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Academic_Writing\Clustering\SKGB Submission version 20240718\experiment results\"/>
    </mc:Choice>
  </mc:AlternateContent>
  <xr:revisionPtr revIDLastSave="0" documentId="13_ncr:1_{84629034-C300-4C7E-93DB-08D47AEA3747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Repeated" sheetId="6" r:id="rId1"/>
    <sheet name="Average" sheetId="7" r:id="rId2"/>
    <sheet name="s trigger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1" i="6" l="1"/>
  <c r="Q71" i="6"/>
  <c r="O71" i="6"/>
  <c r="P67" i="6"/>
  <c r="Q67" i="6"/>
  <c r="O67" i="6"/>
  <c r="P60" i="6"/>
  <c r="Q60" i="6"/>
  <c r="O60" i="6"/>
  <c r="P56" i="6"/>
  <c r="Q56" i="6"/>
  <c r="O56" i="6"/>
  <c r="P52" i="6"/>
  <c r="Q52" i="6"/>
  <c r="O52" i="6"/>
  <c r="P48" i="6"/>
  <c r="Q48" i="6"/>
  <c r="O48" i="6"/>
  <c r="P44" i="6"/>
  <c r="Q44" i="6"/>
  <c r="O44" i="6"/>
  <c r="P40" i="6"/>
  <c r="Q40" i="6"/>
  <c r="O40" i="6"/>
  <c r="P33" i="6"/>
  <c r="Q33" i="6"/>
  <c r="O33" i="6"/>
  <c r="P29" i="6"/>
  <c r="Q29" i="6"/>
  <c r="O29" i="6"/>
  <c r="P25" i="6"/>
  <c r="Q25" i="6"/>
  <c r="O25" i="6"/>
  <c r="P21" i="6"/>
  <c r="Q21" i="6"/>
  <c r="O21" i="6"/>
  <c r="P14" i="6"/>
  <c r="Q14" i="6"/>
  <c r="O14" i="6"/>
  <c r="P10" i="6"/>
  <c r="Q10" i="6"/>
  <c r="O10" i="6"/>
  <c r="P6" i="6"/>
  <c r="Q6" i="6"/>
  <c r="O6" i="6"/>
</calcChain>
</file>

<file path=xl/sharedStrings.xml><?xml version="1.0" encoding="utf-8"?>
<sst xmlns="http://schemas.openxmlformats.org/spreadsheetml/2006/main" count="364" uniqueCount="54">
  <si>
    <t>n_points</t>
    <phoneticPr fontId="1" type="noConversion"/>
  </si>
  <si>
    <t>n_features</t>
    <phoneticPr fontId="1" type="noConversion"/>
  </si>
  <si>
    <t>n_centers</t>
    <phoneticPr fontId="1" type="noConversion"/>
  </si>
  <si>
    <t>Index</t>
    <phoneticPr fontId="1" type="noConversion"/>
  </si>
  <si>
    <t>bin</t>
    <phoneticPr fontId="1" type="noConversion"/>
  </si>
  <si>
    <t>alpha</t>
    <phoneticPr fontId="1" type="noConversion"/>
  </si>
  <si>
    <t>ACC</t>
    <phoneticPr fontId="1" type="noConversion"/>
  </si>
  <si>
    <t>ARI</t>
    <phoneticPr fontId="1" type="noConversion"/>
  </si>
  <si>
    <t>AMI</t>
    <phoneticPr fontId="1" type="noConversion"/>
  </si>
  <si>
    <t>Format</t>
    <phoneticPr fontId="1" type="noConversion"/>
  </si>
  <si>
    <t>Data file size</t>
    <phoneticPr fontId="1" type="noConversion"/>
  </si>
  <si>
    <t>Labels file size</t>
    <phoneticPr fontId="1" type="noConversion"/>
  </si>
  <si>
    <t>s</t>
    <phoneticPr fontId="1" type="noConversion"/>
  </si>
  <si>
    <t>M</t>
    <phoneticPr fontId="1" type="noConversion"/>
  </si>
  <si>
    <t>ck</t>
    <phoneticPr fontId="1" type="noConversion"/>
  </si>
  <si>
    <t>95.3GB</t>
    <phoneticPr fontId="1" type="noConversion"/>
  </si>
  <si>
    <t>95.3MB</t>
    <phoneticPr fontId="1" type="noConversion"/>
  </si>
  <si>
    <t>RNG</t>
    <phoneticPr fontId="1" type="noConversion"/>
  </si>
  <si>
    <t>Noise
Proportion</t>
    <phoneticPr fontId="1" type="noConversion"/>
  </si>
  <si>
    <t>1/sqrt(n)</t>
    <phoneticPr fontId="1" type="noConversion"/>
  </si>
  <si>
    <t>Generating time (s)</t>
    <phoneticPr fontId="1" type="noConversion"/>
  </si>
  <si>
    <t>sample_size=1e4</t>
    <phoneticPr fontId="1" type="noConversion"/>
  </si>
  <si>
    <t>Clustering time  (s)</t>
    <phoneticPr fontId="1" type="noConversion"/>
  </si>
  <si>
    <t>Step 1 &amp; 2 time (s)</t>
    <phoneticPr fontId="1" type="noConversion"/>
  </si>
  <si>
    <t>Step 5 time (s)</t>
    <phoneticPr fontId="1" type="noConversion"/>
  </si>
  <si>
    <t>15.57'</t>
    <phoneticPr fontId="1" type="noConversion"/>
  </si>
  <si>
    <t>784.03'</t>
    <phoneticPr fontId="1" type="noConversion"/>
  </si>
  <si>
    <t>Notes</t>
    <phoneticPr fontId="1" type="noConversion"/>
  </si>
  <si>
    <t>(3)sample_size=1e4</t>
    <phoneticPr fontId="1" type="noConversion"/>
  </si>
  <si>
    <t>(2)sample_size=1e4</t>
    <phoneticPr fontId="1" type="noConversion"/>
  </si>
  <si>
    <t>(1)sample_size=1e4</t>
    <phoneticPr fontId="1" type="noConversion"/>
  </si>
  <si>
    <t>sample_size=1e3</t>
    <phoneticPr fontId="1" type="noConversion"/>
  </si>
  <si>
    <t>sample_size=1e2</t>
    <phoneticPr fontId="1" type="noConversion"/>
  </si>
  <si>
    <t>sample_size=1e5</t>
    <phoneticPr fontId="1" type="noConversion"/>
  </si>
  <si>
    <t>sample_size=1e6</t>
    <phoneticPr fontId="1" type="noConversion"/>
  </si>
  <si>
    <t>(4)sample_size=1e4</t>
    <phoneticPr fontId="1" type="noConversion"/>
  </si>
  <si>
    <t>(1)sample_size=1e2</t>
    <phoneticPr fontId="1" type="noConversion"/>
  </si>
  <si>
    <t>(2)sample_size=1e2</t>
    <phoneticPr fontId="1" type="noConversion"/>
  </si>
  <si>
    <t>(3)sample_size=1e2</t>
    <phoneticPr fontId="1" type="noConversion"/>
  </si>
  <si>
    <t>(1)sample_size=1e3</t>
    <phoneticPr fontId="1" type="noConversion"/>
  </si>
  <si>
    <t>(2)sample_size=1e3</t>
    <phoneticPr fontId="1" type="noConversion"/>
  </si>
  <si>
    <t>(3)sample_size=1e3</t>
    <phoneticPr fontId="1" type="noConversion"/>
  </si>
  <si>
    <t>(1)sample_size=1e5</t>
    <phoneticPr fontId="1" type="noConversion"/>
  </si>
  <si>
    <t>(2)sample_size=1e5</t>
    <phoneticPr fontId="1" type="noConversion"/>
  </si>
  <si>
    <t>(3)sample_size=1e5</t>
    <phoneticPr fontId="1" type="noConversion"/>
  </si>
  <si>
    <t>(1)sample_size=1e6</t>
    <phoneticPr fontId="1" type="noConversion"/>
  </si>
  <si>
    <t>(2)sample_size=1e6</t>
    <phoneticPr fontId="1" type="noConversion"/>
  </si>
  <si>
    <t>(3)sample_size=1e6</t>
    <phoneticPr fontId="1" type="noConversion"/>
  </si>
  <si>
    <t>KM</t>
    <phoneticPr fontId="1" type="noConversion"/>
  </si>
  <si>
    <t>Step 3
KM</t>
    <phoneticPr fontId="1" type="noConversion"/>
  </si>
  <si>
    <t>Step 2
All_RBC</t>
    <phoneticPr fontId="1" type="noConversion"/>
  </si>
  <si>
    <t xml:space="preserve"> runtime (Step 1 &amp; 2)</t>
    <phoneticPr fontId="1" type="noConversion"/>
  </si>
  <si>
    <t>overall runtime</t>
    <phoneticPr fontId="1" type="noConversion"/>
  </si>
  <si>
    <t xml:space="preserve"> runtime (Step 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</si>
</sst>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);[Red]\(0.00\)"/>
    <numFmt numFmtId="178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1" fontId="3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0" fillId="6" borderId="1" xfId="0" applyNumberForma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178" fontId="0" fillId="0" borderId="0" xfId="0" applyNumberFormat="1"/>
    <xf numFmtId="177" fontId="0" fillId="2" borderId="1" xfId="0" applyNumberFormat="1" applyFill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 wrapText="1"/>
    </xf>
    <xf numFmtId="178" fontId="0" fillId="4" borderId="1" xfId="0" applyNumberForma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8" fontId="0" fillId="3" borderId="2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178" fontId="0" fillId="3" borderId="0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0" borderId="0" xfId="0" applyBorder="1"/>
    <xf numFmtId="176" fontId="3" fillId="3" borderId="0" xfId="0" applyNumberFormat="1" applyFont="1" applyFill="1" applyBorder="1" applyAlignment="1">
      <alignment horizontal="center" vertical="center"/>
    </xf>
    <xf numFmtId="11" fontId="3" fillId="3" borderId="0" xfId="0" applyNumberFormat="1" applyFont="1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 wrapText="1"/>
    </xf>
    <xf numFmtId="178" fontId="0" fillId="3" borderId="0" xfId="0" applyNumberFormat="1" applyFill="1" applyBorder="1" applyAlignment="1">
      <alignment horizontal="center" vertical="center" wrapText="1"/>
    </xf>
    <xf numFmtId="11" fontId="4" fillId="3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4831827436524"/>
          <c:y val="4.2594226356658729E-2"/>
          <c:w val="0.82236572978726252"/>
          <c:h val="0.72382914133558518"/>
        </c:manualLayout>
      </c:layout>
      <c:lineChart>
        <c:grouping val="standard"/>
        <c:varyColors val="0"/>
        <c:ser>
          <c:idx val="0"/>
          <c:order val="0"/>
          <c:tx>
            <c:strRef>
              <c:f>Average!$O$1</c:f>
              <c:strCache>
                <c:ptCount val="1"/>
                <c:pt idx="0">
                  <c:v>Clustering time 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numRef>
              <c:f>Average!$M$10:$M$16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Average!$O$10:$O$16</c:f>
              <c:numCache>
                <c:formatCode>0.00_);[Red]\(0.00\)</c:formatCode>
                <c:ptCount val="7"/>
                <c:pt idx="0">
                  <c:v>784.15386666666666</c:v>
                </c:pt>
                <c:pt idx="1">
                  <c:v>813.44110000000001</c:v>
                </c:pt>
                <c:pt idx="2">
                  <c:v>830.39856666666674</c:v>
                </c:pt>
                <c:pt idx="3">
                  <c:v>806.2503333333334</c:v>
                </c:pt>
                <c:pt idx="4">
                  <c:v>830.5394</c:v>
                </c:pt>
                <c:pt idx="5">
                  <c:v>805.33856666666668</c:v>
                </c:pt>
                <c:pt idx="6">
                  <c:v>829.82876666666664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E9-4F77-A348-C4C4D367C4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18301840"/>
        <c:axId val="-1018308368"/>
      </c:lineChart>
      <c:catAx>
        <c:axId val="-10183018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308368"/>
        <c:crosses val="autoZero"/>
        <c:auto val="1"/>
        <c:lblAlgn val="ctr"/>
        <c:lblOffset val="100"/>
        <c:noMultiLvlLbl val="0"/>
      </c:catAx>
      <c:valAx>
        <c:axId val="-1018308368"/>
        <c:scaling>
          <c:orientation val="minMax"/>
          <c:max val="840"/>
          <c:min val="7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Clustering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30184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Average!$O$1</c:f>
              <c:strCache>
                <c:ptCount val="1"/>
                <c:pt idx="0">
                  <c:v>Clustering time 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elete val="1"/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Average!$K$4:$K$8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cat>
          <c:val>
            <c:numRef>
              <c:f>Average!$O$4:$O$8</c:f>
              <c:numCache>
                <c:formatCode>0.00_);[Red]\(0.00\)</c:formatCode>
                <c:ptCount val="5"/>
                <c:pt idx="0">
                  <c:v>730.99956666666674</c:v>
                </c:pt>
                <c:pt idx="1">
                  <c:v>755.38236666666671</c:v>
                </c:pt>
                <c:pt idx="2">
                  <c:v>830.39856666666674</c:v>
                </c:pt>
                <c:pt idx="3">
                  <c:v>858.8777</c:v>
                </c:pt>
                <c:pt idx="4">
                  <c:v>949.44163333333336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BC-497E-BD54-9012D0C5B3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18305648"/>
        <c:axId val="-1018302928"/>
      </c:lineChart>
      <c:catAx>
        <c:axId val="-1018305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i="1">
                    <a:solidFill>
                      <a:schemeClr val="tx1"/>
                    </a:solidFill>
                  </a:rPr>
                  <a:t>s</a:t>
                </a:r>
                <a:endParaRPr lang="zh-CN" sz="2000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302928"/>
        <c:crosses val="autoZero"/>
        <c:auto val="1"/>
        <c:lblAlgn val="ctr"/>
        <c:lblOffset val="100"/>
        <c:noMultiLvlLbl val="0"/>
      </c:catAx>
      <c:valAx>
        <c:axId val="-1018302928"/>
        <c:scaling>
          <c:orientation val="minMax"/>
          <c:max val="1000"/>
          <c:min val="7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Clustering Time (s)</a:t>
                </a:r>
                <a:endParaRPr lang="zh-CN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18305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0412259222568"/>
          <c:y val="4.0922266218093487E-2"/>
          <c:w val="0.83224741713124561"/>
          <c:h val="0.74237663340682603"/>
        </c:manualLayout>
      </c:layout>
      <c:lineChart>
        <c:grouping val="standard"/>
        <c:varyColors val="0"/>
        <c:ser>
          <c:idx val="0"/>
          <c:order val="0"/>
          <c:tx>
            <c:strRef>
              <c:f>Average!$O$1</c:f>
              <c:strCache>
                <c:ptCount val="1"/>
                <c:pt idx="0">
                  <c:v>Clustering time 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A-4766-B3D7-BD7CD40328F2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A-4766-B3D7-BD7CD40328F2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AA-4766-B3D7-BD7CD40328F2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AA-4766-B3D7-BD7CD40328F2}"/>
              </c:ext>
            </c:extLst>
          </c:dPt>
          <c:dLbls>
            <c:delete val="1"/>
          </c:dLbls>
          <c:cat>
            <c:numRef>
              <c:f>Average!$L$18:$L$22</c:f>
              <c:numCache>
                <c:formatCode>0.00E+00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Average!$O$18:$O$22</c:f>
              <c:numCache>
                <c:formatCode>0.00_);[Red]\(0.00\)</c:formatCode>
                <c:ptCount val="5"/>
                <c:pt idx="0">
                  <c:v>790.0247333333333</c:v>
                </c:pt>
                <c:pt idx="1">
                  <c:v>823.70699999999999</c:v>
                </c:pt>
                <c:pt idx="2">
                  <c:v>830.39856666666674</c:v>
                </c:pt>
                <c:pt idx="3">
                  <c:v>1275.6729</c:v>
                </c:pt>
                <c:pt idx="4">
                  <c:v>6857.0425000000005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DED-402C-8E15-684D7904F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018307824"/>
        <c:axId val="-1018294768"/>
      </c:lineChart>
      <c:catAx>
        <c:axId val="-101830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α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018294768"/>
        <c:crosses val="autoZero"/>
        <c:auto val="1"/>
        <c:lblAlgn val="ctr"/>
        <c:lblOffset val="100"/>
        <c:noMultiLvlLbl val="0"/>
      </c:catAx>
      <c:valAx>
        <c:axId val="-1018294768"/>
        <c:scaling>
          <c:orientation val="minMax"/>
          <c:max val="7100"/>
          <c:min val="6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Clustering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018307824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468083</xdr:colOff>
      <xdr:row>48</xdr:row>
      <xdr:rowOff>35165</xdr:rowOff>
    </xdr:from>
    <xdr:to>
      <xdr:col>27</xdr:col>
      <xdr:colOff>163285</xdr:colOff>
      <xdr:row>73</xdr:row>
      <xdr:rowOff>48208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99060</xdr:rowOff>
    </xdr:from>
    <xdr:to>
      <xdr:col>26</xdr:col>
      <xdr:colOff>598610</xdr:colOff>
      <xdr:row>49</xdr:row>
      <xdr:rowOff>112103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364669</xdr:colOff>
      <xdr:row>47</xdr:row>
      <xdr:rowOff>117611</xdr:rowOff>
    </xdr:from>
    <xdr:to>
      <xdr:col>14</xdr:col>
      <xdr:colOff>272142</xdr:colOff>
      <xdr:row>72</xdr:row>
      <xdr:rowOff>130654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AA369E7F-6031-E61D-02EE-8EF80D3F395C}"/>
            </a:ext>
          </a:extLst>
        </xdr:cNvPr>
        <xdr:cNvGrpSpPr/>
      </xdr:nvGrpSpPr>
      <xdr:grpSpPr>
        <a:xfrm>
          <a:off x="364669" y="8773931"/>
          <a:ext cx="8525693" cy="4394543"/>
          <a:chOff x="364669" y="8728211"/>
          <a:chExt cx="8441873" cy="4367329"/>
        </a:xfrm>
        <a:solidFill>
          <a:schemeClr val="bg1"/>
        </a:solidFill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364669" y="8728211"/>
          <a:ext cx="8441873" cy="43673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 txBox="1"/>
            </xdr:nvSpPr>
            <xdr:spPr>
              <a:xfrm>
                <a:off x="4950356" y="11011126"/>
                <a:ext cx="377924" cy="635751"/>
              </a:xfrm>
              <a:prstGeom prst="rect">
                <a:avLst/>
              </a:prstGeom>
              <a:grp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20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zh-CN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2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zh-CN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2400"/>
              </a:p>
            </xdr:txBody>
          </xdr:sp>
        </mc:Choice>
        <mc:Fallback xmlns="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 txBox="1"/>
            </xdr:nvSpPr>
            <xdr:spPr>
              <a:xfrm>
                <a:off x="4950356" y="11011126"/>
                <a:ext cx="377924" cy="635751"/>
              </a:xfrm>
              <a:prstGeom prst="rect">
                <a:avLst/>
              </a:prstGeom>
              <a:grp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altLang="zh-CN" sz="2000" b="0" i="0">
                    <a:latin typeface="Cambria Math" panose="02040503050406030204" pitchFamily="18" charset="0"/>
                  </a:rPr>
                  <a:t>1/</a:t>
                </a:r>
                <a:r>
                  <a:rPr lang="en-US" altLang="zh-CN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√𝑛</a:t>
                </a:r>
                <a:endParaRPr lang="zh-CN" altLang="en-US" sz="24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6"/>
  <sheetViews>
    <sheetView topLeftCell="A46" workbookViewId="0">
      <selection activeCell="F86" sqref="F86"/>
    </sheetView>
  </sheetViews>
  <sheetFormatPr defaultRowHeight="13.8" x14ac:dyDescent="0.25"/>
  <cols>
    <col min="15" max="15" width="9.33203125" bestFit="1" customWidth="1"/>
    <col min="21" max="21" width="22" customWidth="1"/>
  </cols>
  <sheetData>
    <row r="1" spans="1:21" ht="46.8" x14ac:dyDescent="0.25">
      <c r="A1" s="9" t="s">
        <v>3</v>
      </c>
      <c r="B1" s="9" t="s">
        <v>17</v>
      </c>
      <c r="C1" s="9" t="s">
        <v>0</v>
      </c>
      <c r="D1" s="9" t="s">
        <v>1</v>
      </c>
      <c r="E1" s="9" t="s">
        <v>2</v>
      </c>
      <c r="F1" s="9" t="s">
        <v>9</v>
      </c>
      <c r="G1" s="9" t="s">
        <v>18</v>
      </c>
      <c r="H1" s="9" t="s">
        <v>10</v>
      </c>
      <c r="I1" s="9" t="s">
        <v>11</v>
      </c>
      <c r="J1" s="9" t="s">
        <v>20</v>
      </c>
      <c r="K1" s="9" t="s">
        <v>12</v>
      </c>
      <c r="L1" s="9" t="s">
        <v>5</v>
      </c>
      <c r="M1" s="9" t="s">
        <v>13</v>
      </c>
      <c r="N1" s="9" t="s">
        <v>14</v>
      </c>
      <c r="O1" s="15" t="s">
        <v>22</v>
      </c>
      <c r="P1" s="15" t="s">
        <v>23</v>
      </c>
      <c r="Q1" s="15" t="s">
        <v>24</v>
      </c>
      <c r="R1" s="15" t="s">
        <v>6</v>
      </c>
      <c r="S1" s="15" t="s">
        <v>7</v>
      </c>
      <c r="T1" s="15" t="s">
        <v>8</v>
      </c>
      <c r="U1" s="9" t="s">
        <v>27</v>
      </c>
    </row>
    <row r="2" spans="1:21" x14ac:dyDescent="0.25">
      <c r="A2" s="3">
        <v>1</v>
      </c>
      <c r="B2" s="3">
        <v>619</v>
      </c>
      <c r="C2" s="4">
        <v>100000000</v>
      </c>
      <c r="D2" s="3">
        <v>256</v>
      </c>
      <c r="E2" s="3">
        <v>17</v>
      </c>
      <c r="F2" s="3" t="s">
        <v>4</v>
      </c>
      <c r="G2" s="3">
        <v>0.05</v>
      </c>
      <c r="H2" s="3" t="s">
        <v>15</v>
      </c>
      <c r="I2" s="3" t="s">
        <v>16</v>
      </c>
      <c r="J2" s="3">
        <v>514</v>
      </c>
      <c r="K2" s="3">
        <v>20</v>
      </c>
      <c r="L2" s="4" t="s">
        <v>19</v>
      </c>
      <c r="M2" s="3">
        <v>40</v>
      </c>
      <c r="N2" s="3">
        <v>17</v>
      </c>
      <c r="O2" s="28">
        <v>799.76310000000001</v>
      </c>
      <c r="P2" s="28" t="s">
        <v>25</v>
      </c>
      <c r="Q2" s="28" t="s">
        <v>26</v>
      </c>
      <c r="R2" s="27">
        <v>0.95</v>
      </c>
      <c r="S2" s="27">
        <v>0.93689999999999996</v>
      </c>
      <c r="T2" s="27">
        <v>0.98509999999999998</v>
      </c>
      <c r="U2" s="3" t="s">
        <v>30</v>
      </c>
    </row>
    <row r="3" spans="1:21" x14ac:dyDescent="0.25">
      <c r="A3" s="3">
        <v>2</v>
      </c>
      <c r="B3" s="10">
        <v>619</v>
      </c>
      <c r="C3" s="11">
        <v>100000000</v>
      </c>
      <c r="D3" s="10">
        <v>256</v>
      </c>
      <c r="E3" s="10">
        <v>17</v>
      </c>
      <c r="F3" s="10" t="s">
        <v>4</v>
      </c>
      <c r="G3" s="10">
        <v>0.05</v>
      </c>
      <c r="H3" s="10" t="s">
        <v>15</v>
      </c>
      <c r="I3" s="10" t="s">
        <v>16</v>
      </c>
      <c r="J3" s="10">
        <v>514</v>
      </c>
      <c r="K3" s="10">
        <v>20</v>
      </c>
      <c r="L3" s="11" t="s">
        <v>19</v>
      </c>
      <c r="M3" s="10">
        <v>40</v>
      </c>
      <c r="N3" s="10">
        <v>17</v>
      </c>
      <c r="O3" s="16">
        <v>821.70190000000002</v>
      </c>
      <c r="P3" s="16">
        <v>52.608699999999999</v>
      </c>
      <c r="Q3" s="16">
        <v>768.99329999999998</v>
      </c>
      <c r="R3" s="17">
        <v>0.95</v>
      </c>
      <c r="S3" s="17">
        <v>0.93689999999999996</v>
      </c>
      <c r="T3" s="17">
        <v>0.98509999999999998</v>
      </c>
      <c r="U3" s="10" t="s">
        <v>29</v>
      </c>
    </row>
    <row r="4" spans="1:21" x14ac:dyDescent="0.25">
      <c r="A4" s="3">
        <v>3</v>
      </c>
      <c r="B4" s="10">
        <v>619</v>
      </c>
      <c r="C4" s="11">
        <v>100000000</v>
      </c>
      <c r="D4" s="10">
        <v>256</v>
      </c>
      <c r="E4" s="10">
        <v>17</v>
      </c>
      <c r="F4" s="10" t="s">
        <v>4</v>
      </c>
      <c r="G4" s="10">
        <v>0.05</v>
      </c>
      <c r="H4" s="10" t="s">
        <v>15</v>
      </c>
      <c r="I4" s="10" t="s">
        <v>16</v>
      </c>
      <c r="J4" s="10">
        <v>514</v>
      </c>
      <c r="K4" s="10">
        <v>20</v>
      </c>
      <c r="L4" s="11" t="s">
        <v>19</v>
      </c>
      <c r="M4" s="10">
        <v>40</v>
      </c>
      <c r="N4" s="10">
        <v>17</v>
      </c>
      <c r="O4" s="16">
        <v>834.91340000000002</v>
      </c>
      <c r="P4" s="16">
        <v>52.947800000000001</v>
      </c>
      <c r="Q4" s="16">
        <v>781.87400000000002</v>
      </c>
      <c r="R4" s="17">
        <v>0.95</v>
      </c>
      <c r="S4" s="17">
        <v>0.93689999999999996</v>
      </c>
      <c r="T4" s="17">
        <v>0.98509999999999998</v>
      </c>
      <c r="U4" s="10" t="s">
        <v>28</v>
      </c>
    </row>
    <row r="5" spans="1:21" x14ac:dyDescent="0.25">
      <c r="A5" s="3">
        <v>4</v>
      </c>
      <c r="B5" s="10">
        <v>619</v>
      </c>
      <c r="C5" s="11">
        <v>100000000</v>
      </c>
      <c r="D5" s="10">
        <v>256</v>
      </c>
      <c r="E5" s="10">
        <v>17</v>
      </c>
      <c r="F5" s="10" t="s">
        <v>4</v>
      </c>
      <c r="G5" s="10">
        <v>0.05</v>
      </c>
      <c r="H5" s="10" t="s">
        <v>15</v>
      </c>
      <c r="I5" s="10" t="s">
        <v>16</v>
      </c>
      <c r="J5" s="10">
        <v>514</v>
      </c>
      <c r="K5" s="10">
        <v>20</v>
      </c>
      <c r="L5" s="11" t="s">
        <v>19</v>
      </c>
      <c r="M5" s="10">
        <v>40</v>
      </c>
      <c r="N5" s="10">
        <v>17</v>
      </c>
      <c r="O5" s="16">
        <v>834.58040000000005</v>
      </c>
      <c r="P5" s="16">
        <v>51.112499999999997</v>
      </c>
      <c r="Q5" s="16">
        <v>783.34630000000004</v>
      </c>
      <c r="R5" s="17">
        <v>0.95</v>
      </c>
      <c r="S5" s="17">
        <v>0.93689999999999996</v>
      </c>
      <c r="T5" s="17">
        <v>0.98509999999999998</v>
      </c>
      <c r="U5" s="10" t="s">
        <v>35</v>
      </c>
    </row>
    <row r="6" spans="1:21" x14ac:dyDescent="0.25">
      <c r="A6" s="3"/>
      <c r="B6" s="10"/>
      <c r="C6" s="11"/>
      <c r="D6" s="10"/>
      <c r="E6" s="10"/>
      <c r="F6" s="10"/>
      <c r="G6" s="10"/>
      <c r="H6" s="10"/>
      <c r="I6" s="10"/>
      <c r="J6" s="10"/>
      <c r="K6" s="10"/>
      <c r="L6" s="11"/>
      <c r="M6" s="10"/>
      <c r="N6" s="10"/>
      <c r="O6" s="16">
        <f>AVERAGE(O3:O5)</f>
        <v>830.39856666666674</v>
      </c>
      <c r="P6" s="16">
        <f t="shared" ref="P6:Q6" si="0">AVERAGE(P3:P5)</f>
        <v>52.222999999999992</v>
      </c>
      <c r="Q6" s="16">
        <f t="shared" si="0"/>
        <v>778.07119999999998</v>
      </c>
      <c r="R6" s="17"/>
      <c r="S6" s="17"/>
      <c r="T6" s="17"/>
      <c r="U6" s="10"/>
    </row>
    <row r="7" spans="1:21" x14ac:dyDescent="0.25">
      <c r="A7" s="3">
        <v>5</v>
      </c>
      <c r="B7" s="1">
        <v>619</v>
      </c>
      <c r="C7" s="2">
        <v>100000000</v>
      </c>
      <c r="D7" s="1">
        <v>256</v>
      </c>
      <c r="E7" s="1">
        <v>17</v>
      </c>
      <c r="F7" s="1" t="s">
        <v>4</v>
      </c>
      <c r="G7" s="1">
        <v>0.05</v>
      </c>
      <c r="H7" s="1" t="s">
        <v>15</v>
      </c>
      <c r="I7" s="1" t="s">
        <v>16</v>
      </c>
      <c r="J7" s="1">
        <v>514</v>
      </c>
      <c r="K7" s="12">
        <v>5</v>
      </c>
      <c r="L7" s="2" t="s">
        <v>19</v>
      </c>
      <c r="M7" s="1">
        <v>40</v>
      </c>
      <c r="N7" s="1">
        <v>17</v>
      </c>
      <c r="O7" s="18">
        <v>731.70299999999997</v>
      </c>
      <c r="P7" s="18">
        <v>14.851100000000001</v>
      </c>
      <c r="Q7" s="18">
        <v>716.71789999999999</v>
      </c>
      <c r="R7" s="19">
        <v>0.98009999999999997</v>
      </c>
      <c r="S7" s="19">
        <v>0.97919999999999996</v>
      </c>
      <c r="T7" s="19">
        <v>0.99029999999999996</v>
      </c>
      <c r="U7" s="1" t="s">
        <v>30</v>
      </c>
    </row>
    <row r="8" spans="1:21" x14ac:dyDescent="0.25">
      <c r="A8" s="3">
        <v>6</v>
      </c>
      <c r="B8" s="1">
        <v>619</v>
      </c>
      <c r="C8" s="2">
        <v>100000000</v>
      </c>
      <c r="D8" s="1">
        <v>256</v>
      </c>
      <c r="E8" s="1">
        <v>17</v>
      </c>
      <c r="F8" s="1" t="s">
        <v>4</v>
      </c>
      <c r="G8" s="1">
        <v>0.05</v>
      </c>
      <c r="H8" s="1" t="s">
        <v>15</v>
      </c>
      <c r="I8" s="1" t="s">
        <v>16</v>
      </c>
      <c r="J8" s="1">
        <v>514</v>
      </c>
      <c r="K8" s="12">
        <v>5</v>
      </c>
      <c r="L8" s="2" t="s">
        <v>19</v>
      </c>
      <c r="M8" s="1">
        <v>40</v>
      </c>
      <c r="N8" s="1">
        <v>17</v>
      </c>
      <c r="O8" s="18">
        <v>736.63160000000005</v>
      </c>
      <c r="P8" s="18">
        <v>13.754799999999999</v>
      </c>
      <c r="Q8" s="18">
        <v>722.80399999999997</v>
      </c>
      <c r="R8" s="20">
        <v>0.98009999999999997</v>
      </c>
      <c r="S8" s="20">
        <v>0.97919999999999996</v>
      </c>
      <c r="T8" s="20">
        <v>0.99029999999999996</v>
      </c>
      <c r="U8" s="1" t="s">
        <v>29</v>
      </c>
    </row>
    <row r="9" spans="1:21" x14ac:dyDescent="0.25">
      <c r="A9" s="3">
        <v>7</v>
      </c>
      <c r="B9" s="1">
        <v>619</v>
      </c>
      <c r="C9" s="2">
        <v>100000000</v>
      </c>
      <c r="D9" s="1">
        <v>256</v>
      </c>
      <c r="E9" s="1">
        <v>17</v>
      </c>
      <c r="F9" s="1" t="s">
        <v>4</v>
      </c>
      <c r="G9" s="1">
        <v>0.05</v>
      </c>
      <c r="H9" s="1" t="s">
        <v>15</v>
      </c>
      <c r="I9" s="1" t="s">
        <v>16</v>
      </c>
      <c r="J9" s="1">
        <v>514</v>
      </c>
      <c r="K9" s="12">
        <v>5</v>
      </c>
      <c r="L9" s="2" t="s">
        <v>19</v>
      </c>
      <c r="M9" s="1">
        <v>40</v>
      </c>
      <c r="N9" s="1">
        <v>17</v>
      </c>
      <c r="O9" s="18">
        <v>724.66409999999996</v>
      </c>
      <c r="P9" s="18">
        <v>13.638299999999999</v>
      </c>
      <c r="Q9" s="18">
        <v>710.94090000000006</v>
      </c>
      <c r="R9" s="20">
        <v>0.98009999999999997</v>
      </c>
      <c r="S9" s="20">
        <v>0.97919999999999996</v>
      </c>
      <c r="T9" s="20">
        <v>0.99029999999999996</v>
      </c>
      <c r="U9" s="1" t="s">
        <v>28</v>
      </c>
    </row>
    <row r="10" spans="1:21" x14ac:dyDescent="0.25">
      <c r="A10" s="3"/>
      <c r="B10" s="1"/>
      <c r="C10" s="2"/>
      <c r="D10" s="1"/>
      <c r="E10" s="1"/>
      <c r="F10" s="1"/>
      <c r="G10" s="1"/>
      <c r="H10" s="1"/>
      <c r="I10" s="1"/>
      <c r="J10" s="1"/>
      <c r="K10" s="12"/>
      <c r="L10" s="2"/>
      <c r="M10" s="1"/>
      <c r="N10" s="1"/>
      <c r="O10" s="18">
        <f>AVERAGE(O7:O9)</f>
        <v>730.99956666666674</v>
      </c>
      <c r="P10" s="18">
        <f t="shared" ref="P10:Q10" si="1">AVERAGE(P7:P9)</f>
        <v>14.0814</v>
      </c>
      <c r="Q10" s="18">
        <f t="shared" si="1"/>
        <v>716.82093333333341</v>
      </c>
      <c r="R10" s="20"/>
      <c r="S10" s="20"/>
      <c r="T10" s="20"/>
      <c r="U10" s="1"/>
    </row>
    <row r="11" spans="1:21" x14ac:dyDescent="0.25">
      <c r="A11" s="3">
        <v>8</v>
      </c>
      <c r="B11" s="1">
        <v>619</v>
      </c>
      <c r="C11" s="2">
        <v>100000000</v>
      </c>
      <c r="D11" s="1">
        <v>256</v>
      </c>
      <c r="E11" s="1">
        <v>17</v>
      </c>
      <c r="F11" s="1" t="s">
        <v>4</v>
      </c>
      <c r="G11" s="1">
        <v>0.05</v>
      </c>
      <c r="H11" s="1" t="s">
        <v>15</v>
      </c>
      <c r="I11" s="1" t="s">
        <v>16</v>
      </c>
      <c r="J11" s="1">
        <v>514</v>
      </c>
      <c r="K11" s="12">
        <v>10</v>
      </c>
      <c r="L11" s="2" t="s">
        <v>19</v>
      </c>
      <c r="M11" s="1">
        <v>40</v>
      </c>
      <c r="N11" s="1">
        <v>17</v>
      </c>
      <c r="O11" s="18">
        <v>724.53430000000003</v>
      </c>
      <c r="P11" s="18">
        <v>26.181799999999999</v>
      </c>
      <c r="Q11" s="18">
        <v>698.20960000000002</v>
      </c>
      <c r="R11" s="20">
        <v>0.95</v>
      </c>
      <c r="S11" s="20">
        <v>0.94989999999999997</v>
      </c>
      <c r="T11" s="20">
        <v>0.98680000000000001</v>
      </c>
      <c r="U11" s="1" t="s">
        <v>30</v>
      </c>
    </row>
    <row r="12" spans="1:21" x14ac:dyDescent="0.25">
      <c r="A12" s="3">
        <v>9</v>
      </c>
      <c r="B12" s="1">
        <v>619</v>
      </c>
      <c r="C12" s="2">
        <v>100000000</v>
      </c>
      <c r="D12" s="1">
        <v>256</v>
      </c>
      <c r="E12" s="1">
        <v>17</v>
      </c>
      <c r="F12" s="1" t="s">
        <v>4</v>
      </c>
      <c r="G12" s="1">
        <v>0.05</v>
      </c>
      <c r="H12" s="1" t="s">
        <v>15</v>
      </c>
      <c r="I12" s="1" t="s">
        <v>16</v>
      </c>
      <c r="J12" s="1">
        <v>514</v>
      </c>
      <c r="K12" s="12">
        <v>10</v>
      </c>
      <c r="L12" s="2" t="s">
        <v>19</v>
      </c>
      <c r="M12" s="1">
        <v>40</v>
      </c>
      <c r="N12" s="1">
        <v>17</v>
      </c>
      <c r="O12" s="18">
        <v>771.12199999999996</v>
      </c>
      <c r="P12" s="18">
        <v>26.141200000000001</v>
      </c>
      <c r="Q12" s="18">
        <v>744.89599999999996</v>
      </c>
      <c r="R12" s="20">
        <v>0.95</v>
      </c>
      <c r="S12" s="20">
        <v>0.94989999999999997</v>
      </c>
      <c r="T12" s="20">
        <v>0.98680000000000001</v>
      </c>
      <c r="U12" s="1" t="s">
        <v>29</v>
      </c>
    </row>
    <row r="13" spans="1:21" x14ac:dyDescent="0.25">
      <c r="A13" s="3">
        <v>10</v>
      </c>
      <c r="B13" s="1">
        <v>619</v>
      </c>
      <c r="C13" s="2">
        <v>100000000</v>
      </c>
      <c r="D13" s="1">
        <v>256</v>
      </c>
      <c r="E13" s="1">
        <v>17</v>
      </c>
      <c r="F13" s="1" t="s">
        <v>4</v>
      </c>
      <c r="G13" s="1">
        <v>0.05</v>
      </c>
      <c r="H13" s="1" t="s">
        <v>15</v>
      </c>
      <c r="I13" s="1" t="s">
        <v>16</v>
      </c>
      <c r="J13" s="1">
        <v>514</v>
      </c>
      <c r="K13" s="12">
        <v>10</v>
      </c>
      <c r="L13" s="2" t="s">
        <v>19</v>
      </c>
      <c r="M13" s="1">
        <v>40</v>
      </c>
      <c r="N13" s="1">
        <v>17</v>
      </c>
      <c r="O13" s="18">
        <v>770.49080000000004</v>
      </c>
      <c r="P13" s="18">
        <v>26.213200000000001</v>
      </c>
      <c r="Q13" s="18">
        <v>744.17470000000003</v>
      </c>
      <c r="R13" s="20">
        <v>0.95</v>
      </c>
      <c r="S13" s="20">
        <v>0.94989999999999997</v>
      </c>
      <c r="T13" s="20">
        <v>0.98680000000000001</v>
      </c>
      <c r="U13" s="1" t="s">
        <v>28</v>
      </c>
    </row>
    <row r="14" spans="1:21" x14ac:dyDescent="0.25">
      <c r="A14" s="3"/>
      <c r="B14" s="1"/>
      <c r="C14" s="2"/>
      <c r="D14" s="1"/>
      <c r="E14" s="1"/>
      <c r="F14" s="1"/>
      <c r="G14" s="1"/>
      <c r="H14" s="1"/>
      <c r="I14" s="1"/>
      <c r="J14" s="1"/>
      <c r="K14" s="12"/>
      <c r="L14" s="2"/>
      <c r="M14" s="1"/>
      <c r="N14" s="1"/>
      <c r="O14" s="18">
        <f>AVERAGE(O11:O13)</f>
        <v>755.38236666666671</v>
      </c>
      <c r="P14" s="18">
        <f t="shared" ref="P14:Q14" si="2">AVERAGE(P11:P13)</f>
        <v>26.178733333333337</v>
      </c>
      <c r="Q14" s="18">
        <f t="shared" si="2"/>
        <v>729.09343333333334</v>
      </c>
      <c r="R14" s="20"/>
      <c r="S14" s="20"/>
      <c r="T14" s="20"/>
      <c r="U14" s="1"/>
    </row>
    <row r="15" spans="1:21" x14ac:dyDescent="0.25">
      <c r="A15" s="3">
        <v>11</v>
      </c>
      <c r="B15" s="1">
        <v>619</v>
      </c>
      <c r="C15" s="2">
        <v>100000000</v>
      </c>
      <c r="D15" s="1">
        <v>256</v>
      </c>
      <c r="E15" s="1">
        <v>17</v>
      </c>
      <c r="F15" s="1" t="s">
        <v>4</v>
      </c>
      <c r="G15" s="1">
        <v>0.05</v>
      </c>
      <c r="H15" s="1" t="s">
        <v>15</v>
      </c>
      <c r="I15" s="1" t="s">
        <v>16</v>
      </c>
      <c r="J15" s="1">
        <v>514</v>
      </c>
      <c r="K15" s="12">
        <v>20</v>
      </c>
      <c r="L15" s="2" t="s">
        <v>19</v>
      </c>
      <c r="M15" s="1">
        <v>40</v>
      </c>
      <c r="N15" s="1">
        <v>17</v>
      </c>
      <c r="O15" s="18">
        <v>821.70190000000002</v>
      </c>
      <c r="P15" s="18">
        <v>52.608699999999999</v>
      </c>
      <c r="Q15" s="18">
        <v>768.99329999999998</v>
      </c>
      <c r="R15" s="20">
        <v>0.95</v>
      </c>
      <c r="S15" s="20">
        <v>0.93689999999999996</v>
      </c>
      <c r="T15" s="20">
        <v>0.98509999999999998</v>
      </c>
      <c r="U15" s="1" t="s">
        <v>29</v>
      </c>
    </row>
    <row r="16" spans="1:21" x14ac:dyDescent="0.25">
      <c r="A16" s="3"/>
      <c r="B16" s="1"/>
      <c r="C16" s="2"/>
      <c r="D16" s="1"/>
      <c r="E16" s="1"/>
      <c r="F16" s="1"/>
      <c r="G16" s="1"/>
      <c r="H16" s="1"/>
      <c r="I16" s="1"/>
      <c r="J16" s="1"/>
      <c r="K16" s="12"/>
      <c r="L16" s="2"/>
      <c r="M16" s="1"/>
      <c r="N16" s="1"/>
      <c r="O16" s="18"/>
      <c r="P16" s="18"/>
      <c r="Q16" s="18"/>
      <c r="R16" s="20"/>
      <c r="S16" s="20"/>
      <c r="T16" s="20"/>
      <c r="U16" s="1"/>
    </row>
    <row r="17" spans="1:21" x14ac:dyDescent="0.25">
      <c r="A17" s="3"/>
      <c r="B17" s="1"/>
      <c r="C17" s="2"/>
      <c r="D17" s="1"/>
      <c r="E17" s="1"/>
      <c r="F17" s="1"/>
      <c r="G17" s="1"/>
      <c r="H17" s="1"/>
      <c r="I17" s="1"/>
      <c r="J17" s="1"/>
      <c r="K17" s="12"/>
      <c r="L17" s="2"/>
      <c r="M17" s="1"/>
      <c r="N17" s="1"/>
      <c r="O17" s="18"/>
      <c r="P17" s="18"/>
      <c r="Q17" s="18"/>
      <c r="R17" s="20"/>
      <c r="S17" s="20"/>
      <c r="T17" s="20"/>
      <c r="U17" s="1"/>
    </row>
    <row r="18" spans="1:21" x14ac:dyDescent="0.25">
      <c r="A18" s="3">
        <v>12</v>
      </c>
      <c r="B18" s="1">
        <v>619</v>
      </c>
      <c r="C18" s="2">
        <v>100000000</v>
      </c>
      <c r="D18" s="1">
        <v>256</v>
      </c>
      <c r="E18" s="1">
        <v>17</v>
      </c>
      <c r="F18" s="1" t="s">
        <v>4</v>
      </c>
      <c r="G18" s="1">
        <v>0.05</v>
      </c>
      <c r="H18" s="1" t="s">
        <v>15</v>
      </c>
      <c r="I18" s="1" t="s">
        <v>16</v>
      </c>
      <c r="J18" s="1">
        <v>514</v>
      </c>
      <c r="K18" s="12">
        <v>30</v>
      </c>
      <c r="L18" s="2" t="s">
        <v>19</v>
      </c>
      <c r="M18" s="1">
        <v>40</v>
      </c>
      <c r="N18" s="1">
        <v>17</v>
      </c>
      <c r="O18" s="20">
        <v>828.41380000000004</v>
      </c>
      <c r="P18" s="20">
        <v>77.745800000000003</v>
      </c>
      <c r="Q18" s="20">
        <v>750.52430000000004</v>
      </c>
      <c r="R18" s="20">
        <v>0.95</v>
      </c>
      <c r="S18" s="20">
        <v>0.94299999999999995</v>
      </c>
      <c r="T18" s="20">
        <v>0.9859</v>
      </c>
      <c r="U18" s="1" t="s">
        <v>30</v>
      </c>
    </row>
    <row r="19" spans="1:21" x14ac:dyDescent="0.25">
      <c r="A19" s="3"/>
      <c r="B19" s="1">
        <v>619</v>
      </c>
      <c r="C19" s="2">
        <v>100000000</v>
      </c>
      <c r="D19" s="1">
        <v>256</v>
      </c>
      <c r="E19" s="1">
        <v>17</v>
      </c>
      <c r="F19" s="1" t="s">
        <v>4</v>
      </c>
      <c r="G19" s="1">
        <v>0.05</v>
      </c>
      <c r="H19" s="1" t="s">
        <v>15</v>
      </c>
      <c r="I19" s="1" t="s">
        <v>16</v>
      </c>
      <c r="J19" s="1">
        <v>514</v>
      </c>
      <c r="K19" s="12">
        <v>30</v>
      </c>
      <c r="L19" s="2" t="s">
        <v>19</v>
      </c>
      <c r="M19" s="1">
        <v>40</v>
      </c>
      <c r="N19" s="1">
        <v>17</v>
      </c>
      <c r="O19" s="20">
        <v>875.09429999999998</v>
      </c>
      <c r="P19" s="20">
        <v>77.003200000000007</v>
      </c>
      <c r="Q19" s="20">
        <v>797.94640000000004</v>
      </c>
      <c r="R19" s="20">
        <v>0.95</v>
      </c>
      <c r="S19" s="20">
        <v>0.94299999999999995</v>
      </c>
      <c r="T19" s="20">
        <v>0.9859</v>
      </c>
      <c r="U19" s="1" t="s">
        <v>29</v>
      </c>
    </row>
    <row r="20" spans="1:21" x14ac:dyDescent="0.25">
      <c r="A20" s="3"/>
      <c r="B20" s="1">
        <v>619</v>
      </c>
      <c r="C20" s="2">
        <v>100000000</v>
      </c>
      <c r="D20" s="1">
        <v>256</v>
      </c>
      <c r="E20" s="1">
        <v>17</v>
      </c>
      <c r="F20" s="1" t="s">
        <v>4</v>
      </c>
      <c r="G20" s="1">
        <v>0.05</v>
      </c>
      <c r="H20" s="1" t="s">
        <v>15</v>
      </c>
      <c r="I20" s="1" t="s">
        <v>16</v>
      </c>
      <c r="J20" s="1">
        <v>514</v>
      </c>
      <c r="K20" s="12">
        <v>30</v>
      </c>
      <c r="L20" s="2" t="s">
        <v>19</v>
      </c>
      <c r="M20" s="1">
        <v>40</v>
      </c>
      <c r="N20" s="1">
        <v>17</v>
      </c>
      <c r="O20" s="20">
        <v>873.125</v>
      </c>
      <c r="P20" s="20">
        <v>76.625200000000007</v>
      </c>
      <c r="Q20" s="20">
        <v>796.36940000000004</v>
      </c>
      <c r="R20" s="20">
        <v>0.95</v>
      </c>
      <c r="S20" s="20">
        <v>0.94299999999999995</v>
      </c>
      <c r="T20" s="20">
        <v>0.9859</v>
      </c>
      <c r="U20" s="1" t="s">
        <v>28</v>
      </c>
    </row>
    <row r="21" spans="1:21" x14ac:dyDescent="0.25">
      <c r="A21" s="3"/>
      <c r="B21" s="1"/>
      <c r="C21" s="2"/>
      <c r="D21" s="1"/>
      <c r="E21" s="1"/>
      <c r="F21" s="1"/>
      <c r="G21" s="1"/>
      <c r="H21" s="1"/>
      <c r="I21" s="1"/>
      <c r="J21" s="1"/>
      <c r="K21" s="12"/>
      <c r="L21" s="2"/>
      <c r="M21" s="1"/>
      <c r="N21" s="1"/>
      <c r="O21" s="20">
        <f>AVERAGE(O18:O20)</f>
        <v>858.8777</v>
      </c>
      <c r="P21" s="20">
        <f t="shared" ref="P21:Q21" si="3">AVERAGE(P18:P20)</f>
        <v>77.124733333333339</v>
      </c>
      <c r="Q21" s="20">
        <f t="shared" si="3"/>
        <v>781.61336666666682</v>
      </c>
      <c r="R21" s="20"/>
      <c r="S21" s="20"/>
      <c r="T21" s="20"/>
      <c r="U21" s="1"/>
    </row>
    <row r="22" spans="1:21" x14ac:dyDescent="0.25">
      <c r="A22" s="3">
        <v>13</v>
      </c>
      <c r="B22" s="1">
        <v>619</v>
      </c>
      <c r="C22" s="2">
        <v>100000000</v>
      </c>
      <c r="D22" s="1">
        <v>256</v>
      </c>
      <c r="E22" s="1">
        <v>17</v>
      </c>
      <c r="F22" s="1" t="s">
        <v>4</v>
      </c>
      <c r="G22" s="1">
        <v>0.05</v>
      </c>
      <c r="H22" s="1" t="s">
        <v>15</v>
      </c>
      <c r="I22" s="1" t="s">
        <v>16</v>
      </c>
      <c r="J22" s="1">
        <v>514</v>
      </c>
      <c r="K22" s="12">
        <v>50</v>
      </c>
      <c r="L22" s="2" t="s">
        <v>19</v>
      </c>
      <c r="M22" s="1">
        <v>40</v>
      </c>
      <c r="N22" s="1">
        <v>17</v>
      </c>
      <c r="O22" s="20">
        <v>922.90940000000001</v>
      </c>
      <c r="P22" s="20">
        <v>126.3729</v>
      </c>
      <c r="Q22" s="20">
        <v>796.37919999999997</v>
      </c>
      <c r="R22" s="20">
        <v>0.95</v>
      </c>
      <c r="S22" s="20">
        <v>0.94299999999999995</v>
      </c>
      <c r="T22" s="20">
        <v>0.9859</v>
      </c>
      <c r="U22" s="1" t="s">
        <v>30</v>
      </c>
    </row>
    <row r="23" spans="1:21" x14ac:dyDescent="0.25">
      <c r="A23" s="3"/>
      <c r="B23" s="1">
        <v>619</v>
      </c>
      <c r="C23" s="2">
        <v>100000000</v>
      </c>
      <c r="D23" s="1">
        <v>256</v>
      </c>
      <c r="E23" s="1">
        <v>17</v>
      </c>
      <c r="F23" s="1" t="s">
        <v>4</v>
      </c>
      <c r="G23" s="1">
        <v>0.05</v>
      </c>
      <c r="H23" s="1" t="s">
        <v>15</v>
      </c>
      <c r="I23" s="1" t="s">
        <v>16</v>
      </c>
      <c r="J23" s="1">
        <v>514</v>
      </c>
      <c r="K23" s="12">
        <v>50</v>
      </c>
      <c r="L23" s="2" t="s">
        <v>19</v>
      </c>
      <c r="M23" s="1">
        <v>40</v>
      </c>
      <c r="N23" s="1">
        <v>17</v>
      </c>
      <c r="O23" s="20">
        <v>965.97760000000005</v>
      </c>
      <c r="P23" s="20">
        <v>124.40179999999999</v>
      </c>
      <c r="Q23" s="20">
        <v>841.41809999999998</v>
      </c>
      <c r="R23" s="20">
        <v>0.95</v>
      </c>
      <c r="S23" s="20">
        <v>0.94299999999999995</v>
      </c>
      <c r="T23" s="20">
        <v>0.9859</v>
      </c>
      <c r="U23" s="1" t="s">
        <v>29</v>
      </c>
    </row>
    <row r="24" spans="1:21" x14ac:dyDescent="0.25">
      <c r="A24" s="3"/>
      <c r="B24" s="1">
        <v>619</v>
      </c>
      <c r="C24" s="2">
        <v>100000000</v>
      </c>
      <c r="D24" s="1">
        <v>256</v>
      </c>
      <c r="E24" s="1">
        <v>17</v>
      </c>
      <c r="F24" s="1" t="s">
        <v>4</v>
      </c>
      <c r="G24" s="1">
        <v>0.05</v>
      </c>
      <c r="H24" s="1" t="s">
        <v>15</v>
      </c>
      <c r="I24" s="1" t="s">
        <v>16</v>
      </c>
      <c r="J24" s="1">
        <v>514</v>
      </c>
      <c r="K24" s="12">
        <v>50</v>
      </c>
      <c r="L24" s="2" t="s">
        <v>19</v>
      </c>
      <c r="M24" s="1">
        <v>40</v>
      </c>
      <c r="N24" s="1">
        <v>17</v>
      </c>
      <c r="O24" s="20">
        <v>959.43790000000001</v>
      </c>
      <c r="P24" s="20">
        <v>123.29770000000001</v>
      </c>
      <c r="Q24" s="20">
        <v>835.97749999999996</v>
      </c>
      <c r="R24" s="20">
        <v>0.95</v>
      </c>
      <c r="S24" s="20">
        <v>0.94299999999999995</v>
      </c>
      <c r="T24" s="20">
        <v>0.9859</v>
      </c>
      <c r="U24" s="1" t="s">
        <v>28</v>
      </c>
    </row>
    <row r="25" spans="1:21" x14ac:dyDescent="0.25">
      <c r="A25" s="3"/>
      <c r="B25" s="1"/>
      <c r="C25" s="2"/>
      <c r="D25" s="1"/>
      <c r="E25" s="1"/>
      <c r="F25" s="1"/>
      <c r="G25" s="1"/>
      <c r="H25" s="1"/>
      <c r="I25" s="1"/>
      <c r="J25" s="1"/>
      <c r="K25" s="12"/>
      <c r="L25" s="2"/>
      <c r="M25" s="1"/>
      <c r="N25" s="1"/>
      <c r="O25" s="20">
        <f>AVERAGE(O22:O24)</f>
        <v>949.44163333333336</v>
      </c>
      <c r="P25" s="20">
        <f t="shared" ref="P25:Q25" si="4">AVERAGE(P22:P24)</f>
        <v>124.69080000000001</v>
      </c>
      <c r="Q25" s="20">
        <f t="shared" si="4"/>
        <v>824.59160000000008</v>
      </c>
      <c r="R25" s="20"/>
      <c r="S25" s="20"/>
      <c r="T25" s="20"/>
      <c r="U25" s="1"/>
    </row>
    <row r="26" spans="1:21" x14ac:dyDescent="0.25">
      <c r="A26" s="3">
        <v>14</v>
      </c>
      <c r="B26" s="5">
        <v>619</v>
      </c>
      <c r="C26" s="6">
        <v>100000000</v>
      </c>
      <c r="D26" s="5">
        <v>256</v>
      </c>
      <c r="E26" s="5">
        <v>17</v>
      </c>
      <c r="F26" s="5" t="s">
        <v>4</v>
      </c>
      <c r="G26" s="5">
        <v>0.05</v>
      </c>
      <c r="H26" s="5" t="s">
        <v>15</v>
      </c>
      <c r="I26" s="5" t="s">
        <v>16</v>
      </c>
      <c r="J26" s="5">
        <v>514</v>
      </c>
      <c r="K26" s="5">
        <v>20</v>
      </c>
      <c r="L26" s="6" t="s">
        <v>19</v>
      </c>
      <c r="M26" s="13">
        <v>20</v>
      </c>
      <c r="N26" s="5">
        <v>17</v>
      </c>
      <c r="O26" s="21">
        <v>767.58969999999999</v>
      </c>
      <c r="P26" s="21">
        <v>53.491500000000002</v>
      </c>
      <c r="Q26" s="21">
        <v>714.00220000000002</v>
      </c>
      <c r="R26" s="21">
        <v>0.95</v>
      </c>
      <c r="S26" s="21">
        <v>0.94299999999999995</v>
      </c>
      <c r="T26" s="21">
        <v>0.98599999999999999</v>
      </c>
      <c r="U26" s="5" t="s">
        <v>30</v>
      </c>
    </row>
    <row r="27" spans="1:21" x14ac:dyDescent="0.25">
      <c r="A27" s="3"/>
      <c r="B27" s="5">
        <v>619</v>
      </c>
      <c r="C27" s="6">
        <v>100000000</v>
      </c>
      <c r="D27" s="5">
        <v>256</v>
      </c>
      <c r="E27" s="5">
        <v>17</v>
      </c>
      <c r="F27" s="5" t="s">
        <v>4</v>
      </c>
      <c r="G27" s="5">
        <v>0.05</v>
      </c>
      <c r="H27" s="5" t="s">
        <v>15</v>
      </c>
      <c r="I27" s="5" t="s">
        <v>16</v>
      </c>
      <c r="J27" s="5">
        <v>514</v>
      </c>
      <c r="K27" s="5">
        <v>20</v>
      </c>
      <c r="L27" s="6" t="s">
        <v>19</v>
      </c>
      <c r="M27" s="13">
        <v>20</v>
      </c>
      <c r="N27" s="5">
        <v>17</v>
      </c>
      <c r="O27" s="21">
        <v>788.43309999999997</v>
      </c>
      <c r="P27" s="21">
        <v>52.602600000000002</v>
      </c>
      <c r="Q27" s="21">
        <v>735.71630000000005</v>
      </c>
      <c r="R27" s="21">
        <v>0.95</v>
      </c>
      <c r="S27" s="21">
        <v>0.94299999999999995</v>
      </c>
      <c r="T27" s="21">
        <v>0.98599999999999999</v>
      </c>
      <c r="U27" s="5" t="s">
        <v>29</v>
      </c>
    </row>
    <row r="28" spans="1:21" x14ac:dyDescent="0.25">
      <c r="A28" s="3"/>
      <c r="B28" s="5">
        <v>619</v>
      </c>
      <c r="C28" s="6">
        <v>100000000</v>
      </c>
      <c r="D28" s="5">
        <v>256</v>
      </c>
      <c r="E28" s="5">
        <v>17</v>
      </c>
      <c r="F28" s="5" t="s">
        <v>4</v>
      </c>
      <c r="G28" s="5">
        <v>0.05</v>
      </c>
      <c r="H28" s="5" t="s">
        <v>15</v>
      </c>
      <c r="I28" s="5" t="s">
        <v>16</v>
      </c>
      <c r="J28" s="5">
        <v>514</v>
      </c>
      <c r="K28" s="5">
        <v>20</v>
      </c>
      <c r="L28" s="6" t="s">
        <v>19</v>
      </c>
      <c r="M28" s="13">
        <v>20</v>
      </c>
      <c r="N28" s="5">
        <v>17</v>
      </c>
      <c r="O28" s="21">
        <v>796.43880000000001</v>
      </c>
      <c r="P28" s="21">
        <v>52.463500000000003</v>
      </c>
      <c r="Q28" s="21">
        <v>743.87159999999994</v>
      </c>
      <c r="R28" s="21">
        <v>0.95</v>
      </c>
      <c r="S28" s="21">
        <v>0.94299999999999995</v>
      </c>
      <c r="T28" s="21">
        <v>0.98599999999999999</v>
      </c>
      <c r="U28" s="5" t="s">
        <v>28</v>
      </c>
    </row>
    <row r="29" spans="1:21" x14ac:dyDescent="0.25">
      <c r="A29" s="3"/>
      <c r="B29" s="5"/>
      <c r="C29" s="6"/>
      <c r="D29" s="5"/>
      <c r="E29" s="5"/>
      <c r="F29" s="5"/>
      <c r="G29" s="5"/>
      <c r="H29" s="5"/>
      <c r="I29" s="5"/>
      <c r="J29" s="5"/>
      <c r="K29" s="5"/>
      <c r="L29" s="6"/>
      <c r="M29" s="13"/>
      <c r="N29" s="5"/>
      <c r="O29" s="21">
        <f>AVERAGE(O26:O28)</f>
        <v>784.15386666666666</v>
      </c>
      <c r="P29" s="21">
        <f t="shared" ref="P29:Q29" si="5">AVERAGE(P26:P28)</f>
        <v>52.852533333333334</v>
      </c>
      <c r="Q29" s="21">
        <f t="shared" si="5"/>
        <v>731.19669999999996</v>
      </c>
      <c r="R29" s="21"/>
      <c r="S29" s="21"/>
      <c r="T29" s="21"/>
      <c r="U29" s="5"/>
    </row>
    <row r="30" spans="1:21" x14ac:dyDescent="0.25">
      <c r="A30" s="3">
        <v>15</v>
      </c>
      <c r="B30" s="5">
        <v>619</v>
      </c>
      <c r="C30" s="6">
        <v>100000000</v>
      </c>
      <c r="D30" s="5">
        <v>256</v>
      </c>
      <c r="E30" s="5">
        <v>17</v>
      </c>
      <c r="F30" s="5" t="s">
        <v>4</v>
      </c>
      <c r="G30" s="5">
        <v>0.05</v>
      </c>
      <c r="H30" s="5" t="s">
        <v>15</v>
      </c>
      <c r="I30" s="5" t="s">
        <v>16</v>
      </c>
      <c r="J30" s="5">
        <v>514</v>
      </c>
      <c r="K30" s="5">
        <v>20</v>
      </c>
      <c r="L30" s="6" t="s">
        <v>19</v>
      </c>
      <c r="M30" s="13">
        <v>30</v>
      </c>
      <c r="N30" s="5">
        <v>17</v>
      </c>
      <c r="O30" s="21">
        <v>782.82870000000003</v>
      </c>
      <c r="P30" s="21">
        <v>49.585000000000001</v>
      </c>
      <c r="Q30" s="21">
        <v>733.13559999999995</v>
      </c>
      <c r="R30" s="21">
        <v>0.95</v>
      </c>
      <c r="S30" s="21">
        <v>0.95199999999999996</v>
      </c>
      <c r="T30" s="21">
        <v>0.98709999999999998</v>
      </c>
      <c r="U30" s="5" t="s">
        <v>30</v>
      </c>
    </row>
    <row r="31" spans="1:21" x14ac:dyDescent="0.25">
      <c r="A31" s="3"/>
      <c r="B31" s="5">
        <v>619</v>
      </c>
      <c r="C31" s="6">
        <v>100000000</v>
      </c>
      <c r="D31" s="5">
        <v>256</v>
      </c>
      <c r="E31" s="5">
        <v>17</v>
      </c>
      <c r="F31" s="5" t="s">
        <v>4</v>
      </c>
      <c r="G31" s="5">
        <v>0.05</v>
      </c>
      <c r="H31" s="5" t="s">
        <v>15</v>
      </c>
      <c r="I31" s="5" t="s">
        <v>16</v>
      </c>
      <c r="J31" s="5">
        <v>514</v>
      </c>
      <c r="K31" s="5">
        <v>20</v>
      </c>
      <c r="L31" s="6" t="s">
        <v>19</v>
      </c>
      <c r="M31" s="13">
        <v>30</v>
      </c>
      <c r="N31" s="5">
        <v>17</v>
      </c>
      <c r="O31" s="21">
        <v>826.53269999999998</v>
      </c>
      <c r="P31" s="21">
        <v>49.243499999999997</v>
      </c>
      <c r="Q31" s="21">
        <v>777.18370000000004</v>
      </c>
      <c r="R31" s="21">
        <v>0.95</v>
      </c>
      <c r="S31" s="21">
        <v>0.95199999999999996</v>
      </c>
      <c r="T31" s="21">
        <v>0.98709999999999998</v>
      </c>
      <c r="U31" s="5" t="s">
        <v>29</v>
      </c>
    </row>
    <row r="32" spans="1:21" x14ac:dyDescent="0.25">
      <c r="A32" s="3"/>
      <c r="B32" s="5">
        <v>619</v>
      </c>
      <c r="C32" s="6">
        <v>100000000</v>
      </c>
      <c r="D32" s="5">
        <v>256</v>
      </c>
      <c r="E32" s="5">
        <v>17</v>
      </c>
      <c r="F32" s="5" t="s">
        <v>4</v>
      </c>
      <c r="G32" s="5">
        <v>0.05</v>
      </c>
      <c r="H32" s="5" t="s">
        <v>15</v>
      </c>
      <c r="I32" s="5" t="s">
        <v>16</v>
      </c>
      <c r="J32" s="5">
        <v>514</v>
      </c>
      <c r="K32" s="5">
        <v>20</v>
      </c>
      <c r="L32" s="6" t="s">
        <v>19</v>
      </c>
      <c r="M32" s="13">
        <v>30</v>
      </c>
      <c r="N32" s="5">
        <v>17</v>
      </c>
      <c r="O32" s="21">
        <v>830.96190000000001</v>
      </c>
      <c r="P32" s="21">
        <v>49.912700000000001</v>
      </c>
      <c r="Q32" s="21">
        <v>780.93499999999995</v>
      </c>
      <c r="R32" s="21">
        <v>0.95</v>
      </c>
      <c r="S32" s="21">
        <v>0.95199999999999996</v>
      </c>
      <c r="T32" s="21">
        <v>0.98709999999999998</v>
      </c>
      <c r="U32" s="5" t="s">
        <v>28</v>
      </c>
    </row>
    <row r="33" spans="1:21" x14ac:dyDescent="0.25">
      <c r="A33" s="3"/>
      <c r="B33" s="5"/>
      <c r="C33" s="6"/>
      <c r="D33" s="5"/>
      <c r="E33" s="5"/>
      <c r="F33" s="5"/>
      <c r="G33" s="5"/>
      <c r="H33" s="5"/>
      <c r="I33" s="5"/>
      <c r="J33" s="5"/>
      <c r="K33" s="5"/>
      <c r="L33" s="6"/>
      <c r="M33" s="13"/>
      <c r="N33" s="5"/>
      <c r="O33" s="21">
        <f>AVERAGE(O30:O32)</f>
        <v>813.44110000000001</v>
      </c>
      <c r="P33" s="21">
        <f t="shared" ref="P33:Q33" si="6">AVERAGE(P30:P32)</f>
        <v>49.580399999999997</v>
      </c>
      <c r="Q33" s="21">
        <f t="shared" si="6"/>
        <v>763.75143333333335</v>
      </c>
      <c r="R33" s="21"/>
      <c r="S33" s="21"/>
      <c r="T33" s="21"/>
      <c r="U33" s="5"/>
    </row>
    <row r="34" spans="1:21" x14ac:dyDescent="0.25">
      <c r="A34" s="3">
        <v>16</v>
      </c>
      <c r="B34" s="5">
        <v>619</v>
      </c>
      <c r="C34" s="6">
        <v>100000000</v>
      </c>
      <c r="D34" s="5">
        <v>256</v>
      </c>
      <c r="E34" s="5">
        <v>17</v>
      </c>
      <c r="F34" s="5" t="s">
        <v>4</v>
      </c>
      <c r="G34" s="5">
        <v>0.05</v>
      </c>
      <c r="H34" s="5" t="s">
        <v>15</v>
      </c>
      <c r="I34" s="5" t="s">
        <v>16</v>
      </c>
      <c r="J34" s="5">
        <v>514</v>
      </c>
      <c r="K34" s="5">
        <v>20</v>
      </c>
      <c r="L34" s="6" t="s">
        <v>19</v>
      </c>
      <c r="M34" s="13">
        <v>40</v>
      </c>
      <c r="N34" s="5">
        <v>17</v>
      </c>
      <c r="O34" s="22">
        <v>821.70190000000002</v>
      </c>
      <c r="P34" s="22">
        <v>52.608699999999999</v>
      </c>
      <c r="Q34" s="22">
        <v>768.99329999999998</v>
      </c>
      <c r="R34" s="21">
        <v>0.95</v>
      </c>
      <c r="S34" s="21">
        <v>0.93689999999999996</v>
      </c>
      <c r="T34" s="21">
        <v>0.98509999999999998</v>
      </c>
      <c r="U34" s="5" t="s">
        <v>29</v>
      </c>
    </row>
    <row r="35" spans="1:21" x14ac:dyDescent="0.25">
      <c r="A35" s="3"/>
      <c r="B35" s="5"/>
      <c r="C35" s="6"/>
      <c r="D35" s="5"/>
      <c r="E35" s="5"/>
      <c r="F35" s="5"/>
      <c r="G35" s="5"/>
      <c r="H35" s="5"/>
      <c r="I35" s="5"/>
      <c r="J35" s="5"/>
      <c r="K35" s="5"/>
      <c r="L35" s="6"/>
      <c r="M35" s="13"/>
      <c r="N35" s="5"/>
      <c r="O35" s="22"/>
      <c r="P35" s="22"/>
      <c r="Q35" s="22"/>
      <c r="R35" s="21"/>
      <c r="S35" s="21"/>
      <c r="T35" s="21"/>
      <c r="U35" s="5"/>
    </row>
    <row r="36" spans="1:21" x14ac:dyDescent="0.25">
      <c r="A36" s="3"/>
      <c r="B36" s="5"/>
      <c r="C36" s="6"/>
      <c r="D36" s="5"/>
      <c r="E36" s="5"/>
      <c r="F36" s="5"/>
      <c r="G36" s="5"/>
      <c r="H36" s="5"/>
      <c r="I36" s="5"/>
      <c r="J36" s="5"/>
      <c r="K36" s="5"/>
      <c r="L36" s="6"/>
      <c r="M36" s="13"/>
      <c r="N36" s="5"/>
      <c r="O36" s="22"/>
      <c r="P36" s="22"/>
      <c r="Q36" s="22"/>
      <c r="R36" s="21"/>
      <c r="S36" s="21"/>
      <c r="T36" s="21"/>
      <c r="U36" s="5"/>
    </row>
    <row r="37" spans="1:21" x14ac:dyDescent="0.25">
      <c r="A37" s="3">
        <v>17</v>
      </c>
      <c r="B37" s="5">
        <v>619</v>
      </c>
      <c r="C37" s="6">
        <v>100000000</v>
      </c>
      <c r="D37" s="5">
        <v>256</v>
      </c>
      <c r="E37" s="5">
        <v>17</v>
      </c>
      <c r="F37" s="5" t="s">
        <v>4</v>
      </c>
      <c r="G37" s="5">
        <v>0.05</v>
      </c>
      <c r="H37" s="5" t="s">
        <v>15</v>
      </c>
      <c r="I37" s="5" t="s">
        <v>16</v>
      </c>
      <c r="J37" s="5">
        <v>514</v>
      </c>
      <c r="K37" s="5">
        <v>20</v>
      </c>
      <c r="L37" s="6" t="s">
        <v>19</v>
      </c>
      <c r="M37" s="13">
        <v>50</v>
      </c>
      <c r="N37" s="5">
        <v>17</v>
      </c>
      <c r="O37" s="21">
        <v>773.97310000000004</v>
      </c>
      <c r="P37" s="21">
        <v>51.4298</v>
      </c>
      <c r="Q37" s="21">
        <v>722.4579</v>
      </c>
      <c r="R37" s="21">
        <v>0.95</v>
      </c>
      <c r="S37" s="21">
        <v>0.93689999999999996</v>
      </c>
      <c r="T37" s="21">
        <v>0.98519999999999996</v>
      </c>
      <c r="U37" s="5" t="s">
        <v>30</v>
      </c>
    </row>
    <row r="38" spans="1:21" x14ac:dyDescent="0.25">
      <c r="A38" s="3"/>
      <c r="B38" s="5">
        <v>619</v>
      </c>
      <c r="C38" s="6">
        <v>100000000</v>
      </c>
      <c r="D38" s="5">
        <v>256</v>
      </c>
      <c r="E38" s="5">
        <v>17</v>
      </c>
      <c r="F38" s="5" t="s">
        <v>4</v>
      </c>
      <c r="G38" s="5">
        <v>0.05</v>
      </c>
      <c r="H38" s="5" t="s">
        <v>15</v>
      </c>
      <c r="I38" s="5" t="s">
        <v>16</v>
      </c>
      <c r="J38" s="5">
        <v>514</v>
      </c>
      <c r="K38" s="5">
        <v>20</v>
      </c>
      <c r="L38" s="6" t="s">
        <v>19</v>
      </c>
      <c r="M38" s="13">
        <v>50</v>
      </c>
      <c r="N38" s="5">
        <v>17</v>
      </c>
      <c r="O38" s="21">
        <v>823.60320000000002</v>
      </c>
      <c r="P38" s="21">
        <v>50.723500000000001</v>
      </c>
      <c r="Q38" s="21">
        <v>772.77819999999997</v>
      </c>
      <c r="R38" s="21">
        <v>0.95</v>
      </c>
      <c r="S38" s="21">
        <v>0.93689999999999996</v>
      </c>
      <c r="T38" s="21">
        <v>0.98519999999999996</v>
      </c>
      <c r="U38" s="5" t="s">
        <v>29</v>
      </c>
    </row>
    <row r="39" spans="1:21" x14ac:dyDescent="0.25">
      <c r="A39" s="3"/>
      <c r="B39" s="5">
        <v>619</v>
      </c>
      <c r="C39" s="6">
        <v>100000000</v>
      </c>
      <c r="D39" s="5">
        <v>256</v>
      </c>
      <c r="E39" s="5">
        <v>17</v>
      </c>
      <c r="F39" s="5" t="s">
        <v>4</v>
      </c>
      <c r="G39" s="5">
        <v>0.05</v>
      </c>
      <c r="H39" s="5" t="s">
        <v>15</v>
      </c>
      <c r="I39" s="5" t="s">
        <v>16</v>
      </c>
      <c r="J39" s="5">
        <v>514</v>
      </c>
      <c r="K39" s="5">
        <v>20</v>
      </c>
      <c r="L39" s="6" t="s">
        <v>19</v>
      </c>
      <c r="M39" s="13">
        <v>50</v>
      </c>
      <c r="N39" s="5">
        <v>17</v>
      </c>
      <c r="O39" s="21">
        <v>821.17470000000003</v>
      </c>
      <c r="P39" s="21">
        <v>50.503799999999998</v>
      </c>
      <c r="Q39" s="21">
        <v>770.57479999999998</v>
      </c>
      <c r="R39" s="21">
        <v>0.95</v>
      </c>
      <c r="S39" s="21">
        <v>0.93689999999999996</v>
      </c>
      <c r="T39" s="21">
        <v>0.98519999999999996</v>
      </c>
      <c r="U39" s="5" t="s">
        <v>28</v>
      </c>
    </row>
    <row r="40" spans="1:21" x14ac:dyDescent="0.25">
      <c r="A40" s="3"/>
      <c r="B40" s="5"/>
      <c r="C40" s="6"/>
      <c r="D40" s="5"/>
      <c r="E40" s="5"/>
      <c r="F40" s="5"/>
      <c r="G40" s="5"/>
      <c r="H40" s="5"/>
      <c r="I40" s="5"/>
      <c r="J40" s="5"/>
      <c r="K40" s="5"/>
      <c r="L40" s="6"/>
      <c r="M40" s="13"/>
      <c r="N40" s="5"/>
      <c r="O40" s="21">
        <f>AVERAGE(O37:O39)</f>
        <v>806.2503333333334</v>
      </c>
      <c r="P40" s="21">
        <f t="shared" ref="P40:Q40" si="7">AVERAGE(P37:P39)</f>
        <v>50.885700000000007</v>
      </c>
      <c r="Q40" s="21">
        <f t="shared" si="7"/>
        <v>755.27030000000002</v>
      </c>
      <c r="R40" s="21"/>
      <c r="S40" s="21"/>
      <c r="T40" s="21"/>
      <c r="U40" s="5"/>
    </row>
    <row r="41" spans="1:21" x14ac:dyDescent="0.25">
      <c r="A41" s="3">
        <v>18</v>
      </c>
      <c r="B41" s="5">
        <v>619</v>
      </c>
      <c r="C41" s="6">
        <v>100000000</v>
      </c>
      <c r="D41" s="5">
        <v>256</v>
      </c>
      <c r="E41" s="5">
        <v>17</v>
      </c>
      <c r="F41" s="5" t="s">
        <v>4</v>
      </c>
      <c r="G41" s="5">
        <v>0.05</v>
      </c>
      <c r="H41" s="5" t="s">
        <v>15</v>
      </c>
      <c r="I41" s="5" t="s">
        <v>16</v>
      </c>
      <c r="J41" s="5">
        <v>514</v>
      </c>
      <c r="K41" s="5">
        <v>20</v>
      </c>
      <c r="L41" s="6" t="s">
        <v>19</v>
      </c>
      <c r="M41" s="13">
        <v>100</v>
      </c>
      <c r="N41" s="5">
        <v>17</v>
      </c>
      <c r="O41" s="21">
        <v>790.3845</v>
      </c>
      <c r="P41" s="21">
        <v>55.295999999999999</v>
      </c>
      <c r="Q41" s="21">
        <v>734.99109999999996</v>
      </c>
      <c r="R41" s="23">
        <v>0.96289999999999998</v>
      </c>
      <c r="S41" s="23">
        <v>0.96719999999999995</v>
      </c>
      <c r="T41" s="23">
        <v>0.98939999999999995</v>
      </c>
      <c r="U41" s="5" t="s">
        <v>30</v>
      </c>
    </row>
    <row r="42" spans="1:21" x14ac:dyDescent="0.25">
      <c r="A42" s="3"/>
      <c r="B42" s="5">
        <v>619</v>
      </c>
      <c r="C42" s="6">
        <v>100000000</v>
      </c>
      <c r="D42" s="5">
        <v>256</v>
      </c>
      <c r="E42" s="5">
        <v>17</v>
      </c>
      <c r="F42" s="5" t="s">
        <v>4</v>
      </c>
      <c r="G42" s="5">
        <v>0.05</v>
      </c>
      <c r="H42" s="5" t="s">
        <v>15</v>
      </c>
      <c r="I42" s="5" t="s">
        <v>16</v>
      </c>
      <c r="J42" s="5">
        <v>514</v>
      </c>
      <c r="K42" s="5">
        <v>20</v>
      </c>
      <c r="L42" s="6" t="s">
        <v>19</v>
      </c>
      <c r="M42" s="13">
        <v>100</v>
      </c>
      <c r="N42" s="5">
        <v>17</v>
      </c>
      <c r="O42" s="21">
        <v>853.0702</v>
      </c>
      <c r="P42" s="21">
        <v>54.0152</v>
      </c>
      <c r="Q42" s="21">
        <v>798.94010000000003</v>
      </c>
      <c r="R42" s="23">
        <v>0.96289999999999998</v>
      </c>
      <c r="S42" s="23">
        <v>0.96719999999999995</v>
      </c>
      <c r="T42" s="23">
        <v>0.98939999999999995</v>
      </c>
      <c r="U42" s="5" t="s">
        <v>29</v>
      </c>
    </row>
    <row r="43" spans="1:21" x14ac:dyDescent="0.25">
      <c r="A43" s="3"/>
      <c r="B43" s="5">
        <v>619</v>
      </c>
      <c r="C43" s="6">
        <v>100000000</v>
      </c>
      <c r="D43" s="5">
        <v>256</v>
      </c>
      <c r="E43" s="5">
        <v>17</v>
      </c>
      <c r="F43" s="5" t="s">
        <v>4</v>
      </c>
      <c r="G43" s="5">
        <v>0.05</v>
      </c>
      <c r="H43" s="5" t="s">
        <v>15</v>
      </c>
      <c r="I43" s="5" t="s">
        <v>16</v>
      </c>
      <c r="J43" s="5">
        <v>514</v>
      </c>
      <c r="K43" s="5">
        <v>20</v>
      </c>
      <c r="L43" s="6" t="s">
        <v>19</v>
      </c>
      <c r="M43" s="13">
        <v>100</v>
      </c>
      <c r="N43" s="5">
        <v>17</v>
      </c>
      <c r="O43" s="21">
        <v>848.1635</v>
      </c>
      <c r="P43" s="21">
        <v>53.394100000000002</v>
      </c>
      <c r="Q43" s="21">
        <v>794.66099999999994</v>
      </c>
      <c r="R43" s="23">
        <v>0.96289999999999998</v>
      </c>
      <c r="S43" s="23">
        <v>0.96719999999999995</v>
      </c>
      <c r="T43" s="23">
        <v>0.98939999999999995</v>
      </c>
      <c r="U43" s="5" t="s">
        <v>28</v>
      </c>
    </row>
    <row r="44" spans="1:21" x14ac:dyDescent="0.25">
      <c r="A44" s="3"/>
      <c r="B44" s="5"/>
      <c r="C44" s="6"/>
      <c r="D44" s="5"/>
      <c r="E44" s="5"/>
      <c r="F44" s="5"/>
      <c r="G44" s="5"/>
      <c r="H44" s="5"/>
      <c r="I44" s="5"/>
      <c r="J44" s="5"/>
      <c r="K44" s="5"/>
      <c r="L44" s="6"/>
      <c r="M44" s="13"/>
      <c r="N44" s="5"/>
      <c r="O44" s="21">
        <f>AVERAGE(O41:O43)</f>
        <v>830.5394</v>
      </c>
      <c r="P44" s="21">
        <f t="shared" ref="P44:Q44" si="8">AVERAGE(P41:P43)</f>
        <v>54.235099999999996</v>
      </c>
      <c r="Q44" s="21">
        <f t="shared" si="8"/>
        <v>776.19740000000002</v>
      </c>
      <c r="R44" s="23"/>
      <c r="S44" s="23"/>
      <c r="T44" s="23"/>
      <c r="U44" s="5"/>
    </row>
    <row r="45" spans="1:21" x14ac:dyDescent="0.25">
      <c r="A45" s="3">
        <v>19</v>
      </c>
      <c r="B45" s="5">
        <v>619</v>
      </c>
      <c r="C45" s="6">
        <v>100000000</v>
      </c>
      <c r="D45" s="5">
        <v>256</v>
      </c>
      <c r="E45" s="5">
        <v>17</v>
      </c>
      <c r="F45" s="5" t="s">
        <v>4</v>
      </c>
      <c r="G45" s="5">
        <v>0.05</v>
      </c>
      <c r="H45" s="5" t="s">
        <v>15</v>
      </c>
      <c r="I45" s="5" t="s">
        <v>16</v>
      </c>
      <c r="J45" s="5">
        <v>514</v>
      </c>
      <c r="K45" s="5">
        <v>20</v>
      </c>
      <c r="L45" s="6" t="s">
        <v>19</v>
      </c>
      <c r="M45" s="13">
        <v>200</v>
      </c>
      <c r="N45" s="5">
        <v>17</v>
      </c>
      <c r="O45" s="21">
        <v>772.42100000000005</v>
      </c>
      <c r="P45" s="21">
        <v>58.390900000000002</v>
      </c>
      <c r="Q45" s="21">
        <v>713.86369999999999</v>
      </c>
      <c r="R45" s="21">
        <v>0.95</v>
      </c>
      <c r="S45" s="21">
        <v>0.94299999999999995</v>
      </c>
      <c r="T45" s="21">
        <v>0.9859</v>
      </c>
      <c r="U45" s="5" t="s">
        <v>30</v>
      </c>
    </row>
    <row r="46" spans="1:21" x14ac:dyDescent="0.25">
      <c r="A46" s="3"/>
      <c r="B46" s="5">
        <v>619</v>
      </c>
      <c r="C46" s="6">
        <v>100000000</v>
      </c>
      <c r="D46" s="5">
        <v>256</v>
      </c>
      <c r="E46" s="5">
        <v>17</v>
      </c>
      <c r="F46" s="5" t="s">
        <v>4</v>
      </c>
      <c r="G46" s="5">
        <v>0.05</v>
      </c>
      <c r="H46" s="5" t="s">
        <v>15</v>
      </c>
      <c r="I46" s="5" t="s">
        <v>16</v>
      </c>
      <c r="J46" s="5">
        <v>514</v>
      </c>
      <c r="K46" s="5">
        <v>20</v>
      </c>
      <c r="L46" s="6" t="s">
        <v>19</v>
      </c>
      <c r="M46" s="13">
        <v>200</v>
      </c>
      <c r="N46" s="5">
        <v>17</v>
      </c>
      <c r="O46" s="21">
        <v>820.03830000000005</v>
      </c>
      <c r="P46" s="21">
        <v>55.749099999999999</v>
      </c>
      <c r="Q46" s="21">
        <v>764.1825</v>
      </c>
      <c r="R46" s="21">
        <v>0.95</v>
      </c>
      <c r="S46" s="21">
        <v>0.94299999999999995</v>
      </c>
      <c r="T46" s="21">
        <v>0.9859</v>
      </c>
      <c r="U46" s="5" t="s">
        <v>29</v>
      </c>
    </row>
    <row r="47" spans="1:21" x14ac:dyDescent="0.25">
      <c r="A47" s="3"/>
      <c r="B47" s="5">
        <v>619</v>
      </c>
      <c r="C47" s="6">
        <v>100000000</v>
      </c>
      <c r="D47" s="5">
        <v>256</v>
      </c>
      <c r="E47" s="5">
        <v>17</v>
      </c>
      <c r="F47" s="5" t="s">
        <v>4</v>
      </c>
      <c r="G47" s="5">
        <v>0.05</v>
      </c>
      <c r="H47" s="5" t="s">
        <v>15</v>
      </c>
      <c r="I47" s="5" t="s">
        <v>16</v>
      </c>
      <c r="J47" s="5">
        <v>514</v>
      </c>
      <c r="K47" s="5">
        <v>20</v>
      </c>
      <c r="L47" s="6" t="s">
        <v>19</v>
      </c>
      <c r="M47" s="13">
        <v>200</v>
      </c>
      <c r="N47" s="5">
        <v>17</v>
      </c>
      <c r="O47" s="21">
        <v>823.55640000000005</v>
      </c>
      <c r="P47" s="21">
        <v>55.898699999999998</v>
      </c>
      <c r="Q47" s="21">
        <v>767.55690000000004</v>
      </c>
      <c r="R47" s="21">
        <v>0.95</v>
      </c>
      <c r="S47" s="21">
        <v>0.94299999999999995</v>
      </c>
      <c r="T47" s="21">
        <v>0.9859</v>
      </c>
      <c r="U47" s="5" t="s">
        <v>28</v>
      </c>
    </row>
    <row r="48" spans="1:21" x14ac:dyDescent="0.25">
      <c r="A48" s="3"/>
      <c r="B48" s="5"/>
      <c r="C48" s="6"/>
      <c r="D48" s="5"/>
      <c r="E48" s="5"/>
      <c r="F48" s="5"/>
      <c r="G48" s="5"/>
      <c r="H48" s="5"/>
      <c r="I48" s="5"/>
      <c r="J48" s="5"/>
      <c r="K48" s="5"/>
      <c r="L48" s="6"/>
      <c r="M48" s="13"/>
      <c r="N48" s="5"/>
      <c r="O48" s="21">
        <f>AVERAGE(O45:O47)</f>
        <v>805.33856666666668</v>
      </c>
      <c r="P48" s="21">
        <f t="shared" ref="P48:Q48" si="9">AVERAGE(P45:P47)</f>
        <v>56.679566666666666</v>
      </c>
      <c r="Q48" s="21">
        <f t="shared" si="9"/>
        <v>748.53436666666676</v>
      </c>
      <c r="R48" s="21"/>
      <c r="S48" s="21"/>
      <c r="T48" s="21"/>
      <c r="U48" s="5"/>
    </row>
    <row r="49" spans="1:21" x14ac:dyDescent="0.25">
      <c r="A49" s="3">
        <v>20</v>
      </c>
      <c r="B49" s="5">
        <v>619</v>
      </c>
      <c r="C49" s="6">
        <v>100000000</v>
      </c>
      <c r="D49" s="5">
        <v>256</v>
      </c>
      <c r="E49" s="5">
        <v>17</v>
      </c>
      <c r="F49" s="5" t="s">
        <v>4</v>
      </c>
      <c r="G49" s="5">
        <v>0.05</v>
      </c>
      <c r="H49" s="5" t="s">
        <v>15</v>
      </c>
      <c r="I49" s="5" t="s">
        <v>16</v>
      </c>
      <c r="J49" s="5">
        <v>514</v>
      </c>
      <c r="K49" s="5">
        <v>20</v>
      </c>
      <c r="L49" s="6" t="s">
        <v>19</v>
      </c>
      <c r="M49" s="13">
        <v>500</v>
      </c>
      <c r="N49" s="5">
        <v>17</v>
      </c>
      <c r="O49" s="21">
        <v>806.69230000000005</v>
      </c>
      <c r="P49" s="21">
        <v>55.478299999999997</v>
      </c>
      <c r="Q49" s="21">
        <v>751.11260000000004</v>
      </c>
      <c r="R49" s="21">
        <v>0.95</v>
      </c>
      <c r="S49" s="21">
        <v>0.94989999999999997</v>
      </c>
      <c r="T49" s="21">
        <v>0.98680000000000001</v>
      </c>
      <c r="U49" s="5" t="s">
        <v>30</v>
      </c>
    </row>
    <row r="50" spans="1:21" x14ac:dyDescent="0.25">
      <c r="A50" s="3"/>
      <c r="B50" s="5">
        <v>619</v>
      </c>
      <c r="C50" s="6">
        <v>100000000</v>
      </c>
      <c r="D50" s="5">
        <v>256</v>
      </c>
      <c r="E50" s="5">
        <v>17</v>
      </c>
      <c r="F50" s="5" t="s">
        <v>4</v>
      </c>
      <c r="G50" s="5">
        <v>0.05</v>
      </c>
      <c r="H50" s="5" t="s">
        <v>15</v>
      </c>
      <c r="I50" s="5" t="s">
        <v>16</v>
      </c>
      <c r="J50" s="5">
        <v>514</v>
      </c>
      <c r="K50" s="5">
        <v>20</v>
      </c>
      <c r="L50" s="6" t="s">
        <v>19</v>
      </c>
      <c r="M50" s="13">
        <v>500</v>
      </c>
      <c r="N50" s="5">
        <v>17</v>
      </c>
      <c r="O50" s="21">
        <v>836.51520000000005</v>
      </c>
      <c r="P50" s="21">
        <v>53.561399999999999</v>
      </c>
      <c r="Q50" s="21">
        <v>782.86239999999998</v>
      </c>
      <c r="R50" s="21">
        <v>0.95</v>
      </c>
      <c r="S50" s="21">
        <v>0.94989999999999997</v>
      </c>
      <c r="T50" s="21">
        <v>0.98680000000000001</v>
      </c>
      <c r="U50" s="5" t="s">
        <v>29</v>
      </c>
    </row>
    <row r="51" spans="1:21" x14ac:dyDescent="0.25">
      <c r="A51" s="3"/>
      <c r="B51" s="5">
        <v>619</v>
      </c>
      <c r="C51" s="6">
        <v>100000000</v>
      </c>
      <c r="D51" s="5">
        <v>256</v>
      </c>
      <c r="E51" s="5">
        <v>17</v>
      </c>
      <c r="F51" s="5" t="s">
        <v>4</v>
      </c>
      <c r="G51" s="5">
        <v>0.05</v>
      </c>
      <c r="H51" s="5" t="s">
        <v>15</v>
      </c>
      <c r="I51" s="5" t="s">
        <v>16</v>
      </c>
      <c r="J51" s="5">
        <v>514</v>
      </c>
      <c r="K51" s="5">
        <v>20</v>
      </c>
      <c r="L51" s="6" t="s">
        <v>19</v>
      </c>
      <c r="M51" s="13">
        <v>500</v>
      </c>
      <c r="N51" s="5">
        <v>17</v>
      </c>
      <c r="O51" s="21">
        <v>846.27880000000005</v>
      </c>
      <c r="P51" s="21">
        <v>54.542499999999997</v>
      </c>
      <c r="Q51" s="21">
        <v>791.63959999999997</v>
      </c>
      <c r="R51" s="21">
        <v>0.95</v>
      </c>
      <c r="S51" s="21">
        <v>0.94989999999999997</v>
      </c>
      <c r="T51" s="21">
        <v>0.98680000000000001</v>
      </c>
      <c r="U51" s="5" t="s">
        <v>28</v>
      </c>
    </row>
    <row r="52" spans="1:21" x14ac:dyDescent="0.25">
      <c r="A52" s="3"/>
      <c r="B52" s="5"/>
      <c r="C52" s="6"/>
      <c r="D52" s="5"/>
      <c r="E52" s="5"/>
      <c r="F52" s="5"/>
      <c r="G52" s="5"/>
      <c r="H52" s="5"/>
      <c r="I52" s="5"/>
      <c r="J52" s="5"/>
      <c r="K52" s="5"/>
      <c r="L52" s="6"/>
      <c r="M52" s="13"/>
      <c r="N52" s="5"/>
      <c r="O52" s="21">
        <f>AVERAGE(O49:O51)</f>
        <v>829.82876666666664</v>
      </c>
      <c r="P52" s="21">
        <f t="shared" ref="P52:Q52" si="10">AVERAGE(P49:P51)</f>
        <v>54.5274</v>
      </c>
      <c r="Q52" s="21">
        <f t="shared" si="10"/>
        <v>775.20486666666659</v>
      </c>
      <c r="R52" s="21"/>
      <c r="S52" s="21"/>
      <c r="T52" s="21"/>
      <c r="U52" s="5"/>
    </row>
    <row r="53" spans="1:21" x14ac:dyDescent="0.25">
      <c r="A53" s="3">
        <v>21</v>
      </c>
      <c r="B53" s="7">
        <v>619</v>
      </c>
      <c r="C53" s="8">
        <v>100000000</v>
      </c>
      <c r="D53" s="7">
        <v>256</v>
      </c>
      <c r="E53" s="7">
        <v>17</v>
      </c>
      <c r="F53" s="7" t="s">
        <v>4</v>
      </c>
      <c r="G53" s="7">
        <v>0.05</v>
      </c>
      <c r="H53" s="7" t="s">
        <v>15</v>
      </c>
      <c r="I53" s="7" t="s">
        <v>16</v>
      </c>
      <c r="J53" s="7">
        <v>514</v>
      </c>
      <c r="K53" s="7">
        <v>20</v>
      </c>
      <c r="L53" s="14">
        <v>9.9999999999999995E-7</v>
      </c>
      <c r="M53" s="7">
        <v>40</v>
      </c>
      <c r="N53" s="7">
        <v>17</v>
      </c>
      <c r="O53" s="24">
        <v>761.1798</v>
      </c>
      <c r="P53" s="24">
        <v>3.5617999999999999</v>
      </c>
      <c r="Q53" s="24">
        <v>757.50059999999996</v>
      </c>
      <c r="R53" s="25">
        <v>0.96040000000000003</v>
      </c>
      <c r="S53" s="25">
        <v>0.96450000000000002</v>
      </c>
      <c r="T53" s="25">
        <v>0.98660000000000003</v>
      </c>
      <c r="U53" s="7" t="s">
        <v>36</v>
      </c>
    </row>
    <row r="54" spans="1:21" x14ac:dyDescent="0.25">
      <c r="A54" s="3"/>
      <c r="B54" s="7">
        <v>619</v>
      </c>
      <c r="C54" s="8">
        <v>100000000</v>
      </c>
      <c r="D54" s="7">
        <v>256</v>
      </c>
      <c r="E54" s="7">
        <v>17</v>
      </c>
      <c r="F54" s="7" t="s">
        <v>4</v>
      </c>
      <c r="G54" s="7">
        <v>0.05</v>
      </c>
      <c r="H54" s="7" t="s">
        <v>15</v>
      </c>
      <c r="I54" s="7" t="s">
        <v>16</v>
      </c>
      <c r="J54" s="7">
        <v>514</v>
      </c>
      <c r="K54" s="7">
        <v>20</v>
      </c>
      <c r="L54" s="14">
        <v>9.9999999999999995E-7</v>
      </c>
      <c r="M54" s="7">
        <v>40</v>
      </c>
      <c r="N54" s="7">
        <v>17</v>
      </c>
      <c r="O54" s="24">
        <v>802.36040000000003</v>
      </c>
      <c r="P54" s="24">
        <v>3.5707</v>
      </c>
      <c r="Q54" s="24">
        <v>802.36040000000003</v>
      </c>
      <c r="R54" s="25">
        <v>0.96040000000000003</v>
      </c>
      <c r="S54" s="25">
        <v>0.96450000000000002</v>
      </c>
      <c r="T54" s="25">
        <v>0.98660000000000003</v>
      </c>
      <c r="U54" s="7" t="s">
        <v>37</v>
      </c>
    </row>
    <row r="55" spans="1:21" x14ac:dyDescent="0.25">
      <c r="A55" s="3"/>
      <c r="B55" s="7">
        <v>619</v>
      </c>
      <c r="C55" s="8">
        <v>100000000</v>
      </c>
      <c r="D55" s="7">
        <v>256</v>
      </c>
      <c r="E55" s="7">
        <v>17</v>
      </c>
      <c r="F55" s="7" t="s">
        <v>4</v>
      </c>
      <c r="G55" s="7">
        <v>0.05</v>
      </c>
      <c r="H55" s="7" t="s">
        <v>15</v>
      </c>
      <c r="I55" s="7" t="s">
        <v>16</v>
      </c>
      <c r="J55" s="7">
        <v>514</v>
      </c>
      <c r="K55" s="7">
        <v>20</v>
      </c>
      <c r="L55" s="14">
        <v>9.9999999999999995E-7</v>
      </c>
      <c r="M55" s="7">
        <v>40</v>
      </c>
      <c r="N55" s="7">
        <v>17</v>
      </c>
      <c r="O55" s="24">
        <v>806.53399999999999</v>
      </c>
      <c r="P55" s="24">
        <v>3.4794</v>
      </c>
      <c r="Q55" s="24">
        <v>802.91340000000002</v>
      </c>
      <c r="R55" s="25">
        <v>0.96040000000000003</v>
      </c>
      <c r="S55" s="25">
        <v>0.96450000000000002</v>
      </c>
      <c r="T55" s="25">
        <v>0.98660000000000003</v>
      </c>
      <c r="U55" s="7" t="s">
        <v>38</v>
      </c>
    </row>
    <row r="56" spans="1:21" x14ac:dyDescent="0.25">
      <c r="A56" s="3"/>
      <c r="B56" s="7"/>
      <c r="C56" s="8"/>
      <c r="D56" s="7"/>
      <c r="E56" s="7"/>
      <c r="F56" s="7"/>
      <c r="G56" s="7"/>
      <c r="H56" s="7"/>
      <c r="I56" s="7"/>
      <c r="J56" s="7"/>
      <c r="K56" s="7"/>
      <c r="L56" s="14"/>
      <c r="M56" s="7"/>
      <c r="N56" s="7"/>
      <c r="O56" s="24">
        <f>AVERAGE(O53:O55)</f>
        <v>790.0247333333333</v>
      </c>
      <c r="P56" s="24">
        <f t="shared" ref="P56:Q56" si="11">AVERAGE(P53:P55)</f>
        <v>3.5373000000000001</v>
      </c>
      <c r="Q56" s="24">
        <f t="shared" si="11"/>
        <v>787.59146666666663</v>
      </c>
      <c r="R56" s="25"/>
      <c r="S56" s="25"/>
      <c r="T56" s="25"/>
      <c r="U56" s="7"/>
    </row>
    <row r="57" spans="1:21" x14ac:dyDescent="0.25">
      <c r="A57" s="3">
        <v>22</v>
      </c>
      <c r="B57" s="7">
        <v>619</v>
      </c>
      <c r="C57" s="8">
        <v>100000000</v>
      </c>
      <c r="D57" s="7">
        <v>256</v>
      </c>
      <c r="E57" s="7">
        <v>17</v>
      </c>
      <c r="F57" s="7" t="s">
        <v>4</v>
      </c>
      <c r="G57" s="7">
        <v>0.05</v>
      </c>
      <c r="H57" s="7" t="s">
        <v>15</v>
      </c>
      <c r="I57" s="7" t="s">
        <v>16</v>
      </c>
      <c r="J57" s="7">
        <v>514</v>
      </c>
      <c r="K57" s="7">
        <v>20</v>
      </c>
      <c r="L57" s="14">
        <v>1.0000000000000001E-5</v>
      </c>
      <c r="M57" s="7">
        <v>40</v>
      </c>
      <c r="N57" s="7">
        <v>17</v>
      </c>
      <c r="O57" s="24">
        <v>785.54909999999995</v>
      </c>
      <c r="P57" s="24">
        <v>7.9093</v>
      </c>
      <c r="Q57" s="24">
        <v>777.54849999999999</v>
      </c>
      <c r="R57" s="26">
        <v>0.95</v>
      </c>
      <c r="S57" s="26">
        <v>0.94299999999999995</v>
      </c>
      <c r="T57" s="26">
        <v>0.98599999999999999</v>
      </c>
      <c r="U57" s="7" t="s">
        <v>39</v>
      </c>
    </row>
    <row r="58" spans="1:21" x14ac:dyDescent="0.25">
      <c r="A58" s="3"/>
      <c r="B58" s="7">
        <v>619</v>
      </c>
      <c r="C58" s="8">
        <v>100000000</v>
      </c>
      <c r="D58" s="7">
        <v>256</v>
      </c>
      <c r="E58" s="7">
        <v>17</v>
      </c>
      <c r="F58" s="7" t="s">
        <v>4</v>
      </c>
      <c r="G58" s="7">
        <v>0.05</v>
      </c>
      <c r="H58" s="7" t="s">
        <v>15</v>
      </c>
      <c r="I58" s="7" t="s">
        <v>16</v>
      </c>
      <c r="J58" s="7">
        <v>514</v>
      </c>
      <c r="K58" s="7">
        <v>20</v>
      </c>
      <c r="L58" s="14">
        <v>1.0000000000000001E-5</v>
      </c>
      <c r="M58" s="7">
        <v>40</v>
      </c>
      <c r="N58" s="7">
        <v>17</v>
      </c>
      <c r="O58" s="24">
        <v>836.53129999999999</v>
      </c>
      <c r="P58" s="24">
        <v>8.0023999999999997</v>
      </c>
      <c r="Q58" s="24">
        <v>828.41800000000001</v>
      </c>
      <c r="R58" s="26">
        <v>0.95</v>
      </c>
      <c r="S58" s="26">
        <v>0.94299999999999995</v>
      </c>
      <c r="T58" s="26">
        <v>0.98599999999999999</v>
      </c>
      <c r="U58" s="7" t="s">
        <v>40</v>
      </c>
    </row>
    <row r="59" spans="1:21" x14ac:dyDescent="0.25">
      <c r="A59" s="3"/>
      <c r="B59" s="7">
        <v>619</v>
      </c>
      <c r="C59" s="8">
        <v>100000000</v>
      </c>
      <c r="D59" s="7">
        <v>256</v>
      </c>
      <c r="E59" s="7">
        <v>17</v>
      </c>
      <c r="F59" s="7" t="s">
        <v>4</v>
      </c>
      <c r="G59" s="7">
        <v>0.05</v>
      </c>
      <c r="H59" s="7" t="s">
        <v>15</v>
      </c>
      <c r="I59" s="7" t="s">
        <v>16</v>
      </c>
      <c r="J59" s="7">
        <v>514</v>
      </c>
      <c r="K59" s="7">
        <v>20</v>
      </c>
      <c r="L59" s="14">
        <v>1.0000000000000001E-5</v>
      </c>
      <c r="M59" s="7">
        <v>40</v>
      </c>
      <c r="N59" s="7">
        <v>17</v>
      </c>
      <c r="O59" s="24">
        <v>849.04060000000004</v>
      </c>
      <c r="P59" s="24">
        <v>7.8045999999999998</v>
      </c>
      <c r="Q59" s="24">
        <v>841.12599999999998</v>
      </c>
      <c r="R59" s="26">
        <v>0.95</v>
      </c>
      <c r="S59" s="26">
        <v>0.94299999999999995</v>
      </c>
      <c r="T59" s="26">
        <v>0.98599999999999999</v>
      </c>
      <c r="U59" s="7" t="s">
        <v>41</v>
      </c>
    </row>
    <row r="60" spans="1:21" x14ac:dyDescent="0.25">
      <c r="A60" s="3"/>
      <c r="B60" s="7"/>
      <c r="C60" s="8"/>
      <c r="D60" s="7"/>
      <c r="E60" s="7"/>
      <c r="F60" s="7"/>
      <c r="G60" s="7"/>
      <c r="H60" s="7"/>
      <c r="I60" s="7"/>
      <c r="J60" s="7"/>
      <c r="K60" s="7"/>
      <c r="L60" s="14"/>
      <c r="M60" s="7"/>
      <c r="N60" s="7"/>
      <c r="O60" s="24">
        <f>AVERAGE(O57:O59)</f>
        <v>823.70699999999999</v>
      </c>
      <c r="P60" s="24">
        <f t="shared" ref="P60:Q60" si="12">AVERAGE(P57:P59)</f>
        <v>7.9054333333333338</v>
      </c>
      <c r="Q60" s="24">
        <f t="shared" si="12"/>
        <v>815.69749999999988</v>
      </c>
      <c r="R60" s="26"/>
      <c r="S60" s="26"/>
      <c r="T60" s="26"/>
      <c r="U60" s="7"/>
    </row>
    <row r="61" spans="1:21" x14ac:dyDescent="0.25">
      <c r="A61" s="3">
        <v>23</v>
      </c>
      <c r="B61" s="7">
        <v>619</v>
      </c>
      <c r="C61" s="8">
        <v>100000000</v>
      </c>
      <c r="D61" s="7">
        <v>256</v>
      </c>
      <c r="E61" s="7">
        <v>17</v>
      </c>
      <c r="F61" s="7" t="s">
        <v>4</v>
      </c>
      <c r="G61" s="7">
        <v>0.05</v>
      </c>
      <c r="H61" s="7" t="s">
        <v>15</v>
      </c>
      <c r="I61" s="7" t="s">
        <v>16</v>
      </c>
      <c r="J61" s="7">
        <v>514</v>
      </c>
      <c r="K61" s="7">
        <v>20</v>
      </c>
      <c r="L61" s="14">
        <v>1E-4</v>
      </c>
      <c r="M61" s="7">
        <v>40</v>
      </c>
      <c r="N61" s="7">
        <v>17</v>
      </c>
      <c r="O61" s="24">
        <v>821.70190000000002</v>
      </c>
      <c r="P61" s="24">
        <v>52.608699999999999</v>
      </c>
      <c r="Q61" s="24">
        <v>768.99329999999998</v>
      </c>
      <c r="R61" s="26">
        <v>0.95</v>
      </c>
      <c r="S61" s="26">
        <v>0.93689999999999996</v>
      </c>
      <c r="T61" s="26">
        <v>0.98509999999999998</v>
      </c>
      <c r="U61" s="7" t="s">
        <v>29</v>
      </c>
    </row>
    <row r="62" spans="1:21" x14ac:dyDescent="0.25">
      <c r="A62" s="3"/>
      <c r="B62" s="7"/>
      <c r="C62" s="8"/>
      <c r="D62" s="7"/>
      <c r="E62" s="7"/>
      <c r="F62" s="7"/>
      <c r="G62" s="7"/>
      <c r="H62" s="7"/>
      <c r="I62" s="7"/>
      <c r="J62" s="7"/>
      <c r="K62" s="7"/>
      <c r="L62" s="14"/>
      <c r="M62" s="7"/>
      <c r="N62" s="7"/>
      <c r="O62" s="24"/>
      <c r="P62" s="24"/>
      <c r="Q62" s="24"/>
      <c r="R62" s="26"/>
      <c r="S62" s="26"/>
      <c r="T62" s="26"/>
      <c r="U62" s="7"/>
    </row>
    <row r="63" spans="1:21" x14ac:dyDescent="0.25">
      <c r="A63" s="3"/>
      <c r="B63" s="7"/>
      <c r="C63" s="8"/>
      <c r="D63" s="7"/>
      <c r="E63" s="7"/>
      <c r="F63" s="7"/>
      <c r="G63" s="7"/>
      <c r="H63" s="7"/>
      <c r="I63" s="7"/>
      <c r="J63" s="7"/>
      <c r="K63" s="7"/>
      <c r="L63" s="14"/>
      <c r="M63" s="7"/>
      <c r="N63" s="7"/>
      <c r="O63" s="24"/>
      <c r="P63" s="24"/>
      <c r="Q63" s="24"/>
      <c r="R63" s="26"/>
      <c r="S63" s="26"/>
      <c r="T63" s="26"/>
      <c r="U63" s="7"/>
    </row>
    <row r="64" spans="1:21" x14ac:dyDescent="0.25">
      <c r="A64" s="3">
        <v>24</v>
      </c>
      <c r="B64" s="7">
        <v>619</v>
      </c>
      <c r="C64" s="8">
        <v>100000000</v>
      </c>
      <c r="D64" s="7">
        <v>256</v>
      </c>
      <c r="E64" s="7">
        <v>17</v>
      </c>
      <c r="F64" s="7" t="s">
        <v>4</v>
      </c>
      <c r="G64" s="7">
        <v>0.05</v>
      </c>
      <c r="H64" s="7" t="s">
        <v>15</v>
      </c>
      <c r="I64" s="7" t="s">
        <v>16</v>
      </c>
      <c r="J64" s="7">
        <v>514</v>
      </c>
      <c r="K64" s="7">
        <v>20</v>
      </c>
      <c r="L64" s="14">
        <v>1E-3</v>
      </c>
      <c r="M64" s="7">
        <v>40</v>
      </c>
      <c r="N64" s="7">
        <v>17</v>
      </c>
      <c r="O64" s="26">
        <v>1250.3320000000001</v>
      </c>
      <c r="P64" s="26">
        <v>453.77569999999997</v>
      </c>
      <c r="Q64" s="26">
        <v>796.48829999999998</v>
      </c>
      <c r="R64" s="26">
        <v>0.95</v>
      </c>
      <c r="S64" s="26">
        <v>0.94299999999999995</v>
      </c>
      <c r="T64" s="26">
        <v>0.98580000000000001</v>
      </c>
      <c r="U64" s="7" t="s">
        <v>42</v>
      </c>
    </row>
    <row r="65" spans="1:21" x14ac:dyDescent="0.25">
      <c r="A65" s="3"/>
      <c r="B65" s="7">
        <v>619</v>
      </c>
      <c r="C65" s="8">
        <v>100000000</v>
      </c>
      <c r="D65" s="7">
        <v>256</v>
      </c>
      <c r="E65" s="7">
        <v>17</v>
      </c>
      <c r="F65" s="7" t="s">
        <v>4</v>
      </c>
      <c r="G65" s="7">
        <v>0.05</v>
      </c>
      <c r="H65" s="7" t="s">
        <v>15</v>
      </c>
      <c r="I65" s="7" t="s">
        <v>16</v>
      </c>
      <c r="J65" s="7">
        <v>514</v>
      </c>
      <c r="K65" s="7">
        <v>20</v>
      </c>
      <c r="L65" s="14">
        <v>1E-3</v>
      </c>
      <c r="M65" s="7">
        <v>40</v>
      </c>
      <c r="N65" s="7">
        <v>17</v>
      </c>
      <c r="O65" s="26">
        <v>1290.9296999999999</v>
      </c>
      <c r="P65" s="26">
        <v>432.86079999999998</v>
      </c>
      <c r="Q65" s="26">
        <v>857.9923</v>
      </c>
      <c r="R65" s="26">
        <v>0.95</v>
      </c>
      <c r="S65" s="26">
        <v>0.94299999999999995</v>
      </c>
      <c r="T65" s="26">
        <v>0.98580000000000001</v>
      </c>
      <c r="U65" s="7" t="s">
        <v>43</v>
      </c>
    </row>
    <row r="66" spans="1:21" x14ac:dyDescent="0.25">
      <c r="A66" s="3"/>
      <c r="B66" s="7">
        <v>619</v>
      </c>
      <c r="C66" s="8">
        <v>100000000</v>
      </c>
      <c r="D66" s="7">
        <v>256</v>
      </c>
      <c r="E66" s="7">
        <v>17</v>
      </c>
      <c r="F66" s="7" t="s">
        <v>4</v>
      </c>
      <c r="G66" s="7">
        <v>0.05</v>
      </c>
      <c r="H66" s="7" t="s">
        <v>15</v>
      </c>
      <c r="I66" s="7" t="s">
        <v>16</v>
      </c>
      <c r="J66" s="7">
        <v>514</v>
      </c>
      <c r="K66" s="7">
        <v>20</v>
      </c>
      <c r="L66" s="14">
        <v>1E-3</v>
      </c>
      <c r="M66" s="7">
        <v>40</v>
      </c>
      <c r="N66" s="7">
        <v>17</v>
      </c>
      <c r="O66" s="26">
        <v>1285.7570000000001</v>
      </c>
      <c r="P66" s="26">
        <v>432.94850000000002</v>
      </c>
      <c r="Q66" s="26">
        <v>852.72500000000002</v>
      </c>
      <c r="R66" s="26">
        <v>0.95</v>
      </c>
      <c r="S66" s="26">
        <v>0.94299999999999995</v>
      </c>
      <c r="T66" s="26">
        <v>0.98580000000000001</v>
      </c>
      <c r="U66" s="7" t="s">
        <v>44</v>
      </c>
    </row>
    <row r="67" spans="1:21" x14ac:dyDescent="0.25">
      <c r="A67" s="3"/>
      <c r="B67" s="7"/>
      <c r="C67" s="8"/>
      <c r="D67" s="7"/>
      <c r="E67" s="7"/>
      <c r="F67" s="7"/>
      <c r="G67" s="7"/>
      <c r="H67" s="7"/>
      <c r="I67" s="7"/>
      <c r="J67" s="7"/>
      <c r="K67" s="7"/>
      <c r="L67" s="14"/>
      <c r="M67" s="7"/>
      <c r="N67" s="7"/>
      <c r="O67" s="26">
        <f>AVERAGE(O64:O66)</f>
        <v>1275.6729</v>
      </c>
      <c r="P67" s="26">
        <f t="shared" ref="P67:Q67" si="13">AVERAGE(P64:P66)</f>
        <v>439.86166666666668</v>
      </c>
      <c r="Q67" s="26">
        <f t="shared" si="13"/>
        <v>835.73519999999996</v>
      </c>
      <c r="R67" s="26"/>
      <c r="S67" s="26"/>
      <c r="T67" s="26"/>
      <c r="U67" s="7"/>
    </row>
    <row r="68" spans="1:21" x14ac:dyDescent="0.25">
      <c r="A68" s="3">
        <v>25</v>
      </c>
      <c r="B68" s="7">
        <v>619</v>
      </c>
      <c r="C68" s="8">
        <v>100000000</v>
      </c>
      <c r="D68" s="7">
        <v>256</v>
      </c>
      <c r="E68" s="7">
        <v>17</v>
      </c>
      <c r="F68" s="7" t="s">
        <v>4</v>
      </c>
      <c r="G68" s="7">
        <v>0.05</v>
      </c>
      <c r="H68" s="7" t="s">
        <v>15</v>
      </c>
      <c r="I68" s="7" t="s">
        <v>16</v>
      </c>
      <c r="J68" s="7">
        <v>514</v>
      </c>
      <c r="K68" s="7">
        <v>20</v>
      </c>
      <c r="L68" s="14">
        <v>0.01</v>
      </c>
      <c r="M68" s="7">
        <v>40</v>
      </c>
      <c r="N68" s="7">
        <v>17</v>
      </c>
      <c r="O68" s="26">
        <v>6969.7583000000004</v>
      </c>
      <c r="P68" s="26">
        <v>6073.0466999999999</v>
      </c>
      <c r="Q68" s="26">
        <v>896.58140000000003</v>
      </c>
      <c r="R68" s="26">
        <v>0.95</v>
      </c>
      <c r="S68" s="26">
        <v>0.94299999999999995</v>
      </c>
      <c r="T68" s="26">
        <v>0.9859</v>
      </c>
      <c r="U68" s="7" t="s">
        <v>45</v>
      </c>
    </row>
    <row r="69" spans="1:21" x14ac:dyDescent="0.25">
      <c r="A69" s="3"/>
      <c r="B69" s="7">
        <v>619</v>
      </c>
      <c r="C69" s="8">
        <v>100000000</v>
      </c>
      <c r="D69" s="7">
        <v>256</v>
      </c>
      <c r="E69" s="7">
        <v>17</v>
      </c>
      <c r="F69" s="7" t="s">
        <v>4</v>
      </c>
      <c r="G69" s="7">
        <v>0.05</v>
      </c>
      <c r="H69" s="7" t="s">
        <v>15</v>
      </c>
      <c r="I69" s="7" t="s">
        <v>16</v>
      </c>
      <c r="J69" s="7">
        <v>514</v>
      </c>
      <c r="K69" s="7">
        <v>20</v>
      </c>
      <c r="L69" s="14">
        <v>0.01</v>
      </c>
      <c r="M69" s="7">
        <v>40</v>
      </c>
      <c r="N69" s="7">
        <v>17</v>
      </c>
      <c r="O69" s="26">
        <v>6818.27</v>
      </c>
      <c r="P69" s="26">
        <v>5871.5330000000004</v>
      </c>
      <c r="Q69" s="26">
        <v>946.58159999999998</v>
      </c>
      <c r="R69" s="26">
        <v>0.95</v>
      </c>
      <c r="S69" s="26">
        <v>0.94299999999999995</v>
      </c>
      <c r="T69" s="26">
        <v>0.9859</v>
      </c>
      <c r="U69" s="7" t="s">
        <v>46</v>
      </c>
    </row>
    <row r="70" spans="1:21" x14ac:dyDescent="0.25">
      <c r="A70" s="3"/>
      <c r="B70" s="7">
        <v>619</v>
      </c>
      <c r="C70" s="8">
        <v>100000000</v>
      </c>
      <c r="D70" s="7">
        <v>256</v>
      </c>
      <c r="E70" s="7">
        <v>17</v>
      </c>
      <c r="F70" s="7" t="s">
        <v>4</v>
      </c>
      <c r="G70" s="7">
        <v>0.05</v>
      </c>
      <c r="H70" s="7" t="s">
        <v>15</v>
      </c>
      <c r="I70" s="7" t="s">
        <v>16</v>
      </c>
      <c r="J70" s="7">
        <v>514</v>
      </c>
      <c r="K70" s="7">
        <v>20</v>
      </c>
      <c r="L70" s="14">
        <v>0.01</v>
      </c>
      <c r="M70" s="7">
        <v>40</v>
      </c>
      <c r="N70" s="7">
        <v>17</v>
      </c>
      <c r="O70" s="26">
        <v>6783.0991999999997</v>
      </c>
      <c r="P70" s="26">
        <v>5828.2371999999996</v>
      </c>
      <c r="Q70" s="26">
        <v>954.72450000000003</v>
      </c>
      <c r="R70" s="26">
        <v>0.95</v>
      </c>
      <c r="S70" s="26">
        <v>0.94299999999999995</v>
      </c>
      <c r="T70" s="26">
        <v>0.9859</v>
      </c>
      <c r="U70" s="7" t="s">
        <v>47</v>
      </c>
    </row>
    <row r="71" spans="1:21" x14ac:dyDescent="0.25">
      <c r="A71" s="3"/>
      <c r="B71" s="7"/>
      <c r="C71" s="8"/>
      <c r="D71" s="7"/>
      <c r="E71" s="7"/>
      <c r="F71" s="7"/>
      <c r="G71" s="7"/>
      <c r="H71" s="7"/>
      <c r="I71" s="7"/>
      <c r="J71" s="7"/>
      <c r="K71" s="7"/>
      <c r="L71" s="14"/>
      <c r="M71" s="7"/>
      <c r="N71" s="7"/>
      <c r="O71" s="26">
        <f>AVERAGE(O68:O70)</f>
        <v>6857.0425000000005</v>
      </c>
      <c r="P71" s="26">
        <f t="shared" ref="P71:Q71" si="14">AVERAGE(P68:P70)</f>
        <v>5924.2722999999996</v>
      </c>
      <c r="Q71" s="26">
        <f t="shared" si="14"/>
        <v>932.62916666666661</v>
      </c>
      <c r="R71" s="26"/>
      <c r="S71" s="26"/>
      <c r="T71" s="26"/>
      <c r="U71" s="7"/>
    </row>
    <row r="72" spans="1:2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7"/>
      <c r="P72" s="27"/>
      <c r="Q72" s="27"/>
      <c r="R72" s="27"/>
      <c r="S72" s="27"/>
      <c r="T72" s="27"/>
      <c r="U72" s="3"/>
    </row>
    <row r="73" spans="1:2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27"/>
      <c r="P73" s="27"/>
      <c r="Q73" s="27"/>
      <c r="R73" s="27"/>
      <c r="S73" s="27"/>
      <c r="T73" s="27"/>
      <c r="U73" s="3"/>
    </row>
    <row r="74" spans="1:2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7"/>
      <c r="P74" s="27"/>
      <c r="Q74" s="27"/>
      <c r="R74" s="27"/>
      <c r="S74" s="27"/>
      <c r="T74" s="27"/>
      <c r="U74" s="3"/>
    </row>
    <row r="75" spans="1:2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7"/>
      <c r="P75" s="27"/>
      <c r="Q75" s="27"/>
      <c r="R75" s="27"/>
      <c r="S75" s="27"/>
      <c r="T75" s="27"/>
      <c r="U75" s="3"/>
    </row>
    <row r="76" spans="1:2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27"/>
      <c r="P76" s="27"/>
      <c r="Q76" s="27"/>
      <c r="R76" s="27"/>
      <c r="S76" s="27"/>
      <c r="T76" s="27"/>
      <c r="U76" s="3"/>
    </row>
    <row r="77" spans="1:2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7"/>
      <c r="P77" s="27"/>
      <c r="Q77" s="27"/>
      <c r="R77" s="27"/>
      <c r="S77" s="27"/>
      <c r="T77" s="27"/>
      <c r="U77" s="3"/>
    </row>
    <row r="78" spans="1:2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7"/>
      <c r="P78" s="27"/>
      <c r="Q78" s="27"/>
      <c r="R78" s="27"/>
      <c r="S78" s="27"/>
      <c r="T78" s="27"/>
      <c r="U78" s="3"/>
    </row>
    <row r="79" spans="1:2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7"/>
      <c r="P79" s="27"/>
      <c r="Q79" s="27"/>
      <c r="R79" s="27"/>
      <c r="S79" s="27"/>
      <c r="T79" s="27"/>
      <c r="U79" s="3"/>
    </row>
    <row r="80" spans="1:2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7"/>
      <c r="P80" s="27"/>
      <c r="Q80" s="27"/>
      <c r="R80" s="27"/>
      <c r="S80" s="27"/>
      <c r="T80" s="27"/>
      <c r="U80" s="3"/>
    </row>
    <row r="81" spans="1:2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7"/>
      <c r="P81" s="27"/>
      <c r="Q81" s="27"/>
      <c r="R81" s="27"/>
      <c r="S81" s="27"/>
      <c r="T81" s="27"/>
      <c r="U81" s="3"/>
    </row>
    <row r="82" spans="1:2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7"/>
      <c r="P82" s="27"/>
      <c r="Q82" s="27"/>
      <c r="R82" s="27"/>
      <c r="S82" s="27"/>
      <c r="T82" s="27"/>
      <c r="U82" s="3"/>
    </row>
    <row r="83" spans="1: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7"/>
      <c r="P83" s="27"/>
      <c r="Q83" s="27"/>
      <c r="R83" s="27"/>
      <c r="S83" s="27"/>
      <c r="T83" s="27"/>
      <c r="U83" s="3"/>
    </row>
    <row r="84" spans="1: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7"/>
      <c r="P84" s="27"/>
      <c r="Q84" s="27"/>
      <c r="R84" s="27"/>
      <c r="S84" s="27"/>
      <c r="T84" s="27"/>
      <c r="U84" s="3"/>
    </row>
    <row r="85" spans="1:2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27"/>
      <c r="P85" s="27"/>
      <c r="Q85" s="27"/>
      <c r="R85" s="27"/>
      <c r="S85" s="27"/>
      <c r="T85" s="27"/>
      <c r="U85" s="3"/>
    </row>
    <row r="86" spans="1: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7"/>
      <c r="P86" s="27"/>
      <c r="Q86" s="27"/>
      <c r="R86" s="27"/>
      <c r="S86" s="27"/>
      <c r="T86" s="27"/>
      <c r="U86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5"/>
  <sheetViews>
    <sheetView topLeftCell="A40" zoomScaleNormal="100" workbookViewId="0">
      <selection activeCell="M42" sqref="M42"/>
    </sheetView>
  </sheetViews>
  <sheetFormatPr defaultRowHeight="13.8" x14ac:dyDescent="0.25"/>
  <cols>
    <col min="12" max="12" width="10.109375" customWidth="1"/>
    <col min="15" max="17" width="9" style="49"/>
    <col min="18" max="19" width="9" style="38"/>
    <col min="23" max="23" width="22" customWidth="1"/>
  </cols>
  <sheetData>
    <row r="1" spans="1:23" ht="46.8" x14ac:dyDescent="0.25">
      <c r="A1" s="9" t="s">
        <v>3</v>
      </c>
      <c r="B1" s="9" t="s">
        <v>17</v>
      </c>
      <c r="C1" s="9" t="s">
        <v>0</v>
      </c>
      <c r="D1" s="9" t="s">
        <v>1</v>
      </c>
      <c r="E1" s="9" t="s">
        <v>2</v>
      </c>
      <c r="F1" s="9" t="s">
        <v>9</v>
      </c>
      <c r="G1" s="9" t="s">
        <v>18</v>
      </c>
      <c r="H1" s="9" t="s">
        <v>10</v>
      </c>
      <c r="I1" s="9" t="s">
        <v>11</v>
      </c>
      <c r="J1" s="9" t="s">
        <v>20</v>
      </c>
      <c r="K1" s="9" t="s">
        <v>12</v>
      </c>
      <c r="L1" s="9" t="s">
        <v>5</v>
      </c>
      <c r="M1" s="9" t="s">
        <v>13</v>
      </c>
      <c r="N1" s="9" t="s">
        <v>14</v>
      </c>
      <c r="O1" s="30" t="s">
        <v>22</v>
      </c>
      <c r="P1" s="30" t="s">
        <v>23</v>
      </c>
      <c r="Q1" s="30" t="s">
        <v>24</v>
      </c>
      <c r="R1" s="34" t="s">
        <v>50</v>
      </c>
      <c r="S1" s="34" t="s">
        <v>49</v>
      </c>
      <c r="T1" s="15" t="s">
        <v>6</v>
      </c>
      <c r="U1" s="15" t="s">
        <v>7</v>
      </c>
      <c r="V1" s="15" t="s">
        <v>8</v>
      </c>
      <c r="W1" s="9" t="s">
        <v>27</v>
      </c>
    </row>
    <row r="2" spans="1:23" x14ac:dyDescent="0.25">
      <c r="A2" s="3">
        <v>1</v>
      </c>
      <c r="B2" s="10">
        <v>619</v>
      </c>
      <c r="C2" s="11">
        <v>100000000</v>
      </c>
      <c r="D2" s="10">
        <v>256</v>
      </c>
      <c r="E2" s="10">
        <v>17</v>
      </c>
      <c r="F2" s="10" t="s">
        <v>4</v>
      </c>
      <c r="G2" s="10">
        <v>0.05</v>
      </c>
      <c r="H2" s="10" t="s">
        <v>15</v>
      </c>
      <c r="I2" s="10" t="s">
        <v>16</v>
      </c>
      <c r="J2" s="10">
        <v>514</v>
      </c>
      <c r="K2" s="10">
        <v>20</v>
      </c>
      <c r="L2" s="11" t="s">
        <v>19</v>
      </c>
      <c r="M2" s="10">
        <v>40</v>
      </c>
      <c r="N2" s="10">
        <v>17</v>
      </c>
      <c r="O2" s="31">
        <v>830.39856666666674</v>
      </c>
      <c r="P2" s="31">
        <v>52.222999999999992</v>
      </c>
      <c r="Q2" s="31">
        <v>778.07119999999998</v>
      </c>
      <c r="R2" s="35">
        <v>169</v>
      </c>
      <c r="S2" s="35">
        <v>29</v>
      </c>
      <c r="T2" s="17">
        <v>0.95</v>
      </c>
      <c r="U2" s="17">
        <v>0.93689999999999996</v>
      </c>
      <c r="V2" s="17">
        <v>0.98509999999999998</v>
      </c>
      <c r="W2" s="3" t="s">
        <v>21</v>
      </c>
    </row>
    <row r="3" spans="1:23" x14ac:dyDescent="0.25">
      <c r="A3" s="3"/>
      <c r="B3" s="3"/>
      <c r="C3" s="4"/>
      <c r="D3" s="3"/>
      <c r="E3" s="3"/>
      <c r="F3" s="3"/>
      <c r="G3" s="3"/>
      <c r="H3" s="3"/>
      <c r="I3" s="3"/>
      <c r="J3" s="3"/>
      <c r="K3" s="3"/>
      <c r="L3" s="4"/>
      <c r="M3" s="3"/>
      <c r="N3" s="3"/>
      <c r="O3" s="32"/>
      <c r="P3" s="32"/>
      <c r="Q3" s="32"/>
      <c r="R3" s="36"/>
      <c r="S3" s="36"/>
      <c r="T3" s="27"/>
      <c r="U3" s="27"/>
      <c r="V3" s="27"/>
      <c r="W3" s="3"/>
    </row>
    <row r="4" spans="1:23" x14ac:dyDescent="0.25">
      <c r="A4" s="1">
        <v>1</v>
      </c>
      <c r="B4" s="1">
        <v>619</v>
      </c>
      <c r="C4" s="2">
        <v>100000000</v>
      </c>
      <c r="D4" s="1">
        <v>256</v>
      </c>
      <c r="E4" s="1">
        <v>17</v>
      </c>
      <c r="F4" s="1" t="s">
        <v>4</v>
      </c>
      <c r="G4" s="1">
        <v>0.05</v>
      </c>
      <c r="H4" s="1" t="s">
        <v>15</v>
      </c>
      <c r="I4" s="1" t="s">
        <v>16</v>
      </c>
      <c r="J4" s="1">
        <v>514</v>
      </c>
      <c r="K4" s="12">
        <v>5</v>
      </c>
      <c r="L4" s="2" t="s">
        <v>19</v>
      </c>
      <c r="M4" s="1">
        <v>40</v>
      </c>
      <c r="N4" s="1">
        <v>17</v>
      </c>
      <c r="O4" s="39">
        <v>730.99956666666674</v>
      </c>
      <c r="P4" s="39">
        <v>14.0814</v>
      </c>
      <c r="Q4" s="39">
        <v>716.82093333333341</v>
      </c>
      <c r="R4" s="40">
        <v>38</v>
      </c>
      <c r="S4" s="40">
        <v>21</v>
      </c>
      <c r="T4" s="19">
        <v>0.98009999999999997</v>
      </c>
      <c r="U4" s="19">
        <v>0.97919999999999996</v>
      </c>
      <c r="V4" s="19">
        <v>0.99029999999999996</v>
      </c>
      <c r="W4" s="1"/>
    </row>
    <row r="5" spans="1:23" x14ac:dyDescent="0.25">
      <c r="A5" s="1">
        <v>2</v>
      </c>
      <c r="B5" s="1">
        <v>619</v>
      </c>
      <c r="C5" s="2">
        <v>100000000</v>
      </c>
      <c r="D5" s="1">
        <v>256</v>
      </c>
      <c r="E5" s="1">
        <v>17</v>
      </c>
      <c r="F5" s="1" t="s">
        <v>4</v>
      </c>
      <c r="G5" s="1">
        <v>0.05</v>
      </c>
      <c r="H5" s="1" t="s">
        <v>15</v>
      </c>
      <c r="I5" s="1" t="s">
        <v>16</v>
      </c>
      <c r="J5" s="1">
        <v>514</v>
      </c>
      <c r="K5" s="12">
        <v>10</v>
      </c>
      <c r="L5" s="2" t="s">
        <v>19</v>
      </c>
      <c r="M5" s="1">
        <v>40</v>
      </c>
      <c r="N5" s="1">
        <v>17</v>
      </c>
      <c r="O5" s="39">
        <v>755.38236666666671</v>
      </c>
      <c r="P5" s="39">
        <v>26.178733333333337</v>
      </c>
      <c r="Q5" s="39">
        <v>729.09343333333334</v>
      </c>
      <c r="R5" s="50">
        <v>91</v>
      </c>
      <c r="S5" s="50">
        <v>24</v>
      </c>
      <c r="T5" s="20">
        <v>0.95</v>
      </c>
      <c r="U5" s="20">
        <v>0.94989999999999997</v>
      </c>
      <c r="V5" s="20">
        <v>0.98680000000000001</v>
      </c>
      <c r="W5" s="1"/>
    </row>
    <row r="6" spans="1:23" x14ac:dyDescent="0.25">
      <c r="A6" s="1">
        <v>3</v>
      </c>
      <c r="B6" s="1">
        <v>619</v>
      </c>
      <c r="C6" s="2">
        <v>100000000</v>
      </c>
      <c r="D6" s="1">
        <v>256</v>
      </c>
      <c r="E6" s="1">
        <v>17</v>
      </c>
      <c r="F6" s="1" t="s">
        <v>4</v>
      </c>
      <c r="G6" s="1">
        <v>0.05</v>
      </c>
      <c r="H6" s="1" t="s">
        <v>15</v>
      </c>
      <c r="I6" s="1" t="s">
        <v>16</v>
      </c>
      <c r="J6" s="1">
        <v>514</v>
      </c>
      <c r="K6" s="12">
        <v>20</v>
      </c>
      <c r="L6" s="2" t="s">
        <v>19</v>
      </c>
      <c r="M6" s="1">
        <v>40</v>
      </c>
      <c r="N6" s="1">
        <v>17</v>
      </c>
      <c r="O6" s="39">
        <v>830.39856666666674</v>
      </c>
      <c r="P6" s="39">
        <v>52.222999999999992</v>
      </c>
      <c r="Q6" s="39">
        <v>778.07119999999998</v>
      </c>
      <c r="R6" s="40">
        <v>169</v>
      </c>
      <c r="S6" s="40">
        <v>29</v>
      </c>
      <c r="T6" s="20">
        <v>0.95</v>
      </c>
      <c r="U6" s="20">
        <v>0.93689999999999996</v>
      </c>
      <c r="V6" s="20">
        <v>0.98509999999999998</v>
      </c>
      <c r="W6" s="1"/>
    </row>
    <row r="7" spans="1:23" x14ac:dyDescent="0.25">
      <c r="A7" s="1">
        <v>4</v>
      </c>
      <c r="B7" s="1">
        <v>619</v>
      </c>
      <c r="C7" s="2">
        <v>100000000</v>
      </c>
      <c r="D7" s="1">
        <v>256</v>
      </c>
      <c r="E7" s="1">
        <v>17</v>
      </c>
      <c r="F7" s="1" t="s">
        <v>4</v>
      </c>
      <c r="G7" s="1">
        <v>0.05</v>
      </c>
      <c r="H7" s="1" t="s">
        <v>15</v>
      </c>
      <c r="I7" s="1" t="s">
        <v>16</v>
      </c>
      <c r="J7" s="1">
        <v>514</v>
      </c>
      <c r="K7" s="12">
        <v>30</v>
      </c>
      <c r="L7" s="2" t="s">
        <v>19</v>
      </c>
      <c r="M7" s="1">
        <v>40</v>
      </c>
      <c r="N7" s="1">
        <v>17</v>
      </c>
      <c r="O7" s="39">
        <v>858.8777</v>
      </c>
      <c r="P7" s="39">
        <v>77.124733333333339</v>
      </c>
      <c r="Q7" s="39">
        <v>781.61336666666682</v>
      </c>
      <c r="R7" s="40">
        <v>279</v>
      </c>
      <c r="S7" s="40">
        <v>31</v>
      </c>
      <c r="T7" s="20">
        <v>0.95</v>
      </c>
      <c r="U7" s="20">
        <v>0.94299999999999995</v>
      </c>
      <c r="V7" s="20">
        <v>0.9859</v>
      </c>
      <c r="W7" s="1"/>
    </row>
    <row r="8" spans="1:23" x14ac:dyDescent="0.25">
      <c r="A8" s="1">
        <v>5</v>
      </c>
      <c r="B8" s="1">
        <v>619</v>
      </c>
      <c r="C8" s="2">
        <v>100000000</v>
      </c>
      <c r="D8" s="1">
        <v>256</v>
      </c>
      <c r="E8" s="1">
        <v>17</v>
      </c>
      <c r="F8" s="1" t="s">
        <v>4</v>
      </c>
      <c r="G8" s="1">
        <v>0.05</v>
      </c>
      <c r="H8" s="1" t="s">
        <v>15</v>
      </c>
      <c r="I8" s="1" t="s">
        <v>16</v>
      </c>
      <c r="J8" s="1">
        <v>514</v>
      </c>
      <c r="K8" s="12">
        <v>50</v>
      </c>
      <c r="L8" s="2" t="s">
        <v>19</v>
      </c>
      <c r="M8" s="1">
        <v>40</v>
      </c>
      <c r="N8" s="1">
        <v>17</v>
      </c>
      <c r="O8" s="39">
        <v>949.44163333333336</v>
      </c>
      <c r="P8" s="39">
        <v>124.69080000000001</v>
      </c>
      <c r="Q8" s="39">
        <v>824.59160000000008</v>
      </c>
      <c r="R8" s="40">
        <v>400</v>
      </c>
      <c r="S8" s="40">
        <v>36</v>
      </c>
      <c r="T8" s="20">
        <v>0.95</v>
      </c>
      <c r="U8" s="20">
        <v>0.94299999999999995</v>
      </c>
      <c r="V8" s="20">
        <v>0.9859</v>
      </c>
      <c r="W8" s="1"/>
    </row>
    <row r="9" spans="1:23" x14ac:dyDescent="0.25">
      <c r="A9" s="3"/>
      <c r="B9" s="3"/>
      <c r="C9" s="4"/>
      <c r="D9" s="3"/>
      <c r="E9" s="3"/>
      <c r="F9" s="3"/>
      <c r="G9" s="3"/>
      <c r="H9" s="3"/>
      <c r="I9" s="3"/>
      <c r="J9" s="3"/>
      <c r="K9" s="29"/>
      <c r="L9" s="4"/>
      <c r="M9" s="3"/>
      <c r="N9" s="3"/>
      <c r="O9" s="32"/>
      <c r="P9" s="32"/>
      <c r="Q9" s="32"/>
      <c r="R9" s="36"/>
      <c r="S9" s="36"/>
      <c r="T9" s="27"/>
      <c r="U9" s="27"/>
      <c r="V9" s="27"/>
      <c r="W9" s="3"/>
    </row>
    <row r="10" spans="1:23" x14ac:dyDescent="0.25">
      <c r="A10" s="5">
        <v>1</v>
      </c>
      <c r="B10" s="5">
        <v>619</v>
      </c>
      <c r="C10" s="6">
        <v>100000000</v>
      </c>
      <c r="D10" s="5">
        <v>256</v>
      </c>
      <c r="E10" s="5">
        <v>17</v>
      </c>
      <c r="F10" s="5" t="s">
        <v>4</v>
      </c>
      <c r="G10" s="5">
        <v>0.05</v>
      </c>
      <c r="H10" s="5" t="s">
        <v>15</v>
      </c>
      <c r="I10" s="5" t="s">
        <v>16</v>
      </c>
      <c r="J10" s="5">
        <v>514</v>
      </c>
      <c r="K10" s="5">
        <v>20</v>
      </c>
      <c r="L10" s="6" t="s">
        <v>19</v>
      </c>
      <c r="M10" s="13">
        <v>20</v>
      </c>
      <c r="N10" s="5">
        <v>17</v>
      </c>
      <c r="O10" s="41">
        <v>784.15386666666666</v>
      </c>
      <c r="P10" s="41">
        <v>52.852533333333334</v>
      </c>
      <c r="Q10" s="41">
        <v>731.19669999999996</v>
      </c>
      <c r="R10" s="42">
        <v>213</v>
      </c>
      <c r="S10" s="42">
        <v>24</v>
      </c>
      <c r="T10" s="21">
        <v>0.95</v>
      </c>
      <c r="U10" s="21">
        <v>0.94299999999999995</v>
      </c>
      <c r="V10" s="21">
        <v>0.98599999999999999</v>
      </c>
      <c r="W10" s="5"/>
    </row>
    <row r="11" spans="1:23" x14ac:dyDescent="0.25">
      <c r="A11" s="5">
        <v>2</v>
      </c>
      <c r="B11" s="5">
        <v>619</v>
      </c>
      <c r="C11" s="6">
        <v>100000000</v>
      </c>
      <c r="D11" s="5">
        <v>256</v>
      </c>
      <c r="E11" s="5">
        <v>17</v>
      </c>
      <c r="F11" s="5" t="s">
        <v>4</v>
      </c>
      <c r="G11" s="5">
        <v>0.05</v>
      </c>
      <c r="H11" s="5" t="s">
        <v>15</v>
      </c>
      <c r="I11" s="5" t="s">
        <v>16</v>
      </c>
      <c r="J11" s="5">
        <v>514</v>
      </c>
      <c r="K11" s="5">
        <v>20</v>
      </c>
      <c r="L11" s="6" t="s">
        <v>19</v>
      </c>
      <c r="M11" s="13">
        <v>30</v>
      </c>
      <c r="N11" s="5">
        <v>17</v>
      </c>
      <c r="O11" s="41">
        <v>813.44110000000001</v>
      </c>
      <c r="P11" s="41">
        <v>49.580399999999997</v>
      </c>
      <c r="Q11" s="41">
        <v>763.75143333333335</v>
      </c>
      <c r="R11" s="42">
        <v>168</v>
      </c>
      <c r="S11" s="42">
        <v>28</v>
      </c>
      <c r="T11" s="21">
        <v>0.95</v>
      </c>
      <c r="U11" s="21">
        <v>0.95199999999999996</v>
      </c>
      <c r="V11" s="21">
        <v>0.98709999999999998</v>
      </c>
      <c r="W11" s="5"/>
    </row>
    <row r="12" spans="1:23" x14ac:dyDescent="0.25">
      <c r="A12" s="5">
        <v>3</v>
      </c>
      <c r="B12" s="5">
        <v>619</v>
      </c>
      <c r="C12" s="6">
        <v>100000000</v>
      </c>
      <c r="D12" s="5">
        <v>256</v>
      </c>
      <c r="E12" s="5">
        <v>17</v>
      </c>
      <c r="F12" s="5" t="s">
        <v>4</v>
      </c>
      <c r="G12" s="5">
        <v>0.05</v>
      </c>
      <c r="H12" s="5" t="s">
        <v>15</v>
      </c>
      <c r="I12" s="5" t="s">
        <v>16</v>
      </c>
      <c r="J12" s="5">
        <v>514</v>
      </c>
      <c r="K12" s="5">
        <v>20</v>
      </c>
      <c r="L12" s="6" t="s">
        <v>19</v>
      </c>
      <c r="M12" s="13">
        <v>40</v>
      </c>
      <c r="N12" s="5">
        <v>17</v>
      </c>
      <c r="O12" s="41">
        <v>830.39856666666674</v>
      </c>
      <c r="P12" s="41">
        <v>52.222999999999992</v>
      </c>
      <c r="Q12" s="41">
        <v>778.07119999999998</v>
      </c>
      <c r="R12" s="42">
        <v>169</v>
      </c>
      <c r="S12" s="42">
        <v>29</v>
      </c>
      <c r="T12" s="21">
        <v>0.95</v>
      </c>
      <c r="U12" s="21">
        <v>0.93689999999999996</v>
      </c>
      <c r="V12" s="21">
        <v>0.98509999999999998</v>
      </c>
      <c r="W12" s="5"/>
    </row>
    <row r="13" spans="1:23" x14ac:dyDescent="0.25">
      <c r="A13" s="5">
        <v>4</v>
      </c>
      <c r="B13" s="5">
        <v>619</v>
      </c>
      <c r="C13" s="6">
        <v>100000000</v>
      </c>
      <c r="D13" s="5">
        <v>256</v>
      </c>
      <c r="E13" s="5">
        <v>17</v>
      </c>
      <c r="F13" s="5" t="s">
        <v>4</v>
      </c>
      <c r="G13" s="5">
        <v>0.05</v>
      </c>
      <c r="H13" s="5" t="s">
        <v>15</v>
      </c>
      <c r="I13" s="5" t="s">
        <v>16</v>
      </c>
      <c r="J13" s="5">
        <v>514</v>
      </c>
      <c r="K13" s="5">
        <v>20</v>
      </c>
      <c r="L13" s="6" t="s">
        <v>19</v>
      </c>
      <c r="M13" s="13">
        <v>50</v>
      </c>
      <c r="N13" s="5">
        <v>17</v>
      </c>
      <c r="O13" s="41">
        <v>806.2503333333334</v>
      </c>
      <c r="P13" s="41">
        <v>50.885700000000007</v>
      </c>
      <c r="Q13" s="41">
        <v>755.27030000000002</v>
      </c>
      <c r="R13" s="42">
        <v>168</v>
      </c>
      <c r="S13" s="42">
        <v>26</v>
      </c>
      <c r="T13" s="21">
        <v>0.95</v>
      </c>
      <c r="U13" s="21">
        <v>0.93689999999999996</v>
      </c>
      <c r="V13" s="21">
        <v>0.98519999999999996</v>
      </c>
      <c r="W13" s="5"/>
    </row>
    <row r="14" spans="1:23" x14ac:dyDescent="0.25">
      <c r="A14" s="5">
        <v>5</v>
      </c>
      <c r="B14" s="5">
        <v>619</v>
      </c>
      <c r="C14" s="6">
        <v>100000000</v>
      </c>
      <c r="D14" s="5">
        <v>256</v>
      </c>
      <c r="E14" s="5">
        <v>17</v>
      </c>
      <c r="F14" s="5" t="s">
        <v>4</v>
      </c>
      <c r="G14" s="5">
        <v>0.05</v>
      </c>
      <c r="H14" s="5" t="s">
        <v>15</v>
      </c>
      <c r="I14" s="5" t="s">
        <v>16</v>
      </c>
      <c r="J14" s="5">
        <v>514</v>
      </c>
      <c r="K14" s="5">
        <v>20</v>
      </c>
      <c r="L14" s="6" t="s">
        <v>19</v>
      </c>
      <c r="M14" s="13">
        <v>100</v>
      </c>
      <c r="N14" s="5">
        <v>17</v>
      </c>
      <c r="O14" s="41">
        <v>830.5394</v>
      </c>
      <c r="P14" s="41">
        <v>54.235099999999996</v>
      </c>
      <c r="Q14" s="41">
        <v>776.19740000000002</v>
      </c>
      <c r="R14" s="42">
        <v>201</v>
      </c>
      <c r="S14" s="42">
        <v>28</v>
      </c>
      <c r="T14" s="23">
        <v>0.96289999999999998</v>
      </c>
      <c r="U14" s="23">
        <v>0.96719999999999995</v>
      </c>
      <c r="V14" s="23">
        <v>0.98939999999999995</v>
      </c>
      <c r="W14" s="5"/>
    </row>
    <row r="15" spans="1:23" x14ac:dyDescent="0.25">
      <c r="A15" s="5">
        <v>6</v>
      </c>
      <c r="B15" s="5">
        <v>619</v>
      </c>
      <c r="C15" s="6">
        <v>100000000</v>
      </c>
      <c r="D15" s="5">
        <v>256</v>
      </c>
      <c r="E15" s="5">
        <v>17</v>
      </c>
      <c r="F15" s="5" t="s">
        <v>4</v>
      </c>
      <c r="G15" s="5">
        <v>0.05</v>
      </c>
      <c r="H15" s="5" t="s">
        <v>15</v>
      </c>
      <c r="I15" s="5" t="s">
        <v>16</v>
      </c>
      <c r="J15" s="5">
        <v>514</v>
      </c>
      <c r="K15" s="5">
        <v>20</v>
      </c>
      <c r="L15" s="6" t="s">
        <v>19</v>
      </c>
      <c r="M15" s="13">
        <v>200</v>
      </c>
      <c r="N15" s="5">
        <v>17</v>
      </c>
      <c r="O15" s="41">
        <v>805.33856666666668</v>
      </c>
      <c r="P15" s="41">
        <v>56.679566666666666</v>
      </c>
      <c r="Q15" s="41">
        <v>748.53436666666676</v>
      </c>
      <c r="R15" s="42">
        <v>200</v>
      </c>
      <c r="S15" s="42">
        <v>22</v>
      </c>
      <c r="T15" s="21">
        <v>0.95</v>
      </c>
      <c r="U15" s="21">
        <v>0.94299999999999995</v>
      </c>
      <c r="V15" s="21">
        <v>0.9859</v>
      </c>
      <c r="W15" s="5"/>
    </row>
    <row r="16" spans="1:23" x14ac:dyDescent="0.25">
      <c r="A16" s="5">
        <v>7</v>
      </c>
      <c r="B16" s="5">
        <v>619</v>
      </c>
      <c r="C16" s="6">
        <v>100000000</v>
      </c>
      <c r="D16" s="5">
        <v>256</v>
      </c>
      <c r="E16" s="5">
        <v>17</v>
      </c>
      <c r="F16" s="5" t="s">
        <v>4</v>
      </c>
      <c r="G16" s="5">
        <v>0.05</v>
      </c>
      <c r="H16" s="5" t="s">
        <v>15</v>
      </c>
      <c r="I16" s="5" t="s">
        <v>16</v>
      </c>
      <c r="J16" s="5">
        <v>514</v>
      </c>
      <c r="K16" s="5">
        <v>20</v>
      </c>
      <c r="L16" s="6" t="s">
        <v>19</v>
      </c>
      <c r="M16" s="13">
        <v>500</v>
      </c>
      <c r="N16" s="5">
        <v>17</v>
      </c>
      <c r="O16" s="43">
        <v>829.82876666666664</v>
      </c>
      <c r="P16" s="43">
        <v>54.5274</v>
      </c>
      <c r="Q16" s="43">
        <v>775.20486666666659</v>
      </c>
      <c r="R16" s="44">
        <v>135</v>
      </c>
      <c r="S16" s="44">
        <v>25</v>
      </c>
      <c r="T16" s="21">
        <v>0.95</v>
      </c>
      <c r="U16" s="21">
        <v>0.94989999999999997</v>
      </c>
      <c r="V16" s="21">
        <v>0.98680000000000001</v>
      </c>
      <c r="W16" s="5"/>
    </row>
    <row r="17" spans="1:23" x14ac:dyDescent="0.25">
      <c r="A17" s="3"/>
      <c r="B17" s="3"/>
      <c r="C17" s="4"/>
      <c r="D17" s="3"/>
      <c r="E17" s="3"/>
      <c r="F17" s="3"/>
      <c r="G17" s="3"/>
      <c r="H17" s="3"/>
      <c r="I17" s="3"/>
      <c r="J17" s="3"/>
      <c r="K17" s="29"/>
      <c r="L17" s="4"/>
      <c r="M17" s="3"/>
      <c r="N17" s="3"/>
      <c r="O17" s="33"/>
      <c r="P17" s="33"/>
      <c r="Q17" s="33"/>
      <c r="R17" s="37"/>
      <c r="S17" s="37"/>
      <c r="T17" s="27"/>
      <c r="U17" s="27"/>
      <c r="V17" s="27"/>
      <c r="W17" s="3"/>
    </row>
    <row r="18" spans="1:23" x14ac:dyDescent="0.25">
      <c r="A18" s="7">
        <v>1</v>
      </c>
      <c r="B18" s="7">
        <v>619</v>
      </c>
      <c r="C18" s="8">
        <v>100000000</v>
      </c>
      <c r="D18" s="7">
        <v>256</v>
      </c>
      <c r="E18" s="7">
        <v>17</v>
      </c>
      <c r="F18" s="7" t="s">
        <v>4</v>
      </c>
      <c r="G18" s="7">
        <v>0.05</v>
      </c>
      <c r="H18" s="7" t="s">
        <v>15</v>
      </c>
      <c r="I18" s="7" t="s">
        <v>16</v>
      </c>
      <c r="J18" s="7">
        <v>514</v>
      </c>
      <c r="K18" s="7">
        <v>20</v>
      </c>
      <c r="L18" s="14">
        <v>9.9999999999999995E-7</v>
      </c>
      <c r="M18" s="7">
        <v>40</v>
      </c>
      <c r="N18" s="7">
        <v>17</v>
      </c>
      <c r="O18" s="45">
        <v>790.0247333333333</v>
      </c>
      <c r="P18" s="45">
        <v>3.5373000000000001</v>
      </c>
      <c r="Q18" s="45">
        <v>787.59146666666663</v>
      </c>
      <c r="R18" s="46">
        <v>326</v>
      </c>
      <c r="S18" s="46">
        <v>28</v>
      </c>
      <c r="T18" s="25">
        <v>0.96040000000000003</v>
      </c>
      <c r="U18" s="25">
        <v>0.96450000000000002</v>
      </c>
      <c r="V18" s="25">
        <v>0.98660000000000003</v>
      </c>
      <c r="W18" s="7" t="s">
        <v>32</v>
      </c>
    </row>
    <row r="19" spans="1:23" x14ac:dyDescent="0.25">
      <c r="A19" s="7">
        <v>2</v>
      </c>
      <c r="B19" s="7">
        <v>619</v>
      </c>
      <c r="C19" s="8">
        <v>100000000</v>
      </c>
      <c r="D19" s="7">
        <v>256</v>
      </c>
      <c r="E19" s="7">
        <v>17</v>
      </c>
      <c r="F19" s="7" t="s">
        <v>4</v>
      </c>
      <c r="G19" s="7">
        <v>0.05</v>
      </c>
      <c r="H19" s="7" t="s">
        <v>15</v>
      </c>
      <c r="I19" s="7" t="s">
        <v>16</v>
      </c>
      <c r="J19" s="7">
        <v>514</v>
      </c>
      <c r="K19" s="7">
        <v>20</v>
      </c>
      <c r="L19" s="14">
        <v>1.0000000000000001E-5</v>
      </c>
      <c r="M19" s="7">
        <v>40</v>
      </c>
      <c r="N19" s="7">
        <v>17</v>
      </c>
      <c r="O19" s="45">
        <v>823.70699999999999</v>
      </c>
      <c r="P19" s="45">
        <v>7.9054333333333338</v>
      </c>
      <c r="Q19" s="45">
        <v>815.69749999999988</v>
      </c>
      <c r="R19" s="46">
        <v>167</v>
      </c>
      <c r="S19" s="46">
        <v>29</v>
      </c>
      <c r="T19" s="26">
        <v>0.95</v>
      </c>
      <c r="U19" s="26">
        <v>0.94299999999999995</v>
      </c>
      <c r="V19" s="26">
        <v>0.98599999999999999</v>
      </c>
      <c r="W19" s="7" t="s">
        <v>31</v>
      </c>
    </row>
    <row r="20" spans="1:23" x14ac:dyDescent="0.25">
      <c r="A20" s="7">
        <v>3</v>
      </c>
      <c r="B20" s="7">
        <v>619</v>
      </c>
      <c r="C20" s="8">
        <v>100000000</v>
      </c>
      <c r="D20" s="7">
        <v>256</v>
      </c>
      <c r="E20" s="7">
        <v>17</v>
      </c>
      <c r="F20" s="7" t="s">
        <v>4</v>
      </c>
      <c r="G20" s="7">
        <v>0.05</v>
      </c>
      <c r="H20" s="7" t="s">
        <v>15</v>
      </c>
      <c r="I20" s="7" t="s">
        <v>16</v>
      </c>
      <c r="J20" s="7">
        <v>514</v>
      </c>
      <c r="K20" s="7">
        <v>20</v>
      </c>
      <c r="L20" s="14">
        <v>1E-4</v>
      </c>
      <c r="M20" s="7">
        <v>40</v>
      </c>
      <c r="N20" s="7">
        <v>17</v>
      </c>
      <c r="O20" s="47">
        <v>830.39856666666674</v>
      </c>
      <c r="P20" s="47">
        <v>52.222999999999992</v>
      </c>
      <c r="Q20" s="47">
        <v>778.07119999999998</v>
      </c>
      <c r="R20" s="48">
        <v>169</v>
      </c>
      <c r="S20" s="48">
        <v>29</v>
      </c>
      <c r="T20" s="26">
        <v>0.95</v>
      </c>
      <c r="U20" s="26">
        <v>0.93689999999999996</v>
      </c>
      <c r="V20" s="26">
        <v>0.98509999999999998</v>
      </c>
      <c r="W20" s="7" t="s">
        <v>21</v>
      </c>
    </row>
    <row r="21" spans="1:23" x14ac:dyDescent="0.25">
      <c r="A21" s="7">
        <v>4</v>
      </c>
      <c r="B21" s="7">
        <v>619</v>
      </c>
      <c r="C21" s="8">
        <v>100000000</v>
      </c>
      <c r="D21" s="7">
        <v>256</v>
      </c>
      <c r="E21" s="7">
        <v>17</v>
      </c>
      <c r="F21" s="7" t="s">
        <v>4</v>
      </c>
      <c r="G21" s="7">
        <v>0.05</v>
      </c>
      <c r="H21" s="7" t="s">
        <v>15</v>
      </c>
      <c r="I21" s="7" t="s">
        <v>16</v>
      </c>
      <c r="J21" s="7">
        <v>514</v>
      </c>
      <c r="K21" s="7">
        <v>20</v>
      </c>
      <c r="L21" s="14">
        <v>1E-3</v>
      </c>
      <c r="M21" s="7">
        <v>40</v>
      </c>
      <c r="N21" s="7">
        <v>17</v>
      </c>
      <c r="O21" s="45">
        <v>1275.6729</v>
      </c>
      <c r="P21" s="45">
        <v>439.86166666666668</v>
      </c>
      <c r="Q21" s="45">
        <v>835.73519999999996</v>
      </c>
      <c r="R21" s="46">
        <v>82</v>
      </c>
      <c r="S21" s="46">
        <v>27</v>
      </c>
      <c r="T21" s="26">
        <v>0.95</v>
      </c>
      <c r="U21" s="26">
        <v>0.94299999999999995</v>
      </c>
      <c r="V21" s="26">
        <v>0.98580000000000001</v>
      </c>
      <c r="W21" s="7" t="s">
        <v>33</v>
      </c>
    </row>
    <row r="22" spans="1:23" x14ac:dyDescent="0.25">
      <c r="A22" s="7">
        <v>5</v>
      </c>
      <c r="B22" s="7">
        <v>619</v>
      </c>
      <c r="C22" s="8">
        <v>100000000</v>
      </c>
      <c r="D22" s="7">
        <v>256</v>
      </c>
      <c r="E22" s="7">
        <v>17</v>
      </c>
      <c r="F22" s="7" t="s">
        <v>4</v>
      </c>
      <c r="G22" s="7">
        <v>0.05</v>
      </c>
      <c r="H22" s="7" t="s">
        <v>15</v>
      </c>
      <c r="I22" s="7" t="s">
        <v>16</v>
      </c>
      <c r="J22" s="7">
        <v>514</v>
      </c>
      <c r="K22" s="7">
        <v>20</v>
      </c>
      <c r="L22" s="14">
        <v>0.01</v>
      </c>
      <c r="M22" s="7">
        <v>40</v>
      </c>
      <c r="N22" s="7">
        <v>17</v>
      </c>
      <c r="O22" s="45">
        <v>6857.0425000000005</v>
      </c>
      <c r="P22" s="45">
        <v>5924.2722999999996</v>
      </c>
      <c r="Q22" s="45">
        <v>932.62916666666661</v>
      </c>
      <c r="R22" s="46">
        <v>171</v>
      </c>
      <c r="S22" s="46">
        <v>42</v>
      </c>
      <c r="T22" s="26">
        <v>0.95</v>
      </c>
      <c r="U22" s="26">
        <v>0.94299999999999995</v>
      </c>
      <c r="V22" s="26">
        <v>0.9859</v>
      </c>
      <c r="W22" s="7" t="s">
        <v>34</v>
      </c>
    </row>
    <row r="23" spans="1:23" x14ac:dyDescent="0.25">
      <c r="A23" s="3"/>
      <c r="B23" s="3"/>
      <c r="C23" s="4"/>
      <c r="D23" s="3"/>
      <c r="E23" s="3"/>
      <c r="F23" s="3"/>
      <c r="G23" s="3"/>
      <c r="H23" s="3"/>
      <c r="I23" s="3"/>
      <c r="J23" s="3"/>
      <c r="K23" s="3"/>
      <c r="L23" s="4"/>
      <c r="M23" s="29"/>
      <c r="N23" s="3"/>
      <c r="O23" s="33"/>
      <c r="P23" s="33"/>
      <c r="Q23" s="33"/>
      <c r="R23" s="37"/>
      <c r="S23" s="37"/>
      <c r="T23" s="27"/>
      <c r="U23" s="27"/>
      <c r="V23" s="27"/>
      <c r="W23" s="3"/>
    </row>
    <row r="24" spans="1:23" x14ac:dyDescent="0.25">
      <c r="A24" s="51"/>
      <c r="B24" s="51"/>
      <c r="C24" s="52"/>
      <c r="D24" s="51"/>
      <c r="E24" s="51"/>
      <c r="F24" s="51"/>
      <c r="G24" s="51"/>
      <c r="H24" s="51"/>
      <c r="I24" s="51"/>
      <c r="J24" s="51"/>
      <c r="K24" s="51"/>
      <c r="L24" s="52"/>
      <c r="M24" s="53"/>
      <c r="N24" s="51"/>
      <c r="O24" s="54"/>
      <c r="P24" s="54"/>
      <c r="Q24" s="54"/>
      <c r="R24" s="55"/>
      <c r="S24" s="55"/>
      <c r="T24" s="56"/>
      <c r="U24" s="56"/>
      <c r="V24" s="56"/>
      <c r="W24" s="51"/>
    </row>
    <row r="25" spans="1:23" s="63" customFormat="1" x14ac:dyDescent="0.25">
      <c r="A25" s="57"/>
      <c r="B25" s="57"/>
      <c r="C25" s="58"/>
      <c r="D25" s="57"/>
      <c r="E25" s="57"/>
      <c r="F25" s="57"/>
      <c r="G25" s="57"/>
      <c r="H25" s="57"/>
      <c r="I25" s="57"/>
      <c r="J25" s="57"/>
      <c r="K25" s="57"/>
      <c r="L25" s="58"/>
      <c r="M25" s="59"/>
      <c r="N25" s="57"/>
      <c r="O25" s="60"/>
      <c r="P25" s="60"/>
      <c r="Q25" s="60"/>
      <c r="R25" s="61"/>
      <c r="S25" s="61"/>
      <c r="T25" s="62"/>
      <c r="U25" s="62"/>
      <c r="V25" s="62"/>
      <c r="W25" s="57"/>
    </row>
    <row r="26" spans="1:23" s="63" customFormat="1" x14ac:dyDescent="0.25">
      <c r="A26" s="57"/>
      <c r="B26" s="57"/>
      <c r="C26" s="58"/>
      <c r="D26" s="57"/>
      <c r="E26" s="57"/>
      <c r="F26" s="57"/>
      <c r="G26" s="57"/>
      <c r="H26" s="57"/>
      <c r="I26" s="57"/>
      <c r="J26" s="57"/>
      <c r="K26" s="57"/>
      <c r="L26" s="58"/>
      <c r="M26" s="59"/>
      <c r="N26" s="57"/>
      <c r="O26" s="60"/>
      <c r="P26" s="60"/>
      <c r="Q26" s="60"/>
      <c r="R26" s="61"/>
      <c r="S26" s="61"/>
      <c r="T26" s="62"/>
      <c r="U26" s="62"/>
      <c r="V26" s="62"/>
      <c r="W26" s="57"/>
    </row>
    <row r="27" spans="1:23" s="63" customFormat="1" x14ac:dyDescent="0.25">
      <c r="A27" s="57"/>
      <c r="B27" s="57"/>
      <c r="C27" s="58"/>
      <c r="D27" s="57"/>
      <c r="E27" s="57"/>
      <c r="F27" s="57"/>
      <c r="G27" s="57"/>
      <c r="H27" s="57"/>
      <c r="I27" s="57"/>
      <c r="J27" s="57"/>
      <c r="K27" s="57"/>
      <c r="L27" s="58"/>
      <c r="M27" s="59"/>
      <c r="N27" s="57"/>
      <c r="O27" s="60"/>
      <c r="P27" s="60"/>
      <c r="Q27" s="60"/>
      <c r="R27" s="61"/>
      <c r="S27" s="61"/>
      <c r="T27" s="62"/>
      <c r="U27" s="62"/>
      <c r="V27" s="62"/>
      <c r="W27" s="57"/>
    </row>
    <row r="28" spans="1:23" s="63" customFormat="1" x14ac:dyDescent="0.25">
      <c r="A28" s="57"/>
      <c r="B28" s="57"/>
      <c r="C28" s="58"/>
      <c r="D28" s="57"/>
      <c r="E28" s="57"/>
      <c r="F28" s="57"/>
      <c r="G28" s="57"/>
      <c r="H28" s="57"/>
      <c r="I28" s="57"/>
      <c r="J28" s="57"/>
      <c r="K28" s="57"/>
      <c r="L28" s="58"/>
      <c r="M28" s="59"/>
      <c r="N28" s="57"/>
      <c r="O28" s="60"/>
      <c r="P28" s="60"/>
      <c r="Q28" s="60"/>
      <c r="R28" s="61"/>
      <c r="S28" s="61"/>
      <c r="T28" s="64"/>
      <c r="U28" s="64"/>
      <c r="V28" s="64"/>
      <c r="W28" s="57"/>
    </row>
    <row r="29" spans="1:23" s="63" customFormat="1" x14ac:dyDescent="0.25">
      <c r="A29" s="57"/>
      <c r="B29" s="57"/>
      <c r="C29" s="58"/>
      <c r="D29" s="57"/>
      <c r="E29" s="57"/>
      <c r="F29" s="57"/>
      <c r="G29" s="57"/>
      <c r="H29" s="57"/>
      <c r="I29" s="57"/>
      <c r="J29" s="57"/>
      <c r="K29" s="57"/>
      <c r="L29" s="58"/>
      <c r="M29" s="59"/>
      <c r="N29" s="57"/>
      <c r="O29" s="60"/>
      <c r="P29" s="60"/>
      <c r="Q29" s="60"/>
      <c r="R29" s="61"/>
      <c r="S29" s="61"/>
      <c r="T29" s="62"/>
      <c r="U29" s="62"/>
      <c r="V29" s="62"/>
      <c r="W29" s="57"/>
    </row>
    <row r="30" spans="1:23" s="63" customFormat="1" x14ac:dyDescent="0.25">
      <c r="A30" s="57"/>
      <c r="B30" s="57"/>
      <c r="C30" s="58"/>
      <c r="D30" s="57"/>
      <c r="E30" s="57"/>
      <c r="F30" s="57"/>
      <c r="G30" s="57"/>
      <c r="H30" s="57"/>
      <c r="I30" s="57"/>
      <c r="J30" s="57"/>
      <c r="K30" s="57"/>
      <c r="L30" s="58"/>
      <c r="M30" s="59"/>
      <c r="N30" s="57"/>
      <c r="O30" s="60"/>
      <c r="P30" s="60"/>
      <c r="Q30" s="60"/>
      <c r="R30" s="61"/>
      <c r="S30" s="61"/>
      <c r="T30" s="62"/>
      <c r="U30" s="62"/>
      <c r="V30" s="62"/>
      <c r="W30" s="57"/>
    </row>
    <row r="31" spans="1:23" s="63" customFormat="1" x14ac:dyDescent="0.25">
      <c r="A31" s="57"/>
      <c r="B31" s="57"/>
      <c r="C31" s="58"/>
      <c r="D31" s="57"/>
      <c r="E31" s="57"/>
      <c r="F31" s="57"/>
      <c r="G31" s="57"/>
      <c r="H31" s="57"/>
      <c r="I31" s="57"/>
      <c r="J31" s="57"/>
      <c r="K31" s="57"/>
      <c r="L31" s="58"/>
      <c r="M31" s="59"/>
      <c r="N31" s="57"/>
      <c r="O31" s="60"/>
      <c r="P31" s="60"/>
      <c r="Q31" s="60"/>
      <c r="R31" s="61"/>
      <c r="S31" s="61"/>
      <c r="T31" s="62"/>
      <c r="U31" s="62"/>
      <c r="V31" s="62"/>
      <c r="W31" s="57"/>
    </row>
    <row r="32" spans="1:23" s="63" customFormat="1" x14ac:dyDescent="0.25">
      <c r="A32" s="57"/>
      <c r="B32" s="57"/>
      <c r="C32" s="58"/>
      <c r="D32" s="57"/>
      <c r="E32" s="57"/>
      <c r="F32" s="57"/>
      <c r="G32" s="57"/>
      <c r="H32" s="57"/>
      <c r="I32" s="57"/>
      <c r="J32" s="57"/>
      <c r="K32" s="57"/>
      <c r="L32" s="58"/>
      <c r="M32" s="59"/>
      <c r="N32" s="57"/>
      <c r="O32" s="60"/>
      <c r="P32" s="60"/>
      <c r="Q32" s="60"/>
      <c r="R32" s="61"/>
      <c r="S32" s="61"/>
      <c r="T32" s="62"/>
      <c r="U32" s="62"/>
      <c r="V32" s="62"/>
      <c r="W32" s="57"/>
    </row>
    <row r="33" spans="1:23" s="63" customFormat="1" x14ac:dyDescent="0.25">
      <c r="A33" s="57"/>
      <c r="B33" s="57"/>
      <c r="C33" s="58"/>
      <c r="D33" s="57"/>
      <c r="E33" s="57"/>
      <c r="F33" s="57"/>
      <c r="G33" s="57"/>
      <c r="H33" s="57"/>
      <c r="I33" s="57"/>
      <c r="J33" s="57"/>
      <c r="K33" s="57"/>
      <c r="L33" s="58"/>
      <c r="M33" s="59"/>
      <c r="N33" s="57"/>
      <c r="O33" s="60"/>
      <c r="P33" s="60"/>
      <c r="Q33" s="60"/>
      <c r="R33" s="61"/>
      <c r="S33" s="61"/>
      <c r="T33" s="62"/>
      <c r="U33" s="62"/>
      <c r="V33" s="62"/>
      <c r="W33" s="57"/>
    </row>
    <row r="34" spans="1:23" s="63" customFormat="1" x14ac:dyDescent="0.25">
      <c r="A34" s="57"/>
      <c r="B34" s="57"/>
      <c r="C34" s="58"/>
      <c r="D34" s="57"/>
      <c r="E34" s="57"/>
      <c r="F34" s="57"/>
      <c r="G34" s="57"/>
      <c r="H34" s="57"/>
      <c r="I34" s="57"/>
      <c r="J34" s="57"/>
      <c r="K34" s="57"/>
      <c r="L34" s="58"/>
      <c r="M34" s="59"/>
      <c r="N34" s="57"/>
      <c r="O34" s="60"/>
      <c r="P34" s="60"/>
      <c r="Q34" s="60"/>
      <c r="R34" s="61"/>
      <c r="S34" s="61"/>
      <c r="T34" s="62"/>
      <c r="U34" s="62"/>
      <c r="V34" s="62"/>
      <c r="W34" s="57"/>
    </row>
    <row r="35" spans="1:23" s="63" customFormat="1" x14ac:dyDescent="0.25">
      <c r="A35" s="57"/>
      <c r="B35" s="57"/>
      <c r="C35" s="58"/>
      <c r="D35" s="57"/>
      <c r="E35" s="57"/>
      <c r="F35" s="57"/>
      <c r="G35" s="57"/>
      <c r="H35" s="57"/>
      <c r="I35" s="57"/>
      <c r="J35" s="57"/>
      <c r="K35" s="57"/>
      <c r="L35" s="65"/>
      <c r="M35" s="57"/>
      <c r="N35" s="57"/>
      <c r="O35" s="66"/>
      <c r="P35" s="66"/>
      <c r="Q35" s="66"/>
      <c r="R35" s="67"/>
      <c r="S35" s="67"/>
      <c r="T35" s="64"/>
      <c r="U35" s="64"/>
      <c r="V35" s="64"/>
      <c r="W35" s="57"/>
    </row>
    <row r="36" spans="1:23" s="63" customFormat="1" x14ac:dyDescent="0.25">
      <c r="A36" s="57"/>
      <c r="B36" s="57"/>
      <c r="C36" s="58"/>
      <c r="D36" s="57"/>
      <c r="E36" s="57"/>
      <c r="F36" s="57"/>
      <c r="G36" s="57"/>
      <c r="H36" s="57"/>
      <c r="I36" s="57"/>
      <c r="J36" s="57"/>
      <c r="K36" s="57"/>
      <c r="L36" s="65"/>
      <c r="M36" s="57"/>
      <c r="N36" s="57"/>
      <c r="O36" s="66"/>
      <c r="P36" s="66"/>
      <c r="Q36" s="66"/>
      <c r="R36" s="67"/>
      <c r="S36" s="67"/>
      <c r="T36" s="64"/>
      <c r="U36" s="64"/>
      <c r="V36" s="64"/>
      <c r="W36" s="57"/>
    </row>
    <row r="37" spans="1:23" s="63" customFormat="1" x14ac:dyDescent="0.25">
      <c r="A37" s="57"/>
      <c r="B37" s="57"/>
      <c r="C37" s="58"/>
      <c r="D37" s="57"/>
      <c r="E37" s="57"/>
      <c r="F37" s="57"/>
      <c r="G37" s="57"/>
      <c r="H37" s="57"/>
      <c r="I37" s="57"/>
      <c r="J37" s="57"/>
      <c r="K37" s="57"/>
      <c r="L37" s="65"/>
      <c r="M37" s="57"/>
      <c r="N37" s="57"/>
      <c r="O37" s="66"/>
      <c r="P37" s="66"/>
      <c r="Q37" s="66"/>
      <c r="R37" s="67"/>
      <c r="S37" s="67"/>
      <c r="T37" s="64"/>
      <c r="U37" s="64"/>
      <c r="V37" s="64"/>
      <c r="W37" s="57"/>
    </row>
    <row r="38" spans="1:23" s="63" customFormat="1" x14ac:dyDescent="0.25">
      <c r="A38" s="57"/>
      <c r="B38" s="57"/>
      <c r="C38" s="58"/>
      <c r="D38" s="57"/>
      <c r="E38" s="57"/>
      <c r="F38" s="57"/>
      <c r="G38" s="57"/>
      <c r="H38" s="57"/>
      <c r="I38" s="57"/>
      <c r="J38" s="57"/>
      <c r="K38" s="57"/>
      <c r="L38" s="65"/>
      <c r="M38" s="57"/>
      <c r="N38" s="57"/>
      <c r="O38" s="66"/>
      <c r="P38" s="66"/>
      <c r="Q38" s="66"/>
      <c r="R38" s="67"/>
      <c r="S38" s="67"/>
      <c r="T38" s="62"/>
      <c r="U38" s="62"/>
      <c r="V38" s="62"/>
      <c r="W38" s="57"/>
    </row>
    <row r="39" spans="1:23" s="63" customFormat="1" x14ac:dyDescent="0.25">
      <c r="A39" s="57"/>
      <c r="B39" s="57"/>
      <c r="C39" s="58"/>
      <c r="D39" s="57"/>
      <c r="E39" s="57"/>
      <c r="F39" s="57"/>
      <c r="G39" s="57"/>
      <c r="H39" s="57"/>
      <c r="I39" s="57"/>
      <c r="J39" s="57"/>
      <c r="K39" s="57"/>
      <c r="L39" s="65"/>
      <c r="M39" s="57"/>
      <c r="N39" s="57"/>
      <c r="O39" s="66"/>
      <c r="P39" s="66"/>
      <c r="Q39" s="66"/>
      <c r="R39" s="67"/>
      <c r="S39" s="67"/>
      <c r="T39" s="62"/>
      <c r="U39" s="62"/>
      <c r="V39" s="62"/>
      <c r="W39" s="57"/>
    </row>
    <row r="40" spans="1:23" s="63" customFormat="1" x14ac:dyDescent="0.25">
      <c r="A40" s="57"/>
      <c r="B40" s="57"/>
      <c r="C40" s="58"/>
      <c r="D40" s="57"/>
      <c r="E40" s="57"/>
      <c r="F40" s="57"/>
      <c r="G40" s="57"/>
      <c r="H40" s="57"/>
      <c r="I40" s="57"/>
      <c r="J40" s="57"/>
      <c r="K40" s="57"/>
      <c r="L40" s="65"/>
      <c r="M40" s="57"/>
      <c r="N40" s="57"/>
      <c r="O40" s="66"/>
      <c r="P40" s="66"/>
      <c r="Q40" s="66"/>
      <c r="R40" s="67"/>
      <c r="S40" s="67"/>
      <c r="T40" s="62"/>
      <c r="U40" s="62"/>
      <c r="V40" s="62"/>
      <c r="W40" s="57"/>
    </row>
    <row r="41" spans="1:23" s="63" customFormat="1" x14ac:dyDescent="0.25">
      <c r="A41" s="57"/>
      <c r="B41" s="57"/>
      <c r="C41" s="58"/>
      <c r="D41" s="57"/>
      <c r="E41" s="57"/>
      <c r="F41" s="57"/>
      <c r="G41" s="57"/>
      <c r="H41" s="57"/>
      <c r="I41" s="57"/>
      <c r="J41" s="57"/>
      <c r="K41" s="57"/>
      <c r="L41" s="65"/>
      <c r="M41" s="57"/>
      <c r="N41" s="57"/>
      <c r="O41" s="66"/>
      <c r="P41" s="66"/>
      <c r="Q41" s="66"/>
      <c r="R41" s="67"/>
      <c r="S41" s="67"/>
      <c r="T41" s="62"/>
      <c r="U41" s="62"/>
      <c r="V41" s="62"/>
      <c r="W41" s="57"/>
    </row>
    <row r="42" spans="1:23" s="63" customFormat="1" x14ac:dyDescent="0.25">
      <c r="A42" s="57"/>
      <c r="B42" s="57"/>
      <c r="C42" s="58"/>
      <c r="D42" s="57"/>
      <c r="E42" s="57"/>
      <c r="F42" s="57"/>
      <c r="G42" s="57"/>
      <c r="H42" s="57"/>
      <c r="I42" s="57"/>
      <c r="J42" s="57"/>
      <c r="K42" s="57"/>
      <c r="L42" s="65"/>
      <c r="M42" s="57"/>
      <c r="N42" s="57"/>
      <c r="O42" s="66"/>
      <c r="P42" s="66"/>
      <c r="Q42" s="66"/>
      <c r="R42" s="67"/>
      <c r="S42" s="67"/>
      <c r="T42" s="62"/>
      <c r="U42" s="62"/>
      <c r="V42" s="62"/>
      <c r="W42" s="57"/>
    </row>
    <row r="43" spans="1:23" s="63" customFormat="1" x14ac:dyDescent="0.25">
      <c r="A43" s="57"/>
      <c r="B43" s="57"/>
      <c r="C43" s="58"/>
      <c r="D43" s="57"/>
      <c r="E43" s="57"/>
      <c r="F43" s="57"/>
      <c r="G43" s="57"/>
      <c r="H43" s="57"/>
      <c r="I43" s="57"/>
      <c r="J43" s="57"/>
      <c r="K43" s="57"/>
      <c r="L43" s="65"/>
      <c r="M43" s="57"/>
      <c r="N43" s="57"/>
      <c r="O43" s="66"/>
      <c r="P43" s="66"/>
      <c r="Q43" s="66"/>
      <c r="R43" s="67"/>
      <c r="S43" s="67"/>
      <c r="T43" s="62"/>
      <c r="U43" s="62"/>
      <c r="V43" s="62"/>
      <c r="W43" s="57"/>
    </row>
    <row r="44" spans="1:23" s="63" customFormat="1" x14ac:dyDescent="0.25">
      <c r="A44" s="57"/>
      <c r="B44" s="57"/>
      <c r="C44" s="58"/>
      <c r="D44" s="57"/>
      <c r="E44" s="57"/>
      <c r="F44" s="57"/>
      <c r="G44" s="57"/>
      <c r="H44" s="57"/>
      <c r="I44" s="57"/>
      <c r="J44" s="57"/>
      <c r="K44" s="57"/>
      <c r="L44" s="65"/>
      <c r="M44" s="57"/>
      <c r="N44" s="57"/>
      <c r="O44" s="60"/>
      <c r="P44" s="60"/>
      <c r="Q44" s="60"/>
      <c r="R44" s="61"/>
      <c r="S44" s="61"/>
      <c r="T44" s="62"/>
      <c r="U44" s="62"/>
      <c r="V44" s="62"/>
      <c r="W44" s="57"/>
    </row>
    <row r="45" spans="1:23" s="63" customFormat="1" x14ac:dyDescent="0.25">
      <c r="A45" s="57"/>
      <c r="B45" s="57"/>
      <c r="C45" s="58"/>
      <c r="D45" s="57"/>
      <c r="E45" s="57"/>
      <c r="F45" s="57"/>
      <c r="G45" s="57"/>
      <c r="H45" s="57"/>
      <c r="I45" s="57"/>
      <c r="J45" s="57"/>
      <c r="K45" s="57"/>
      <c r="L45" s="65"/>
      <c r="M45" s="57"/>
      <c r="N45" s="57"/>
      <c r="O45" s="60"/>
      <c r="P45" s="60"/>
      <c r="Q45" s="60"/>
      <c r="R45" s="61"/>
      <c r="S45" s="61"/>
      <c r="T45" s="62"/>
      <c r="U45" s="62"/>
      <c r="V45" s="62"/>
      <c r="W45" s="57"/>
    </row>
    <row r="46" spans="1:23" s="63" customFormat="1" x14ac:dyDescent="0.25">
      <c r="A46" s="57"/>
      <c r="B46" s="57"/>
      <c r="C46" s="58"/>
      <c r="D46" s="57"/>
      <c r="E46" s="57"/>
      <c r="F46" s="57"/>
      <c r="G46" s="57"/>
      <c r="H46" s="57"/>
      <c r="I46" s="57"/>
      <c r="J46" s="57"/>
      <c r="K46" s="57"/>
      <c r="L46" s="65"/>
      <c r="M46" s="57"/>
      <c r="N46" s="57"/>
      <c r="O46" s="60"/>
      <c r="P46" s="60"/>
      <c r="Q46" s="60"/>
      <c r="R46" s="61"/>
      <c r="S46" s="61"/>
      <c r="T46" s="62"/>
      <c r="U46" s="62"/>
      <c r="V46" s="62"/>
      <c r="W46" s="57"/>
    </row>
    <row r="47" spans="1:23" s="63" customFormat="1" x14ac:dyDescent="0.25">
      <c r="A47" s="57"/>
      <c r="B47" s="57"/>
      <c r="C47" s="58"/>
      <c r="D47" s="57"/>
      <c r="E47" s="57"/>
      <c r="F47" s="57"/>
      <c r="G47" s="57"/>
      <c r="H47" s="57"/>
      <c r="I47" s="57"/>
      <c r="J47" s="57"/>
      <c r="K47" s="57"/>
      <c r="L47" s="65"/>
      <c r="M47" s="57"/>
      <c r="N47" s="57"/>
      <c r="O47" s="60"/>
      <c r="P47" s="60"/>
      <c r="Q47" s="60"/>
      <c r="R47" s="61"/>
      <c r="S47" s="61"/>
      <c r="T47" s="62"/>
      <c r="U47" s="62"/>
      <c r="V47" s="62"/>
      <c r="W47" s="57"/>
    </row>
    <row r="48" spans="1:23" s="63" customFormat="1" x14ac:dyDescent="0.25">
      <c r="A48" s="57"/>
      <c r="B48" s="57"/>
      <c r="C48" s="58"/>
      <c r="D48" s="57"/>
      <c r="E48" s="57"/>
      <c r="F48" s="57"/>
      <c r="G48" s="57"/>
      <c r="H48" s="57"/>
      <c r="I48" s="57"/>
      <c r="J48" s="57"/>
      <c r="K48" s="57"/>
      <c r="L48" s="65"/>
      <c r="M48" s="57"/>
      <c r="N48" s="57"/>
      <c r="O48" s="60"/>
      <c r="P48" s="60"/>
      <c r="Q48" s="60"/>
      <c r="R48" s="61"/>
      <c r="S48" s="61"/>
      <c r="T48" s="62"/>
      <c r="U48" s="62"/>
      <c r="V48" s="62"/>
      <c r="W48" s="57"/>
    </row>
    <row r="49" spans="1:23" s="63" customFormat="1" x14ac:dyDescent="0.25">
      <c r="A49" s="57"/>
      <c r="B49" s="57"/>
      <c r="C49" s="58"/>
      <c r="D49" s="57"/>
      <c r="E49" s="57"/>
      <c r="F49" s="57"/>
      <c r="G49" s="57"/>
      <c r="H49" s="57"/>
      <c r="I49" s="57"/>
      <c r="J49" s="57"/>
      <c r="K49" s="57"/>
      <c r="L49" s="65"/>
      <c r="M49" s="57"/>
      <c r="N49" s="57"/>
      <c r="O49" s="60"/>
      <c r="P49" s="60"/>
      <c r="Q49" s="60"/>
      <c r="R49" s="61"/>
      <c r="S49" s="61"/>
      <c r="T49" s="62"/>
      <c r="U49" s="62"/>
      <c r="V49" s="62"/>
      <c r="W49" s="57"/>
    </row>
    <row r="50" spans="1:23" s="63" customFormat="1" x14ac:dyDescent="0.25">
      <c r="A50" s="57"/>
      <c r="B50" s="57"/>
      <c r="C50" s="58"/>
      <c r="D50" s="57"/>
      <c r="E50" s="57"/>
      <c r="F50" s="57"/>
      <c r="G50" s="57"/>
      <c r="H50" s="57"/>
      <c r="I50" s="57"/>
      <c r="J50" s="57"/>
      <c r="K50" s="57"/>
      <c r="L50" s="68"/>
      <c r="M50" s="57"/>
      <c r="N50" s="59"/>
      <c r="O50" s="60"/>
      <c r="P50" s="60"/>
      <c r="Q50" s="60"/>
      <c r="R50" s="61"/>
      <c r="S50" s="61"/>
      <c r="T50" s="62"/>
      <c r="U50" s="62"/>
      <c r="V50" s="62"/>
      <c r="W50" s="57"/>
    </row>
    <row r="51" spans="1:23" s="63" customFormat="1" x14ac:dyDescent="0.25">
      <c r="A51" s="57"/>
      <c r="B51" s="57"/>
      <c r="C51" s="58"/>
      <c r="D51" s="57"/>
      <c r="E51" s="57"/>
      <c r="F51" s="57"/>
      <c r="G51" s="57"/>
      <c r="H51" s="57"/>
      <c r="I51" s="57"/>
      <c r="J51" s="57"/>
      <c r="K51" s="57"/>
      <c r="L51" s="68"/>
      <c r="M51" s="57"/>
      <c r="N51" s="59"/>
      <c r="O51" s="60"/>
      <c r="P51" s="60"/>
      <c r="Q51" s="60"/>
      <c r="R51" s="61"/>
      <c r="S51" s="61"/>
      <c r="T51" s="62"/>
      <c r="U51" s="62"/>
      <c r="V51" s="62"/>
      <c r="W51" s="57"/>
    </row>
    <row r="52" spans="1:23" s="63" customFormat="1" x14ac:dyDescent="0.25">
      <c r="A52" s="57"/>
      <c r="B52" s="57"/>
      <c r="C52" s="58"/>
      <c r="D52" s="57"/>
      <c r="E52" s="57"/>
      <c r="F52" s="57"/>
      <c r="G52" s="57"/>
      <c r="H52" s="57"/>
      <c r="I52" s="57"/>
      <c r="J52" s="57"/>
      <c r="K52" s="57"/>
      <c r="L52" s="68"/>
      <c r="M52" s="57"/>
      <c r="N52" s="59"/>
      <c r="O52" s="60"/>
      <c r="P52" s="60"/>
      <c r="Q52" s="60"/>
      <c r="R52" s="61"/>
      <c r="S52" s="61"/>
      <c r="T52" s="62"/>
      <c r="U52" s="62"/>
      <c r="V52" s="62"/>
      <c r="W52" s="57"/>
    </row>
    <row r="53" spans="1:23" s="63" customFormat="1" x14ac:dyDescent="0.25">
      <c r="A53" s="57"/>
      <c r="B53" s="57"/>
      <c r="C53" s="58"/>
      <c r="D53" s="57"/>
      <c r="E53" s="57"/>
      <c r="F53" s="57"/>
      <c r="G53" s="57"/>
      <c r="H53" s="57"/>
      <c r="I53" s="57"/>
      <c r="J53" s="57"/>
      <c r="K53" s="57"/>
      <c r="L53" s="68"/>
      <c r="M53" s="57"/>
      <c r="N53" s="59"/>
      <c r="O53" s="60"/>
      <c r="P53" s="60"/>
      <c r="Q53" s="60"/>
      <c r="R53" s="61"/>
      <c r="S53" s="61"/>
      <c r="T53" s="62"/>
      <c r="U53" s="62"/>
      <c r="V53" s="62"/>
      <c r="W53" s="57"/>
    </row>
    <row r="54" spans="1:23" s="63" customFormat="1" x14ac:dyDescent="0.25">
      <c r="A54" s="57"/>
      <c r="B54" s="57"/>
      <c r="C54" s="58"/>
      <c r="D54" s="57"/>
      <c r="E54" s="57"/>
      <c r="F54" s="57"/>
      <c r="G54" s="57"/>
      <c r="H54" s="57"/>
      <c r="I54" s="57"/>
      <c r="J54" s="57"/>
      <c r="K54" s="57"/>
      <c r="L54" s="68"/>
      <c r="M54" s="57"/>
      <c r="N54" s="59"/>
      <c r="O54" s="60"/>
      <c r="P54" s="60"/>
      <c r="Q54" s="60"/>
      <c r="R54" s="61"/>
      <c r="S54" s="61"/>
      <c r="T54" s="62"/>
      <c r="U54" s="62"/>
      <c r="V54" s="62"/>
      <c r="W54" s="57"/>
    </row>
    <row r="55" spans="1:23" s="63" customFormat="1" x14ac:dyDescent="0.25">
      <c r="A55" s="57"/>
      <c r="B55" s="57"/>
      <c r="C55" s="58"/>
      <c r="D55" s="57"/>
      <c r="E55" s="57"/>
      <c r="F55" s="57"/>
      <c r="G55" s="57"/>
      <c r="H55" s="57"/>
      <c r="I55" s="57"/>
      <c r="J55" s="57"/>
      <c r="K55" s="57"/>
      <c r="L55" s="68"/>
      <c r="M55" s="57"/>
      <c r="N55" s="59"/>
      <c r="O55" s="60"/>
      <c r="P55" s="60"/>
      <c r="Q55" s="60"/>
      <c r="R55" s="61"/>
      <c r="S55" s="61"/>
      <c r="T55" s="62"/>
      <c r="U55" s="62"/>
      <c r="V55" s="62"/>
      <c r="W55" s="57"/>
    </row>
    <row r="56" spans="1:23" s="63" customFormat="1" x14ac:dyDescent="0.25">
      <c r="A56" s="57"/>
      <c r="B56" s="57"/>
      <c r="C56" s="58"/>
      <c r="D56" s="57"/>
      <c r="E56" s="57"/>
      <c r="F56" s="57"/>
      <c r="G56" s="57"/>
      <c r="H56" s="57"/>
      <c r="I56" s="57"/>
      <c r="J56" s="57"/>
      <c r="K56" s="57"/>
      <c r="L56" s="68"/>
      <c r="M56" s="57"/>
      <c r="N56" s="59"/>
      <c r="O56" s="60"/>
      <c r="P56" s="60"/>
      <c r="Q56" s="60"/>
      <c r="R56" s="61"/>
      <c r="S56" s="61"/>
      <c r="T56" s="62"/>
      <c r="U56" s="62"/>
      <c r="V56" s="62"/>
      <c r="W56" s="57"/>
    </row>
    <row r="57" spans="1:23" s="63" customFormat="1" x14ac:dyDescent="0.25">
      <c r="A57" s="57"/>
      <c r="B57" s="57"/>
      <c r="C57" s="58"/>
      <c r="D57" s="57"/>
      <c r="E57" s="57"/>
      <c r="F57" s="57"/>
      <c r="G57" s="57"/>
      <c r="H57" s="57"/>
      <c r="I57" s="57"/>
      <c r="J57" s="57"/>
      <c r="K57" s="57"/>
      <c r="L57" s="68"/>
      <c r="M57" s="57"/>
      <c r="N57" s="59"/>
      <c r="O57" s="60"/>
      <c r="P57" s="60"/>
      <c r="Q57" s="60"/>
      <c r="R57" s="61"/>
      <c r="S57" s="61"/>
      <c r="T57" s="62"/>
      <c r="U57" s="62"/>
      <c r="V57" s="62"/>
      <c r="W57" s="57"/>
    </row>
    <row r="58" spans="1:23" s="63" customFormat="1" x14ac:dyDescent="0.25">
      <c r="A58" s="57"/>
      <c r="B58" s="57"/>
      <c r="C58" s="58"/>
      <c r="D58" s="57"/>
      <c r="E58" s="57"/>
      <c r="F58" s="57"/>
      <c r="G58" s="57"/>
      <c r="H58" s="57"/>
      <c r="I58" s="57"/>
      <c r="J58" s="57"/>
      <c r="K58" s="57"/>
      <c r="L58" s="68"/>
      <c r="M58" s="57"/>
      <c r="N58" s="59"/>
      <c r="O58" s="60"/>
      <c r="P58" s="60"/>
      <c r="Q58" s="60"/>
      <c r="R58" s="61"/>
      <c r="S58" s="61"/>
      <c r="T58" s="62"/>
      <c r="U58" s="62"/>
      <c r="V58" s="62"/>
      <c r="W58" s="57"/>
    </row>
    <row r="59" spans="1:23" s="63" customFormat="1" x14ac:dyDescent="0.25">
      <c r="A59" s="57"/>
      <c r="B59" s="57"/>
      <c r="C59" s="58"/>
      <c r="D59" s="57"/>
      <c r="E59" s="57"/>
      <c r="F59" s="57"/>
      <c r="G59" s="57"/>
      <c r="H59" s="57"/>
      <c r="I59" s="57"/>
      <c r="J59" s="57"/>
      <c r="K59" s="57"/>
      <c r="L59" s="68"/>
      <c r="M59" s="57"/>
      <c r="N59" s="59"/>
      <c r="O59" s="60"/>
      <c r="P59" s="60"/>
      <c r="Q59" s="60"/>
      <c r="R59" s="61"/>
      <c r="S59" s="61"/>
      <c r="T59" s="62"/>
      <c r="U59" s="62"/>
      <c r="V59" s="62"/>
      <c r="W59" s="57"/>
    </row>
    <row r="60" spans="1:23" s="63" customFormat="1" x14ac:dyDescent="0.25">
      <c r="A60" s="57"/>
      <c r="B60" s="57"/>
      <c r="C60" s="58"/>
      <c r="D60" s="57"/>
      <c r="E60" s="57"/>
      <c r="F60" s="57"/>
      <c r="G60" s="57"/>
      <c r="H60" s="57"/>
      <c r="I60" s="57"/>
      <c r="J60" s="57"/>
      <c r="K60" s="57"/>
      <c r="L60" s="68"/>
      <c r="M60" s="57"/>
      <c r="N60" s="59"/>
      <c r="O60" s="60"/>
      <c r="P60" s="60"/>
      <c r="Q60" s="60"/>
      <c r="R60" s="61"/>
      <c r="S60" s="61"/>
      <c r="T60" s="62"/>
      <c r="U60" s="62"/>
      <c r="V60" s="62"/>
      <c r="W60" s="57"/>
    </row>
    <row r="61" spans="1:23" s="63" customFormat="1" x14ac:dyDescent="0.2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60"/>
      <c r="P61" s="60"/>
      <c r="Q61" s="60"/>
      <c r="R61" s="61"/>
      <c r="S61" s="61"/>
      <c r="T61" s="62"/>
      <c r="U61" s="62"/>
      <c r="V61" s="62"/>
      <c r="W61" s="57"/>
    </row>
    <row r="62" spans="1:23" s="63" customFormat="1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60"/>
      <c r="P62" s="60"/>
      <c r="Q62" s="60"/>
      <c r="R62" s="61"/>
      <c r="S62" s="61"/>
      <c r="T62" s="62"/>
      <c r="U62" s="62"/>
      <c r="V62" s="62"/>
      <c r="W62" s="57"/>
    </row>
    <row r="63" spans="1:23" s="63" customFormat="1" x14ac:dyDescent="0.2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60"/>
      <c r="P63" s="60"/>
      <c r="Q63" s="60"/>
      <c r="R63" s="61"/>
      <c r="S63" s="61"/>
      <c r="T63" s="62"/>
      <c r="U63" s="62"/>
      <c r="V63" s="62"/>
      <c r="W63" s="57"/>
    </row>
    <row r="64" spans="1:23" s="63" customFormat="1" x14ac:dyDescent="0.2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60"/>
      <c r="P64" s="60"/>
      <c r="Q64" s="60"/>
      <c r="R64" s="61"/>
      <c r="S64" s="61"/>
      <c r="T64" s="62"/>
      <c r="U64" s="62"/>
      <c r="V64" s="62"/>
      <c r="W64" s="57"/>
    </row>
    <row r="65" spans="1:23" s="63" customFormat="1" x14ac:dyDescent="0.2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60"/>
      <c r="P65" s="60"/>
      <c r="Q65" s="60"/>
      <c r="R65" s="61"/>
      <c r="S65" s="61"/>
      <c r="T65" s="62"/>
      <c r="U65" s="62"/>
      <c r="V65" s="62"/>
      <c r="W65" s="57"/>
    </row>
    <row r="66" spans="1:23" s="63" customFormat="1" x14ac:dyDescent="0.2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60"/>
      <c r="P66" s="60"/>
      <c r="Q66" s="60"/>
      <c r="R66" s="61"/>
      <c r="S66" s="61"/>
      <c r="T66" s="62"/>
      <c r="U66" s="62"/>
      <c r="V66" s="62"/>
      <c r="W66" s="57"/>
    </row>
    <row r="67" spans="1:23" s="63" customFormat="1" x14ac:dyDescent="0.2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60"/>
      <c r="P67" s="60"/>
      <c r="Q67" s="60"/>
      <c r="R67" s="61"/>
      <c r="S67" s="61"/>
      <c r="T67" s="62"/>
      <c r="U67" s="62"/>
      <c r="V67" s="62"/>
      <c r="W67" s="57"/>
    </row>
    <row r="68" spans="1:23" s="63" customFormat="1" x14ac:dyDescent="0.2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60"/>
      <c r="P68" s="60"/>
      <c r="Q68" s="60"/>
      <c r="R68" s="61"/>
      <c r="S68" s="61"/>
      <c r="T68" s="62"/>
      <c r="U68" s="62"/>
      <c r="V68" s="62"/>
      <c r="W68" s="57"/>
    </row>
    <row r="69" spans="1:23" s="63" customFormat="1" x14ac:dyDescent="0.2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60"/>
      <c r="P69" s="60"/>
      <c r="Q69" s="60"/>
      <c r="R69" s="61"/>
      <c r="S69" s="61"/>
      <c r="T69" s="62"/>
      <c r="U69" s="62"/>
      <c r="V69" s="62"/>
      <c r="W69" s="57"/>
    </row>
    <row r="70" spans="1:23" s="63" customFormat="1" x14ac:dyDescent="0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60"/>
      <c r="P70" s="60"/>
      <c r="Q70" s="60"/>
      <c r="R70" s="61"/>
      <c r="S70" s="61"/>
      <c r="T70" s="62"/>
      <c r="U70" s="62"/>
      <c r="V70" s="62"/>
      <c r="W70" s="57"/>
    </row>
    <row r="71" spans="1:23" s="63" customFormat="1" x14ac:dyDescent="0.2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60"/>
      <c r="P71" s="60"/>
      <c r="Q71" s="60"/>
      <c r="R71" s="61"/>
      <c r="S71" s="61"/>
      <c r="T71" s="62"/>
      <c r="U71" s="62"/>
      <c r="V71" s="62"/>
      <c r="W71" s="57"/>
    </row>
    <row r="72" spans="1:23" s="63" customFormat="1" x14ac:dyDescent="0.2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60"/>
      <c r="P72" s="60"/>
      <c r="Q72" s="60"/>
      <c r="R72" s="61"/>
      <c r="S72" s="61"/>
      <c r="T72" s="62"/>
      <c r="U72" s="62"/>
      <c r="V72" s="62"/>
      <c r="W72" s="57"/>
    </row>
    <row r="73" spans="1:23" s="63" customFormat="1" x14ac:dyDescent="0.2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60"/>
      <c r="P73" s="60"/>
      <c r="Q73" s="60"/>
      <c r="R73" s="61"/>
      <c r="S73" s="61"/>
      <c r="T73" s="62"/>
      <c r="U73" s="62"/>
      <c r="V73" s="62"/>
      <c r="W73" s="57"/>
    </row>
    <row r="74" spans="1:23" s="63" customFormat="1" x14ac:dyDescent="0.2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60"/>
      <c r="P74" s="60"/>
      <c r="Q74" s="60"/>
      <c r="R74" s="61"/>
      <c r="S74" s="61"/>
      <c r="T74" s="62"/>
      <c r="U74" s="62"/>
      <c r="V74" s="62"/>
      <c r="W74" s="57"/>
    </row>
    <row r="75" spans="1:23" s="63" customFormat="1" x14ac:dyDescent="0.2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60"/>
      <c r="P75" s="60"/>
      <c r="Q75" s="60"/>
      <c r="R75" s="61"/>
      <c r="S75" s="61"/>
      <c r="T75" s="62"/>
      <c r="U75" s="62"/>
      <c r="V75" s="62"/>
      <c r="W75" s="5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6"/>
  <sheetViews>
    <sheetView tabSelected="1" zoomScale="130" zoomScaleNormal="130" workbookViewId="0">
      <selection activeCell="K7" sqref="K7"/>
    </sheetView>
  </sheetViews>
  <sheetFormatPr defaultRowHeight="13.8" x14ac:dyDescent="0.25"/>
  <sheetData>
    <row r="1" spans="2:9" ht="62.4" x14ac:dyDescent="0.25">
      <c r="B1" s="9" t="s">
        <v>12</v>
      </c>
      <c r="C1" s="9" t="s">
        <v>5</v>
      </c>
      <c r="D1" s="9" t="s">
        <v>13</v>
      </c>
      <c r="E1" s="9" t="s">
        <v>14</v>
      </c>
      <c r="F1" s="34" t="s">
        <v>48</v>
      </c>
      <c r="G1" s="30" t="s">
        <v>51</v>
      </c>
      <c r="H1" s="30" t="s">
        <v>53</v>
      </c>
      <c r="I1" s="30" t="s">
        <v>52</v>
      </c>
    </row>
    <row r="2" spans="2:9" x14ac:dyDescent="0.25">
      <c r="B2" s="12">
        <v>5</v>
      </c>
      <c r="C2" s="2" t="s">
        <v>19</v>
      </c>
      <c r="D2" s="1">
        <v>40</v>
      </c>
      <c r="E2" s="1">
        <v>17</v>
      </c>
      <c r="F2" s="40">
        <v>21</v>
      </c>
      <c r="G2" s="39">
        <v>14.0814</v>
      </c>
      <c r="H2" s="39">
        <v>716.82093333333341</v>
      </c>
      <c r="I2" s="39">
        <v>730.99956666666674</v>
      </c>
    </row>
    <row r="3" spans="2:9" x14ac:dyDescent="0.25">
      <c r="B3" s="12">
        <v>10</v>
      </c>
      <c r="C3" s="2" t="s">
        <v>19</v>
      </c>
      <c r="D3" s="1">
        <v>40</v>
      </c>
      <c r="E3" s="1">
        <v>17</v>
      </c>
      <c r="F3" s="50">
        <v>24</v>
      </c>
      <c r="G3" s="39">
        <v>26.178733333333337</v>
      </c>
      <c r="H3" s="39">
        <v>729.09343333333334</v>
      </c>
      <c r="I3" s="39">
        <v>755.38236666666671</v>
      </c>
    </row>
    <row r="4" spans="2:9" x14ac:dyDescent="0.25">
      <c r="B4" s="12">
        <v>20</v>
      </c>
      <c r="C4" s="2" t="s">
        <v>19</v>
      </c>
      <c r="D4" s="1">
        <v>40</v>
      </c>
      <c r="E4" s="1">
        <v>17</v>
      </c>
      <c r="F4" s="40">
        <v>29</v>
      </c>
      <c r="G4" s="39">
        <v>52.222999999999992</v>
      </c>
      <c r="H4" s="39">
        <v>778.07119999999998</v>
      </c>
      <c r="I4" s="39">
        <v>830.39856666666674</v>
      </c>
    </row>
    <row r="5" spans="2:9" x14ac:dyDescent="0.25">
      <c r="B5" s="12">
        <v>30</v>
      </c>
      <c r="C5" s="2" t="s">
        <v>19</v>
      </c>
      <c r="D5" s="1">
        <v>40</v>
      </c>
      <c r="E5" s="1">
        <v>17</v>
      </c>
      <c r="F5" s="40">
        <v>31</v>
      </c>
      <c r="G5" s="39">
        <v>77.124733333333339</v>
      </c>
      <c r="H5" s="39">
        <v>781.61336666666682</v>
      </c>
      <c r="I5" s="39">
        <v>858.8777</v>
      </c>
    </row>
    <row r="6" spans="2:9" x14ac:dyDescent="0.25">
      <c r="B6" s="12">
        <v>50</v>
      </c>
      <c r="C6" s="2" t="s">
        <v>19</v>
      </c>
      <c r="D6" s="1">
        <v>40</v>
      </c>
      <c r="E6" s="1">
        <v>17</v>
      </c>
      <c r="F6" s="40">
        <v>36</v>
      </c>
      <c r="G6" s="39">
        <v>124.69080000000001</v>
      </c>
      <c r="H6" s="39">
        <v>824.59160000000008</v>
      </c>
      <c r="I6" s="39">
        <v>949.44163333333336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Repeated</vt:lpstr>
      <vt:lpstr>Average</vt:lpstr>
      <vt:lpstr>s 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2024-07-18T01:47:17Z</dcterms:modified>
</cp:coreProperties>
</file>