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fon\Documents\CBTF\_SEM AGO 2024 ENE 2025\CÁLCULO INTEGRAL\"/>
    </mc:Choice>
  </mc:AlternateContent>
  <xr:revisionPtr revIDLastSave="0" documentId="13_ncr:1_{E6431622-173D-4B21-A67D-19F640BA2212}" xr6:coauthVersionLast="47" xr6:coauthVersionMax="47" xr10:uidLastSave="{00000000-0000-0000-0000-000000000000}"/>
  <bookViews>
    <workbookView xWindow="-20520" yWindow="-120" windowWidth="20640" windowHeight="11160" xr2:uid="{DC731C1A-1FC4-4196-B77C-D3C9C00E58A6}"/>
  </bookViews>
  <sheets>
    <sheet name="5A PROG" sheetId="47" r:id="rId1"/>
  </sheets>
  <calcPr calcId="191029"/>
</workbook>
</file>

<file path=xl/calcChain.xml><?xml version="1.0" encoding="utf-8"?>
<calcChain xmlns="http://schemas.openxmlformats.org/spreadsheetml/2006/main">
  <c r="AE35" i="47" l="1"/>
  <c r="AV30" i="47" l="1"/>
  <c r="AO30" i="47"/>
  <c r="AP30" i="47" s="1"/>
  <c r="AN30" i="47"/>
  <c r="AV29" i="47"/>
  <c r="AO29" i="47"/>
  <c r="AP29" i="47" s="1"/>
  <c r="AN29" i="47"/>
  <c r="AV28" i="47"/>
  <c r="AO28" i="47"/>
  <c r="AP28" i="47" s="1"/>
  <c r="AN28" i="47"/>
  <c r="AV27" i="47"/>
  <c r="AO27" i="47"/>
  <c r="AP27" i="47" s="1"/>
  <c r="AN27" i="47"/>
  <c r="AV26" i="47"/>
  <c r="AO26" i="47"/>
  <c r="AP26" i="47" s="1"/>
  <c r="AN26" i="47"/>
  <c r="AV25" i="47"/>
  <c r="AO25" i="47"/>
  <c r="AP25" i="47" s="1"/>
  <c r="AN25" i="47"/>
  <c r="AV24" i="47"/>
  <c r="AO24" i="47"/>
  <c r="AP24" i="47" s="1"/>
  <c r="AN24" i="47"/>
  <c r="AV23" i="47"/>
  <c r="AO23" i="47"/>
  <c r="AP23" i="47" s="1"/>
  <c r="AN23" i="47"/>
  <c r="AV22" i="47"/>
  <c r="AO22" i="47"/>
  <c r="AP22" i="47" s="1"/>
  <c r="AN22" i="47"/>
  <c r="AV21" i="47"/>
  <c r="AO21" i="47"/>
  <c r="AP21" i="47" s="1"/>
  <c r="AN21" i="47"/>
  <c r="AV20" i="47"/>
  <c r="AO20" i="47"/>
  <c r="AP20" i="47" s="1"/>
  <c r="AN20" i="47"/>
  <c r="AV19" i="47"/>
  <c r="AO19" i="47"/>
  <c r="AP19" i="47" s="1"/>
  <c r="AN19" i="47"/>
  <c r="AV18" i="47"/>
  <c r="AO18" i="47"/>
  <c r="AP18" i="47" s="1"/>
  <c r="AN18" i="47"/>
  <c r="AV17" i="47"/>
  <c r="AO17" i="47"/>
  <c r="AP17" i="47" s="1"/>
  <c r="AN17" i="47"/>
  <c r="AV16" i="47"/>
  <c r="AO16" i="47"/>
  <c r="AP16" i="47" s="1"/>
  <c r="AN16" i="47"/>
  <c r="AV15" i="47"/>
  <c r="AO15" i="47"/>
  <c r="AP15" i="47" s="1"/>
  <c r="AN15" i="47"/>
  <c r="AV14" i="47"/>
  <c r="AO14" i="47"/>
  <c r="AP14" i="47" s="1"/>
  <c r="AN14" i="47"/>
  <c r="AV13" i="47"/>
  <c r="AO13" i="47"/>
  <c r="AP13" i="47" s="1"/>
  <c r="AN13" i="47"/>
  <c r="AV12" i="47"/>
  <c r="AO12" i="47"/>
  <c r="AP12" i="47" s="1"/>
  <c r="AN12" i="47"/>
  <c r="AV11" i="47"/>
  <c r="AO11" i="47"/>
  <c r="AP11" i="47" s="1"/>
  <c r="AN11" i="47"/>
  <c r="AV10" i="47"/>
  <c r="AO10" i="47"/>
  <c r="AP10" i="47" s="1"/>
  <c r="AN10" i="47"/>
  <c r="AO35" i="4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Servicios Escolares</author>
  </authors>
  <commentList>
    <comment ref="AP9" authorId="0" shapeId="0" xr:uid="{8675BF94-5A77-4134-983A-EBED378F3B74}">
      <text>
        <r>
          <rPr>
            <b/>
            <sz val="9"/>
            <color indexed="81"/>
            <rFont val="Tahoma"/>
            <charset val="1"/>
          </rPr>
          <t>Servicios Escolares:</t>
        </r>
        <r>
          <rPr>
            <sz val="9"/>
            <color indexed="81"/>
            <rFont val="Tahoma"/>
            <charset val="1"/>
          </rPr>
          <t xml:space="preserve">
numero de asistencias totales
</t>
        </r>
      </text>
    </comment>
  </commentList>
</comments>
</file>

<file path=xl/sharedStrings.xml><?xml version="1.0" encoding="utf-8"?>
<sst xmlns="http://schemas.openxmlformats.org/spreadsheetml/2006/main" count="104" uniqueCount="83">
  <si>
    <t xml:space="preserve">C E N T R O   D E   B A C H I L L E R A T O   T E C N O L Ó G I C O       f o r e s t a l           N o .     2 </t>
  </si>
  <si>
    <t xml:space="preserve">R  E  G  I  S  T  R  O     D  E     A  S  I  S  T  E  N  C  I  A     Y     E  V  A  L  U  A  C  I  Ó  N      C  O  N  T  I  N  U  A </t>
  </si>
  <si>
    <t xml:space="preserve">  </t>
  </si>
  <si>
    <t>REGISTRO DE ASISTENCIA</t>
  </si>
  <si>
    <t>No. DE FALTAS</t>
  </si>
  <si>
    <t>% DE ASISTENCIA</t>
  </si>
  <si>
    <t>EVALUACIÓN FINAL</t>
  </si>
  <si>
    <t>No</t>
  </si>
  <si>
    <t xml:space="preserve">N O M B R E   D E L   A L U M N O        </t>
  </si>
  <si>
    <t xml:space="preserve">LOS RASGOS DE EVALUACIÓN Y EL PORCENTAJE QUE SE ASIGNE A CADA UNO, DEBERÁN SER ADAPTADOS DE ACUERDO A LAS CARACTERÍSTICAS DE CADA MATERIA Y DE CADA GRUPO Y AL ANÁLISIS QUE SE REALICEN EN ACADEMIA DE PLANTEL (SI ES NECESARIO AUMENTAR LA CANTIDAD DE RASGOS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</si>
  <si>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</si>
  <si>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</si>
  <si>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</si>
  <si>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</si>
  <si>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</si>
  <si>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</si>
  <si>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</si>
  <si>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</si>
  <si>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</si>
  <si>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</si>
  <si>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</si>
  <si>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</si>
  <si>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</si>
  <si>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</si>
  <si>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</si>
  <si>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</si>
  <si>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</si>
  <si>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ELABORÓ</t>
  </si>
  <si>
    <t>DIRECTOR DEL PLANTEL</t>
  </si>
  <si>
    <t>NOMBRE Y FIRMA DEL DOCENTE</t>
  </si>
  <si>
    <t>No. DE ASISTENCIAS</t>
  </si>
  <si>
    <t>ING. HUMBERTO FERNÁNDEZ SÁNCHEZ</t>
  </si>
  <si>
    <r>
      <t xml:space="preserve">§          </t>
    </r>
    <r>
      <rPr>
        <i/>
        <sz val="4"/>
        <rFont val="Calibri"/>
        <family val="2"/>
        <scheme val="minor"/>
      </rPr>
      <t>CADA UNO DE LOS FORMATOS DE SEGUIMIENTO, ESTARÁN A DISPOSICIÓN DE LOS DEPARTAMENTOS DE DESARROLLO ACADÉMICO Y SERVICIOS ESCOLARES, CON EL PROPÓSITO DE QUE A PARTIR DE SU ANÁLISIS PUEDA APOYARSE DE MEJOR FORMA A LOS ALUMNOS EN LOS PROCESOS DE AP</t>
    </r>
  </si>
  <si>
    <r>
      <t xml:space="preserve">§         </t>
    </r>
    <r>
      <rPr>
        <i/>
        <sz val="4"/>
        <rFont val="Calibri"/>
        <family val="2"/>
        <scheme val="minor"/>
      </rPr>
      <t>ESTOS FORMATOS SERÁN LOS QUE PRESENTARÁN EN LA EVALUACIÓN INTEGRAL PARA LA CALIDAD DE LA EDUCACIÓN TECNOLÓGICA AGROPECUARIA Y FORESTAL EN EL ESTADO.</t>
    </r>
  </si>
  <si>
    <t xml:space="preserve">PROMEDIO GENERAL: </t>
  </si>
  <si>
    <t>% DE ASISTENCIA:</t>
  </si>
  <si>
    <t>Vo. Bo.</t>
  </si>
  <si>
    <t>18</t>
  </si>
  <si>
    <t>19</t>
  </si>
  <si>
    <t>20</t>
  </si>
  <si>
    <t>21</t>
  </si>
  <si>
    <t>22</t>
  </si>
  <si>
    <t>23</t>
  </si>
  <si>
    <t>24</t>
  </si>
  <si>
    <t>I.S.C. ALFONSO ARTURO VILLARREAL SARMIENTO</t>
  </si>
  <si>
    <t>IMPARTIDAS</t>
  </si>
  <si>
    <t>PRACTICAS PROGRAMADAS:</t>
  </si>
  <si>
    <t>REALIZADAS</t>
  </si>
  <si>
    <t>SESIONES PROGRAMADAS:</t>
  </si>
  <si>
    <t xml:space="preserve"> MATERIA: </t>
  </si>
  <si>
    <t>NOMBRE DEL DOCENTE:</t>
  </si>
  <si>
    <t>GRUPO:</t>
  </si>
  <si>
    <t>ESPECIALIDAD:</t>
  </si>
  <si>
    <t>PERIODO DE EVALUACION</t>
  </si>
  <si>
    <t xml:space="preserve">   SEMESTRE: </t>
  </si>
  <si>
    <t>PARCIAL 1</t>
  </si>
  <si>
    <t xml:space="preserve">% AVANCE PROGRAMÁTICO: </t>
  </si>
  <si>
    <t>5A</t>
  </si>
  <si>
    <t>TECNICO EN PROGRAMACION</t>
  </si>
  <si>
    <t>AVITIA VARGAS AMERICA ADELA</t>
  </si>
  <si>
    <t>BLANCO SANTOS JESUS</t>
  </si>
  <si>
    <t>CORRAL GUZMAN AYLIN</t>
  </si>
  <si>
    <t>DE LOS RIOS JESUS</t>
  </si>
  <si>
    <t>DE LOS RIOS VALLES JORGE</t>
  </si>
  <si>
    <t>ESCOBEDO HERNÁNDEZ JOEL</t>
  </si>
  <si>
    <t>ESTRADA ESTRADA CHRISTIAN AARON</t>
  </si>
  <si>
    <t>GARCIA CARRASCO DAVID EMMANUEL</t>
  </si>
  <si>
    <t>GARCÍA VARGAS YULISSA IDALÍ</t>
  </si>
  <si>
    <t>HERNANDEZ CASTILLO OTONIEL</t>
  </si>
  <si>
    <t>LARES VILLA GAEL</t>
  </si>
  <si>
    <t>LOZA MELCHOR BRAYAN CALEB</t>
  </si>
  <si>
    <t>MEDRANO MENDEZ ADRIEL</t>
  </si>
  <si>
    <t>OLARTE VELÁZQUEZ GEOVANNI</t>
  </si>
  <si>
    <t>REYES NEVÁREZ DIEGO JOEL</t>
  </si>
  <si>
    <t>REYES NEVAREZ NEYDA GRISEL</t>
  </si>
  <si>
    <t>SANDOVAL LAZARO CRISTIAN</t>
  </si>
  <si>
    <t>UNZUETA HERRERA NICOLAS</t>
  </si>
  <si>
    <t>URBINA CHAVEZ JESUS ALEJANDRO</t>
  </si>
  <si>
    <t>VARELAS RUIZ REINA MANUELA</t>
  </si>
  <si>
    <t>ZAVALA VENEGAS DANIEL EDUARDO</t>
  </si>
  <si>
    <t>CÁLCULO INTEGRAL</t>
  </si>
  <si>
    <t>I.S.C. ALFONSO ARTURO VILLARREAL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</si>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</sst>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sz val="7"/>
      <name val="Calibri"/>
      <family val="2"/>
      <scheme val="minor"/>
    </font>
    <font>
      <sz val="5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4"/>
      <name val="Calibri"/>
      <family val="2"/>
      <scheme val="minor"/>
    </font>
    <font>
      <sz val="4"/>
      <name val="Calibri"/>
      <family val="2"/>
      <scheme val="minor"/>
    </font>
    <font>
      <b/>
      <sz val="6"/>
      <name val="Calibri"/>
      <family val="2"/>
      <scheme val="minor"/>
    </font>
    <font>
      <sz val="14"/>
      <color theme="1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0" fillId="0" borderId="0"/>
  </cellStyleXfs>
  <cellXfs count="90">
    <xf numFmtId="0" fontId="0" fillId="0" borderId="0" xfId="0"/>
    <xf numFmtId="49" fontId="1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6" fillId="0" borderId="0" xfId="0" applyFont="1"/>
    <xf numFmtId="49" fontId="6" fillId="0" borderId="0" xfId="0" applyNumberFormat="1" applyFont="1" applyAlignment="1">
      <alignment horizontal="center" vertical="top" wrapText="1"/>
    </xf>
    <xf numFmtId="49" fontId="6" fillId="0" borderId="2" xfId="0" applyNumberFormat="1" applyFont="1" applyBorder="1" applyAlignment="1">
      <alignment horizontal="center" vertical="top" wrapText="1"/>
    </xf>
    <xf numFmtId="0" fontId="6" fillId="0" borderId="5" xfId="0" applyFont="1" applyBorder="1" applyAlignment="1">
      <alignment vertical="top" wrapText="1"/>
    </xf>
    <xf numFmtId="49" fontId="2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/>
    <xf numFmtId="0" fontId="15" fillId="0" borderId="1" xfId="0" applyFont="1" applyBorder="1" applyAlignment="1">
      <alignment wrapText="1"/>
    </xf>
    <xf numFmtId="9" fontId="5" fillId="0" borderId="1" xfId="0" applyNumberFormat="1" applyFont="1" applyBorder="1" applyAlignment="1">
      <alignment horizontal="center" vertical="top" wrapText="1"/>
    </xf>
    <xf numFmtId="1" fontId="1" fillId="0" borderId="5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5" fillId="0" borderId="1" xfId="0" applyFont="1" applyBorder="1" applyAlignment="1">
      <alignment vertical="center" textRotation="90" wrapText="1"/>
    </xf>
    <xf numFmtId="0" fontId="1" fillId="0" borderId="1" xfId="0" applyFont="1" applyBorder="1" applyAlignment="1">
      <alignment vertical="center" textRotation="90" wrapText="1"/>
    </xf>
    <xf numFmtId="49" fontId="2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vertical="center" textRotation="90" wrapText="1"/>
    </xf>
    <xf numFmtId="0" fontId="15" fillId="0" borderId="2" xfId="0" applyFont="1" applyBorder="1" applyAlignment="1">
      <alignment wrapText="1"/>
    </xf>
    <xf numFmtId="0" fontId="0" fillId="0" borderId="2" xfId="0" applyBorder="1"/>
    <xf numFmtId="0" fontId="6" fillId="0" borderId="0" xfId="0" applyFont="1" applyAlignment="1">
      <alignment vertical="top" wrapText="1"/>
    </xf>
    <xf numFmtId="0" fontId="6" fillId="0" borderId="2" xfId="0" applyFont="1" applyBorder="1" applyAlignment="1">
      <alignment vertical="top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 vertical="center"/>
    </xf>
    <xf numFmtId="0" fontId="19" fillId="0" borderId="1" xfId="0" applyFont="1" applyBorder="1"/>
    <xf numFmtId="0" fontId="15" fillId="2" borderId="1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49" fontId="2" fillId="0" borderId="8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90" wrapText="1"/>
    </xf>
    <xf numFmtId="0" fontId="7" fillId="0" borderId="3" xfId="0" applyFont="1" applyBorder="1" applyAlignment="1">
      <alignment horizontal="center" vertical="center" textRotation="90" wrapText="1"/>
    </xf>
    <xf numFmtId="0" fontId="7" fillId="0" borderId="5" xfId="0" applyFont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 textRotation="90" wrapText="1"/>
    </xf>
    <xf numFmtId="0" fontId="5" fillId="0" borderId="3" xfId="0" applyFont="1" applyBorder="1" applyAlignment="1">
      <alignment horizontal="center" textRotation="90" wrapText="1"/>
    </xf>
    <xf numFmtId="0" fontId="5" fillId="0" borderId="5" xfId="0" applyFont="1" applyBorder="1" applyAlignment="1">
      <alignment horizontal="center" textRotation="90" wrapText="1"/>
    </xf>
    <xf numFmtId="49" fontId="2" fillId="0" borderId="0" xfId="0" applyNumberFormat="1" applyFont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textRotation="90" wrapText="1"/>
    </xf>
    <xf numFmtId="14" fontId="6" fillId="0" borderId="1" xfId="0" applyNumberFormat="1" applyFont="1" applyBorder="1" applyAlignment="1">
      <alignment horizontal="center" textRotation="90" wrapText="1"/>
    </xf>
    <xf numFmtId="14" fontId="6" fillId="0" borderId="1" xfId="0" applyNumberFormat="1" applyFont="1" applyBorder="1" applyAlignment="1">
      <alignment horizontal="justify" textRotation="90" wrapText="1"/>
    </xf>
    <xf numFmtId="0" fontId="6" fillId="0" borderId="1" xfId="0" applyFont="1" applyBorder="1" applyAlignment="1">
      <alignment horizontal="justify" textRotation="90" wrapText="1"/>
    </xf>
    <xf numFmtId="14" fontId="6" fillId="0" borderId="7" xfId="0" applyNumberFormat="1" applyFont="1" applyBorder="1" applyAlignment="1">
      <alignment horizontal="center" textRotation="90" wrapText="1"/>
    </xf>
    <xf numFmtId="14" fontId="6" fillId="0" borderId="10" xfId="0" applyNumberFormat="1" applyFont="1" applyBorder="1" applyAlignment="1">
      <alignment horizontal="center" textRotation="90" wrapText="1"/>
    </xf>
    <xf numFmtId="0" fontId="6" fillId="0" borderId="3" xfId="0" applyFont="1" applyBorder="1" applyAlignment="1">
      <alignment horizontal="center" textRotation="90" wrapText="1"/>
    </xf>
    <xf numFmtId="0" fontId="6" fillId="0" borderId="3" xfId="0" applyFont="1" applyBorder="1" applyAlignment="1">
      <alignment horizontal="justify" textRotation="90" wrapText="1"/>
    </xf>
    <xf numFmtId="14" fontId="6" fillId="0" borderId="3" xfId="0" applyNumberFormat="1" applyFont="1" applyBorder="1" applyAlignment="1">
      <alignment horizontal="center" textRotation="90" wrapText="1"/>
    </xf>
    <xf numFmtId="0" fontId="0" fillId="0" borderId="1" xfId="0" applyBorder="1" applyAlignment="1">
      <alignment horizontal="center"/>
    </xf>
    <xf numFmtId="0" fontId="6" fillId="0" borderId="3" xfId="0" applyFont="1" applyBorder="1" applyAlignment="1">
      <alignment horizontal="center" vertical="top" textRotation="90" wrapText="1"/>
    </xf>
    <xf numFmtId="0" fontId="6" fillId="0" borderId="5" xfId="0" applyFont="1" applyBorder="1" applyAlignment="1">
      <alignment horizontal="center" vertical="top" textRotation="90" wrapText="1"/>
    </xf>
    <xf numFmtId="0" fontId="8" fillId="0" borderId="1" xfId="0" applyFont="1" applyBorder="1" applyAlignment="1">
      <alignment horizontal="center" vertical="top" textRotation="90" wrapText="1"/>
    </xf>
    <xf numFmtId="0" fontId="6" fillId="0" borderId="1" xfId="0" applyFont="1" applyBorder="1" applyAlignment="1">
      <alignment vertical="top" textRotation="90" wrapText="1"/>
    </xf>
    <xf numFmtId="0" fontId="6" fillId="0" borderId="3" xfId="0" applyFont="1" applyBorder="1" applyAlignment="1">
      <alignment vertical="top" textRotation="90" wrapText="1"/>
    </xf>
    <xf numFmtId="0" fontId="6" fillId="0" borderId="5" xfId="0" applyFont="1" applyBorder="1" applyAlignment="1">
      <alignment vertical="top" textRotation="90" wrapText="1"/>
    </xf>
    <xf numFmtId="0" fontId="6" fillId="0" borderId="3" xfId="0" applyFont="1" applyBorder="1" applyAlignment="1">
      <alignment horizontal="center" textRotation="90"/>
    </xf>
    <xf numFmtId="0" fontId="6" fillId="0" borderId="5" xfId="0" applyFont="1" applyBorder="1" applyAlignment="1">
      <alignment horizontal="center" textRotation="90"/>
    </xf>
    <xf numFmtId="0" fontId="11" fillId="0" borderId="0" xfId="0" applyFont="1" applyAlignment="1">
      <alignment horizontal="center" wrapText="1"/>
    </xf>
    <xf numFmtId="1" fontId="1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Normal 2" xfId="1" xr:uid="{979C0CDE-95E6-4D04-B70E-B7FD1FCABA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6710B-50BE-445A-AC5C-5E0FC9B044DB}">
  <sheetPr>
    <tabColor theme="6" tint="0.59999389629810485"/>
  </sheetPr>
  <dimension ref="A1:AV54"/>
  <sheetViews>
    <sheetView tabSelected="1" view="pageBreakPreview" zoomScaleNormal="100" zoomScaleSheetLayoutView="100" workbookViewId="0">
      <selection activeCell="V5" sqref="V5:AF5"/>
    </sheetView>
  </sheetViews>
  <sheetFormatPr baseColWidth="10" defaultColWidth="11.44140625" defaultRowHeight="14.4" x14ac:dyDescent="0.3"/>
  <cols>
    <col min="1" max="1" width="3.5546875" customWidth="1"/>
    <col min="2" max="2" width="51.44140625" customWidth="1"/>
    <col min="3" max="39" width="2.5546875" customWidth="1"/>
    <col min="40" max="40" width="3.6640625" customWidth="1"/>
    <col min="41" max="41" width="4" customWidth="1"/>
    <col min="42" max="42" width="5.5546875" customWidth="1"/>
    <col min="43" max="44" width="3.6640625" customWidth="1"/>
    <col min="45" max="46" width="3.44140625" customWidth="1"/>
    <col min="47" max="47" width="2.88671875" customWidth="1"/>
    <col min="48" max="48" width="5.5546875" customWidth="1"/>
  </cols>
  <sheetData>
    <row r="1" spans="1:48" ht="15.6" x14ac:dyDescent="0.3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</row>
    <row r="2" spans="1:48" ht="15.6" x14ac:dyDescent="0.3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</row>
    <row r="3" spans="1:48" x14ac:dyDescent="0.3">
      <c r="A3" s="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</row>
    <row r="4" spans="1:48" ht="15.6" x14ac:dyDescent="0.3">
      <c r="B4" s="42" t="s">
        <v>49</v>
      </c>
      <c r="C4" s="47" t="s">
        <v>80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1"/>
      <c r="V4" s="48" t="s">
        <v>50</v>
      </c>
      <c r="W4" s="48"/>
      <c r="X4" s="48"/>
      <c r="Y4" s="48"/>
      <c r="Z4" s="48"/>
      <c r="AA4" s="48"/>
      <c r="AB4" s="48"/>
      <c r="AC4" s="48"/>
      <c r="AD4" s="48"/>
      <c r="AE4" s="48"/>
      <c r="AF4" s="47" t="s">
        <v>81</v>
      </c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</row>
    <row r="5" spans="1:48" ht="23.4" customHeight="1" x14ac:dyDescent="0.3">
      <c r="B5" s="43" t="s">
        <v>54</v>
      </c>
      <c r="C5" s="50" t="s">
        <v>14</v>
      </c>
      <c r="D5" s="50"/>
      <c r="E5" s="49" t="s">
        <v>51</v>
      </c>
      <c r="F5" s="49"/>
      <c r="G5" s="49"/>
      <c r="H5" s="49"/>
      <c r="I5" s="50" t="s">
        <v>57</v>
      </c>
      <c r="J5" s="50"/>
      <c r="K5" s="50"/>
      <c r="L5" s="50"/>
      <c r="M5" s="50"/>
      <c r="N5" s="50"/>
      <c r="O5" s="59" t="s">
        <v>52</v>
      </c>
      <c r="P5" s="59"/>
      <c r="Q5" s="59"/>
      <c r="R5" s="59"/>
      <c r="S5" s="59"/>
      <c r="T5" s="59"/>
      <c r="U5" s="59"/>
      <c r="V5" s="60" t="s">
        <v>58</v>
      </c>
      <c r="W5" s="60"/>
      <c r="X5" s="60"/>
      <c r="Y5" s="60"/>
      <c r="Z5" s="60"/>
      <c r="AA5" s="60"/>
      <c r="AB5" s="60"/>
      <c r="AC5" s="60"/>
      <c r="AD5" s="60"/>
      <c r="AE5" s="60"/>
      <c r="AF5" s="60"/>
      <c r="AG5" s="4"/>
      <c r="AH5" s="49" t="s">
        <v>53</v>
      </c>
      <c r="AI5" s="49"/>
      <c r="AJ5" s="49"/>
      <c r="AK5" s="49"/>
      <c r="AL5" s="49"/>
      <c r="AM5" s="49"/>
      <c r="AN5" s="49"/>
      <c r="AO5" s="49"/>
      <c r="AP5" s="49"/>
      <c r="AQ5" s="50" t="s">
        <v>55</v>
      </c>
      <c r="AR5" s="50"/>
      <c r="AS5" s="50"/>
      <c r="AT5" s="50"/>
      <c r="AU5" s="50"/>
      <c r="AV5" s="50"/>
    </row>
    <row r="6" spans="1:48" ht="9" customHeight="1" x14ac:dyDescent="0.3">
      <c r="A6" s="4"/>
      <c r="B6" s="11"/>
      <c r="C6" s="11"/>
      <c r="D6" s="11"/>
      <c r="E6" s="11"/>
      <c r="F6" s="11"/>
      <c r="G6" s="11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5"/>
      <c r="AO6" s="5"/>
      <c r="AP6" s="5"/>
      <c r="AQ6" s="5"/>
      <c r="AR6" s="2"/>
      <c r="AS6" s="3"/>
      <c r="AT6" s="3"/>
      <c r="AU6" s="3"/>
      <c r="AV6" s="3"/>
    </row>
    <row r="7" spans="1:48" ht="10.199999999999999" customHeight="1" x14ac:dyDescent="0.3">
      <c r="A7" s="6"/>
      <c r="B7" s="12" t="s">
        <v>2</v>
      </c>
      <c r="C7" s="51" t="s">
        <v>3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2"/>
      <c r="AN7" s="53" t="s">
        <v>4</v>
      </c>
      <c r="AO7" s="53" t="s">
        <v>30</v>
      </c>
      <c r="AP7" s="54" t="s">
        <v>5</v>
      </c>
      <c r="AQ7" s="56"/>
      <c r="AR7" s="56"/>
      <c r="AS7" s="56"/>
      <c r="AT7" s="57"/>
      <c r="AU7" s="57"/>
      <c r="AV7" s="61" t="s">
        <v>6</v>
      </c>
    </row>
    <row r="8" spans="1:48" ht="63" customHeight="1" x14ac:dyDescent="0.3">
      <c r="A8" s="7"/>
      <c r="B8" s="13"/>
      <c r="C8" s="62">
        <v>45538</v>
      </c>
      <c r="D8" s="63"/>
      <c r="E8" s="65"/>
      <c r="F8" s="65"/>
      <c r="G8" s="62"/>
      <c r="H8" s="62"/>
      <c r="I8" s="65"/>
      <c r="J8" s="65"/>
      <c r="K8" s="63"/>
      <c r="L8" s="62"/>
      <c r="M8" s="62"/>
      <c r="N8" s="62"/>
      <c r="O8" s="62"/>
      <c r="P8" s="62"/>
      <c r="Q8" s="62"/>
      <c r="R8" s="62"/>
      <c r="S8" s="62"/>
      <c r="T8" s="70"/>
      <c r="U8" s="70"/>
      <c r="V8" s="62"/>
      <c r="W8" s="62"/>
      <c r="X8" s="62"/>
      <c r="Y8" s="62"/>
      <c r="Z8" s="73"/>
      <c r="AA8" s="73"/>
      <c r="AB8" s="74"/>
      <c r="AC8" s="71"/>
      <c r="AD8" s="75"/>
      <c r="AE8" s="75"/>
      <c r="AF8" s="71"/>
      <c r="AG8" s="71"/>
      <c r="AH8" s="71"/>
      <c r="AI8" s="77"/>
      <c r="AJ8" s="77"/>
      <c r="AK8" s="77"/>
      <c r="AL8" s="77"/>
      <c r="AM8" s="77"/>
      <c r="AN8" s="53"/>
      <c r="AO8" s="53"/>
      <c r="AP8" s="55"/>
      <c r="AQ8" s="56"/>
      <c r="AR8" s="56"/>
      <c r="AS8" s="56"/>
      <c r="AT8" s="58"/>
      <c r="AU8" s="58"/>
      <c r="AV8" s="61"/>
    </row>
    <row r="9" spans="1:48" ht="13.95" customHeight="1" x14ac:dyDescent="0.3">
      <c r="A9" s="17" t="s">
        <v>7</v>
      </c>
      <c r="B9" s="18" t="s">
        <v>8</v>
      </c>
      <c r="C9" s="62"/>
      <c r="D9" s="64"/>
      <c r="E9" s="66"/>
      <c r="F9" s="66"/>
      <c r="G9" s="67"/>
      <c r="H9" s="67"/>
      <c r="I9" s="66"/>
      <c r="J9" s="66"/>
      <c r="K9" s="68"/>
      <c r="L9" s="69"/>
      <c r="M9" s="69"/>
      <c r="N9" s="69"/>
      <c r="O9" s="69"/>
      <c r="P9" s="67"/>
      <c r="Q9" s="62"/>
      <c r="R9" s="62"/>
      <c r="S9" s="62"/>
      <c r="T9" s="70"/>
      <c r="U9" s="70"/>
      <c r="V9" s="62"/>
      <c r="W9" s="62"/>
      <c r="X9" s="69"/>
      <c r="Y9" s="62"/>
      <c r="Z9" s="73"/>
      <c r="AA9" s="73"/>
      <c r="AB9" s="74"/>
      <c r="AC9" s="72"/>
      <c r="AD9" s="76"/>
      <c r="AE9" s="76"/>
      <c r="AF9" s="72"/>
      <c r="AG9" s="72"/>
      <c r="AH9" s="72"/>
      <c r="AI9" s="78"/>
      <c r="AJ9" s="78"/>
      <c r="AK9" s="78"/>
      <c r="AL9" s="78"/>
      <c r="AM9" s="78"/>
      <c r="AN9" s="53"/>
      <c r="AO9" s="53"/>
      <c r="AP9" s="30">
        <v>10</v>
      </c>
      <c r="AQ9" s="24"/>
      <c r="AR9" s="24"/>
      <c r="AS9" s="24"/>
      <c r="AT9" s="24"/>
      <c r="AU9" s="24"/>
      <c r="AV9" s="61"/>
    </row>
    <row r="10" spans="1:48" ht="18" customHeight="1" x14ac:dyDescent="0.35">
      <c r="A10" s="9" t="s">
        <v>10</v>
      </c>
      <c r="B10" s="44" t="s">
        <v>59</v>
      </c>
      <c r="C10" s="23" t="s">
        <v>82</v>
      </c>
      <c r="D10" s="23"/>
      <c r="E10" s="23"/>
      <c r="F10" s="23"/>
      <c r="G10" s="29"/>
      <c r="H10" s="29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2"/>
      <c r="U10" s="22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8">
        <f>COUNTIF(C10:AH10,"f")+(ROUNDDOWN(COUNTIF(C10:AH10,"r")/2,0))</f>
        <v>0</v>
      </c>
      <c r="AO10" s="8">
        <f>COUNTIF(C10:AH10,"a")+COUNTIF(C10:AH10,"j")+COUNTIF(C10:AH10,"r")-(ROUNDDOWN(COUNTIF(C10:AH10,"r")/2,0))</f>
        <v>1</v>
      </c>
      <c r="AP10" s="8">
        <f>(AO10*100)/$AP$9</f>
        <v>10</v>
      </c>
      <c r="AQ10" s="8"/>
      <c r="AR10" s="8"/>
      <c r="AS10" s="8"/>
      <c r="AT10" s="8"/>
      <c r="AU10" s="8"/>
      <c r="AV10" s="25">
        <f t="shared" ref="AV10:AV30" si="0">SUM(AQ10:AU10)/10</f>
        <v>0</v>
      </c>
    </row>
    <row r="11" spans="1:48" ht="18" x14ac:dyDescent="0.35">
      <c r="A11" s="9" t="s">
        <v>11</v>
      </c>
      <c r="B11" s="44" t="s">
        <v>60</v>
      </c>
      <c r="C11" s="23" t="s">
        <v>82</v>
      </c>
      <c r="D11" s="23"/>
      <c r="E11" s="23"/>
      <c r="F11" s="23"/>
      <c r="G11" s="29"/>
      <c r="H11" s="29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2"/>
      <c r="U11" s="22"/>
      <c r="V11" s="23"/>
      <c r="W11" s="23"/>
      <c r="X11" s="23"/>
      <c r="Y11" s="23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8"/>
      <c r="AK11" s="8"/>
      <c r="AL11" s="8"/>
      <c r="AM11" s="8"/>
      <c r="AN11" s="8">
        <f t="shared" ref="AN11:AN30" si="1">COUNTIF(C11:AH11,"f")+(ROUNDDOWN(COUNTIF(C11:AH11,"r")/2,0))</f>
        <v>0</v>
      </c>
      <c r="AO11" s="8">
        <f t="shared" ref="AO11:AO30" si="2">COUNTIF(C11:AH11,"a")+COUNTIF(C11:AH11,"j")+COUNTIF(C11:AH11,"r")-(ROUNDDOWN(COUNTIF(C11:AH11,"r")/2,0))</f>
        <v>1</v>
      </c>
      <c r="AP11" s="8">
        <f t="shared" ref="AP11:AP30" si="3">(AO11*100)/$AP$9</f>
        <v>10</v>
      </c>
      <c r="AQ11" s="8"/>
      <c r="AR11" s="8"/>
      <c r="AS11" s="8"/>
      <c r="AT11" s="8"/>
      <c r="AU11" s="8"/>
      <c r="AV11" s="25">
        <f t="shared" si="0"/>
        <v>0</v>
      </c>
    </row>
    <row r="12" spans="1:48" ht="18" x14ac:dyDescent="0.35">
      <c r="A12" s="9" t="s">
        <v>12</v>
      </c>
      <c r="B12" s="44" t="s">
        <v>61</v>
      </c>
      <c r="C12" s="23" t="s">
        <v>82</v>
      </c>
      <c r="D12" s="23"/>
      <c r="E12" s="23"/>
      <c r="F12" s="23"/>
      <c r="G12" s="29"/>
      <c r="H12" s="29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2"/>
      <c r="U12" s="22"/>
      <c r="V12" s="23"/>
      <c r="W12" s="23"/>
      <c r="X12" s="23"/>
      <c r="Y12" s="23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8"/>
      <c r="AK12" s="8"/>
      <c r="AL12" s="8"/>
      <c r="AM12" s="8"/>
      <c r="AN12" s="8">
        <f t="shared" si="1"/>
        <v>0</v>
      </c>
      <c r="AO12" s="8">
        <f t="shared" si="2"/>
        <v>1</v>
      </c>
      <c r="AP12" s="8">
        <f t="shared" si="3"/>
        <v>10</v>
      </c>
      <c r="AQ12" s="8"/>
      <c r="AR12" s="8"/>
      <c r="AS12" s="8"/>
      <c r="AT12" s="8"/>
      <c r="AU12" s="8"/>
      <c r="AV12" s="25">
        <f t="shared" si="0"/>
        <v>0</v>
      </c>
    </row>
    <row r="13" spans="1:48" ht="18" x14ac:dyDescent="0.35">
      <c r="A13" s="9" t="s">
        <v>13</v>
      </c>
      <c r="B13" s="44" t="s">
        <v>62</v>
      </c>
      <c r="C13" s="23" t="s">
        <v>82</v>
      </c>
      <c r="D13" s="23"/>
      <c r="E13" s="23"/>
      <c r="F13" s="23"/>
      <c r="G13" s="29"/>
      <c r="H13" s="29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2"/>
      <c r="U13" s="22"/>
      <c r="V13" s="23"/>
      <c r="W13" s="23"/>
      <c r="X13" s="23"/>
      <c r="Y13" s="23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8"/>
      <c r="AK13" s="8"/>
      <c r="AL13" s="8"/>
      <c r="AM13" s="8"/>
      <c r="AN13" s="8">
        <f t="shared" si="1"/>
        <v>0</v>
      </c>
      <c r="AO13" s="8">
        <f t="shared" si="2"/>
        <v>1</v>
      </c>
      <c r="AP13" s="8">
        <f t="shared" si="3"/>
        <v>10</v>
      </c>
      <c r="AQ13" s="8"/>
      <c r="AR13" s="8"/>
      <c r="AS13" s="8"/>
      <c r="AT13" s="8"/>
      <c r="AU13" s="8"/>
      <c r="AV13" s="25">
        <f t="shared" si="0"/>
        <v>0</v>
      </c>
    </row>
    <row r="14" spans="1:48" ht="18" customHeight="1" x14ac:dyDescent="0.35">
      <c r="A14" s="9" t="s">
        <v>14</v>
      </c>
      <c r="B14" s="44" t="s">
        <v>63</v>
      </c>
      <c r="C14" s="23" t="s">
        <v>82</v>
      </c>
      <c r="D14" s="23"/>
      <c r="E14" s="23"/>
      <c r="F14" s="23"/>
      <c r="G14" s="29"/>
      <c r="H14" s="29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2"/>
      <c r="U14" s="22"/>
      <c r="V14" s="23"/>
      <c r="W14" s="23"/>
      <c r="X14" s="23"/>
      <c r="Y14" s="23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8"/>
      <c r="AK14" s="8"/>
      <c r="AL14" s="8"/>
      <c r="AM14" s="8"/>
      <c r="AN14" s="8">
        <f t="shared" si="1"/>
        <v>0</v>
      </c>
      <c r="AO14" s="8">
        <f t="shared" si="2"/>
        <v>1</v>
      </c>
      <c r="AP14" s="8">
        <f t="shared" si="3"/>
        <v>10</v>
      </c>
      <c r="AQ14" s="8"/>
      <c r="AR14" s="8"/>
      <c r="AS14" s="8"/>
      <c r="AT14" s="8"/>
      <c r="AU14" s="8"/>
      <c r="AV14" s="25">
        <f t="shared" si="0"/>
        <v>0</v>
      </c>
    </row>
    <row r="15" spans="1:48" ht="18" customHeight="1" x14ac:dyDescent="0.35">
      <c r="A15" s="9" t="s">
        <v>15</v>
      </c>
      <c r="B15" s="44" t="s">
        <v>64</v>
      </c>
      <c r="C15" s="45" t="s">
        <v>82</v>
      </c>
      <c r="D15" s="23"/>
      <c r="E15" s="23"/>
      <c r="F15" s="23"/>
      <c r="G15" s="29"/>
      <c r="H15" s="29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2"/>
      <c r="U15" s="22"/>
      <c r="V15" s="23"/>
      <c r="W15" s="23"/>
      <c r="X15" s="23"/>
      <c r="Y15" s="23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8"/>
      <c r="AK15" s="8"/>
      <c r="AL15" s="8"/>
      <c r="AM15" s="8"/>
      <c r="AN15" s="8">
        <f t="shared" si="1"/>
        <v>0</v>
      </c>
      <c r="AO15" s="8">
        <f t="shared" si="2"/>
        <v>1</v>
      </c>
      <c r="AP15" s="8">
        <f t="shared" si="3"/>
        <v>10</v>
      </c>
      <c r="AQ15" s="8"/>
      <c r="AR15" s="8"/>
      <c r="AS15" s="8"/>
      <c r="AT15" s="8"/>
      <c r="AU15" s="8"/>
      <c r="AV15" s="25">
        <f t="shared" si="0"/>
        <v>0</v>
      </c>
    </row>
    <row r="16" spans="1:48" ht="18" x14ac:dyDescent="0.35">
      <c r="A16" s="9" t="s">
        <v>16</v>
      </c>
      <c r="B16" s="44" t="s">
        <v>65</v>
      </c>
      <c r="C16" s="23" t="s">
        <v>82</v>
      </c>
      <c r="D16" s="23"/>
      <c r="E16" s="23"/>
      <c r="F16" s="23"/>
      <c r="G16" s="29"/>
      <c r="H16" s="29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2"/>
      <c r="U16" s="22"/>
      <c r="V16" s="23"/>
      <c r="W16" s="23"/>
      <c r="X16" s="23"/>
      <c r="Y16" s="23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8"/>
      <c r="AK16" s="8"/>
      <c r="AL16" s="8"/>
      <c r="AM16" s="8"/>
      <c r="AN16" s="8">
        <f t="shared" si="1"/>
        <v>0</v>
      </c>
      <c r="AO16" s="8">
        <f t="shared" si="2"/>
        <v>1</v>
      </c>
      <c r="AP16" s="8">
        <f t="shared" si="3"/>
        <v>10</v>
      </c>
      <c r="AQ16" s="8"/>
      <c r="AR16" s="8"/>
      <c r="AS16" s="8"/>
      <c r="AT16" s="8"/>
      <c r="AU16" s="8"/>
      <c r="AV16" s="25">
        <f t="shared" si="0"/>
        <v>0</v>
      </c>
    </row>
    <row r="17" spans="1:48" ht="18" x14ac:dyDescent="0.35">
      <c r="A17" s="9" t="s">
        <v>17</v>
      </c>
      <c r="B17" s="44" t="s">
        <v>66</v>
      </c>
      <c r="C17" s="45" t="s">
        <v>82</v>
      </c>
      <c r="D17" s="23"/>
      <c r="E17" s="23"/>
      <c r="F17" s="23"/>
      <c r="G17" s="29"/>
      <c r="H17" s="29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2"/>
      <c r="U17" s="22"/>
      <c r="V17" s="23"/>
      <c r="W17" s="23"/>
      <c r="X17" s="23"/>
      <c r="Y17" s="23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8"/>
      <c r="AK17" s="8"/>
      <c r="AL17" s="8"/>
      <c r="AM17" s="8"/>
      <c r="AN17" s="8">
        <f t="shared" si="1"/>
        <v>0</v>
      </c>
      <c r="AO17" s="8">
        <f t="shared" si="2"/>
        <v>1</v>
      </c>
      <c r="AP17" s="8">
        <f t="shared" si="3"/>
        <v>10</v>
      </c>
      <c r="AQ17" s="8"/>
      <c r="AR17" s="8"/>
      <c r="AS17" s="8"/>
      <c r="AT17" s="8"/>
      <c r="AU17" s="8"/>
      <c r="AV17" s="25">
        <f t="shared" si="0"/>
        <v>0</v>
      </c>
    </row>
    <row r="18" spans="1:48" ht="18" x14ac:dyDescent="0.35">
      <c r="A18" s="9" t="s">
        <v>18</v>
      </c>
      <c r="B18" s="44" t="s">
        <v>67</v>
      </c>
      <c r="C18" s="23" t="s">
        <v>82</v>
      </c>
      <c r="D18" s="23"/>
      <c r="E18" s="23"/>
      <c r="F18" s="23"/>
      <c r="G18" s="29"/>
      <c r="H18" s="29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2"/>
      <c r="U18" s="22"/>
      <c r="V18" s="23"/>
      <c r="W18" s="23"/>
      <c r="X18" s="23"/>
      <c r="Y18" s="23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8"/>
      <c r="AK18" s="8"/>
      <c r="AL18" s="8"/>
      <c r="AM18" s="8"/>
      <c r="AN18" s="8">
        <f t="shared" si="1"/>
        <v>0</v>
      </c>
      <c r="AO18" s="8">
        <f t="shared" si="2"/>
        <v>1</v>
      </c>
      <c r="AP18" s="8">
        <f t="shared" si="3"/>
        <v>10</v>
      </c>
      <c r="AQ18" s="8"/>
      <c r="AR18" s="8"/>
      <c r="AS18" s="8"/>
      <c r="AT18" s="8"/>
      <c r="AU18" s="8"/>
      <c r="AV18" s="25">
        <f t="shared" si="0"/>
        <v>0</v>
      </c>
    </row>
    <row r="19" spans="1:48" ht="18" x14ac:dyDescent="0.35">
      <c r="A19" s="9" t="s">
        <v>19</v>
      </c>
      <c r="B19" s="44" t="s">
        <v>68</v>
      </c>
      <c r="C19" s="23" t="s">
        <v>82</v>
      </c>
      <c r="D19" s="23"/>
      <c r="E19" s="23"/>
      <c r="F19" s="23"/>
      <c r="G19" s="29"/>
      <c r="H19" s="29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2"/>
      <c r="U19" s="22"/>
      <c r="V19" s="23"/>
      <c r="W19" s="23"/>
      <c r="X19" s="23"/>
      <c r="Y19" s="23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8"/>
      <c r="AK19" s="8"/>
      <c r="AL19" s="8"/>
      <c r="AM19" s="8"/>
      <c r="AN19" s="8">
        <f t="shared" si="1"/>
        <v>0</v>
      </c>
      <c r="AO19" s="8">
        <f t="shared" si="2"/>
        <v>1</v>
      </c>
      <c r="AP19" s="8">
        <f t="shared" si="3"/>
        <v>10</v>
      </c>
      <c r="AQ19" s="8"/>
      <c r="AR19" s="8"/>
      <c r="AS19" s="8"/>
      <c r="AT19" s="8"/>
      <c r="AU19" s="8"/>
      <c r="AV19" s="25">
        <f t="shared" si="0"/>
        <v>0</v>
      </c>
    </row>
    <row r="20" spans="1:48" ht="18" x14ac:dyDescent="0.35">
      <c r="A20" s="9" t="s">
        <v>20</v>
      </c>
      <c r="B20" s="44" t="s">
        <v>69</v>
      </c>
      <c r="C20" s="45" t="s">
        <v>82</v>
      </c>
      <c r="D20" s="23"/>
      <c r="E20" s="23"/>
      <c r="F20" s="23"/>
      <c r="G20" s="29"/>
      <c r="H20" s="29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2"/>
      <c r="U20" s="22"/>
      <c r="V20" s="23"/>
      <c r="W20" s="23"/>
      <c r="X20" s="23"/>
      <c r="Y20" s="23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8"/>
      <c r="AK20" s="8"/>
      <c r="AL20" s="8"/>
      <c r="AM20" s="8"/>
      <c r="AN20" s="8">
        <f t="shared" si="1"/>
        <v>0</v>
      </c>
      <c r="AO20" s="8">
        <f t="shared" si="2"/>
        <v>1</v>
      </c>
      <c r="AP20" s="8">
        <f t="shared" si="3"/>
        <v>10</v>
      </c>
      <c r="AQ20" s="8"/>
      <c r="AR20" s="8"/>
      <c r="AS20" s="8"/>
      <c r="AT20" s="8"/>
      <c r="AU20" s="8"/>
      <c r="AV20" s="25">
        <f t="shared" si="0"/>
        <v>0</v>
      </c>
    </row>
    <row r="21" spans="1:48" ht="18" customHeight="1" x14ac:dyDescent="0.35">
      <c r="A21" s="9" t="s">
        <v>21</v>
      </c>
      <c r="B21" s="44" t="s">
        <v>70</v>
      </c>
      <c r="C21" s="45" t="s">
        <v>82</v>
      </c>
      <c r="D21" s="23"/>
      <c r="E21" s="23"/>
      <c r="F21" s="23"/>
      <c r="G21" s="29"/>
      <c r="H21" s="29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2"/>
      <c r="U21" s="22"/>
      <c r="V21" s="23"/>
      <c r="W21" s="23"/>
      <c r="X21" s="23"/>
      <c r="Y21" s="23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8"/>
      <c r="AK21" s="8"/>
      <c r="AL21" s="8"/>
      <c r="AM21" s="8"/>
      <c r="AN21" s="8">
        <f t="shared" si="1"/>
        <v>0</v>
      </c>
      <c r="AO21" s="8">
        <f t="shared" si="2"/>
        <v>1</v>
      </c>
      <c r="AP21" s="8">
        <f t="shared" si="3"/>
        <v>10</v>
      </c>
      <c r="AQ21" s="8"/>
      <c r="AR21" s="8"/>
      <c r="AS21" s="8"/>
      <c r="AT21" s="8"/>
      <c r="AU21" s="8"/>
      <c r="AV21" s="25">
        <f t="shared" si="0"/>
        <v>0</v>
      </c>
    </row>
    <row r="22" spans="1:48" ht="18" x14ac:dyDescent="0.35">
      <c r="A22" s="9" t="s">
        <v>22</v>
      </c>
      <c r="B22" s="44" t="s">
        <v>71</v>
      </c>
      <c r="C22" s="45" t="s">
        <v>82</v>
      </c>
      <c r="D22" s="23"/>
      <c r="E22" s="23"/>
      <c r="F22" s="23"/>
      <c r="G22" s="29"/>
      <c r="H22" s="29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2"/>
      <c r="U22" s="22"/>
      <c r="V22" s="23"/>
      <c r="W22" s="23"/>
      <c r="X22" s="23"/>
      <c r="Y22" s="23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8"/>
      <c r="AK22" s="8"/>
      <c r="AL22" s="8"/>
      <c r="AM22" s="8"/>
      <c r="AN22" s="8">
        <f t="shared" si="1"/>
        <v>0</v>
      </c>
      <c r="AO22" s="8">
        <f t="shared" si="2"/>
        <v>1</v>
      </c>
      <c r="AP22" s="8">
        <f t="shared" si="3"/>
        <v>10</v>
      </c>
      <c r="AQ22" s="8"/>
      <c r="AR22" s="8"/>
      <c r="AS22" s="8"/>
      <c r="AT22" s="8"/>
      <c r="AU22" s="8"/>
      <c r="AV22" s="25">
        <f t="shared" si="0"/>
        <v>0</v>
      </c>
    </row>
    <row r="23" spans="1:48" ht="18" x14ac:dyDescent="0.35">
      <c r="A23" s="9" t="s">
        <v>23</v>
      </c>
      <c r="B23" s="44" t="s">
        <v>72</v>
      </c>
      <c r="C23" s="45" t="s">
        <v>82</v>
      </c>
      <c r="D23" s="23"/>
      <c r="E23" s="23"/>
      <c r="F23" s="23"/>
      <c r="G23" s="29"/>
      <c r="H23" s="29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2"/>
      <c r="U23" s="22"/>
      <c r="V23" s="23"/>
      <c r="W23" s="23"/>
      <c r="X23" s="23"/>
      <c r="Y23" s="23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8"/>
      <c r="AK23" s="8"/>
      <c r="AL23" s="8"/>
      <c r="AM23" s="8"/>
      <c r="AN23" s="8">
        <f t="shared" si="1"/>
        <v>0</v>
      </c>
      <c r="AO23" s="8">
        <f t="shared" si="2"/>
        <v>1</v>
      </c>
      <c r="AP23" s="8">
        <f t="shared" si="3"/>
        <v>10</v>
      </c>
      <c r="AQ23" s="8"/>
      <c r="AR23" s="8"/>
      <c r="AS23" s="8"/>
      <c r="AT23" s="8"/>
      <c r="AU23" s="8"/>
      <c r="AV23" s="25">
        <f t="shared" si="0"/>
        <v>0</v>
      </c>
    </row>
    <row r="24" spans="1:48" ht="18" x14ac:dyDescent="0.35">
      <c r="A24" s="9" t="s">
        <v>24</v>
      </c>
      <c r="B24" s="44" t="s">
        <v>73</v>
      </c>
      <c r="C24" s="23" t="s">
        <v>82</v>
      </c>
      <c r="D24" s="23"/>
      <c r="E24" s="23"/>
      <c r="F24" s="23"/>
      <c r="G24" s="29"/>
      <c r="H24" s="29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2"/>
      <c r="U24" s="22"/>
      <c r="V24" s="23"/>
      <c r="W24" s="23"/>
      <c r="X24" s="23"/>
      <c r="Y24" s="23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8"/>
      <c r="AK24" s="8"/>
      <c r="AL24" s="8"/>
      <c r="AM24" s="8"/>
      <c r="AN24" s="8">
        <f t="shared" si="1"/>
        <v>0</v>
      </c>
      <c r="AO24" s="8">
        <f t="shared" si="2"/>
        <v>1</v>
      </c>
      <c r="AP24" s="8">
        <f t="shared" si="3"/>
        <v>10</v>
      </c>
      <c r="AQ24" s="8"/>
      <c r="AR24" s="8"/>
      <c r="AS24" s="8"/>
      <c r="AT24" s="8"/>
      <c r="AU24" s="8"/>
      <c r="AV24" s="25">
        <f t="shared" si="0"/>
        <v>0</v>
      </c>
    </row>
    <row r="25" spans="1:48" ht="18" x14ac:dyDescent="0.35">
      <c r="A25" s="9" t="s">
        <v>25</v>
      </c>
      <c r="B25" s="44" t="s">
        <v>74</v>
      </c>
      <c r="C25" s="23" t="s">
        <v>82</v>
      </c>
      <c r="D25" s="23"/>
      <c r="E25" s="23"/>
      <c r="F25" s="23"/>
      <c r="G25" s="29"/>
      <c r="H25" s="29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2"/>
      <c r="U25" s="22"/>
      <c r="V25" s="23"/>
      <c r="W25" s="23"/>
      <c r="X25" s="23"/>
      <c r="Y25" s="23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8"/>
      <c r="AK25" s="8"/>
      <c r="AL25" s="8"/>
      <c r="AM25" s="8"/>
      <c r="AN25" s="8">
        <f t="shared" si="1"/>
        <v>0</v>
      </c>
      <c r="AO25" s="8">
        <f t="shared" si="2"/>
        <v>1</v>
      </c>
      <c r="AP25" s="8">
        <f t="shared" si="3"/>
        <v>10</v>
      </c>
      <c r="AQ25" s="8"/>
      <c r="AR25" s="8"/>
      <c r="AS25" s="8"/>
      <c r="AT25" s="8"/>
      <c r="AU25" s="8"/>
      <c r="AV25" s="25">
        <f t="shared" si="0"/>
        <v>0</v>
      </c>
    </row>
    <row r="26" spans="1:48" ht="14.25" customHeight="1" x14ac:dyDescent="0.35">
      <c r="A26" s="9" t="s">
        <v>26</v>
      </c>
      <c r="B26" s="44" t="s">
        <v>75</v>
      </c>
      <c r="C26" s="23" t="s">
        <v>82</v>
      </c>
      <c r="D26" s="23"/>
      <c r="E26" s="23"/>
      <c r="F26" s="23"/>
      <c r="G26" s="29"/>
      <c r="H26" s="29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2"/>
      <c r="U26" s="22"/>
      <c r="V26" s="23"/>
      <c r="W26" s="23"/>
      <c r="X26" s="23"/>
      <c r="Y26" s="23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8"/>
      <c r="AK26" s="8"/>
      <c r="AL26" s="8"/>
      <c r="AM26" s="8"/>
      <c r="AN26" s="8">
        <f t="shared" si="1"/>
        <v>0</v>
      </c>
      <c r="AO26" s="8">
        <f t="shared" si="2"/>
        <v>1</v>
      </c>
      <c r="AP26" s="8">
        <f t="shared" si="3"/>
        <v>10</v>
      </c>
      <c r="AQ26" s="8"/>
      <c r="AR26" s="8"/>
      <c r="AS26" s="8"/>
      <c r="AT26" s="8"/>
      <c r="AU26" s="8"/>
      <c r="AV26" s="25">
        <f t="shared" si="0"/>
        <v>0</v>
      </c>
    </row>
    <row r="27" spans="1:48" ht="18" x14ac:dyDescent="0.35">
      <c r="A27" s="9" t="s">
        <v>37</v>
      </c>
      <c r="B27" s="44" t="s">
        <v>76</v>
      </c>
      <c r="C27" s="23" t="s">
        <v>82</v>
      </c>
      <c r="D27" s="23"/>
      <c r="E27" s="23"/>
      <c r="F27" s="23"/>
      <c r="G27" s="29"/>
      <c r="H27" s="29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2"/>
      <c r="U27" s="22"/>
      <c r="V27" s="23"/>
      <c r="W27" s="23"/>
      <c r="X27" s="23"/>
      <c r="Y27" s="23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8">
        <f t="shared" si="1"/>
        <v>0</v>
      </c>
      <c r="AO27" s="8">
        <f t="shared" si="2"/>
        <v>1</v>
      </c>
      <c r="AP27" s="8">
        <f t="shared" si="3"/>
        <v>10</v>
      </c>
      <c r="AQ27" s="8"/>
      <c r="AR27" s="8"/>
      <c r="AS27" s="8"/>
      <c r="AT27" s="8"/>
      <c r="AU27" s="8"/>
      <c r="AV27" s="25">
        <f t="shared" si="0"/>
        <v>0</v>
      </c>
    </row>
    <row r="28" spans="1:48" ht="18" x14ac:dyDescent="0.35">
      <c r="A28" s="9" t="s">
        <v>38</v>
      </c>
      <c r="B28" s="44" t="s">
        <v>77</v>
      </c>
      <c r="C28" s="23" t="s">
        <v>82</v>
      </c>
      <c r="D28" s="23"/>
      <c r="E28" s="23"/>
      <c r="F28" s="23"/>
      <c r="G28" s="29"/>
      <c r="H28" s="29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2"/>
      <c r="U28" s="22"/>
      <c r="V28" s="23"/>
      <c r="W28" s="23"/>
      <c r="X28" s="23"/>
      <c r="Y28" s="23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8">
        <f t="shared" si="1"/>
        <v>0</v>
      </c>
      <c r="AO28" s="8">
        <f t="shared" si="2"/>
        <v>1</v>
      </c>
      <c r="AP28" s="8">
        <f t="shared" si="3"/>
        <v>10</v>
      </c>
      <c r="AQ28" s="8"/>
      <c r="AR28" s="8"/>
      <c r="AS28" s="8"/>
      <c r="AT28" s="8"/>
      <c r="AU28" s="8"/>
      <c r="AV28" s="25">
        <f t="shared" si="0"/>
        <v>0</v>
      </c>
    </row>
    <row r="29" spans="1:48" ht="18" x14ac:dyDescent="0.35">
      <c r="A29" s="9" t="s">
        <v>39</v>
      </c>
      <c r="B29" s="44" t="s">
        <v>78</v>
      </c>
      <c r="C29" s="23" t="s">
        <v>82</v>
      </c>
      <c r="D29" s="23"/>
      <c r="E29" s="23"/>
      <c r="F29" s="23"/>
      <c r="G29" s="29"/>
      <c r="H29" s="29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2"/>
      <c r="U29" s="22"/>
      <c r="V29" s="23"/>
      <c r="W29" s="23"/>
      <c r="X29" s="23"/>
      <c r="Y29" s="23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8">
        <f t="shared" si="1"/>
        <v>0</v>
      </c>
      <c r="AO29" s="8">
        <f t="shared" si="2"/>
        <v>1</v>
      </c>
      <c r="AP29" s="8">
        <f t="shared" si="3"/>
        <v>10</v>
      </c>
      <c r="AQ29" s="8"/>
      <c r="AR29" s="8"/>
      <c r="AS29" s="8"/>
      <c r="AT29" s="8"/>
      <c r="AU29" s="8"/>
      <c r="AV29" s="25">
        <f t="shared" si="0"/>
        <v>0</v>
      </c>
    </row>
    <row r="30" spans="1:48" ht="18" x14ac:dyDescent="0.35">
      <c r="A30" s="9" t="s">
        <v>40</v>
      </c>
      <c r="B30" s="44" t="s">
        <v>79</v>
      </c>
      <c r="C30" s="23" t="s">
        <v>82</v>
      </c>
      <c r="D30" s="23"/>
      <c r="E30" s="23"/>
      <c r="F30" s="23"/>
      <c r="G30" s="29"/>
      <c r="H30" s="29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2"/>
      <c r="U30" s="22"/>
      <c r="V30" s="23"/>
      <c r="W30" s="23"/>
      <c r="X30" s="23"/>
      <c r="Y30" s="23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8">
        <f t="shared" si="1"/>
        <v>0</v>
      </c>
      <c r="AO30" s="8">
        <f t="shared" si="2"/>
        <v>1</v>
      </c>
      <c r="AP30" s="8">
        <f t="shared" si="3"/>
        <v>10</v>
      </c>
      <c r="AQ30" s="8"/>
      <c r="AR30" s="8"/>
      <c r="AS30" s="8"/>
      <c r="AT30" s="8"/>
      <c r="AU30" s="8"/>
      <c r="AV30" s="25">
        <f t="shared" si="0"/>
        <v>0</v>
      </c>
    </row>
    <row r="31" spans="1:48" ht="18" x14ac:dyDescent="0.35">
      <c r="A31" s="9" t="s">
        <v>41</v>
      </c>
      <c r="B31" s="22"/>
      <c r="C31" s="23"/>
      <c r="D31" s="23"/>
      <c r="E31" s="23"/>
      <c r="F31" s="23"/>
      <c r="G31" s="29"/>
      <c r="H31" s="29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2"/>
      <c r="U31" s="22"/>
      <c r="V31" s="23"/>
      <c r="W31" s="23"/>
      <c r="X31" s="23"/>
      <c r="Y31" s="23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8"/>
      <c r="AO31" s="8"/>
      <c r="AP31" s="8"/>
      <c r="AQ31" s="8"/>
      <c r="AR31" s="8"/>
      <c r="AS31" s="8"/>
      <c r="AT31" s="8"/>
      <c r="AU31" s="8"/>
      <c r="AV31" s="25"/>
    </row>
    <row r="32" spans="1:48" ht="18" x14ac:dyDescent="0.35">
      <c r="A32" s="9" t="s">
        <v>42</v>
      </c>
      <c r="B32" s="22"/>
      <c r="C32" s="23"/>
      <c r="D32" s="23"/>
      <c r="E32" s="23"/>
      <c r="F32" s="23"/>
      <c r="G32" s="29"/>
      <c r="H32" s="29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2"/>
      <c r="U32" s="22"/>
      <c r="V32" s="23"/>
      <c r="W32" s="23"/>
      <c r="X32" s="23"/>
      <c r="Y32" s="23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8"/>
      <c r="AO32" s="8"/>
      <c r="AP32" s="8"/>
      <c r="AQ32" s="8"/>
      <c r="AR32" s="8"/>
      <c r="AS32" s="8"/>
      <c r="AT32" s="8"/>
      <c r="AU32" s="8"/>
      <c r="AV32" s="25"/>
    </row>
    <row r="33" spans="1:48" ht="18" x14ac:dyDescent="0.35">
      <c r="A33" s="9" t="s">
        <v>43</v>
      </c>
      <c r="B33" s="22"/>
      <c r="C33" s="23"/>
      <c r="D33" s="23"/>
      <c r="E33" s="23"/>
      <c r="F33" s="23"/>
      <c r="G33" s="29"/>
      <c r="H33" s="29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2"/>
      <c r="U33" s="22"/>
      <c r="V33" s="23"/>
      <c r="W33" s="23"/>
      <c r="X33" s="23"/>
      <c r="Y33" s="23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8"/>
      <c r="AO33" s="8"/>
      <c r="AP33" s="8"/>
      <c r="AQ33" s="8"/>
      <c r="AR33" s="8"/>
      <c r="AS33" s="8"/>
      <c r="AT33" s="8"/>
      <c r="AU33" s="8"/>
      <c r="AV33" s="25"/>
    </row>
    <row r="34" spans="1:48" ht="9" customHeight="1" x14ac:dyDescent="0.35">
      <c r="A34" s="31"/>
      <c r="C34" s="32"/>
      <c r="D34" s="32"/>
      <c r="E34" s="32"/>
      <c r="F34" s="32"/>
      <c r="G34" s="33"/>
      <c r="H34" s="33"/>
      <c r="I34" s="32"/>
      <c r="J34" s="32"/>
      <c r="K34" s="32"/>
      <c r="L34" s="32"/>
      <c r="M34" s="32"/>
      <c r="N34" s="32"/>
      <c r="O34" s="32"/>
      <c r="P34" s="32"/>
      <c r="Q34" s="34"/>
      <c r="R34" s="34"/>
      <c r="S34" s="34"/>
      <c r="T34" s="35"/>
      <c r="U34" s="35"/>
      <c r="V34" s="32"/>
      <c r="W34" s="32"/>
      <c r="X34" s="32"/>
      <c r="Y34" s="32"/>
      <c r="Z34" s="36"/>
      <c r="AA34" s="36"/>
      <c r="AB34" s="36"/>
      <c r="AC34" s="36"/>
      <c r="AD34" s="36"/>
      <c r="AE34" s="37"/>
      <c r="AF34" s="37"/>
      <c r="AG34" s="37"/>
      <c r="AH34" s="37"/>
      <c r="AI34" s="36"/>
      <c r="AJ34" s="36"/>
      <c r="AK34" s="36"/>
      <c r="AL34" s="36"/>
      <c r="AM34" s="36"/>
      <c r="AN34" s="36"/>
      <c r="AO34" s="37"/>
      <c r="AP34" s="37"/>
      <c r="AQ34" s="37"/>
      <c r="AR34" s="37"/>
      <c r="AS34" s="37"/>
      <c r="AT34" s="36"/>
      <c r="AU34" s="36"/>
      <c r="AV34" s="38"/>
    </row>
    <row r="35" spans="1:48" x14ac:dyDescent="0.3">
      <c r="C35" s="15"/>
      <c r="F35" s="15"/>
      <c r="G35" s="81" t="s">
        <v>56</v>
      </c>
      <c r="H35" s="81"/>
      <c r="I35" s="81"/>
      <c r="J35" s="81"/>
      <c r="K35" s="81"/>
      <c r="L35" s="81"/>
      <c r="M35" s="81"/>
      <c r="N35" s="81"/>
      <c r="O35" s="81"/>
      <c r="P35" s="81"/>
      <c r="Q35" s="84"/>
      <c r="R35" s="84"/>
      <c r="S35" s="84"/>
      <c r="T35" s="84"/>
      <c r="U35" s="84"/>
      <c r="V35" s="15"/>
      <c r="W35" s="15"/>
      <c r="X35" s="15"/>
      <c r="Y35" s="15"/>
      <c r="Z35" s="15"/>
      <c r="AA35" s="15" t="s">
        <v>34</v>
      </c>
      <c r="AB35" s="15"/>
      <c r="AC35" s="15"/>
      <c r="AD35" s="15"/>
      <c r="AE35" s="80">
        <f>AVERAGE(AV10:AV30)</f>
        <v>0</v>
      </c>
      <c r="AF35" s="84"/>
      <c r="AG35" s="84"/>
      <c r="AH35" s="84"/>
      <c r="AJ35" s="81" t="s">
        <v>35</v>
      </c>
      <c r="AK35" s="81"/>
      <c r="AL35" s="81"/>
      <c r="AM35" s="81"/>
      <c r="AN35" s="81"/>
      <c r="AO35" s="80">
        <f>AVERAGE(AP10:AP30)</f>
        <v>10</v>
      </c>
      <c r="AP35" s="80"/>
      <c r="AQ35" s="80"/>
      <c r="AR35" s="80"/>
      <c r="AS35" s="80"/>
      <c r="AT35" s="15"/>
      <c r="AU35" s="15"/>
    </row>
    <row r="36" spans="1:48" ht="7.5" customHeight="1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40"/>
      <c r="AF36" s="15"/>
      <c r="AG36" s="27"/>
      <c r="AH36" s="27"/>
      <c r="AJ36" s="15"/>
      <c r="AK36" s="15"/>
      <c r="AL36" s="15"/>
      <c r="AM36" s="15"/>
      <c r="AN36" s="15"/>
      <c r="AO36" s="40"/>
      <c r="AP36" s="28"/>
      <c r="AQ36" s="28"/>
      <c r="AR36" s="28"/>
      <c r="AS36" s="28"/>
      <c r="AT36" s="15"/>
      <c r="AU36" s="15"/>
    </row>
    <row r="37" spans="1:48" x14ac:dyDescent="0.3">
      <c r="B37" s="39"/>
      <c r="C37" s="81" t="s">
        <v>48</v>
      </c>
      <c r="D37" s="81"/>
      <c r="E37" s="81"/>
      <c r="F37" s="81"/>
      <c r="G37" s="81"/>
      <c r="H37" s="81"/>
      <c r="I37" s="81"/>
      <c r="J37" s="81"/>
      <c r="K37" s="81"/>
      <c r="L37" s="82"/>
      <c r="M37" s="82"/>
      <c r="N37" s="82"/>
      <c r="O37" s="82"/>
      <c r="Q37" s="83" t="s">
        <v>45</v>
      </c>
      <c r="R37" s="83"/>
      <c r="S37" s="83"/>
      <c r="T37" s="83"/>
      <c r="U37" s="83"/>
      <c r="V37" s="84"/>
      <c r="W37" s="84"/>
      <c r="X37" s="84"/>
      <c r="Y37" s="85" t="s">
        <v>46</v>
      </c>
      <c r="Z37" s="85"/>
      <c r="AA37" s="85"/>
      <c r="AB37" s="85"/>
      <c r="AC37" s="85"/>
      <c r="AD37" s="85"/>
      <c r="AE37" s="85"/>
      <c r="AF37" s="85"/>
      <c r="AG37" s="84"/>
      <c r="AH37" s="84"/>
      <c r="AI37" s="84"/>
      <c r="AJ37" s="84"/>
      <c r="AK37" s="81" t="s">
        <v>47</v>
      </c>
      <c r="AL37" s="81"/>
      <c r="AM37" s="81"/>
      <c r="AN37" s="81"/>
      <c r="AO37" s="81"/>
      <c r="AP37" s="84"/>
      <c r="AQ37" s="84"/>
      <c r="AR37" s="84"/>
      <c r="AS37" s="84"/>
      <c r="AT37" s="84"/>
      <c r="AU37" s="84"/>
      <c r="AV37" s="39"/>
    </row>
    <row r="38" spans="1:48" x14ac:dyDescent="0.3">
      <c r="A38" s="86" t="s">
        <v>9</v>
      </c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</row>
    <row r="39" spans="1:48" x14ac:dyDescent="0.3">
      <c r="A39" s="87" t="s">
        <v>32</v>
      </c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</row>
    <row r="40" spans="1:48" x14ac:dyDescent="0.3">
      <c r="A40" s="87" t="s">
        <v>33</v>
      </c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</row>
    <row r="41" spans="1:48" x14ac:dyDescent="0.3">
      <c r="A41" s="19"/>
      <c r="B41" s="20" t="s">
        <v>27</v>
      </c>
      <c r="C41" s="20"/>
      <c r="D41" s="20"/>
      <c r="E41" s="20"/>
      <c r="F41" s="20"/>
      <c r="G41" s="20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88" t="s">
        <v>36</v>
      </c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19"/>
      <c r="AS41" s="19"/>
      <c r="AT41" s="19"/>
      <c r="AU41" s="19"/>
      <c r="AV41" s="19"/>
    </row>
    <row r="42" spans="1:48" x14ac:dyDescent="0.3">
      <c r="A42" s="16"/>
      <c r="B42" s="26" t="s">
        <v>44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V42" s="16"/>
      <c r="W42" s="16"/>
      <c r="X42" s="16"/>
      <c r="Y42" s="16"/>
      <c r="Z42" s="16"/>
      <c r="AR42" s="16"/>
    </row>
    <row r="43" spans="1:48" x14ac:dyDescent="0.3">
      <c r="A43" s="16"/>
      <c r="B43" s="21" t="s">
        <v>29</v>
      </c>
      <c r="C43" s="21"/>
      <c r="D43" s="21"/>
      <c r="E43" s="21"/>
      <c r="F43" s="21"/>
      <c r="G43" s="21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89" t="s">
        <v>31</v>
      </c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21"/>
      <c r="AU43" s="21"/>
    </row>
    <row r="44" spans="1:48" x14ac:dyDescent="0.3">
      <c r="A44" s="16"/>
      <c r="B44" s="10"/>
      <c r="C44" s="10"/>
      <c r="D44" s="10"/>
      <c r="E44" s="10"/>
      <c r="F44" s="10"/>
      <c r="G44" s="10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AB44" s="79" t="s">
        <v>28</v>
      </c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</row>
    <row r="45" spans="1:48" ht="6" customHeight="1" x14ac:dyDescent="0.3"/>
    <row r="50" ht="23.4" customHeight="1" x14ac:dyDescent="0.3"/>
    <row r="51" ht="5.25" customHeight="1" x14ac:dyDescent="0.3"/>
    <row r="53" ht="65.400000000000006" customHeight="1" x14ac:dyDescent="0.3"/>
    <row r="54" ht="14.4" customHeight="1" x14ac:dyDescent="0.3"/>
  </sheetData>
  <mergeCells count="78">
    <mergeCell ref="A40:AV40"/>
    <mergeCell ref="AA41:AQ41"/>
    <mergeCell ref="Z43:AS43"/>
    <mergeCell ref="AB44:AQ44"/>
    <mergeCell ref="AO35:AS35"/>
    <mergeCell ref="C37:K37"/>
    <mergeCell ref="L37:O37"/>
    <mergeCell ref="Q37:U37"/>
    <mergeCell ref="V37:X37"/>
    <mergeCell ref="Y37:AF37"/>
    <mergeCell ref="AG37:AJ37"/>
    <mergeCell ref="AK37:AO37"/>
    <mergeCell ref="AP37:AU37"/>
    <mergeCell ref="G35:P35"/>
    <mergeCell ref="Q35:U35"/>
    <mergeCell ref="AE35:AH35"/>
    <mergeCell ref="AJ35:AN35"/>
    <mergeCell ref="A38:AV38"/>
    <mergeCell ref="A39:AV39"/>
    <mergeCell ref="AI8:AI9"/>
    <mergeCell ref="AJ8:AJ9"/>
    <mergeCell ref="AK8:AK9"/>
    <mergeCell ref="AL8:AL9"/>
    <mergeCell ref="AM8:AM9"/>
    <mergeCell ref="AH8:AH9"/>
    <mergeCell ref="W8:W9"/>
    <mergeCell ref="X8:X9"/>
    <mergeCell ref="Y8:Y9"/>
    <mergeCell ref="Z8:Z9"/>
    <mergeCell ref="AA8:AA9"/>
    <mergeCell ref="AB8:AB9"/>
    <mergeCell ref="AC8:AC9"/>
    <mergeCell ref="AD8:AD9"/>
    <mergeCell ref="AE8:AE9"/>
    <mergeCell ref="AF8:AF9"/>
    <mergeCell ref="AG8:AG9"/>
    <mergeCell ref="Q8:Q9"/>
    <mergeCell ref="R8:R9"/>
    <mergeCell ref="S8:S9"/>
    <mergeCell ref="T8:T9"/>
    <mergeCell ref="U8:U9"/>
    <mergeCell ref="AV7:AV9"/>
    <mergeCell ref="C8:C9"/>
    <mergeCell ref="D8:D9"/>
    <mergeCell ref="E8:E9"/>
    <mergeCell ref="F8:F9"/>
    <mergeCell ref="G8:G9"/>
    <mergeCell ref="H8:H9"/>
    <mergeCell ref="I8:I9"/>
    <mergeCell ref="J8:J9"/>
    <mergeCell ref="V8:V9"/>
    <mergeCell ref="K8:K9"/>
    <mergeCell ref="L8:L9"/>
    <mergeCell ref="M8:M9"/>
    <mergeCell ref="N8:N9"/>
    <mergeCell ref="O8:O9"/>
    <mergeCell ref="P8:P9"/>
    <mergeCell ref="AH5:AP5"/>
    <mergeCell ref="AQ5:AV5"/>
    <mergeCell ref="C7:AM7"/>
    <mergeCell ref="AN7:AN9"/>
    <mergeCell ref="AO7:AO9"/>
    <mergeCell ref="AP7:AP8"/>
    <mergeCell ref="AQ7:AQ8"/>
    <mergeCell ref="AR7:AR8"/>
    <mergeCell ref="AS7:AS8"/>
    <mergeCell ref="AT7:AT8"/>
    <mergeCell ref="C5:D5"/>
    <mergeCell ref="E5:H5"/>
    <mergeCell ref="I5:N5"/>
    <mergeCell ref="O5:U5"/>
    <mergeCell ref="V5:AF5"/>
    <mergeCell ref="AU7:AU8"/>
    <mergeCell ref="A1:AV1"/>
    <mergeCell ref="A2:AV2"/>
    <mergeCell ref="C4:T4"/>
    <mergeCell ref="V4:AE4"/>
    <mergeCell ref="AF4:AV4"/>
  </mergeCells>
  <pageMargins left="0.7" right="0.7" top="0.75" bottom="0.75" header="0.3" footer="0.3"/>
  <pageSetup scale="57" orientation="landscape" r:id="rId1"/>
  <headerFooter>
    <oddFooter>&amp;CSEMESTRE 1-2024</oddFooter>
  </headerFooter>
  <rowBreaks count="1" manualBreakCount="1">
    <brk id="44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5A PROG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</dc:creator>
  <cp:lastModifiedBy>Usuario</cp:lastModifiedBy>
  <cp:lastPrinted>2024-07-08T15:41:19Z</cp:lastPrinted>
  <dcterms:created xsi:type="dcterms:W3CDTF">2011-02-18T17:07:46Z</dcterms:created>
  <dcterms:modified xsi:type="dcterms:W3CDTF">2024-09-05T02:17:23Z</dcterms:modified>
</cp:coreProperties>
</file>