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" windowWidth="9195" windowHeight="7680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8" i="1" l="1"/>
  <c r="L8" i="1" s="1"/>
  <c r="L9" i="1" s="1"/>
  <c r="G13" i="1"/>
  <c r="L13" i="1" s="1"/>
  <c r="L14" i="1" s="1"/>
  <c r="G3" i="1"/>
  <c r="L3" i="1" s="1"/>
  <c r="L4" i="1" s="1"/>
  <c r="H3" i="1" l="1"/>
  <c r="H4" i="1" s="1"/>
  <c r="I3" i="1"/>
  <c r="I4" i="1" s="1"/>
  <c r="J3" i="1"/>
  <c r="J4" i="1" s="1"/>
  <c r="K3" i="1"/>
  <c r="K4" i="1" s="1"/>
  <c r="H8" i="1"/>
  <c r="H9" i="1" s="1"/>
  <c r="I8" i="1"/>
  <c r="I9" i="1" s="1"/>
  <c r="J8" i="1"/>
  <c r="J9" i="1" s="1"/>
  <c r="K8" i="1"/>
  <c r="K9" i="1" s="1"/>
  <c r="H13" i="1"/>
  <c r="H14" i="1" s="1"/>
  <c r="I13" i="1"/>
  <c r="I14" i="1" s="1"/>
  <c r="J13" i="1"/>
  <c r="J14" i="1" s="1"/>
  <c r="K13" i="1"/>
  <c r="K14" i="1" s="1"/>
  <c r="M14" i="1" l="1"/>
  <c r="N14" i="1" s="1"/>
  <c r="N15" i="1" s="1"/>
  <c r="M9" i="1"/>
  <c r="N9" i="1" s="1"/>
  <c r="N10" i="1" s="1"/>
  <c r="M4" i="1"/>
  <c r="N4" i="1" s="1"/>
  <c r="N5" i="1" s="1"/>
</calcChain>
</file>

<file path=xl/sharedStrings.xml><?xml version="1.0" encoding="utf-8"?>
<sst xmlns="http://schemas.openxmlformats.org/spreadsheetml/2006/main" count="57" uniqueCount="16">
  <si>
    <t>Procesos</t>
  </si>
  <si>
    <t>Tiempo</t>
  </si>
  <si>
    <t>Desviacion Estandar</t>
  </si>
  <si>
    <t>Intervalo 5</t>
  </si>
  <si>
    <t>Intervalo 1</t>
  </si>
  <si>
    <t>Intervalo 10</t>
  </si>
  <si>
    <t>Incrementar memoria a 200</t>
  </si>
  <si>
    <t>Memoria 100, procesos a 6</t>
  </si>
  <si>
    <t>Velocidad normal procesador, pero son dos procesadores</t>
  </si>
  <si>
    <t>procesos 50</t>
  </si>
  <si>
    <t>intervalo 5</t>
  </si>
  <si>
    <t>tiempo</t>
  </si>
  <si>
    <t>Media</t>
  </si>
  <si>
    <t>Memoria 200</t>
  </si>
  <si>
    <t>Procesos 6</t>
  </si>
  <si>
    <t>doble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</si>
</sst>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Intervalo 10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Tiempo</c:v>
                </c:pt>
              </c:strCache>
            </c:strRef>
          </c:tx>
          <c:marker>
            <c:symbol val="none"/>
          </c:marker>
          <c:xVal>
            <c:numRef>
              <c:f>Hoja1!$B$2:$F$2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Hoja1!$B$3:$F$3</c:f>
              <c:numCache>
                <c:formatCode>General</c:formatCode>
                <c:ptCount val="5"/>
                <c:pt idx="0">
                  <c:v>31.653435999999999</c:v>
                </c:pt>
                <c:pt idx="1">
                  <c:v>74.239877000000007</c:v>
                </c:pt>
                <c:pt idx="2">
                  <c:v>177.22503800000001</c:v>
                </c:pt>
                <c:pt idx="3">
                  <c:v>256.46766100000002</c:v>
                </c:pt>
                <c:pt idx="4">
                  <c:v>322.19106299999999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52608"/>
        <c:axId val="21654144"/>
      </c:scatterChart>
      <c:valAx>
        <c:axId val="2165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54144"/>
        <c:crosses val="autoZero"/>
        <c:crossBetween val="midCat"/>
      </c:valAx>
      <c:valAx>
        <c:axId val="2165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52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Doble Procesador</a:t>
            </a:r>
            <a:r>
              <a:rPr lang="es-ES" baseline="0"/>
              <a:t> Intervalo 1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Hoja2!$A$35</c:f>
              <c:strCache>
                <c:ptCount val="1"/>
                <c:pt idx="0">
                  <c:v>Tiempo</c:v>
                </c:pt>
              </c:strCache>
            </c:strRef>
          </c:tx>
          <c:marker>
            <c:symbol val="none"/>
          </c:marker>
          <c:xVal>
            <c:numRef>
              <c:f>Hoja2!$B$34:$F$34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Hoja2!$B$35:$F$35</c:f>
              <c:numCache>
                <c:formatCode>General</c:formatCode>
                <c:ptCount val="5"/>
                <c:pt idx="0">
                  <c:v>8.01</c:v>
                </c:pt>
                <c:pt idx="1">
                  <c:v>11.67</c:v>
                </c:pt>
                <c:pt idx="2">
                  <c:v>18.77</c:v>
                </c:pt>
                <c:pt idx="3">
                  <c:v>22.49</c:v>
                </c:pt>
                <c:pt idx="4">
                  <c:v>29.32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89792"/>
        <c:axId val="146253696"/>
      </c:scatterChart>
      <c:valAx>
        <c:axId val="14628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253696"/>
        <c:crosses val="autoZero"/>
        <c:crossBetween val="midCat"/>
      </c:valAx>
      <c:valAx>
        <c:axId val="146253696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89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u="none" strike="noStrike" baseline="0">
                <a:effectLst/>
              </a:rPr>
              <a:t>Doble Procesador Intervalo 5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Hoja2!$A$39</c:f>
              <c:strCache>
                <c:ptCount val="1"/>
                <c:pt idx="0">
                  <c:v>Tiempo</c:v>
                </c:pt>
              </c:strCache>
            </c:strRef>
          </c:tx>
          <c:marker>
            <c:symbol val="none"/>
          </c:marker>
          <c:xVal>
            <c:numRef>
              <c:f>Hoja2!$B$38:$F$38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Hoja2!$B$39:$F$39</c:f>
              <c:numCache>
                <c:formatCode>General</c:formatCode>
                <c:ptCount val="5"/>
                <c:pt idx="0">
                  <c:v>18.71</c:v>
                </c:pt>
                <c:pt idx="1">
                  <c:v>42.88</c:v>
                </c:pt>
                <c:pt idx="2">
                  <c:v>79.790000000000006</c:v>
                </c:pt>
                <c:pt idx="3">
                  <c:v>114.42</c:v>
                </c:pt>
                <c:pt idx="4">
                  <c:v>133.06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22688"/>
        <c:axId val="162321152"/>
      </c:scatterChart>
      <c:valAx>
        <c:axId val="16232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321152"/>
        <c:crosses val="autoZero"/>
        <c:crossBetween val="midCat"/>
      </c:valAx>
      <c:valAx>
        <c:axId val="162321152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322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u="none" strike="noStrike" baseline="0">
                <a:effectLst/>
              </a:rPr>
              <a:t>Doble Procesador Intervalo 10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Hoja2!$A$43</c:f>
              <c:strCache>
                <c:ptCount val="1"/>
                <c:pt idx="0">
                  <c:v>Tiempo</c:v>
                </c:pt>
              </c:strCache>
            </c:strRef>
          </c:tx>
          <c:marker>
            <c:symbol val="none"/>
          </c:marker>
          <c:xVal>
            <c:numRef>
              <c:f>Hoja2!$B$42:$F$42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Hoja2!$B$43:$F$43</c:f>
              <c:numCache>
                <c:formatCode>General</c:formatCode>
                <c:ptCount val="5"/>
                <c:pt idx="0">
                  <c:v>25.45</c:v>
                </c:pt>
                <c:pt idx="1">
                  <c:v>76.27</c:v>
                </c:pt>
                <c:pt idx="2">
                  <c:v>137.88999999999999</c:v>
                </c:pt>
                <c:pt idx="3">
                  <c:v>211.58</c:v>
                </c:pt>
                <c:pt idx="4">
                  <c:v>272.01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48928"/>
        <c:axId val="163114368"/>
      </c:scatterChart>
      <c:valAx>
        <c:axId val="16314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114368"/>
        <c:crosses val="autoZero"/>
        <c:crossBetween val="midCat"/>
      </c:valAx>
      <c:valAx>
        <c:axId val="163114368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148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Intervalo 5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Hoja1!$A$8</c:f>
              <c:strCache>
                <c:ptCount val="1"/>
                <c:pt idx="0">
                  <c:v>Tiempo</c:v>
                </c:pt>
              </c:strCache>
            </c:strRef>
          </c:tx>
          <c:marker>
            <c:symbol val="none"/>
          </c:marker>
          <c:xVal>
            <c:numRef>
              <c:f>Hoja1!$B$7:$F$7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Hoja1!$B$8:$F$8</c:f>
              <c:numCache>
                <c:formatCode>General</c:formatCode>
                <c:ptCount val="5"/>
                <c:pt idx="0">
                  <c:v>18.620014000000001</c:v>
                </c:pt>
                <c:pt idx="1">
                  <c:v>34.707915999999997</c:v>
                </c:pt>
                <c:pt idx="2">
                  <c:v>59.833736000000002</c:v>
                </c:pt>
                <c:pt idx="3">
                  <c:v>105.073223</c:v>
                </c:pt>
                <c:pt idx="4">
                  <c:v>137.485896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51712"/>
        <c:axId val="28053504"/>
      </c:scatterChart>
      <c:valAx>
        <c:axId val="2805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053504"/>
        <c:crosses val="autoZero"/>
        <c:crossBetween val="midCat"/>
      </c:valAx>
      <c:valAx>
        <c:axId val="28053504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5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Intervalo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Hoja1!$A$13</c:f>
              <c:strCache>
                <c:ptCount val="1"/>
                <c:pt idx="0">
                  <c:v>Tiempo</c:v>
                </c:pt>
              </c:strCache>
            </c:strRef>
          </c:tx>
          <c:marker>
            <c:symbol val="none"/>
          </c:marker>
          <c:xVal>
            <c:numRef>
              <c:f>Hoja1!$B$12:$F$12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Hoja1!$B$13:$F$13</c:f>
              <c:numCache>
                <c:formatCode>General</c:formatCode>
                <c:ptCount val="5"/>
                <c:pt idx="0">
                  <c:v>20.813504999999999</c:v>
                </c:pt>
                <c:pt idx="1">
                  <c:v>36.474651000000001</c:v>
                </c:pt>
                <c:pt idx="2">
                  <c:v>67.413855999999996</c:v>
                </c:pt>
                <c:pt idx="3">
                  <c:v>107.591436</c:v>
                </c:pt>
                <c:pt idx="4">
                  <c:v>139.24913900000001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9248"/>
        <c:axId val="28079232"/>
      </c:scatterChart>
      <c:valAx>
        <c:axId val="2806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079232"/>
        <c:crosses val="autoZero"/>
        <c:crossBetween val="midCat"/>
      </c:valAx>
      <c:valAx>
        <c:axId val="28079232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69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Memoria 200 Intervalo 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Hoja2!$A$5</c:f>
              <c:strCache>
                <c:ptCount val="1"/>
                <c:pt idx="0">
                  <c:v>Tiempo</c:v>
                </c:pt>
              </c:strCache>
            </c:strRef>
          </c:tx>
          <c:marker>
            <c:symbol val="none"/>
          </c:marker>
          <c:xVal>
            <c:numRef>
              <c:f>Hoja2!$B$4:$F$4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Hoja2!$B$5:$F$5</c:f>
              <c:numCache>
                <c:formatCode>General</c:formatCode>
                <c:ptCount val="5"/>
                <c:pt idx="0">
                  <c:v>20.81</c:v>
                </c:pt>
                <c:pt idx="1">
                  <c:v>36.47</c:v>
                </c:pt>
                <c:pt idx="2">
                  <c:v>67.41</c:v>
                </c:pt>
                <c:pt idx="3">
                  <c:v>107.59</c:v>
                </c:pt>
                <c:pt idx="4">
                  <c:v>139.24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6656"/>
        <c:axId val="11125120"/>
      </c:scatterChart>
      <c:valAx>
        <c:axId val="1112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25120"/>
        <c:crosses val="autoZero"/>
        <c:crossBetween val="midCat"/>
      </c:valAx>
      <c:valAx>
        <c:axId val="11125120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6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u="none" strike="noStrike" baseline="0">
                <a:effectLst/>
              </a:rPr>
              <a:t>Memoria 200 Intervalo 5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Hoja2!$A$9</c:f>
              <c:strCache>
                <c:ptCount val="1"/>
                <c:pt idx="0">
                  <c:v>Tiempo</c:v>
                </c:pt>
              </c:strCache>
            </c:strRef>
          </c:tx>
          <c:marker>
            <c:symbol val="none"/>
          </c:marker>
          <c:xVal>
            <c:numRef>
              <c:f>Hoja2!$B$8:$F$8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Hoja2!$B$9:$F$9</c:f>
              <c:numCache>
                <c:formatCode>General</c:formatCode>
                <c:ptCount val="5"/>
                <c:pt idx="0">
                  <c:v>18.62</c:v>
                </c:pt>
                <c:pt idx="1">
                  <c:v>34.700000000000003</c:v>
                </c:pt>
                <c:pt idx="2">
                  <c:v>59.83</c:v>
                </c:pt>
                <c:pt idx="3">
                  <c:v>105.07</c:v>
                </c:pt>
                <c:pt idx="4">
                  <c:v>137.47999999999999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6032"/>
        <c:axId val="21034496"/>
      </c:scatterChart>
      <c:valAx>
        <c:axId val="2103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4496"/>
        <c:crosses val="autoZero"/>
        <c:crossBetween val="midCat"/>
      </c:valAx>
      <c:valAx>
        <c:axId val="21034496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6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u="none" strike="noStrike" baseline="0">
                <a:effectLst/>
              </a:rPr>
              <a:t>Memoria 200 Intervalo 10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Hoja2!$A$13</c:f>
              <c:strCache>
                <c:ptCount val="1"/>
                <c:pt idx="0">
                  <c:v>Tiempo</c:v>
                </c:pt>
              </c:strCache>
            </c:strRef>
          </c:tx>
          <c:marker>
            <c:symbol val="none"/>
          </c:marker>
          <c:xVal>
            <c:numRef>
              <c:f>Hoja2!$B$12:$F$12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Hoja2!$B$13:$F$13</c:f>
              <c:numCache>
                <c:formatCode>General</c:formatCode>
                <c:ptCount val="5"/>
                <c:pt idx="0">
                  <c:v>31.65</c:v>
                </c:pt>
                <c:pt idx="1">
                  <c:v>74.23</c:v>
                </c:pt>
                <c:pt idx="2">
                  <c:v>177.22</c:v>
                </c:pt>
                <c:pt idx="3">
                  <c:v>256.45999999999998</c:v>
                </c:pt>
                <c:pt idx="4">
                  <c:v>322.19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1328"/>
        <c:axId val="146361344"/>
      </c:scatterChart>
      <c:valAx>
        <c:axId val="14637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361344"/>
        <c:crosses val="autoZero"/>
        <c:crossBetween val="midCat"/>
      </c:valAx>
      <c:valAx>
        <c:axId val="14636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371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Procesos</a:t>
            </a:r>
            <a:r>
              <a:rPr lang="es-ES" baseline="0"/>
              <a:t> 6 Intervalo 1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Hoja2!$A$20</c:f>
              <c:strCache>
                <c:ptCount val="1"/>
                <c:pt idx="0">
                  <c:v>Tiempo</c:v>
                </c:pt>
              </c:strCache>
            </c:strRef>
          </c:tx>
          <c:marker>
            <c:symbol val="none"/>
          </c:marker>
          <c:xVal>
            <c:numRef>
              <c:f>Hoja2!$B$19:$F$19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Hoja2!$B$20:$F$20</c:f>
              <c:numCache>
                <c:formatCode>General</c:formatCode>
                <c:ptCount val="5"/>
                <c:pt idx="0">
                  <c:v>5.0199999999999996</c:v>
                </c:pt>
                <c:pt idx="1">
                  <c:v>6.99</c:v>
                </c:pt>
                <c:pt idx="2">
                  <c:v>16.47</c:v>
                </c:pt>
                <c:pt idx="3">
                  <c:v>21.59</c:v>
                </c:pt>
                <c:pt idx="4">
                  <c:v>28.38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5552"/>
        <c:axId val="126512128"/>
      </c:scatterChart>
      <c:valAx>
        <c:axId val="1265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512128"/>
        <c:crosses val="autoZero"/>
        <c:crossBetween val="midCat"/>
      </c:valAx>
      <c:valAx>
        <c:axId val="126512128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535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u="none" strike="noStrike" baseline="0">
                <a:effectLst/>
              </a:rPr>
              <a:t>Procesos 6 Intervalo 5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Hoja2!$A$24</c:f>
              <c:strCache>
                <c:ptCount val="1"/>
                <c:pt idx="0">
                  <c:v>Tiempo</c:v>
                </c:pt>
              </c:strCache>
            </c:strRef>
          </c:tx>
          <c:marker>
            <c:symbol val="none"/>
          </c:marker>
          <c:xVal>
            <c:numRef>
              <c:f>Hoja2!$B$23:$F$23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Hoja2!$B$24:$F$24</c:f>
              <c:numCache>
                <c:formatCode>General</c:formatCode>
                <c:ptCount val="5"/>
                <c:pt idx="0">
                  <c:v>15.49</c:v>
                </c:pt>
                <c:pt idx="1">
                  <c:v>37.119999999999997</c:v>
                </c:pt>
                <c:pt idx="2">
                  <c:v>69.209999999999994</c:v>
                </c:pt>
                <c:pt idx="3">
                  <c:v>123.06</c:v>
                </c:pt>
                <c:pt idx="4">
                  <c:v>151.47999999999999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52160"/>
        <c:axId val="146238080"/>
      </c:scatterChart>
      <c:valAx>
        <c:axId val="1462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238080"/>
        <c:crosses val="autoZero"/>
        <c:crossBetween val="midCat"/>
      </c:valAx>
      <c:valAx>
        <c:axId val="146238080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52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u="none" strike="noStrike" baseline="0">
                <a:effectLst/>
              </a:rPr>
              <a:t>Procesos 6 Intervalo 10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Hoja2!$A$28</c:f>
              <c:strCache>
                <c:ptCount val="1"/>
                <c:pt idx="0">
                  <c:v>Tiempo</c:v>
                </c:pt>
              </c:strCache>
            </c:strRef>
          </c:tx>
          <c:marker>
            <c:symbol val="none"/>
          </c:marker>
          <c:xVal>
            <c:numRef>
              <c:f>Hoja2!$B$27:$F$27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Hoja2!$B$28:$F$28</c:f>
              <c:numCache>
                <c:formatCode>General</c:formatCode>
                <c:ptCount val="5"/>
                <c:pt idx="0">
                  <c:v>24.66</c:v>
                </c:pt>
                <c:pt idx="1">
                  <c:v>67.28</c:v>
                </c:pt>
                <c:pt idx="2">
                  <c:v>140.83000000000001</c:v>
                </c:pt>
                <c:pt idx="3">
                  <c:v>220.91</c:v>
                </c:pt>
                <c:pt idx="4">
                  <c:v>266.14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21216"/>
        <c:axId val="162119680"/>
      </c:scatterChart>
      <c:valAx>
        <c:axId val="16212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119680"/>
        <c:crosses val="autoZero"/>
        <c:crossBetween val="midCat"/>
      </c:valAx>
      <c:valAx>
        <c:axId val="162119680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21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22</xdr:row>
      <xdr:rowOff>166687</xdr:rowOff>
    </xdr:from>
    <xdr:to>
      <xdr:col>5</xdr:col>
      <xdr:colOff>733425</xdr:colOff>
      <xdr:row>37</xdr:row>
      <xdr:rowOff>52387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22</xdr:row>
      <xdr:rowOff>4762</xdr:rowOff>
    </xdr:from>
    <xdr:to>
      <xdr:col>13</xdr:col>
      <xdr:colOff>238125</xdr:colOff>
      <xdr:row>36</xdr:row>
      <xdr:rowOff>80962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733425</xdr:colOff>
      <xdr:row>40</xdr:row>
      <xdr:rowOff>23812</xdr:rowOff>
    </xdr:from>
    <xdr:to>
      <xdr:col>7</xdr:col>
      <xdr:colOff>704850</xdr:colOff>
      <xdr:row>54</xdr:row>
      <xdr:rowOff>100012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80962</xdr:rowOff>
    </xdr:from>
    <xdr:to>
      <xdr:col>12</xdr:col>
      <xdr:colOff>457200</xdr:colOff>
      <xdr:row>15</xdr:row>
      <xdr:rowOff>157162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695325</xdr:colOff>
      <xdr:row>1</xdr:row>
      <xdr:rowOff>119062</xdr:rowOff>
    </xdr:from>
    <xdr:to>
      <xdr:col>18</xdr:col>
      <xdr:colOff>695325</xdr:colOff>
      <xdr:row>16</xdr:row>
      <xdr:rowOff>4762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114300</xdr:colOff>
      <xdr:row>1</xdr:row>
      <xdr:rowOff>128587</xdr:rowOff>
    </xdr:from>
    <xdr:to>
      <xdr:col>25</xdr:col>
      <xdr:colOff>114300</xdr:colOff>
      <xdr:row>16</xdr:row>
      <xdr:rowOff>14287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16</xdr:row>
      <xdr:rowOff>61912</xdr:rowOff>
    </xdr:from>
    <xdr:to>
      <xdr:col>12</xdr:col>
      <xdr:colOff>457200</xdr:colOff>
      <xdr:row>30</xdr:row>
      <xdr:rowOff>138112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695325</xdr:colOff>
      <xdr:row>16</xdr:row>
      <xdr:rowOff>71437</xdr:rowOff>
    </xdr:from>
    <xdr:to>
      <xdr:col>18</xdr:col>
      <xdr:colOff>695325</xdr:colOff>
      <xdr:row>30</xdr:row>
      <xdr:rowOff>147637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104775</xdr:colOff>
      <xdr:row>16</xdr:row>
      <xdr:rowOff>80962</xdr:rowOff>
    </xdr:from>
    <xdr:to>
      <xdr:col>25</xdr:col>
      <xdr:colOff>104775</xdr:colOff>
      <xdr:row>30</xdr:row>
      <xdr:rowOff>157162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438150</xdr:colOff>
      <xdr:row>31</xdr:row>
      <xdr:rowOff>61912</xdr:rowOff>
    </xdr:from>
    <xdr:to>
      <xdr:col>12</xdr:col>
      <xdr:colOff>438150</xdr:colOff>
      <xdr:row>45</xdr:row>
      <xdr:rowOff>138112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666750</xdr:colOff>
      <xdr:row>31</xdr:row>
      <xdr:rowOff>71437</xdr:rowOff>
    </xdr:from>
    <xdr:to>
      <xdr:col>18</xdr:col>
      <xdr:colOff>666750</xdr:colOff>
      <xdr:row>45</xdr:row>
      <xdr:rowOff>147637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95250</xdr:colOff>
      <xdr:row>31</xdr:row>
      <xdr:rowOff>90487</xdr:rowOff>
    </xdr:from>
    <xdr:to>
      <xdr:col>25</xdr:col>
      <xdr:colOff>95250</xdr:colOff>
      <xdr:row>45</xdr:row>
      <xdr:rowOff>166687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F15" sqref="A1:F15"/>
    </sheetView>
  </sheetViews>
  <sheetFormatPr baseColWidth="10" defaultRowHeight="15" x14ac:dyDescent="0.25"/>
  <cols>
    <col min="1" max="1" width="19" customWidth="1"/>
    <col min="2" max="2" width="11.85546875" bestFit="1" customWidth="1"/>
  </cols>
  <sheetData>
    <row r="1" spans="1:14" x14ac:dyDescent="0.25">
      <c r="A1" s="14" t="s">
        <v>5</v>
      </c>
      <c r="B1" s="15"/>
      <c r="C1" s="15"/>
      <c r="D1" s="15"/>
      <c r="E1" s="15"/>
      <c r="F1" s="16"/>
    </row>
    <row r="2" spans="1:14" x14ac:dyDescent="0.25">
      <c r="A2" s="5" t="s">
        <v>0</v>
      </c>
      <c r="B2" s="8">
        <v>25</v>
      </c>
      <c r="C2" s="9">
        <v>50</v>
      </c>
      <c r="D2" s="9">
        <v>100</v>
      </c>
      <c r="E2" s="9">
        <v>150</v>
      </c>
      <c r="F2" s="10">
        <v>200</v>
      </c>
      <c r="G2" s="1" t="s">
        <v>12</v>
      </c>
    </row>
    <row r="3" spans="1:14" x14ac:dyDescent="0.25">
      <c r="A3" s="6" t="s">
        <v>1</v>
      </c>
      <c r="B3" s="11">
        <v>31.653435999999999</v>
      </c>
      <c r="C3" s="12">
        <v>74.239877000000007</v>
      </c>
      <c r="D3" s="12">
        <v>177.22503800000001</v>
      </c>
      <c r="E3" s="12">
        <v>256.46766100000002</v>
      </c>
      <c r="F3" s="13">
        <v>322.19106299999999</v>
      </c>
      <c r="G3" s="2">
        <f>AVERAGE(B3:F3)</f>
        <v>172.35541499999999</v>
      </c>
      <c r="H3">
        <f>B3-G$3</f>
        <v>-140.70197899999999</v>
      </c>
      <c r="I3">
        <f>C3-G$3</f>
        <v>-98.115537999999987</v>
      </c>
      <c r="J3">
        <f>D3-G$3</f>
        <v>4.8696230000000185</v>
      </c>
      <c r="K3">
        <f>E3-G$3</f>
        <v>84.112246000000027</v>
      </c>
      <c r="L3">
        <f>F3-G$3</f>
        <v>149.83564799999999</v>
      </c>
    </row>
    <row r="4" spans="1:14" x14ac:dyDescent="0.25">
      <c r="A4" s="7" t="s">
        <v>2</v>
      </c>
      <c r="B4" s="4">
        <v>121.421796</v>
      </c>
      <c r="G4" s="2"/>
      <c r="H4">
        <f>H3*H3</f>
        <v>19797.046894516439</v>
      </c>
      <c r="I4">
        <f>I3*I3</f>
        <v>9626.6587970294422</v>
      </c>
      <c r="J4">
        <f t="shared" ref="J4:L4" si="0">J3*J3</f>
        <v>23.71322816212918</v>
      </c>
      <c r="K4">
        <f t="shared" si="0"/>
        <v>7074.869927164521</v>
      </c>
      <c r="L4">
        <f t="shared" si="0"/>
        <v>22450.721411579903</v>
      </c>
      <c r="M4">
        <f>SUM(H4:L4)</f>
        <v>58973.010258452443</v>
      </c>
      <c r="N4">
        <f>M4/4</f>
        <v>14743.252564613111</v>
      </c>
    </row>
    <row r="5" spans="1:14" x14ac:dyDescent="0.25">
      <c r="G5" s="2"/>
      <c r="N5" s="4">
        <f>SQRT(N4)</f>
        <v>121.42179608543563</v>
      </c>
    </row>
    <row r="6" spans="1:14" x14ac:dyDescent="0.25">
      <c r="A6" s="14" t="s">
        <v>3</v>
      </c>
      <c r="B6" s="15"/>
      <c r="C6" s="15"/>
      <c r="D6" s="15"/>
      <c r="E6" s="15"/>
      <c r="F6" s="16"/>
      <c r="G6" s="2"/>
    </row>
    <row r="7" spans="1:14" x14ac:dyDescent="0.25">
      <c r="A7" s="5" t="s">
        <v>0</v>
      </c>
      <c r="B7" s="8">
        <v>25</v>
      </c>
      <c r="C7" s="9">
        <v>50</v>
      </c>
      <c r="D7" s="9">
        <v>100</v>
      </c>
      <c r="E7" s="9">
        <v>150</v>
      </c>
      <c r="F7" s="10">
        <v>200</v>
      </c>
      <c r="G7" s="2" t="s">
        <v>12</v>
      </c>
    </row>
    <row r="8" spans="1:14" x14ac:dyDescent="0.25">
      <c r="A8" s="6" t="s">
        <v>1</v>
      </c>
      <c r="B8" s="11">
        <v>18.620014000000001</v>
      </c>
      <c r="C8" s="12">
        <v>34.707915999999997</v>
      </c>
      <c r="D8" s="12">
        <v>59.833736000000002</v>
      </c>
      <c r="E8" s="12">
        <v>105.073223</v>
      </c>
      <c r="F8" s="13">
        <v>137.485896</v>
      </c>
      <c r="G8" s="2">
        <f>AVERAGE(B8:F8)</f>
        <v>71.144156999999993</v>
      </c>
      <c r="H8">
        <f>B8-G$8</f>
        <v>-52.524142999999995</v>
      </c>
      <c r="I8">
        <f>C8-G$8</f>
        <v>-36.436240999999995</v>
      </c>
      <c r="J8">
        <f>D8-G$8</f>
        <v>-11.310420999999991</v>
      </c>
      <c r="K8">
        <f>E8-G$8</f>
        <v>33.929066000000006</v>
      </c>
      <c r="L8">
        <f>F8-G$8</f>
        <v>66.341739000000004</v>
      </c>
    </row>
    <row r="9" spans="1:14" x14ac:dyDescent="0.25">
      <c r="A9" s="7" t="s">
        <v>2</v>
      </c>
      <c r="B9" s="13">
        <v>49.413355299999999</v>
      </c>
      <c r="G9" s="2"/>
      <c r="H9">
        <f>H8*H8</f>
        <v>2758.7855978844486</v>
      </c>
      <c r="I9">
        <f>I8*I8</f>
        <v>1327.5996582100806</v>
      </c>
      <c r="J9">
        <f t="shared" ref="J9" si="1">J8*J8</f>
        <v>127.9256231972408</v>
      </c>
      <c r="K9">
        <f t="shared" ref="K9" si="2">K8*K8</f>
        <v>1151.1815196323564</v>
      </c>
      <c r="L9">
        <f t="shared" ref="L9" si="3">L8*L8</f>
        <v>4401.2263335441212</v>
      </c>
      <c r="M9">
        <f>SUM(H9:L9)</f>
        <v>9766.7187324682491</v>
      </c>
      <c r="N9">
        <f>M9/4</f>
        <v>2441.6796831170623</v>
      </c>
    </row>
    <row r="10" spans="1:14" x14ac:dyDescent="0.25">
      <c r="G10" s="2"/>
      <c r="N10" s="4">
        <f>SQRT(N9)</f>
        <v>49.413355311262379</v>
      </c>
    </row>
    <row r="11" spans="1:14" x14ac:dyDescent="0.25">
      <c r="A11" s="14" t="s">
        <v>4</v>
      </c>
      <c r="B11" s="15"/>
      <c r="C11" s="15"/>
      <c r="D11" s="15"/>
      <c r="E11" s="15"/>
      <c r="F11" s="16"/>
      <c r="G11" s="2"/>
    </row>
    <row r="12" spans="1:14" x14ac:dyDescent="0.25">
      <c r="A12" s="5" t="s">
        <v>0</v>
      </c>
      <c r="B12" s="8">
        <v>25</v>
      </c>
      <c r="C12" s="9">
        <v>50</v>
      </c>
      <c r="D12" s="9">
        <v>100</v>
      </c>
      <c r="E12" s="9">
        <v>150</v>
      </c>
      <c r="F12" s="10">
        <v>200</v>
      </c>
      <c r="G12" s="2" t="s">
        <v>12</v>
      </c>
    </row>
    <row r="13" spans="1:14" x14ac:dyDescent="0.25">
      <c r="A13" s="6" t="s">
        <v>1</v>
      </c>
      <c r="B13" s="11">
        <v>20.813504999999999</v>
      </c>
      <c r="C13" s="12">
        <v>36.474651000000001</v>
      </c>
      <c r="D13" s="12">
        <v>67.413855999999996</v>
      </c>
      <c r="E13" s="12">
        <v>107.591436</v>
      </c>
      <c r="F13" s="13">
        <v>139.24913900000001</v>
      </c>
      <c r="G13" s="2">
        <f>AVERAGE(B13:F13)</f>
        <v>74.308517399999999</v>
      </c>
      <c r="H13">
        <f>B13-G$13</f>
        <v>-53.4950124</v>
      </c>
      <c r="I13">
        <f>C13-G$13</f>
        <v>-37.833866399999998</v>
      </c>
      <c r="J13">
        <f>D13-G$13</f>
        <v>-6.8946614000000039</v>
      </c>
      <c r="K13">
        <f>E13-G$13</f>
        <v>33.282918600000002</v>
      </c>
      <c r="L13">
        <f>F13-G$13</f>
        <v>64.940621600000014</v>
      </c>
    </row>
    <row r="14" spans="1:14" x14ac:dyDescent="0.25">
      <c r="A14" s="7" t="s">
        <v>2</v>
      </c>
      <c r="B14" s="3">
        <v>49.157123499999997</v>
      </c>
      <c r="G14" s="3"/>
      <c r="H14">
        <f>H13*H13</f>
        <v>2861.7163516761539</v>
      </c>
      <c r="I14">
        <f>I13*I13</f>
        <v>1431.4014467730487</v>
      </c>
      <c r="J14">
        <f>J13*J13</f>
        <v>47.536355820650016</v>
      </c>
      <c r="K14">
        <f t="shared" ref="K14" si="4">K13*K13</f>
        <v>1107.7526705342261</v>
      </c>
      <c r="L14">
        <f t="shared" ref="L14" si="5">L13*L13</f>
        <v>4217.2843337943887</v>
      </c>
      <c r="M14">
        <f>SUM(H14:L14)</f>
        <v>9665.6911585984672</v>
      </c>
      <c r="N14">
        <f>M14/4</f>
        <v>2416.4227896496168</v>
      </c>
    </row>
    <row r="15" spans="1:14" x14ac:dyDescent="0.25">
      <c r="N15" s="4">
        <f>SQRT(N14)</f>
        <v>49.157123488357378</v>
      </c>
    </row>
    <row r="18" spans="1:5" x14ac:dyDescent="0.25">
      <c r="B18" t="s">
        <v>9</v>
      </c>
      <c r="C18" t="s">
        <v>10</v>
      </c>
      <c r="E18" t="s">
        <v>11</v>
      </c>
    </row>
    <row r="19" spans="1:5" x14ac:dyDescent="0.25">
      <c r="A19" t="s">
        <v>6</v>
      </c>
      <c r="E19">
        <v>34.707915999999997</v>
      </c>
    </row>
    <row r="20" spans="1:5" x14ac:dyDescent="0.25">
      <c r="A20" t="s">
        <v>7</v>
      </c>
      <c r="E20">
        <v>37.123497</v>
      </c>
    </row>
    <row r="21" spans="1:5" x14ac:dyDescent="0.25">
      <c r="A21" t="s">
        <v>8</v>
      </c>
      <c r="E21">
        <v>42.883412999999997</v>
      </c>
    </row>
  </sheetData>
  <mergeCells count="3">
    <mergeCell ref="A1:F1"/>
    <mergeCell ref="A6:F6"/>
    <mergeCell ref="A11:F1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tabSelected="1" topLeftCell="H21" workbookViewId="0">
      <selection activeCell="AI44" sqref="AI44"/>
    </sheetView>
  </sheetViews>
  <sheetFormatPr baseColWidth="10" defaultRowHeight="15" x14ac:dyDescent="0.25"/>
  <sheetData>
    <row r="2" spans="1:15" x14ac:dyDescent="0.25">
      <c r="D2" t="s">
        <v>13</v>
      </c>
      <c r="L2" t="s">
        <v>9</v>
      </c>
      <c r="M2" t="s">
        <v>10</v>
      </c>
      <c r="O2" t="s">
        <v>11</v>
      </c>
    </row>
    <row r="3" spans="1:15" x14ac:dyDescent="0.25">
      <c r="A3" s="14" t="s">
        <v>4</v>
      </c>
      <c r="B3" s="15"/>
      <c r="C3" s="15"/>
      <c r="D3" s="15"/>
      <c r="E3" s="15"/>
      <c r="F3" s="16"/>
      <c r="K3" t="s">
        <v>6</v>
      </c>
      <c r="O3">
        <v>34.707915999999997</v>
      </c>
    </row>
    <row r="4" spans="1:15" x14ac:dyDescent="0.25">
      <c r="A4" s="5" t="s">
        <v>0</v>
      </c>
      <c r="B4" s="8">
        <v>25</v>
      </c>
      <c r="C4" s="9">
        <v>50</v>
      </c>
      <c r="D4" s="9">
        <v>100</v>
      </c>
      <c r="E4" s="9">
        <v>150</v>
      </c>
      <c r="F4" s="10">
        <v>200</v>
      </c>
      <c r="K4" t="s">
        <v>7</v>
      </c>
      <c r="O4">
        <v>37.123497</v>
      </c>
    </row>
    <row r="5" spans="1:15" x14ac:dyDescent="0.25">
      <c r="A5" s="6" t="s">
        <v>1</v>
      </c>
      <c r="B5" s="11">
        <v>20.81</v>
      </c>
      <c r="C5" s="12">
        <v>36.47</v>
      </c>
      <c r="D5" s="12">
        <v>67.41</v>
      </c>
      <c r="E5" s="12">
        <v>107.59</v>
      </c>
      <c r="F5" s="13">
        <v>139.24</v>
      </c>
      <c r="K5" t="s">
        <v>8</v>
      </c>
      <c r="O5">
        <v>42.883412999999997</v>
      </c>
    </row>
    <row r="7" spans="1:15" x14ac:dyDescent="0.25">
      <c r="A7" s="14" t="s">
        <v>3</v>
      </c>
      <c r="B7" s="15"/>
      <c r="C7" s="15"/>
      <c r="D7" s="15"/>
      <c r="E7" s="15"/>
      <c r="F7" s="16"/>
    </row>
    <row r="8" spans="1:15" x14ac:dyDescent="0.25">
      <c r="A8" s="5" t="s">
        <v>0</v>
      </c>
      <c r="B8" s="8">
        <v>25</v>
      </c>
      <c r="C8" s="9">
        <v>50</v>
      </c>
      <c r="D8" s="9">
        <v>100</v>
      </c>
      <c r="E8" s="9">
        <v>150</v>
      </c>
      <c r="F8" s="10">
        <v>200</v>
      </c>
    </row>
    <row r="9" spans="1:15" x14ac:dyDescent="0.25">
      <c r="A9" s="6" t="s">
        <v>1</v>
      </c>
      <c r="B9" s="11">
        <v>18.62</v>
      </c>
      <c r="C9" s="12">
        <v>34.700000000000003</v>
      </c>
      <c r="D9" s="12">
        <v>59.83</v>
      </c>
      <c r="E9" s="12">
        <v>105.07</v>
      </c>
      <c r="F9" s="13">
        <v>137.47999999999999</v>
      </c>
    </row>
    <row r="11" spans="1:15" x14ac:dyDescent="0.25">
      <c r="A11" s="14" t="s">
        <v>5</v>
      </c>
      <c r="B11" s="15"/>
      <c r="C11" s="15"/>
      <c r="D11" s="15"/>
      <c r="E11" s="15"/>
      <c r="F11" s="16"/>
    </row>
    <row r="12" spans="1:15" x14ac:dyDescent="0.25">
      <c r="A12" s="5" t="s">
        <v>0</v>
      </c>
      <c r="B12" s="8">
        <v>25</v>
      </c>
      <c r="C12" s="9">
        <v>50</v>
      </c>
      <c r="D12" s="9">
        <v>100</v>
      </c>
      <c r="E12" s="9">
        <v>150</v>
      </c>
      <c r="F12" s="10">
        <v>200</v>
      </c>
    </row>
    <row r="13" spans="1:15" x14ac:dyDescent="0.25">
      <c r="A13" s="6" t="s">
        <v>1</v>
      </c>
      <c r="B13" s="11">
        <v>31.65</v>
      </c>
      <c r="C13" s="12">
        <v>74.23</v>
      </c>
      <c r="D13" s="12">
        <v>177.22</v>
      </c>
      <c r="E13" s="12">
        <v>256.45999999999998</v>
      </c>
      <c r="F13" s="13">
        <v>322.19</v>
      </c>
    </row>
    <row r="17" spans="1:14" x14ac:dyDescent="0.25">
      <c r="D17" t="s">
        <v>14</v>
      </c>
    </row>
    <row r="18" spans="1:14" x14ac:dyDescent="0.25">
      <c r="A18" s="14" t="s">
        <v>4</v>
      </c>
      <c r="B18" s="15"/>
      <c r="C18" s="15"/>
      <c r="D18" s="15"/>
      <c r="E18" s="15"/>
      <c r="F18" s="16"/>
    </row>
    <row r="19" spans="1:14" x14ac:dyDescent="0.25">
      <c r="A19" s="5" t="s">
        <v>0</v>
      </c>
      <c r="B19" s="8">
        <v>25</v>
      </c>
      <c r="C19" s="9">
        <v>50</v>
      </c>
      <c r="D19" s="9">
        <v>100</v>
      </c>
      <c r="E19" s="9">
        <v>150</v>
      </c>
      <c r="F19" s="10">
        <v>200</v>
      </c>
    </row>
    <row r="20" spans="1:14" x14ac:dyDescent="0.25">
      <c r="A20" s="6" t="s">
        <v>1</v>
      </c>
      <c r="B20" s="11">
        <v>5.0199999999999996</v>
      </c>
      <c r="C20" s="12">
        <v>6.99</v>
      </c>
      <c r="D20" s="12">
        <v>16.47</v>
      </c>
      <c r="E20" s="12">
        <v>21.59</v>
      </c>
      <c r="F20" s="13">
        <v>28.38</v>
      </c>
    </row>
    <row r="22" spans="1:14" x14ac:dyDescent="0.25">
      <c r="A22" s="14" t="s">
        <v>3</v>
      </c>
      <c r="B22" s="15"/>
      <c r="C22" s="15"/>
      <c r="D22" s="15"/>
      <c r="E22" s="15"/>
      <c r="F22" s="16"/>
    </row>
    <row r="23" spans="1:14" x14ac:dyDescent="0.25">
      <c r="A23" s="5" t="s">
        <v>0</v>
      </c>
      <c r="B23" s="8">
        <v>25</v>
      </c>
      <c r="C23" s="9">
        <v>50</v>
      </c>
      <c r="D23" s="9">
        <v>100</v>
      </c>
      <c r="E23" s="9">
        <v>150</v>
      </c>
      <c r="F23" s="10">
        <v>200</v>
      </c>
    </row>
    <row r="24" spans="1:14" x14ac:dyDescent="0.25">
      <c r="A24" s="6" t="s">
        <v>1</v>
      </c>
      <c r="B24" s="11">
        <v>15.49</v>
      </c>
      <c r="C24" s="12">
        <v>37.119999999999997</v>
      </c>
      <c r="D24" s="12">
        <v>69.209999999999994</v>
      </c>
      <c r="E24" s="12">
        <v>123.06</v>
      </c>
      <c r="F24" s="13">
        <v>151.47999999999999</v>
      </c>
    </row>
    <row r="25" spans="1:14" x14ac:dyDescent="0.25">
      <c r="I25" s="14"/>
      <c r="J25" s="15"/>
      <c r="K25" s="15"/>
      <c r="L25" s="15"/>
      <c r="M25" s="15"/>
      <c r="N25" s="16"/>
    </row>
    <row r="26" spans="1:14" x14ac:dyDescent="0.25">
      <c r="A26" s="14" t="s">
        <v>5</v>
      </c>
      <c r="B26" s="15"/>
      <c r="C26" s="15"/>
      <c r="D26" s="15"/>
      <c r="E26" s="15"/>
      <c r="F26" s="16"/>
      <c r="I26" s="5"/>
      <c r="J26" s="8"/>
      <c r="K26" s="9"/>
      <c r="L26" s="9"/>
      <c r="M26" s="9"/>
      <c r="N26" s="10"/>
    </row>
    <row r="27" spans="1:14" x14ac:dyDescent="0.25">
      <c r="A27" s="5" t="s">
        <v>0</v>
      </c>
      <c r="B27" s="8">
        <v>25</v>
      </c>
      <c r="C27" s="9">
        <v>50</v>
      </c>
      <c r="D27" s="9">
        <v>100</v>
      </c>
      <c r="E27" s="9">
        <v>150</v>
      </c>
      <c r="F27" s="10">
        <v>200</v>
      </c>
      <c r="I27" s="6"/>
      <c r="J27" s="11"/>
      <c r="K27" s="12"/>
      <c r="L27" s="12"/>
      <c r="M27" s="12"/>
      <c r="N27" s="13"/>
    </row>
    <row r="28" spans="1:14" x14ac:dyDescent="0.25">
      <c r="A28" s="6" t="s">
        <v>1</v>
      </c>
      <c r="B28" s="11">
        <v>24.66</v>
      </c>
      <c r="C28" s="12">
        <v>67.28</v>
      </c>
      <c r="D28" s="12">
        <v>140.83000000000001</v>
      </c>
      <c r="E28" s="12">
        <v>220.91</v>
      </c>
      <c r="F28" s="13">
        <v>266.14</v>
      </c>
      <c r="I28" s="7"/>
      <c r="J28" s="4"/>
    </row>
    <row r="30" spans="1:14" x14ac:dyDescent="0.25">
      <c r="I30" s="14"/>
      <c r="J30" s="15"/>
      <c r="K30" s="15"/>
      <c r="L30" s="15"/>
      <c r="M30" s="15"/>
      <c r="N30" s="16"/>
    </row>
    <row r="31" spans="1:14" x14ac:dyDescent="0.25">
      <c r="C31" t="s">
        <v>15</v>
      </c>
      <c r="I31" s="5"/>
      <c r="J31" s="8"/>
      <c r="K31" s="9"/>
      <c r="L31" s="9"/>
      <c r="M31" s="9"/>
      <c r="N31" s="10"/>
    </row>
    <row r="32" spans="1:14" x14ac:dyDescent="0.25">
      <c r="I32" s="6"/>
      <c r="J32" s="11"/>
      <c r="K32" s="12"/>
      <c r="L32" s="12"/>
      <c r="M32" s="12"/>
      <c r="N32" s="13"/>
    </row>
    <row r="33" spans="1:14" x14ac:dyDescent="0.25">
      <c r="A33" s="14" t="s">
        <v>4</v>
      </c>
      <c r="B33" s="15"/>
      <c r="C33" s="15"/>
      <c r="D33" s="15"/>
      <c r="E33" s="15"/>
      <c r="F33" s="16"/>
      <c r="I33" s="7"/>
      <c r="J33" s="13"/>
    </row>
    <row r="34" spans="1:14" x14ac:dyDescent="0.25">
      <c r="A34" s="5" t="s">
        <v>0</v>
      </c>
      <c r="B34" s="8">
        <v>25</v>
      </c>
      <c r="C34" s="9">
        <v>50</v>
      </c>
      <c r="D34" s="9">
        <v>100</v>
      </c>
      <c r="E34" s="9">
        <v>150</v>
      </c>
      <c r="F34" s="10">
        <v>200</v>
      </c>
    </row>
    <row r="35" spans="1:14" x14ac:dyDescent="0.25">
      <c r="A35" s="6" t="s">
        <v>1</v>
      </c>
      <c r="B35" s="11">
        <v>8.01</v>
      </c>
      <c r="C35" s="12">
        <v>11.67</v>
      </c>
      <c r="D35" s="12">
        <v>18.77</v>
      </c>
      <c r="E35" s="12">
        <v>22.49</v>
      </c>
      <c r="F35" s="13">
        <v>29.32</v>
      </c>
      <c r="I35" s="14"/>
      <c r="J35" s="15"/>
      <c r="K35" s="15"/>
      <c r="L35" s="15"/>
      <c r="M35" s="15"/>
      <c r="N35" s="16"/>
    </row>
    <row r="36" spans="1:14" x14ac:dyDescent="0.25">
      <c r="I36" s="5"/>
      <c r="J36" s="8"/>
      <c r="K36" s="9"/>
      <c r="L36" s="9"/>
      <c r="M36" s="9"/>
      <c r="N36" s="10"/>
    </row>
    <row r="37" spans="1:14" x14ac:dyDescent="0.25">
      <c r="A37" s="14" t="s">
        <v>3</v>
      </c>
      <c r="B37" s="15"/>
      <c r="C37" s="15"/>
      <c r="D37" s="15"/>
      <c r="E37" s="15"/>
      <c r="F37" s="16"/>
      <c r="I37" s="6"/>
      <c r="J37" s="11"/>
      <c r="K37" s="12"/>
      <c r="L37" s="12"/>
      <c r="M37" s="12"/>
      <c r="N37" s="13"/>
    </row>
    <row r="38" spans="1:14" x14ac:dyDescent="0.25">
      <c r="A38" s="5" t="s">
        <v>0</v>
      </c>
      <c r="B38" s="8">
        <v>25</v>
      </c>
      <c r="C38" s="9">
        <v>50</v>
      </c>
      <c r="D38" s="9">
        <v>100</v>
      </c>
      <c r="E38" s="9">
        <v>150</v>
      </c>
      <c r="F38" s="10">
        <v>200</v>
      </c>
      <c r="I38" s="7"/>
      <c r="J38" s="3"/>
    </row>
    <row r="39" spans="1:14" x14ac:dyDescent="0.25">
      <c r="A39" s="6" t="s">
        <v>1</v>
      </c>
      <c r="B39" s="11">
        <v>18.71</v>
      </c>
      <c r="C39" s="12">
        <v>42.88</v>
      </c>
      <c r="D39" s="12">
        <v>79.790000000000006</v>
      </c>
      <c r="E39" s="12">
        <v>114.42</v>
      </c>
      <c r="F39" s="13">
        <v>133.06</v>
      </c>
    </row>
    <row r="41" spans="1:14" x14ac:dyDescent="0.25">
      <c r="A41" s="14" t="s">
        <v>5</v>
      </c>
      <c r="B41" s="15"/>
      <c r="C41" s="15"/>
      <c r="D41" s="15"/>
      <c r="E41" s="15"/>
      <c r="F41" s="16"/>
    </row>
    <row r="42" spans="1:14" x14ac:dyDescent="0.25">
      <c r="A42" s="5" t="s">
        <v>0</v>
      </c>
      <c r="B42" s="8">
        <v>25</v>
      </c>
      <c r="C42" s="9">
        <v>50</v>
      </c>
      <c r="D42" s="9">
        <v>100</v>
      </c>
      <c r="E42" s="9">
        <v>150</v>
      </c>
      <c r="F42" s="10">
        <v>200</v>
      </c>
    </row>
    <row r="43" spans="1:14" x14ac:dyDescent="0.25">
      <c r="A43" s="6" t="s">
        <v>1</v>
      </c>
      <c r="B43" s="11">
        <v>25.45</v>
      </c>
      <c r="C43" s="12">
        <v>76.27</v>
      </c>
      <c r="D43" s="12">
        <v>137.88999999999999</v>
      </c>
      <c r="E43" s="12">
        <v>211.58</v>
      </c>
      <c r="F43" s="13">
        <v>272.01</v>
      </c>
    </row>
  </sheetData>
  <mergeCells count="12">
    <mergeCell ref="I25:N25"/>
    <mergeCell ref="I30:N30"/>
    <mergeCell ref="I35:N35"/>
    <mergeCell ref="A33:F33"/>
    <mergeCell ref="A37:F37"/>
    <mergeCell ref="A41:F41"/>
    <mergeCell ref="A3:F3"/>
    <mergeCell ref="A7:F7"/>
    <mergeCell ref="A11:F11"/>
    <mergeCell ref="A18:F18"/>
    <mergeCell ref="A22:F22"/>
    <mergeCell ref="A26:F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Casa</cp:lastModifiedBy>
  <dcterms:created xsi:type="dcterms:W3CDTF">2014-08-27T23:51:34Z</dcterms:created>
  <dcterms:modified xsi:type="dcterms:W3CDTF">2014-08-29T00:33:02Z</dcterms:modified>
</cp:coreProperties>
</file>