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31"/>
  <workbookPr date1904="1" showInkAnnotation="0" autoCompressPictures="0"/>
  <bookViews>
    <workbookView xWindow="0" yWindow="0" windowWidth="40420" windowHeight="20440" tabRatio="500" activeTab="1"/>
  </bookViews>
  <sheets>
    <sheet name="summary_wide.csv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1" i="1" l="1"/>
  <c r="J11" i="1"/>
  <c r="I11" i="1"/>
  <c r="H11" i="1"/>
  <c r="G11" i="1"/>
  <c r="F11" i="1"/>
  <c r="K7" i="1"/>
  <c r="J7" i="1"/>
  <c r="I7" i="1"/>
  <c r="H7" i="1"/>
  <c r="G7" i="1"/>
  <c r="F7" i="1"/>
  <c r="H3" i="1"/>
  <c r="G3" i="1"/>
  <c r="K3" i="1"/>
  <c r="J3" i="1"/>
  <c r="I3" i="1"/>
  <c r="F3" i="1"/>
</calcChain>
</file>

<file path=xl/sharedStrings.xml><?xml version="1.0" encoding="utf-8"?>
<sst xmlns="http://schemas.openxmlformats.org/spreadsheetml/2006/main" count="37" uniqueCount="10">
  <si>
    <t>resolution</t>
  </si>
  <si>
    <t>membranes</t>
  </si>
  <si>
    <t>synapses</t>
  </si>
  <si>
    <t>mitochondria</t>
  </si>
  <si>
    <t>2 nm</t>
  </si>
  <si>
    <t>4 nm</t>
  </si>
  <si>
    <t>8 nm</t>
  </si>
  <si>
    <t>F_Score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</si>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</sst>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_(* #,##0.000_);_(* \(#,##0.000\);_(* &quot;-&quot;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6">
    <xf numFmtId="0" fontId="0" fillId="0" borderId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1" applyNumberFormat="1" applyFont="1"/>
  </cellXfs>
  <cellStyles count="26">
    <cellStyle name="Comma [0]" xfId="1" builtinId="6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membranes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Sheet1!$E$3:$E$5</c:f>
                <c:numCache>
                  <c:formatCode>General</c:formatCode>
                  <c:ptCount val="3"/>
                  <c:pt idx="0">
                    <c:v>0.0592969778891395</c:v>
                  </c:pt>
                  <c:pt idx="1">
                    <c:v>0.00997885734368751</c:v>
                  </c:pt>
                  <c:pt idx="2">
                    <c:v>0.115278256156195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Sheet1!$A$3:$A$5</c:f>
              <c:strCache>
                <c:ptCount val="3"/>
                <c:pt idx="0">
                  <c:v>2 nm</c:v>
                </c:pt>
                <c:pt idx="1">
                  <c:v>4 nm</c:v>
                </c:pt>
                <c:pt idx="2">
                  <c:v>8 nm</c:v>
                </c:pt>
              </c:strCache>
            </c:strRef>
          </c:cat>
          <c:val>
            <c:numRef>
              <c:f>Sheet1!$B$3:$B$5</c:f>
              <c:numCache>
                <c:formatCode>_(* #,##0.000_);_(* \(#,##0.000\);_(* "-"_);_(@_)</c:formatCode>
                <c:ptCount val="3"/>
                <c:pt idx="0">
                  <c:v>0.88625675112725</c:v>
                </c:pt>
                <c:pt idx="1">
                  <c:v>0.9248563301835</c:v>
                </c:pt>
                <c:pt idx="2">
                  <c:v>0.69666307262425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synapses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Sheet1!$F$3:$F$5</c:f>
                <c:numCache>
                  <c:formatCode>General</c:formatCode>
                  <c:ptCount val="3"/>
                  <c:pt idx="0">
                    <c:v>0.104802714204705</c:v>
                  </c:pt>
                  <c:pt idx="1">
                    <c:v>3.95572658310118E-10</c:v>
                  </c:pt>
                  <c:pt idx="2">
                    <c:v>2.47232912064333E-11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Sheet1!$A$3:$A$5</c:f>
              <c:strCache>
                <c:ptCount val="3"/>
                <c:pt idx="0">
                  <c:v>2 nm</c:v>
                </c:pt>
                <c:pt idx="1">
                  <c:v>4 nm</c:v>
                </c:pt>
                <c:pt idx="2">
                  <c:v>8 nm</c:v>
                </c:pt>
              </c:strCache>
            </c:strRef>
          </c:cat>
          <c:val>
            <c:numRef>
              <c:f>Sheet1!$C$3:$C$5</c:f>
              <c:numCache>
                <c:formatCode>_(* #,##0.000_);_(* \(#,##0.000\);_(* "-"_);_(@_)</c:formatCode>
                <c:ptCount val="3"/>
                <c:pt idx="0">
                  <c:v>0.74355506575125</c:v>
                </c:pt>
                <c:pt idx="1">
                  <c:v>2.525062534555E-9</c:v>
                </c:pt>
                <c:pt idx="2">
                  <c:v>1.578164086E-10</c:v>
                </c:pt>
              </c:numCache>
            </c:numRef>
          </c: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mitochondria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Sheet1!$G$3:$G$5</c:f>
                <c:numCache>
                  <c:formatCode>General</c:formatCode>
                  <c:ptCount val="3"/>
                  <c:pt idx="0">
                    <c:v>0.0611662421015307</c:v>
                  </c:pt>
                  <c:pt idx="1">
                    <c:v>0.0569666896376722</c:v>
                  </c:pt>
                  <c:pt idx="2">
                    <c:v>4.76669467305491E-12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Sheet1!$A$3:$A$5</c:f>
              <c:strCache>
                <c:ptCount val="3"/>
                <c:pt idx="0">
                  <c:v>2 nm</c:v>
                </c:pt>
                <c:pt idx="1">
                  <c:v>4 nm</c:v>
                </c:pt>
                <c:pt idx="2">
                  <c:v>8 nm</c:v>
                </c:pt>
              </c:strCache>
            </c:strRef>
          </c:cat>
          <c:val>
            <c:numRef>
              <c:f>Sheet1!$D$3:$D$5</c:f>
              <c:numCache>
                <c:formatCode>_(* #,##0.000_);_(* \(#,##0.000\);_(* "-"_);_(@_)</c:formatCode>
                <c:ptCount val="3"/>
                <c:pt idx="0">
                  <c:v>0.92587693409225</c:v>
                </c:pt>
                <c:pt idx="1">
                  <c:v>0.932849088905</c:v>
                </c:pt>
                <c:pt idx="2">
                  <c:v>2.2369903991325E-11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2718152"/>
        <c:axId val="-2083379736"/>
      </c:barChart>
      <c:catAx>
        <c:axId val="-2082718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resolution / pixel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-2083379736"/>
        <c:crosses val="autoZero"/>
        <c:auto val="1"/>
        <c:lblAlgn val="ctr"/>
        <c:lblOffset val="100"/>
        <c:noMultiLvlLbl val="0"/>
      </c:catAx>
      <c:valAx>
        <c:axId val="-2083379736"/>
        <c:scaling>
          <c:orientation val="minMax"/>
          <c:max val="1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adapted</a:t>
                </a:r>
                <a:r>
                  <a:rPr lang="en-US" baseline="0"/>
                  <a:t> RAND score</a:t>
                </a:r>
                <a:endParaRPr lang="en-US"/>
              </a:p>
            </c:rich>
          </c:tx>
          <c:layout/>
          <c:overlay val="0"/>
        </c:title>
        <c:numFmt formatCode="_(* #,##0.000_);_(* \(#,##0.000\);_(* &quot;-&quot;_);_(@_)" sourceLinked="1"/>
        <c:majorTickMark val="out"/>
        <c:minorTickMark val="none"/>
        <c:tickLblPos val="nextTo"/>
        <c:crossAx val="-2082718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6</xdr:row>
      <xdr:rowOff>19050</xdr:rowOff>
    </xdr:from>
    <xdr:to>
      <xdr:col>7</xdr:col>
      <xdr:colOff>152400</xdr:colOff>
      <xdr:row>24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A2" sqref="A2:K14"/>
    </sheetView>
  </sheetViews>
  <sheetFormatPr baseColWidth="10" defaultRowHeight="15" x14ac:dyDescent="0"/>
  <sheetData>
    <row r="1" spans="1:11">
      <c r="B1" t="s">
        <v>7</v>
      </c>
      <c r="F1" t="s">
        <v>8</v>
      </c>
      <c r="I1" t="s">
        <v>9</v>
      </c>
    </row>
    <row r="2" spans="1:11">
      <c r="A2" t="s">
        <v>0</v>
      </c>
      <c r="B2" t="s">
        <v>1</v>
      </c>
      <c r="C2" t="s">
        <v>2</v>
      </c>
      <c r="D2" t="s">
        <v>3</v>
      </c>
      <c r="F2" t="s">
        <v>1</v>
      </c>
      <c r="G2" t="s">
        <v>2</v>
      </c>
      <c r="H2" t="s">
        <v>3</v>
      </c>
      <c r="I2" t="s">
        <v>1</v>
      </c>
      <c r="J2" t="s">
        <v>2</v>
      </c>
      <c r="K2" t="s">
        <v>3</v>
      </c>
    </row>
    <row r="3" spans="1:11">
      <c r="A3" t="s">
        <v>4</v>
      </c>
      <c r="B3">
        <v>0.93598760582200002</v>
      </c>
      <c r="C3">
        <v>0.70055270615800003</v>
      </c>
      <c r="D3">
        <v>0.84080043963200002</v>
      </c>
      <c r="F3">
        <f>AVERAGE(B3:B6)</f>
        <v>0.88625675112725</v>
      </c>
      <c r="G3">
        <f t="shared" ref="G3:H3" si="0">AVERAGE(C3:C6)</f>
        <v>0.74355506575124997</v>
      </c>
      <c r="H3">
        <f t="shared" si="0"/>
        <v>0.92587693409225014</v>
      </c>
      <c r="I3">
        <f>STDEV(B3:B6)</f>
        <v>5.9296977889139485E-2</v>
      </c>
      <c r="J3">
        <f t="shared" ref="J3:K3" si="1">STDEV(C3:C6)</f>
        <v>0.10480271420470544</v>
      </c>
      <c r="K3">
        <f t="shared" si="1"/>
        <v>6.1166242101530696E-2</v>
      </c>
    </row>
    <row r="4" spans="1:11">
      <c r="A4" t="s">
        <v>4</v>
      </c>
      <c r="B4">
        <v>0.86212120550500004</v>
      </c>
      <c r="C4">
        <v>0.62504890049200001</v>
      </c>
      <c r="D4">
        <v>0.92185019763200005</v>
      </c>
    </row>
    <row r="5" spans="1:11">
      <c r="A5" t="s">
        <v>4</v>
      </c>
      <c r="B5">
        <v>0.81360447118099999</v>
      </c>
      <c r="C5">
        <v>0.869116753784</v>
      </c>
      <c r="D5">
        <v>0.97035740860800002</v>
      </c>
    </row>
    <row r="6" spans="1:11">
      <c r="A6" t="s">
        <v>4</v>
      </c>
      <c r="B6">
        <v>0.93331372200100005</v>
      </c>
      <c r="C6">
        <v>0.77950190257100005</v>
      </c>
      <c r="D6">
        <v>0.97049969049700002</v>
      </c>
    </row>
    <row r="7" spans="1:11">
      <c r="A7" t="s">
        <v>5</v>
      </c>
      <c r="B7">
        <v>0.93325283809000004</v>
      </c>
      <c r="C7" s="1">
        <v>2.2572712626299999E-9</v>
      </c>
      <c r="D7">
        <v>0.85765073448499995</v>
      </c>
      <c r="F7">
        <f>AVERAGE(B7:B10)</f>
        <v>0.9248563301835</v>
      </c>
      <c r="G7">
        <f t="shared" ref="G7" si="2">AVERAGE(C7:C10)</f>
        <v>2.5250625345549998E-9</v>
      </c>
      <c r="H7">
        <f t="shared" ref="H7" si="3">AVERAGE(D7:D10)</f>
        <v>0.93284908890499996</v>
      </c>
      <c r="I7">
        <f>STDEV(B7:B10)</f>
        <v>9.9788573436875114E-3</v>
      </c>
      <c r="J7">
        <f t="shared" ref="J7" si="4">STDEV(C7:C10)</f>
        <v>3.9557265831011795E-10</v>
      </c>
      <c r="K7">
        <f t="shared" ref="K7" si="5">STDEV(D7:D10)</f>
        <v>5.6966689637672187E-2</v>
      </c>
    </row>
    <row r="8" spans="1:11">
      <c r="A8" t="s">
        <v>5</v>
      </c>
      <c r="B8">
        <v>0.91208717034599995</v>
      </c>
      <c r="C8" s="1">
        <v>3.0843871078199999E-9</v>
      </c>
      <c r="D8">
        <v>0.91968481272400004</v>
      </c>
    </row>
    <row r="9" spans="1:11">
      <c r="A9" t="s">
        <v>5</v>
      </c>
      <c r="B9">
        <v>0.92176913971200003</v>
      </c>
      <c r="C9" s="1">
        <v>2.2337259564699998E-9</v>
      </c>
      <c r="D9">
        <v>0.97569937704300003</v>
      </c>
    </row>
    <row r="10" spans="1:11">
      <c r="A10" t="s">
        <v>5</v>
      </c>
      <c r="B10">
        <v>0.93231617258599997</v>
      </c>
      <c r="C10" s="1">
        <v>2.5248658112999999E-9</v>
      </c>
      <c r="D10">
        <v>0.97836143136800002</v>
      </c>
    </row>
    <row r="11" spans="1:11">
      <c r="A11" t="s">
        <v>6</v>
      </c>
      <c r="B11">
        <v>0.54553391008999996</v>
      </c>
      <c r="C11" s="1">
        <v>1.4107945406299999E-10</v>
      </c>
      <c r="D11" s="1">
        <v>2.1587135398800001E-11</v>
      </c>
      <c r="F11">
        <f>AVERAGE(B11:B14)</f>
        <v>0.69666307262424998</v>
      </c>
      <c r="G11">
        <f t="shared" ref="G11" si="6">AVERAGE(C11:C14)</f>
        <v>1.5781640859999998E-10</v>
      </c>
      <c r="H11">
        <f t="shared" ref="H11" si="7">AVERAGE(D11:D14)</f>
        <v>2.2369903991324997E-11</v>
      </c>
      <c r="I11">
        <f>STDEV(B11:B14)</f>
        <v>0.11527825615619533</v>
      </c>
      <c r="J11">
        <f t="shared" ref="J11" si="8">STDEV(C11:C14)</f>
        <v>2.4723291206433297E-11</v>
      </c>
      <c r="K11">
        <f t="shared" ref="K11" si="9">STDEV(D11:D14)</f>
        <v>4.7666946730549155E-12</v>
      </c>
    </row>
    <row r="12" spans="1:11">
      <c r="A12" t="s">
        <v>6</v>
      </c>
      <c r="B12">
        <v>0.75439555017799997</v>
      </c>
      <c r="C12" s="1">
        <v>1.9277419451799999E-10</v>
      </c>
      <c r="D12" s="1">
        <v>1.68639886842E-11</v>
      </c>
    </row>
    <row r="13" spans="1:11">
      <c r="A13" t="s">
        <v>6</v>
      </c>
      <c r="B13">
        <v>0.67505074277199995</v>
      </c>
      <c r="C13" s="1">
        <v>1.3960787242599999E-10</v>
      </c>
      <c r="D13" s="1">
        <v>2.84691174853E-11</v>
      </c>
    </row>
    <row r="14" spans="1:11">
      <c r="A14" t="s">
        <v>6</v>
      </c>
      <c r="B14">
        <v>0.81167208745700004</v>
      </c>
      <c r="C14" s="1">
        <v>1.57804113393E-10</v>
      </c>
      <c r="D14" s="1">
        <v>2.2559374396999998E-11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J12" sqref="J12"/>
    </sheetView>
  </sheetViews>
  <sheetFormatPr baseColWidth="10" defaultRowHeight="15" x14ac:dyDescent="0"/>
  <sheetData>
    <row r="1" spans="1:7">
      <c r="B1" t="s">
        <v>8</v>
      </c>
      <c r="E1" t="s">
        <v>9</v>
      </c>
    </row>
    <row r="2" spans="1:7">
      <c r="A2" t="s">
        <v>0</v>
      </c>
      <c r="B2" t="s">
        <v>1</v>
      </c>
      <c r="C2" t="s">
        <v>2</v>
      </c>
      <c r="D2" t="s">
        <v>3</v>
      </c>
      <c r="E2" t="s">
        <v>1</v>
      </c>
      <c r="F2" t="s">
        <v>2</v>
      </c>
      <c r="G2" t="s">
        <v>3</v>
      </c>
    </row>
    <row r="3" spans="1:7">
      <c r="A3" t="s">
        <v>4</v>
      </c>
      <c r="B3" s="2">
        <v>0.88625675112725</v>
      </c>
      <c r="C3" s="2">
        <v>0.74355506575124997</v>
      </c>
      <c r="D3" s="2">
        <v>0.92587693409225014</v>
      </c>
      <c r="E3" s="2">
        <v>5.9296977889139485E-2</v>
      </c>
      <c r="F3" s="2">
        <v>0.10480271420470544</v>
      </c>
      <c r="G3" s="2">
        <v>6.1166242101530696E-2</v>
      </c>
    </row>
    <row r="4" spans="1:7">
      <c r="A4" t="s">
        <v>5</v>
      </c>
      <c r="B4" s="2">
        <v>0.9248563301835</v>
      </c>
      <c r="C4" s="2">
        <v>2.5250625345549998E-9</v>
      </c>
      <c r="D4" s="2">
        <v>0.93284908890499996</v>
      </c>
      <c r="E4" s="2">
        <v>9.9788573436875114E-3</v>
      </c>
      <c r="F4" s="2">
        <v>3.9557265831011795E-10</v>
      </c>
      <c r="G4" s="2">
        <v>5.6966689637672187E-2</v>
      </c>
    </row>
    <row r="5" spans="1:7">
      <c r="A5" t="s">
        <v>6</v>
      </c>
      <c r="B5" s="2">
        <v>0.69666307262424998</v>
      </c>
      <c r="C5" s="2">
        <v>1.5781640859999998E-10</v>
      </c>
      <c r="D5" s="2">
        <v>2.2369903991324997E-11</v>
      </c>
      <c r="E5" s="2">
        <v>0.11527825615619533</v>
      </c>
      <c r="F5" s="2">
        <v>2.4723291206433297E-11</v>
      </c>
      <c r="G5" s="2">
        <v>4.7666946730549155E-12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summary_wide.csv</vt:lpstr>
      <vt:lpstr>Sheet1</vt:lpstr>
    </vt:vector>
  </TitlesOfParts>
  <Company>Kyoto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Torsten Bullmann</dc:creator>
  <cp:lastModifiedBy>Torsten Bullmann</cp:lastModifiedBy>
  <dcterms:created xsi:type="dcterms:W3CDTF">2017-08-08T10:35:27Z</dcterms:created>
  <dcterms:modified xsi:type="dcterms:W3CDTF">2017-08-08T10:45:40Z</dcterms:modified>
</cp:coreProperties>
</file>