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min\Desktop\Seungmin\UoA Engineering 2017\MEHCENG 706 SLAM\706_SLAM\"/>
    </mc:Choice>
  </mc:AlternateContent>
  <bookViews>
    <workbookView xWindow="0" yWindow="0" windowWidth="20490" windowHeight="7530" activeTab="2"/>
  </bookViews>
  <sheets>
    <sheet name="s1 and s2" sheetId="3" r:id="rId1"/>
    <sheet name="s3 and s4" sheetId="2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1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P14" i="1" l="1"/>
</calcChain>
</file>

<file path=xl/sharedStrings.xml><?xml version="1.0" encoding="utf-8"?>
<sst xmlns="http://schemas.openxmlformats.org/spreadsheetml/2006/main" count="40" uniqueCount="17">
  <si>
    <t>Sensors Calibration</t>
  </si>
  <si>
    <t>Front Left</t>
  </si>
  <si>
    <t>Front Right</t>
  </si>
  <si>
    <t>Side Front</t>
  </si>
  <si>
    <t>Side Back</t>
  </si>
  <si>
    <t>s1</t>
  </si>
  <si>
    <t>s2</t>
  </si>
  <si>
    <t>s3</t>
  </si>
  <si>
    <t>s4</t>
  </si>
  <si>
    <t>Actual Distance</t>
  </si>
  <si>
    <t>N/A</t>
  </si>
  <si>
    <t>Average of 10 sensor values</t>
  </si>
  <si>
    <t>cm in 2dp</t>
  </si>
  <si>
    <t>Sonar</t>
  </si>
  <si>
    <t>log s3</t>
  </si>
  <si>
    <t>log s4</t>
  </si>
  <si>
    <t>log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</si>
</sst>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S1 and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904833770778653"/>
                  <c:y val="1.5882545931758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5.36</c:v>
                </c:pt>
                <c:pt idx="1">
                  <c:v>8.75</c:v>
                </c:pt>
                <c:pt idx="2">
                  <c:v>12.98</c:v>
                </c:pt>
                <c:pt idx="3">
                  <c:v>16.41</c:v>
                </c:pt>
                <c:pt idx="4">
                  <c:v>19.97</c:v>
                </c:pt>
                <c:pt idx="5">
                  <c:v>22.49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3-4F4A-A120-67A24C89538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27055993000876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5.43</c:v>
                </c:pt>
                <c:pt idx="1">
                  <c:v>8.99</c:v>
                </c:pt>
                <c:pt idx="2">
                  <c:v>13.92</c:v>
                </c:pt>
                <c:pt idx="3">
                  <c:v>18.510000000000002</c:v>
                </c:pt>
                <c:pt idx="4">
                  <c:v>22.67</c:v>
                </c:pt>
                <c:pt idx="5">
                  <c:v>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13-4F4A-A120-67A24C89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69136"/>
        <c:axId val="492069464"/>
      </c:scatterChart>
      <c:valAx>
        <c:axId val="49206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9464"/>
        <c:crosses val="autoZero"/>
        <c:crossBetween val="midCat"/>
      </c:valAx>
      <c:valAx>
        <c:axId val="4920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S3 and 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70357261685161"/>
                  <c:y val="-1.883030246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0">
                  <c:v>9.92</c:v>
                </c:pt>
                <c:pt idx="1">
                  <c:v>14.94</c:v>
                </c:pt>
                <c:pt idx="2">
                  <c:v>17.079999999999998</c:v>
                </c:pt>
                <c:pt idx="3">
                  <c:v>19.11</c:v>
                </c:pt>
                <c:pt idx="4">
                  <c:v>24.04</c:v>
                </c:pt>
                <c:pt idx="5">
                  <c:v>25.11</c:v>
                </c:pt>
                <c:pt idx="6">
                  <c:v>29.24</c:v>
                </c:pt>
                <c:pt idx="7">
                  <c:v>31.13</c:v>
                </c:pt>
                <c:pt idx="8">
                  <c:v>33.46</c:v>
                </c:pt>
                <c:pt idx="9">
                  <c:v>36.07</c:v>
                </c:pt>
                <c:pt idx="10">
                  <c:v>38.380000000000003</c:v>
                </c:pt>
                <c:pt idx="11">
                  <c:v>37.159999999999997</c:v>
                </c:pt>
                <c:pt idx="12">
                  <c:v>43.11</c:v>
                </c:pt>
                <c:pt idx="13">
                  <c:v>39.69</c:v>
                </c:pt>
                <c:pt idx="14">
                  <c:v>41.715000000000003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B-4B02-AEEE-5104F309899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30432166931447"/>
                  <c:y val="1.1859156345620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11.917</c:v>
                </c:pt>
                <c:pt idx="1">
                  <c:v>16.77</c:v>
                </c:pt>
                <c:pt idx="2">
                  <c:v>21.58</c:v>
                </c:pt>
                <c:pt idx="3">
                  <c:v>25.73</c:v>
                </c:pt>
                <c:pt idx="4">
                  <c:v>30.14</c:v>
                </c:pt>
                <c:pt idx="5">
                  <c:v>33.03</c:v>
                </c:pt>
                <c:pt idx="6">
                  <c:v>36.61</c:v>
                </c:pt>
                <c:pt idx="7">
                  <c:v>39.450000000000003</c:v>
                </c:pt>
                <c:pt idx="8">
                  <c:v>41.58</c:v>
                </c:pt>
                <c:pt idx="9">
                  <c:v>41.33</c:v>
                </c:pt>
                <c:pt idx="10">
                  <c:v>40.83</c:v>
                </c:pt>
                <c:pt idx="11">
                  <c:v>39.68</c:v>
                </c:pt>
                <c:pt idx="12">
                  <c:v>35.619999999999997</c:v>
                </c:pt>
                <c:pt idx="13">
                  <c:v>34.409999999999997</c:v>
                </c:pt>
                <c:pt idx="14">
                  <c:v>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B-4B02-AEEE-5104F309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6448"/>
        <c:axId val="496257760"/>
      </c:scatterChart>
      <c:valAx>
        <c:axId val="4962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7760"/>
        <c:crosses val="autoZero"/>
        <c:crossBetween val="midCat"/>
      </c:valAx>
      <c:valAx>
        <c:axId val="4962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Sheet1!$B$4:$B$9</c:f>
              <c:numCache>
                <c:formatCode>General</c:formatCode>
                <c:ptCount val="6"/>
                <c:pt idx="0">
                  <c:v>5.36</c:v>
                </c:pt>
                <c:pt idx="1">
                  <c:v>8.75</c:v>
                </c:pt>
                <c:pt idx="2">
                  <c:v>12.98</c:v>
                </c:pt>
                <c:pt idx="3">
                  <c:v>16.41</c:v>
                </c:pt>
                <c:pt idx="4">
                  <c:v>19.97</c:v>
                </c:pt>
                <c:pt idx="5">
                  <c:v>22.49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F-4D93-9D3C-2681D8F1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General</c:formatCode>
                <c:ptCount val="6"/>
                <c:pt idx="0">
                  <c:v>5.43</c:v>
                </c:pt>
                <c:pt idx="1">
                  <c:v>8.99</c:v>
                </c:pt>
                <c:pt idx="2">
                  <c:v>13.92</c:v>
                </c:pt>
                <c:pt idx="3">
                  <c:v>18.510000000000002</c:v>
                </c:pt>
                <c:pt idx="4">
                  <c:v>22.67</c:v>
                </c:pt>
                <c:pt idx="5">
                  <c:v>27.85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9-42BC-8B8D-18553426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Sheet1!$D$5:$D$19</c:f>
              <c:numCache>
                <c:formatCode>General</c:formatCode>
                <c:ptCount val="15"/>
                <c:pt idx="0">
                  <c:v>9.92</c:v>
                </c:pt>
                <c:pt idx="1">
                  <c:v>14.94</c:v>
                </c:pt>
                <c:pt idx="2">
                  <c:v>17.079999999999998</c:v>
                </c:pt>
                <c:pt idx="3">
                  <c:v>19.11</c:v>
                </c:pt>
                <c:pt idx="4">
                  <c:v>24.04</c:v>
                </c:pt>
                <c:pt idx="5">
                  <c:v>25.11</c:v>
                </c:pt>
                <c:pt idx="6">
                  <c:v>29.24</c:v>
                </c:pt>
                <c:pt idx="7">
                  <c:v>31.13</c:v>
                </c:pt>
                <c:pt idx="8">
                  <c:v>33.46</c:v>
                </c:pt>
                <c:pt idx="9">
                  <c:v>36.07</c:v>
                </c:pt>
                <c:pt idx="10">
                  <c:v>38.380000000000003</c:v>
                </c:pt>
                <c:pt idx="11">
                  <c:v>37.159999999999997</c:v>
                </c:pt>
                <c:pt idx="12">
                  <c:v>43.11</c:v>
                </c:pt>
                <c:pt idx="13">
                  <c:v>39.69</c:v>
                </c:pt>
                <c:pt idx="14">
                  <c:v>41.715000000000003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A-4F08-AC31-1FBD7FA0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Sheet1!$E$5:$E$19</c:f>
              <c:numCache>
                <c:formatCode>General</c:formatCode>
                <c:ptCount val="15"/>
                <c:pt idx="0">
                  <c:v>11.917</c:v>
                </c:pt>
                <c:pt idx="1">
                  <c:v>16.77</c:v>
                </c:pt>
                <c:pt idx="2">
                  <c:v>21.58</c:v>
                </c:pt>
                <c:pt idx="3">
                  <c:v>25.73</c:v>
                </c:pt>
                <c:pt idx="4">
                  <c:v>30.14</c:v>
                </c:pt>
                <c:pt idx="5">
                  <c:v>33.03</c:v>
                </c:pt>
                <c:pt idx="6">
                  <c:v>36.61</c:v>
                </c:pt>
                <c:pt idx="7">
                  <c:v>39.450000000000003</c:v>
                </c:pt>
                <c:pt idx="8">
                  <c:v>41.58</c:v>
                </c:pt>
                <c:pt idx="9">
                  <c:v>41.33</c:v>
                </c:pt>
                <c:pt idx="10">
                  <c:v>40.83</c:v>
                </c:pt>
                <c:pt idx="11">
                  <c:v>39.68</c:v>
                </c:pt>
                <c:pt idx="12">
                  <c:v>35.619999999999997</c:v>
                </c:pt>
                <c:pt idx="13">
                  <c:v>34.409999999999997</c:v>
                </c:pt>
                <c:pt idx="14">
                  <c:v>32.6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7-45B5-812F-82B6BE71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log s3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Sheet1!$G$5:$G$19</c:f>
              <c:numCache>
                <c:formatCode>General</c:formatCode>
                <c:ptCount val="15"/>
                <c:pt idx="0">
                  <c:v>0.99651167215417857</c:v>
                </c:pt>
                <c:pt idx="1">
                  <c:v>1.17435059747938</c:v>
                </c:pt>
                <c:pt idx="2">
                  <c:v>1.2324878663529861</c:v>
                </c:pt>
                <c:pt idx="3">
                  <c:v>1.2812606870550127</c:v>
                </c:pt>
                <c:pt idx="4">
                  <c:v>1.3809344633307019</c:v>
                </c:pt>
                <c:pt idx="5">
                  <c:v>1.3998467127129224</c:v>
                </c:pt>
                <c:pt idx="6">
                  <c:v>1.4659773682858226</c:v>
                </c:pt>
                <c:pt idx="7">
                  <c:v>1.4931791206825151</c:v>
                </c:pt>
                <c:pt idx="8">
                  <c:v>1.5245259366263757</c:v>
                </c:pt>
                <c:pt idx="9">
                  <c:v>1.557146142318363</c:v>
                </c:pt>
                <c:pt idx="10">
                  <c:v>1.5841049703994525</c:v>
                </c:pt>
                <c:pt idx="11">
                  <c:v>1.5700757053216039</c:v>
                </c:pt>
                <c:pt idx="12">
                  <c:v>1.634578022853888</c:v>
                </c:pt>
                <c:pt idx="13">
                  <c:v>1.5986810989071631</c:v>
                </c:pt>
                <c:pt idx="14">
                  <c:v>1.6202922479198405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7-424A-93A6-907DB3E8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log 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Sheet1!$H$5:$H$19</c:f>
              <c:numCache>
                <c:formatCode>General</c:formatCode>
                <c:ptCount val="15"/>
                <c:pt idx="0">
                  <c:v>1.0761669393449325</c:v>
                </c:pt>
                <c:pt idx="1">
                  <c:v>1.2245330626060855</c:v>
                </c:pt>
                <c:pt idx="2">
                  <c:v>1.3340514403468917</c:v>
                </c:pt>
                <c:pt idx="3">
                  <c:v>1.4104397862103464</c:v>
                </c:pt>
                <c:pt idx="4">
                  <c:v>1.4791432479786129</c:v>
                </c:pt>
                <c:pt idx="5">
                  <c:v>1.5189085736914141</c:v>
                </c:pt>
                <c:pt idx="6">
                  <c:v>1.5635997288815309</c:v>
                </c:pt>
                <c:pt idx="7">
                  <c:v>1.5960470075454389</c:v>
                </c:pt>
                <c:pt idx="8">
                  <c:v>1.6188844849954502</c:v>
                </c:pt>
                <c:pt idx="9">
                  <c:v>1.616265405281708</c:v>
                </c:pt>
                <c:pt idx="10">
                  <c:v>1.6109793799229968</c:v>
                </c:pt>
                <c:pt idx="11">
                  <c:v>1.598571663482141</c:v>
                </c:pt>
                <c:pt idx="12">
                  <c:v>1.5516939151272244</c:v>
                </c:pt>
                <c:pt idx="13">
                  <c:v>1.5366846726209298</c:v>
                </c:pt>
                <c:pt idx="14">
                  <c:v>1.5132176000679387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1-4FDE-9DF4-9978131F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log 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Sheet1!$H$5:$H$19</c:f>
              <c:numCache>
                <c:formatCode>General</c:formatCode>
                <c:ptCount val="15"/>
                <c:pt idx="0">
                  <c:v>1.0761669393449325</c:v>
                </c:pt>
                <c:pt idx="1">
                  <c:v>1.2245330626060855</c:v>
                </c:pt>
                <c:pt idx="2">
                  <c:v>1.3340514403468917</c:v>
                </c:pt>
                <c:pt idx="3">
                  <c:v>1.4104397862103464</c:v>
                </c:pt>
                <c:pt idx="4">
                  <c:v>1.4791432479786129</c:v>
                </c:pt>
                <c:pt idx="5">
                  <c:v>1.5189085736914141</c:v>
                </c:pt>
                <c:pt idx="6">
                  <c:v>1.5635997288815309</c:v>
                </c:pt>
                <c:pt idx="7">
                  <c:v>1.5960470075454389</c:v>
                </c:pt>
                <c:pt idx="8">
                  <c:v>1.6188844849954502</c:v>
                </c:pt>
                <c:pt idx="9">
                  <c:v>1.616265405281708</c:v>
                </c:pt>
                <c:pt idx="10">
                  <c:v>1.6109793799229968</c:v>
                </c:pt>
                <c:pt idx="11">
                  <c:v>1.598571663482141</c:v>
                </c:pt>
                <c:pt idx="12">
                  <c:v>1.5516939151272244</c:v>
                </c:pt>
                <c:pt idx="13">
                  <c:v>1.5366846726209298</c:v>
                </c:pt>
                <c:pt idx="14">
                  <c:v>1.5132176000679387</c:v>
                </c:pt>
              </c:numCache>
            </c:numRef>
          </c:xVal>
          <c:yVal>
            <c:numRef>
              <c:f>Sheet1!$I$5:$I$19</c:f>
              <c:numCache>
                <c:formatCode>General</c:formatCode>
                <c:ptCount val="15"/>
                <c:pt idx="0">
                  <c:v>1</c:v>
                </c:pt>
                <c:pt idx="1">
                  <c:v>1.1760912590556811</c:v>
                </c:pt>
                <c:pt idx="2">
                  <c:v>1.301029995663981</c:v>
                </c:pt>
                <c:pt idx="3">
                  <c:v>1.3979400086720375</c:v>
                </c:pt>
                <c:pt idx="4">
                  <c:v>1.4771212547196624</c:v>
                </c:pt>
                <c:pt idx="5">
                  <c:v>1.5440680443502754</c:v>
                </c:pt>
                <c:pt idx="6">
                  <c:v>1.6020599913279623</c:v>
                </c:pt>
                <c:pt idx="7">
                  <c:v>1.6532125137753435</c:v>
                </c:pt>
                <c:pt idx="8">
                  <c:v>1.6989700043360185</c:v>
                </c:pt>
                <c:pt idx="9">
                  <c:v>1.7403626894942439</c:v>
                </c:pt>
                <c:pt idx="10">
                  <c:v>1.7781512503836434</c:v>
                </c:pt>
                <c:pt idx="11">
                  <c:v>1.8129133566428552</c:v>
                </c:pt>
                <c:pt idx="12">
                  <c:v>1.8450980400142569</c:v>
                </c:pt>
                <c:pt idx="13">
                  <c:v>1.8750612633916997</c:v>
                </c:pt>
                <c:pt idx="14">
                  <c:v>1.9030899869919433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3-4D18-B9F5-737AFA7E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55651-5013-494B-B7A8-F142A6DAF4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FDA15-B0FB-41D9-B826-5E00909CBC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10</xdr:row>
      <xdr:rowOff>180975</xdr:rowOff>
    </xdr:from>
    <xdr:to>
      <xdr:col>18</xdr:col>
      <xdr:colOff>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47BE4-5887-463C-B4B0-4BFC8EBE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26</xdr:row>
      <xdr:rowOff>85725</xdr:rowOff>
    </xdr:from>
    <xdr:to>
      <xdr:col>16</xdr:col>
      <xdr:colOff>352425</xdr:colOff>
      <xdr:row>40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D52B0-1EEC-4116-81F5-22BEBF682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42</xdr:row>
      <xdr:rowOff>28575</xdr:rowOff>
    </xdr:from>
    <xdr:to>
      <xdr:col>16</xdr:col>
      <xdr:colOff>552450</xdr:colOff>
      <xdr:row>56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91BC2-2B23-4AAD-A281-0DD0D8E7F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257175</xdr:colOff>
      <xdr:row>56</xdr:row>
      <xdr:rowOff>161925</xdr:rowOff>
    </xdr:from>
    <xdr:to>
      <xdr:col>16</xdr:col>
      <xdr:colOff>561975</xdr:colOff>
      <xdr:row>71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372DB7-3FC7-4028-8BD8-2A9C2E0D6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21</xdr:row>
      <xdr:rowOff>0</xdr:rowOff>
    </xdr:from>
    <xdr:to>
      <xdr:col>7</xdr:col>
      <xdr:colOff>85725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82BC3E-4BB8-41F7-84DF-016DAE20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371475</xdr:colOff>
      <xdr:row>36</xdr:row>
      <xdr:rowOff>66675</xdr:rowOff>
    </xdr:from>
    <xdr:to>
      <xdr:col>7</xdr:col>
      <xdr:colOff>104775</xdr:colOff>
      <xdr:row>50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2240C2-CC66-4E56-A9FA-F06E8D3B5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476250</xdr:colOff>
      <xdr:row>51</xdr:row>
      <xdr:rowOff>152400</xdr:rowOff>
    </xdr:from>
    <xdr:to>
      <xdr:col>7</xdr:col>
      <xdr:colOff>209550</xdr:colOff>
      <xdr:row>66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986597-C7BA-4D2E-8073-1DA035E92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A47" workbookViewId="0">
      <selection activeCell="I60" sqref="I60"/>
    </sheetView>
  </sheetViews>
  <sheetFormatPr defaultRowHeight="15"/>
  <cols>
    <col min="1" max="1" width="14.7109375" bestFit="1" customWidth="1"/>
    <col min="2" max="2" width="9.5703125" bestFit="1" customWidth="1"/>
    <col min="3" max="3" width="10.7109375" bestFit="1" customWidth="1"/>
    <col min="4" max="4" width="10" bestFit="1" customWidth="1"/>
    <col min="5" max="5" width="9.28515625" bestFit="1" customWidth="1"/>
    <col min="9" max="9" width="11.7109375" bestFit="1" customWidth="1"/>
  </cols>
  <sheetData>
    <row r="1" spans="1:16">
      <c r="A1" s="1" t="s">
        <v>0</v>
      </c>
      <c r="B1" s="1"/>
    </row>
    <row r="2" spans="1:16">
      <c r="B2" t="s">
        <v>1</v>
      </c>
      <c r="C2" t="s">
        <v>2</v>
      </c>
      <c r="D2" t="s">
        <v>3</v>
      </c>
      <c r="E2" t="s">
        <v>4</v>
      </c>
      <c r="F2" t="s">
        <v>13</v>
      </c>
    </row>
    <row r="3" spans="1:16">
      <c r="A3" t="s">
        <v>9</v>
      </c>
      <c r="B3" t="s">
        <v>5</v>
      </c>
      <c r="C3" t="s">
        <v>6</v>
      </c>
      <c r="D3" t="s">
        <v>7</v>
      </c>
      <c r="E3" t="s">
        <v>8</v>
      </c>
      <c r="G3" t="s">
        <v>14</v>
      </c>
      <c r="H3" t="s">
        <v>15</v>
      </c>
      <c r="I3" t="s">
        <v>16</v>
      </c>
    </row>
    <row r="4" spans="1:16">
      <c r="A4">
        <v>5</v>
      </c>
      <c r="B4">
        <v>5.36</v>
      </c>
      <c r="C4">
        <v>5.43</v>
      </c>
      <c r="D4" t="s">
        <v>10</v>
      </c>
      <c r="E4" t="s">
        <v>10</v>
      </c>
      <c r="F4">
        <v>5</v>
      </c>
      <c r="G4" t="s">
        <v>10</v>
      </c>
      <c r="H4" t="s">
        <v>10</v>
      </c>
      <c r="I4">
        <f>LOG(A4,10)</f>
        <v>0.69897000433601875</v>
      </c>
      <c r="L4" t="s">
        <v>11</v>
      </c>
      <c r="P4">
        <v>81</v>
      </c>
    </row>
    <row r="5" spans="1:16">
      <c r="A5">
        <v>10</v>
      </c>
      <c r="B5">
        <v>8.75</v>
      </c>
      <c r="C5">
        <v>8.99</v>
      </c>
      <c r="D5">
        <v>9.92</v>
      </c>
      <c r="E5">
        <v>11.917</v>
      </c>
      <c r="F5">
        <v>10</v>
      </c>
      <c r="G5">
        <f>LOG(D5,10)</f>
        <v>0.99651167215417857</v>
      </c>
      <c r="H5">
        <f>LOG(E5,10)</f>
        <v>1.0761669393449325</v>
      </c>
      <c r="I5">
        <f t="shared" ref="I5:I19" si="0">LOG(A5,10)</f>
        <v>1</v>
      </c>
      <c r="L5" t="s">
        <v>12</v>
      </c>
      <c r="P5">
        <v>80</v>
      </c>
    </row>
    <row r="6" spans="1:16">
      <c r="A6">
        <v>15</v>
      </c>
      <c r="B6">
        <v>12.98</v>
      </c>
      <c r="C6">
        <v>13.92</v>
      </c>
      <c r="D6">
        <v>14.94</v>
      </c>
      <c r="E6">
        <v>16.77</v>
      </c>
      <c r="F6">
        <v>15</v>
      </c>
      <c r="G6">
        <f t="shared" ref="G6:G19" si="1">LOG(D6,10)</f>
        <v>1.17435059747938</v>
      </c>
      <c r="H6">
        <f t="shared" ref="H6:H19" si="2">LOG(E6,10)</f>
        <v>1.2245330626060855</v>
      </c>
      <c r="I6">
        <f t="shared" si="0"/>
        <v>1.1760912590556811</v>
      </c>
      <c r="P6">
        <v>80</v>
      </c>
    </row>
    <row r="7" spans="1:16">
      <c r="A7">
        <v>20</v>
      </c>
      <c r="B7">
        <v>16.41</v>
      </c>
      <c r="C7">
        <v>18.510000000000002</v>
      </c>
      <c r="D7">
        <v>17.079999999999998</v>
      </c>
      <c r="E7">
        <v>21.58</v>
      </c>
      <c r="F7">
        <v>20</v>
      </c>
      <c r="G7">
        <f t="shared" si="1"/>
        <v>1.2324878663529861</v>
      </c>
      <c r="H7">
        <f t="shared" si="2"/>
        <v>1.3340514403468917</v>
      </c>
      <c r="I7">
        <f t="shared" si="0"/>
        <v>1.301029995663981</v>
      </c>
      <c r="P7">
        <v>80</v>
      </c>
    </row>
    <row r="8" spans="1:16">
      <c r="A8">
        <v>25</v>
      </c>
      <c r="B8">
        <v>19.97</v>
      </c>
      <c r="C8">
        <v>22.67</v>
      </c>
      <c r="D8">
        <v>19.11</v>
      </c>
      <c r="E8">
        <v>25.73</v>
      </c>
      <c r="F8">
        <v>25</v>
      </c>
      <c r="G8">
        <f t="shared" si="1"/>
        <v>1.2812606870550127</v>
      </c>
      <c r="H8">
        <f t="shared" si="2"/>
        <v>1.4104397862103464</v>
      </c>
      <c r="I8">
        <f t="shared" si="0"/>
        <v>1.3979400086720375</v>
      </c>
      <c r="P8">
        <v>80</v>
      </c>
    </row>
    <row r="9" spans="1:16">
      <c r="A9">
        <v>30</v>
      </c>
      <c r="B9">
        <v>22.49</v>
      </c>
      <c r="C9">
        <v>27.85</v>
      </c>
      <c r="D9">
        <v>24.04</v>
      </c>
      <c r="E9">
        <v>30.14</v>
      </c>
      <c r="F9">
        <v>30</v>
      </c>
      <c r="G9">
        <f t="shared" si="1"/>
        <v>1.3809344633307019</v>
      </c>
      <c r="H9">
        <f t="shared" si="2"/>
        <v>1.4791432479786129</v>
      </c>
      <c r="I9">
        <f t="shared" si="0"/>
        <v>1.4771212547196624</v>
      </c>
      <c r="P9">
        <v>80</v>
      </c>
    </row>
    <row r="10" spans="1:16">
      <c r="A10">
        <v>35</v>
      </c>
      <c r="B10" t="s">
        <v>10</v>
      </c>
      <c r="C10" t="s">
        <v>10</v>
      </c>
      <c r="D10">
        <v>25.11</v>
      </c>
      <c r="E10">
        <v>33.03</v>
      </c>
      <c r="F10">
        <v>34.9</v>
      </c>
      <c r="G10">
        <f t="shared" si="1"/>
        <v>1.3998467127129224</v>
      </c>
      <c r="H10">
        <f t="shared" si="2"/>
        <v>1.5189085736914141</v>
      </c>
      <c r="I10">
        <f t="shared" si="0"/>
        <v>1.5440680443502754</v>
      </c>
      <c r="P10">
        <v>81</v>
      </c>
    </row>
    <row r="11" spans="1:16">
      <c r="A11">
        <v>40</v>
      </c>
      <c r="B11" t="s">
        <v>10</v>
      </c>
      <c r="C11" t="s">
        <v>10</v>
      </c>
      <c r="D11">
        <v>29.24</v>
      </c>
      <c r="E11">
        <v>36.61</v>
      </c>
      <c r="F11">
        <v>41</v>
      </c>
      <c r="G11">
        <f t="shared" si="1"/>
        <v>1.4659773682858226</v>
      </c>
      <c r="H11">
        <f t="shared" si="2"/>
        <v>1.5635997288815309</v>
      </c>
      <c r="I11">
        <f t="shared" si="0"/>
        <v>1.6020599913279623</v>
      </c>
      <c r="P11">
        <v>80</v>
      </c>
    </row>
    <row r="12" spans="1:16">
      <c r="A12">
        <v>45</v>
      </c>
      <c r="B12" t="s">
        <v>10</v>
      </c>
      <c r="C12" t="s">
        <v>10</v>
      </c>
      <c r="D12">
        <v>31.13</v>
      </c>
      <c r="E12">
        <v>39.450000000000003</v>
      </c>
      <c r="F12">
        <v>45.2</v>
      </c>
      <c r="G12">
        <f t="shared" si="1"/>
        <v>1.4931791206825151</v>
      </c>
      <c r="H12">
        <f t="shared" si="2"/>
        <v>1.5960470075454389</v>
      </c>
      <c r="I12">
        <f t="shared" si="0"/>
        <v>1.6532125137753435</v>
      </c>
      <c r="P12">
        <v>80</v>
      </c>
    </row>
    <row r="13" spans="1:16">
      <c r="A13">
        <v>50</v>
      </c>
      <c r="B13" t="s">
        <v>10</v>
      </c>
      <c r="C13" t="s">
        <v>10</v>
      </c>
      <c r="D13">
        <v>33.46</v>
      </c>
      <c r="E13">
        <v>41.58</v>
      </c>
      <c r="F13">
        <v>49.5</v>
      </c>
      <c r="G13">
        <f t="shared" si="1"/>
        <v>1.5245259366263757</v>
      </c>
      <c r="H13">
        <f t="shared" si="2"/>
        <v>1.6188844849954502</v>
      </c>
      <c r="I13">
        <f t="shared" si="0"/>
        <v>1.6989700043360185</v>
      </c>
      <c r="P13">
        <v>81</v>
      </c>
    </row>
    <row r="14" spans="1:16">
      <c r="A14">
        <v>55</v>
      </c>
      <c r="B14" t="s">
        <v>10</v>
      </c>
      <c r="C14" t="s">
        <v>10</v>
      </c>
      <c r="D14">
        <v>36.07</v>
      </c>
      <c r="E14">
        <v>41.33</v>
      </c>
      <c r="F14">
        <v>54.5</v>
      </c>
      <c r="G14">
        <f t="shared" si="1"/>
        <v>1.557146142318363</v>
      </c>
      <c r="H14">
        <f t="shared" si="2"/>
        <v>1.616265405281708</v>
      </c>
      <c r="I14">
        <f t="shared" si="0"/>
        <v>1.7403626894942439</v>
      </c>
      <c r="P14">
        <f>AVERAGE(P4:P13)</f>
        <v>80.3</v>
      </c>
    </row>
    <row r="15" spans="1:16">
      <c r="A15">
        <v>60</v>
      </c>
      <c r="B15" t="s">
        <v>10</v>
      </c>
      <c r="C15" t="s">
        <v>10</v>
      </c>
      <c r="D15">
        <v>38.380000000000003</v>
      </c>
      <c r="E15">
        <v>40.83</v>
      </c>
      <c r="F15">
        <v>59</v>
      </c>
      <c r="G15">
        <f t="shared" si="1"/>
        <v>1.5841049703994525</v>
      </c>
      <c r="H15">
        <f t="shared" si="2"/>
        <v>1.6109793799229968</v>
      </c>
      <c r="I15">
        <f t="shared" si="0"/>
        <v>1.7781512503836434</v>
      </c>
    </row>
    <row r="16" spans="1:16">
      <c r="A16">
        <v>65</v>
      </c>
      <c r="B16" t="s">
        <v>10</v>
      </c>
      <c r="C16" t="s">
        <v>10</v>
      </c>
      <c r="D16">
        <v>37.159999999999997</v>
      </c>
      <c r="E16">
        <v>39.68</v>
      </c>
      <c r="F16">
        <v>66.099999999999994</v>
      </c>
      <c r="G16">
        <f t="shared" si="1"/>
        <v>1.5700757053216039</v>
      </c>
      <c r="H16">
        <f t="shared" si="2"/>
        <v>1.598571663482141</v>
      </c>
      <c r="I16">
        <f t="shared" si="0"/>
        <v>1.8129133566428552</v>
      </c>
    </row>
    <row r="17" spans="1:9">
      <c r="A17">
        <v>70</v>
      </c>
      <c r="B17" t="s">
        <v>10</v>
      </c>
      <c r="C17" t="s">
        <v>10</v>
      </c>
      <c r="D17">
        <v>43.11</v>
      </c>
      <c r="E17">
        <v>35.619999999999997</v>
      </c>
      <c r="F17">
        <v>71.5</v>
      </c>
      <c r="G17">
        <f t="shared" si="1"/>
        <v>1.634578022853888</v>
      </c>
      <c r="H17">
        <f t="shared" si="2"/>
        <v>1.5516939151272244</v>
      </c>
      <c r="I17">
        <f t="shared" si="0"/>
        <v>1.8450980400142569</v>
      </c>
    </row>
    <row r="18" spans="1:9">
      <c r="A18">
        <v>75</v>
      </c>
      <c r="B18" t="s">
        <v>10</v>
      </c>
      <c r="C18" t="s">
        <v>10</v>
      </c>
      <c r="D18">
        <v>39.69</v>
      </c>
      <c r="E18">
        <v>34.409999999999997</v>
      </c>
      <c r="F18">
        <v>74.099999999999994</v>
      </c>
      <c r="G18">
        <f t="shared" si="1"/>
        <v>1.5986810989071631</v>
      </c>
      <c r="H18">
        <f t="shared" si="2"/>
        <v>1.5366846726209298</v>
      </c>
      <c r="I18">
        <f t="shared" si="0"/>
        <v>1.8750612633916997</v>
      </c>
    </row>
    <row r="19" spans="1:9">
      <c r="A19">
        <v>80</v>
      </c>
      <c r="B19" t="s">
        <v>10</v>
      </c>
      <c r="C19" t="s">
        <v>10</v>
      </c>
      <c r="D19">
        <v>41.715000000000003</v>
      </c>
      <c r="E19">
        <v>32.6</v>
      </c>
      <c r="F19">
        <v>80.3</v>
      </c>
      <c r="G19">
        <f>LOG(D19,10)</f>
        <v>1.6202922479198405</v>
      </c>
      <c r="H19">
        <f t="shared" si="2"/>
        <v>1.5132176000679387</v>
      </c>
      <c r="I19">
        <f t="shared" si="0"/>
        <v>1.9030899869919433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s1 and s2</vt:lpstr>
      <vt:lpstr>s3 and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Seungmin Lee</dc:creator>
  <cp:lastModifiedBy>Seungmin Lee</cp:lastModifiedBy>
  <dcterms:created xsi:type="dcterms:W3CDTF">2017-05-08T05:19:08Z</dcterms:created>
  <dcterms:modified xsi:type="dcterms:W3CDTF">2017-05-09T06:38:38Z</dcterms:modified>
</cp:coreProperties>
</file>