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EngenhariaDeSoftware\PesquisaOperacional\Aula02\"/>
    </mc:Choice>
  </mc:AlternateContent>
  <bookViews>
    <workbookView xWindow="0" yWindow="0" windowWidth="19200" windowHeight="11505"/>
  </bookViews>
  <sheets>
    <sheet name="Planilha1" sheetId="1" r:id="rId1"/>
  </sheets>
  <definedNames>
    <definedName name="solver_adj" localSheetId="0" hidden="1">Planilha1!$B$22:$E$22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Planilha1!$F$25</definedName>
    <definedName name="solver_lhs2" localSheetId="0" hidden="1">Planilha1!$F$26</definedName>
    <definedName name="solver_lhs3" localSheetId="0" hidden="1">Planilha1!$F$27</definedName>
    <definedName name="solver_lhs4" localSheetId="0" hidden="1">Planilha1!$F$28</definedName>
    <definedName name="solver_lhs5" localSheetId="0" hidden="1">Planilha1!$F$29</definedName>
    <definedName name="solver_lhs6" localSheetId="0" hidden="1">Planilha1!$F$30</definedName>
    <definedName name="solver_lhs7" localSheetId="0" hidden="1">Planilha1!$F$31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Planilha1!$B$34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hs1" localSheetId="0" hidden="1">Planilha1!$G$25</definedName>
    <definedName name="solver_rhs2" localSheetId="0" hidden="1">Planilha1!$G$26</definedName>
    <definedName name="solver_rhs3" localSheetId="0" hidden="1">Planilha1!$G$27</definedName>
    <definedName name="solver_rhs4" localSheetId="0" hidden="1">Planilha1!$G$28</definedName>
    <definedName name="solver_rhs5" localSheetId="0" hidden="1">Planilha1!$G$29</definedName>
    <definedName name="solver_rhs6" localSheetId="0" hidden="1">Planilha1!$G$30</definedName>
    <definedName name="solver_rhs7" localSheetId="0" hidden="1">Planilha1!$G$31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5" i="1"/>
  <c r="F30" i="1"/>
  <c r="B34" i="1"/>
  <c r="F31" i="1"/>
  <c r="F27" i="1"/>
  <c r="G31" i="1"/>
  <c r="G30" i="1"/>
  <c r="F29" i="1"/>
  <c r="F28" i="1"/>
  <c r="B10" i="1"/>
  <c r="D7" i="1"/>
  <c r="D6" i="1"/>
</calcChain>
</file>

<file path=xl/sharedStrings.xml><?xml version="1.0" encoding="utf-8"?>
<sst xmlns="http://schemas.openxmlformats.org/spreadsheetml/2006/main" count="38" uniqueCount="29">
  <si>
    <t>A</t>
  </si>
  <si>
    <t>B</t>
  </si>
  <si>
    <t>TELESPECTADORES</t>
  </si>
  <si>
    <t>VARIAVEIS</t>
  </si>
  <si>
    <t>RESTRIÇÕES</t>
  </si>
  <si>
    <t>MINUTOS PROPAGANDA</t>
  </si>
  <si>
    <t>CONSTANTE</t>
  </si>
  <si>
    <t>MINUTOS PROGRAMAS</t>
  </si>
  <si>
    <t>Função objetivo</t>
  </si>
  <si>
    <t>FORMULAS</t>
  </si>
  <si>
    <t>Resultado</t>
  </si>
  <si>
    <t>Proteina</t>
  </si>
  <si>
    <t>Fibra</t>
  </si>
  <si>
    <t>Caloria</t>
  </si>
  <si>
    <t>Custo</t>
  </si>
  <si>
    <t>Cevada</t>
  </si>
  <si>
    <t>Aveia</t>
  </si>
  <si>
    <t>Soja</t>
  </si>
  <si>
    <t>Milho</t>
  </si>
  <si>
    <t>Variaveis</t>
  </si>
  <si>
    <t>Restrições</t>
  </si>
  <si>
    <t>Formula</t>
  </si>
  <si>
    <t>Constante</t>
  </si>
  <si>
    <t>Kilos</t>
  </si>
  <si>
    <t>Minimo caloria</t>
  </si>
  <si>
    <t>Maximo caloria</t>
  </si>
  <si>
    <t>Minimo milho</t>
  </si>
  <si>
    <t>Maximo soja</t>
  </si>
  <si>
    <t>Funcao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</si>
</sst>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44" fontId="0" fillId="2" borderId="1" xfId="1" applyFont="1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E14" sqref="E14"/>
    </sheetView>
  </sheetViews>
  <sheetFormatPr defaultRowHeight="15" x14ac:dyDescent="0.25"/>
  <cols>
    <col min="1" max="1" width="23" bestFit="1" customWidth="1"/>
    <col min="2" max="3" width="13.28515625" bestFit="1" customWidth="1"/>
    <col min="4" max="4" width="11.85546875" customWidth="1"/>
    <col min="5" max="5" width="13" customWidth="1"/>
  </cols>
  <sheetData>
    <row r="1" spans="1:5" x14ac:dyDescent="0.25">
      <c r="A1" s="4"/>
      <c r="B1" s="5" t="s">
        <v>0</v>
      </c>
      <c r="C1" s="5" t="s">
        <v>1</v>
      </c>
      <c r="D1" s="4"/>
      <c r="E1" s="5"/>
    </row>
    <row r="2" spans="1:5" x14ac:dyDescent="0.25">
      <c r="A2" s="1" t="s">
        <v>2</v>
      </c>
      <c r="B2" s="7">
        <v>30000</v>
      </c>
      <c r="C2" s="7">
        <v>10000</v>
      </c>
      <c r="D2" s="2"/>
      <c r="E2" s="2"/>
    </row>
    <row r="3" spans="1:5" x14ac:dyDescent="0.25">
      <c r="A3" s="6" t="s">
        <v>3</v>
      </c>
      <c r="B3" s="3">
        <v>3</v>
      </c>
      <c r="C3" s="3">
        <v>2</v>
      </c>
      <c r="D3" s="3"/>
      <c r="E3" s="3"/>
    </row>
    <row r="4" spans="1:5" x14ac:dyDescent="0.25">
      <c r="A4" s="1"/>
      <c r="B4" s="2"/>
      <c r="C4" s="2"/>
      <c r="D4" s="2"/>
      <c r="E4" s="2"/>
    </row>
    <row r="5" spans="1:5" x14ac:dyDescent="0.25">
      <c r="A5" s="5" t="s">
        <v>4</v>
      </c>
      <c r="B5" s="5" t="s">
        <v>0</v>
      </c>
      <c r="C5" s="5" t="s">
        <v>1</v>
      </c>
      <c r="D5" s="5" t="s">
        <v>9</v>
      </c>
      <c r="E5" s="5" t="s">
        <v>6</v>
      </c>
    </row>
    <row r="6" spans="1:5" x14ac:dyDescent="0.25">
      <c r="A6" s="1" t="s">
        <v>5</v>
      </c>
      <c r="B6" s="2">
        <v>1</v>
      </c>
      <c r="C6" s="2">
        <v>1</v>
      </c>
      <c r="D6" s="2">
        <f>B6*B3+C6*C3</f>
        <v>5</v>
      </c>
      <c r="E6" s="2">
        <v>5</v>
      </c>
    </row>
    <row r="7" spans="1:5" x14ac:dyDescent="0.25">
      <c r="A7" s="6" t="s">
        <v>7</v>
      </c>
      <c r="B7" s="3">
        <v>20</v>
      </c>
      <c r="C7" s="3">
        <v>10</v>
      </c>
      <c r="D7" s="3">
        <f>B7*B3+C7*C3</f>
        <v>80</v>
      </c>
      <c r="E7" s="3">
        <v>80</v>
      </c>
    </row>
    <row r="8" spans="1:5" x14ac:dyDescent="0.25">
      <c r="A8" s="1"/>
      <c r="B8" s="2"/>
      <c r="C8" s="2"/>
      <c r="D8" s="2"/>
      <c r="E8" s="2"/>
    </row>
    <row r="9" spans="1:5" x14ac:dyDescent="0.25">
      <c r="A9" s="9" t="s">
        <v>8</v>
      </c>
      <c r="B9" s="8"/>
      <c r="C9" s="8"/>
      <c r="D9" s="8"/>
      <c r="E9" s="8"/>
    </row>
    <row r="10" spans="1:5" x14ac:dyDescent="0.25">
      <c r="A10" s="1" t="s">
        <v>10</v>
      </c>
      <c r="B10" s="10">
        <f>B2*B3+C2*C3</f>
        <v>110000</v>
      </c>
      <c r="C10" s="11"/>
      <c r="D10" s="11"/>
      <c r="E10" s="11"/>
    </row>
    <row r="14" spans="1:5" x14ac:dyDescent="0.25">
      <c r="E14">
        <v>1</v>
      </c>
    </row>
    <row r="17" spans="1:7" x14ac:dyDescent="0.25">
      <c r="A17" s="5"/>
      <c r="B17" s="5" t="s">
        <v>15</v>
      </c>
      <c r="C17" s="5" t="s">
        <v>16</v>
      </c>
      <c r="D17" s="5" t="s">
        <v>17</v>
      </c>
      <c r="E17" s="5" t="s">
        <v>18</v>
      </c>
      <c r="F17" s="5"/>
      <c r="G17" s="5"/>
    </row>
    <row r="18" spans="1:7" x14ac:dyDescent="0.25">
      <c r="A18" s="1" t="s">
        <v>11</v>
      </c>
      <c r="B18" s="2">
        <v>6.9</v>
      </c>
      <c r="C18" s="2">
        <v>6</v>
      </c>
      <c r="D18" s="2">
        <v>1760</v>
      </c>
      <c r="E18" s="2">
        <v>30</v>
      </c>
      <c r="F18" s="2"/>
      <c r="G18" s="2"/>
    </row>
    <row r="19" spans="1:7" x14ac:dyDescent="0.25">
      <c r="A19" s="6" t="s">
        <v>12</v>
      </c>
      <c r="B19" s="3">
        <v>8.5</v>
      </c>
      <c r="C19" s="3">
        <v>11</v>
      </c>
      <c r="D19" s="3">
        <v>1700</v>
      </c>
      <c r="E19" s="3">
        <v>48</v>
      </c>
      <c r="F19" s="3"/>
      <c r="G19" s="3"/>
    </row>
    <row r="20" spans="1:7" x14ac:dyDescent="0.25">
      <c r="A20" s="1" t="s">
        <v>13</v>
      </c>
      <c r="B20" s="2">
        <v>9</v>
      </c>
      <c r="C20" s="2">
        <v>11</v>
      </c>
      <c r="D20" s="2">
        <v>1056</v>
      </c>
      <c r="E20" s="2">
        <v>44</v>
      </c>
      <c r="F20" s="2"/>
      <c r="G20" s="2"/>
    </row>
    <row r="21" spans="1:7" x14ac:dyDescent="0.25">
      <c r="A21" s="6" t="s">
        <v>14</v>
      </c>
      <c r="B21" s="3">
        <v>27.1</v>
      </c>
      <c r="C21" s="3">
        <v>14</v>
      </c>
      <c r="D21" s="3">
        <v>1400</v>
      </c>
      <c r="E21" s="3">
        <v>56</v>
      </c>
      <c r="F21" s="3"/>
      <c r="G21" s="3"/>
    </row>
    <row r="22" spans="1:7" x14ac:dyDescent="0.25">
      <c r="A22" s="1" t="s">
        <v>19</v>
      </c>
      <c r="B22" s="2">
        <v>94.117647058823536</v>
      </c>
      <c r="C22" s="2">
        <v>0</v>
      </c>
      <c r="D22" s="2">
        <v>0</v>
      </c>
      <c r="E22" s="2">
        <v>0</v>
      </c>
      <c r="F22" s="2"/>
      <c r="G22" s="2"/>
    </row>
    <row r="23" spans="1:7" x14ac:dyDescent="0.25">
      <c r="A23" s="6"/>
      <c r="B23" s="3"/>
      <c r="C23" s="3"/>
      <c r="D23" s="3"/>
      <c r="E23" s="3"/>
      <c r="F23" s="3"/>
      <c r="G23" s="3"/>
    </row>
    <row r="24" spans="1:7" x14ac:dyDescent="0.25">
      <c r="A24" s="5" t="s">
        <v>20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21</v>
      </c>
      <c r="G24" s="5" t="s">
        <v>22</v>
      </c>
    </row>
    <row r="25" spans="1:7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f>B25*B22+C25*C22+D25*D22+E25*E22</f>
        <v>94.117647058823536</v>
      </c>
      <c r="G25" s="2">
        <v>10000</v>
      </c>
    </row>
    <row r="26" spans="1:7" x14ac:dyDescent="0.25">
      <c r="A26" s="6" t="s">
        <v>11</v>
      </c>
      <c r="B26" s="3">
        <v>6.9</v>
      </c>
      <c r="C26" s="3">
        <v>6</v>
      </c>
      <c r="D26" s="3">
        <v>1760</v>
      </c>
      <c r="E26" s="3">
        <v>30</v>
      </c>
      <c r="F26" s="3">
        <f>B26*B22+C26*C22+D26*D22+E26*E22</f>
        <v>649.41176470588243</v>
      </c>
      <c r="G26" s="3">
        <v>1500</v>
      </c>
    </row>
    <row r="27" spans="1:7" x14ac:dyDescent="0.25">
      <c r="A27" s="1" t="s">
        <v>12</v>
      </c>
      <c r="B27" s="2">
        <v>8.5</v>
      </c>
      <c r="C27" s="2">
        <v>11</v>
      </c>
      <c r="D27" s="2">
        <v>1700</v>
      </c>
      <c r="E27" s="2">
        <v>48</v>
      </c>
      <c r="F27" s="2">
        <f>B27*B22+C27*C22+D27*D22+E27*E22</f>
        <v>800</v>
      </c>
      <c r="G27" s="2">
        <v>800</v>
      </c>
    </row>
    <row r="28" spans="1:7" x14ac:dyDescent="0.25">
      <c r="A28" s="6" t="s">
        <v>24</v>
      </c>
      <c r="B28" s="3">
        <v>9</v>
      </c>
      <c r="C28" s="3">
        <v>11</v>
      </c>
      <c r="D28" s="3">
        <v>1056</v>
      </c>
      <c r="E28" s="3">
        <v>44</v>
      </c>
      <c r="F28" s="3">
        <f>B28*B22+C28*C22+D28*D22+E28*E22</f>
        <v>847.05882352941182</v>
      </c>
      <c r="G28" s="3">
        <v>1100</v>
      </c>
    </row>
    <row r="29" spans="1:7" x14ac:dyDescent="0.25">
      <c r="A29" s="1" t="s">
        <v>25</v>
      </c>
      <c r="B29" s="2">
        <v>9</v>
      </c>
      <c r="C29" s="2">
        <v>11</v>
      </c>
      <c r="D29" s="2">
        <v>1056</v>
      </c>
      <c r="E29" s="2">
        <v>44</v>
      </c>
      <c r="F29" s="2">
        <f>B29*B22+C29*C22+D29*D22+E29*E22</f>
        <v>847.05882352941182</v>
      </c>
      <c r="G29" s="2">
        <v>2250</v>
      </c>
    </row>
    <row r="30" spans="1:7" x14ac:dyDescent="0.25">
      <c r="A30" s="6" t="s">
        <v>26</v>
      </c>
      <c r="B30" s="3"/>
      <c r="C30" s="3"/>
      <c r="D30" s="3"/>
      <c r="E30" s="3">
        <v>1</v>
      </c>
      <c r="F30" s="3">
        <f>E30*E22</f>
        <v>0</v>
      </c>
      <c r="G30" s="3">
        <f>G25*0.2</f>
        <v>2000</v>
      </c>
    </row>
    <row r="31" spans="1:7" x14ac:dyDescent="0.25">
      <c r="A31" s="1" t="s">
        <v>27</v>
      </c>
      <c r="B31" s="2"/>
      <c r="C31" s="2"/>
      <c r="D31" s="2">
        <v>1</v>
      </c>
      <c r="E31" s="2"/>
      <c r="F31" s="2">
        <f>D31*D22</f>
        <v>0</v>
      </c>
      <c r="G31" s="2">
        <f>G25*0.12</f>
        <v>1200</v>
      </c>
    </row>
    <row r="32" spans="1:7" x14ac:dyDescent="0.25">
      <c r="A32" s="6"/>
      <c r="B32" s="3"/>
      <c r="C32" s="3"/>
      <c r="D32" s="3"/>
      <c r="E32" s="3"/>
      <c r="F32" s="3"/>
      <c r="G32" s="3"/>
    </row>
    <row r="33" spans="1:7" x14ac:dyDescent="0.25">
      <c r="A33" s="5" t="s">
        <v>28</v>
      </c>
      <c r="B33" s="5"/>
      <c r="C33" s="5"/>
      <c r="D33" s="5"/>
      <c r="E33" s="5"/>
      <c r="F33" s="5"/>
      <c r="G33" s="5"/>
    </row>
    <row r="34" spans="1:7" x14ac:dyDescent="0.25">
      <c r="A34" s="1" t="s">
        <v>10</v>
      </c>
      <c r="B34" s="10">
        <f>30*B22+48*C22+44*D22+56*E22</f>
        <v>2823.5294117647063</v>
      </c>
      <c r="C34" s="11"/>
      <c r="D34" s="11"/>
      <c r="E34" s="11"/>
      <c r="F34" s="11"/>
      <c r="G34" s="11"/>
    </row>
  </sheetData>
  <mergeCells count="2">
    <mergeCell ref="B10:E10"/>
    <mergeCell ref="B34:G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2019-02-22T22:43:57Z</dcterms:created>
  <dcterms:modified xsi:type="dcterms:W3CDTF">2019-02-22T23:59:28Z</dcterms:modified>
</cp:coreProperties>
</file>