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nicesumar\Desktop\engenhariadesoftware\PesquisaOperacional\Aula13\"/>
    </mc:Choice>
  </mc:AlternateContent>
  <bookViews>
    <workbookView xWindow="0" yWindow="0" windowWidth="20490" windowHeight="7755"/>
  </bookViews>
  <sheets>
    <sheet name="Plan1" sheetId="1" r:id="rId1"/>
  </sheets>
  <definedNames>
    <definedName name="solver_adj" localSheetId="0" hidden="1">Plan1!$D$2:$D$14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Plan1!$H$2:$H$3</definedName>
    <definedName name="solver_lhs2" localSheetId="0" hidden="1">Plan1!$H$4:$H$8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Plan1!$C$16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1</definedName>
    <definedName name="solver_rhs1" localSheetId="0" hidden="1">Plan1!$I$2:$I$3</definedName>
    <definedName name="solver_rhs2" localSheetId="0" hidden="1">Plan1!$I$4:$I$8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7" i="1"/>
  <c r="H6" i="1"/>
  <c r="H5" i="1"/>
  <c r="H4" i="1"/>
  <c r="H3" i="1"/>
  <c r="H2" i="1"/>
  <c r="C16" i="1"/>
  <c r="I10" i="1"/>
</calcChain>
</file>

<file path=xl/sharedStrings.xml><?xml version="1.0" encoding="utf-8"?>
<sst xmlns="http://schemas.openxmlformats.org/spreadsheetml/2006/main" count="10" uniqueCount="10">
  <si>
    <t>De</t>
  </si>
  <si>
    <t>Para</t>
  </si>
  <si>
    <t>Custo</t>
  </si>
  <si>
    <t>Nós</t>
  </si>
  <si>
    <t>Capacidade/Demanda</t>
  </si>
  <si>
    <t>Sobrando:</t>
  </si>
  <si>
    <t>Função objetivo</t>
  </si>
  <si>
    <t>Variaveis</t>
  </si>
  <si>
    <t>Armazenado</t>
  </si>
  <si>
    <t>Mais demanda do que capacidade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</si>
</sst>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H10" sqref="H10"/>
    </sheetView>
  </sheetViews>
  <sheetFormatPr defaultRowHeight="15" x14ac:dyDescent="0.25"/>
  <cols>
    <col min="6" max="6" width="11.140625" bestFit="1" customWidth="1"/>
    <col min="7" max="7" width="10.85546875" customWidth="1"/>
    <col min="8" max="8" width="12.5703125" customWidth="1"/>
    <col min="9" max="9" width="20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7</v>
      </c>
      <c r="G1" t="s">
        <v>3</v>
      </c>
      <c r="H1" t="s">
        <v>8</v>
      </c>
      <c r="I1" t="s">
        <v>4</v>
      </c>
    </row>
    <row r="2" spans="1:9" x14ac:dyDescent="0.25">
      <c r="A2">
        <v>1</v>
      </c>
      <c r="B2">
        <v>3</v>
      </c>
      <c r="C2">
        <v>20</v>
      </c>
      <c r="D2">
        <v>0</v>
      </c>
      <c r="G2">
        <v>1</v>
      </c>
      <c r="H2">
        <f>SUMIF($B$2:$B$14,G2,$D$2:$D$14) - SUMIF($A$2:$A$14,G2,$D$2:$D$14)</f>
        <v>-500</v>
      </c>
      <c r="I2">
        <v>-500</v>
      </c>
    </row>
    <row r="3" spans="1:9" x14ac:dyDescent="0.25">
      <c r="A3">
        <v>1</v>
      </c>
      <c r="B3">
        <v>4</v>
      </c>
      <c r="C3">
        <v>10</v>
      </c>
      <c r="D3">
        <v>500</v>
      </c>
      <c r="G3">
        <v>2</v>
      </c>
      <c r="H3">
        <f>SUMIF($B$2:$B$14,G3,$D$2:$D$14) - SUMIF($A$2:$A$14,G3,$D$2:$D$14)</f>
        <v>-600</v>
      </c>
      <c r="I3">
        <v>-600</v>
      </c>
    </row>
    <row r="4" spans="1:9" x14ac:dyDescent="0.25">
      <c r="A4">
        <v>1</v>
      </c>
      <c r="B4">
        <v>5</v>
      </c>
      <c r="C4">
        <v>40</v>
      </c>
      <c r="D4">
        <v>0</v>
      </c>
      <c r="G4">
        <v>3</v>
      </c>
      <c r="H4">
        <f>SUMIF($B$2:$B$14,G4,$D$2:$D$14) - SUMIF($A$2:$A$14,G4,$D$2:$D$14)</f>
        <v>200</v>
      </c>
      <c r="I4">
        <v>200</v>
      </c>
    </row>
    <row r="5" spans="1:9" x14ac:dyDescent="0.25">
      <c r="A5">
        <v>2</v>
      </c>
      <c r="B5">
        <v>3</v>
      </c>
      <c r="C5">
        <v>10</v>
      </c>
      <c r="D5">
        <v>550</v>
      </c>
      <c r="G5">
        <v>4</v>
      </c>
      <c r="H5">
        <f>SUMIF($B$2:$B$14,G5,$D$2:$D$14) - SUMIF($A$2:$A$14,G5,$D$2:$D$14)</f>
        <v>300</v>
      </c>
      <c r="I5">
        <v>300</v>
      </c>
    </row>
    <row r="6" spans="1:9" x14ac:dyDescent="0.25">
      <c r="A6">
        <v>2</v>
      </c>
      <c r="B6">
        <v>4</v>
      </c>
      <c r="C6">
        <v>20</v>
      </c>
      <c r="D6">
        <v>0</v>
      </c>
      <c r="G6">
        <v>5</v>
      </c>
      <c r="H6">
        <f>SUMIF($B$2:$B$14,G6,$D$2:$D$14) - SUMIF($A$2:$A$14,G6,$D$2:$D$14)</f>
        <v>0</v>
      </c>
      <c r="I6">
        <v>250</v>
      </c>
    </row>
    <row r="7" spans="1:9" x14ac:dyDescent="0.25">
      <c r="A7">
        <v>2</v>
      </c>
      <c r="B7">
        <v>7</v>
      </c>
      <c r="C7">
        <v>40</v>
      </c>
      <c r="D7">
        <v>50</v>
      </c>
      <c r="G7">
        <v>6</v>
      </c>
      <c r="H7">
        <f>SUMIF($B$2:$B$14,G7,$D$2:$D$14) - SUMIF($A$2:$A$14,G7,$D$2:$D$14)</f>
        <v>350</v>
      </c>
      <c r="I7">
        <v>350</v>
      </c>
    </row>
    <row r="8" spans="1:9" x14ac:dyDescent="0.25">
      <c r="A8">
        <v>3</v>
      </c>
      <c r="B8">
        <v>6</v>
      </c>
      <c r="C8">
        <v>25</v>
      </c>
      <c r="D8">
        <v>350</v>
      </c>
      <c r="G8">
        <v>7</v>
      </c>
      <c r="H8">
        <f>SUMIF($B$2:$B$14,G8,$D$2:$D$14) - SUMIF($A$2:$A$14,G8,$D$2:$D$14)</f>
        <v>250</v>
      </c>
      <c r="I8">
        <v>350</v>
      </c>
    </row>
    <row r="9" spans="1:9" x14ac:dyDescent="0.25">
      <c r="A9">
        <v>4</v>
      </c>
      <c r="B9">
        <v>5</v>
      </c>
      <c r="C9">
        <v>35</v>
      </c>
      <c r="D9">
        <v>0</v>
      </c>
    </row>
    <row r="10" spans="1:9" x14ac:dyDescent="0.25">
      <c r="A10">
        <v>4</v>
      </c>
      <c r="B10">
        <v>7</v>
      </c>
      <c r="C10">
        <v>25</v>
      </c>
      <c r="D10">
        <v>200</v>
      </c>
      <c r="G10" t="s">
        <v>5</v>
      </c>
      <c r="I10">
        <f>SUM(I2:I8)</f>
        <v>350</v>
      </c>
    </row>
    <row r="11" spans="1:9" x14ac:dyDescent="0.25">
      <c r="A11">
        <v>5</v>
      </c>
      <c r="B11">
        <v>6</v>
      </c>
      <c r="C11">
        <v>15</v>
      </c>
      <c r="D11">
        <v>0</v>
      </c>
      <c r="G11" s="1" t="s">
        <v>9</v>
      </c>
      <c r="H11" s="1"/>
      <c r="I11" s="1"/>
    </row>
    <row r="12" spans="1:9" x14ac:dyDescent="0.25">
      <c r="A12">
        <v>6</v>
      </c>
      <c r="B12">
        <v>5</v>
      </c>
      <c r="C12">
        <v>10</v>
      </c>
      <c r="D12">
        <v>0</v>
      </c>
    </row>
    <row r="13" spans="1:9" x14ac:dyDescent="0.25">
      <c r="A13">
        <v>6</v>
      </c>
      <c r="B13">
        <v>7</v>
      </c>
      <c r="C13">
        <v>10</v>
      </c>
      <c r="D13">
        <v>0</v>
      </c>
    </row>
    <row r="14" spans="1:9" x14ac:dyDescent="0.25">
      <c r="A14">
        <v>7</v>
      </c>
      <c r="B14">
        <v>6</v>
      </c>
      <c r="C14">
        <v>10</v>
      </c>
      <c r="D14">
        <v>0</v>
      </c>
    </row>
    <row r="16" spans="1:9" x14ac:dyDescent="0.25">
      <c r="A16" t="s">
        <v>6</v>
      </c>
      <c r="C16">
        <f>SUMPRODUCT(D2:D14,C2:C14)</f>
        <v>26250</v>
      </c>
    </row>
  </sheetData>
  <mergeCells count="1">
    <mergeCell ref="G11:I1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unicesumar</dc:creator>
  <cp:lastModifiedBy>unicesumar</cp:lastModifiedBy>
  <dcterms:created xsi:type="dcterms:W3CDTF">2019-06-07T22:32:50Z</dcterms:created>
  <dcterms:modified xsi:type="dcterms:W3CDTF">2019-06-07T23:05:01Z</dcterms:modified>
</cp:coreProperties>
</file>