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esktop\engenhariadesoftware\PesquisaOperacional\Aula13\"/>
    </mc:Choice>
  </mc:AlternateContent>
  <bookViews>
    <workbookView xWindow="0" yWindow="0" windowWidth="20490" windowHeight="9045"/>
  </bookViews>
  <sheets>
    <sheet name="Plan1" sheetId="1" r:id="rId1"/>
  </sheets>
  <definedNames>
    <definedName name="solver_adj" localSheetId="0" hidden="1">Plan1!$D$2:$D$12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Plan1!$F$2:$F$3</definedName>
    <definedName name="solver_lhs2" localSheetId="0" hidden="1">Plan1!$F$4:$F$9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Plan1!$D$14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Plan1!$G$2:$G$3</definedName>
    <definedName name="solver_rhs2" localSheetId="0" hidden="1">Plan1!$G$4:$G$9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  <c r="D14" i="1"/>
  <c r="F11" i="1"/>
</calcChain>
</file>

<file path=xl/sharedStrings.xml><?xml version="1.0" encoding="utf-8"?>
<sst xmlns="http://schemas.openxmlformats.org/spreadsheetml/2006/main" count="7" uniqueCount="7">
  <si>
    <t>De</t>
  </si>
  <si>
    <t>Para</t>
  </si>
  <si>
    <t>Custo</t>
  </si>
  <si>
    <t>Capacidade/demanda</t>
  </si>
  <si>
    <t>Nó</t>
  </si>
  <si>
    <t>Soma:</t>
  </si>
  <si>
    <t>Função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</si>
</sst>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9" sqref="G9"/>
    </sheetView>
  </sheetViews>
  <sheetFormatPr defaultRowHeight="15" x14ac:dyDescent="0.25"/>
  <cols>
    <col min="6" max="6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4</v>
      </c>
      <c r="F1" t="s">
        <v>3</v>
      </c>
    </row>
    <row r="2" spans="1:7" x14ac:dyDescent="0.25">
      <c r="A2">
        <v>1</v>
      </c>
      <c r="B2">
        <v>3</v>
      </c>
      <c r="C2">
        <v>25</v>
      </c>
      <c r="D2">
        <v>200</v>
      </c>
      <c r="E2">
        <v>1</v>
      </c>
      <c r="F2">
        <v>-500</v>
      </c>
      <c r="G2">
        <f>SUMIF($B$2:$B$12,E2,$D$2:$D$12) - SUMIF($A$2:$A$12,E2,$D$2:$D$12)</f>
        <v>-500</v>
      </c>
    </row>
    <row r="3" spans="1:7" x14ac:dyDescent="0.25">
      <c r="A3">
        <v>1</v>
      </c>
      <c r="B3">
        <v>5</v>
      </c>
      <c r="C3">
        <v>40</v>
      </c>
      <c r="D3">
        <v>150</v>
      </c>
      <c r="E3">
        <v>2</v>
      </c>
      <c r="F3">
        <v>-600</v>
      </c>
      <c r="G3">
        <f>SUMIF($B$2:$B$12,E3,$D$2:$D$12) - SUMIF($A$2:$A$12,E3,$D$2:$D$12)</f>
        <v>-600</v>
      </c>
    </row>
    <row r="4" spans="1:7" x14ac:dyDescent="0.25">
      <c r="A4">
        <v>1</v>
      </c>
      <c r="B4">
        <v>4</v>
      </c>
      <c r="C4">
        <v>30</v>
      </c>
      <c r="D4">
        <v>150</v>
      </c>
      <c r="E4">
        <v>3</v>
      </c>
      <c r="F4">
        <v>200</v>
      </c>
      <c r="G4">
        <f>SUMIF($B$2:$B$12,E4,$D$2:$D$12) - SUMIF($A$2:$A$12,E4,$D$2:$D$12)</f>
        <v>200</v>
      </c>
    </row>
    <row r="5" spans="1:7" x14ac:dyDescent="0.25">
      <c r="A5">
        <v>2</v>
      </c>
      <c r="B5">
        <v>3</v>
      </c>
      <c r="C5">
        <v>20</v>
      </c>
      <c r="D5">
        <v>0</v>
      </c>
      <c r="E5">
        <v>4</v>
      </c>
      <c r="F5">
        <v>350</v>
      </c>
      <c r="G5">
        <f>SUMIF($B$2:$B$12,E5,$D$2:$D$12) - SUMIF($A$2:$A$12,E5,$D$2:$D$12)</f>
        <v>350</v>
      </c>
    </row>
    <row r="6" spans="1:7" x14ac:dyDescent="0.25">
      <c r="A6">
        <v>2</v>
      </c>
      <c r="B6">
        <v>4</v>
      </c>
      <c r="C6">
        <v>15</v>
      </c>
      <c r="D6">
        <v>200</v>
      </c>
      <c r="E6">
        <v>5</v>
      </c>
      <c r="F6">
        <v>150</v>
      </c>
      <c r="G6">
        <f>SUMIF($B$2:$B$12,E6,$D$2:$D$12) - SUMIF($A$2:$A$12,E6,$D$2:$D$12)</f>
        <v>150</v>
      </c>
    </row>
    <row r="7" spans="1:7" x14ac:dyDescent="0.25">
      <c r="A7">
        <v>2</v>
      </c>
      <c r="B7">
        <v>6</v>
      </c>
      <c r="C7">
        <v>20</v>
      </c>
      <c r="D7">
        <v>300</v>
      </c>
      <c r="E7">
        <v>6</v>
      </c>
      <c r="F7">
        <v>300</v>
      </c>
      <c r="G7">
        <f>SUMIF($B$2:$B$12,E7,$D$2:$D$12) - SUMIF($A$2:$A$12,E7,$D$2:$D$12)</f>
        <v>300</v>
      </c>
    </row>
    <row r="8" spans="1:7" x14ac:dyDescent="0.25">
      <c r="A8">
        <v>2</v>
      </c>
      <c r="B8">
        <v>7</v>
      </c>
      <c r="C8">
        <v>35</v>
      </c>
      <c r="D8">
        <v>100</v>
      </c>
      <c r="E8">
        <v>7</v>
      </c>
      <c r="F8">
        <v>150</v>
      </c>
      <c r="G8">
        <f>SUMIF($B$2:$B$12,E8,$D$2:$D$12) - SUMIF($A$2:$A$12,E8,$D$2:$D$12)</f>
        <v>100</v>
      </c>
    </row>
    <row r="9" spans="1:7" x14ac:dyDescent="0.25">
      <c r="A9">
        <v>2</v>
      </c>
      <c r="B9">
        <v>8</v>
      </c>
      <c r="C9">
        <v>50</v>
      </c>
      <c r="D9">
        <v>0</v>
      </c>
      <c r="E9">
        <v>8</v>
      </c>
      <c r="F9">
        <v>250</v>
      </c>
      <c r="G9">
        <f>SUMIF($B$2:$B$12,E9,$D$2:$D$12) - SUMIF($A$2:$A$12,E9,$D$2:$D$12)</f>
        <v>0</v>
      </c>
    </row>
    <row r="10" spans="1:7" x14ac:dyDescent="0.25">
      <c r="A10">
        <v>3</v>
      </c>
      <c r="B10">
        <v>5</v>
      </c>
      <c r="C10">
        <v>20</v>
      </c>
      <c r="D10">
        <v>0</v>
      </c>
    </row>
    <row r="11" spans="1:7" x14ac:dyDescent="0.25">
      <c r="A11">
        <v>3</v>
      </c>
      <c r="B11">
        <v>4</v>
      </c>
      <c r="C11">
        <v>20</v>
      </c>
      <c r="D11">
        <v>0</v>
      </c>
      <c r="E11" t="s">
        <v>5</v>
      </c>
      <c r="F11">
        <f>SUM(F2:F9)</f>
        <v>300</v>
      </c>
    </row>
    <row r="12" spans="1:7" x14ac:dyDescent="0.25">
      <c r="A12">
        <v>7</v>
      </c>
      <c r="B12">
        <v>8</v>
      </c>
      <c r="C12">
        <v>20</v>
      </c>
      <c r="D12">
        <v>0</v>
      </c>
    </row>
    <row r="14" spans="1:7" x14ac:dyDescent="0.25">
      <c r="B14" t="s">
        <v>6</v>
      </c>
      <c r="D14">
        <f>SUMPRODUCT(D2:D12,C2:C12)</f>
        <v>28000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2019-06-07T23:28:17Z</dcterms:created>
  <dcterms:modified xsi:type="dcterms:W3CDTF">2019-06-07T23:38:17Z</dcterms:modified>
</cp:coreProperties>
</file>