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56" i="1"/>
  <c r="F85"/>
  <c r="F81"/>
  <c r="F77"/>
  <c r="F71"/>
  <c r="F72"/>
  <c r="F73"/>
  <c r="F68"/>
  <c r="F60"/>
  <c r="F62" s="1"/>
  <c r="F50"/>
  <c r="F49"/>
  <c r="F21"/>
  <c r="F22"/>
  <c r="F20"/>
  <c r="F46"/>
  <c r="F47"/>
  <c r="F48"/>
  <c r="F51"/>
  <c r="F52"/>
  <c r="F53"/>
  <c r="F54"/>
  <c r="F55"/>
  <c r="F33"/>
  <c r="F34"/>
  <c r="F35"/>
  <c r="F36"/>
  <c r="F37"/>
  <c r="F38"/>
  <c r="F39"/>
  <c r="F40"/>
  <c r="F41"/>
  <c r="F42"/>
  <c r="F28"/>
  <c r="F29"/>
  <c r="F30"/>
  <c r="F31"/>
  <c r="F32"/>
  <c r="F45"/>
  <c r="F17"/>
  <c r="F16"/>
  <c r="F15"/>
  <c r="F14"/>
  <c r="F13"/>
  <c r="F64"/>
  <c r="F69" s="1"/>
  <c r="F23" l="1"/>
  <c r="F57"/>
  <c r="F86"/>
  <c r="F74"/>
  <c r="F27"/>
  <c r="F26"/>
  <c r="F25"/>
  <c r="F12"/>
  <c r="F11"/>
  <c r="F9"/>
  <c r="F8"/>
  <c r="F7"/>
  <c r="F6"/>
  <c r="F18" l="1"/>
  <c r="F43"/>
  <c r="F87" s="1"/>
</calcChain>
</file>

<file path=xl/sharedStrings.xml><?xml version="1.0" encoding="utf-8"?>
<sst xmlns="http://schemas.openxmlformats.org/spreadsheetml/2006/main" count="142" uniqueCount="81">
  <si>
    <t>N</t>
  </si>
  <si>
    <t>DESIGNIATION DES TRAVAUX</t>
  </si>
  <si>
    <t>U</t>
  </si>
  <si>
    <t>Q</t>
  </si>
  <si>
    <t>PU</t>
  </si>
  <si>
    <t>FT</t>
  </si>
  <si>
    <t>SOUS TOTAL</t>
  </si>
  <si>
    <t>M2</t>
  </si>
  <si>
    <t>ML</t>
  </si>
  <si>
    <t>PLOMBERIE ET ASSAINISSEMENT</t>
  </si>
  <si>
    <t>Realisation des regards 60x60</t>
  </si>
  <si>
    <t>ELECTRICITE</t>
  </si>
  <si>
    <t>Misse a la terre avec cable de 35 mm2</t>
  </si>
  <si>
    <t>TOTAL GENERAL</t>
  </si>
  <si>
    <t>PT</t>
  </si>
  <si>
    <t>F+P des PVC eaux usees et potables pour toutes</t>
  </si>
  <si>
    <t xml:space="preserve">F+P des robinets de puissages </t>
  </si>
  <si>
    <t xml:space="preserve">Realisation d' un puissards </t>
  </si>
  <si>
    <t>Realisation de fosse septique</t>
  </si>
  <si>
    <t>point dont les besoins existes</t>
  </si>
  <si>
    <t>AMENAGEMENT EXTERIEUR</t>
  </si>
  <si>
    <t xml:space="preserve">Les travaux d'amenagement exterieur consiste </t>
  </si>
  <si>
    <t>a decaiser l'epaisseur fixe par le controleur</t>
  </si>
  <si>
    <t xml:space="preserve"> misse en place des paves autocolant en respectant</t>
  </si>
  <si>
    <t xml:space="preserve">Constructions de murs de clotures suivant les </t>
  </si>
  <si>
    <t>la forme de pentes prevus</t>
  </si>
  <si>
    <t>F+P de barrettes de terres</t>
  </si>
  <si>
    <t>F+P des lavabos complets</t>
  </si>
  <si>
    <t>F+P des bac a douches complets</t>
  </si>
  <si>
    <t>Realisation des bacs  graisses</t>
  </si>
  <si>
    <t>Realisation des filtres acheminement lents</t>
  </si>
  <si>
    <t>F+P d'evier complet</t>
  </si>
  <si>
    <t>CARRELLAGE DE SOL ET FAIENCE</t>
  </si>
  <si>
    <t xml:space="preserve">F+P des carrellages de sol </t>
  </si>
  <si>
    <t>F+P  des faience MURAL</t>
  </si>
  <si>
    <t xml:space="preserve">F+P  des plinthes </t>
  </si>
  <si>
    <t>F+P des differents reservation gaines e</t>
  </si>
  <si>
    <t>F+P de coffret 12 poste</t>
  </si>
  <si>
    <t>F+P  des prises 10/16 A</t>
  </si>
  <si>
    <t>F+P des prise 32 A</t>
  </si>
  <si>
    <t>F+P des prises  telephones</t>
  </si>
  <si>
    <t>F+P des prise TV</t>
  </si>
  <si>
    <t>F+P de lustre plafonnier</t>
  </si>
  <si>
    <t xml:space="preserve">F+P  des reglettes </t>
  </si>
  <si>
    <t xml:space="preserve">F+P des hublots </t>
  </si>
  <si>
    <t>F+P des interrupteur simplet</t>
  </si>
  <si>
    <t>F+P des interrupteur doubles allumages</t>
  </si>
  <si>
    <t>F+P des appliques mural</t>
  </si>
  <si>
    <t>F+P des spots pour portail</t>
  </si>
  <si>
    <t>F+P des spots des jardins</t>
  </si>
  <si>
    <t>F+P des ventillatteurs plafonniers</t>
  </si>
  <si>
    <t>MENUISERIE BOIS ALU METAL</t>
  </si>
  <si>
    <t>F+P des portes en bois pleine 2.1X0.9</t>
  </si>
  <si>
    <t>F+P des portes ALU 2.1X 0.8</t>
  </si>
  <si>
    <t>F+P de portes en bois pleines 2.1X1.00</t>
  </si>
  <si>
    <t>F+P des interrupteurs VAS ET VIENT</t>
  </si>
  <si>
    <t>F+P des portes doubles vanteaux EN ALU 2.1 X1.4</t>
  </si>
  <si>
    <t xml:space="preserve">F+P de baies vitres </t>
  </si>
  <si>
    <t>F+P des chassis en ALU 60X60</t>
  </si>
  <si>
    <t>F+P de portail mettalliques</t>
  </si>
  <si>
    <t>F+P de portions</t>
  </si>
  <si>
    <t>F+P de garde corp pour escaliers</t>
  </si>
  <si>
    <t>F+P des siphons  de sols</t>
  </si>
  <si>
    <t xml:space="preserve">F+P fenetres en ALU </t>
  </si>
  <si>
    <t xml:space="preserve">F+P de chassis en 60X60 </t>
  </si>
  <si>
    <t>PEINTURE</t>
  </si>
  <si>
    <t>Realisation des travaux des peintures apres, grattage,</t>
  </si>
  <si>
    <t>poncage, masticage et applications de trois couches</t>
  </si>
  <si>
    <t>de peinures a l'eaux</t>
  </si>
  <si>
    <t>ASSAINISSEMENT</t>
  </si>
  <si>
    <t>LOCAUX DES SERVICES</t>
  </si>
  <si>
    <t xml:space="preserve">Constructions des locaux services composes </t>
  </si>
  <si>
    <t xml:space="preserve"> blocs sanitaires et d'une cuisines</t>
  </si>
  <si>
    <t>local gardien ; locaux de femmes de menage</t>
  </si>
  <si>
    <t>Realisations d'un preaux sur la terrrasse</t>
  </si>
  <si>
    <t xml:space="preserve">compose des IPN 120 pour les structureset des pannes </t>
  </si>
  <si>
    <t>en tubes carre 50X50 y compris toutes²surjections</t>
  </si>
  <si>
    <t xml:space="preserve">Fournitures et poses des toles en ALU  y compris la  </t>
  </si>
  <si>
    <t>la fixations avec des vis et toutes surjections de poses</t>
  </si>
  <si>
    <t>Meuble de cuiines y compris toutes surjetions</t>
  </si>
  <si>
    <t>F+P DES W/C anglais complets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</si>
</sst>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3" fontId="0" fillId="3" borderId="4" xfId="0" applyNumberFormat="1" applyFon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3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/>
    <xf numFmtId="0" fontId="0" fillId="0" borderId="4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3" fontId="0" fillId="0" borderId="1" xfId="0" applyNumberFormat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87"/>
  <sheetViews>
    <sheetView tabSelected="1" topLeftCell="A63" workbookViewId="0">
      <selection activeCell="E77" sqref="E77"/>
    </sheetView>
  </sheetViews>
  <sheetFormatPr baseColWidth="10" defaultRowHeight="15"/>
  <cols>
    <col min="1" max="1" width="3.7109375" customWidth="1"/>
    <col min="2" max="2" width="48.85546875" customWidth="1"/>
    <col min="3" max="3" width="6.42578125" customWidth="1"/>
    <col min="4" max="4" width="6.140625" customWidth="1"/>
    <col min="5" max="5" width="9.5703125" customWidth="1"/>
    <col min="6" max="6" width="12.140625" customWidth="1"/>
  </cols>
  <sheetData>
    <row r="3" spans="1:6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14</v>
      </c>
    </row>
    <row r="4" spans="1:6">
      <c r="A4" s="4"/>
      <c r="B4" s="5" t="s">
        <v>9</v>
      </c>
      <c r="C4" s="4"/>
      <c r="D4" s="6"/>
      <c r="E4" s="6"/>
      <c r="F4" s="6"/>
    </row>
    <row r="5" spans="1:6">
      <c r="A5" s="4">
        <v>1</v>
      </c>
      <c r="B5" s="18" t="s">
        <v>15</v>
      </c>
      <c r="C5" s="19"/>
      <c r="D5" s="21"/>
      <c r="E5" s="21"/>
      <c r="F5" s="21"/>
    </row>
    <row r="6" spans="1:6">
      <c r="A6" s="9"/>
      <c r="B6" s="10" t="s">
        <v>19</v>
      </c>
      <c r="C6" s="20" t="s">
        <v>5</v>
      </c>
      <c r="D6" s="22">
        <v>1</v>
      </c>
      <c r="E6" s="22">
        <v>500000</v>
      </c>
      <c r="F6" s="22">
        <f t="shared" ref="F6:F17" si="0">D6*E6</f>
        <v>500000</v>
      </c>
    </row>
    <row r="7" spans="1:6">
      <c r="A7" s="9">
        <v>2</v>
      </c>
      <c r="B7" s="10" t="s">
        <v>10</v>
      </c>
      <c r="C7" s="9" t="s">
        <v>2</v>
      </c>
      <c r="D7" s="11">
        <v>2</v>
      </c>
      <c r="E7" s="11">
        <v>50000</v>
      </c>
      <c r="F7" s="22">
        <f t="shared" si="0"/>
        <v>100000</v>
      </c>
    </row>
    <row r="8" spans="1:6">
      <c r="A8" s="1">
        <v>3</v>
      </c>
      <c r="B8" s="3" t="s">
        <v>29</v>
      </c>
      <c r="C8" s="1" t="s">
        <v>2</v>
      </c>
      <c r="D8" s="12">
        <v>1</v>
      </c>
      <c r="E8" s="12">
        <v>100000</v>
      </c>
      <c r="F8" s="39">
        <f t="shared" si="0"/>
        <v>100000</v>
      </c>
    </row>
    <row r="9" spans="1:6">
      <c r="A9" s="1">
        <v>4</v>
      </c>
      <c r="B9" s="3" t="s">
        <v>18</v>
      </c>
      <c r="C9" s="1" t="s">
        <v>2</v>
      </c>
      <c r="D9" s="12">
        <v>1</v>
      </c>
      <c r="E9" s="12">
        <v>250000</v>
      </c>
      <c r="F9" s="39">
        <f t="shared" si="0"/>
        <v>250000</v>
      </c>
    </row>
    <row r="10" spans="1:6">
      <c r="A10" s="1">
        <v>5</v>
      </c>
      <c r="B10" s="3" t="s">
        <v>17</v>
      </c>
      <c r="C10" s="1" t="s">
        <v>2</v>
      </c>
      <c r="D10" s="12">
        <v>1</v>
      </c>
      <c r="E10" s="12">
        <v>1200000</v>
      </c>
      <c r="F10" s="39">
        <v>1200000</v>
      </c>
    </row>
    <row r="11" spans="1:6">
      <c r="A11" s="1">
        <v>6</v>
      </c>
      <c r="B11" s="3" t="s">
        <v>30</v>
      </c>
      <c r="C11" s="1" t="s">
        <v>2</v>
      </c>
      <c r="D11" s="12">
        <v>1</v>
      </c>
      <c r="E11" s="12">
        <v>100000</v>
      </c>
      <c r="F11" s="39">
        <f t="shared" si="0"/>
        <v>100000</v>
      </c>
    </row>
    <row r="12" spans="1:6">
      <c r="A12" s="1">
        <v>7</v>
      </c>
      <c r="B12" s="3" t="s">
        <v>16</v>
      </c>
      <c r="C12" s="1" t="s">
        <v>2</v>
      </c>
      <c r="D12" s="12">
        <v>4</v>
      </c>
      <c r="E12" s="12">
        <v>12000</v>
      </c>
      <c r="F12" s="39">
        <f t="shared" si="0"/>
        <v>48000</v>
      </c>
    </row>
    <row r="13" spans="1:6">
      <c r="A13" s="1">
        <v>8</v>
      </c>
      <c r="B13" s="38" t="s">
        <v>27</v>
      </c>
      <c r="C13" s="1" t="s">
        <v>2</v>
      </c>
      <c r="D13" s="37">
        <v>3</v>
      </c>
      <c r="E13" s="37">
        <v>40000</v>
      </c>
      <c r="F13" s="40">
        <f t="shared" si="0"/>
        <v>120000</v>
      </c>
    </row>
    <row r="14" spans="1:6">
      <c r="A14" s="41">
        <v>9</v>
      </c>
      <c r="B14" s="38" t="s">
        <v>28</v>
      </c>
      <c r="C14" s="41" t="s">
        <v>2</v>
      </c>
      <c r="D14" s="40">
        <v>3</v>
      </c>
      <c r="E14" s="40">
        <v>45000</v>
      </c>
      <c r="F14" s="40">
        <f t="shared" si="0"/>
        <v>135000</v>
      </c>
    </row>
    <row r="15" spans="1:6">
      <c r="A15" s="41">
        <v>10</v>
      </c>
      <c r="B15" s="44" t="s">
        <v>80</v>
      </c>
      <c r="C15" s="41" t="s">
        <v>2</v>
      </c>
      <c r="D15" s="40">
        <v>3</v>
      </c>
      <c r="E15" s="40">
        <v>40000</v>
      </c>
      <c r="F15" s="40">
        <f t="shared" si="0"/>
        <v>120000</v>
      </c>
    </row>
    <row r="16" spans="1:6">
      <c r="A16" s="41">
        <v>11</v>
      </c>
      <c r="B16" s="44" t="s">
        <v>62</v>
      </c>
      <c r="C16" s="41" t="s">
        <v>2</v>
      </c>
      <c r="D16" s="40">
        <v>3</v>
      </c>
      <c r="E16" s="40">
        <v>10000</v>
      </c>
      <c r="F16" s="40">
        <f t="shared" si="0"/>
        <v>30000</v>
      </c>
    </row>
    <row r="17" spans="1:6">
      <c r="A17" s="41">
        <v>12</v>
      </c>
      <c r="B17" s="43" t="s">
        <v>31</v>
      </c>
      <c r="C17" s="41" t="s">
        <v>2</v>
      </c>
      <c r="D17" s="40">
        <v>1</v>
      </c>
      <c r="E17" s="40">
        <v>30000</v>
      </c>
      <c r="F17" s="40">
        <f t="shared" si="0"/>
        <v>30000</v>
      </c>
    </row>
    <row r="18" spans="1:6">
      <c r="A18" s="31"/>
      <c r="B18" s="17" t="s">
        <v>6</v>
      </c>
      <c r="C18" s="31"/>
      <c r="D18" s="32"/>
      <c r="E18" s="32"/>
      <c r="F18" s="14">
        <f>SUM(F6:F17)</f>
        <v>2733000</v>
      </c>
    </row>
    <row r="19" spans="1:6">
      <c r="A19" s="36"/>
      <c r="B19" s="50" t="s">
        <v>32</v>
      </c>
      <c r="C19" s="36"/>
      <c r="D19" s="37"/>
      <c r="E19" s="37"/>
      <c r="F19" s="16"/>
    </row>
    <row r="20" spans="1:6">
      <c r="A20" s="1">
        <v>1</v>
      </c>
      <c r="B20" s="43" t="s">
        <v>33</v>
      </c>
      <c r="C20" s="1" t="s">
        <v>7</v>
      </c>
      <c r="D20" s="37">
        <v>900</v>
      </c>
      <c r="E20" s="37">
        <v>4000</v>
      </c>
      <c r="F20" s="40">
        <f>E20*D20</f>
        <v>3600000</v>
      </c>
    </row>
    <row r="21" spans="1:6">
      <c r="A21" s="1">
        <v>2</v>
      </c>
      <c r="B21" s="38" t="s">
        <v>34</v>
      </c>
      <c r="C21" s="36" t="s">
        <v>7</v>
      </c>
      <c r="D21" s="37">
        <v>300</v>
      </c>
      <c r="E21" s="37">
        <v>5000</v>
      </c>
      <c r="F21" s="40">
        <f t="shared" ref="F21:F22" si="1">E21*D21</f>
        <v>1500000</v>
      </c>
    </row>
    <row r="22" spans="1:6">
      <c r="A22" s="1">
        <v>3</v>
      </c>
      <c r="B22" s="38" t="s">
        <v>35</v>
      </c>
      <c r="C22" s="36" t="s">
        <v>8</v>
      </c>
      <c r="D22" s="37">
        <v>350</v>
      </c>
      <c r="E22" s="37">
        <v>1000</v>
      </c>
      <c r="F22" s="40">
        <f t="shared" si="1"/>
        <v>350000</v>
      </c>
    </row>
    <row r="23" spans="1:6">
      <c r="A23" s="31"/>
      <c r="B23" s="54" t="s">
        <v>6</v>
      </c>
      <c r="C23" s="31"/>
      <c r="D23" s="32"/>
      <c r="E23" s="32"/>
      <c r="F23" s="14">
        <f>SUM(F20:F22)</f>
        <v>5450000</v>
      </c>
    </row>
    <row r="24" spans="1:6">
      <c r="A24" s="31"/>
      <c r="B24" s="17" t="s">
        <v>11</v>
      </c>
      <c r="C24" s="14"/>
      <c r="D24" s="14"/>
      <c r="E24" s="14"/>
      <c r="F24" s="14"/>
    </row>
    <row r="25" spans="1:6">
      <c r="A25" s="1">
        <v>1</v>
      </c>
      <c r="B25" s="3" t="s">
        <v>12</v>
      </c>
      <c r="C25" s="12" t="s">
        <v>8</v>
      </c>
      <c r="D25" s="12">
        <v>60</v>
      </c>
      <c r="E25" s="12">
        <v>4000</v>
      </c>
      <c r="F25" s="12">
        <f t="shared" ref="F25:F42" si="2">D25*E25</f>
        <v>240000</v>
      </c>
    </row>
    <row r="26" spans="1:6">
      <c r="A26" s="1">
        <v>2</v>
      </c>
      <c r="B26" s="3" t="s">
        <v>26</v>
      </c>
      <c r="C26" s="12" t="s">
        <v>2</v>
      </c>
      <c r="D26" s="12">
        <v>1</v>
      </c>
      <c r="E26" s="12">
        <v>12000</v>
      </c>
      <c r="F26" s="12">
        <f t="shared" si="2"/>
        <v>12000</v>
      </c>
    </row>
    <row r="27" spans="1:6">
      <c r="A27" s="1">
        <v>3</v>
      </c>
      <c r="B27" s="3" t="s">
        <v>36</v>
      </c>
      <c r="C27" s="12" t="s">
        <v>5</v>
      </c>
      <c r="D27" s="12">
        <v>1</v>
      </c>
      <c r="E27" s="12">
        <v>100000</v>
      </c>
      <c r="F27" s="12">
        <f t="shared" si="2"/>
        <v>100000</v>
      </c>
    </row>
    <row r="28" spans="1:6">
      <c r="A28" s="1">
        <v>4</v>
      </c>
      <c r="B28" s="3" t="s">
        <v>37</v>
      </c>
      <c r="C28" s="12" t="s">
        <v>2</v>
      </c>
      <c r="D28" s="12">
        <v>1</v>
      </c>
      <c r="E28" s="12">
        <v>100000</v>
      </c>
      <c r="F28" s="12">
        <f t="shared" si="2"/>
        <v>100000</v>
      </c>
    </row>
    <row r="29" spans="1:6">
      <c r="A29" s="1">
        <v>5</v>
      </c>
      <c r="B29" s="3" t="s">
        <v>38</v>
      </c>
      <c r="C29" s="12" t="s">
        <v>2</v>
      </c>
      <c r="D29" s="12">
        <v>12</v>
      </c>
      <c r="E29" s="12">
        <v>3500</v>
      </c>
      <c r="F29" s="12">
        <f t="shared" si="2"/>
        <v>42000</v>
      </c>
    </row>
    <row r="30" spans="1:6">
      <c r="A30" s="1">
        <v>6</v>
      </c>
      <c r="B30" s="3" t="s">
        <v>39</v>
      </c>
      <c r="C30" s="12" t="s">
        <v>2</v>
      </c>
      <c r="D30" s="12">
        <v>7</v>
      </c>
      <c r="E30" s="12">
        <v>4500</v>
      </c>
      <c r="F30" s="12">
        <f t="shared" si="2"/>
        <v>31500</v>
      </c>
    </row>
    <row r="31" spans="1:6">
      <c r="A31" s="1">
        <v>7</v>
      </c>
      <c r="B31" s="3" t="s">
        <v>40</v>
      </c>
      <c r="C31" s="12" t="s">
        <v>2</v>
      </c>
      <c r="D31" s="12">
        <v>6</v>
      </c>
      <c r="E31" s="12">
        <v>5000</v>
      </c>
      <c r="F31" s="12">
        <f t="shared" si="2"/>
        <v>30000</v>
      </c>
    </row>
    <row r="32" spans="1:6">
      <c r="A32" s="1">
        <v>8</v>
      </c>
      <c r="B32" s="3" t="s">
        <v>41</v>
      </c>
      <c r="C32" s="12" t="s">
        <v>2</v>
      </c>
      <c r="D32" s="12">
        <v>6</v>
      </c>
      <c r="E32" s="12">
        <v>5000</v>
      </c>
      <c r="F32" s="12">
        <f t="shared" si="2"/>
        <v>30000</v>
      </c>
    </row>
    <row r="33" spans="1:6">
      <c r="A33" s="1">
        <v>9</v>
      </c>
      <c r="B33" s="3" t="s">
        <v>42</v>
      </c>
      <c r="C33" s="12" t="s">
        <v>2</v>
      </c>
      <c r="D33" s="12">
        <v>1</v>
      </c>
      <c r="E33" s="12">
        <v>15000</v>
      </c>
      <c r="F33" s="12">
        <f t="shared" si="2"/>
        <v>15000</v>
      </c>
    </row>
    <row r="34" spans="1:6">
      <c r="A34" s="1">
        <v>10</v>
      </c>
      <c r="B34" s="3" t="s">
        <v>43</v>
      </c>
      <c r="C34" s="12" t="s">
        <v>2</v>
      </c>
      <c r="D34" s="12">
        <v>12</v>
      </c>
      <c r="E34" s="12">
        <v>8000</v>
      </c>
      <c r="F34" s="12">
        <f t="shared" si="2"/>
        <v>96000</v>
      </c>
    </row>
    <row r="35" spans="1:6">
      <c r="A35" s="1">
        <v>11</v>
      </c>
      <c r="B35" s="3" t="s">
        <v>44</v>
      </c>
      <c r="C35" s="12" t="s">
        <v>2</v>
      </c>
      <c r="D35" s="12">
        <v>10</v>
      </c>
      <c r="E35" s="12">
        <v>7000</v>
      </c>
      <c r="F35" s="12">
        <f t="shared" si="2"/>
        <v>70000</v>
      </c>
    </row>
    <row r="36" spans="1:6">
      <c r="A36" s="1">
        <v>12</v>
      </c>
      <c r="B36" s="3" t="s">
        <v>48</v>
      </c>
      <c r="C36" s="12" t="s">
        <v>2</v>
      </c>
      <c r="D36" s="12">
        <v>3</v>
      </c>
      <c r="E36" s="12">
        <v>8000</v>
      </c>
      <c r="F36" s="12">
        <f t="shared" si="2"/>
        <v>24000</v>
      </c>
    </row>
    <row r="37" spans="1:6">
      <c r="A37" s="1">
        <v>13</v>
      </c>
      <c r="B37" s="3" t="s">
        <v>49</v>
      </c>
      <c r="C37" s="12" t="s">
        <v>2</v>
      </c>
      <c r="D37" s="12">
        <v>4</v>
      </c>
      <c r="E37" s="12">
        <v>12000</v>
      </c>
      <c r="F37" s="12">
        <f t="shared" si="2"/>
        <v>48000</v>
      </c>
    </row>
    <row r="38" spans="1:6">
      <c r="A38" s="1">
        <v>14</v>
      </c>
      <c r="B38" s="3" t="s">
        <v>47</v>
      </c>
      <c r="C38" s="12" t="s">
        <v>2</v>
      </c>
      <c r="D38" s="12">
        <v>10</v>
      </c>
      <c r="E38" s="12">
        <v>10000</v>
      </c>
      <c r="F38" s="12">
        <f t="shared" si="2"/>
        <v>100000</v>
      </c>
    </row>
    <row r="39" spans="1:6">
      <c r="A39" s="1">
        <v>15</v>
      </c>
      <c r="B39" s="3" t="s">
        <v>50</v>
      </c>
      <c r="C39" s="12" t="s">
        <v>2</v>
      </c>
      <c r="D39" s="12">
        <v>9</v>
      </c>
      <c r="E39" s="12">
        <v>10000</v>
      </c>
      <c r="F39" s="12">
        <f t="shared" si="2"/>
        <v>90000</v>
      </c>
    </row>
    <row r="40" spans="1:6">
      <c r="A40" s="1">
        <v>16</v>
      </c>
      <c r="B40" s="3" t="s">
        <v>45</v>
      </c>
      <c r="C40" s="12" t="s">
        <v>2</v>
      </c>
      <c r="D40" s="12">
        <v>10</v>
      </c>
      <c r="E40" s="12">
        <v>3500</v>
      </c>
      <c r="F40" s="12">
        <f t="shared" si="2"/>
        <v>35000</v>
      </c>
    </row>
    <row r="41" spans="1:6">
      <c r="A41" s="1">
        <v>17</v>
      </c>
      <c r="B41" s="3" t="s">
        <v>55</v>
      </c>
      <c r="C41" s="12" t="s">
        <v>2</v>
      </c>
      <c r="D41" s="12">
        <v>3</v>
      </c>
      <c r="E41" s="12">
        <v>3500</v>
      </c>
      <c r="F41" s="12">
        <f t="shared" si="2"/>
        <v>10500</v>
      </c>
    </row>
    <row r="42" spans="1:6">
      <c r="A42" s="1">
        <v>18</v>
      </c>
      <c r="B42" s="3" t="s">
        <v>46</v>
      </c>
      <c r="C42" s="12" t="s">
        <v>2</v>
      </c>
      <c r="D42" s="12">
        <v>5</v>
      </c>
      <c r="E42" s="12">
        <v>3500</v>
      </c>
      <c r="F42" s="12">
        <f t="shared" si="2"/>
        <v>17500</v>
      </c>
    </row>
    <row r="43" spans="1:6">
      <c r="A43" s="1"/>
      <c r="B43" s="17" t="s">
        <v>6</v>
      </c>
      <c r="C43" s="32"/>
      <c r="D43" s="32"/>
      <c r="E43" s="32"/>
      <c r="F43" s="32">
        <f>SUM(F25:F42)</f>
        <v>1091500</v>
      </c>
    </row>
    <row r="44" spans="1:6">
      <c r="A44" s="1"/>
      <c r="B44" s="17" t="s">
        <v>51</v>
      </c>
      <c r="C44" s="32"/>
      <c r="D44" s="32"/>
      <c r="E44" s="32"/>
      <c r="F44" s="32"/>
    </row>
    <row r="45" spans="1:6">
      <c r="A45" s="1">
        <v>1</v>
      </c>
      <c r="B45" s="43" t="s">
        <v>52</v>
      </c>
      <c r="C45" s="12" t="s">
        <v>2</v>
      </c>
      <c r="D45" s="12">
        <v>5</v>
      </c>
      <c r="E45" s="12">
        <v>45000</v>
      </c>
      <c r="F45" s="12">
        <f>E45*D45</f>
        <v>225000</v>
      </c>
    </row>
    <row r="46" spans="1:6">
      <c r="A46" s="1">
        <v>2</v>
      </c>
      <c r="B46" s="3" t="s">
        <v>53</v>
      </c>
      <c r="C46" s="12" t="s">
        <v>2</v>
      </c>
      <c r="D46" s="12">
        <v>3</v>
      </c>
      <c r="E46" s="12">
        <v>40000</v>
      </c>
      <c r="F46" s="12">
        <f t="shared" ref="F46:F60" si="3">E46*D46</f>
        <v>120000</v>
      </c>
    </row>
    <row r="47" spans="1:6">
      <c r="A47" s="1">
        <v>3</v>
      </c>
      <c r="B47" s="3" t="s">
        <v>54</v>
      </c>
      <c r="C47" s="12" t="s">
        <v>2</v>
      </c>
      <c r="D47" s="12">
        <v>1</v>
      </c>
      <c r="E47" s="12">
        <v>60000</v>
      </c>
      <c r="F47" s="12">
        <f t="shared" si="3"/>
        <v>60000</v>
      </c>
    </row>
    <row r="48" spans="1:6">
      <c r="A48" s="1">
        <v>4</v>
      </c>
      <c r="B48" s="3" t="s">
        <v>56</v>
      </c>
      <c r="C48" s="12" t="s">
        <v>2</v>
      </c>
      <c r="D48" s="12">
        <v>4</v>
      </c>
      <c r="E48" s="12">
        <v>60000</v>
      </c>
      <c r="F48" s="12">
        <f t="shared" si="3"/>
        <v>240000</v>
      </c>
    </row>
    <row r="49" spans="1:6">
      <c r="A49" s="1">
        <v>5</v>
      </c>
      <c r="B49" s="3" t="s">
        <v>63</v>
      </c>
      <c r="C49" s="12" t="s">
        <v>2</v>
      </c>
      <c r="D49" s="12">
        <v>10</v>
      </c>
      <c r="E49" s="12">
        <v>70000</v>
      </c>
      <c r="F49" s="12">
        <f t="shared" si="3"/>
        <v>700000</v>
      </c>
    </row>
    <row r="50" spans="1:6">
      <c r="A50" s="1">
        <v>6</v>
      </c>
      <c r="B50" s="3" t="s">
        <v>64</v>
      </c>
      <c r="C50" s="12" t="s">
        <v>2</v>
      </c>
      <c r="D50" s="12">
        <v>3</v>
      </c>
      <c r="E50" s="12">
        <v>20000</v>
      </c>
      <c r="F50" s="12">
        <f t="shared" si="3"/>
        <v>60000</v>
      </c>
    </row>
    <row r="51" spans="1:6">
      <c r="A51" s="1">
        <v>7</v>
      </c>
      <c r="B51" s="3" t="s">
        <v>57</v>
      </c>
      <c r="C51" s="12" t="s">
        <v>2</v>
      </c>
      <c r="D51" s="12">
        <v>2</v>
      </c>
      <c r="E51" s="12">
        <v>150000</v>
      </c>
      <c r="F51" s="12">
        <f t="shared" si="3"/>
        <v>300000</v>
      </c>
    </row>
    <row r="52" spans="1:6">
      <c r="A52" s="1">
        <v>8</v>
      </c>
      <c r="B52" s="3" t="s">
        <v>58</v>
      </c>
      <c r="C52" s="12" t="s">
        <v>2</v>
      </c>
      <c r="D52" s="12">
        <v>3</v>
      </c>
      <c r="E52" s="12">
        <v>20000</v>
      </c>
      <c r="F52" s="12">
        <f t="shared" si="3"/>
        <v>60000</v>
      </c>
    </row>
    <row r="53" spans="1:6">
      <c r="A53" s="1">
        <v>9</v>
      </c>
      <c r="B53" s="3" t="s">
        <v>59</v>
      </c>
      <c r="C53" s="12" t="s">
        <v>2</v>
      </c>
      <c r="D53" s="12">
        <v>1</v>
      </c>
      <c r="E53" s="12">
        <v>170000</v>
      </c>
      <c r="F53" s="12">
        <f t="shared" si="3"/>
        <v>170000</v>
      </c>
    </row>
    <row r="54" spans="1:6">
      <c r="A54" s="1">
        <v>10</v>
      </c>
      <c r="B54" s="3" t="s">
        <v>60</v>
      </c>
      <c r="C54" s="12" t="s">
        <v>2</v>
      </c>
      <c r="D54" s="12">
        <v>1</v>
      </c>
      <c r="E54" s="12">
        <v>50000</v>
      </c>
      <c r="F54" s="12">
        <f t="shared" si="3"/>
        <v>50000</v>
      </c>
    </row>
    <row r="55" spans="1:6">
      <c r="A55" s="1">
        <v>11</v>
      </c>
      <c r="B55" s="42" t="s">
        <v>61</v>
      </c>
      <c r="C55" s="12" t="s">
        <v>8</v>
      </c>
      <c r="D55" s="12">
        <v>20</v>
      </c>
      <c r="E55" s="12">
        <v>7000</v>
      </c>
      <c r="F55" s="12">
        <f t="shared" si="3"/>
        <v>140000</v>
      </c>
    </row>
    <row r="56" spans="1:6">
      <c r="A56" s="4"/>
      <c r="B56" s="42" t="s">
        <v>79</v>
      </c>
      <c r="C56" s="6" t="s">
        <v>5</v>
      </c>
      <c r="D56" s="6">
        <v>1</v>
      </c>
      <c r="E56" s="6">
        <v>250000</v>
      </c>
      <c r="F56" s="6">
        <f t="shared" si="3"/>
        <v>250000</v>
      </c>
    </row>
    <row r="57" spans="1:6">
      <c r="A57" s="34"/>
      <c r="B57" s="17" t="s">
        <v>6</v>
      </c>
      <c r="C57" s="35"/>
      <c r="D57" s="35"/>
      <c r="E57" s="35"/>
      <c r="F57" s="35">
        <f>SUM(F45:F56)</f>
        <v>2375000</v>
      </c>
    </row>
    <row r="58" spans="1:6">
      <c r="A58" s="34"/>
      <c r="B58" s="26" t="s">
        <v>65</v>
      </c>
      <c r="C58" s="35"/>
      <c r="D58" s="35"/>
      <c r="E58" s="35"/>
      <c r="F58" s="35"/>
    </row>
    <row r="59" spans="1:6">
      <c r="A59" s="4">
        <v>1</v>
      </c>
      <c r="B59" s="45" t="s">
        <v>66</v>
      </c>
      <c r="C59" s="6"/>
      <c r="D59" s="6"/>
      <c r="E59" s="6"/>
      <c r="F59" s="6"/>
    </row>
    <row r="60" spans="1:6">
      <c r="A60" s="7"/>
      <c r="B60" s="25" t="s">
        <v>67</v>
      </c>
      <c r="C60" s="8" t="s">
        <v>7</v>
      </c>
      <c r="D60" s="8">
        <v>1360</v>
      </c>
      <c r="E60" s="8">
        <v>1200</v>
      </c>
      <c r="F60" s="8">
        <f t="shared" si="3"/>
        <v>1632000</v>
      </c>
    </row>
    <row r="61" spans="1:6">
      <c r="A61" s="9"/>
      <c r="B61" s="47" t="s">
        <v>68</v>
      </c>
      <c r="C61" s="11"/>
      <c r="D61" s="11"/>
      <c r="E61" s="11"/>
      <c r="F61" s="11"/>
    </row>
    <row r="62" spans="1:6">
      <c r="A62" s="48"/>
      <c r="B62" s="17" t="s">
        <v>6</v>
      </c>
      <c r="C62" s="32"/>
      <c r="D62" s="32"/>
      <c r="E62" s="32"/>
      <c r="F62" s="33">
        <f>SUM(F60:F61)</f>
        <v>1632000</v>
      </c>
    </row>
    <row r="63" spans="1:6">
      <c r="A63" s="46"/>
      <c r="B63" s="17" t="s">
        <v>20</v>
      </c>
      <c r="C63" s="32"/>
      <c r="D63" s="32"/>
      <c r="E63" s="32"/>
      <c r="F63" s="15"/>
    </row>
    <row r="64" spans="1:6">
      <c r="A64" s="4">
        <v>1</v>
      </c>
      <c r="B64" s="23" t="s">
        <v>21</v>
      </c>
      <c r="C64" s="6" t="s">
        <v>7</v>
      </c>
      <c r="D64" s="29">
        <v>180</v>
      </c>
      <c r="E64" s="6">
        <v>12000</v>
      </c>
      <c r="F64" s="30">
        <f>E64*D64</f>
        <v>2160000</v>
      </c>
    </row>
    <row r="65" spans="1:6">
      <c r="A65" s="7"/>
      <c r="B65" s="24" t="s">
        <v>22</v>
      </c>
      <c r="C65" s="8"/>
      <c r="D65" s="13"/>
      <c r="E65" s="8"/>
      <c r="F65" s="28"/>
    </row>
    <row r="66" spans="1:6">
      <c r="A66" s="7"/>
      <c r="B66" s="24" t="s">
        <v>23</v>
      </c>
      <c r="C66" s="8"/>
      <c r="D66" s="13"/>
      <c r="E66" s="8"/>
      <c r="F66" s="28"/>
    </row>
    <row r="67" spans="1:6">
      <c r="A67" s="7"/>
      <c r="B67" s="25" t="s">
        <v>25</v>
      </c>
      <c r="C67" s="8"/>
      <c r="D67" s="13"/>
      <c r="E67" s="11"/>
      <c r="F67" s="27"/>
    </row>
    <row r="68" spans="1:6">
      <c r="A68" s="4">
        <v>2</v>
      </c>
      <c r="B68" s="23" t="s">
        <v>24</v>
      </c>
      <c r="C68" s="11" t="s">
        <v>8</v>
      </c>
      <c r="D68" s="11">
        <v>63</v>
      </c>
      <c r="E68" s="11">
        <v>25000</v>
      </c>
      <c r="F68" s="27">
        <f>E68*D68</f>
        <v>1575000</v>
      </c>
    </row>
    <row r="69" spans="1:6">
      <c r="A69" s="31"/>
      <c r="B69" s="17" t="s">
        <v>6</v>
      </c>
      <c r="C69" s="32"/>
      <c r="D69" s="32"/>
      <c r="E69" s="32"/>
      <c r="F69" s="14">
        <f>SUM(F64:F68)</f>
        <v>3735000</v>
      </c>
    </row>
    <row r="70" spans="1:6">
      <c r="A70" s="51"/>
      <c r="B70" s="48" t="s">
        <v>69</v>
      </c>
      <c r="C70" s="51"/>
      <c r="D70" s="51"/>
      <c r="E70" s="51"/>
      <c r="F70" s="32"/>
    </row>
    <row r="71" spans="1:6">
      <c r="A71" s="1">
        <v>9</v>
      </c>
      <c r="B71" s="3" t="s">
        <v>29</v>
      </c>
      <c r="C71" s="1" t="s">
        <v>2</v>
      </c>
      <c r="D71" s="12">
        <v>1</v>
      </c>
      <c r="E71" s="12">
        <v>100000</v>
      </c>
      <c r="F71" s="12">
        <f t="shared" ref="F71:F73" si="4">E71*D71</f>
        <v>100000</v>
      </c>
    </row>
    <row r="72" spans="1:6">
      <c r="A72" s="1">
        <v>10</v>
      </c>
      <c r="B72" s="3" t="s">
        <v>18</v>
      </c>
      <c r="C72" s="1" t="s">
        <v>2</v>
      </c>
      <c r="D72" s="12">
        <v>1</v>
      </c>
      <c r="E72" s="12">
        <v>250000</v>
      </c>
      <c r="F72" s="12">
        <f t="shared" si="4"/>
        <v>250000</v>
      </c>
    </row>
    <row r="73" spans="1:6">
      <c r="A73" s="1">
        <v>11</v>
      </c>
      <c r="B73" s="3" t="s">
        <v>17</v>
      </c>
      <c r="C73" s="1" t="s">
        <v>2</v>
      </c>
      <c r="D73" s="12">
        <v>1</v>
      </c>
      <c r="E73" s="12">
        <v>1200000</v>
      </c>
      <c r="F73" s="12">
        <f t="shared" si="4"/>
        <v>1200000</v>
      </c>
    </row>
    <row r="74" spans="1:6">
      <c r="A74" s="52"/>
      <c r="B74" s="17" t="s">
        <v>6</v>
      </c>
      <c r="C74" s="17"/>
      <c r="D74" s="17"/>
      <c r="E74" s="17"/>
      <c r="F74" s="14">
        <f>SUM(F71:F73)</f>
        <v>1550000</v>
      </c>
    </row>
    <row r="75" spans="1:6">
      <c r="A75" s="52"/>
      <c r="B75" s="49" t="s">
        <v>70</v>
      </c>
      <c r="C75" s="52"/>
      <c r="D75" s="52"/>
      <c r="E75" s="52"/>
      <c r="F75" s="52"/>
    </row>
    <row r="76" spans="1:6">
      <c r="A76" s="3">
        <v>1</v>
      </c>
      <c r="B76" s="3" t="s">
        <v>71</v>
      </c>
      <c r="C76" s="3"/>
      <c r="D76" s="3"/>
      <c r="E76" s="3"/>
      <c r="F76" s="3"/>
    </row>
    <row r="77" spans="1:6">
      <c r="A77" s="3"/>
      <c r="B77" s="3" t="s">
        <v>73</v>
      </c>
      <c r="C77" s="3" t="s">
        <v>7</v>
      </c>
      <c r="D77" s="3">
        <v>64</v>
      </c>
      <c r="E77" s="53">
        <v>100000</v>
      </c>
      <c r="F77" s="12">
        <f>E77*D77</f>
        <v>6400000</v>
      </c>
    </row>
    <row r="78" spans="1:6">
      <c r="A78" s="3"/>
      <c r="B78" s="3" t="s">
        <v>72</v>
      </c>
      <c r="C78" s="3"/>
      <c r="D78" s="3"/>
      <c r="E78" s="3"/>
      <c r="F78" s="12"/>
    </row>
    <row r="79" spans="1:6">
      <c r="A79" s="3"/>
      <c r="B79" s="3"/>
      <c r="C79" s="3"/>
      <c r="D79" s="3"/>
      <c r="E79" s="3"/>
      <c r="F79" s="12"/>
    </row>
    <row r="80" spans="1:6">
      <c r="A80" s="3">
        <v>2</v>
      </c>
      <c r="B80" s="3" t="s">
        <v>74</v>
      </c>
      <c r="C80" s="3"/>
      <c r="D80" s="3"/>
      <c r="E80" s="3"/>
      <c r="F80" s="12"/>
    </row>
    <row r="81" spans="1:6">
      <c r="A81" s="3"/>
      <c r="B81" s="3" t="s">
        <v>75</v>
      </c>
      <c r="C81" s="3" t="s">
        <v>7</v>
      </c>
      <c r="D81" s="3">
        <v>148</v>
      </c>
      <c r="E81" s="3">
        <v>25000</v>
      </c>
      <c r="F81" s="12">
        <f t="shared" ref="F81:F85" si="5">E81*D81</f>
        <v>3700000</v>
      </c>
    </row>
    <row r="82" spans="1:6">
      <c r="A82" s="3"/>
      <c r="B82" s="3" t="s">
        <v>76</v>
      </c>
      <c r="C82" s="3"/>
      <c r="D82" s="3"/>
      <c r="E82" s="3"/>
      <c r="F82" s="12"/>
    </row>
    <row r="83" spans="1:6">
      <c r="A83" s="3"/>
      <c r="B83" s="3"/>
      <c r="C83" s="3"/>
      <c r="D83" s="3"/>
      <c r="E83" s="3"/>
      <c r="F83" s="12"/>
    </row>
    <row r="84" spans="1:6">
      <c r="A84" s="3">
        <v>3</v>
      </c>
      <c r="B84" s="3" t="s">
        <v>77</v>
      </c>
      <c r="C84" s="3"/>
      <c r="D84" s="3"/>
      <c r="E84" s="3"/>
      <c r="F84" s="12"/>
    </row>
    <row r="85" spans="1:6">
      <c r="A85" s="3"/>
      <c r="B85" s="3" t="s">
        <v>78</v>
      </c>
      <c r="C85" s="3" t="s">
        <v>7</v>
      </c>
      <c r="D85" s="3">
        <v>148</v>
      </c>
      <c r="E85" s="3">
        <v>6000</v>
      </c>
      <c r="F85" s="12">
        <f t="shared" si="5"/>
        <v>888000</v>
      </c>
    </row>
    <row r="86" spans="1:6">
      <c r="A86" s="31"/>
      <c r="B86" s="31" t="s">
        <v>6</v>
      </c>
      <c r="C86" s="31"/>
      <c r="D86" s="31"/>
      <c r="E86" s="31"/>
      <c r="F86" s="32">
        <f>SUM(F77:F85)</f>
        <v>10988000</v>
      </c>
    </row>
    <row r="87" spans="1:6">
      <c r="A87" s="36"/>
      <c r="B87" s="36" t="s">
        <v>13</v>
      </c>
      <c r="C87" s="36"/>
      <c r="D87" s="36"/>
      <c r="E87" s="36"/>
      <c r="F87" s="37">
        <f>F86+F74+F69+F62+F57+F43+F24+F18</f>
        <v>24104500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info</cp:lastModifiedBy>
  <cp:lastPrinted>2024-01-29T09:48:06Z</cp:lastPrinted>
  <dcterms:created xsi:type="dcterms:W3CDTF">2023-04-25T04:11:59Z</dcterms:created>
  <dcterms:modified xsi:type="dcterms:W3CDTF">2024-05-11T07:12:36Z</dcterms:modified>
</cp:coreProperties>
</file>