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9050" activeTab="2"/>
  </bookViews>
  <sheets>
    <sheet name="Production &amp; Livraison T2" sheetId="4" r:id="rId1"/>
    <sheet name="Production &amp; Livraison CS2" sheetId="3" r:id="rId2"/>
    <sheet name="Production &amp; Livraison CC2" sheetId="2" r:id="rId3"/>
  </sheets>
  <externalReferences>
    <externalReference r:id="rId4"/>
  </externalReferences>
  <definedNames>
    <definedName name="A" localSheetId="2">#REF!</definedName>
    <definedName name="A" localSheetId="1">#REF!</definedName>
    <definedName name="A" localSheetId="0">#REF!</definedName>
    <definedName name="A">#REF!</definedName>
    <definedName name="AA" localSheetId="2">#REF!</definedName>
    <definedName name="AA" localSheetId="1">#REF!</definedName>
    <definedName name="AA" localSheetId="0">#REF!</definedName>
    <definedName name="AA">#REF!</definedName>
    <definedName name="AAA" localSheetId="2">#REF!</definedName>
    <definedName name="AAA" localSheetId="1">#REF!</definedName>
    <definedName name="AAA" localSheetId="0">#REF!</definedName>
    <definedName name="AAA">#REF!</definedName>
    <definedName name="abc" localSheetId="2">#REF!</definedName>
    <definedName name="abc" localSheetId="1">#REF!</definedName>
    <definedName name="abc" localSheetId="0">#REF!</definedName>
    <definedName name="abc">#REF!</definedName>
    <definedName name="air" localSheetId="2">#REF!</definedName>
    <definedName name="air" localSheetId="1">#REF!</definedName>
    <definedName name="air" localSheetId="0">#REF!</definedName>
    <definedName name="air">#REF!</definedName>
    <definedName name="aircond" localSheetId="2">#REF!</definedName>
    <definedName name="aircond" localSheetId="1">#REF!</definedName>
    <definedName name="aircond" localSheetId="0">#REF!</definedName>
    <definedName name="aircond">#REF!</definedName>
    <definedName name="autonum" localSheetId="2">#REF!</definedName>
    <definedName name="autonum" localSheetId="1">#REF!</definedName>
    <definedName name="autonum" localSheetId="0">#REF!</definedName>
    <definedName name="autonum">#REF!</definedName>
    <definedName name="B" localSheetId="2">#REF!</definedName>
    <definedName name="B" localSheetId="1">#REF!</definedName>
    <definedName name="B" localSheetId="0">#REF!</definedName>
    <definedName name="B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>#REF!</definedName>
    <definedName name="BB" localSheetId="2">#REF!</definedName>
    <definedName name="BB" localSheetId="1">#REF!</definedName>
    <definedName name="BB" localSheetId="0">#REF!</definedName>
    <definedName name="BB">#REF!</definedName>
    <definedName name="CC" localSheetId="2">#REF!</definedName>
    <definedName name="CC" localSheetId="1">#REF!</definedName>
    <definedName name="CC" localSheetId="0">#REF!</definedName>
    <definedName name="CC">#REF!</definedName>
    <definedName name="CCV" localSheetId="2">#REF!</definedName>
    <definedName name="CCV" localSheetId="1">#REF!</definedName>
    <definedName name="CCV" localSheetId="0">#REF!</definedName>
    <definedName name="CCV">#REF!</definedName>
    <definedName name="copy_this" localSheetId="2">#REF!</definedName>
    <definedName name="copy_this" localSheetId="1">#REF!</definedName>
    <definedName name="copy_this" localSheetId="0">#REF!</definedName>
    <definedName name="copy_this">#REF!</definedName>
    <definedName name="D" localSheetId="2">#REF!</definedName>
    <definedName name="D" localSheetId="1">#REF!</definedName>
    <definedName name="D" localSheetId="0">#REF!</definedName>
    <definedName name="D">#REF!</definedName>
    <definedName name="DD" localSheetId="2">#REF!</definedName>
    <definedName name="DD" localSheetId="1">#REF!</definedName>
    <definedName name="DD" localSheetId="0">#REF!</definedName>
    <definedName name="DD">#REF!</definedName>
    <definedName name="DFSDF" localSheetId="2">#REF!</definedName>
    <definedName name="DFSDF" localSheetId="1">#REF!</definedName>
    <definedName name="DFSDF" localSheetId="0">#REF!</definedName>
    <definedName name="DFSDF">#REF!</definedName>
    <definedName name="E" localSheetId="2">#REF!</definedName>
    <definedName name="E" localSheetId="1">#REF!</definedName>
    <definedName name="E" localSheetId="0">#REF!</definedName>
    <definedName name="E">#REF!</definedName>
    <definedName name="EE" localSheetId="2">#REF!</definedName>
    <definedName name="EE" localSheetId="1">#REF!</definedName>
    <definedName name="EE" localSheetId="0">#REF!</definedName>
    <definedName name="EE">#REF!</definedName>
    <definedName name="EEE" localSheetId="2">#REF!</definedName>
    <definedName name="EEE" localSheetId="1">#REF!</definedName>
    <definedName name="EEE" localSheetId="0">#REF!</definedName>
    <definedName name="EEE">#REF!</definedName>
    <definedName name="EEEE" localSheetId="2">#REF!</definedName>
    <definedName name="EEEE" localSheetId="1">#REF!</definedName>
    <definedName name="EEEE" localSheetId="0">#REF!</definedName>
    <definedName name="EEEE">#REF!</definedName>
    <definedName name="F" localSheetId="2">#REF!</definedName>
    <definedName name="F" localSheetId="1">#REF!</definedName>
    <definedName name="F" localSheetId="0">#REF!</definedName>
    <definedName name="F">#REF!</definedName>
    <definedName name="fdsggdsf" localSheetId="2">#REF!</definedName>
    <definedName name="fdsggdsf" localSheetId="1">#REF!</definedName>
    <definedName name="fdsggdsf" localSheetId="0">#REF!</definedName>
    <definedName name="fdsggdsf">#REF!</definedName>
    <definedName name="FF" localSheetId="2">#REF!</definedName>
    <definedName name="FF" localSheetId="1">#REF!</definedName>
    <definedName name="FF" localSheetId="0">#REF!</definedName>
    <definedName name="FF">#REF!</definedName>
    <definedName name="FFF" localSheetId="2">#REF!</definedName>
    <definedName name="FFF" localSheetId="1">#REF!</definedName>
    <definedName name="FFF" localSheetId="0">#REF!</definedName>
    <definedName name="FFF">#REF!</definedName>
    <definedName name="FFFF" localSheetId="2">#REF!</definedName>
    <definedName name="FFFF" localSheetId="1">#REF!</definedName>
    <definedName name="FFFF" localSheetId="0">#REF!</definedName>
    <definedName name="FFFF">#REF!</definedName>
    <definedName name="FFFFF" localSheetId="2">#REF!</definedName>
    <definedName name="FFFFF" localSheetId="1">#REF!</definedName>
    <definedName name="FFFFF" localSheetId="0">#REF!</definedName>
    <definedName name="FFFFF">#REF!</definedName>
    <definedName name="Footer" localSheetId="2">IF('Production &amp; Livraison CC2'!_xlnm.Print_Area='Production &amp; Livraison CC2'!GE,"GE","ST")</definedName>
    <definedName name="Footer" localSheetId="1">IF('Production &amp; Livraison CS2'!_xlnm.Print_Area='Production &amp; Livraison CS2'!GE,"GE","ST")</definedName>
    <definedName name="Footer" localSheetId="0">IF('Production &amp; Livraison T2'!_xlnm.Print_Area='Production &amp; Livraison T2'!GE,"GE","ST")</definedName>
    <definedName name="Footer">#N/A</definedName>
    <definedName name="G" localSheetId="2">#REF!</definedName>
    <definedName name="G" localSheetId="1">#REF!</definedName>
    <definedName name="G" localSheetId="0">#REF!</definedName>
    <definedName name="G">#REF!</definedName>
    <definedName name="GE" localSheetId="2">#REF!</definedName>
    <definedName name="GE" localSheetId="1">#REF!</definedName>
    <definedName name="GE" localSheetId="0">#REF!</definedName>
    <definedName name="GE">#REF!</definedName>
    <definedName name="GGGG" localSheetId="2">#REF!</definedName>
    <definedName name="GGGG" localSheetId="1">#REF!</definedName>
    <definedName name="GGGG" localSheetId="0">#REF!</definedName>
    <definedName name="GGGG">#REF!</definedName>
    <definedName name="GGGGGG" localSheetId="2">IF('Production &amp; Livraison CC2'!PPP='Production &amp; Livraison CC2'!QQQQ,"GE","ST")</definedName>
    <definedName name="GGGGGG" localSheetId="1">IF('Production &amp; Livraison CS2'!PPP='Production &amp; Livraison CS2'!QQQQ,"GE","ST")</definedName>
    <definedName name="GGGGGG" localSheetId="0">IF('Production &amp; Livraison T2'!PPP='Production &amp; Livraison T2'!QQQQ,"GE","ST")</definedName>
    <definedName name="GGGGGG">#N/A</definedName>
    <definedName name="H" localSheetId="2">#REF!</definedName>
    <definedName name="H" localSheetId="1">#REF!</definedName>
    <definedName name="H" localSheetId="0">#REF!</definedName>
    <definedName name="H">#REF!</definedName>
    <definedName name="HH" localSheetId="2">#REF!</definedName>
    <definedName name="HH" localSheetId="1">#REF!</definedName>
    <definedName name="HH" localSheetId="0">#REF!</definedName>
    <definedName name="HH">#REF!</definedName>
    <definedName name="IIII" localSheetId="2">#REF!</definedName>
    <definedName name="IIII" localSheetId="1">#REF!</definedName>
    <definedName name="IIII" localSheetId="0">#REF!</definedName>
    <definedName name="IIII">#REF!</definedName>
    <definedName name="J" localSheetId="2">#REF!</definedName>
    <definedName name="J" localSheetId="1">#REF!</definedName>
    <definedName name="J" localSheetId="0">#REF!</definedName>
    <definedName name="J">#REF!</definedName>
    <definedName name="K" localSheetId="2">#REF!</definedName>
    <definedName name="K" localSheetId="1">#REF!</definedName>
    <definedName name="K" localSheetId="0">#REF!</definedName>
    <definedName name="K">#REF!</definedName>
    <definedName name="KK" localSheetId="2">#REF!</definedName>
    <definedName name="KK" localSheetId="1">#REF!</definedName>
    <definedName name="KK" localSheetId="0">#REF!</definedName>
    <definedName name="KK">#REF!</definedName>
    <definedName name="KKK" localSheetId="2">#REF!</definedName>
    <definedName name="KKK" localSheetId="1">#REF!</definedName>
    <definedName name="KKK" localSheetId="0">#REF!</definedName>
    <definedName name="KKK">#REF!</definedName>
    <definedName name="KKKK" localSheetId="2">#REF!</definedName>
    <definedName name="KKKK" localSheetId="1">#REF!</definedName>
    <definedName name="KKKK" localSheetId="0">#REF!</definedName>
    <definedName name="KKKK">#REF!</definedName>
    <definedName name="KKKKKK" localSheetId="2">#REF!</definedName>
    <definedName name="KKKKKK" localSheetId="1">#REF!</definedName>
    <definedName name="KKKKKK" localSheetId="0">#REF!</definedName>
    <definedName name="KKKKKK">#REF!</definedName>
    <definedName name="LL" localSheetId="2">#REF!</definedName>
    <definedName name="LL" localSheetId="1">#REF!</definedName>
    <definedName name="LL" localSheetId="0">#REF!</definedName>
    <definedName name="LL">#REF!</definedName>
    <definedName name="M" localSheetId="2">#REF!</definedName>
    <definedName name="M" localSheetId="1">#REF!</definedName>
    <definedName name="M" localSheetId="0">#REF!</definedName>
    <definedName name="M">#REF!</definedName>
    <definedName name="N" localSheetId="2">#REF!</definedName>
    <definedName name="N" localSheetId="1">#REF!</definedName>
    <definedName name="N" localSheetId="0">#REF!</definedName>
    <definedName name="N">#REF!</definedName>
    <definedName name="OOO" localSheetId="2">#REF!</definedName>
    <definedName name="OOO" localSheetId="1">#REF!</definedName>
    <definedName name="OOO" localSheetId="0">#REF!</definedName>
    <definedName name="OOO">#REF!</definedName>
    <definedName name="P" localSheetId="2">#REF!</definedName>
    <definedName name="P" localSheetId="1">#REF!</definedName>
    <definedName name="P" localSheetId="0">#REF!</definedName>
    <definedName name="P">#REF!</definedName>
    <definedName name="PPP" localSheetId="2">#REF!</definedName>
    <definedName name="PPP" localSheetId="1">#REF!</definedName>
    <definedName name="PPP" localSheetId="0">#REF!</definedName>
    <definedName name="PPP">#REF!</definedName>
    <definedName name="Print_Titles_MI" localSheetId="2">#REF!</definedName>
    <definedName name="Print_Titles_MI" localSheetId="1">#REF!</definedName>
    <definedName name="Print_Titles_MI" localSheetId="0">#REF!</definedName>
    <definedName name="Print_Titles_MI">#REF!</definedName>
    <definedName name="ProductionCC2">#REF!</definedName>
    <definedName name="Q" localSheetId="2">#REF!</definedName>
    <definedName name="Q" localSheetId="1">#REF!</definedName>
    <definedName name="Q" localSheetId="0">#REF!</definedName>
    <definedName name="Q">#REF!</definedName>
    <definedName name="QQQQ" localSheetId="2">#REF!</definedName>
    <definedName name="QQQQ" localSheetId="1">#REF!</definedName>
    <definedName name="QQQQ" localSheetId="0">#REF!</definedName>
    <definedName name="QQQQ">#REF!</definedName>
    <definedName name="results" localSheetId="2">#REF!</definedName>
    <definedName name="results" localSheetId="1">#REF!</definedName>
    <definedName name="results" localSheetId="0">#REF!</definedName>
    <definedName name="results">#REF!</definedName>
    <definedName name="RRR" localSheetId="2">#REF!</definedName>
    <definedName name="RRR" localSheetId="1">#REF!</definedName>
    <definedName name="RRR" localSheetId="0">#REF!</definedName>
    <definedName name="RRR">#REF!</definedName>
    <definedName name="S" localSheetId="2">#REF!</definedName>
    <definedName name="S" localSheetId="1">#REF!</definedName>
    <definedName name="S" localSheetId="0">#REF!</definedName>
    <definedName name="S">#REF!</definedName>
    <definedName name="T" localSheetId="2">#REF!</definedName>
    <definedName name="T" localSheetId="1">#REF!</definedName>
    <definedName name="T" localSheetId="0">#REF!</definedName>
    <definedName name="T">#REF!</definedName>
    <definedName name="ttt" localSheetId="2">#REF!</definedName>
    <definedName name="ttt" localSheetId="1">#REF!</definedName>
    <definedName name="ttt" localSheetId="0">#REF!</definedName>
    <definedName name="ttt">#REF!</definedName>
    <definedName name="U" localSheetId="2">#REF!</definedName>
    <definedName name="U" localSheetId="1">#REF!</definedName>
    <definedName name="U" localSheetId="0">#REF!</definedName>
    <definedName name="U">#REF!</definedName>
    <definedName name="UU" localSheetId="2">#REF!</definedName>
    <definedName name="UU" localSheetId="1">#REF!</definedName>
    <definedName name="UU" localSheetId="0">#REF!</definedName>
    <definedName name="UU">#REF!</definedName>
    <definedName name="V" localSheetId="2">#REF!</definedName>
    <definedName name="V" localSheetId="1">#REF!</definedName>
    <definedName name="V" localSheetId="0">#REF!</definedName>
    <definedName name="V">#REF!</definedName>
    <definedName name="W" localSheetId="2">#REF!</definedName>
    <definedName name="W" localSheetId="1">#REF!</definedName>
    <definedName name="W" localSheetId="0">#REF!</definedName>
    <definedName name="W">#REF!</definedName>
    <definedName name="WEIGHT" localSheetId="2">#REF!</definedName>
    <definedName name="WEIGHT" localSheetId="1">#REF!</definedName>
    <definedName name="WEIGHT" localSheetId="0">#REF!</definedName>
    <definedName name="WEIGHT">#REF!</definedName>
    <definedName name="X" localSheetId="2">#REF!</definedName>
    <definedName name="X" localSheetId="1">#REF!</definedName>
    <definedName name="X" localSheetId="0">#REF!</definedName>
    <definedName name="X">#REF!</definedName>
    <definedName name="Y" localSheetId="2">#REF!</definedName>
    <definedName name="Y" localSheetId="1">#REF!</definedName>
    <definedName name="Y" localSheetId="0">#REF!</definedName>
    <definedName name="Y">#REF!</definedName>
    <definedName name="YYYY" localSheetId="2">#REF!</definedName>
    <definedName name="YYYY" localSheetId="1">#REF!</definedName>
    <definedName name="YYYY" localSheetId="0">#REF!</definedName>
    <definedName name="YYYY">#REF!</definedName>
    <definedName name="Z" localSheetId="2">#REF!</definedName>
    <definedName name="Z" localSheetId="1">#REF!</definedName>
    <definedName name="Z" localSheetId="0">#REF!</definedName>
    <definedName name="Z">#REF!</definedName>
    <definedName name="_xlnm.Print_Area" localSheetId="2">'Production &amp; Livraison CC2'!$A$1:$I$109</definedName>
    <definedName name="_xlnm.Print_Area" localSheetId="1">'Production &amp; Livraison CS2'!$A$1:$I$485</definedName>
    <definedName name="_xlnm.Print_Area" localSheetId="0">'Production &amp; Livraison T2'!$A$1:$I$280</definedName>
    <definedName name="_xlnm.Print_Area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E10" i="4"/>
  <c r="G10" i="4"/>
  <c r="H10" i="4"/>
  <c r="D25" i="4"/>
  <c r="E25" i="4"/>
  <c r="G25" i="4"/>
  <c r="H25" i="4"/>
  <c r="D51" i="4"/>
  <c r="E51" i="4"/>
  <c r="G51" i="4"/>
  <c r="H51" i="4"/>
  <c r="D79" i="4"/>
  <c r="E79" i="4"/>
  <c r="G79" i="4"/>
  <c r="H79" i="4"/>
  <c r="D107" i="4"/>
  <c r="E107" i="4"/>
  <c r="F107" i="4"/>
  <c r="G107" i="4"/>
  <c r="H107" i="4"/>
  <c r="D135" i="4"/>
  <c r="E135" i="4"/>
  <c r="F135" i="4"/>
  <c r="G135" i="4"/>
  <c r="H135" i="4"/>
  <c r="D156" i="4"/>
  <c r="E156" i="4"/>
  <c r="F156" i="4"/>
  <c r="G156" i="4"/>
  <c r="H156" i="4"/>
  <c r="D171" i="4"/>
  <c r="E171" i="4"/>
  <c r="F171" i="4"/>
  <c r="G171" i="4"/>
  <c r="H171" i="4"/>
  <c r="D200" i="4"/>
  <c r="E200" i="4"/>
  <c r="F200" i="4"/>
  <c r="G200" i="4"/>
  <c r="H200" i="4"/>
  <c r="H280" i="4"/>
  <c r="H283" i="4"/>
  <c r="G280" i="4"/>
  <c r="F280" i="4"/>
  <c r="E280" i="4"/>
  <c r="D280" i="4"/>
  <c r="I503" i="3"/>
  <c r="F12" i="3"/>
  <c r="F13" i="3"/>
  <c r="F14" i="3"/>
  <c r="F15" i="3"/>
  <c r="F16" i="3"/>
  <c r="F17" i="3"/>
  <c r="F18" i="3"/>
  <c r="F19" i="3"/>
  <c r="F11" i="3"/>
  <c r="G11" i="3"/>
  <c r="H1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21" i="3"/>
  <c r="G21" i="3"/>
  <c r="H21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49" i="3"/>
  <c r="G49" i="3"/>
  <c r="H49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75" i="3"/>
  <c r="G75" i="3"/>
  <c r="H75" i="3"/>
  <c r="H485" i="3"/>
  <c r="H487" i="3"/>
  <c r="G485" i="3"/>
  <c r="F485" i="3"/>
  <c r="E11" i="3"/>
  <c r="E21" i="3"/>
  <c r="E49" i="3"/>
  <c r="E75" i="3"/>
  <c r="E485" i="3"/>
  <c r="D11" i="3"/>
  <c r="D21" i="3"/>
  <c r="D49" i="3"/>
  <c r="D75" i="3"/>
  <c r="D485" i="3"/>
  <c r="I127" i="2"/>
  <c r="H109" i="2"/>
  <c r="H111" i="2"/>
  <c r="G109" i="2"/>
  <c r="F109" i="2"/>
  <c r="E109" i="2"/>
  <c r="D109" i="2"/>
</calcChain>
</file>

<file path=xl/sharedStrings.xml><?xml version="1.0" encoding="utf-8"?>
<sst xmlns="http://schemas.openxmlformats.org/spreadsheetml/2006/main" count="92" uniqueCount="38">
  <si>
    <r>
      <rPr>
        <b/>
        <sz val="10"/>
        <color theme="1"/>
        <rFont val="Arial Narrow"/>
        <family val="2"/>
      </rPr>
      <t>REPUBLIQUE DE DJIBOUTI</t>
    </r>
    <r>
      <rPr>
        <sz val="10"/>
        <color theme="1"/>
        <rFont val="Arial Narrow"/>
        <family val="2"/>
      </rPr>
      <t xml:space="preserve">
UNITE - EGALITE - PAIX</t>
    </r>
  </si>
  <si>
    <t>SOCIETE IMMOBILIERE                                                                                                  ET D'AMENAGEMENT FONCIER</t>
  </si>
  <si>
    <t xml:space="preserve">Projet : </t>
  </si>
  <si>
    <t>100 Ha - Nagad _ Phase 1</t>
  </si>
  <si>
    <t xml:space="preserve">Objet : </t>
  </si>
  <si>
    <t>PREFABRICATION (SIAF MIX)</t>
  </si>
  <si>
    <t>SUIVI DE LA PREFABRICATION ET LIVRAISON DE CANIVEAUX SIMPLE CC2</t>
  </si>
  <si>
    <t>Date :</t>
  </si>
  <si>
    <t>PRODUCTION &amp; LIVRAISON &amp; STOCK</t>
  </si>
  <si>
    <t>N°</t>
  </si>
  <si>
    <t xml:space="preserve">Date </t>
  </si>
  <si>
    <t>Atelier 1 : Moule fixe</t>
  </si>
  <si>
    <t>Atelier 2 : Moules fixe</t>
  </si>
  <si>
    <t>Total Production</t>
  </si>
  <si>
    <t>Livraison sur chantier</t>
  </si>
  <si>
    <t xml:space="preserve">Stock </t>
  </si>
  <si>
    <t>TOTAUX</t>
  </si>
  <si>
    <t>SUIVI DE LA PREFABRICATION ET LIVRAISON DE CANIVEAUX SIMPLE CS2</t>
  </si>
  <si>
    <t>Atelier 1 : Pondeuse</t>
  </si>
  <si>
    <t>Equipe déplacé sur la V1C11</t>
  </si>
  <si>
    <t>V1C11</t>
  </si>
  <si>
    <t>T2</t>
  </si>
  <si>
    <t>netoyage</t>
  </si>
  <si>
    <t>IV</t>
  </si>
  <si>
    <t>SUIVI DE LA PREFABRICATION ET LIVRAISON DE BORDURE T2</t>
  </si>
  <si>
    <t>Atelier 1 : Moules fixes</t>
  </si>
  <si>
    <t>Atelier 2 : Moules fixes</t>
  </si>
  <si>
    <t>Atelier 3 : Moules fixes</t>
  </si>
  <si>
    <t>I</t>
  </si>
  <si>
    <t>II</t>
  </si>
  <si>
    <t>III</t>
  </si>
  <si>
    <t>FERIE</t>
  </si>
  <si>
    <t>V</t>
  </si>
  <si>
    <t>VI</t>
  </si>
  <si>
    <t>VII</t>
  </si>
  <si>
    <t>VIII</t>
  </si>
  <si>
    <t>IX</t>
  </si>
  <si>
    <t>manque de ciment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</si>
</sst>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C]d\ mmmm\ yyyy;@"/>
    <numFmt numFmtId="165" formatCode="[$-40C]d\-mmm\-yy;@"/>
    <numFmt numFmtId="166" formatCode="[$-40C]mmmm\-yy;@"/>
    <numFmt numFmtId="167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70C0"/>
      <name val="Arial Narrow"/>
      <family val="2"/>
    </font>
    <font>
      <b/>
      <sz val="11"/>
      <color rgb="FF002060"/>
      <name val="Arial Narrow"/>
      <family val="2"/>
    </font>
    <font>
      <b/>
      <sz val="11"/>
      <color rgb="FF0070C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00B050"/>
      <name val="Arial Narrow"/>
      <family val="2"/>
    </font>
    <font>
      <b/>
      <sz val="11"/>
      <name val="Arial Narrow"/>
      <family val="2"/>
    </font>
    <font>
      <b/>
      <sz val="11"/>
      <color rgb="FFC00000"/>
      <name val="Arial Narrow"/>
      <family val="2"/>
    </font>
    <font>
      <b/>
      <sz val="11"/>
      <color rgb="FF7030A0"/>
      <name val="Arial Narrow"/>
      <family val="2"/>
    </font>
    <font>
      <sz val="11"/>
      <color rgb="FF0070C0"/>
      <name val="Arial Narrow"/>
      <family val="2"/>
    </font>
    <font>
      <sz val="11"/>
      <color rgb="FF00B050"/>
      <name val="Arial Narrow"/>
      <family val="2"/>
    </font>
    <font>
      <sz val="11"/>
      <name val="Arial Narrow"/>
      <family val="2"/>
    </font>
    <font>
      <sz val="11"/>
      <color rgb="FFC00000"/>
      <name val="Arial Narrow"/>
      <family val="2"/>
    </font>
    <font>
      <sz val="11"/>
      <color rgb="FF7030A0"/>
      <name val="Arial Narrow"/>
      <family val="2"/>
    </font>
    <font>
      <b/>
      <sz val="10"/>
      <color rgb="FFC00000"/>
      <name val="Arial Narrow"/>
      <family val="2"/>
    </font>
    <font>
      <b/>
      <sz val="12"/>
      <color rgb="FF0070C0"/>
      <name val="Arial Narrow"/>
      <family val="2"/>
    </font>
    <font>
      <b/>
      <sz val="12"/>
      <color rgb="FF00B050"/>
      <name val="Arial Narrow"/>
      <family val="2"/>
    </font>
    <font>
      <b/>
      <sz val="12"/>
      <name val="Arial Narrow"/>
      <family val="2"/>
    </font>
    <font>
      <b/>
      <sz val="12"/>
      <color rgb="FFC00000"/>
      <name val="Arial Narrow"/>
      <family val="2"/>
    </font>
    <font>
      <b/>
      <sz val="12"/>
      <color rgb="FF7030A0"/>
      <name val="Arial Narrow"/>
      <family val="2"/>
    </font>
    <font>
      <b/>
      <u/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rgb="FFC00000"/>
      <name val="Arial Narrow"/>
      <family val="2"/>
    </font>
    <font>
      <b/>
      <sz val="14"/>
      <color rgb="FF00B050"/>
      <name val="Arial Narrow"/>
      <family val="2"/>
    </font>
    <font>
      <b/>
      <sz val="14"/>
      <color rgb="FF7030A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0070C0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double">
        <color rgb="FF0070C0"/>
      </right>
      <top style="double">
        <color rgb="FF0070C0"/>
      </top>
      <bottom style="thin">
        <color auto="1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0070C0"/>
      </right>
      <top/>
      <bottom style="thin">
        <color auto="1"/>
      </bottom>
      <diagonal/>
    </border>
    <border>
      <left style="double">
        <color rgb="FF0070C0"/>
      </left>
      <right/>
      <top style="thin">
        <color auto="1"/>
      </top>
      <bottom style="double">
        <color rgb="FF0070C0"/>
      </bottom>
      <diagonal/>
    </border>
    <border>
      <left/>
      <right style="thin">
        <color indexed="64"/>
      </right>
      <top style="thin">
        <color indexed="64"/>
      </top>
      <bottom style="double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70C0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 style="double">
        <color rgb="FF0070C0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/>
      <diagonal/>
    </border>
    <border>
      <left style="thin">
        <color auto="1"/>
      </left>
      <right style="double">
        <color rgb="FF0070C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double">
        <color rgb="FF0070C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166" fontId="9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25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765175</xdr:colOff>
      <xdr:row>0</xdr:row>
      <xdr:rowOff>0</xdr:rowOff>
    </xdr:from>
    <xdr:ext cx="1319742" cy="99483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1575" y="0"/>
          <a:ext cx="1319742" cy="994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595841</xdr:colOff>
      <xdr:row>0</xdr:row>
      <xdr:rowOff>0</xdr:rowOff>
    </xdr:from>
    <xdr:ext cx="1443829" cy="113030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9291" y="0"/>
          <a:ext cx="1443829" cy="1130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595841</xdr:colOff>
      <xdr:row>0</xdr:row>
      <xdr:rowOff>0</xdr:rowOff>
    </xdr:from>
    <xdr:ext cx="1443829" cy="113030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9291" y="0"/>
          <a:ext cx="1443829" cy="1130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AF/prefa/0%20-%20SUIVI%20PREFABR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&amp; Livraison CC2"/>
      <sheetName val="PLANNING ET LIVRAISON"/>
      <sheetName val="Emprunt de SIAF-MIX"/>
      <sheetName val="Livraison T2&amp;CS2"/>
      <sheetName val="Production &amp; Livraison CS2"/>
      <sheetName val="Production &amp; Livraison T2"/>
      <sheetName val="Emprunt de SIAF-MIX (VIERGE)"/>
      <sheetName val="Prod&amp;Liv T2&amp;CS2 (VIERGE)"/>
      <sheetName val="BON DE SORTIE"/>
      <sheetName val="BON DE LIVRAISON"/>
      <sheetName val="BON DE COMMANDE"/>
      <sheetName val="BON DE LIVRAISON MATERI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K283"/>
  <sheetViews>
    <sheetView showWhiteSpace="0" topLeftCell="C242" zoomScaleNormal="100" zoomScaleSheetLayoutView="100" workbookViewId="0">
      <selection activeCell="E229" sqref="E229"/>
    </sheetView>
  </sheetViews>
  <sheetFormatPr baseColWidth="10" defaultColWidth="10.7265625" defaultRowHeight="13" outlineLevelRow="1" x14ac:dyDescent="0.35"/>
  <cols>
    <col min="1" max="2" width="5.7265625" style="1" customWidth="1"/>
    <col min="3" max="3" width="30.7265625" style="1" customWidth="1"/>
    <col min="4" max="8" width="25.7265625" style="1" customWidth="1"/>
    <col min="9" max="9" width="5.7265625" style="1" customWidth="1"/>
    <col min="10" max="10" width="35.7265625" style="1" customWidth="1"/>
    <col min="11" max="11" width="5.7265625" style="1" customWidth="1"/>
    <col min="12" max="240" width="10.7265625" style="1"/>
    <col min="241" max="241" width="9.453125" style="1" customWidth="1"/>
    <col min="242" max="242" width="10.7265625" style="1"/>
    <col min="243" max="243" width="16.7265625" style="1" customWidth="1"/>
    <col min="244" max="248" width="10.7265625" style="1"/>
    <col min="249" max="249" width="15.26953125" style="1" customWidth="1"/>
    <col min="250" max="496" width="10.7265625" style="1"/>
    <col min="497" max="497" width="9.453125" style="1" customWidth="1"/>
    <col min="498" max="498" width="10.7265625" style="1"/>
    <col min="499" max="499" width="16.7265625" style="1" customWidth="1"/>
    <col min="500" max="504" width="10.7265625" style="1"/>
    <col min="505" max="505" width="15.26953125" style="1" customWidth="1"/>
    <col min="506" max="752" width="10.7265625" style="1"/>
    <col min="753" max="753" width="9.453125" style="1" customWidth="1"/>
    <col min="754" max="754" width="10.7265625" style="1"/>
    <col min="755" max="755" width="16.7265625" style="1" customWidth="1"/>
    <col min="756" max="760" width="10.7265625" style="1"/>
    <col min="761" max="761" width="15.26953125" style="1" customWidth="1"/>
    <col min="762" max="1008" width="10.7265625" style="1"/>
    <col min="1009" max="1009" width="9.453125" style="1" customWidth="1"/>
    <col min="1010" max="1010" width="10.7265625" style="1"/>
    <col min="1011" max="1011" width="16.7265625" style="1" customWidth="1"/>
    <col min="1012" max="1016" width="10.7265625" style="1"/>
    <col min="1017" max="1017" width="15.26953125" style="1" customWidth="1"/>
    <col min="1018" max="1264" width="10.7265625" style="1"/>
    <col min="1265" max="1265" width="9.453125" style="1" customWidth="1"/>
    <col min="1266" max="1266" width="10.7265625" style="1"/>
    <col min="1267" max="1267" width="16.7265625" style="1" customWidth="1"/>
    <col min="1268" max="1272" width="10.7265625" style="1"/>
    <col min="1273" max="1273" width="15.26953125" style="1" customWidth="1"/>
    <col min="1274" max="1520" width="10.7265625" style="1"/>
    <col min="1521" max="1521" width="9.453125" style="1" customWidth="1"/>
    <col min="1522" max="1522" width="10.7265625" style="1"/>
    <col min="1523" max="1523" width="16.7265625" style="1" customWidth="1"/>
    <col min="1524" max="1528" width="10.7265625" style="1"/>
    <col min="1529" max="1529" width="15.26953125" style="1" customWidth="1"/>
    <col min="1530" max="1776" width="10.7265625" style="1"/>
    <col min="1777" max="1777" width="9.453125" style="1" customWidth="1"/>
    <col min="1778" max="1778" width="10.7265625" style="1"/>
    <col min="1779" max="1779" width="16.7265625" style="1" customWidth="1"/>
    <col min="1780" max="1784" width="10.7265625" style="1"/>
    <col min="1785" max="1785" width="15.26953125" style="1" customWidth="1"/>
    <col min="1786" max="2032" width="10.7265625" style="1"/>
    <col min="2033" max="2033" width="9.453125" style="1" customWidth="1"/>
    <col min="2034" max="2034" width="10.7265625" style="1"/>
    <col min="2035" max="2035" width="16.7265625" style="1" customWidth="1"/>
    <col min="2036" max="2040" width="10.7265625" style="1"/>
    <col min="2041" max="2041" width="15.26953125" style="1" customWidth="1"/>
    <col min="2042" max="2288" width="10.7265625" style="1"/>
    <col min="2289" max="2289" width="9.453125" style="1" customWidth="1"/>
    <col min="2290" max="2290" width="10.7265625" style="1"/>
    <col min="2291" max="2291" width="16.7265625" style="1" customWidth="1"/>
    <col min="2292" max="2296" width="10.7265625" style="1"/>
    <col min="2297" max="2297" width="15.26953125" style="1" customWidth="1"/>
    <col min="2298" max="2544" width="10.7265625" style="1"/>
    <col min="2545" max="2545" width="9.453125" style="1" customWidth="1"/>
    <col min="2546" max="2546" width="10.7265625" style="1"/>
    <col min="2547" max="2547" width="16.7265625" style="1" customWidth="1"/>
    <col min="2548" max="2552" width="10.7265625" style="1"/>
    <col min="2553" max="2553" width="15.26953125" style="1" customWidth="1"/>
    <col min="2554" max="2800" width="10.7265625" style="1"/>
    <col min="2801" max="2801" width="9.453125" style="1" customWidth="1"/>
    <col min="2802" max="2802" width="10.7265625" style="1"/>
    <col min="2803" max="2803" width="16.7265625" style="1" customWidth="1"/>
    <col min="2804" max="2808" width="10.7265625" style="1"/>
    <col min="2809" max="2809" width="15.26953125" style="1" customWidth="1"/>
    <col min="2810" max="3056" width="10.7265625" style="1"/>
    <col min="3057" max="3057" width="9.453125" style="1" customWidth="1"/>
    <col min="3058" max="3058" width="10.7265625" style="1"/>
    <col min="3059" max="3059" width="16.7265625" style="1" customWidth="1"/>
    <col min="3060" max="3064" width="10.7265625" style="1"/>
    <col min="3065" max="3065" width="15.26953125" style="1" customWidth="1"/>
    <col min="3066" max="3312" width="10.7265625" style="1"/>
    <col min="3313" max="3313" width="9.453125" style="1" customWidth="1"/>
    <col min="3314" max="3314" width="10.7265625" style="1"/>
    <col min="3315" max="3315" width="16.7265625" style="1" customWidth="1"/>
    <col min="3316" max="3320" width="10.7265625" style="1"/>
    <col min="3321" max="3321" width="15.26953125" style="1" customWidth="1"/>
    <col min="3322" max="3568" width="10.7265625" style="1"/>
    <col min="3569" max="3569" width="9.453125" style="1" customWidth="1"/>
    <col min="3570" max="3570" width="10.7265625" style="1"/>
    <col min="3571" max="3571" width="16.7265625" style="1" customWidth="1"/>
    <col min="3572" max="3576" width="10.7265625" style="1"/>
    <col min="3577" max="3577" width="15.26953125" style="1" customWidth="1"/>
    <col min="3578" max="3824" width="10.7265625" style="1"/>
    <col min="3825" max="3825" width="9.453125" style="1" customWidth="1"/>
    <col min="3826" max="3826" width="10.7265625" style="1"/>
    <col min="3827" max="3827" width="16.7265625" style="1" customWidth="1"/>
    <col min="3828" max="3832" width="10.7265625" style="1"/>
    <col min="3833" max="3833" width="15.26953125" style="1" customWidth="1"/>
    <col min="3834" max="4080" width="10.7265625" style="1"/>
    <col min="4081" max="4081" width="9.453125" style="1" customWidth="1"/>
    <col min="4082" max="4082" width="10.7265625" style="1"/>
    <col min="4083" max="4083" width="16.7265625" style="1" customWidth="1"/>
    <col min="4084" max="4088" width="10.7265625" style="1"/>
    <col min="4089" max="4089" width="15.26953125" style="1" customWidth="1"/>
    <col min="4090" max="4336" width="10.7265625" style="1"/>
    <col min="4337" max="4337" width="9.453125" style="1" customWidth="1"/>
    <col min="4338" max="4338" width="10.7265625" style="1"/>
    <col min="4339" max="4339" width="16.7265625" style="1" customWidth="1"/>
    <col min="4340" max="4344" width="10.7265625" style="1"/>
    <col min="4345" max="4345" width="15.26953125" style="1" customWidth="1"/>
    <col min="4346" max="4592" width="10.7265625" style="1"/>
    <col min="4593" max="4593" width="9.453125" style="1" customWidth="1"/>
    <col min="4594" max="4594" width="10.7265625" style="1"/>
    <col min="4595" max="4595" width="16.7265625" style="1" customWidth="1"/>
    <col min="4596" max="4600" width="10.7265625" style="1"/>
    <col min="4601" max="4601" width="15.26953125" style="1" customWidth="1"/>
    <col min="4602" max="4848" width="10.7265625" style="1"/>
    <col min="4849" max="4849" width="9.453125" style="1" customWidth="1"/>
    <col min="4850" max="4850" width="10.7265625" style="1"/>
    <col min="4851" max="4851" width="16.7265625" style="1" customWidth="1"/>
    <col min="4852" max="4856" width="10.7265625" style="1"/>
    <col min="4857" max="4857" width="15.26953125" style="1" customWidth="1"/>
    <col min="4858" max="5104" width="10.7265625" style="1"/>
    <col min="5105" max="5105" width="9.453125" style="1" customWidth="1"/>
    <col min="5106" max="5106" width="10.7265625" style="1"/>
    <col min="5107" max="5107" width="16.7265625" style="1" customWidth="1"/>
    <col min="5108" max="5112" width="10.7265625" style="1"/>
    <col min="5113" max="5113" width="15.26953125" style="1" customWidth="1"/>
    <col min="5114" max="5360" width="10.7265625" style="1"/>
    <col min="5361" max="5361" width="9.453125" style="1" customWidth="1"/>
    <col min="5362" max="5362" width="10.7265625" style="1"/>
    <col min="5363" max="5363" width="16.7265625" style="1" customWidth="1"/>
    <col min="5364" max="5368" width="10.7265625" style="1"/>
    <col min="5369" max="5369" width="15.26953125" style="1" customWidth="1"/>
    <col min="5370" max="5616" width="10.7265625" style="1"/>
    <col min="5617" max="5617" width="9.453125" style="1" customWidth="1"/>
    <col min="5618" max="5618" width="10.7265625" style="1"/>
    <col min="5619" max="5619" width="16.7265625" style="1" customWidth="1"/>
    <col min="5620" max="5624" width="10.7265625" style="1"/>
    <col min="5625" max="5625" width="15.26953125" style="1" customWidth="1"/>
    <col min="5626" max="5872" width="10.7265625" style="1"/>
    <col min="5873" max="5873" width="9.453125" style="1" customWidth="1"/>
    <col min="5874" max="5874" width="10.7265625" style="1"/>
    <col min="5875" max="5875" width="16.7265625" style="1" customWidth="1"/>
    <col min="5876" max="5880" width="10.7265625" style="1"/>
    <col min="5881" max="5881" width="15.26953125" style="1" customWidth="1"/>
    <col min="5882" max="6128" width="10.7265625" style="1"/>
    <col min="6129" max="6129" width="9.453125" style="1" customWidth="1"/>
    <col min="6130" max="6130" width="10.7265625" style="1"/>
    <col min="6131" max="6131" width="16.7265625" style="1" customWidth="1"/>
    <col min="6132" max="6136" width="10.7265625" style="1"/>
    <col min="6137" max="6137" width="15.26953125" style="1" customWidth="1"/>
    <col min="6138" max="6384" width="10.7265625" style="1"/>
    <col min="6385" max="6385" width="9.453125" style="1" customWidth="1"/>
    <col min="6386" max="6386" width="10.7265625" style="1"/>
    <col min="6387" max="6387" width="16.7265625" style="1" customWidth="1"/>
    <col min="6388" max="6392" width="10.7265625" style="1"/>
    <col min="6393" max="6393" width="15.26953125" style="1" customWidth="1"/>
    <col min="6394" max="6640" width="10.7265625" style="1"/>
    <col min="6641" max="6641" width="9.453125" style="1" customWidth="1"/>
    <col min="6642" max="6642" width="10.7265625" style="1"/>
    <col min="6643" max="6643" width="16.7265625" style="1" customWidth="1"/>
    <col min="6644" max="6648" width="10.7265625" style="1"/>
    <col min="6649" max="6649" width="15.26953125" style="1" customWidth="1"/>
    <col min="6650" max="6896" width="10.7265625" style="1"/>
    <col min="6897" max="6897" width="9.453125" style="1" customWidth="1"/>
    <col min="6898" max="6898" width="10.7265625" style="1"/>
    <col min="6899" max="6899" width="16.7265625" style="1" customWidth="1"/>
    <col min="6900" max="6904" width="10.7265625" style="1"/>
    <col min="6905" max="6905" width="15.26953125" style="1" customWidth="1"/>
    <col min="6906" max="7152" width="10.7265625" style="1"/>
    <col min="7153" max="7153" width="9.453125" style="1" customWidth="1"/>
    <col min="7154" max="7154" width="10.7265625" style="1"/>
    <col min="7155" max="7155" width="16.7265625" style="1" customWidth="1"/>
    <col min="7156" max="7160" width="10.7265625" style="1"/>
    <col min="7161" max="7161" width="15.26953125" style="1" customWidth="1"/>
    <col min="7162" max="7408" width="10.7265625" style="1"/>
    <col min="7409" max="7409" width="9.453125" style="1" customWidth="1"/>
    <col min="7410" max="7410" width="10.7265625" style="1"/>
    <col min="7411" max="7411" width="16.7265625" style="1" customWidth="1"/>
    <col min="7412" max="7416" width="10.7265625" style="1"/>
    <col min="7417" max="7417" width="15.26953125" style="1" customWidth="1"/>
    <col min="7418" max="7664" width="10.7265625" style="1"/>
    <col min="7665" max="7665" width="9.453125" style="1" customWidth="1"/>
    <col min="7666" max="7666" width="10.7265625" style="1"/>
    <col min="7667" max="7667" width="16.7265625" style="1" customWidth="1"/>
    <col min="7668" max="7672" width="10.7265625" style="1"/>
    <col min="7673" max="7673" width="15.26953125" style="1" customWidth="1"/>
    <col min="7674" max="7920" width="10.7265625" style="1"/>
    <col min="7921" max="7921" width="9.453125" style="1" customWidth="1"/>
    <col min="7922" max="7922" width="10.7265625" style="1"/>
    <col min="7923" max="7923" width="16.7265625" style="1" customWidth="1"/>
    <col min="7924" max="7928" width="10.7265625" style="1"/>
    <col min="7929" max="7929" width="15.26953125" style="1" customWidth="1"/>
    <col min="7930" max="8176" width="10.7265625" style="1"/>
    <col min="8177" max="8177" width="9.453125" style="1" customWidth="1"/>
    <col min="8178" max="8178" width="10.7265625" style="1"/>
    <col min="8179" max="8179" width="16.7265625" style="1" customWidth="1"/>
    <col min="8180" max="8184" width="10.7265625" style="1"/>
    <col min="8185" max="8185" width="15.26953125" style="1" customWidth="1"/>
    <col min="8186" max="8432" width="10.7265625" style="1"/>
    <col min="8433" max="8433" width="9.453125" style="1" customWidth="1"/>
    <col min="8434" max="8434" width="10.7265625" style="1"/>
    <col min="8435" max="8435" width="16.7265625" style="1" customWidth="1"/>
    <col min="8436" max="8440" width="10.7265625" style="1"/>
    <col min="8441" max="8441" width="15.26953125" style="1" customWidth="1"/>
    <col min="8442" max="8688" width="10.7265625" style="1"/>
    <col min="8689" max="8689" width="9.453125" style="1" customWidth="1"/>
    <col min="8690" max="8690" width="10.7265625" style="1"/>
    <col min="8691" max="8691" width="16.7265625" style="1" customWidth="1"/>
    <col min="8692" max="8696" width="10.7265625" style="1"/>
    <col min="8697" max="8697" width="15.26953125" style="1" customWidth="1"/>
    <col min="8698" max="8944" width="10.7265625" style="1"/>
    <col min="8945" max="8945" width="9.453125" style="1" customWidth="1"/>
    <col min="8946" max="8946" width="10.7265625" style="1"/>
    <col min="8947" max="8947" width="16.7265625" style="1" customWidth="1"/>
    <col min="8948" max="8952" width="10.7265625" style="1"/>
    <col min="8953" max="8953" width="15.26953125" style="1" customWidth="1"/>
    <col min="8954" max="9200" width="10.7265625" style="1"/>
    <col min="9201" max="9201" width="9.453125" style="1" customWidth="1"/>
    <col min="9202" max="9202" width="10.7265625" style="1"/>
    <col min="9203" max="9203" width="16.7265625" style="1" customWidth="1"/>
    <col min="9204" max="9208" width="10.7265625" style="1"/>
    <col min="9209" max="9209" width="15.26953125" style="1" customWidth="1"/>
    <col min="9210" max="9456" width="10.7265625" style="1"/>
    <col min="9457" max="9457" width="9.453125" style="1" customWidth="1"/>
    <col min="9458" max="9458" width="10.7265625" style="1"/>
    <col min="9459" max="9459" width="16.7265625" style="1" customWidth="1"/>
    <col min="9460" max="9464" width="10.7265625" style="1"/>
    <col min="9465" max="9465" width="15.26953125" style="1" customWidth="1"/>
    <col min="9466" max="9712" width="10.7265625" style="1"/>
    <col min="9713" max="9713" width="9.453125" style="1" customWidth="1"/>
    <col min="9714" max="9714" width="10.7265625" style="1"/>
    <col min="9715" max="9715" width="16.7265625" style="1" customWidth="1"/>
    <col min="9716" max="9720" width="10.7265625" style="1"/>
    <col min="9721" max="9721" width="15.26953125" style="1" customWidth="1"/>
    <col min="9722" max="9968" width="10.7265625" style="1"/>
    <col min="9969" max="9969" width="9.453125" style="1" customWidth="1"/>
    <col min="9970" max="9970" width="10.7265625" style="1"/>
    <col min="9971" max="9971" width="16.7265625" style="1" customWidth="1"/>
    <col min="9972" max="9976" width="10.7265625" style="1"/>
    <col min="9977" max="9977" width="15.26953125" style="1" customWidth="1"/>
    <col min="9978" max="10224" width="10.7265625" style="1"/>
    <col min="10225" max="10225" width="9.453125" style="1" customWidth="1"/>
    <col min="10226" max="10226" width="10.7265625" style="1"/>
    <col min="10227" max="10227" width="16.7265625" style="1" customWidth="1"/>
    <col min="10228" max="10232" width="10.7265625" style="1"/>
    <col min="10233" max="10233" width="15.26953125" style="1" customWidth="1"/>
    <col min="10234" max="10480" width="10.7265625" style="1"/>
    <col min="10481" max="10481" width="9.453125" style="1" customWidth="1"/>
    <col min="10482" max="10482" width="10.7265625" style="1"/>
    <col min="10483" max="10483" width="16.7265625" style="1" customWidth="1"/>
    <col min="10484" max="10488" width="10.7265625" style="1"/>
    <col min="10489" max="10489" width="15.26953125" style="1" customWidth="1"/>
    <col min="10490" max="10736" width="10.7265625" style="1"/>
    <col min="10737" max="10737" width="9.453125" style="1" customWidth="1"/>
    <col min="10738" max="10738" width="10.7265625" style="1"/>
    <col min="10739" max="10739" width="16.7265625" style="1" customWidth="1"/>
    <col min="10740" max="10744" width="10.7265625" style="1"/>
    <col min="10745" max="10745" width="15.26953125" style="1" customWidth="1"/>
    <col min="10746" max="10992" width="10.7265625" style="1"/>
    <col min="10993" max="10993" width="9.453125" style="1" customWidth="1"/>
    <col min="10994" max="10994" width="10.7265625" style="1"/>
    <col min="10995" max="10995" width="16.7265625" style="1" customWidth="1"/>
    <col min="10996" max="11000" width="10.7265625" style="1"/>
    <col min="11001" max="11001" width="15.26953125" style="1" customWidth="1"/>
    <col min="11002" max="11248" width="10.7265625" style="1"/>
    <col min="11249" max="11249" width="9.453125" style="1" customWidth="1"/>
    <col min="11250" max="11250" width="10.7265625" style="1"/>
    <col min="11251" max="11251" width="16.7265625" style="1" customWidth="1"/>
    <col min="11252" max="11256" width="10.7265625" style="1"/>
    <col min="11257" max="11257" width="15.26953125" style="1" customWidth="1"/>
    <col min="11258" max="11504" width="10.7265625" style="1"/>
    <col min="11505" max="11505" width="9.453125" style="1" customWidth="1"/>
    <col min="11506" max="11506" width="10.7265625" style="1"/>
    <col min="11507" max="11507" width="16.7265625" style="1" customWidth="1"/>
    <col min="11508" max="11512" width="10.7265625" style="1"/>
    <col min="11513" max="11513" width="15.26953125" style="1" customWidth="1"/>
    <col min="11514" max="11760" width="10.7265625" style="1"/>
    <col min="11761" max="11761" width="9.453125" style="1" customWidth="1"/>
    <col min="11762" max="11762" width="10.7265625" style="1"/>
    <col min="11763" max="11763" width="16.7265625" style="1" customWidth="1"/>
    <col min="11764" max="11768" width="10.7265625" style="1"/>
    <col min="11769" max="11769" width="15.26953125" style="1" customWidth="1"/>
    <col min="11770" max="12016" width="10.7265625" style="1"/>
    <col min="12017" max="12017" width="9.453125" style="1" customWidth="1"/>
    <col min="12018" max="12018" width="10.7265625" style="1"/>
    <col min="12019" max="12019" width="16.7265625" style="1" customWidth="1"/>
    <col min="12020" max="12024" width="10.7265625" style="1"/>
    <col min="12025" max="12025" width="15.26953125" style="1" customWidth="1"/>
    <col min="12026" max="12272" width="10.7265625" style="1"/>
    <col min="12273" max="12273" width="9.453125" style="1" customWidth="1"/>
    <col min="12274" max="12274" width="10.7265625" style="1"/>
    <col min="12275" max="12275" width="16.7265625" style="1" customWidth="1"/>
    <col min="12276" max="12280" width="10.7265625" style="1"/>
    <col min="12281" max="12281" width="15.26953125" style="1" customWidth="1"/>
    <col min="12282" max="12528" width="10.7265625" style="1"/>
    <col min="12529" max="12529" width="9.453125" style="1" customWidth="1"/>
    <col min="12530" max="12530" width="10.7265625" style="1"/>
    <col min="12531" max="12531" width="16.7265625" style="1" customWidth="1"/>
    <col min="12532" max="12536" width="10.7265625" style="1"/>
    <col min="12537" max="12537" width="15.26953125" style="1" customWidth="1"/>
    <col min="12538" max="12784" width="10.7265625" style="1"/>
    <col min="12785" max="12785" width="9.453125" style="1" customWidth="1"/>
    <col min="12786" max="12786" width="10.7265625" style="1"/>
    <col min="12787" max="12787" width="16.7265625" style="1" customWidth="1"/>
    <col min="12788" max="12792" width="10.7265625" style="1"/>
    <col min="12793" max="12793" width="15.26953125" style="1" customWidth="1"/>
    <col min="12794" max="13040" width="10.7265625" style="1"/>
    <col min="13041" max="13041" width="9.453125" style="1" customWidth="1"/>
    <col min="13042" max="13042" width="10.7265625" style="1"/>
    <col min="13043" max="13043" width="16.7265625" style="1" customWidth="1"/>
    <col min="13044" max="13048" width="10.7265625" style="1"/>
    <col min="13049" max="13049" width="15.26953125" style="1" customWidth="1"/>
    <col min="13050" max="13296" width="10.7265625" style="1"/>
    <col min="13297" max="13297" width="9.453125" style="1" customWidth="1"/>
    <col min="13298" max="13298" width="10.7265625" style="1"/>
    <col min="13299" max="13299" width="16.7265625" style="1" customWidth="1"/>
    <col min="13300" max="13304" width="10.7265625" style="1"/>
    <col min="13305" max="13305" width="15.26953125" style="1" customWidth="1"/>
    <col min="13306" max="13552" width="10.7265625" style="1"/>
    <col min="13553" max="13553" width="9.453125" style="1" customWidth="1"/>
    <col min="13554" max="13554" width="10.7265625" style="1"/>
    <col min="13555" max="13555" width="16.7265625" style="1" customWidth="1"/>
    <col min="13556" max="13560" width="10.7265625" style="1"/>
    <col min="13561" max="13561" width="15.26953125" style="1" customWidth="1"/>
    <col min="13562" max="13808" width="10.7265625" style="1"/>
    <col min="13809" max="13809" width="9.453125" style="1" customWidth="1"/>
    <col min="13810" max="13810" width="10.7265625" style="1"/>
    <col min="13811" max="13811" width="16.7265625" style="1" customWidth="1"/>
    <col min="13812" max="13816" width="10.7265625" style="1"/>
    <col min="13817" max="13817" width="15.26953125" style="1" customWidth="1"/>
    <col min="13818" max="14064" width="10.7265625" style="1"/>
    <col min="14065" max="14065" width="9.453125" style="1" customWidth="1"/>
    <col min="14066" max="14066" width="10.7265625" style="1"/>
    <col min="14067" max="14067" width="16.7265625" style="1" customWidth="1"/>
    <col min="14068" max="14072" width="10.7265625" style="1"/>
    <col min="14073" max="14073" width="15.26953125" style="1" customWidth="1"/>
    <col min="14074" max="14320" width="10.7265625" style="1"/>
    <col min="14321" max="14321" width="9.453125" style="1" customWidth="1"/>
    <col min="14322" max="14322" width="10.7265625" style="1"/>
    <col min="14323" max="14323" width="16.7265625" style="1" customWidth="1"/>
    <col min="14324" max="14328" width="10.7265625" style="1"/>
    <col min="14329" max="14329" width="15.26953125" style="1" customWidth="1"/>
    <col min="14330" max="14576" width="10.7265625" style="1"/>
    <col min="14577" max="14577" width="9.453125" style="1" customWidth="1"/>
    <col min="14578" max="14578" width="10.7265625" style="1"/>
    <col min="14579" max="14579" width="16.7265625" style="1" customWidth="1"/>
    <col min="14580" max="14584" width="10.7265625" style="1"/>
    <col min="14585" max="14585" width="15.26953125" style="1" customWidth="1"/>
    <col min="14586" max="14832" width="10.7265625" style="1"/>
    <col min="14833" max="14833" width="9.453125" style="1" customWidth="1"/>
    <col min="14834" max="14834" width="10.7265625" style="1"/>
    <col min="14835" max="14835" width="16.7265625" style="1" customWidth="1"/>
    <col min="14836" max="14840" width="10.7265625" style="1"/>
    <col min="14841" max="14841" width="15.26953125" style="1" customWidth="1"/>
    <col min="14842" max="15088" width="10.7265625" style="1"/>
    <col min="15089" max="15089" width="9.453125" style="1" customWidth="1"/>
    <col min="15090" max="15090" width="10.7265625" style="1"/>
    <col min="15091" max="15091" width="16.7265625" style="1" customWidth="1"/>
    <col min="15092" max="15096" width="10.7265625" style="1"/>
    <col min="15097" max="15097" width="15.26953125" style="1" customWidth="1"/>
    <col min="15098" max="15344" width="10.7265625" style="1"/>
    <col min="15345" max="15345" width="9.453125" style="1" customWidth="1"/>
    <col min="15346" max="15346" width="10.7265625" style="1"/>
    <col min="15347" max="15347" width="16.7265625" style="1" customWidth="1"/>
    <col min="15348" max="15352" width="10.7265625" style="1"/>
    <col min="15353" max="15353" width="15.26953125" style="1" customWidth="1"/>
    <col min="15354" max="15600" width="10.7265625" style="1"/>
    <col min="15601" max="15601" width="9.453125" style="1" customWidth="1"/>
    <col min="15602" max="15602" width="10.7265625" style="1"/>
    <col min="15603" max="15603" width="16.7265625" style="1" customWidth="1"/>
    <col min="15604" max="15608" width="10.7265625" style="1"/>
    <col min="15609" max="15609" width="15.26953125" style="1" customWidth="1"/>
    <col min="15610" max="15856" width="10.7265625" style="1"/>
    <col min="15857" max="15857" width="9.453125" style="1" customWidth="1"/>
    <col min="15858" max="15858" width="10.7265625" style="1"/>
    <col min="15859" max="15859" width="16.7265625" style="1" customWidth="1"/>
    <col min="15860" max="15864" width="10.7265625" style="1"/>
    <col min="15865" max="15865" width="15.26953125" style="1" customWidth="1"/>
    <col min="15866" max="16112" width="10.7265625" style="1"/>
    <col min="16113" max="16113" width="9.453125" style="1" customWidth="1"/>
    <col min="16114" max="16114" width="10.7265625" style="1"/>
    <col min="16115" max="16115" width="16.7265625" style="1" customWidth="1"/>
    <col min="16116" max="16120" width="10.7265625" style="1"/>
    <col min="16121" max="16121" width="15.26953125" style="1" customWidth="1"/>
    <col min="16122" max="16384" width="10.7265625" style="1"/>
  </cols>
  <sheetData>
    <row r="1" spans="2:11" ht="40" customHeight="1" thickBot="1" x14ac:dyDescent="0.4">
      <c r="B1" s="2" t="s">
        <v>0</v>
      </c>
      <c r="C1" s="3"/>
      <c r="D1" s="4"/>
      <c r="E1" s="4"/>
      <c r="F1" s="4"/>
      <c r="G1" s="5"/>
      <c r="H1" s="6" t="s">
        <v>1</v>
      </c>
      <c r="K1" s="7"/>
    </row>
    <row r="2" spans="2:11" ht="10" customHeight="1" x14ac:dyDescent="0.35"/>
    <row r="3" spans="2:11" ht="40" customHeight="1" x14ac:dyDescent="0.35"/>
    <row r="4" spans="2:11" ht="20.149999999999999" customHeight="1" thickBot="1" x14ac:dyDescent="0.4">
      <c r="B4" s="8" t="s">
        <v>2</v>
      </c>
      <c r="C4" s="9" t="s">
        <v>3</v>
      </c>
      <c r="D4" s="8"/>
      <c r="E4" s="8"/>
      <c r="F4" s="8"/>
      <c r="G4" s="8"/>
      <c r="H4" s="8"/>
    </row>
    <row r="5" spans="2:11" ht="30" customHeight="1" thickBot="1" x14ac:dyDescent="0.4">
      <c r="B5" s="10" t="s">
        <v>4</v>
      </c>
      <c r="C5" s="11" t="s">
        <v>5</v>
      </c>
      <c r="D5" s="12" t="s">
        <v>24</v>
      </c>
      <c r="E5" s="13"/>
      <c r="F5" s="13"/>
      <c r="G5" s="13"/>
      <c r="H5" s="14"/>
      <c r="I5" s="7"/>
      <c r="J5" s="15"/>
      <c r="K5" s="15"/>
    </row>
    <row r="6" spans="2:11" ht="15" customHeight="1" thickBot="1" x14ac:dyDescent="0.4">
      <c r="I6" s="17"/>
      <c r="J6" s="17"/>
      <c r="K6" s="17"/>
    </row>
    <row r="7" spans="2:11" s="18" customFormat="1" ht="20.149999999999999" customHeight="1" thickTop="1" x14ac:dyDescent="0.35">
      <c r="B7" s="19" t="s">
        <v>8</v>
      </c>
      <c r="C7" s="20"/>
      <c r="D7" s="20"/>
      <c r="E7" s="20"/>
      <c r="F7" s="20"/>
      <c r="G7" s="20"/>
      <c r="H7" s="21"/>
    </row>
    <row r="8" spans="2:11" s="22" customFormat="1" ht="20.149999999999999" customHeight="1" x14ac:dyDescent="0.35">
      <c r="B8" s="23" t="s">
        <v>9</v>
      </c>
      <c r="C8" s="24" t="s">
        <v>10</v>
      </c>
      <c r="D8" s="26" t="s">
        <v>25</v>
      </c>
      <c r="E8" s="26" t="s">
        <v>26</v>
      </c>
      <c r="F8" s="26" t="s">
        <v>27</v>
      </c>
      <c r="G8" s="28" t="s">
        <v>14</v>
      </c>
      <c r="H8" s="29" t="s">
        <v>15</v>
      </c>
      <c r="I8" s="30"/>
      <c r="J8" s="18"/>
    </row>
    <row r="9" spans="2:11" s="22" customFormat="1" ht="10" customHeight="1" x14ac:dyDescent="0.35">
      <c r="B9" s="23"/>
      <c r="C9" s="24"/>
      <c r="D9" s="26"/>
      <c r="E9" s="26"/>
      <c r="F9" s="26"/>
      <c r="G9" s="28"/>
      <c r="H9" s="29"/>
      <c r="I9" s="30"/>
      <c r="J9" s="18"/>
    </row>
    <row r="10" spans="2:11" ht="20.149999999999999" customHeight="1" x14ac:dyDescent="0.35">
      <c r="B10" s="47" t="s">
        <v>28</v>
      </c>
      <c r="C10" s="31">
        <v>44927</v>
      </c>
      <c r="D10" s="26">
        <f>SUM(D11:D23)</f>
        <v>46</v>
      </c>
      <c r="E10" s="26">
        <f>SUM(E11:E23)</f>
        <v>0</v>
      </c>
      <c r="F10" s="26"/>
      <c r="G10" s="28">
        <f>SUM(G11:G23)</f>
        <v>0</v>
      </c>
      <c r="H10" s="29">
        <f>D10+E10+F10-G10</f>
        <v>46</v>
      </c>
      <c r="I10" s="15"/>
      <c r="J10" s="15"/>
    </row>
    <row r="11" spans="2:11" ht="20.149999999999999" customHeight="1" outlineLevel="1" x14ac:dyDescent="0.35">
      <c r="B11" s="23"/>
      <c r="C11" s="37">
        <v>44943</v>
      </c>
      <c r="D11" s="33">
        <v>24</v>
      </c>
      <c r="E11" s="33"/>
      <c r="F11" s="33"/>
      <c r="G11" s="35"/>
      <c r="H11" s="59"/>
    </row>
    <row r="12" spans="2:11" ht="20.149999999999999" customHeight="1" outlineLevel="1" x14ac:dyDescent="0.35">
      <c r="B12" s="23"/>
      <c r="C12" s="37">
        <v>44944</v>
      </c>
      <c r="D12" s="33">
        <v>0</v>
      </c>
      <c r="E12" s="33"/>
      <c r="F12" s="33"/>
      <c r="G12" s="35"/>
      <c r="H12" s="59"/>
    </row>
    <row r="13" spans="2:11" ht="20.149999999999999" customHeight="1" outlineLevel="1" x14ac:dyDescent="0.35">
      <c r="B13" s="23"/>
      <c r="C13" s="37">
        <v>44945</v>
      </c>
      <c r="D13" s="33">
        <v>22</v>
      </c>
      <c r="E13" s="33"/>
      <c r="F13" s="33"/>
      <c r="G13" s="35"/>
      <c r="H13" s="59"/>
    </row>
    <row r="14" spans="2:11" ht="20.149999999999999" customHeight="1" outlineLevel="1" x14ac:dyDescent="0.35">
      <c r="B14" s="23"/>
      <c r="C14" s="37">
        <v>44947</v>
      </c>
      <c r="D14" s="33">
        <v>0</v>
      </c>
      <c r="E14" s="33"/>
      <c r="F14" s="33"/>
      <c r="G14" s="35"/>
      <c r="H14" s="59"/>
    </row>
    <row r="15" spans="2:11" ht="20.149999999999999" customHeight="1" outlineLevel="1" x14ac:dyDescent="0.35">
      <c r="B15" s="23"/>
      <c r="C15" s="37">
        <v>44948</v>
      </c>
      <c r="D15" s="33">
        <v>0</v>
      </c>
      <c r="E15" s="33"/>
      <c r="F15" s="33"/>
      <c r="G15" s="35"/>
      <c r="H15" s="59"/>
    </row>
    <row r="16" spans="2:11" ht="20.149999999999999" customHeight="1" outlineLevel="1" x14ac:dyDescent="0.35">
      <c r="B16" s="23"/>
      <c r="C16" s="37">
        <v>44949</v>
      </c>
      <c r="D16" s="33">
        <v>0</v>
      </c>
      <c r="E16" s="33"/>
      <c r="F16" s="33"/>
      <c r="G16" s="35"/>
      <c r="H16" s="59"/>
    </row>
    <row r="17" spans="2:10" ht="20.149999999999999" customHeight="1" outlineLevel="1" x14ac:dyDescent="0.35">
      <c r="B17" s="23"/>
      <c r="C17" s="37">
        <v>44950</v>
      </c>
      <c r="D17" s="33">
        <v>0</v>
      </c>
      <c r="E17" s="33"/>
      <c r="F17" s="33"/>
      <c r="G17" s="35"/>
      <c r="H17" s="59"/>
    </row>
    <row r="18" spans="2:10" ht="20.149999999999999" customHeight="1" outlineLevel="1" x14ac:dyDescent="0.35">
      <c r="B18" s="23"/>
      <c r="C18" s="37">
        <v>44951</v>
      </c>
      <c r="D18" s="33">
        <v>0</v>
      </c>
      <c r="E18" s="33"/>
      <c r="F18" s="33"/>
      <c r="G18" s="35"/>
      <c r="H18" s="59"/>
    </row>
    <row r="19" spans="2:10" ht="20.149999999999999" customHeight="1" outlineLevel="1" x14ac:dyDescent="0.35">
      <c r="B19" s="23"/>
      <c r="C19" s="37">
        <v>44952</v>
      </c>
      <c r="D19" s="33">
        <v>0</v>
      </c>
      <c r="E19" s="33"/>
      <c r="F19" s="33"/>
      <c r="G19" s="35"/>
      <c r="H19" s="59"/>
    </row>
    <row r="20" spans="2:10" ht="20.149999999999999" customHeight="1" outlineLevel="1" x14ac:dyDescent="0.35">
      <c r="B20" s="23"/>
      <c r="C20" s="37">
        <v>44954</v>
      </c>
      <c r="D20" s="33">
        <v>0</v>
      </c>
      <c r="E20" s="33"/>
      <c r="F20" s="33"/>
      <c r="G20" s="35"/>
      <c r="H20" s="59"/>
    </row>
    <row r="21" spans="2:10" ht="20.149999999999999" customHeight="1" outlineLevel="1" x14ac:dyDescent="0.35">
      <c r="B21" s="23"/>
      <c r="C21" s="37">
        <v>44955</v>
      </c>
      <c r="D21" s="33">
        <v>0</v>
      </c>
      <c r="E21" s="33"/>
      <c r="F21" s="33"/>
      <c r="G21" s="35"/>
      <c r="H21" s="59"/>
    </row>
    <row r="22" spans="2:10" ht="20.149999999999999" customHeight="1" outlineLevel="1" x14ac:dyDescent="0.35">
      <c r="B22" s="23"/>
      <c r="C22" s="37">
        <v>44956</v>
      </c>
      <c r="D22" s="33">
        <v>0</v>
      </c>
      <c r="E22" s="33"/>
      <c r="F22" s="33"/>
      <c r="G22" s="35"/>
      <c r="H22" s="59"/>
    </row>
    <row r="23" spans="2:10" ht="20.149999999999999" customHeight="1" outlineLevel="1" x14ac:dyDescent="0.35">
      <c r="B23" s="23"/>
      <c r="C23" s="37">
        <v>44957</v>
      </c>
      <c r="D23" s="33">
        <v>0</v>
      </c>
      <c r="E23" s="33"/>
      <c r="F23" s="33"/>
      <c r="G23" s="35"/>
      <c r="H23" s="59"/>
    </row>
    <row r="24" spans="2:10" ht="10" customHeight="1" x14ac:dyDescent="0.35">
      <c r="B24" s="23"/>
      <c r="C24" s="37"/>
      <c r="D24" s="33"/>
      <c r="E24" s="33"/>
      <c r="F24" s="33"/>
      <c r="G24" s="35"/>
      <c r="H24" s="53"/>
    </row>
    <row r="25" spans="2:10" ht="20.149999999999999" customHeight="1" x14ac:dyDescent="0.35">
      <c r="B25" s="47" t="s">
        <v>29</v>
      </c>
      <c r="C25" s="31">
        <v>44958</v>
      </c>
      <c r="D25" s="56">
        <f>SUM(D26:D49)</f>
        <v>396</v>
      </c>
      <c r="E25" s="56">
        <f>SUM(E26:E49)</f>
        <v>0</v>
      </c>
      <c r="F25" s="56"/>
      <c r="G25" s="57">
        <f>SUM(G26:G49)</f>
        <v>0</v>
      </c>
      <c r="H25" s="29">
        <f>D25+E25+F25-G25</f>
        <v>396</v>
      </c>
      <c r="I25" s="60"/>
      <c r="J25" s="61"/>
    </row>
    <row r="26" spans="2:10" ht="20.149999999999999" customHeight="1" outlineLevel="1" x14ac:dyDescent="0.35">
      <c r="B26" s="23"/>
      <c r="C26" s="37">
        <v>44958</v>
      </c>
      <c r="D26" s="33">
        <v>0</v>
      </c>
      <c r="E26" s="33"/>
      <c r="F26" s="33"/>
      <c r="G26" s="35"/>
      <c r="H26" s="62"/>
      <c r="I26" s="63"/>
      <c r="J26" s="64"/>
    </row>
    <row r="27" spans="2:10" ht="20.149999999999999" customHeight="1" outlineLevel="1" x14ac:dyDescent="0.35">
      <c r="B27" s="23"/>
      <c r="C27" s="37">
        <v>44959</v>
      </c>
      <c r="D27" s="33">
        <v>0</v>
      </c>
      <c r="E27" s="33"/>
      <c r="F27" s="33"/>
      <c r="G27" s="35"/>
      <c r="H27" s="62"/>
      <c r="I27" s="63"/>
      <c r="J27" s="64"/>
    </row>
    <row r="28" spans="2:10" ht="20.149999999999999" customHeight="1" outlineLevel="1" x14ac:dyDescent="0.35">
      <c r="B28" s="23"/>
      <c r="C28" s="37">
        <v>44961</v>
      </c>
      <c r="D28" s="33">
        <v>0</v>
      </c>
      <c r="E28" s="33"/>
      <c r="F28" s="33"/>
      <c r="G28" s="35"/>
      <c r="H28" s="62"/>
      <c r="I28" s="63"/>
      <c r="J28" s="64"/>
    </row>
    <row r="29" spans="2:10" ht="20.149999999999999" customHeight="1" outlineLevel="1" x14ac:dyDescent="0.35">
      <c r="B29" s="23"/>
      <c r="C29" s="37">
        <v>44962</v>
      </c>
      <c r="D29" s="33">
        <v>22</v>
      </c>
      <c r="E29" s="33"/>
      <c r="F29" s="33"/>
      <c r="G29" s="35"/>
      <c r="H29" s="62"/>
      <c r="I29" s="63"/>
      <c r="J29" s="64"/>
    </row>
    <row r="30" spans="2:10" ht="20.149999999999999" customHeight="1" outlineLevel="1" x14ac:dyDescent="0.35">
      <c r="B30" s="23"/>
      <c r="C30" s="37">
        <v>44963</v>
      </c>
      <c r="D30" s="33">
        <v>0</v>
      </c>
      <c r="E30" s="33"/>
      <c r="F30" s="33"/>
      <c r="G30" s="35"/>
      <c r="H30" s="62"/>
      <c r="I30" s="63"/>
      <c r="J30" s="64"/>
    </row>
    <row r="31" spans="2:10" ht="20.149999999999999" customHeight="1" outlineLevel="1" x14ac:dyDescent="0.35">
      <c r="B31" s="23"/>
      <c r="C31" s="37">
        <v>44964</v>
      </c>
      <c r="D31" s="33">
        <v>0</v>
      </c>
      <c r="E31" s="33"/>
      <c r="F31" s="33"/>
      <c r="G31" s="35"/>
      <c r="H31" s="62"/>
      <c r="I31" s="63"/>
      <c r="J31" s="64"/>
    </row>
    <row r="32" spans="2:10" ht="20.149999999999999" customHeight="1" outlineLevel="1" x14ac:dyDescent="0.35">
      <c r="B32" s="23"/>
      <c r="C32" s="37">
        <v>44965</v>
      </c>
      <c r="D32" s="33">
        <v>22</v>
      </c>
      <c r="E32" s="33"/>
      <c r="F32" s="33"/>
      <c r="G32" s="35"/>
      <c r="H32" s="62"/>
      <c r="I32" s="63"/>
      <c r="J32" s="64"/>
    </row>
    <row r="33" spans="2:10" ht="20.149999999999999" customHeight="1" outlineLevel="1" x14ac:dyDescent="0.35">
      <c r="B33" s="23"/>
      <c r="C33" s="37">
        <v>44966</v>
      </c>
      <c r="D33" s="33">
        <v>22</v>
      </c>
      <c r="E33" s="33"/>
      <c r="F33" s="33"/>
      <c r="G33" s="35"/>
      <c r="H33" s="62"/>
      <c r="I33" s="63"/>
      <c r="J33" s="64"/>
    </row>
    <row r="34" spans="2:10" ht="20.149999999999999" customHeight="1" outlineLevel="1" x14ac:dyDescent="0.35">
      <c r="B34" s="23"/>
      <c r="C34" s="37">
        <v>44968</v>
      </c>
      <c r="D34" s="33">
        <v>22</v>
      </c>
      <c r="E34" s="33"/>
      <c r="F34" s="33"/>
      <c r="G34" s="35"/>
      <c r="H34" s="62"/>
      <c r="I34" s="63"/>
      <c r="J34" s="64"/>
    </row>
    <row r="35" spans="2:10" ht="20.149999999999999" customHeight="1" outlineLevel="1" x14ac:dyDescent="0.35">
      <c r="B35" s="23"/>
      <c r="C35" s="37">
        <v>44969</v>
      </c>
      <c r="D35" s="33">
        <v>22</v>
      </c>
      <c r="E35" s="33"/>
      <c r="F35" s="33"/>
      <c r="G35" s="35"/>
      <c r="H35" s="62"/>
      <c r="I35" s="63"/>
      <c r="J35" s="64"/>
    </row>
    <row r="36" spans="2:10" ht="20.149999999999999" customHeight="1" outlineLevel="1" x14ac:dyDescent="0.35">
      <c r="B36" s="23"/>
      <c r="C36" s="37">
        <v>44970</v>
      </c>
      <c r="D36" s="33">
        <v>22</v>
      </c>
      <c r="E36" s="33"/>
      <c r="F36" s="33"/>
      <c r="G36" s="35"/>
      <c r="H36" s="62"/>
      <c r="I36" s="63"/>
      <c r="J36" s="64"/>
    </row>
    <row r="37" spans="2:10" ht="20.149999999999999" customHeight="1" outlineLevel="1" x14ac:dyDescent="0.35">
      <c r="B37" s="23"/>
      <c r="C37" s="37">
        <v>44971</v>
      </c>
      <c r="D37" s="33">
        <v>22</v>
      </c>
      <c r="E37" s="33"/>
      <c r="F37" s="33"/>
      <c r="G37" s="35"/>
      <c r="H37" s="62"/>
      <c r="I37" s="63"/>
      <c r="J37" s="64"/>
    </row>
    <row r="38" spans="2:10" ht="20.149999999999999" customHeight="1" outlineLevel="1" x14ac:dyDescent="0.35">
      <c r="B38" s="23"/>
      <c r="C38" s="37">
        <v>44972</v>
      </c>
      <c r="D38" s="33">
        <v>22</v>
      </c>
      <c r="E38" s="33"/>
      <c r="F38" s="33"/>
      <c r="G38" s="35"/>
      <c r="H38" s="62"/>
      <c r="I38" s="63"/>
      <c r="J38" s="64"/>
    </row>
    <row r="39" spans="2:10" ht="20.149999999999999" customHeight="1" outlineLevel="1" x14ac:dyDescent="0.35">
      <c r="B39" s="23"/>
      <c r="C39" s="37">
        <v>44973</v>
      </c>
      <c r="D39" s="33">
        <v>22</v>
      </c>
      <c r="E39" s="33"/>
      <c r="F39" s="33"/>
      <c r="G39" s="35"/>
      <c r="H39" s="62"/>
      <c r="I39" s="63"/>
      <c r="J39" s="64"/>
    </row>
    <row r="40" spans="2:10" ht="20.149999999999999" customHeight="1" outlineLevel="1" x14ac:dyDescent="0.35">
      <c r="B40" s="23"/>
      <c r="C40" s="37">
        <v>44975</v>
      </c>
      <c r="D40" s="33">
        <v>0</v>
      </c>
      <c r="E40" s="33"/>
      <c r="F40" s="33"/>
      <c r="G40" s="35"/>
      <c r="H40" s="62"/>
      <c r="I40" s="63"/>
      <c r="J40" s="64"/>
    </row>
    <row r="41" spans="2:10" ht="20.149999999999999" customHeight="1" outlineLevel="1" x14ac:dyDescent="0.35">
      <c r="B41" s="23"/>
      <c r="C41" s="37">
        <v>44976</v>
      </c>
      <c r="D41" s="33">
        <v>22</v>
      </c>
      <c r="E41" s="33"/>
      <c r="F41" s="33"/>
      <c r="G41" s="35"/>
      <c r="H41" s="62"/>
      <c r="I41" s="63"/>
      <c r="J41" s="64"/>
    </row>
    <row r="42" spans="2:10" ht="20.149999999999999" customHeight="1" outlineLevel="1" x14ac:dyDescent="0.35">
      <c r="B42" s="23"/>
      <c r="C42" s="37">
        <v>44977</v>
      </c>
      <c r="D42" s="33">
        <v>22</v>
      </c>
      <c r="E42" s="33"/>
      <c r="F42" s="33"/>
      <c r="G42" s="35"/>
      <c r="H42" s="62"/>
      <c r="I42" s="63"/>
      <c r="J42" s="64"/>
    </row>
    <row r="43" spans="2:10" ht="20.149999999999999" customHeight="1" outlineLevel="1" x14ac:dyDescent="0.35">
      <c r="B43" s="23"/>
      <c r="C43" s="37">
        <v>44978</v>
      </c>
      <c r="D43" s="33">
        <v>22</v>
      </c>
      <c r="E43" s="33"/>
      <c r="F43" s="33"/>
      <c r="G43" s="35"/>
      <c r="H43" s="62"/>
      <c r="I43" s="63"/>
      <c r="J43" s="64"/>
    </row>
    <row r="44" spans="2:10" ht="20.149999999999999" customHeight="1" outlineLevel="1" x14ac:dyDescent="0.35">
      <c r="B44" s="23"/>
      <c r="C44" s="37">
        <v>44979</v>
      </c>
      <c r="D44" s="33">
        <v>22</v>
      </c>
      <c r="E44" s="33"/>
      <c r="F44" s="33"/>
      <c r="G44" s="35"/>
      <c r="H44" s="62"/>
      <c r="I44" s="63"/>
      <c r="J44" s="64"/>
    </row>
    <row r="45" spans="2:10" ht="20.149999999999999" customHeight="1" outlineLevel="1" x14ac:dyDescent="0.35">
      <c r="B45" s="23"/>
      <c r="C45" s="37">
        <v>44980</v>
      </c>
      <c r="D45" s="33">
        <v>22</v>
      </c>
      <c r="E45" s="33"/>
      <c r="F45" s="33"/>
      <c r="G45" s="35"/>
      <c r="H45" s="62"/>
      <c r="I45" s="63"/>
      <c r="J45" s="64"/>
    </row>
    <row r="46" spans="2:10" ht="20.149999999999999" customHeight="1" outlineLevel="1" x14ac:dyDescent="0.35">
      <c r="B46" s="23"/>
      <c r="C46" s="37">
        <v>44982</v>
      </c>
      <c r="D46" s="33">
        <v>22</v>
      </c>
      <c r="E46" s="33"/>
      <c r="F46" s="33"/>
      <c r="G46" s="35"/>
      <c r="H46" s="62"/>
      <c r="I46" s="63"/>
      <c r="J46" s="64"/>
    </row>
    <row r="47" spans="2:10" ht="20.149999999999999" customHeight="1" outlineLevel="1" x14ac:dyDescent="0.35">
      <c r="B47" s="23"/>
      <c r="C47" s="37">
        <v>44983</v>
      </c>
      <c r="D47" s="33">
        <v>22</v>
      </c>
      <c r="E47" s="33"/>
      <c r="F47" s="33"/>
      <c r="G47" s="35"/>
      <c r="H47" s="62"/>
      <c r="I47" s="63"/>
      <c r="J47" s="64"/>
    </row>
    <row r="48" spans="2:10" ht="20.149999999999999" customHeight="1" outlineLevel="1" x14ac:dyDescent="0.35">
      <c r="B48" s="23"/>
      <c r="C48" s="37">
        <v>44984</v>
      </c>
      <c r="D48" s="33">
        <v>22</v>
      </c>
      <c r="E48" s="33"/>
      <c r="F48" s="33"/>
      <c r="G48" s="35"/>
      <c r="H48" s="62"/>
      <c r="I48" s="63"/>
      <c r="J48" s="64"/>
    </row>
    <row r="49" spans="2:10" ht="20.149999999999999" customHeight="1" outlineLevel="1" x14ac:dyDescent="0.35">
      <c r="B49" s="23"/>
      <c r="C49" s="37">
        <v>44985</v>
      </c>
      <c r="D49" s="33">
        <v>22</v>
      </c>
      <c r="E49" s="33"/>
      <c r="F49" s="33"/>
      <c r="G49" s="35"/>
      <c r="H49" s="62"/>
      <c r="I49" s="63"/>
      <c r="J49" s="64"/>
    </row>
    <row r="50" spans="2:10" ht="10" customHeight="1" x14ac:dyDescent="0.35">
      <c r="B50" s="23"/>
      <c r="C50" s="37"/>
      <c r="D50" s="33"/>
      <c r="E50" s="33"/>
      <c r="F50" s="33"/>
      <c r="G50" s="35"/>
      <c r="H50" s="65"/>
      <c r="I50" s="63"/>
      <c r="J50" s="64"/>
    </row>
    <row r="51" spans="2:10" ht="20.149999999999999" customHeight="1" x14ac:dyDescent="0.35">
      <c r="B51" s="47" t="s">
        <v>30</v>
      </c>
      <c r="C51" s="31">
        <v>44986</v>
      </c>
      <c r="D51" s="56">
        <f>SUM(D52:D77)</f>
        <v>485</v>
      </c>
      <c r="E51" s="56">
        <f>SUM(E52:E77)</f>
        <v>0</v>
      </c>
      <c r="F51" s="56"/>
      <c r="G51" s="57">
        <f>SUM(G52:G77)</f>
        <v>0</v>
      </c>
      <c r="H51" s="29">
        <f>D51+E51+F51-G51</f>
        <v>485</v>
      </c>
      <c r="I51" s="60"/>
      <c r="J51" s="61"/>
    </row>
    <row r="52" spans="2:10" ht="20.149999999999999" hidden="1" customHeight="1" outlineLevel="1" x14ac:dyDescent="0.35">
      <c r="B52" s="23"/>
      <c r="C52" s="37">
        <v>44986</v>
      </c>
      <c r="D52" s="33">
        <v>22</v>
      </c>
      <c r="E52" s="33"/>
      <c r="F52" s="33"/>
      <c r="G52" s="35"/>
      <c r="H52" s="62"/>
      <c r="I52" s="63"/>
      <c r="J52" s="64"/>
    </row>
    <row r="53" spans="2:10" ht="20.149999999999999" hidden="1" customHeight="1" outlineLevel="1" x14ac:dyDescent="0.35">
      <c r="B53" s="23"/>
      <c r="C53" s="37">
        <v>44987</v>
      </c>
      <c r="D53" s="33">
        <v>22</v>
      </c>
      <c r="E53" s="33"/>
      <c r="F53" s="33"/>
      <c r="G53" s="35"/>
      <c r="H53" s="62"/>
      <c r="I53" s="63"/>
      <c r="J53" s="64"/>
    </row>
    <row r="54" spans="2:10" ht="20.149999999999999" hidden="1" customHeight="1" outlineLevel="1" x14ac:dyDescent="0.35">
      <c r="B54" s="23"/>
      <c r="C54" s="37">
        <v>44989</v>
      </c>
      <c r="D54" s="33">
        <v>0</v>
      </c>
      <c r="E54" s="33"/>
      <c r="F54" s="33"/>
      <c r="G54" s="35"/>
      <c r="H54" s="62"/>
      <c r="I54" s="63"/>
      <c r="J54" s="64"/>
    </row>
    <row r="55" spans="2:10" ht="20.149999999999999" hidden="1" customHeight="1" outlineLevel="1" x14ac:dyDescent="0.35">
      <c r="B55" s="23"/>
      <c r="C55" s="37">
        <v>44990</v>
      </c>
      <c r="D55" s="33">
        <v>22</v>
      </c>
      <c r="E55" s="33"/>
      <c r="F55" s="33"/>
      <c r="G55" s="35"/>
      <c r="H55" s="62"/>
      <c r="I55" s="63"/>
      <c r="J55" s="64"/>
    </row>
    <row r="56" spans="2:10" ht="20.149999999999999" hidden="1" customHeight="1" outlineLevel="1" x14ac:dyDescent="0.35">
      <c r="B56" s="23"/>
      <c r="C56" s="37">
        <v>44991</v>
      </c>
      <c r="D56" s="33">
        <v>22</v>
      </c>
      <c r="E56" s="33"/>
      <c r="F56" s="33"/>
      <c r="G56" s="35"/>
      <c r="H56" s="62"/>
      <c r="I56" s="63"/>
      <c r="J56" s="64"/>
    </row>
    <row r="57" spans="2:10" ht="20.149999999999999" hidden="1" customHeight="1" outlineLevel="1" x14ac:dyDescent="0.35">
      <c r="B57" s="23"/>
      <c r="C57" s="37">
        <v>44992</v>
      </c>
      <c r="D57" s="33">
        <v>22</v>
      </c>
      <c r="E57" s="33"/>
      <c r="F57" s="33"/>
      <c r="G57" s="35"/>
      <c r="H57" s="62"/>
      <c r="I57" s="63"/>
      <c r="J57" s="64"/>
    </row>
    <row r="58" spans="2:10" ht="20.149999999999999" hidden="1" customHeight="1" outlineLevel="1" x14ac:dyDescent="0.35">
      <c r="B58" s="23"/>
      <c r="C58" s="37">
        <v>44993</v>
      </c>
      <c r="D58" s="33">
        <v>22</v>
      </c>
      <c r="E58" s="33"/>
      <c r="F58" s="33"/>
      <c r="G58" s="35"/>
      <c r="H58" s="62"/>
      <c r="I58" s="63"/>
      <c r="J58" s="64"/>
    </row>
    <row r="59" spans="2:10" ht="20.149999999999999" hidden="1" customHeight="1" outlineLevel="1" x14ac:dyDescent="0.35">
      <c r="B59" s="23"/>
      <c r="C59" s="37">
        <v>44994</v>
      </c>
      <c r="D59" s="33">
        <v>22</v>
      </c>
      <c r="E59" s="33"/>
      <c r="F59" s="33"/>
      <c r="G59" s="35"/>
      <c r="H59" s="62"/>
      <c r="I59" s="63"/>
      <c r="J59" s="64"/>
    </row>
    <row r="60" spans="2:10" ht="20.149999999999999" hidden="1" customHeight="1" outlineLevel="1" x14ac:dyDescent="0.35">
      <c r="B60" s="23"/>
      <c r="C60" s="37">
        <v>44996</v>
      </c>
      <c r="D60" s="33">
        <v>22</v>
      </c>
      <c r="E60" s="33"/>
      <c r="F60" s="33"/>
      <c r="G60" s="35"/>
      <c r="H60" s="62"/>
      <c r="I60" s="63"/>
      <c r="J60" s="64"/>
    </row>
    <row r="61" spans="2:10" ht="20.149999999999999" hidden="1" customHeight="1" outlineLevel="1" x14ac:dyDescent="0.35">
      <c r="B61" s="23"/>
      <c r="C61" s="37">
        <v>44997</v>
      </c>
      <c r="D61" s="33">
        <v>22</v>
      </c>
      <c r="E61" s="33"/>
      <c r="F61" s="33"/>
      <c r="G61" s="35"/>
      <c r="H61" s="62"/>
      <c r="I61" s="63"/>
      <c r="J61" s="64"/>
    </row>
    <row r="62" spans="2:10" ht="20.149999999999999" hidden="1" customHeight="1" outlineLevel="1" x14ac:dyDescent="0.35">
      <c r="B62" s="23"/>
      <c r="C62" s="37">
        <v>44998</v>
      </c>
      <c r="D62" s="33">
        <v>22</v>
      </c>
      <c r="E62" s="33"/>
      <c r="F62" s="33"/>
      <c r="G62" s="35"/>
      <c r="H62" s="62"/>
      <c r="I62" s="63"/>
      <c r="J62" s="64"/>
    </row>
    <row r="63" spans="2:10" ht="20.149999999999999" hidden="1" customHeight="1" outlineLevel="1" x14ac:dyDescent="0.35">
      <c r="B63" s="23"/>
      <c r="C63" s="37">
        <v>44999</v>
      </c>
      <c r="D63" s="33">
        <v>22</v>
      </c>
      <c r="E63" s="33"/>
      <c r="F63" s="33"/>
      <c r="G63" s="35"/>
      <c r="H63" s="62"/>
      <c r="I63" s="63"/>
      <c r="J63" s="64"/>
    </row>
    <row r="64" spans="2:10" ht="20.149999999999999" hidden="1" customHeight="1" outlineLevel="1" x14ac:dyDescent="0.35">
      <c r="B64" s="23"/>
      <c r="C64" s="37">
        <v>45000</v>
      </c>
      <c r="D64" s="33">
        <v>22</v>
      </c>
      <c r="E64" s="33"/>
      <c r="F64" s="33"/>
      <c r="G64" s="35"/>
      <c r="H64" s="62"/>
      <c r="I64" s="63"/>
      <c r="J64" s="64"/>
    </row>
    <row r="65" spans="2:10" ht="20.149999999999999" hidden="1" customHeight="1" outlineLevel="1" x14ac:dyDescent="0.35">
      <c r="B65" s="23"/>
      <c r="C65" s="37">
        <v>45001</v>
      </c>
      <c r="D65" s="33">
        <v>22</v>
      </c>
      <c r="E65" s="33"/>
      <c r="F65" s="33"/>
      <c r="G65" s="35"/>
      <c r="H65" s="62"/>
      <c r="I65" s="63"/>
      <c r="J65" s="64"/>
    </row>
    <row r="66" spans="2:10" ht="20.149999999999999" hidden="1" customHeight="1" outlineLevel="1" x14ac:dyDescent="0.35">
      <c r="B66" s="23"/>
      <c r="C66" s="37">
        <v>45003</v>
      </c>
      <c r="D66" s="33">
        <v>22</v>
      </c>
      <c r="E66" s="33"/>
      <c r="F66" s="33"/>
      <c r="G66" s="35"/>
      <c r="H66" s="62"/>
      <c r="I66" s="63"/>
      <c r="J66" s="64"/>
    </row>
    <row r="67" spans="2:10" ht="20.149999999999999" hidden="1" customHeight="1" outlineLevel="1" x14ac:dyDescent="0.35">
      <c r="B67" s="23"/>
      <c r="C67" s="37">
        <v>45004</v>
      </c>
      <c r="D67" s="33">
        <v>0</v>
      </c>
      <c r="E67" s="33"/>
      <c r="F67" s="33"/>
      <c r="G67" s="35"/>
      <c r="H67" s="62"/>
      <c r="I67" s="63"/>
      <c r="J67" s="64"/>
    </row>
    <row r="68" spans="2:10" ht="20.149999999999999" hidden="1" customHeight="1" outlineLevel="1" x14ac:dyDescent="0.35">
      <c r="B68" s="23"/>
      <c r="C68" s="37">
        <v>45005</v>
      </c>
      <c r="D68" s="33">
        <v>13</v>
      </c>
      <c r="E68" s="33"/>
      <c r="F68" s="33"/>
      <c r="G68" s="35"/>
      <c r="H68" s="62"/>
      <c r="I68" s="63"/>
      <c r="J68" s="64"/>
    </row>
    <row r="69" spans="2:10" ht="20.149999999999999" hidden="1" customHeight="1" outlineLevel="1" x14ac:dyDescent="0.35">
      <c r="B69" s="23"/>
      <c r="C69" s="37">
        <v>45006</v>
      </c>
      <c r="D69" s="33">
        <v>22</v>
      </c>
      <c r="E69" s="33"/>
      <c r="F69" s="33"/>
      <c r="G69" s="35"/>
      <c r="H69" s="62"/>
      <c r="I69" s="63"/>
      <c r="J69" s="64"/>
    </row>
    <row r="70" spans="2:10" ht="20.149999999999999" hidden="1" customHeight="1" outlineLevel="1" x14ac:dyDescent="0.35">
      <c r="B70" s="23"/>
      <c r="C70" s="37">
        <v>45007</v>
      </c>
      <c r="D70" s="33">
        <v>22</v>
      </c>
      <c r="E70" s="33"/>
      <c r="F70" s="33"/>
      <c r="G70" s="35"/>
      <c r="H70" s="62"/>
      <c r="I70" s="63"/>
      <c r="J70" s="64"/>
    </row>
    <row r="71" spans="2:10" ht="20.149999999999999" hidden="1" customHeight="1" outlineLevel="1" x14ac:dyDescent="0.35">
      <c r="B71" s="23"/>
      <c r="C71" s="37">
        <v>45008</v>
      </c>
      <c r="D71" s="33">
        <v>22</v>
      </c>
      <c r="E71" s="33"/>
      <c r="F71" s="33"/>
      <c r="G71" s="35"/>
      <c r="H71" s="62"/>
      <c r="I71" s="63"/>
      <c r="J71" s="64"/>
    </row>
    <row r="72" spans="2:10" ht="20.149999999999999" hidden="1" customHeight="1" outlineLevel="1" x14ac:dyDescent="0.35">
      <c r="B72" s="23"/>
      <c r="C72" s="37">
        <v>45010</v>
      </c>
      <c r="D72" s="33">
        <v>12</v>
      </c>
      <c r="E72" s="33"/>
      <c r="F72" s="33"/>
      <c r="G72" s="35"/>
      <c r="H72" s="62"/>
      <c r="I72" s="63"/>
      <c r="J72" s="64"/>
    </row>
    <row r="73" spans="2:10" ht="20.149999999999999" hidden="1" customHeight="1" outlineLevel="1" x14ac:dyDescent="0.35">
      <c r="B73" s="23"/>
      <c r="C73" s="37">
        <v>45011</v>
      </c>
      <c r="D73" s="33">
        <v>12</v>
      </c>
      <c r="E73" s="33"/>
      <c r="F73" s="33"/>
      <c r="G73" s="35"/>
      <c r="H73" s="62"/>
      <c r="I73" s="63"/>
      <c r="J73" s="64"/>
    </row>
    <row r="74" spans="2:10" ht="20.149999999999999" hidden="1" customHeight="1" outlineLevel="1" x14ac:dyDescent="0.35">
      <c r="B74" s="23"/>
      <c r="C74" s="37">
        <v>45012</v>
      </c>
      <c r="D74" s="33">
        <v>22</v>
      </c>
      <c r="E74" s="33"/>
      <c r="F74" s="33"/>
      <c r="G74" s="35"/>
      <c r="H74" s="62"/>
      <c r="I74" s="63"/>
      <c r="J74" s="64"/>
    </row>
    <row r="75" spans="2:10" ht="20.149999999999999" hidden="1" customHeight="1" outlineLevel="1" x14ac:dyDescent="0.35">
      <c r="B75" s="23"/>
      <c r="C75" s="37">
        <v>45013</v>
      </c>
      <c r="D75" s="33">
        <v>22</v>
      </c>
      <c r="E75" s="33"/>
      <c r="F75" s="33"/>
      <c r="G75" s="35"/>
      <c r="H75" s="62"/>
      <c r="I75" s="63"/>
      <c r="J75" s="64"/>
    </row>
    <row r="76" spans="2:10" ht="20.149999999999999" hidden="1" customHeight="1" outlineLevel="1" x14ac:dyDescent="0.35">
      <c r="B76" s="23"/>
      <c r="C76" s="37">
        <v>45014</v>
      </c>
      <c r="D76" s="33">
        <v>22</v>
      </c>
      <c r="E76" s="33"/>
      <c r="F76" s="33"/>
      <c r="G76" s="35"/>
      <c r="H76" s="62"/>
      <c r="I76" s="63"/>
      <c r="J76" s="64"/>
    </row>
    <row r="77" spans="2:10" ht="20.149999999999999" hidden="1" customHeight="1" outlineLevel="1" x14ac:dyDescent="0.35">
      <c r="B77" s="23"/>
      <c r="C77" s="37">
        <v>45015</v>
      </c>
      <c r="D77" s="33">
        <v>8</v>
      </c>
      <c r="E77" s="33"/>
      <c r="F77" s="33"/>
      <c r="G77" s="35"/>
      <c r="H77" s="62"/>
      <c r="I77" s="63"/>
      <c r="J77" s="64"/>
    </row>
    <row r="78" spans="2:10" ht="10" customHeight="1" collapsed="1" x14ac:dyDescent="0.35">
      <c r="B78" s="23"/>
      <c r="C78" s="37"/>
      <c r="D78" s="33"/>
      <c r="E78" s="33"/>
      <c r="F78" s="33"/>
      <c r="G78" s="35"/>
      <c r="H78" s="65"/>
      <c r="I78" s="63"/>
      <c r="J78" s="64"/>
    </row>
    <row r="79" spans="2:10" ht="20.149999999999999" customHeight="1" x14ac:dyDescent="0.35">
      <c r="B79" s="47" t="s">
        <v>23</v>
      </c>
      <c r="C79" s="31">
        <v>45017</v>
      </c>
      <c r="D79" s="56">
        <f>SUM(D80:D105)</f>
        <v>515</v>
      </c>
      <c r="E79" s="56">
        <f>SUM(E80:E105)</f>
        <v>344</v>
      </c>
      <c r="F79" s="56"/>
      <c r="G79" s="57">
        <f>SUM(G80:G105)</f>
        <v>0</v>
      </c>
      <c r="H79" s="29">
        <f>D79+E79+F79-G79</f>
        <v>859</v>
      </c>
      <c r="I79" s="60"/>
      <c r="J79" s="61"/>
    </row>
    <row r="80" spans="2:10" ht="20.149999999999999" hidden="1" customHeight="1" outlineLevel="1" x14ac:dyDescent="0.35">
      <c r="B80" s="23"/>
      <c r="C80" s="37">
        <v>45017</v>
      </c>
      <c r="D80" s="33">
        <v>22</v>
      </c>
      <c r="E80" s="33"/>
      <c r="F80" s="33"/>
      <c r="G80" s="35"/>
      <c r="H80" s="62"/>
      <c r="I80" s="63"/>
      <c r="J80" s="64"/>
    </row>
    <row r="81" spans="2:10" ht="20.149999999999999" hidden="1" customHeight="1" outlineLevel="1" x14ac:dyDescent="0.35">
      <c r="B81" s="23"/>
      <c r="C81" s="37">
        <v>45018</v>
      </c>
      <c r="D81" s="33">
        <v>18</v>
      </c>
      <c r="E81" s="33"/>
      <c r="F81" s="33"/>
      <c r="G81" s="35"/>
      <c r="H81" s="62"/>
      <c r="I81" s="63"/>
      <c r="J81" s="64"/>
    </row>
    <row r="82" spans="2:10" ht="20.149999999999999" hidden="1" customHeight="1" outlineLevel="1" x14ac:dyDescent="0.35">
      <c r="B82" s="23"/>
      <c r="C82" s="37">
        <v>45019</v>
      </c>
      <c r="D82" s="33">
        <v>22</v>
      </c>
      <c r="E82" s="33"/>
      <c r="F82" s="33"/>
      <c r="G82" s="35"/>
      <c r="H82" s="62"/>
      <c r="I82" s="63"/>
      <c r="J82" s="64"/>
    </row>
    <row r="83" spans="2:10" ht="20.149999999999999" hidden="1" customHeight="1" outlineLevel="1" x14ac:dyDescent="0.35">
      <c r="B83" s="23"/>
      <c r="C83" s="37">
        <v>45020</v>
      </c>
      <c r="D83" s="33">
        <v>22</v>
      </c>
      <c r="E83" s="33"/>
      <c r="F83" s="33"/>
      <c r="G83" s="35"/>
      <c r="H83" s="62"/>
      <c r="I83" s="63"/>
      <c r="J83" s="64"/>
    </row>
    <row r="84" spans="2:10" ht="20.149999999999999" hidden="1" customHeight="1" outlineLevel="1" x14ac:dyDescent="0.35">
      <c r="B84" s="23"/>
      <c r="C84" s="37">
        <v>45021</v>
      </c>
      <c r="D84" s="33">
        <v>22</v>
      </c>
      <c r="E84" s="33"/>
      <c r="F84" s="33"/>
      <c r="G84" s="35"/>
      <c r="H84" s="62"/>
      <c r="I84" s="63"/>
      <c r="J84" s="64"/>
    </row>
    <row r="85" spans="2:10" ht="20.149999999999999" hidden="1" customHeight="1" outlineLevel="1" x14ac:dyDescent="0.35">
      <c r="B85" s="23"/>
      <c r="C85" s="37">
        <v>45022</v>
      </c>
      <c r="D85" s="33">
        <v>21</v>
      </c>
      <c r="E85" s="33">
        <v>22</v>
      </c>
      <c r="F85" s="33"/>
      <c r="G85" s="35"/>
      <c r="H85" s="62"/>
      <c r="I85" s="63"/>
      <c r="J85" s="64"/>
    </row>
    <row r="86" spans="2:10" ht="20.149999999999999" hidden="1" customHeight="1" outlineLevel="1" x14ac:dyDescent="0.35">
      <c r="B86" s="23"/>
      <c r="C86" s="37">
        <v>45024</v>
      </c>
      <c r="D86" s="33">
        <v>22</v>
      </c>
      <c r="E86" s="33"/>
      <c r="F86" s="33"/>
      <c r="G86" s="35"/>
      <c r="H86" s="62"/>
      <c r="I86" s="63"/>
      <c r="J86" s="64"/>
    </row>
    <row r="87" spans="2:10" ht="20.149999999999999" hidden="1" customHeight="1" outlineLevel="1" x14ac:dyDescent="0.35">
      <c r="B87" s="23"/>
      <c r="C87" s="37">
        <v>45025</v>
      </c>
      <c r="D87" s="33">
        <v>22</v>
      </c>
      <c r="E87" s="33"/>
      <c r="F87" s="33"/>
      <c r="G87" s="35"/>
      <c r="H87" s="62"/>
      <c r="I87" s="63"/>
      <c r="J87" s="64"/>
    </row>
    <row r="88" spans="2:10" ht="20.149999999999999" hidden="1" customHeight="1" outlineLevel="1" x14ac:dyDescent="0.35">
      <c r="B88" s="23"/>
      <c r="C88" s="37">
        <v>45026</v>
      </c>
      <c r="D88" s="33">
        <v>22</v>
      </c>
      <c r="E88" s="33">
        <v>14</v>
      </c>
      <c r="F88" s="33"/>
      <c r="G88" s="35"/>
      <c r="H88" s="62"/>
      <c r="I88" s="63"/>
      <c r="J88" s="64"/>
    </row>
    <row r="89" spans="2:10" ht="20.149999999999999" hidden="1" customHeight="1" outlineLevel="1" x14ac:dyDescent="0.35">
      <c r="B89" s="23"/>
      <c r="C89" s="37">
        <v>45027</v>
      </c>
      <c r="D89" s="33">
        <v>22</v>
      </c>
      <c r="E89" s="33">
        <v>22</v>
      </c>
      <c r="F89" s="33"/>
      <c r="G89" s="35"/>
      <c r="H89" s="62"/>
      <c r="I89" s="63"/>
      <c r="J89" s="64"/>
    </row>
    <row r="90" spans="2:10" ht="20.149999999999999" hidden="1" customHeight="1" outlineLevel="1" x14ac:dyDescent="0.35">
      <c r="B90" s="23"/>
      <c r="C90" s="37">
        <v>45028</v>
      </c>
      <c r="D90" s="33">
        <v>16</v>
      </c>
      <c r="E90" s="33">
        <v>22</v>
      </c>
      <c r="F90" s="33"/>
      <c r="G90" s="35"/>
      <c r="H90" s="62"/>
      <c r="I90" s="63"/>
      <c r="J90" s="64"/>
    </row>
    <row r="91" spans="2:10" ht="20.149999999999999" hidden="1" customHeight="1" outlineLevel="1" x14ac:dyDescent="0.35">
      <c r="B91" s="23"/>
      <c r="C91" s="37">
        <v>45029</v>
      </c>
      <c r="D91" s="33">
        <v>22</v>
      </c>
      <c r="E91" s="33">
        <v>22</v>
      </c>
      <c r="F91" s="33"/>
      <c r="G91" s="35"/>
      <c r="H91" s="62"/>
      <c r="I91" s="63"/>
      <c r="J91" s="64"/>
    </row>
    <row r="92" spans="2:10" ht="20.149999999999999" hidden="1" customHeight="1" outlineLevel="1" x14ac:dyDescent="0.35">
      <c r="B92" s="23"/>
      <c r="C92" s="37">
        <v>45031</v>
      </c>
      <c r="D92" s="33">
        <v>22</v>
      </c>
      <c r="E92" s="33">
        <v>22</v>
      </c>
      <c r="F92" s="33"/>
      <c r="G92" s="35"/>
      <c r="H92" s="62"/>
      <c r="I92" s="63"/>
      <c r="J92" s="64"/>
    </row>
    <row r="93" spans="2:10" ht="20.149999999999999" hidden="1" customHeight="1" outlineLevel="1" x14ac:dyDescent="0.35">
      <c r="B93" s="23"/>
      <c r="C93" s="37">
        <v>45032</v>
      </c>
      <c r="D93" s="33">
        <v>10</v>
      </c>
      <c r="E93" s="33">
        <v>22</v>
      </c>
      <c r="F93" s="33"/>
      <c r="G93" s="35"/>
      <c r="H93" s="62"/>
      <c r="I93" s="63"/>
      <c r="J93" s="64"/>
    </row>
    <row r="94" spans="2:10" ht="20.149999999999999" hidden="1" customHeight="1" outlineLevel="1" x14ac:dyDescent="0.35">
      <c r="B94" s="23"/>
      <c r="C94" s="37">
        <v>45033</v>
      </c>
      <c r="D94" s="33">
        <v>14</v>
      </c>
      <c r="E94" s="33">
        <v>22</v>
      </c>
      <c r="F94" s="33"/>
      <c r="G94" s="35"/>
      <c r="H94" s="62"/>
      <c r="I94" s="63"/>
      <c r="J94" s="64"/>
    </row>
    <row r="95" spans="2:10" ht="20.149999999999999" hidden="1" customHeight="1" outlineLevel="1" x14ac:dyDescent="0.35">
      <c r="B95" s="23"/>
      <c r="C95" s="37">
        <v>45034</v>
      </c>
      <c r="D95" s="33">
        <v>22</v>
      </c>
      <c r="E95" s="33">
        <v>0</v>
      </c>
      <c r="F95" s="33"/>
      <c r="G95" s="35"/>
      <c r="H95" s="62"/>
      <c r="I95" s="63"/>
      <c r="J95" s="64"/>
    </row>
    <row r="96" spans="2:10" ht="20.149999999999999" hidden="1" customHeight="1" outlineLevel="1" x14ac:dyDescent="0.35">
      <c r="B96" s="23"/>
      <c r="C96" s="37">
        <v>45035</v>
      </c>
      <c r="D96" s="33">
        <v>22</v>
      </c>
      <c r="E96" s="33">
        <v>22</v>
      </c>
      <c r="F96" s="33"/>
      <c r="G96" s="35"/>
      <c r="H96" s="62"/>
      <c r="I96" s="63"/>
      <c r="J96" s="64"/>
    </row>
    <row r="97" spans="2:10" ht="20.149999999999999" hidden="1" customHeight="1" outlineLevel="1" x14ac:dyDescent="0.35">
      <c r="B97" s="23"/>
      <c r="C97" s="37">
        <v>45036</v>
      </c>
      <c r="D97" s="33">
        <v>18</v>
      </c>
      <c r="E97" s="33">
        <v>22</v>
      </c>
      <c r="F97" s="33"/>
      <c r="G97" s="35"/>
      <c r="H97" s="62"/>
      <c r="I97" s="63"/>
      <c r="J97" s="64"/>
    </row>
    <row r="98" spans="2:10" ht="20.149999999999999" hidden="1" customHeight="1" outlineLevel="1" x14ac:dyDescent="0.35">
      <c r="B98" s="23"/>
      <c r="C98" s="37">
        <v>45038</v>
      </c>
      <c r="D98" s="33">
        <v>0</v>
      </c>
      <c r="E98" s="33">
        <v>0</v>
      </c>
      <c r="F98" s="33"/>
      <c r="G98" s="35"/>
      <c r="H98" s="62"/>
      <c r="I98" s="63"/>
      <c r="J98" s="64" t="s">
        <v>31</v>
      </c>
    </row>
    <row r="99" spans="2:10" ht="20.149999999999999" hidden="1" customHeight="1" outlineLevel="1" x14ac:dyDescent="0.35">
      <c r="B99" s="23"/>
      <c r="C99" s="37">
        <v>45039</v>
      </c>
      <c r="D99" s="33">
        <v>22</v>
      </c>
      <c r="E99" s="33">
        <v>22</v>
      </c>
      <c r="F99" s="33"/>
      <c r="G99" s="35"/>
      <c r="H99" s="62"/>
      <c r="I99" s="63"/>
      <c r="J99" s="64"/>
    </row>
    <row r="100" spans="2:10" ht="20.149999999999999" hidden="1" customHeight="1" outlineLevel="1" x14ac:dyDescent="0.35">
      <c r="B100" s="23"/>
      <c r="C100" s="37">
        <v>45040</v>
      </c>
      <c r="D100" s="33">
        <v>22</v>
      </c>
      <c r="E100" s="33">
        <v>22</v>
      </c>
      <c r="F100" s="33"/>
      <c r="G100" s="35"/>
      <c r="H100" s="62"/>
      <c r="I100" s="63"/>
      <c r="J100" s="64"/>
    </row>
    <row r="101" spans="2:10" ht="20.149999999999999" hidden="1" customHeight="1" outlineLevel="1" x14ac:dyDescent="0.35">
      <c r="B101" s="23"/>
      <c r="C101" s="37">
        <v>45041</v>
      </c>
      <c r="D101" s="33">
        <v>22</v>
      </c>
      <c r="E101" s="33">
        <v>22</v>
      </c>
      <c r="F101" s="33"/>
      <c r="G101" s="35"/>
      <c r="H101" s="62"/>
      <c r="I101" s="63"/>
      <c r="J101" s="64"/>
    </row>
    <row r="102" spans="2:10" ht="20.149999999999999" hidden="1" customHeight="1" outlineLevel="1" x14ac:dyDescent="0.35">
      <c r="B102" s="23"/>
      <c r="C102" s="37">
        <v>45042</v>
      </c>
      <c r="D102" s="33">
        <v>22</v>
      </c>
      <c r="E102" s="33">
        <v>22</v>
      </c>
      <c r="F102" s="33"/>
      <c r="G102" s="35"/>
      <c r="H102" s="62"/>
      <c r="I102" s="63"/>
      <c r="J102" s="64"/>
    </row>
    <row r="103" spans="2:10" ht="20.149999999999999" hidden="1" customHeight="1" outlineLevel="1" x14ac:dyDescent="0.35">
      <c r="B103" s="23"/>
      <c r="C103" s="37">
        <v>45043</v>
      </c>
      <c r="D103" s="33">
        <v>22</v>
      </c>
      <c r="E103" s="33">
        <v>22</v>
      </c>
      <c r="F103" s="33"/>
      <c r="G103" s="35"/>
      <c r="H103" s="62"/>
      <c r="I103" s="63"/>
      <c r="J103" s="64"/>
    </row>
    <row r="104" spans="2:10" ht="20.149999999999999" hidden="1" customHeight="1" outlineLevel="1" x14ac:dyDescent="0.35">
      <c r="B104" s="23"/>
      <c r="C104" s="37">
        <v>45045</v>
      </c>
      <c r="D104" s="33">
        <v>22</v>
      </c>
      <c r="E104" s="33">
        <v>0</v>
      </c>
      <c r="F104" s="33"/>
      <c r="G104" s="35"/>
      <c r="H104" s="62"/>
      <c r="I104" s="63"/>
      <c r="J104" s="64"/>
    </row>
    <row r="105" spans="2:10" ht="20.149999999999999" hidden="1" customHeight="1" outlineLevel="1" x14ac:dyDescent="0.35">
      <c r="B105" s="23"/>
      <c r="C105" s="37">
        <v>45046</v>
      </c>
      <c r="D105" s="33">
        <v>22</v>
      </c>
      <c r="E105" s="33">
        <v>22</v>
      </c>
      <c r="F105" s="33"/>
      <c r="G105" s="35"/>
      <c r="H105" s="62"/>
      <c r="I105" s="63"/>
      <c r="J105" s="64"/>
    </row>
    <row r="106" spans="2:10" ht="10" customHeight="1" collapsed="1" x14ac:dyDescent="0.35">
      <c r="B106" s="23"/>
      <c r="C106" s="37"/>
      <c r="D106" s="33"/>
      <c r="E106" s="33"/>
      <c r="F106" s="33"/>
      <c r="G106" s="35"/>
      <c r="H106" s="65"/>
      <c r="I106" s="63"/>
      <c r="J106" s="64"/>
    </row>
    <row r="107" spans="2:10" ht="20.149999999999999" customHeight="1" x14ac:dyDescent="0.35">
      <c r="B107" s="47" t="s">
        <v>32</v>
      </c>
      <c r="C107" s="31">
        <v>45047</v>
      </c>
      <c r="D107" s="56">
        <f>SUM(D108:D133)</f>
        <v>242</v>
      </c>
      <c r="E107" s="56">
        <f t="shared" ref="E107:F107" si="0">SUM(E108:E133)</f>
        <v>289</v>
      </c>
      <c r="F107" s="56">
        <f t="shared" si="0"/>
        <v>400</v>
      </c>
      <c r="G107" s="57">
        <f>SUM(G108:G133)</f>
        <v>0</v>
      </c>
      <c r="H107" s="29">
        <f>D107+E107+F107-G107</f>
        <v>931</v>
      </c>
      <c r="I107" s="60"/>
      <c r="J107" s="61"/>
    </row>
    <row r="108" spans="2:10" ht="20.149999999999999" hidden="1" customHeight="1" outlineLevel="1" x14ac:dyDescent="0.35">
      <c r="B108" s="23"/>
      <c r="C108" s="37">
        <v>45048</v>
      </c>
      <c r="D108" s="33">
        <v>22</v>
      </c>
      <c r="E108" s="33">
        <v>22</v>
      </c>
      <c r="F108" s="33">
        <v>0</v>
      </c>
      <c r="G108" s="35"/>
      <c r="H108" s="62"/>
      <c r="I108" s="63"/>
      <c r="J108" s="64"/>
    </row>
    <row r="109" spans="2:10" ht="20.149999999999999" hidden="1" customHeight="1" outlineLevel="1" x14ac:dyDescent="0.35">
      <c r="B109" s="23"/>
      <c r="C109" s="37">
        <v>45049</v>
      </c>
      <c r="D109" s="33">
        <v>0</v>
      </c>
      <c r="E109" s="33">
        <v>0</v>
      </c>
      <c r="F109" s="33">
        <v>20</v>
      </c>
      <c r="G109" s="35"/>
      <c r="H109" s="62"/>
      <c r="I109" s="63"/>
      <c r="J109" s="64"/>
    </row>
    <row r="110" spans="2:10" ht="20.149999999999999" hidden="1" customHeight="1" outlineLevel="1" x14ac:dyDescent="0.35">
      <c r="B110" s="23"/>
      <c r="C110" s="37">
        <v>45050</v>
      </c>
      <c r="D110" s="33">
        <v>0</v>
      </c>
      <c r="E110" s="33">
        <v>22</v>
      </c>
      <c r="F110" s="33">
        <v>20</v>
      </c>
      <c r="G110" s="35"/>
      <c r="H110" s="62"/>
      <c r="I110" s="63"/>
      <c r="J110" s="64"/>
    </row>
    <row r="111" spans="2:10" ht="20.149999999999999" hidden="1" customHeight="1" outlineLevel="1" x14ac:dyDescent="0.35">
      <c r="B111" s="23"/>
      <c r="C111" s="37">
        <v>45052</v>
      </c>
      <c r="D111" s="33">
        <v>0</v>
      </c>
      <c r="E111" s="33">
        <v>0</v>
      </c>
      <c r="F111" s="33">
        <v>0</v>
      </c>
      <c r="G111" s="35"/>
      <c r="H111" s="62"/>
      <c r="I111" s="63"/>
      <c r="J111" s="64"/>
    </row>
    <row r="112" spans="2:10" ht="20.149999999999999" hidden="1" customHeight="1" outlineLevel="1" x14ac:dyDescent="0.35">
      <c r="B112" s="23"/>
      <c r="C112" s="37">
        <v>45053</v>
      </c>
      <c r="D112" s="33">
        <v>22</v>
      </c>
      <c r="E112" s="33">
        <v>22</v>
      </c>
      <c r="F112" s="33">
        <v>20</v>
      </c>
      <c r="G112" s="35"/>
      <c r="H112" s="62"/>
      <c r="I112" s="63"/>
      <c r="J112" s="64"/>
    </row>
    <row r="113" spans="2:10" ht="20.149999999999999" hidden="1" customHeight="1" outlineLevel="1" x14ac:dyDescent="0.35">
      <c r="B113" s="23"/>
      <c r="C113" s="37">
        <v>45054</v>
      </c>
      <c r="D113" s="33"/>
      <c r="E113" s="33">
        <v>22</v>
      </c>
      <c r="F113" s="33">
        <v>20</v>
      </c>
      <c r="G113" s="35"/>
      <c r="H113" s="62"/>
      <c r="I113" s="63"/>
      <c r="J113" s="64"/>
    </row>
    <row r="114" spans="2:10" ht="20.149999999999999" hidden="1" customHeight="1" outlineLevel="1" x14ac:dyDescent="0.35">
      <c r="B114" s="23"/>
      <c r="C114" s="37">
        <v>45055</v>
      </c>
      <c r="D114" s="33">
        <v>22</v>
      </c>
      <c r="E114" s="33">
        <v>0</v>
      </c>
      <c r="F114" s="33">
        <v>20</v>
      </c>
      <c r="G114" s="35"/>
      <c r="H114" s="62"/>
      <c r="I114" s="63"/>
      <c r="J114" s="64"/>
    </row>
    <row r="115" spans="2:10" ht="20.149999999999999" hidden="1" customHeight="1" outlineLevel="1" x14ac:dyDescent="0.35">
      <c r="B115" s="23"/>
      <c r="C115" s="37">
        <v>45056</v>
      </c>
      <c r="D115" s="33"/>
      <c r="E115" s="33">
        <v>22</v>
      </c>
      <c r="F115" s="33">
        <v>20</v>
      </c>
      <c r="G115" s="35"/>
      <c r="H115" s="62"/>
      <c r="I115" s="63"/>
      <c r="J115" s="64"/>
    </row>
    <row r="116" spans="2:10" ht="20.149999999999999" hidden="1" customHeight="1" outlineLevel="1" x14ac:dyDescent="0.35">
      <c r="B116" s="23"/>
      <c r="C116" s="37">
        <v>45057</v>
      </c>
      <c r="D116" s="33">
        <v>22</v>
      </c>
      <c r="E116" s="33">
        <v>0</v>
      </c>
      <c r="F116" s="33">
        <v>20</v>
      </c>
      <c r="G116" s="35"/>
      <c r="H116" s="62"/>
      <c r="I116" s="63"/>
      <c r="J116" s="64"/>
    </row>
    <row r="117" spans="2:10" ht="20.149999999999999" hidden="1" customHeight="1" outlineLevel="1" x14ac:dyDescent="0.35">
      <c r="B117" s="23"/>
      <c r="C117" s="37">
        <v>45059</v>
      </c>
      <c r="D117" s="33"/>
      <c r="E117" s="33">
        <v>22</v>
      </c>
      <c r="F117" s="33">
        <v>20</v>
      </c>
      <c r="G117" s="35"/>
      <c r="H117" s="62"/>
      <c r="I117" s="63"/>
      <c r="J117" s="64"/>
    </row>
    <row r="118" spans="2:10" ht="20.149999999999999" hidden="1" customHeight="1" outlineLevel="1" x14ac:dyDescent="0.35">
      <c r="B118" s="23"/>
      <c r="C118" s="37">
        <v>45060</v>
      </c>
      <c r="D118" s="33">
        <v>0</v>
      </c>
      <c r="E118" s="33">
        <v>3</v>
      </c>
      <c r="F118" s="33">
        <v>0</v>
      </c>
      <c r="G118" s="35"/>
      <c r="H118" s="62"/>
      <c r="I118" s="63"/>
      <c r="J118" s="64"/>
    </row>
    <row r="119" spans="2:10" ht="20.149999999999999" hidden="1" customHeight="1" outlineLevel="1" x14ac:dyDescent="0.35">
      <c r="B119" s="23"/>
      <c r="C119" s="37">
        <v>45061</v>
      </c>
      <c r="D119" s="33">
        <v>22</v>
      </c>
      <c r="E119" s="33">
        <v>22</v>
      </c>
      <c r="F119" s="33">
        <v>20</v>
      </c>
      <c r="G119" s="35"/>
      <c r="H119" s="62"/>
      <c r="I119" s="63"/>
      <c r="J119" s="64"/>
    </row>
    <row r="120" spans="2:10" ht="20.149999999999999" hidden="1" customHeight="1" outlineLevel="1" x14ac:dyDescent="0.35">
      <c r="B120" s="23"/>
      <c r="C120" s="37">
        <v>45062</v>
      </c>
      <c r="D120" s="33">
        <v>0</v>
      </c>
      <c r="E120" s="33">
        <v>0</v>
      </c>
      <c r="F120" s="33">
        <v>0</v>
      </c>
      <c r="G120" s="35"/>
      <c r="H120" s="62"/>
      <c r="I120" s="63"/>
      <c r="J120" s="64"/>
    </row>
    <row r="121" spans="2:10" ht="20.149999999999999" hidden="1" customHeight="1" outlineLevel="1" x14ac:dyDescent="0.35">
      <c r="B121" s="23"/>
      <c r="C121" s="37">
        <v>45063</v>
      </c>
      <c r="D121" s="33">
        <v>22</v>
      </c>
      <c r="E121" s="33">
        <v>22</v>
      </c>
      <c r="F121" s="33">
        <v>20</v>
      </c>
      <c r="G121" s="35"/>
      <c r="H121" s="62"/>
      <c r="I121" s="63"/>
      <c r="J121" s="64"/>
    </row>
    <row r="122" spans="2:10" ht="20.149999999999999" hidden="1" customHeight="1" outlineLevel="1" x14ac:dyDescent="0.35">
      <c r="B122" s="23"/>
      <c r="C122" s="37">
        <v>45064</v>
      </c>
      <c r="D122" s="33">
        <v>0</v>
      </c>
      <c r="E122" s="33">
        <v>0</v>
      </c>
      <c r="F122" s="33">
        <v>0</v>
      </c>
      <c r="G122" s="35"/>
      <c r="H122" s="62"/>
      <c r="I122" s="63"/>
      <c r="J122" s="64"/>
    </row>
    <row r="123" spans="2:10" ht="20.149999999999999" hidden="1" customHeight="1" outlineLevel="1" x14ac:dyDescent="0.35">
      <c r="B123" s="23"/>
      <c r="C123" s="37">
        <v>45066</v>
      </c>
      <c r="D123" s="33">
        <v>0</v>
      </c>
      <c r="E123" s="33">
        <v>22</v>
      </c>
      <c r="F123" s="33">
        <v>20</v>
      </c>
      <c r="G123" s="35"/>
      <c r="H123" s="62"/>
      <c r="I123" s="63"/>
      <c r="J123" s="64"/>
    </row>
    <row r="124" spans="2:10" ht="20.149999999999999" hidden="1" customHeight="1" outlineLevel="1" x14ac:dyDescent="0.35">
      <c r="B124" s="23"/>
      <c r="C124" s="37">
        <v>45067</v>
      </c>
      <c r="D124" s="33">
        <v>0</v>
      </c>
      <c r="E124" s="33">
        <v>22</v>
      </c>
      <c r="F124" s="33">
        <v>20</v>
      </c>
      <c r="G124" s="35"/>
      <c r="H124" s="62"/>
      <c r="I124" s="63"/>
      <c r="J124" s="64"/>
    </row>
    <row r="125" spans="2:10" ht="20.149999999999999" hidden="1" customHeight="1" outlineLevel="1" x14ac:dyDescent="0.35">
      <c r="B125" s="23"/>
      <c r="C125" s="37">
        <v>45068</v>
      </c>
      <c r="D125" s="33">
        <v>22</v>
      </c>
      <c r="E125" s="33">
        <v>0</v>
      </c>
      <c r="F125" s="33">
        <v>20</v>
      </c>
      <c r="G125" s="35"/>
      <c r="H125" s="62"/>
      <c r="I125" s="63"/>
      <c r="J125" s="64"/>
    </row>
    <row r="126" spans="2:10" ht="20.149999999999999" hidden="1" customHeight="1" outlineLevel="1" x14ac:dyDescent="0.35">
      <c r="B126" s="23"/>
      <c r="C126" s="37">
        <v>45069</v>
      </c>
      <c r="D126" s="33">
        <v>0</v>
      </c>
      <c r="E126" s="33">
        <v>0</v>
      </c>
      <c r="F126" s="33">
        <v>0</v>
      </c>
      <c r="G126" s="35"/>
      <c r="H126" s="62"/>
      <c r="I126" s="63"/>
      <c r="J126" s="64"/>
    </row>
    <row r="127" spans="2:10" ht="20.149999999999999" hidden="1" customHeight="1" outlineLevel="1" x14ac:dyDescent="0.35">
      <c r="B127" s="23"/>
      <c r="C127" s="37">
        <v>45070</v>
      </c>
      <c r="D127" s="33">
        <v>22</v>
      </c>
      <c r="E127" s="33">
        <v>22</v>
      </c>
      <c r="F127" s="33">
        <v>20</v>
      </c>
      <c r="G127" s="35"/>
      <c r="H127" s="62"/>
      <c r="I127" s="63"/>
      <c r="J127" s="64"/>
    </row>
    <row r="128" spans="2:10" ht="20.149999999999999" hidden="1" customHeight="1" outlineLevel="1" x14ac:dyDescent="0.35">
      <c r="B128" s="23"/>
      <c r="C128" s="37">
        <v>45071</v>
      </c>
      <c r="D128" s="33">
        <v>22</v>
      </c>
      <c r="E128" s="33">
        <v>0</v>
      </c>
      <c r="F128" s="33">
        <v>20</v>
      </c>
      <c r="G128" s="35"/>
      <c r="H128" s="62"/>
      <c r="I128" s="63"/>
      <c r="J128" s="64"/>
    </row>
    <row r="129" spans="2:10" ht="20.149999999999999" hidden="1" customHeight="1" outlineLevel="1" x14ac:dyDescent="0.35">
      <c r="B129" s="23"/>
      <c r="C129" s="37">
        <v>45073</v>
      </c>
      <c r="D129" s="33">
        <v>22</v>
      </c>
      <c r="E129" s="33">
        <v>0</v>
      </c>
      <c r="F129" s="33">
        <v>20</v>
      </c>
      <c r="G129" s="35"/>
      <c r="H129" s="62"/>
      <c r="I129" s="63"/>
      <c r="J129" s="64"/>
    </row>
    <row r="130" spans="2:10" ht="20.149999999999999" hidden="1" customHeight="1" outlineLevel="1" x14ac:dyDescent="0.35">
      <c r="B130" s="23"/>
      <c r="C130" s="37">
        <v>45074</v>
      </c>
      <c r="D130" s="33">
        <v>0</v>
      </c>
      <c r="E130" s="33">
        <v>22</v>
      </c>
      <c r="F130" s="33">
        <v>20</v>
      </c>
      <c r="G130" s="35"/>
      <c r="H130" s="62"/>
      <c r="I130" s="63"/>
      <c r="J130" s="64"/>
    </row>
    <row r="131" spans="2:10" ht="20.149999999999999" hidden="1" customHeight="1" outlineLevel="1" x14ac:dyDescent="0.35">
      <c r="B131" s="23"/>
      <c r="C131" s="37">
        <v>45075</v>
      </c>
      <c r="D131" s="33">
        <v>22</v>
      </c>
      <c r="E131" s="33">
        <v>0</v>
      </c>
      <c r="F131" s="33">
        <v>20</v>
      </c>
      <c r="G131" s="35"/>
      <c r="H131" s="62"/>
      <c r="I131" s="63"/>
      <c r="J131" s="64"/>
    </row>
    <row r="132" spans="2:10" ht="20.149999999999999" hidden="1" customHeight="1" outlineLevel="1" x14ac:dyDescent="0.35">
      <c r="B132" s="23"/>
      <c r="C132" s="37">
        <v>45076</v>
      </c>
      <c r="D132" s="33">
        <v>0</v>
      </c>
      <c r="E132" s="33">
        <v>22</v>
      </c>
      <c r="F132" s="33">
        <v>20</v>
      </c>
      <c r="G132" s="35"/>
      <c r="H132" s="62"/>
      <c r="I132" s="63"/>
      <c r="J132" s="64"/>
    </row>
    <row r="133" spans="2:10" ht="20.149999999999999" hidden="1" customHeight="1" outlineLevel="1" x14ac:dyDescent="0.35">
      <c r="B133" s="23"/>
      <c r="C133" s="37">
        <v>45077</v>
      </c>
      <c r="D133" s="33">
        <v>0</v>
      </c>
      <c r="E133" s="33">
        <v>0</v>
      </c>
      <c r="F133" s="33">
        <v>20</v>
      </c>
      <c r="G133" s="35"/>
      <c r="H133" s="62"/>
      <c r="I133" s="63"/>
      <c r="J133" s="64"/>
    </row>
    <row r="134" spans="2:10" ht="10" customHeight="1" collapsed="1" x14ac:dyDescent="0.35">
      <c r="B134" s="23"/>
      <c r="C134" s="37"/>
      <c r="D134" s="33"/>
      <c r="E134" s="33"/>
      <c r="F134" s="33"/>
      <c r="G134" s="35"/>
      <c r="H134" s="65"/>
      <c r="I134" s="63"/>
      <c r="J134" s="64"/>
    </row>
    <row r="135" spans="2:10" ht="20.149999999999999" customHeight="1" x14ac:dyDescent="0.35">
      <c r="B135" s="47" t="s">
        <v>33</v>
      </c>
      <c r="C135" s="31">
        <v>45078</v>
      </c>
      <c r="D135" s="56">
        <f>SUM(D136:D154)</f>
        <v>132</v>
      </c>
      <c r="E135" s="56">
        <f>SUM(E136:E154)</f>
        <v>128</v>
      </c>
      <c r="F135" s="56">
        <f>SUM(F136:F154)</f>
        <v>128</v>
      </c>
      <c r="G135" s="57">
        <f>SUM(G136:G154)</f>
        <v>0</v>
      </c>
      <c r="H135" s="29">
        <f>D135+E135+F135-G135</f>
        <v>388</v>
      </c>
      <c r="I135" s="60"/>
      <c r="J135" s="61"/>
    </row>
    <row r="136" spans="2:10" ht="20.149999999999999" hidden="1" customHeight="1" outlineLevel="1" x14ac:dyDescent="0.35">
      <c r="B136" s="23"/>
      <c r="C136" s="37">
        <v>45078</v>
      </c>
      <c r="D136" s="33">
        <v>0</v>
      </c>
      <c r="E136" s="33">
        <v>0</v>
      </c>
      <c r="F136" s="33">
        <v>0</v>
      </c>
      <c r="G136" s="35"/>
      <c r="H136" s="62"/>
      <c r="I136" s="63"/>
      <c r="J136" s="64"/>
    </row>
    <row r="137" spans="2:10" ht="20.149999999999999" hidden="1" customHeight="1" outlineLevel="1" x14ac:dyDescent="0.35">
      <c r="B137" s="23"/>
      <c r="C137" s="37">
        <v>45080</v>
      </c>
      <c r="D137" s="33">
        <v>0</v>
      </c>
      <c r="E137" s="33">
        <v>22</v>
      </c>
      <c r="F137" s="33">
        <v>20</v>
      </c>
      <c r="G137" s="35"/>
      <c r="H137" s="62"/>
      <c r="I137" s="63"/>
      <c r="J137" s="64"/>
    </row>
    <row r="138" spans="2:10" ht="20.149999999999999" hidden="1" customHeight="1" outlineLevel="1" x14ac:dyDescent="0.35">
      <c r="B138" s="23"/>
      <c r="C138" s="37">
        <v>45081</v>
      </c>
      <c r="D138" s="33">
        <v>0</v>
      </c>
      <c r="E138" s="33">
        <v>0</v>
      </c>
      <c r="F138" s="33">
        <v>0</v>
      </c>
      <c r="G138" s="35"/>
      <c r="H138" s="62"/>
      <c r="I138" s="63"/>
      <c r="J138" s="64"/>
    </row>
    <row r="139" spans="2:10" ht="20.149999999999999" hidden="1" customHeight="1" outlineLevel="1" x14ac:dyDescent="0.35">
      <c r="B139" s="23"/>
      <c r="C139" s="37">
        <v>45082</v>
      </c>
      <c r="D139" s="33">
        <v>22</v>
      </c>
      <c r="E139" s="33">
        <v>0</v>
      </c>
      <c r="F139" s="33">
        <v>20</v>
      </c>
      <c r="G139" s="35"/>
      <c r="H139" s="62"/>
      <c r="I139" s="63"/>
      <c r="J139" s="64"/>
    </row>
    <row r="140" spans="2:10" ht="20.149999999999999" hidden="1" customHeight="1" outlineLevel="1" x14ac:dyDescent="0.35">
      <c r="B140" s="23"/>
      <c r="C140" s="37">
        <v>45083</v>
      </c>
      <c r="D140" s="33">
        <v>0</v>
      </c>
      <c r="E140" s="33">
        <v>0</v>
      </c>
      <c r="F140" s="33">
        <v>8</v>
      </c>
      <c r="G140" s="35"/>
      <c r="H140" s="62"/>
      <c r="I140" s="63"/>
      <c r="J140" s="64"/>
    </row>
    <row r="141" spans="2:10" ht="20.149999999999999" hidden="1" customHeight="1" outlineLevel="1" x14ac:dyDescent="0.35">
      <c r="B141" s="23"/>
      <c r="C141" s="37">
        <v>45084</v>
      </c>
      <c r="D141" s="33">
        <v>0</v>
      </c>
      <c r="E141" s="33">
        <v>0</v>
      </c>
      <c r="F141" s="33">
        <v>0</v>
      </c>
      <c r="G141" s="35"/>
      <c r="H141" s="62"/>
      <c r="I141" s="63"/>
      <c r="J141" s="64"/>
    </row>
    <row r="142" spans="2:10" ht="20.149999999999999" hidden="1" customHeight="1" outlineLevel="1" x14ac:dyDescent="0.35">
      <c r="B142" s="23"/>
      <c r="C142" s="37">
        <v>45085</v>
      </c>
      <c r="D142" s="33">
        <v>22</v>
      </c>
      <c r="E142" s="33">
        <v>22</v>
      </c>
      <c r="F142" s="33">
        <v>0</v>
      </c>
      <c r="G142" s="35"/>
      <c r="H142" s="62"/>
      <c r="I142" s="63"/>
      <c r="J142" s="64"/>
    </row>
    <row r="143" spans="2:10" ht="20.149999999999999" hidden="1" customHeight="1" outlineLevel="1" x14ac:dyDescent="0.35">
      <c r="B143" s="23"/>
      <c r="C143" s="37">
        <v>45087</v>
      </c>
      <c r="D143" s="33">
        <v>0</v>
      </c>
      <c r="E143" s="33">
        <v>0</v>
      </c>
      <c r="F143" s="33">
        <v>0</v>
      </c>
      <c r="G143" s="35"/>
      <c r="H143" s="62"/>
      <c r="I143" s="63"/>
      <c r="J143" s="64"/>
    </row>
    <row r="144" spans="2:10" ht="20.149999999999999" hidden="1" customHeight="1" outlineLevel="1" x14ac:dyDescent="0.35">
      <c r="B144" s="23"/>
      <c r="C144" s="37">
        <v>45088</v>
      </c>
      <c r="D144" s="33">
        <v>22</v>
      </c>
      <c r="E144" s="33">
        <v>0</v>
      </c>
      <c r="F144" s="33">
        <v>20</v>
      </c>
      <c r="G144" s="35"/>
      <c r="H144" s="62"/>
      <c r="I144" s="63"/>
      <c r="J144" s="64"/>
    </row>
    <row r="145" spans="2:10" ht="20.149999999999999" hidden="1" customHeight="1" outlineLevel="1" x14ac:dyDescent="0.35">
      <c r="B145" s="23"/>
      <c r="C145" s="37">
        <v>45089</v>
      </c>
      <c r="D145" s="33">
        <v>0</v>
      </c>
      <c r="E145" s="33">
        <v>0</v>
      </c>
      <c r="F145" s="33">
        <v>0</v>
      </c>
      <c r="G145" s="35"/>
      <c r="H145" s="62"/>
      <c r="I145" s="63"/>
      <c r="J145" s="64"/>
    </row>
    <row r="146" spans="2:10" ht="20.149999999999999" hidden="1" customHeight="1" outlineLevel="1" x14ac:dyDescent="0.35">
      <c r="B146" s="23"/>
      <c r="C146" s="37">
        <v>45090</v>
      </c>
      <c r="D146" s="33">
        <v>22</v>
      </c>
      <c r="E146" s="33">
        <v>0</v>
      </c>
      <c r="F146" s="33">
        <v>20</v>
      </c>
      <c r="G146" s="35"/>
      <c r="H146" s="62"/>
      <c r="I146" s="63"/>
      <c r="J146" s="64"/>
    </row>
    <row r="147" spans="2:10" ht="20.149999999999999" hidden="1" customHeight="1" outlineLevel="1" x14ac:dyDescent="0.35">
      <c r="B147" s="23"/>
      <c r="C147" s="37">
        <v>45091</v>
      </c>
      <c r="D147" s="33">
        <v>0</v>
      </c>
      <c r="E147" s="33">
        <v>0</v>
      </c>
      <c r="F147" s="33">
        <v>0</v>
      </c>
      <c r="G147" s="35"/>
      <c r="H147" s="62"/>
      <c r="I147" s="63"/>
      <c r="J147" s="64"/>
    </row>
    <row r="148" spans="2:10" ht="20.149999999999999" hidden="1" customHeight="1" outlineLevel="1" x14ac:dyDescent="0.35">
      <c r="B148" s="23"/>
      <c r="C148" s="37">
        <v>45092</v>
      </c>
      <c r="D148" s="33"/>
      <c r="E148" s="33">
        <v>22</v>
      </c>
      <c r="F148" s="33">
        <v>20</v>
      </c>
      <c r="G148" s="35"/>
      <c r="H148" s="62"/>
      <c r="I148" s="63"/>
      <c r="J148" s="64"/>
    </row>
    <row r="149" spans="2:10" ht="20.149999999999999" hidden="1" customHeight="1" outlineLevel="1" x14ac:dyDescent="0.35">
      <c r="B149" s="23"/>
      <c r="C149" s="37">
        <v>45094</v>
      </c>
      <c r="D149" s="33">
        <v>0</v>
      </c>
      <c r="E149" s="33">
        <v>0</v>
      </c>
      <c r="F149" s="33">
        <v>0</v>
      </c>
      <c r="G149" s="35"/>
      <c r="H149" s="62"/>
      <c r="I149" s="63"/>
      <c r="J149" s="64"/>
    </row>
    <row r="150" spans="2:10" ht="20.149999999999999" hidden="1" customHeight="1" outlineLevel="1" x14ac:dyDescent="0.35">
      <c r="B150" s="23"/>
      <c r="C150" s="37">
        <v>45095</v>
      </c>
      <c r="D150" s="33"/>
      <c r="E150" s="33">
        <v>22</v>
      </c>
      <c r="F150" s="33">
        <v>20</v>
      </c>
      <c r="G150" s="35"/>
      <c r="H150" s="62"/>
      <c r="I150" s="63"/>
      <c r="J150" s="64"/>
    </row>
    <row r="151" spans="2:10" ht="20.149999999999999" hidden="1" customHeight="1" outlineLevel="1" x14ac:dyDescent="0.35">
      <c r="B151" s="23"/>
      <c r="C151" s="37">
        <v>45096</v>
      </c>
      <c r="D151" s="33">
        <v>0</v>
      </c>
      <c r="E151" s="33">
        <v>0</v>
      </c>
      <c r="F151" s="33">
        <v>0</v>
      </c>
      <c r="G151" s="35"/>
      <c r="H151" s="62"/>
      <c r="I151" s="63"/>
      <c r="J151" s="64"/>
    </row>
    <row r="152" spans="2:10" ht="20.149999999999999" hidden="1" customHeight="1" outlineLevel="1" x14ac:dyDescent="0.35">
      <c r="B152" s="23"/>
      <c r="C152" s="37">
        <v>45097</v>
      </c>
      <c r="D152" s="33">
        <v>22</v>
      </c>
      <c r="E152" s="33">
        <v>20</v>
      </c>
      <c r="F152" s="33">
        <v>0</v>
      </c>
      <c r="G152" s="35"/>
      <c r="H152" s="62"/>
      <c r="I152" s="63"/>
      <c r="J152" s="64"/>
    </row>
    <row r="153" spans="2:10" ht="20.149999999999999" hidden="1" customHeight="1" outlineLevel="1" x14ac:dyDescent="0.35">
      <c r="B153" s="23"/>
      <c r="C153" s="37">
        <v>45098</v>
      </c>
      <c r="D153" s="33">
        <v>0</v>
      </c>
      <c r="E153" s="33">
        <v>0</v>
      </c>
      <c r="F153" s="33">
        <v>0</v>
      </c>
      <c r="G153" s="35"/>
      <c r="H153" s="62"/>
      <c r="I153" s="63"/>
      <c r="J153" s="64"/>
    </row>
    <row r="154" spans="2:10" ht="20.149999999999999" hidden="1" customHeight="1" outlineLevel="1" x14ac:dyDescent="0.35">
      <c r="B154" s="23"/>
      <c r="C154" s="37">
        <v>45099</v>
      </c>
      <c r="D154" s="33">
        <v>22</v>
      </c>
      <c r="E154" s="33">
        <v>20</v>
      </c>
      <c r="F154" s="33">
        <v>0</v>
      </c>
      <c r="G154" s="35"/>
      <c r="H154" s="62"/>
      <c r="I154" s="63"/>
      <c r="J154" s="64"/>
    </row>
    <row r="155" spans="2:10" ht="10" customHeight="1" collapsed="1" x14ac:dyDescent="0.35">
      <c r="B155" s="47"/>
      <c r="C155" s="37"/>
      <c r="D155" s="56"/>
      <c r="E155" s="56"/>
      <c r="F155" s="56"/>
      <c r="G155" s="57"/>
      <c r="H155" s="29"/>
      <c r="I155" s="60"/>
      <c r="J155" s="61"/>
    </row>
    <row r="156" spans="2:10" ht="20.149999999999999" customHeight="1" x14ac:dyDescent="0.35">
      <c r="B156" s="47" t="s">
        <v>34</v>
      </c>
      <c r="C156" s="31">
        <v>45170</v>
      </c>
      <c r="D156" s="56">
        <f>SUM(D157:D169)</f>
        <v>94</v>
      </c>
      <c r="E156" s="56">
        <f>SUM(E157:E169)</f>
        <v>154</v>
      </c>
      <c r="F156" s="56">
        <f>SUM(F157:F169)</f>
        <v>88</v>
      </c>
      <c r="G156" s="57">
        <f>SUM(G157:G169)</f>
        <v>0</v>
      </c>
      <c r="H156" s="29">
        <f>D156+E156+F156-G156</f>
        <v>336</v>
      </c>
      <c r="I156" s="60"/>
      <c r="J156" s="61"/>
    </row>
    <row r="157" spans="2:10" ht="20.149999999999999" hidden="1" customHeight="1" outlineLevel="1" x14ac:dyDescent="0.35">
      <c r="B157" s="47"/>
      <c r="C157" s="37">
        <v>45185</v>
      </c>
      <c r="D157" s="33">
        <v>0</v>
      </c>
      <c r="E157" s="33">
        <v>22</v>
      </c>
      <c r="F157" s="33">
        <v>22</v>
      </c>
      <c r="G157" s="35"/>
      <c r="H157" s="66"/>
      <c r="I157" s="60"/>
      <c r="J157" s="61"/>
    </row>
    <row r="158" spans="2:10" ht="20.149999999999999" hidden="1" customHeight="1" outlineLevel="1" x14ac:dyDescent="0.35">
      <c r="B158" s="47"/>
      <c r="C158" s="37">
        <v>45186</v>
      </c>
      <c r="D158" s="33">
        <v>7</v>
      </c>
      <c r="E158" s="33">
        <v>22</v>
      </c>
      <c r="F158" s="33">
        <v>0</v>
      </c>
      <c r="G158" s="35"/>
      <c r="H158" s="66"/>
      <c r="I158" s="60"/>
      <c r="J158" s="61"/>
    </row>
    <row r="159" spans="2:10" ht="20.149999999999999" hidden="1" customHeight="1" outlineLevel="1" x14ac:dyDescent="0.35">
      <c r="B159" s="47"/>
      <c r="C159" s="37">
        <v>45187</v>
      </c>
      <c r="D159" s="33">
        <v>21</v>
      </c>
      <c r="E159" s="33">
        <v>22</v>
      </c>
      <c r="F159" s="33">
        <v>0</v>
      </c>
      <c r="G159" s="35"/>
      <c r="H159" s="66"/>
      <c r="I159" s="60"/>
      <c r="J159" s="61"/>
    </row>
    <row r="160" spans="2:10" ht="20.149999999999999" hidden="1" customHeight="1" outlineLevel="1" x14ac:dyDescent="0.35">
      <c r="B160" s="47"/>
      <c r="C160" s="37">
        <v>45188</v>
      </c>
      <c r="D160" s="33">
        <v>0</v>
      </c>
      <c r="E160" s="33">
        <v>22</v>
      </c>
      <c r="F160" s="33">
        <v>22</v>
      </c>
      <c r="G160" s="35"/>
      <c r="H160" s="66"/>
      <c r="I160" s="60"/>
      <c r="J160" s="61"/>
    </row>
    <row r="161" spans="2:10" ht="20.149999999999999" hidden="1" customHeight="1" outlineLevel="1" x14ac:dyDescent="0.35">
      <c r="B161" s="47"/>
      <c r="C161" s="37">
        <v>45189</v>
      </c>
      <c r="D161" s="33"/>
      <c r="E161" s="33"/>
      <c r="F161" s="33"/>
      <c r="G161" s="35"/>
      <c r="H161" s="66"/>
      <c r="I161" s="60"/>
      <c r="J161" s="61"/>
    </row>
    <row r="162" spans="2:10" ht="20.149999999999999" hidden="1" customHeight="1" outlineLevel="1" x14ac:dyDescent="0.35">
      <c r="B162" s="47"/>
      <c r="C162" s="37">
        <v>45190</v>
      </c>
      <c r="D162" s="33">
        <v>24</v>
      </c>
      <c r="E162" s="33">
        <v>22</v>
      </c>
      <c r="F162" s="33">
        <v>0</v>
      </c>
      <c r="G162" s="35"/>
      <c r="H162" s="66"/>
      <c r="I162" s="60"/>
      <c r="J162" s="61"/>
    </row>
    <row r="163" spans="2:10" ht="20.149999999999999" hidden="1" customHeight="1" outlineLevel="1" x14ac:dyDescent="0.35">
      <c r="B163" s="47"/>
      <c r="C163" s="37">
        <v>45192</v>
      </c>
      <c r="D163" s="33"/>
      <c r="E163" s="33"/>
      <c r="F163" s="33"/>
      <c r="G163" s="35"/>
      <c r="H163" s="66"/>
      <c r="I163" s="60"/>
      <c r="J163" s="61"/>
    </row>
    <row r="164" spans="2:10" ht="20.149999999999999" hidden="1" customHeight="1" outlineLevel="1" x14ac:dyDescent="0.35">
      <c r="B164" s="47"/>
      <c r="C164" s="37">
        <v>45193</v>
      </c>
      <c r="D164" s="33"/>
      <c r="E164" s="33"/>
      <c r="F164" s="33"/>
      <c r="G164" s="35"/>
      <c r="H164" s="66"/>
      <c r="I164" s="60"/>
      <c r="J164" s="61"/>
    </row>
    <row r="165" spans="2:10" ht="20.149999999999999" hidden="1" customHeight="1" outlineLevel="1" x14ac:dyDescent="0.35">
      <c r="B165" s="47"/>
      <c r="C165" s="37">
        <v>45194</v>
      </c>
      <c r="D165" s="33">
        <v>21</v>
      </c>
      <c r="E165" s="33">
        <v>0</v>
      </c>
      <c r="F165" s="33">
        <v>22</v>
      </c>
      <c r="G165" s="35"/>
      <c r="H165" s="66"/>
      <c r="I165" s="60"/>
      <c r="J165" s="61"/>
    </row>
    <row r="166" spans="2:10" ht="20.149999999999999" hidden="1" customHeight="1" outlineLevel="1" x14ac:dyDescent="0.35">
      <c r="B166" s="47"/>
      <c r="C166" s="37">
        <v>45195</v>
      </c>
      <c r="D166" s="33"/>
      <c r="E166" s="33"/>
      <c r="F166" s="33"/>
      <c r="G166" s="35"/>
      <c r="H166" s="66"/>
      <c r="I166" s="60"/>
      <c r="J166" s="61"/>
    </row>
    <row r="167" spans="2:10" ht="20.149999999999999" hidden="1" customHeight="1" outlineLevel="1" x14ac:dyDescent="0.35">
      <c r="B167" s="47"/>
      <c r="C167" s="37">
        <v>45196</v>
      </c>
      <c r="D167" s="33"/>
      <c r="E167" s="33"/>
      <c r="F167" s="33"/>
      <c r="G167" s="35"/>
      <c r="H167" s="66"/>
      <c r="I167" s="60"/>
      <c r="J167" s="61"/>
    </row>
    <row r="168" spans="2:10" ht="20.149999999999999" hidden="1" customHeight="1" outlineLevel="1" x14ac:dyDescent="0.35">
      <c r="B168" s="47"/>
      <c r="C168" s="37">
        <v>45197</v>
      </c>
      <c r="D168" s="33"/>
      <c r="E168" s="33">
        <v>22</v>
      </c>
      <c r="F168" s="33">
        <v>22</v>
      </c>
      <c r="G168" s="35"/>
      <c r="H168" s="66"/>
      <c r="I168" s="60"/>
      <c r="J168" s="61"/>
    </row>
    <row r="169" spans="2:10" ht="20.149999999999999" hidden="1" customHeight="1" outlineLevel="1" x14ac:dyDescent="0.35">
      <c r="B169" s="47"/>
      <c r="C169" s="37">
        <v>45199</v>
      </c>
      <c r="D169" s="33">
        <v>21</v>
      </c>
      <c r="E169" s="33">
        <v>22</v>
      </c>
      <c r="F169" s="33">
        <v>0</v>
      </c>
      <c r="G169" s="35"/>
      <c r="H169" s="66"/>
      <c r="I169" s="60"/>
      <c r="J169" s="61"/>
    </row>
    <row r="170" spans="2:10" ht="10" customHeight="1" collapsed="1" x14ac:dyDescent="0.35">
      <c r="B170" s="47"/>
      <c r="C170" s="37"/>
      <c r="D170" s="56"/>
      <c r="E170" s="56"/>
      <c r="F170" s="56"/>
      <c r="G170" s="57"/>
      <c r="H170" s="29"/>
      <c r="I170" s="60"/>
      <c r="J170" s="61"/>
    </row>
    <row r="171" spans="2:10" ht="20.149999999999999" customHeight="1" x14ac:dyDescent="0.35">
      <c r="B171" s="47" t="s">
        <v>35</v>
      </c>
      <c r="C171" s="31">
        <v>45200</v>
      </c>
      <c r="D171" s="56">
        <f>SUM(D172:D198)</f>
        <v>168</v>
      </c>
      <c r="E171" s="56">
        <f t="shared" ref="E171:G171" si="1">SUM(E172:E198)</f>
        <v>308</v>
      </c>
      <c r="F171" s="56">
        <f t="shared" si="1"/>
        <v>374</v>
      </c>
      <c r="G171" s="57">
        <f t="shared" si="1"/>
        <v>0</v>
      </c>
      <c r="H171" s="29">
        <f>D171+E171+F171-G171</f>
        <v>850</v>
      </c>
      <c r="I171" s="60"/>
      <c r="J171" s="61"/>
    </row>
    <row r="172" spans="2:10" ht="20.149999999999999" hidden="1" customHeight="1" outlineLevel="1" x14ac:dyDescent="0.35">
      <c r="B172" s="47"/>
      <c r="C172" s="37">
        <v>45200</v>
      </c>
      <c r="D172" s="33">
        <v>0</v>
      </c>
      <c r="E172" s="33">
        <v>22</v>
      </c>
      <c r="F172" s="33">
        <v>22</v>
      </c>
      <c r="G172" s="57"/>
      <c r="H172" s="66"/>
      <c r="I172" s="60"/>
      <c r="J172" s="61"/>
    </row>
    <row r="173" spans="2:10" ht="20.149999999999999" hidden="1" customHeight="1" outlineLevel="1" x14ac:dyDescent="0.35">
      <c r="B173" s="47"/>
      <c r="C173" s="37">
        <v>45201</v>
      </c>
      <c r="D173" s="33">
        <v>21</v>
      </c>
      <c r="E173" s="33">
        <v>0</v>
      </c>
      <c r="F173" s="33">
        <v>22</v>
      </c>
      <c r="G173" s="57"/>
      <c r="H173" s="66"/>
      <c r="I173" s="60"/>
      <c r="J173" s="61"/>
    </row>
    <row r="174" spans="2:10" ht="20.149999999999999" hidden="1" customHeight="1" outlineLevel="1" x14ac:dyDescent="0.35">
      <c r="B174" s="47"/>
      <c r="C174" s="37">
        <v>45202</v>
      </c>
      <c r="D174" s="33"/>
      <c r="E174" s="33"/>
      <c r="F174" s="33"/>
      <c r="G174" s="57"/>
      <c r="H174" s="66"/>
      <c r="I174" s="60"/>
      <c r="J174" s="61"/>
    </row>
    <row r="175" spans="2:10" ht="20.149999999999999" hidden="1" customHeight="1" outlineLevel="1" x14ac:dyDescent="0.35">
      <c r="B175" s="47"/>
      <c r="C175" s="37">
        <v>45203</v>
      </c>
      <c r="D175" s="33"/>
      <c r="E175" s="33">
        <v>22</v>
      </c>
      <c r="F175" s="33">
        <v>22</v>
      </c>
      <c r="G175" s="57"/>
      <c r="H175" s="66"/>
      <c r="I175" s="60"/>
      <c r="J175" s="61"/>
    </row>
    <row r="176" spans="2:10" ht="20.149999999999999" hidden="1" customHeight="1" outlineLevel="1" x14ac:dyDescent="0.35">
      <c r="B176" s="47"/>
      <c r="C176" s="37">
        <v>45204</v>
      </c>
      <c r="D176" s="33">
        <v>21</v>
      </c>
      <c r="E176" s="33"/>
      <c r="F176" s="33">
        <v>22</v>
      </c>
      <c r="G176" s="57"/>
      <c r="H176" s="66"/>
      <c r="I176" s="60"/>
      <c r="J176" s="61"/>
    </row>
    <row r="177" spans="2:10" ht="20.149999999999999" hidden="1" customHeight="1" outlineLevel="1" x14ac:dyDescent="0.35">
      <c r="B177" s="47"/>
      <c r="C177" s="37">
        <v>45206</v>
      </c>
      <c r="D177" s="33"/>
      <c r="E177" s="33"/>
      <c r="F177" s="33"/>
      <c r="G177" s="57"/>
      <c r="H177" s="66"/>
      <c r="I177" s="60"/>
      <c r="J177" s="61"/>
    </row>
    <row r="178" spans="2:10" ht="20.149999999999999" hidden="1" customHeight="1" outlineLevel="1" x14ac:dyDescent="0.35">
      <c r="B178" s="47"/>
      <c r="C178" s="37">
        <v>45207</v>
      </c>
      <c r="D178" s="33">
        <v>21</v>
      </c>
      <c r="E178" s="33">
        <v>22</v>
      </c>
      <c r="F178" s="33">
        <v>22</v>
      </c>
      <c r="G178" s="57"/>
      <c r="H178" s="66"/>
      <c r="I178" s="60"/>
      <c r="J178" s="61"/>
    </row>
    <row r="179" spans="2:10" ht="20.149999999999999" hidden="1" customHeight="1" outlineLevel="1" x14ac:dyDescent="0.35">
      <c r="B179" s="47"/>
      <c r="C179" s="37">
        <v>45208</v>
      </c>
      <c r="D179" s="33"/>
      <c r="E179" s="33">
        <v>22</v>
      </c>
      <c r="F179" s="33">
        <v>22</v>
      </c>
      <c r="G179" s="57"/>
      <c r="H179" s="66"/>
      <c r="I179" s="60"/>
      <c r="J179" s="61"/>
    </row>
    <row r="180" spans="2:10" ht="20.149999999999999" hidden="1" customHeight="1" outlineLevel="1" x14ac:dyDescent="0.35">
      <c r="B180" s="47"/>
      <c r="C180" s="37">
        <v>45209</v>
      </c>
      <c r="D180" s="33">
        <v>21</v>
      </c>
      <c r="E180" s="33">
        <v>0</v>
      </c>
      <c r="F180" s="33">
        <v>22</v>
      </c>
      <c r="G180" s="57"/>
      <c r="H180" s="66"/>
      <c r="I180" s="60"/>
      <c r="J180" s="61"/>
    </row>
    <row r="181" spans="2:10" ht="20.149999999999999" hidden="1" customHeight="1" outlineLevel="1" x14ac:dyDescent="0.35">
      <c r="B181" s="47"/>
      <c r="C181" s="37">
        <v>45210</v>
      </c>
      <c r="D181" s="33"/>
      <c r="E181" s="33">
        <v>22</v>
      </c>
      <c r="F181" s="33">
        <v>22</v>
      </c>
      <c r="G181" s="57"/>
      <c r="H181" s="66"/>
      <c r="I181" s="60"/>
      <c r="J181" s="61"/>
    </row>
    <row r="182" spans="2:10" ht="20.149999999999999" hidden="1" customHeight="1" outlineLevel="1" x14ac:dyDescent="0.35">
      <c r="B182" s="47"/>
      <c r="C182" s="37">
        <v>45211</v>
      </c>
      <c r="D182" s="33"/>
      <c r="E182" s="33">
        <v>22</v>
      </c>
      <c r="F182" s="33">
        <v>22</v>
      </c>
      <c r="G182" s="57"/>
      <c r="H182" s="66"/>
      <c r="I182" s="60"/>
      <c r="J182" s="61"/>
    </row>
    <row r="183" spans="2:10" ht="20.149999999999999" hidden="1" customHeight="1" outlineLevel="1" x14ac:dyDescent="0.35">
      <c r="B183" s="47"/>
      <c r="C183" s="37">
        <v>45213</v>
      </c>
      <c r="D183" s="33"/>
      <c r="E183" s="33">
        <v>22</v>
      </c>
      <c r="F183" s="33"/>
      <c r="G183" s="57"/>
      <c r="H183" s="66"/>
      <c r="I183" s="60"/>
      <c r="J183" s="61"/>
    </row>
    <row r="184" spans="2:10" ht="20.149999999999999" hidden="1" customHeight="1" outlineLevel="1" x14ac:dyDescent="0.35">
      <c r="B184" s="47"/>
      <c r="C184" s="37">
        <v>45214</v>
      </c>
      <c r="D184" s="33"/>
      <c r="E184" s="33"/>
      <c r="F184" s="33">
        <v>22</v>
      </c>
      <c r="G184" s="57"/>
      <c r="H184" s="66"/>
      <c r="I184" s="60"/>
      <c r="J184" s="61"/>
    </row>
    <row r="185" spans="2:10" ht="20.149999999999999" hidden="1" customHeight="1" outlineLevel="1" x14ac:dyDescent="0.35">
      <c r="B185" s="47"/>
      <c r="C185" s="37">
        <v>45215</v>
      </c>
      <c r="D185" s="33"/>
      <c r="E185" s="33"/>
      <c r="F185" s="33"/>
      <c r="G185" s="57"/>
      <c r="H185" s="66"/>
      <c r="I185" s="60"/>
      <c r="J185" s="61"/>
    </row>
    <row r="186" spans="2:10" ht="20.149999999999999" hidden="1" customHeight="1" outlineLevel="1" x14ac:dyDescent="0.35">
      <c r="B186" s="47"/>
      <c r="C186" s="37">
        <v>45216</v>
      </c>
      <c r="D186" s="33"/>
      <c r="E186" s="33"/>
      <c r="F186" s="33"/>
      <c r="G186" s="57"/>
      <c r="H186" s="66"/>
      <c r="I186" s="60"/>
      <c r="J186" s="61"/>
    </row>
    <row r="187" spans="2:10" ht="20.149999999999999" hidden="1" customHeight="1" outlineLevel="1" x14ac:dyDescent="0.35">
      <c r="B187" s="47"/>
      <c r="C187" s="37">
        <v>45217</v>
      </c>
      <c r="D187" s="33">
        <v>21</v>
      </c>
      <c r="E187" s="33">
        <v>22</v>
      </c>
      <c r="F187" s="33">
        <v>22</v>
      </c>
      <c r="G187" s="57"/>
      <c r="H187" s="66"/>
      <c r="I187" s="60"/>
      <c r="J187" s="61"/>
    </row>
    <row r="188" spans="2:10" ht="20.149999999999999" hidden="1" customHeight="1" outlineLevel="1" x14ac:dyDescent="0.35">
      <c r="B188" s="47"/>
      <c r="C188" s="37">
        <v>45218</v>
      </c>
      <c r="D188" s="33"/>
      <c r="E188" s="33">
        <v>22</v>
      </c>
      <c r="F188" s="33">
        <v>22</v>
      </c>
      <c r="G188" s="57"/>
      <c r="H188" s="66"/>
      <c r="I188" s="60"/>
      <c r="J188" s="61"/>
    </row>
    <row r="189" spans="2:10" ht="20.149999999999999" hidden="1" customHeight="1" outlineLevel="1" x14ac:dyDescent="0.35">
      <c r="B189" s="47"/>
      <c r="C189" s="37">
        <v>45220</v>
      </c>
      <c r="D189" s="33"/>
      <c r="E189" s="33"/>
      <c r="F189" s="33"/>
      <c r="G189" s="57"/>
      <c r="H189" s="66"/>
      <c r="I189" s="60"/>
      <c r="J189" s="61"/>
    </row>
    <row r="190" spans="2:10" ht="20.149999999999999" hidden="1" customHeight="1" outlineLevel="1" x14ac:dyDescent="0.35">
      <c r="B190" s="47"/>
      <c r="C190" s="37">
        <v>45221</v>
      </c>
      <c r="D190" s="33"/>
      <c r="E190" s="33">
        <v>22</v>
      </c>
      <c r="F190" s="33">
        <v>22</v>
      </c>
      <c r="G190" s="57"/>
      <c r="H190" s="66"/>
      <c r="I190" s="60"/>
      <c r="J190" s="61"/>
    </row>
    <row r="191" spans="2:10" ht="20.149999999999999" hidden="1" customHeight="1" outlineLevel="1" x14ac:dyDescent="0.35">
      <c r="B191" s="47"/>
      <c r="C191" s="37">
        <v>45222</v>
      </c>
      <c r="D191" s="33">
        <v>21</v>
      </c>
      <c r="E191" s="33"/>
      <c r="F191" s="33">
        <v>22</v>
      </c>
      <c r="G191" s="57"/>
      <c r="H191" s="66"/>
      <c r="I191" s="60"/>
      <c r="J191" s="61"/>
    </row>
    <row r="192" spans="2:10" ht="20.149999999999999" hidden="1" customHeight="1" outlineLevel="1" x14ac:dyDescent="0.35">
      <c r="B192" s="47"/>
      <c r="C192" s="37">
        <v>45223</v>
      </c>
      <c r="D192" s="33"/>
      <c r="E192" s="33">
        <v>22</v>
      </c>
      <c r="F192" s="33">
        <v>22</v>
      </c>
      <c r="G192" s="57"/>
      <c r="H192" s="66"/>
      <c r="I192" s="60"/>
      <c r="J192" s="61"/>
    </row>
    <row r="193" spans="2:10" ht="20.149999999999999" hidden="1" customHeight="1" outlineLevel="1" x14ac:dyDescent="0.35">
      <c r="B193" s="47"/>
      <c r="C193" s="37">
        <v>45224</v>
      </c>
      <c r="D193" s="33">
        <v>21</v>
      </c>
      <c r="E193" s="33">
        <v>22</v>
      </c>
      <c r="F193" s="33"/>
      <c r="G193" s="57"/>
      <c r="H193" s="66"/>
      <c r="I193" s="60"/>
      <c r="J193" s="61"/>
    </row>
    <row r="194" spans="2:10" ht="20.149999999999999" hidden="1" customHeight="1" outlineLevel="1" x14ac:dyDescent="0.35">
      <c r="B194" s="47"/>
      <c r="C194" s="37">
        <v>45225</v>
      </c>
      <c r="D194" s="33"/>
      <c r="E194" s="33"/>
      <c r="F194" s="33"/>
      <c r="G194" s="57"/>
      <c r="H194" s="66"/>
      <c r="I194" s="60"/>
      <c r="J194" s="61"/>
    </row>
    <row r="195" spans="2:10" ht="20.149999999999999" hidden="1" customHeight="1" outlineLevel="1" x14ac:dyDescent="0.35">
      <c r="B195" s="47"/>
      <c r="C195" s="37">
        <v>45227</v>
      </c>
      <c r="D195" s="33"/>
      <c r="E195" s="33"/>
      <c r="F195" s="33"/>
      <c r="G195" s="57"/>
      <c r="H195" s="66"/>
      <c r="I195" s="60"/>
      <c r="J195" s="61"/>
    </row>
    <row r="196" spans="2:10" ht="20.149999999999999" hidden="1" customHeight="1" outlineLevel="1" x14ac:dyDescent="0.35">
      <c r="B196" s="47"/>
      <c r="C196" s="37">
        <v>45228</v>
      </c>
      <c r="D196" s="33">
        <v>21</v>
      </c>
      <c r="E196" s="33">
        <v>22</v>
      </c>
      <c r="F196" s="33">
        <v>22</v>
      </c>
      <c r="G196" s="57"/>
      <c r="H196" s="66"/>
      <c r="I196" s="60"/>
      <c r="J196" s="61"/>
    </row>
    <row r="197" spans="2:10" ht="20.149999999999999" hidden="1" customHeight="1" outlineLevel="1" x14ac:dyDescent="0.35">
      <c r="B197" s="47"/>
      <c r="C197" s="37">
        <v>45229</v>
      </c>
      <c r="D197" s="33"/>
      <c r="E197" s="33">
        <v>22</v>
      </c>
      <c r="F197" s="33">
        <v>22</v>
      </c>
      <c r="G197" s="57"/>
      <c r="H197" s="66"/>
      <c r="I197" s="60"/>
      <c r="J197" s="61"/>
    </row>
    <row r="198" spans="2:10" ht="20.149999999999999" hidden="1" customHeight="1" outlineLevel="1" x14ac:dyDescent="0.35">
      <c r="B198" s="47"/>
      <c r="C198" s="37">
        <v>45230</v>
      </c>
      <c r="D198" s="33"/>
      <c r="E198" s="33"/>
      <c r="F198" s="33"/>
      <c r="G198" s="57"/>
      <c r="H198" s="66"/>
      <c r="I198" s="60"/>
      <c r="J198" s="61"/>
    </row>
    <row r="199" spans="2:10" ht="10" customHeight="1" collapsed="1" x14ac:dyDescent="0.35">
      <c r="B199" s="47"/>
      <c r="C199" s="37"/>
      <c r="D199" s="56"/>
      <c r="E199" s="56"/>
      <c r="F199" s="56"/>
      <c r="G199" s="57"/>
      <c r="H199" s="29"/>
      <c r="I199" s="60"/>
      <c r="J199" s="61"/>
    </row>
    <row r="200" spans="2:10" ht="20.149999999999999" customHeight="1" x14ac:dyDescent="0.35">
      <c r="B200" s="47" t="s">
        <v>36</v>
      </c>
      <c r="C200" s="31">
        <v>45231</v>
      </c>
      <c r="D200" s="56">
        <f>SUM(D201:D226)</f>
        <v>126</v>
      </c>
      <c r="E200" s="56">
        <f t="shared" ref="E200:G200" si="2">SUM(E201:E226)</f>
        <v>264</v>
      </c>
      <c r="F200" s="56">
        <f t="shared" si="2"/>
        <v>264</v>
      </c>
      <c r="G200" s="57">
        <f t="shared" si="2"/>
        <v>0</v>
      </c>
      <c r="H200" s="29">
        <f>D200+E200+F200-G200</f>
        <v>654</v>
      </c>
      <c r="I200" s="60"/>
      <c r="J200" s="61"/>
    </row>
    <row r="201" spans="2:10" ht="20.149999999999999" customHeight="1" outlineLevel="1" x14ac:dyDescent="0.35">
      <c r="B201" s="47"/>
      <c r="C201" s="37">
        <v>45231</v>
      </c>
      <c r="D201" s="33">
        <v>21</v>
      </c>
      <c r="E201" s="33">
        <v>22</v>
      </c>
      <c r="F201" s="33">
        <v>22</v>
      </c>
      <c r="G201" s="35"/>
      <c r="H201" s="66"/>
      <c r="I201" s="60"/>
      <c r="J201" s="61"/>
    </row>
    <row r="202" spans="2:10" ht="20.149999999999999" customHeight="1" outlineLevel="1" x14ac:dyDescent="0.35">
      <c r="B202" s="47"/>
      <c r="C202" s="37">
        <v>45232</v>
      </c>
      <c r="D202" s="33"/>
      <c r="E202" s="33">
        <v>22</v>
      </c>
      <c r="F202" s="33">
        <v>22</v>
      </c>
      <c r="G202" s="35"/>
      <c r="H202" s="66"/>
      <c r="I202" s="60"/>
      <c r="J202" s="61"/>
    </row>
    <row r="203" spans="2:10" ht="20.149999999999999" customHeight="1" outlineLevel="1" x14ac:dyDescent="0.35">
      <c r="B203" s="47"/>
      <c r="C203" s="37">
        <v>45234</v>
      </c>
      <c r="D203" s="33">
        <v>21</v>
      </c>
      <c r="E203" s="33"/>
      <c r="F203" s="33">
        <v>22</v>
      </c>
      <c r="G203" s="35"/>
      <c r="H203" s="66"/>
      <c r="I203" s="60"/>
      <c r="J203" s="61"/>
    </row>
    <row r="204" spans="2:10" ht="20.149999999999999" customHeight="1" outlineLevel="1" x14ac:dyDescent="0.35">
      <c r="B204" s="47"/>
      <c r="C204" s="37">
        <v>45235</v>
      </c>
      <c r="D204" s="33"/>
      <c r="E204" s="33">
        <v>22</v>
      </c>
      <c r="F204" s="33">
        <v>22</v>
      </c>
      <c r="G204" s="35"/>
      <c r="H204" s="66"/>
      <c r="I204" s="60"/>
      <c r="J204" s="61"/>
    </row>
    <row r="205" spans="2:10" ht="20.149999999999999" customHeight="1" outlineLevel="1" x14ac:dyDescent="0.35">
      <c r="B205" s="47"/>
      <c r="C205" s="37">
        <v>45236</v>
      </c>
      <c r="D205" s="33"/>
      <c r="E205" s="33">
        <v>22</v>
      </c>
      <c r="F205" s="33">
        <v>22</v>
      </c>
      <c r="G205" s="35"/>
      <c r="H205" s="66"/>
      <c r="I205" s="60"/>
      <c r="J205" s="61"/>
    </row>
    <row r="206" spans="2:10" ht="20.149999999999999" customHeight="1" outlineLevel="1" x14ac:dyDescent="0.35">
      <c r="B206" s="47"/>
      <c r="C206" s="37">
        <v>45237</v>
      </c>
      <c r="D206" s="33"/>
      <c r="E206" s="33"/>
      <c r="F206" s="33"/>
      <c r="G206" s="35"/>
      <c r="H206" s="66"/>
      <c r="I206" s="60"/>
      <c r="J206" s="61"/>
    </row>
    <row r="207" spans="2:10" ht="20.149999999999999" customHeight="1" outlineLevel="1" x14ac:dyDescent="0.35">
      <c r="B207" s="47"/>
      <c r="C207" s="37">
        <v>45238</v>
      </c>
      <c r="D207" s="33"/>
      <c r="E207" s="33">
        <v>22</v>
      </c>
      <c r="F207" s="33"/>
      <c r="G207" s="35"/>
      <c r="H207" s="66"/>
      <c r="I207" s="60"/>
      <c r="J207" s="61"/>
    </row>
    <row r="208" spans="2:10" ht="20.149999999999999" customHeight="1" outlineLevel="1" x14ac:dyDescent="0.35">
      <c r="B208" s="47"/>
      <c r="C208" s="37">
        <v>45239</v>
      </c>
      <c r="D208" s="33">
        <v>21</v>
      </c>
      <c r="E208" s="33"/>
      <c r="F208" s="33">
        <v>22</v>
      </c>
      <c r="G208" s="35"/>
      <c r="H208" s="66"/>
      <c r="I208" s="60"/>
      <c r="J208" s="61"/>
    </row>
    <row r="209" spans="2:10" ht="20.149999999999999" customHeight="1" outlineLevel="1" x14ac:dyDescent="0.35">
      <c r="B209" s="47"/>
      <c r="C209" s="37">
        <v>45241</v>
      </c>
      <c r="D209" s="33"/>
      <c r="E209" s="33">
        <v>22</v>
      </c>
      <c r="F209" s="33">
        <v>22</v>
      </c>
      <c r="G209" s="35"/>
      <c r="H209" s="66"/>
      <c r="I209" s="60"/>
      <c r="J209" s="61"/>
    </row>
    <row r="210" spans="2:10" ht="20.149999999999999" customHeight="1" outlineLevel="1" x14ac:dyDescent="0.35">
      <c r="B210" s="47"/>
      <c r="C210" s="37">
        <v>45242</v>
      </c>
      <c r="D210" s="33"/>
      <c r="E210" s="33"/>
      <c r="F210" s="33"/>
      <c r="G210" s="35"/>
      <c r="H210" s="66"/>
      <c r="I210" s="60"/>
      <c r="J210" s="61"/>
    </row>
    <row r="211" spans="2:10" ht="20.149999999999999" customHeight="1" outlineLevel="1" x14ac:dyDescent="0.35">
      <c r="B211" s="47"/>
      <c r="C211" s="37">
        <v>45243</v>
      </c>
      <c r="D211" s="33">
        <v>21</v>
      </c>
      <c r="E211" s="33">
        <v>22</v>
      </c>
      <c r="F211" s="33">
        <v>22</v>
      </c>
      <c r="G211" s="35"/>
      <c r="H211" s="66"/>
      <c r="I211" s="60"/>
      <c r="J211" s="61"/>
    </row>
    <row r="212" spans="2:10" ht="20.149999999999999" customHeight="1" outlineLevel="1" x14ac:dyDescent="0.35">
      <c r="B212" s="47"/>
      <c r="C212" s="37">
        <v>45244</v>
      </c>
      <c r="D212" s="33"/>
      <c r="E212" s="33">
        <v>22</v>
      </c>
      <c r="F212" s="33">
        <v>22</v>
      </c>
      <c r="G212" s="35"/>
      <c r="H212" s="66"/>
      <c r="I212" s="60"/>
      <c r="J212" s="61"/>
    </row>
    <row r="213" spans="2:10" ht="20.149999999999999" customHeight="1" outlineLevel="1" x14ac:dyDescent="0.35">
      <c r="B213" s="47"/>
      <c r="C213" s="37">
        <v>45245</v>
      </c>
      <c r="D213" s="67" t="s">
        <v>37</v>
      </c>
      <c r="E213" s="68"/>
      <c r="F213" s="69"/>
      <c r="G213" s="35"/>
      <c r="H213" s="66"/>
      <c r="I213" s="60"/>
      <c r="J213" s="61"/>
    </row>
    <row r="214" spans="2:10" ht="20.149999999999999" customHeight="1" outlineLevel="1" x14ac:dyDescent="0.35">
      <c r="B214" s="47"/>
      <c r="C214" s="37">
        <v>45246</v>
      </c>
      <c r="D214" s="70"/>
      <c r="E214" s="71"/>
      <c r="F214" s="72"/>
      <c r="G214" s="35"/>
      <c r="H214" s="66"/>
      <c r="I214" s="60"/>
      <c r="J214" s="61"/>
    </row>
    <row r="215" spans="2:10" ht="20.149999999999999" customHeight="1" outlineLevel="1" x14ac:dyDescent="0.35">
      <c r="B215" s="47"/>
      <c r="C215" s="37">
        <v>45248</v>
      </c>
      <c r="D215" s="70"/>
      <c r="E215" s="71"/>
      <c r="F215" s="72"/>
      <c r="G215" s="35"/>
      <c r="H215" s="66"/>
      <c r="I215" s="60"/>
      <c r="J215" s="61"/>
    </row>
    <row r="216" spans="2:10" ht="20.149999999999999" customHeight="1" outlineLevel="1" x14ac:dyDescent="0.35">
      <c r="B216" s="47"/>
      <c r="C216" s="37">
        <v>45249</v>
      </c>
      <c r="D216" s="70"/>
      <c r="E216" s="71"/>
      <c r="F216" s="72"/>
      <c r="G216" s="35"/>
      <c r="H216" s="66"/>
      <c r="I216" s="60"/>
      <c r="J216" s="61"/>
    </row>
    <row r="217" spans="2:10" ht="20.149999999999999" customHeight="1" outlineLevel="1" x14ac:dyDescent="0.35">
      <c r="B217" s="47"/>
      <c r="C217" s="37">
        <v>45250</v>
      </c>
      <c r="D217" s="70"/>
      <c r="E217" s="71"/>
      <c r="F217" s="72"/>
      <c r="G217" s="35"/>
      <c r="H217" s="66"/>
      <c r="I217" s="60"/>
      <c r="J217" s="61"/>
    </row>
    <row r="218" spans="2:10" ht="20.149999999999999" customHeight="1" outlineLevel="1" x14ac:dyDescent="0.35">
      <c r="B218" s="47"/>
      <c r="C218" s="37">
        <v>45251</v>
      </c>
      <c r="D218" s="70"/>
      <c r="E218" s="71"/>
      <c r="F218" s="72"/>
      <c r="G218" s="35"/>
      <c r="H218" s="66"/>
      <c r="I218" s="60"/>
      <c r="J218" s="61"/>
    </row>
    <row r="219" spans="2:10" ht="20.149999999999999" customHeight="1" outlineLevel="1" x14ac:dyDescent="0.35">
      <c r="B219" s="47"/>
      <c r="C219" s="37">
        <v>45252</v>
      </c>
      <c r="D219" s="70"/>
      <c r="E219" s="71"/>
      <c r="F219" s="72"/>
      <c r="G219" s="35"/>
      <c r="H219" s="66"/>
      <c r="I219" s="60"/>
      <c r="J219" s="61"/>
    </row>
    <row r="220" spans="2:10" ht="20.149999999999999" customHeight="1" outlineLevel="1" x14ac:dyDescent="0.35">
      <c r="B220" s="47"/>
      <c r="C220" s="37">
        <v>45253</v>
      </c>
      <c r="D220" s="73"/>
      <c r="E220" s="74"/>
      <c r="F220" s="75"/>
      <c r="G220" s="35"/>
      <c r="H220" s="66"/>
      <c r="I220" s="60"/>
      <c r="J220" s="61"/>
    </row>
    <row r="221" spans="2:10" ht="20.149999999999999" customHeight="1" outlineLevel="1" x14ac:dyDescent="0.35">
      <c r="B221" s="47"/>
      <c r="C221" s="37">
        <v>45255</v>
      </c>
      <c r="D221" s="33"/>
      <c r="E221" s="33">
        <v>22</v>
      </c>
      <c r="F221" s="33">
        <v>14</v>
      </c>
      <c r="G221" s="35"/>
      <c r="H221" s="66"/>
      <c r="I221" s="60"/>
      <c r="J221" s="61"/>
    </row>
    <row r="222" spans="2:10" ht="20.149999999999999" customHeight="1" outlineLevel="1" x14ac:dyDescent="0.35">
      <c r="B222" s="47"/>
      <c r="C222" s="37">
        <v>45256</v>
      </c>
      <c r="D222" s="33">
        <v>21</v>
      </c>
      <c r="E222" s="33"/>
      <c r="F222" s="33">
        <v>8</v>
      </c>
      <c r="G222" s="35"/>
      <c r="H222" s="66"/>
      <c r="I222" s="60"/>
      <c r="J222" s="61"/>
    </row>
    <row r="223" spans="2:10" ht="20.149999999999999" customHeight="1" outlineLevel="1" x14ac:dyDescent="0.35">
      <c r="B223" s="47"/>
      <c r="C223" s="37">
        <v>45257</v>
      </c>
      <c r="D223" s="33"/>
      <c r="E223" s="33">
        <v>22</v>
      </c>
      <c r="F223" s="33">
        <v>22</v>
      </c>
      <c r="G223" s="35"/>
      <c r="H223" s="66"/>
      <c r="I223" s="60"/>
      <c r="J223" s="61"/>
    </row>
    <row r="224" spans="2:10" ht="20.149999999999999" customHeight="1" outlineLevel="1" x14ac:dyDescent="0.35">
      <c r="B224" s="47"/>
      <c r="C224" s="37">
        <v>45258</v>
      </c>
      <c r="D224" s="33"/>
      <c r="E224" s="33"/>
      <c r="F224" s="33"/>
      <c r="G224" s="35"/>
      <c r="H224" s="66"/>
      <c r="I224" s="60"/>
      <c r="J224" s="61"/>
    </row>
    <row r="225" spans="2:10" ht="20.149999999999999" customHeight="1" outlineLevel="1" x14ac:dyDescent="0.35">
      <c r="B225" s="47"/>
      <c r="C225" s="37">
        <v>45259</v>
      </c>
      <c r="D225" s="33">
        <v>21</v>
      </c>
      <c r="E225" s="33">
        <v>22</v>
      </c>
      <c r="F225" s="33"/>
      <c r="G225" s="35"/>
      <c r="H225" s="66"/>
      <c r="I225" s="60"/>
      <c r="J225" s="61"/>
    </row>
    <row r="226" spans="2:10" ht="20.149999999999999" customHeight="1" outlineLevel="1" x14ac:dyDescent="0.35">
      <c r="B226" s="47"/>
      <c r="C226" s="37">
        <v>45260</v>
      </c>
      <c r="D226" s="33"/>
      <c r="E226" s="33">
        <v>22</v>
      </c>
      <c r="F226" s="33">
        <v>22</v>
      </c>
      <c r="G226" s="35"/>
      <c r="H226" s="66"/>
      <c r="I226" s="60"/>
      <c r="J226" s="61"/>
    </row>
    <row r="227" spans="2:10" ht="20.149999999999999" customHeight="1" outlineLevel="1" x14ac:dyDescent="0.35">
      <c r="B227" s="47"/>
      <c r="C227" s="31">
        <v>45261</v>
      </c>
      <c r="D227" s="33"/>
      <c r="E227" s="33"/>
      <c r="F227" s="33"/>
      <c r="G227" s="35"/>
      <c r="H227" s="29"/>
      <c r="I227" s="60"/>
      <c r="J227" s="61"/>
    </row>
    <row r="228" spans="2:10" ht="20.149999999999999" customHeight="1" outlineLevel="1" x14ac:dyDescent="0.35">
      <c r="B228" s="47"/>
      <c r="C228" s="37">
        <v>45262</v>
      </c>
      <c r="D228" s="33"/>
      <c r="E228" s="33">
        <v>22</v>
      </c>
      <c r="F228" s="33"/>
      <c r="G228" s="35"/>
      <c r="H228" s="29"/>
      <c r="I228" s="60"/>
      <c r="J228" s="61"/>
    </row>
    <row r="229" spans="2:10" ht="20.149999999999999" customHeight="1" outlineLevel="1" x14ac:dyDescent="0.35">
      <c r="B229" s="47"/>
      <c r="C229" s="37">
        <v>45263</v>
      </c>
      <c r="D229" s="33"/>
      <c r="E229" s="33"/>
      <c r="F229" s="33"/>
      <c r="G229" s="35"/>
      <c r="H229" s="29"/>
      <c r="I229" s="60"/>
      <c r="J229" s="61"/>
    </row>
    <row r="230" spans="2:10" ht="20.149999999999999" customHeight="1" outlineLevel="1" x14ac:dyDescent="0.35">
      <c r="B230" s="47"/>
      <c r="C230" s="37">
        <v>45264</v>
      </c>
      <c r="D230" s="33">
        <v>21</v>
      </c>
      <c r="E230" s="33">
        <v>22</v>
      </c>
      <c r="F230" s="33">
        <v>22</v>
      </c>
      <c r="G230" s="35"/>
      <c r="H230" s="29"/>
      <c r="I230" s="60"/>
      <c r="J230" s="61"/>
    </row>
    <row r="231" spans="2:10" ht="20.149999999999999" customHeight="1" outlineLevel="1" x14ac:dyDescent="0.35">
      <c r="B231" s="47"/>
      <c r="C231" s="37">
        <v>45265</v>
      </c>
      <c r="D231" s="33"/>
      <c r="E231" s="33">
        <v>22</v>
      </c>
      <c r="F231" s="33">
        <v>22</v>
      </c>
      <c r="G231" s="35"/>
      <c r="H231" s="29"/>
      <c r="I231" s="60"/>
      <c r="J231" s="61"/>
    </row>
    <row r="232" spans="2:10" ht="20.149999999999999" customHeight="1" outlineLevel="1" x14ac:dyDescent="0.35">
      <c r="B232" s="47"/>
      <c r="C232" s="37">
        <v>45266</v>
      </c>
      <c r="D232" s="33"/>
      <c r="E232" s="33">
        <v>22</v>
      </c>
      <c r="F232" s="33">
        <v>22</v>
      </c>
      <c r="G232" s="35"/>
      <c r="H232" s="29"/>
      <c r="I232" s="60"/>
      <c r="J232" s="61"/>
    </row>
    <row r="233" spans="2:10" ht="20.149999999999999" customHeight="1" outlineLevel="1" x14ac:dyDescent="0.35">
      <c r="B233" s="47"/>
      <c r="C233" s="37">
        <v>45267</v>
      </c>
      <c r="D233" s="33"/>
      <c r="E233" s="33"/>
      <c r="F233" s="33"/>
      <c r="G233" s="35"/>
      <c r="H233" s="29"/>
      <c r="I233" s="60"/>
      <c r="J233" s="61"/>
    </row>
    <row r="234" spans="2:10" ht="20.149999999999999" customHeight="1" outlineLevel="1" x14ac:dyDescent="0.35">
      <c r="B234" s="47"/>
      <c r="C234" s="37">
        <v>45269</v>
      </c>
      <c r="D234" s="33"/>
      <c r="E234" s="33">
        <v>22</v>
      </c>
      <c r="F234" s="33">
        <v>22</v>
      </c>
      <c r="G234" s="35"/>
      <c r="H234" s="29"/>
      <c r="I234" s="60"/>
      <c r="J234" s="61"/>
    </row>
    <row r="235" spans="2:10" ht="20.149999999999999" customHeight="1" outlineLevel="1" x14ac:dyDescent="0.35">
      <c r="B235" s="47"/>
      <c r="C235" s="37">
        <v>45270</v>
      </c>
      <c r="D235" s="33"/>
      <c r="E235" s="33">
        <v>21</v>
      </c>
      <c r="F235" s="33">
        <v>22</v>
      </c>
      <c r="G235" s="35"/>
      <c r="H235" s="29"/>
      <c r="I235" s="60"/>
      <c r="J235" s="61"/>
    </row>
    <row r="236" spans="2:10" ht="20.149999999999999" customHeight="1" outlineLevel="1" x14ac:dyDescent="0.35">
      <c r="B236" s="47"/>
      <c r="C236" s="37">
        <v>45271</v>
      </c>
      <c r="D236" s="33">
        <v>21</v>
      </c>
      <c r="E236" s="33"/>
      <c r="F236" s="33"/>
      <c r="G236" s="35"/>
      <c r="H236" s="29"/>
      <c r="I236" s="60"/>
      <c r="J236" s="61"/>
    </row>
    <row r="237" spans="2:10" ht="20.149999999999999" customHeight="1" outlineLevel="1" x14ac:dyDescent="0.35">
      <c r="B237" s="47"/>
      <c r="C237" s="37">
        <v>45272</v>
      </c>
      <c r="D237" s="33"/>
      <c r="E237" s="33">
        <v>22</v>
      </c>
      <c r="F237" s="33"/>
      <c r="G237" s="35"/>
      <c r="H237" s="29"/>
      <c r="I237" s="60"/>
      <c r="J237" s="61"/>
    </row>
    <row r="238" spans="2:10" ht="20.149999999999999" customHeight="1" outlineLevel="1" x14ac:dyDescent="0.35">
      <c r="B238" s="47"/>
      <c r="C238" s="37">
        <v>45273</v>
      </c>
      <c r="D238" s="33"/>
      <c r="E238" s="33"/>
      <c r="F238" s="33">
        <v>22</v>
      </c>
      <c r="G238" s="35"/>
      <c r="H238" s="29"/>
      <c r="I238" s="60"/>
      <c r="J238" s="61"/>
    </row>
    <row r="239" spans="2:10" ht="20.149999999999999" customHeight="1" outlineLevel="1" x14ac:dyDescent="0.35">
      <c r="B239" s="47"/>
      <c r="C239" s="37">
        <v>45274</v>
      </c>
      <c r="D239" s="33">
        <v>21</v>
      </c>
      <c r="E239" s="33"/>
      <c r="F239" s="33">
        <v>22</v>
      </c>
      <c r="G239" s="35"/>
      <c r="H239" s="29"/>
      <c r="I239" s="60"/>
      <c r="J239" s="61"/>
    </row>
    <row r="240" spans="2:10" ht="20.149999999999999" customHeight="1" outlineLevel="1" x14ac:dyDescent="0.35">
      <c r="B240" s="47"/>
      <c r="C240" s="37">
        <v>45276</v>
      </c>
      <c r="D240" s="33"/>
      <c r="E240" s="33">
        <v>22</v>
      </c>
      <c r="F240" s="33">
        <v>23</v>
      </c>
      <c r="G240" s="35"/>
      <c r="H240" s="29"/>
      <c r="I240" s="60"/>
      <c r="J240" s="61"/>
    </row>
    <row r="241" spans="2:10" ht="20.149999999999999" customHeight="1" outlineLevel="1" x14ac:dyDescent="0.35">
      <c r="B241" s="47"/>
      <c r="C241" s="37">
        <v>45277</v>
      </c>
      <c r="D241" s="33">
        <v>21</v>
      </c>
      <c r="E241" s="33"/>
      <c r="F241" s="33">
        <v>22</v>
      </c>
      <c r="G241" s="35"/>
      <c r="H241" s="29"/>
      <c r="I241" s="60"/>
      <c r="J241" s="61"/>
    </row>
    <row r="242" spans="2:10" ht="20.149999999999999" customHeight="1" outlineLevel="1" x14ac:dyDescent="0.35">
      <c r="B242" s="47"/>
      <c r="C242" s="37">
        <v>45278</v>
      </c>
      <c r="D242" s="33"/>
      <c r="E242" s="33"/>
      <c r="F242" s="33">
        <v>22</v>
      </c>
      <c r="G242" s="35"/>
      <c r="H242" s="29"/>
      <c r="I242" s="60"/>
      <c r="J242" s="61"/>
    </row>
    <row r="243" spans="2:10" ht="20.149999999999999" customHeight="1" outlineLevel="1" x14ac:dyDescent="0.35">
      <c r="B243" s="47"/>
      <c r="C243" s="37">
        <v>45279</v>
      </c>
      <c r="D243" s="33">
        <v>21</v>
      </c>
      <c r="E243" s="33"/>
      <c r="F243" s="33">
        <v>22</v>
      </c>
      <c r="G243" s="35"/>
      <c r="H243" s="29"/>
      <c r="I243" s="60"/>
      <c r="J243" s="61"/>
    </row>
    <row r="244" spans="2:10" ht="20.149999999999999" customHeight="1" outlineLevel="1" x14ac:dyDescent="0.35">
      <c r="B244" s="47"/>
      <c r="C244" s="37">
        <v>45280</v>
      </c>
      <c r="D244" s="33"/>
      <c r="E244" s="33"/>
      <c r="F244" s="33"/>
      <c r="G244" s="35"/>
      <c r="H244" s="29"/>
      <c r="I244" s="60"/>
      <c r="J244" s="61"/>
    </row>
    <row r="245" spans="2:10" ht="20.149999999999999" customHeight="1" outlineLevel="1" x14ac:dyDescent="0.35">
      <c r="B245" s="47"/>
      <c r="C245" s="37">
        <v>45281</v>
      </c>
      <c r="D245" s="33"/>
      <c r="E245" s="33"/>
      <c r="F245" s="33"/>
      <c r="G245" s="35"/>
      <c r="H245" s="29"/>
      <c r="I245" s="60"/>
      <c r="J245" s="61"/>
    </row>
    <row r="246" spans="2:10" ht="20.149999999999999" customHeight="1" outlineLevel="1" x14ac:dyDescent="0.35">
      <c r="B246" s="47"/>
      <c r="C246" s="37">
        <v>45283</v>
      </c>
      <c r="D246" s="33"/>
      <c r="E246" s="33"/>
      <c r="F246" s="33"/>
      <c r="G246" s="35"/>
      <c r="H246" s="29"/>
      <c r="I246" s="60"/>
      <c r="J246" s="61"/>
    </row>
    <row r="247" spans="2:10" ht="20.149999999999999" customHeight="1" outlineLevel="1" x14ac:dyDescent="0.35">
      <c r="B247" s="47"/>
      <c r="C247" s="37">
        <v>45284</v>
      </c>
      <c r="D247" s="33"/>
      <c r="E247" s="33"/>
      <c r="F247" s="33"/>
      <c r="G247" s="35"/>
      <c r="H247" s="29"/>
      <c r="I247" s="60"/>
      <c r="J247" s="61"/>
    </row>
    <row r="248" spans="2:10" ht="20.149999999999999" customHeight="1" outlineLevel="1" x14ac:dyDescent="0.35">
      <c r="B248" s="47"/>
      <c r="C248" s="37">
        <v>45285</v>
      </c>
      <c r="D248" s="33"/>
      <c r="E248" s="33"/>
      <c r="F248" s="33"/>
      <c r="G248" s="35"/>
      <c r="H248" s="29"/>
      <c r="I248" s="60"/>
      <c r="J248" s="61"/>
    </row>
    <row r="249" spans="2:10" ht="20.149999999999999" customHeight="1" outlineLevel="1" x14ac:dyDescent="0.35">
      <c r="B249" s="47"/>
      <c r="C249" s="37">
        <v>45286</v>
      </c>
      <c r="D249" s="33"/>
      <c r="E249" s="33"/>
      <c r="F249" s="33"/>
      <c r="G249" s="35"/>
      <c r="H249" s="29"/>
      <c r="I249" s="60"/>
      <c r="J249" s="61"/>
    </row>
    <row r="250" spans="2:10" ht="20.149999999999999" customHeight="1" outlineLevel="1" x14ac:dyDescent="0.35">
      <c r="B250" s="47"/>
      <c r="C250" s="37">
        <v>45287</v>
      </c>
      <c r="D250" s="33"/>
      <c r="E250" s="33"/>
      <c r="F250" s="33"/>
      <c r="G250" s="35"/>
      <c r="H250" s="29"/>
      <c r="I250" s="60"/>
      <c r="J250" s="61"/>
    </row>
    <row r="251" spans="2:10" ht="20.149999999999999" customHeight="1" outlineLevel="1" x14ac:dyDescent="0.35">
      <c r="B251" s="47"/>
      <c r="C251" s="37">
        <v>45288</v>
      </c>
      <c r="D251" s="33"/>
      <c r="E251" s="33"/>
      <c r="F251" s="33"/>
      <c r="G251" s="35"/>
      <c r="H251" s="29"/>
      <c r="I251" s="60"/>
      <c r="J251" s="61"/>
    </row>
    <row r="252" spans="2:10" ht="20.149999999999999" customHeight="1" outlineLevel="1" x14ac:dyDescent="0.35">
      <c r="B252" s="47"/>
      <c r="C252" s="37">
        <v>45290</v>
      </c>
      <c r="D252" s="33"/>
      <c r="E252" s="33"/>
      <c r="F252" s="33"/>
      <c r="G252" s="35"/>
      <c r="H252" s="29"/>
      <c r="I252" s="60"/>
      <c r="J252" s="61"/>
    </row>
    <row r="253" spans="2:10" ht="20.149999999999999" customHeight="1" outlineLevel="1" x14ac:dyDescent="0.35">
      <c r="B253" s="47"/>
      <c r="C253" s="37">
        <v>45291</v>
      </c>
      <c r="D253" s="33"/>
      <c r="E253" s="33"/>
      <c r="F253" s="33"/>
      <c r="G253" s="35"/>
      <c r="H253" s="29"/>
      <c r="I253" s="60"/>
      <c r="J253" s="61"/>
    </row>
    <row r="254" spans="2:10" ht="20.149999999999999" customHeight="1" outlineLevel="1" x14ac:dyDescent="0.35">
      <c r="B254" s="47"/>
      <c r="C254" s="37">
        <v>45292</v>
      </c>
      <c r="D254" s="33"/>
      <c r="E254" s="33"/>
      <c r="F254" s="33"/>
      <c r="G254" s="35"/>
      <c r="H254" s="29"/>
      <c r="I254" s="60"/>
      <c r="J254" s="61"/>
    </row>
    <row r="255" spans="2:10" ht="20.149999999999999" customHeight="1" outlineLevel="1" x14ac:dyDescent="0.35">
      <c r="B255" s="47"/>
      <c r="C255" s="37">
        <v>45293</v>
      </c>
      <c r="D255" s="33"/>
      <c r="E255" s="33"/>
      <c r="F255" s="33"/>
      <c r="G255" s="35"/>
      <c r="H255" s="29"/>
      <c r="I255" s="60"/>
      <c r="J255" s="61"/>
    </row>
    <row r="256" spans="2:10" ht="20.149999999999999" customHeight="1" outlineLevel="1" x14ac:dyDescent="0.35">
      <c r="B256" s="47"/>
      <c r="C256" s="37">
        <v>45294</v>
      </c>
      <c r="D256" s="33"/>
      <c r="E256" s="33"/>
      <c r="F256" s="33"/>
      <c r="G256" s="35"/>
      <c r="H256" s="29"/>
      <c r="I256" s="60"/>
      <c r="J256" s="61"/>
    </row>
    <row r="257" spans="2:10" ht="20.149999999999999" customHeight="1" outlineLevel="1" x14ac:dyDescent="0.35">
      <c r="B257" s="47"/>
      <c r="C257" s="37">
        <v>45295</v>
      </c>
      <c r="D257" s="33"/>
      <c r="E257" s="33"/>
      <c r="F257" s="33"/>
      <c r="G257" s="35"/>
      <c r="H257" s="29"/>
      <c r="I257" s="60"/>
      <c r="J257" s="61"/>
    </row>
    <row r="258" spans="2:10" ht="20.149999999999999" customHeight="1" outlineLevel="1" x14ac:dyDescent="0.35">
      <c r="B258" s="47"/>
      <c r="C258" s="37">
        <v>45297</v>
      </c>
      <c r="D258" s="33"/>
      <c r="E258" s="33"/>
      <c r="F258" s="33"/>
      <c r="G258" s="35"/>
      <c r="H258" s="29"/>
      <c r="I258" s="60"/>
      <c r="J258" s="61"/>
    </row>
    <row r="259" spans="2:10" ht="20.149999999999999" customHeight="1" outlineLevel="1" x14ac:dyDescent="0.35">
      <c r="B259" s="47"/>
      <c r="C259" s="37">
        <v>45298</v>
      </c>
      <c r="D259" s="33"/>
      <c r="E259" s="33"/>
      <c r="F259" s="33"/>
      <c r="G259" s="35"/>
      <c r="H259" s="29"/>
      <c r="I259" s="60"/>
      <c r="J259" s="61"/>
    </row>
    <row r="260" spans="2:10" ht="20.149999999999999" customHeight="1" outlineLevel="1" x14ac:dyDescent="0.35">
      <c r="B260" s="47"/>
      <c r="C260" s="37">
        <v>45299</v>
      </c>
      <c r="D260" s="33"/>
      <c r="E260" s="33"/>
      <c r="F260" s="33"/>
      <c r="G260" s="35"/>
      <c r="H260" s="29"/>
      <c r="I260" s="60"/>
      <c r="J260" s="61"/>
    </row>
    <row r="261" spans="2:10" ht="20.149999999999999" customHeight="1" outlineLevel="1" x14ac:dyDescent="0.35">
      <c r="B261" s="47"/>
      <c r="C261" s="37">
        <v>45300</v>
      </c>
      <c r="D261" s="33"/>
      <c r="E261" s="33"/>
      <c r="F261" s="33"/>
      <c r="G261" s="35"/>
      <c r="H261" s="29"/>
      <c r="I261" s="60"/>
      <c r="J261" s="61"/>
    </row>
    <row r="262" spans="2:10" ht="20.149999999999999" customHeight="1" outlineLevel="1" x14ac:dyDescent="0.35">
      <c r="B262" s="47"/>
      <c r="C262" s="37">
        <v>45301</v>
      </c>
      <c r="D262" s="33"/>
      <c r="E262" s="33"/>
      <c r="F262" s="33"/>
      <c r="G262" s="35"/>
      <c r="H262" s="29"/>
      <c r="I262" s="60"/>
      <c r="J262" s="61"/>
    </row>
    <row r="263" spans="2:10" ht="20.149999999999999" customHeight="1" outlineLevel="1" x14ac:dyDescent="0.35">
      <c r="B263" s="47"/>
      <c r="C263" s="37">
        <v>45302</v>
      </c>
      <c r="D263" s="33"/>
      <c r="E263" s="33"/>
      <c r="F263" s="33"/>
      <c r="G263" s="35"/>
      <c r="H263" s="29"/>
      <c r="I263" s="60"/>
      <c r="J263" s="61"/>
    </row>
    <row r="264" spans="2:10" ht="20.149999999999999" customHeight="1" outlineLevel="1" x14ac:dyDescent="0.35">
      <c r="B264" s="47"/>
      <c r="C264" s="37">
        <v>45304</v>
      </c>
      <c r="D264" s="33"/>
      <c r="E264" s="33"/>
      <c r="F264" s="33"/>
      <c r="G264" s="35"/>
      <c r="H264" s="29"/>
      <c r="I264" s="60"/>
      <c r="J264" s="61"/>
    </row>
    <row r="265" spans="2:10" ht="20.149999999999999" customHeight="1" outlineLevel="1" x14ac:dyDescent="0.35">
      <c r="B265" s="47"/>
      <c r="C265" s="37">
        <v>45305</v>
      </c>
      <c r="D265" s="33"/>
      <c r="E265" s="33"/>
      <c r="F265" s="33"/>
      <c r="G265" s="35"/>
      <c r="H265" s="29"/>
      <c r="I265" s="60"/>
      <c r="J265" s="61"/>
    </row>
    <row r="266" spans="2:10" ht="20.149999999999999" customHeight="1" outlineLevel="1" x14ac:dyDescent="0.35">
      <c r="B266" s="47"/>
      <c r="C266" s="37">
        <v>45306</v>
      </c>
      <c r="D266" s="33"/>
      <c r="E266" s="33"/>
      <c r="F266" s="33"/>
      <c r="G266" s="35"/>
      <c r="H266" s="29"/>
      <c r="I266" s="60"/>
      <c r="J266" s="61"/>
    </row>
    <row r="267" spans="2:10" ht="20.149999999999999" customHeight="1" outlineLevel="1" x14ac:dyDescent="0.35">
      <c r="B267" s="47"/>
      <c r="C267" s="37">
        <v>45307</v>
      </c>
      <c r="D267" s="33"/>
      <c r="E267" s="33"/>
      <c r="F267" s="33"/>
      <c r="G267" s="35"/>
      <c r="H267" s="29"/>
      <c r="I267" s="60"/>
      <c r="J267" s="61"/>
    </row>
    <row r="268" spans="2:10" ht="20.149999999999999" customHeight="1" outlineLevel="1" x14ac:dyDescent="0.35">
      <c r="B268" s="47"/>
      <c r="C268" s="37">
        <v>45308</v>
      </c>
      <c r="D268" s="33"/>
      <c r="E268" s="33"/>
      <c r="F268" s="33"/>
      <c r="G268" s="35"/>
      <c r="H268" s="29"/>
      <c r="I268" s="60"/>
      <c r="J268" s="61"/>
    </row>
    <row r="269" spans="2:10" ht="20.149999999999999" customHeight="1" outlineLevel="1" x14ac:dyDescent="0.35">
      <c r="B269" s="47"/>
      <c r="C269" s="37">
        <v>45309</v>
      </c>
      <c r="D269" s="33"/>
      <c r="E269" s="33"/>
      <c r="F269" s="33"/>
      <c r="G269" s="35"/>
      <c r="H269" s="29"/>
      <c r="I269" s="60"/>
      <c r="J269" s="61"/>
    </row>
    <row r="270" spans="2:10" ht="20.149999999999999" customHeight="1" outlineLevel="1" x14ac:dyDescent="0.35">
      <c r="B270" s="47"/>
      <c r="C270" s="37">
        <v>45311</v>
      </c>
      <c r="D270" s="33"/>
      <c r="E270" s="33"/>
      <c r="F270" s="33"/>
      <c r="G270" s="35"/>
      <c r="H270" s="29"/>
      <c r="I270" s="60"/>
      <c r="J270" s="61"/>
    </row>
    <row r="271" spans="2:10" ht="20.149999999999999" customHeight="1" outlineLevel="1" x14ac:dyDescent="0.35">
      <c r="B271" s="47"/>
      <c r="C271" s="37">
        <v>45312</v>
      </c>
      <c r="D271" s="33"/>
      <c r="E271" s="33"/>
      <c r="F271" s="33"/>
      <c r="G271" s="35"/>
      <c r="H271" s="29"/>
      <c r="I271" s="60"/>
      <c r="J271" s="61"/>
    </row>
    <row r="272" spans="2:10" ht="20.149999999999999" customHeight="1" outlineLevel="1" x14ac:dyDescent="0.35">
      <c r="B272" s="47"/>
      <c r="C272" s="37">
        <v>45313</v>
      </c>
      <c r="D272" s="33"/>
      <c r="E272" s="33"/>
      <c r="F272" s="33"/>
      <c r="G272" s="35"/>
      <c r="H272" s="29"/>
      <c r="I272" s="60"/>
      <c r="J272" s="61"/>
    </row>
    <row r="273" spans="2:10" ht="20.149999999999999" customHeight="1" outlineLevel="1" x14ac:dyDescent="0.35">
      <c r="B273" s="47"/>
      <c r="C273" s="37">
        <v>45314</v>
      </c>
      <c r="D273" s="33"/>
      <c r="E273" s="33"/>
      <c r="F273" s="33"/>
      <c r="G273" s="35"/>
      <c r="H273" s="29"/>
      <c r="I273" s="60"/>
      <c r="J273" s="61"/>
    </row>
    <row r="274" spans="2:10" ht="20.149999999999999" customHeight="1" outlineLevel="1" x14ac:dyDescent="0.35">
      <c r="B274" s="47"/>
      <c r="C274" s="37">
        <v>45315</v>
      </c>
      <c r="D274" s="33"/>
      <c r="E274" s="33"/>
      <c r="F274" s="33"/>
      <c r="G274" s="35"/>
      <c r="H274" s="29"/>
      <c r="I274" s="60"/>
      <c r="J274" s="61"/>
    </row>
    <row r="275" spans="2:10" ht="20.149999999999999" customHeight="1" outlineLevel="1" x14ac:dyDescent="0.35">
      <c r="B275" s="47"/>
      <c r="C275" s="37">
        <v>45316</v>
      </c>
      <c r="D275" s="33"/>
      <c r="E275" s="33"/>
      <c r="F275" s="33"/>
      <c r="G275" s="35"/>
      <c r="H275" s="29"/>
      <c r="I275" s="60"/>
      <c r="J275" s="61"/>
    </row>
    <row r="276" spans="2:10" ht="20.149999999999999" customHeight="1" outlineLevel="1" x14ac:dyDescent="0.35">
      <c r="B276" s="47"/>
      <c r="C276" s="37">
        <v>45318</v>
      </c>
      <c r="D276" s="33"/>
      <c r="E276" s="33"/>
      <c r="F276" s="33"/>
      <c r="G276" s="35"/>
      <c r="H276" s="29"/>
      <c r="I276" s="60"/>
      <c r="J276" s="61"/>
    </row>
    <row r="277" spans="2:10" ht="20.149999999999999" customHeight="1" outlineLevel="1" x14ac:dyDescent="0.35">
      <c r="B277" s="47"/>
      <c r="C277" s="37">
        <v>45319</v>
      </c>
      <c r="D277" s="33"/>
      <c r="E277" s="33"/>
      <c r="F277" s="33"/>
      <c r="G277" s="35"/>
      <c r="H277" s="29"/>
      <c r="I277" s="60"/>
      <c r="J277" s="61"/>
    </row>
    <row r="278" spans="2:10" ht="20.149999999999999" customHeight="1" outlineLevel="1" x14ac:dyDescent="0.35">
      <c r="B278" s="47"/>
      <c r="C278" s="37">
        <v>45320</v>
      </c>
      <c r="D278" s="33"/>
      <c r="E278" s="33"/>
      <c r="F278" s="33"/>
      <c r="G278" s="35"/>
      <c r="H278" s="29"/>
      <c r="I278" s="60"/>
      <c r="J278" s="61"/>
    </row>
    <row r="279" spans="2:10" ht="10" customHeight="1" x14ac:dyDescent="0.35">
      <c r="B279" s="23"/>
      <c r="C279" s="37"/>
      <c r="D279" s="33"/>
      <c r="E279" s="33"/>
      <c r="F279" s="33"/>
      <c r="G279" s="35"/>
      <c r="H279" s="65"/>
      <c r="I279" s="63"/>
      <c r="J279" s="64"/>
    </row>
    <row r="280" spans="2:10" s="76" customFormat="1" ht="25" customHeight="1" thickBot="1" x14ac:dyDescent="0.4">
      <c r="B280" s="77" t="s">
        <v>16</v>
      </c>
      <c r="C280" s="78"/>
      <c r="D280" s="79">
        <f>D10+D25+D51+D79+D107+D135+D156+D171+D200+D201+D203+D208+D211+D222+D225+D230+D236+D239+D241+D243</f>
        <v>2435</v>
      </c>
      <c r="E280" s="79">
        <f>E10+E25+E51+E79+E107+E135+E156+E171+E200+E201+E202+E204+E205+E207+E209+E211+E212+E221+E223+E225+E226+E228+E230+E231+E232+E234+E235+E237+E240</f>
        <v>1926</v>
      </c>
      <c r="F280" s="79">
        <f>F10+F25+F51+F79+F107+F135+F156+F171+F200+F201+F202+F203+F204+F205+F208+F209+F211+F212+F221+F222+F223+F226+F230+F231+F232+F234+F235+F238+F239+F240+F241+F242+F243</f>
        <v>1761</v>
      </c>
      <c r="G280" s="80">
        <f>G10+G25+G51+G79+G107+G135+G156+G171+G200</f>
        <v>0</v>
      </c>
      <c r="H280" s="81">
        <f>H10+H25+H51+H79+H107+H135+H156+H171+H200</f>
        <v>4945</v>
      </c>
    </row>
    <row r="281" spans="2:10" ht="13.5" thickTop="1" x14ac:dyDescent="0.35"/>
    <row r="282" spans="2:10" x14ac:dyDescent="0.35">
      <c r="H282" s="1">
        <v>1344</v>
      </c>
    </row>
    <row r="283" spans="2:10" x14ac:dyDescent="0.35">
      <c r="H283" s="1">
        <f>H280-H282</f>
        <v>3601</v>
      </c>
    </row>
  </sheetData>
  <mergeCells count="14">
    <mergeCell ref="D213:F220"/>
    <mergeCell ref="B280:C280"/>
    <mergeCell ref="H80:H105"/>
    <mergeCell ref="H108:H133"/>
    <mergeCell ref="H136:H154"/>
    <mergeCell ref="H157:H169"/>
    <mergeCell ref="H172:H198"/>
    <mergeCell ref="H201:H226"/>
    <mergeCell ref="B1:C1"/>
    <mergeCell ref="D5:H5"/>
    <mergeCell ref="B7:H7"/>
    <mergeCell ref="H11:H23"/>
    <mergeCell ref="H26:H49"/>
    <mergeCell ref="H52:H77"/>
  </mergeCells>
  <pageMargins left="0.7" right="0.7" top="0.75" bottom="0.75" header="0.3" footer="0.3"/>
  <pageSetup paperSize="9" scale="43" orientation="landscape" r:id="rId1"/>
  <headerFooter>
    <oddFooter>&amp;CJanvier 2021</oddFooter>
  </headerFooter>
  <colBreaks count="1" manualBreakCount="1">
    <brk id="9" max="2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K503"/>
  <sheetViews>
    <sheetView showWhiteSpace="0" topLeftCell="A102" zoomScale="90" zoomScaleNormal="90" zoomScaleSheetLayoutView="100" workbookViewId="0">
      <pane xSplit="1" topLeftCell="B1" activePane="topRight" state="frozen"/>
      <selection activeCell="A120" sqref="A120"/>
      <selection pane="topRight" activeCell="C420" sqref="C420:C450"/>
    </sheetView>
  </sheetViews>
  <sheetFormatPr baseColWidth="10" defaultColWidth="10.7265625" defaultRowHeight="13" outlineLevelRow="1" x14ac:dyDescent="0.35"/>
  <cols>
    <col min="1" max="2" width="5.7265625" style="1" customWidth="1"/>
    <col min="3" max="3" width="30.7265625" style="1" customWidth="1"/>
    <col min="4" max="8" width="25.7265625" style="1" customWidth="1"/>
    <col min="9" max="9" width="5.7265625" style="1" customWidth="1"/>
    <col min="10" max="10" width="35.7265625" style="1" customWidth="1"/>
    <col min="11" max="11" width="5.7265625" style="1" customWidth="1"/>
    <col min="12" max="240" width="10.7265625" style="1"/>
    <col min="241" max="241" width="9.453125" style="1" customWidth="1"/>
    <col min="242" max="242" width="10.7265625" style="1"/>
    <col min="243" max="243" width="16.7265625" style="1" customWidth="1"/>
    <col min="244" max="248" width="10.7265625" style="1"/>
    <col min="249" max="249" width="15.26953125" style="1" customWidth="1"/>
    <col min="250" max="496" width="10.7265625" style="1"/>
    <col min="497" max="497" width="9.453125" style="1" customWidth="1"/>
    <col min="498" max="498" width="10.7265625" style="1"/>
    <col min="499" max="499" width="16.7265625" style="1" customWidth="1"/>
    <col min="500" max="504" width="10.7265625" style="1"/>
    <col min="505" max="505" width="15.26953125" style="1" customWidth="1"/>
    <col min="506" max="752" width="10.7265625" style="1"/>
    <col min="753" max="753" width="9.453125" style="1" customWidth="1"/>
    <col min="754" max="754" width="10.7265625" style="1"/>
    <col min="755" max="755" width="16.7265625" style="1" customWidth="1"/>
    <col min="756" max="760" width="10.7265625" style="1"/>
    <col min="761" max="761" width="15.26953125" style="1" customWidth="1"/>
    <col min="762" max="1008" width="10.7265625" style="1"/>
    <col min="1009" max="1009" width="9.453125" style="1" customWidth="1"/>
    <col min="1010" max="1010" width="10.7265625" style="1"/>
    <col min="1011" max="1011" width="16.7265625" style="1" customWidth="1"/>
    <col min="1012" max="1016" width="10.7265625" style="1"/>
    <col min="1017" max="1017" width="15.26953125" style="1" customWidth="1"/>
    <col min="1018" max="1264" width="10.7265625" style="1"/>
    <col min="1265" max="1265" width="9.453125" style="1" customWidth="1"/>
    <col min="1266" max="1266" width="10.7265625" style="1"/>
    <col min="1267" max="1267" width="16.7265625" style="1" customWidth="1"/>
    <col min="1268" max="1272" width="10.7265625" style="1"/>
    <col min="1273" max="1273" width="15.26953125" style="1" customWidth="1"/>
    <col min="1274" max="1520" width="10.7265625" style="1"/>
    <col min="1521" max="1521" width="9.453125" style="1" customWidth="1"/>
    <col min="1522" max="1522" width="10.7265625" style="1"/>
    <col min="1523" max="1523" width="16.7265625" style="1" customWidth="1"/>
    <col min="1524" max="1528" width="10.7265625" style="1"/>
    <col min="1529" max="1529" width="15.26953125" style="1" customWidth="1"/>
    <col min="1530" max="1776" width="10.7265625" style="1"/>
    <col min="1777" max="1777" width="9.453125" style="1" customWidth="1"/>
    <col min="1778" max="1778" width="10.7265625" style="1"/>
    <col min="1779" max="1779" width="16.7265625" style="1" customWidth="1"/>
    <col min="1780" max="1784" width="10.7265625" style="1"/>
    <col min="1785" max="1785" width="15.26953125" style="1" customWidth="1"/>
    <col min="1786" max="2032" width="10.7265625" style="1"/>
    <col min="2033" max="2033" width="9.453125" style="1" customWidth="1"/>
    <col min="2034" max="2034" width="10.7265625" style="1"/>
    <col min="2035" max="2035" width="16.7265625" style="1" customWidth="1"/>
    <col min="2036" max="2040" width="10.7265625" style="1"/>
    <col min="2041" max="2041" width="15.26953125" style="1" customWidth="1"/>
    <col min="2042" max="2288" width="10.7265625" style="1"/>
    <col min="2289" max="2289" width="9.453125" style="1" customWidth="1"/>
    <col min="2290" max="2290" width="10.7265625" style="1"/>
    <col min="2291" max="2291" width="16.7265625" style="1" customWidth="1"/>
    <col min="2292" max="2296" width="10.7265625" style="1"/>
    <col min="2297" max="2297" width="15.26953125" style="1" customWidth="1"/>
    <col min="2298" max="2544" width="10.7265625" style="1"/>
    <col min="2545" max="2545" width="9.453125" style="1" customWidth="1"/>
    <col min="2546" max="2546" width="10.7265625" style="1"/>
    <col min="2547" max="2547" width="16.7265625" style="1" customWidth="1"/>
    <col min="2548" max="2552" width="10.7265625" style="1"/>
    <col min="2553" max="2553" width="15.26953125" style="1" customWidth="1"/>
    <col min="2554" max="2800" width="10.7265625" style="1"/>
    <col min="2801" max="2801" width="9.453125" style="1" customWidth="1"/>
    <col min="2802" max="2802" width="10.7265625" style="1"/>
    <col min="2803" max="2803" width="16.7265625" style="1" customWidth="1"/>
    <col min="2804" max="2808" width="10.7265625" style="1"/>
    <col min="2809" max="2809" width="15.26953125" style="1" customWidth="1"/>
    <col min="2810" max="3056" width="10.7265625" style="1"/>
    <col min="3057" max="3057" width="9.453125" style="1" customWidth="1"/>
    <col min="3058" max="3058" width="10.7265625" style="1"/>
    <col min="3059" max="3059" width="16.7265625" style="1" customWidth="1"/>
    <col min="3060" max="3064" width="10.7265625" style="1"/>
    <col min="3065" max="3065" width="15.26953125" style="1" customWidth="1"/>
    <col min="3066" max="3312" width="10.7265625" style="1"/>
    <col min="3313" max="3313" width="9.453125" style="1" customWidth="1"/>
    <col min="3314" max="3314" width="10.7265625" style="1"/>
    <col min="3315" max="3315" width="16.7265625" style="1" customWidth="1"/>
    <col min="3316" max="3320" width="10.7265625" style="1"/>
    <col min="3321" max="3321" width="15.26953125" style="1" customWidth="1"/>
    <col min="3322" max="3568" width="10.7265625" style="1"/>
    <col min="3569" max="3569" width="9.453125" style="1" customWidth="1"/>
    <col min="3570" max="3570" width="10.7265625" style="1"/>
    <col min="3571" max="3571" width="16.7265625" style="1" customWidth="1"/>
    <col min="3572" max="3576" width="10.7265625" style="1"/>
    <col min="3577" max="3577" width="15.26953125" style="1" customWidth="1"/>
    <col min="3578" max="3824" width="10.7265625" style="1"/>
    <col min="3825" max="3825" width="9.453125" style="1" customWidth="1"/>
    <col min="3826" max="3826" width="10.7265625" style="1"/>
    <col min="3827" max="3827" width="16.7265625" style="1" customWidth="1"/>
    <col min="3828" max="3832" width="10.7265625" style="1"/>
    <col min="3833" max="3833" width="15.26953125" style="1" customWidth="1"/>
    <col min="3834" max="4080" width="10.7265625" style="1"/>
    <col min="4081" max="4081" width="9.453125" style="1" customWidth="1"/>
    <col min="4082" max="4082" width="10.7265625" style="1"/>
    <col min="4083" max="4083" width="16.7265625" style="1" customWidth="1"/>
    <col min="4084" max="4088" width="10.7265625" style="1"/>
    <col min="4089" max="4089" width="15.26953125" style="1" customWidth="1"/>
    <col min="4090" max="4336" width="10.7265625" style="1"/>
    <col min="4337" max="4337" width="9.453125" style="1" customWidth="1"/>
    <col min="4338" max="4338" width="10.7265625" style="1"/>
    <col min="4339" max="4339" width="16.7265625" style="1" customWidth="1"/>
    <col min="4340" max="4344" width="10.7265625" style="1"/>
    <col min="4345" max="4345" width="15.26953125" style="1" customWidth="1"/>
    <col min="4346" max="4592" width="10.7265625" style="1"/>
    <col min="4593" max="4593" width="9.453125" style="1" customWidth="1"/>
    <col min="4594" max="4594" width="10.7265625" style="1"/>
    <col min="4595" max="4595" width="16.7265625" style="1" customWidth="1"/>
    <col min="4596" max="4600" width="10.7265625" style="1"/>
    <col min="4601" max="4601" width="15.26953125" style="1" customWidth="1"/>
    <col min="4602" max="4848" width="10.7265625" style="1"/>
    <col min="4849" max="4849" width="9.453125" style="1" customWidth="1"/>
    <col min="4850" max="4850" width="10.7265625" style="1"/>
    <col min="4851" max="4851" width="16.7265625" style="1" customWidth="1"/>
    <col min="4852" max="4856" width="10.7265625" style="1"/>
    <col min="4857" max="4857" width="15.26953125" style="1" customWidth="1"/>
    <col min="4858" max="5104" width="10.7265625" style="1"/>
    <col min="5105" max="5105" width="9.453125" style="1" customWidth="1"/>
    <col min="5106" max="5106" width="10.7265625" style="1"/>
    <col min="5107" max="5107" width="16.7265625" style="1" customWidth="1"/>
    <col min="5108" max="5112" width="10.7265625" style="1"/>
    <col min="5113" max="5113" width="15.26953125" style="1" customWidth="1"/>
    <col min="5114" max="5360" width="10.7265625" style="1"/>
    <col min="5361" max="5361" width="9.453125" style="1" customWidth="1"/>
    <col min="5362" max="5362" width="10.7265625" style="1"/>
    <col min="5363" max="5363" width="16.7265625" style="1" customWidth="1"/>
    <col min="5364" max="5368" width="10.7265625" style="1"/>
    <col min="5369" max="5369" width="15.26953125" style="1" customWidth="1"/>
    <col min="5370" max="5616" width="10.7265625" style="1"/>
    <col min="5617" max="5617" width="9.453125" style="1" customWidth="1"/>
    <col min="5618" max="5618" width="10.7265625" style="1"/>
    <col min="5619" max="5619" width="16.7265625" style="1" customWidth="1"/>
    <col min="5620" max="5624" width="10.7265625" style="1"/>
    <col min="5625" max="5625" width="15.26953125" style="1" customWidth="1"/>
    <col min="5626" max="5872" width="10.7265625" style="1"/>
    <col min="5873" max="5873" width="9.453125" style="1" customWidth="1"/>
    <col min="5874" max="5874" width="10.7265625" style="1"/>
    <col min="5875" max="5875" width="16.7265625" style="1" customWidth="1"/>
    <col min="5876" max="5880" width="10.7265625" style="1"/>
    <col min="5881" max="5881" width="15.26953125" style="1" customWidth="1"/>
    <col min="5882" max="6128" width="10.7265625" style="1"/>
    <col min="6129" max="6129" width="9.453125" style="1" customWidth="1"/>
    <col min="6130" max="6130" width="10.7265625" style="1"/>
    <col min="6131" max="6131" width="16.7265625" style="1" customWidth="1"/>
    <col min="6132" max="6136" width="10.7265625" style="1"/>
    <col min="6137" max="6137" width="15.26953125" style="1" customWidth="1"/>
    <col min="6138" max="6384" width="10.7265625" style="1"/>
    <col min="6385" max="6385" width="9.453125" style="1" customWidth="1"/>
    <col min="6386" max="6386" width="10.7265625" style="1"/>
    <col min="6387" max="6387" width="16.7265625" style="1" customWidth="1"/>
    <col min="6388" max="6392" width="10.7265625" style="1"/>
    <col min="6393" max="6393" width="15.26953125" style="1" customWidth="1"/>
    <col min="6394" max="6640" width="10.7265625" style="1"/>
    <col min="6641" max="6641" width="9.453125" style="1" customWidth="1"/>
    <col min="6642" max="6642" width="10.7265625" style="1"/>
    <col min="6643" max="6643" width="16.7265625" style="1" customWidth="1"/>
    <col min="6644" max="6648" width="10.7265625" style="1"/>
    <col min="6649" max="6649" width="15.26953125" style="1" customWidth="1"/>
    <col min="6650" max="6896" width="10.7265625" style="1"/>
    <col min="6897" max="6897" width="9.453125" style="1" customWidth="1"/>
    <col min="6898" max="6898" width="10.7265625" style="1"/>
    <col min="6899" max="6899" width="16.7265625" style="1" customWidth="1"/>
    <col min="6900" max="6904" width="10.7265625" style="1"/>
    <col min="6905" max="6905" width="15.26953125" style="1" customWidth="1"/>
    <col min="6906" max="7152" width="10.7265625" style="1"/>
    <col min="7153" max="7153" width="9.453125" style="1" customWidth="1"/>
    <col min="7154" max="7154" width="10.7265625" style="1"/>
    <col min="7155" max="7155" width="16.7265625" style="1" customWidth="1"/>
    <col min="7156" max="7160" width="10.7265625" style="1"/>
    <col min="7161" max="7161" width="15.26953125" style="1" customWidth="1"/>
    <col min="7162" max="7408" width="10.7265625" style="1"/>
    <col min="7409" max="7409" width="9.453125" style="1" customWidth="1"/>
    <col min="7410" max="7410" width="10.7265625" style="1"/>
    <col min="7411" max="7411" width="16.7265625" style="1" customWidth="1"/>
    <col min="7412" max="7416" width="10.7265625" style="1"/>
    <col min="7417" max="7417" width="15.26953125" style="1" customWidth="1"/>
    <col min="7418" max="7664" width="10.7265625" style="1"/>
    <col min="7665" max="7665" width="9.453125" style="1" customWidth="1"/>
    <col min="7666" max="7666" width="10.7265625" style="1"/>
    <col min="7667" max="7667" width="16.7265625" style="1" customWidth="1"/>
    <col min="7668" max="7672" width="10.7265625" style="1"/>
    <col min="7673" max="7673" width="15.26953125" style="1" customWidth="1"/>
    <col min="7674" max="7920" width="10.7265625" style="1"/>
    <col min="7921" max="7921" width="9.453125" style="1" customWidth="1"/>
    <col min="7922" max="7922" width="10.7265625" style="1"/>
    <col min="7923" max="7923" width="16.7265625" style="1" customWidth="1"/>
    <col min="7924" max="7928" width="10.7265625" style="1"/>
    <col min="7929" max="7929" width="15.26953125" style="1" customWidth="1"/>
    <col min="7930" max="8176" width="10.7265625" style="1"/>
    <col min="8177" max="8177" width="9.453125" style="1" customWidth="1"/>
    <col min="8178" max="8178" width="10.7265625" style="1"/>
    <col min="8179" max="8179" width="16.7265625" style="1" customWidth="1"/>
    <col min="8180" max="8184" width="10.7265625" style="1"/>
    <col min="8185" max="8185" width="15.26953125" style="1" customWidth="1"/>
    <col min="8186" max="8432" width="10.7265625" style="1"/>
    <col min="8433" max="8433" width="9.453125" style="1" customWidth="1"/>
    <col min="8434" max="8434" width="10.7265625" style="1"/>
    <col min="8435" max="8435" width="16.7265625" style="1" customWidth="1"/>
    <col min="8436" max="8440" width="10.7265625" style="1"/>
    <col min="8441" max="8441" width="15.26953125" style="1" customWidth="1"/>
    <col min="8442" max="8688" width="10.7265625" style="1"/>
    <col min="8689" max="8689" width="9.453125" style="1" customWidth="1"/>
    <col min="8690" max="8690" width="10.7265625" style="1"/>
    <col min="8691" max="8691" width="16.7265625" style="1" customWidth="1"/>
    <col min="8692" max="8696" width="10.7265625" style="1"/>
    <col min="8697" max="8697" width="15.26953125" style="1" customWidth="1"/>
    <col min="8698" max="8944" width="10.7265625" style="1"/>
    <col min="8945" max="8945" width="9.453125" style="1" customWidth="1"/>
    <col min="8946" max="8946" width="10.7265625" style="1"/>
    <col min="8947" max="8947" width="16.7265625" style="1" customWidth="1"/>
    <col min="8948" max="8952" width="10.7265625" style="1"/>
    <col min="8953" max="8953" width="15.26953125" style="1" customWidth="1"/>
    <col min="8954" max="9200" width="10.7265625" style="1"/>
    <col min="9201" max="9201" width="9.453125" style="1" customWidth="1"/>
    <col min="9202" max="9202" width="10.7265625" style="1"/>
    <col min="9203" max="9203" width="16.7265625" style="1" customWidth="1"/>
    <col min="9204" max="9208" width="10.7265625" style="1"/>
    <col min="9209" max="9209" width="15.26953125" style="1" customWidth="1"/>
    <col min="9210" max="9456" width="10.7265625" style="1"/>
    <col min="9457" max="9457" width="9.453125" style="1" customWidth="1"/>
    <col min="9458" max="9458" width="10.7265625" style="1"/>
    <col min="9459" max="9459" width="16.7265625" style="1" customWidth="1"/>
    <col min="9460" max="9464" width="10.7265625" style="1"/>
    <col min="9465" max="9465" width="15.26953125" style="1" customWidth="1"/>
    <col min="9466" max="9712" width="10.7265625" style="1"/>
    <col min="9713" max="9713" width="9.453125" style="1" customWidth="1"/>
    <col min="9714" max="9714" width="10.7265625" style="1"/>
    <col min="9715" max="9715" width="16.7265625" style="1" customWidth="1"/>
    <col min="9716" max="9720" width="10.7265625" style="1"/>
    <col min="9721" max="9721" width="15.26953125" style="1" customWidth="1"/>
    <col min="9722" max="9968" width="10.7265625" style="1"/>
    <col min="9969" max="9969" width="9.453125" style="1" customWidth="1"/>
    <col min="9970" max="9970" width="10.7265625" style="1"/>
    <col min="9971" max="9971" width="16.7265625" style="1" customWidth="1"/>
    <col min="9972" max="9976" width="10.7265625" style="1"/>
    <col min="9977" max="9977" width="15.26953125" style="1" customWidth="1"/>
    <col min="9978" max="10224" width="10.7265625" style="1"/>
    <col min="10225" max="10225" width="9.453125" style="1" customWidth="1"/>
    <col min="10226" max="10226" width="10.7265625" style="1"/>
    <col min="10227" max="10227" width="16.7265625" style="1" customWidth="1"/>
    <col min="10228" max="10232" width="10.7265625" style="1"/>
    <col min="10233" max="10233" width="15.26953125" style="1" customWidth="1"/>
    <col min="10234" max="10480" width="10.7265625" style="1"/>
    <col min="10481" max="10481" width="9.453125" style="1" customWidth="1"/>
    <col min="10482" max="10482" width="10.7265625" style="1"/>
    <col min="10483" max="10483" width="16.7265625" style="1" customWidth="1"/>
    <col min="10484" max="10488" width="10.7265625" style="1"/>
    <col min="10489" max="10489" width="15.26953125" style="1" customWidth="1"/>
    <col min="10490" max="10736" width="10.7265625" style="1"/>
    <col min="10737" max="10737" width="9.453125" style="1" customWidth="1"/>
    <col min="10738" max="10738" width="10.7265625" style="1"/>
    <col min="10739" max="10739" width="16.7265625" style="1" customWidth="1"/>
    <col min="10740" max="10744" width="10.7265625" style="1"/>
    <col min="10745" max="10745" width="15.26953125" style="1" customWidth="1"/>
    <col min="10746" max="10992" width="10.7265625" style="1"/>
    <col min="10993" max="10993" width="9.453125" style="1" customWidth="1"/>
    <col min="10994" max="10994" width="10.7265625" style="1"/>
    <col min="10995" max="10995" width="16.7265625" style="1" customWidth="1"/>
    <col min="10996" max="11000" width="10.7265625" style="1"/>
    <col min="11001" max="11001" width="15.26953125" style="1" customWidth="1"/>
    <col min="11002" max="11248" width="10.7265625" style="1"/>
    <col min="11249" max="11249" width="9.453125" style="1" customWidth="1"/>
    <col min="11250" max="11250" width="10.7265625" style="1"/>
    <col min="11251" max="11251" width="16.7265625" style="1" customWidth="1"/>
    <col min="11252" max="11256" width="10.7265625" style="1"/>
    <col min="11257" max="11257" width="15.26953125" style="1" customWidth="1"/>
    <col min="11258" max="11504" width="10.7265625" style="1"/>
    <col min="11505" max="11505" width="9.453125" style="1" customWidth="1"/>
    <col min="11506" max="11506" width="10.7265625" style="1"/>
    <col min="11507" max="11507" width="16.7265625" style="1" customWidth="1"/>
    <col min="11508" max="11512" width="10.7265625" style="1"/>
    <col min="11513" max="11513" width="15.26953125" style="1" customWidth="1"/>
    <col min="11514" max="11760" width="10.7265625" style="1"/>
    <col min="11761" max="11761" width="9.453125" style="1" customWidth="1"/>
    <col min="11762" max="11762" width="10.7265625" style="1"/>
    <col min="11763" max="11763" width="16.7265625" style="1" customWidth="1"/>
    <col min="11764" max="11768" width="10.7265625" style="1"/>
    <col min="11769" max="11769" width="15.26953125" style="1" customWidth="1"/>
    <col min="11770" max="12016" width="10.7265625" style="1"/>
    <col min="12017" max="12017" width="9.453125" style="1" customWidth="1"/>
    <col min="12018" max="12018" width="10.7265625" style="1"/>
    <col min="12019" max="12019" width="16.7265625" style="1" customWidth="1"/>
    <col min="12020" max="12024" width="10.7265625" style="1"/>
    <col min="12025" max="12025" width="15.26953125" style="1" customWidth="1"/>
    <col min="12026" max="12272" width="10.7265625" style="1"/>
    <col min="12273" max="12273" width="9.453125" style="1" customWidth="1"/>
    <col min="12274" max="12274" width="10.7265625" style="1"/>
    <col min="12275" max="12275" width="16.7265625" style="1" customWidth="1"/>
    <col min="12276" max="12280" width="10.7265625" style="1"/>
    <col min="12281" max="12281" width="15.26953125" style="1" customWidth="1"/>
    <col min="12282" max="12528" width="10.7265625" style="1"/>
    <col min="12529" max="12529" width="9.453125" style="1" customWidth="1"/>
    <col min="12530" max="12530" width="10.7265625" style="1"/>
    <col min="12531" max="12531" width="16.7265625" style="1" customWidth="1"/>
    <col min="12532" max="12536" width="10.7265625" style="1"/>
    <col min="12537" max="12537" width="15.26953125" style="1" customWidth="1"/>
    <col min="12538" max="12784" width="10.7265625" style="1"/>
    <col min="12785" max="12785" width="9.453125" style="1" customWidth="1"/>
    <col min="12786" max="12786" width="10.7265625" style="1"/>
    <col min="12787" max="12787" width="16.7265625" style="1" customWidth="1"/>
    <col min="12788" max="12792" width="10.7265625" style="1"/>
    <col min="12793" max="12793" width="15.26953125" style="1" customWidth="1"/>
    <col min="12794" max="13040" width="10.7265625" style="1"/>
    <col min="13041" max="13041" width="9.453125" style="1" customWidth="1"/>
    <col min="13042" max="13042" width="10.7265625" style="1"/>
    <col min="13043" max="13043" width="16.7265625" style="1" customWidth="1"/>
    <col min="13044" max="13048" width="10.7265625" style="1"/>
    <col min="13049" max="13049" width="15.26953125" style="1" customWidth="1"/>
    <col min="13050" max="13296" width="10.7265625" style="1"/>
    <col min="13297" max="13297" width="9.453125" style="1" customWidth="1"/>
    <col min="13298" max="13298" width="10.7265625" style="1"/>
    <col min="13299" max="13299" width="16.7265625" style="1" customWidth="1"/>
    <col min="13300" max="13304" width="10.7265625" style="1"/>
    <col min="13305" max="13305" width="15.26953125" style="1" customWidth="1"/>
    <col min="13306" max="13552" width="10.7265625" style="1"/>
    <col min="13553" max="13553" width="9.453125" style="1" customWidth="1"/>
    <col min="13554" max="13554" width="10.7265625" style="1"/>
    <col min="13555" max="13555" width="16.7265625" style="1" customWidth="1"/>
    <col min="13556" max="13560" width="10.7265625" style="1"/>
    <col min="13561" max="13561" width="15.26953125" style="1" customWidth="1"/>
    <col min="13562" max="13808" width="10.7265625" style="1"/>
    <col min="13809" max="13809" width="9.453125" style="1" customWidth="1"/>
    <col min="13810" max="13810" width="10.7265625" style="1"/>
    <col min="13811" max="13811" width="16.7265625" style="1" customWidth="1"/>
    <col min="13812" max="13816" width="10.7265625" style="1"/>
    <col min="13817" max="13817" width="15.26953125" style="1" customWidth="1"/>
    <col min="13818" max="14064" width="10.7265625" style="1"/>
    <col min="14065" max="14065" width="9.453125" style="1" customWidth="1"/>
    <col min="14066" max="14066" width="10.7265625" style="1"/>
    <col min="14067" max="14067" width="16.7265625" style="1" customWidth="1"/>
    <col min="14068" max="14072" width="10.7265625" style="1"/>
    <col min="14073" max="14073" width="15.26953125" style="1" customWidth="1"/>
    <col min="14074" max="14320" width="10.7265625" style="1"/>
    <col min="14321" max="14321" width="9.453125" style="1" customWidth="1"/>
    <col min="14322" max="14322" width="10.7265625" style="1"/>
    <col min="14323" max="14323" width="16.7265625" style="1" customWidth="1"/>
    <col min="14324" max="14328" width="10.7265625" style="1"/>
    <col min="14329" max="14329" width="15.26953125" style="1" customWidth="1"/>
    <col min="14330" max="14576" width="10.7265625" style="1"/>
    <col min="14577" max="14577" width="9.453125" style="1" customWidth="1"/>
    <col min="14578" max="14578" width="10.7265625" style="1"/>
    <col min="14579" max="14579" width="16.7265625" style="1" customWidth="1"/>
    <col min="14580" max="14584" width="10.7265625" style="1"/>
    <col min="14585" max="14585" width="15.26953125" style="1" customWidth="1"/>
    <col min="14586" max="14832" width="10.7265625" style="1"/>
    <col min="14833" max="14833" width="9.453125" style="1" customWidth="1"/>
    <col min="14834" max="14834" width="10.7265625" style="1"/>
    <col min="14835" max="14835" width="16.7265625" style="1" customWidth="1"/>
    <col min="14836" max="14840" width="10.7265625" style="1"/>
    <col min="14841" max="14841" width="15.26953125" style="1" customWidth="1"/>
    <col min="14842" max="15088" width="10.7265625" style="1"/>
    <col min="15089" max="15089" width="9.453125" style="1" customWidth="1"/>
    <col min="15090" max="15090" width="10.7265625" style="1"/>
    <col min="15091" max="15091" width="16.7265625" style="1" customWidth="1"/>
    <col min="15092" max="15096" width="10.7265625" style="1"/>
    <col min="15097" max="15097" width="15.26953125" style="1" customWidth="1"/>
    <col min="15098" max="15344" width="10.7265625" style="1"/>
    <col min="15345" max="15345" width="9.453125" style="1" customWidth="1"/>
    <col min="15346" max="15346" width="10.7265625" style="1"/>
    <col min="15347" max="15347" width="16.7265625" style="1" customWidth="1"/>
    <col min="15348" max="15352" width="10.7265625" style="1"/>
    <col min="15353" max="15353" width="15.26953125" style="1" customWidth="1"/>
    <col min="15354" max="15600" width="10.7265625" style="1"/>
    <col min="15601" max="15601" width="9.453125" style="1" customWidth="1"/>
    <col min="15602" max="15602" width="10.7265625" style="1"/>
    <col min="15603" max="15603" width="16.7265625" style="1" customWidth="1"/>
    <col min="15604" max="15608" width="10.7265625" style="1"/>
    <col min="15609" max="15609" width="15.26953125" style="1" customWidth="1"/>
    <col min="15610" max="15856" width="10.7265625" style="1"/>
    <col min="15857" max="15857" width="9.453125" style="1" customWidth="1"/>
    <col min="15858" max="15858" width="10.7265625" style="1"/>
    <col min="15859" max="15859" width="16.7265625" style="1" customWidth="1"/>
    <col min="15860" max="15864" width="10.7265625" style="1"/>
    <col min="15865" max="15865" width="15.26953125" style="1" customWidth="1"/>
    <col min="15866" max="16112" width="10.7265625" style="1"/>
    <col min="16113" max="16113" width="9.453125" style="1" customWidth="1"/>
    <col min="16114" max="16114" width="10.7265625" style="1"/>
    <col min="16115" max="16115" width="16.7265625" style="1" customWidth="1"/>
    <col min="16116" max="16120" width="10.7265625" style="1"/>
    <col min="16121" max="16121" width="15.26953125" style="1" customWidth="1"/>
    <col min="16122" max="16384" width="10.7265625" style="1"/>
  </cols>
  <sheetData>
    <row r="1" spans="2:11" ht="40" customHeight="1" thickBot="1" x14ac:dyDescent="0.4">
      <c r="B1" s="2" t="s">
        <v>0</v>
      </c>
      <c r="C1" s="3"/>
      <c r="D1" s="4"/>
      <c r="E1" s="4"/>
      <c r="F1" s="4"/>
      <c r="G1" s="5"/>
      <c r="H1" s="6" t="s">
        <v>1</v>
      </c>
      <c r="K1" s="7"/>
    </row>
    <row r="2" spans="2:11" ht="10" customHeight="1" x14ac:dyDescent="0.35"/>
    <row r="3" spans="2:11" ht="40" customHeight="1" x14ac:dyDescent="0.35"/>
    <row r="4" spans="2:11" ht="20.149999999999999" customHeight="1" thickBot="1" x14ac:dyDescent="0.4">
      <c r="B4" s="8" t="s">
        <v>2</v>
      </c>
      <c r="C4" s="9" t="s">
        <v>3</v>
      </c>
      <c r="D4" s="8"/>
      <c r="E4" s="8"/>
      <c r="F4" s="8"/>
      <c r="G4" s="8"/>
      <c r="H4" s="8"/>
    </row>
    <row r="5" spans="2:11" ht="30" customHeight="1" thickBot="1" x14ac:dyDescent="0.4">
      <c r="B5" s="10" t="s">
        <v>4</v>
      </c>
      <c r="C5" s="11" t="s">
        <v>5</v>
      </c>
      <c r="D5" s="12" t="s">
        <v>17</v>
      </c>
      <c r="E5" s="13"/>
      <c r="F5" s="13"/>
      <c r="G5" s="13"/>
      <c r="H5" s="14"/>
      <c r="I5" s="7"/>
      <c r="J5" s="15"/>
      <c r="K5" s="15"/>
    </row>
    <row r="6" spans="2:11" ht="20.149999999999999" customHeight="1" x14ac:dyDescent="0.35">
      <c r="B6" s="8" t="s">
        <v>7</v>
      </c>
      <c r="C6" s="16">
        <v>45047</v>
      </c>
      <c r="D6" s="8"/>
      <c r="E6" s="8"/>
      <c r="F6" s="8"/>
      <c r="G6" s="8"/>
      <c r="H6" s="8"/>
      <c r="I6" s="17"/>
      <c r="J6" s="17"/>
      <c r="K6" s="17"/>
    </row>
    <row r="7" spans="2:11" ht="15" customHeight="1" thickBot="1" x14ac:dyDescent="0.4">
      <c r="I7" s="17"/>
      <c r="J7" s="17"/>
      <c r="K7" s="17"/>
    </row>
    <row r="8" spans="2:11" s="18" customFormat="1" ht="20.149999999999999" customHeight="1" thickTop="1" x14ac:dyDescent="0.35">
      <c r="B8" s="19" t="s">
        <v>8</v>
      </c>
      <c r="C8" s="20"/>
      <c r="D8" s="20"/>
      <c r="E8" s="20"/>
      <c r="F8" s="20"/>
      <c r="G8" s="20"/>
      <c r="H8" s="21"/>
    </row>
    <row r="9" spans="2:11" s="22" customFormat="1" ht="20.149999999999999" customHeight="1" x14ac:dyDescent="0.35">
      <c r="B9" s="23" t="s">
        <v>9</v>
      </c>
      <c r="C9" s="24" t="s">
        <v>10</v>
      </c>
      <c r="D9" s="25" t="s">
        <v>18</v>
      </c>
      <c r="E9" s="26" t="s">
        <v>12</v>
      </c>
      <c r="F9" s="27" t="s">
        <v>13</v>
      </c>
      <c r="G9" s="28" t="s">
        <v>14</v>
      </c>
      <c r="H9" s="29" t="s">
        <v>15</v>
      </c>
      <c r="I9" s="30"/>
      <c r="J9" s="18"/>
    </row>
    <row r="10" spans="2:11" s="22" customFormat="1" ht="10" customHeight="1" x14ac:dyDescent="0.35">
      <c r="B10" s="23"/>
      <c r="C10" s="24"/>
      <c r="D10" s="25"/>
      <c r="E10" s="26"/>
      <c r="F10" s="27"/>
      <c r="G10" s="28"/>
      <c r="H10" s="29"/>
      <c r="I10" s="30"/>
      <c r="J10" s="18"/>
    </row>
    <row r="11" spans="2:11" s="22" customFormat="1" ht="20.149999999999999" customHeight="1" x14ac:dyDescent="0.35">
      <c r="B11" s="47">
        <v>1</v>
      </c>
      <c r="C11" s="31">
        <v>44896</v>
      </c>
      <c r="D11" s="25">
        <f>SUM(D12:D19)</f>
        <v>136</v>
      </c>
      <c r="E11" s="26">
        <f>SUM(E12:E19)</f>
        <v>128</v>
      </c>
      <c r="F11" s="27">
        <f>SUM(F12:F19)</f>
        <v>264</v>
      </c>
      <c r="G11" s="28">
        <f>SUM(G12:G19)</f>
        <v>0</v>
      </c>
      <c r="H11" s="29">
        <f>F11-G11</f>
        <v>264</v>
      </c>
      <c r="I11" s="30"/>
      <c r="J11" s="18"/>
    </row>
    <row r="12" spans="2:11" s="22" customFormat="1" ht="20.149999999999999" hidden="1" customHeight="1" outlineLevel="1" x14ac:dyDescent="0.35">
      <c r="B12" s="23"/>
      <c r="C12" s="37">
        <v>44917</v>
      </c>
      <c r="D12" s="32">
        <v>13</v>
      </c>
      <c r="E12" s="33">
        <v>16</v>
      </c>
      <c r="F12" s="34">
        <f t="shared" ref="F12:F19" si="0">D12+E12</f>
        <v>29</v>
      </c>
      <c r="G12" s="35"/>
      <c r="H12" s="48"/>
      <c r="I12" s="30"/>
      <c r="J12" s="18"/>
    </row>
    <row r="13" spans="2:11" s="15" customFormat="1" ht="20.149999999999999" hidden="1" customHeight="1" outlineLevel="1" x14ac:dyDescent="0.35">
      <c r="B13" s="23"/>
      <c r="C13" s="37">
        <v>44919</v>
      </c>
      <c r="D13" s="32">
        <v>20</v>
      </c>
      <c r="E13" s="33">
        <v>16</v>
      </c>
      <c r="F13" s="34">
        <f t="shared" si="0"/>
        <v>36</v>
      </c>
      <c r="G13" s="35"/>
      <c r="H13" s="49"/>
      <c r="I13" s="50"/>
      <c r="J13" s="51"/>
    </row>
    <row r="14" spans="2:11" s="15" customFormat="1" ht="20.149999999999999" hidden="1" customHeight="1" outlineLevel="1" x14ac:dyDescent="0.35">
      <c r="B14" s="23"/>
      <c r="C14" s="37">
        <v>44920</v>
      </c>
      <c r="D14" s="32">
        <v>20</v>
      </c>
      <c r="E14" s="33">
        <v>16</v>
      </c>
      <c r="F14" s="34">
        <f t="shared" si="0"/>
        <v>36</v>
      </c>
      <c r="G14" s="35"/>
      <c r="H14" s="49"/>
      <c r="I14" s="50"/>
      <c r="J14" s="51"/>
    </row>
    <row r="15" spans="2:11" s="15" customFormat="1" ht="20.149999999999999" hidden="1" customHeight="1" outlineLevel="1" x14ac:dyDescent="0.35">
      <c r="B15" s="23"/>
      <c r="C15" s="37">
        <v>44921</v>
      </c>
      <c r="D15" s="32">
        <v>7</v>
      </c>
      <c r="E15" s="33">
        <v>16</v>
      </c>
      <c r="F15" s="34">
        <f t="shared" si="0"/>
        <v>23</v>
      </c>
      <c r="G15" s="35"/>
      <c r="H15" s="49"/>
      <c r="I15" s="50"/>
      <c r="J15" s="51"/>
    </row>
    <row r="16" spans="2:11" s="15" customFormat="1" ht="20.149999999999999" hidden="1" customHeight="1" outlineLevel="1" x14ac:dyDescent="0.35">
      <c r="B16" s="23"/>
      <c r="C16" s="37">
        <v>44922</v>
      </c>
      <c r="D16" s="32">
        <v>23</v>
      </c>
      <c r="E16" s="33">
        <v>16</v>
      </c>
      <c r="F16" s="34">
        <f t="shared" si="0"/>
        <v>39</v>
      </c>
      <c r="G16" s="35"/>
      <c r="H16" s="49"/>
      <c r="I16" s="50"/>
      <c r="J16" s="51"/>
    </row>
    <row r="17" spans="2:10" s="15" customFormat="1" ht="20.149999999999999" hidden="1" customHeight="1" outlineLevel="1" x14ac:dyDescent="0.35">
      <c r="B17" s="23"/>
      <c r="C17" s="37">
        <v>44923</v>
      </c>
      <c r="D17" s="32">
        <v>20</v>
      </c>
      <c r="E17" s="33">
        <v>16</v>
      </c>
      <c r="F17" s="34">
        <f t="shared" si="0"/>
        <v>36</v>
      </c>
      <c r="G17" s="35"/>
      <c r="H17" s="49"/>
      <c r="I17" s="50"/>
      <c r="J17" s="51"/>
    </row>
    <row r="18" spans="2:10" s="15" customFormat="1" ht="20.149999999999999" hidden="1" customHeight="1" outlineLevel="1" x14ac:dyDescent="0.35">
      <c r="B18" s="23"/>
      <c r="C18" s="37">
        <v>44924</v>
      </c>
      <c r="D18" s="32">
        <v>24</v>
      </c>
      <c r="E18" s="33">
        <v>16</v>
      </c>
      <c r="F18" s="34">
        <f t="shared" si="0"/>
        <v>40</v>
      </c>
      <c r="G18" s="35"/>
      <c r="H18" s="49"/>
      <c r="I18" s="50"/>
      <c r="J18" s="51"/>
    </row>
    <row r="19" spans="2:10" ht="20.149999999999999" hidden="1" customHeight="1" outlineLevel="1" x14ac:dyDescent="0.35">
      <c r="B19" s="23"/>
      <c r="C19" s="37">
        <v>44926</v>
      </c>
      <c r="D19" s="32">
        <v>9</v>
      </c>
      <c r="E19" s="33">
        <v>16</v>
      </c>
      <c r="F19" s="34">
        <f t="shared" si="0"/>
        <v>25</v>
      </c>
      <c r="G19" s="35"/>
      <c r="H19" s="52"/>
      <c r="I19" s="15"/>
      <c r="J19" s="15"/>
    </row>
    <row r="20" spans="2:10" ht="10" customHeight="1" collapsed="1" x14ac:dyDescent="0.35">
      <c r="B20" s="23"/>
      <c r="C20" s="37"/>
      <c r="D20" s="32"/>
      <c r="E20" s="33"/>
      <c r="F20" s="34"/>
      <c r="G20" s="35"/>
      <c r="H20" s="53"/>
      <c r="I20" s="15"/>
      <c r="J20" s="15"/>
    </row>
    <row r="21" spans="2:10" ht="20.149999999999999" customHeight="1" x14ac:dyDescent="0.35">
      <c r="B21" s="47">
        <v>2</v>
      </c>
      <c r="C21" s="31">
        <v>44927</v>
      </c>
      <c r="D21" s="25">
        <f>SUM(D22:D47)</f>
        <v>438</v>
      </c>
      <c r="E21" s="26">
        <f>SUM(E22:E47)</f>
        <v>382</v>
      </c>
      <c r="F21" s="27">
        <f>SUM(F22:F47)</f>
        <v>820</v>
      </c>
      <c r="G21" s="28">
        <f>SUM(G22:G47)</f>
        <v>0</v>
      </c>
      <c r="H21" s="29">
        <f>F21-G21</f>
        <v>820</v>
      </c>
      <c r="I21" s="15"/>
      <c r="J21" s="15"/>
    </row>
    <row r="22" spans="2:10" ht="20.149999999999999" hidden="1" customHeight="1" outlineLevel="1" x14ac:dyDescent="0.35">
      <c r="B22" s="23"/>
      <c r="C22" s="37">
        <v>44928</v>
      </c>
      <c r="D22" s="32">
        <v>0</v>
      </c>
      <c r="E22" s="33">
        <v>0</v>
      </c>
      <c r="F22" s="34">
        <f t="shared" ref="F22:F47" si="1">D22+E22</f>
        <v>0</v>
      </c>
      <c r="G22" s="35"/>
      <c r="H22" s="48"/>
      <c r="J22" s="54" t="s">
        <v>19</v>
      </c>
    </row>
    <row r="23" spans="2:10" ht="20.149999999999999" hidden="1" customHeight="1" outlineLevel="1" x14ac:dyDescent="0.35">
      <c r="B23" s="23"/>
      <c r="C23" s="37">
        <v>44929</v>
      </c>
      <c r="D23" s="32">
        <v>0</v>
      </c>
      <c r="E23" s="33">
        <v>0</v>
      </c>
      <c r="F23" s="34">
        <f t="shared" si="1"/>
        <v>0</v>
      </c>
      <c r="G23" s="35"/>
      <c r="H23" s="49"/>
      <c r="J23" s="54"/>
    </row>
    <row r="24" spans="2:10" ht="20.149999999999999" hidden="1" customHeight="1" outlineLevel="1" x14ac:dyDescent="0.35">
      <c r="B24" s="23"/>
      <c r="C24" s="37">
        <v>44930</v>
      </c>
      <c r="D24" s="32">
        <v>21</v>
      </c>
      <c r="E24" s="33">
        <v>16</v>
      </c>
      <c r="F24" s="34">
        <f t="shared" si="1"/>
        <v>37</v>
      </c>
      <c r="G24" s="35"/>
      <c r="H24" s="49"/>
    </row>
    <row r="25" spans="2:10" ht="20.149999999999999" hidden="1" customHeight="1" outlineLevel="1" x14ac:dyDescent="0.35">
      <c r="B25" s="23"/>
      <c r="C25" s="37">
        <v>44931</v>
      </c>
      <c r="D25" s="32">
        <v>21</v>
      </c>
      <c r="E25" s="33">
        <v>16</v>
      </c>
      <c r="F25" s="34">
        <f t="shared" si="1"/>
        <v>37</v>
      </c>
      <c r="G25" s="35"/>
      <c r="H25" s="49"/>
    </row>
    <row r="26" spans="2:10" ht="20.149999999999999" hidden="1" customHeight="1" outlineLevel="1" x14ac:dyDescent="0.35">
      <c r="B26" s="23"/>
      <c r="C26" s="37">
        <v>44933</v>
      </c>
      <c r="D26" s="32">
        <v>28</v>
      </c>
      <c r="E26" s="33">
        <v>12</v>
      </c>
      <c r="F26" s="34">
        <f t="shared" si="1"/>
        <v>40</v>
      </c>
      <c r="G26" s="35"/>
      <c r="H26" s="49"/>
    </row>
    <row r="27" spans="2:10" ht="20.149999999999999" hidden="1" customHeight="1" outlineLevel="1" x14ac:dyDescent="0.35">
      <c r="B27" s="23"/>
      <c r="C27" s="37">
        <v>44934</v>
      </c>
      <c r="D27" s="32">
        <v>24</v>
      </c>
      <c r="E27" s="33">
        <v>16</v>
      </c>
      <c r="F27" s="34">
        <f t="shared" si="1"/>
        <v>40</v>
      </c>
      <c r="G27" s="35"/>
      <c r="H27" s="49"/>
    </row>
    <row r="28" spans="2:10" ht="20.149999999999999" hidden="1" customHeight="1" outlineLevel="1" x14ac:dyDescent="0.35">
      <c r="B28" s="23"/>
      <c r="C28" s="37">
        <v>44935</v>
      </c>
      <c r="D28" s="32">
        <v>24</v>
      </c>
      <c r="E28" s="33">
        <v>15</v>
      </c>
      <c r="F28" s="34">
        <f t="shared" si="1"/>
        <v>39</v>
      </c>
      <c r="G28" s="35"/>
      <c r="H28" s="49"/>
    </row>
    <row r="29" spans="2:10" ht="20.149999999999999" hidden="1" customHeight="1" outlineLevel="1" x14ac:dyDescent="0.35">
      <c r="B29" s="23"/>
      <c r="C29" s="37">
        <v>44936</v>
      </c>
      <c r="D29" s="32">
        <v>23</v>
      </c>
      <c r="E29" s="33">
        <v>15</v>
      </c>
      <c r="F29" s="34">
        <f t="shared" si="1"/>
        <v>38</v>
      </c>
      <c r="G29" s="35"/>
      <c r="H29" s="49"/>
    </row>
    <row r="30" spans="2:10" ht="20.149999999999999" hidden="1" customHeight="1" outlineLevel="1" x14ac:dyDescent="0.35">
      <c r="B30" s="23"/>
      <c r="C30" s="37">
        <v>44937</v>
      </c>
      <c r="D30" s="32">
        <v>25</v>
      </c>
      <c r="E30" s="33">
        <v>15</v>
      </c>
      <c r="F30" s="34">
        <f t="shared" si="1"/>
        <v>40</v>
      </c>
      <c r="G30" s="35"/>
      <c r="H30" s="49"/>
    </row>
    <row r="31" spans="2:10" ht="20.149999999999999" hidden="1" customHeight="1" outlineLevel="1" x14ac:dyDescent="0.35">
      <c r="B31" s="23"/>
      <c r="C31" s="37">
        <v>44938</v>
      </c>
      <c r="D31" s="32">
        <v>21</v>
      </c>
      <c r="E31" s="33">
        <v>15</v>
      </c>
      <c r="F31" s="34">
        <f t="shared" si="1"/>
        <v>36</v>
      </c>
      <c r="G31" s="35"/>
      <c r="H31" s="49"/>
    </row>
    <row r="32" spans="2:10" ht="20.149999999999999" hidden="1" customHeight="1" outlineLevel="1" x14ac:dyDescent="0.35">
      <c r="B32" s="23"/>
      <c r="C32" s="37">
        <v>44940</v>
      </c>
      <c r="D32" s="32">
        <v>26</v>
      </c>
      <c r="E32" s="33">
        <v>15</v>
      </c>
      <c r="F32" s="34">
        <f t="shared" si="1"/>
        <v>41</v>
      </c>
      <c r="G32" s="35"/>
      <c r="H32" s="49"/>
    </row>
    <row r="33" spans="2:10" ht="20.149999999999999" hidden="1" customHeight="1" outlineLevel="1" x14ac:dyDescent="0.35">
      <c r="B33" s="23"/>
      <c r="C33" s="37">
        <v>44941</v>
      </c>
      <c r="D33" s="32">
        <v>0</v>
      </c>
      <c r="E33" s="33">
        <v>0</v>
      </c>
      <c r="F33" s="34">
        <f t="shared" si="1"/>
        <v>0</v>
      </c>
      <c r="G33" s="35"/>
      <c r="H33" s="49"/>
      <c r="J33" s="55" t="s">
        <v>20</v>
      </c>
    </row>
    <row r="34" spans="2:10" ht="20.149999999999999" hidden="1" customHeight="1" outlineLevel="1" x14ac:dyDescent="0.35">
      <c r="B34" s="23"/>
      <c r="C34" s="37">
        <v>44942</v>
      </c>
      <c r="D34" s="32">
        <v>23</v>
      </c>
      <c r="E34" s="33">
        <v>17</v>
      </c>
      <c r="F34" s="34">
        <f t="shared" si="1"/>
        <v>40</v>
      </c>
      <c r="G34" s="35"/>
      <c r="H34" s="49"/>
    </row>
    <row r="35" spans="2:10" ht="20.149999999999999" hidden="1" customHeight="1" outlineLevel="1" x14ac:dyDescent="0.35">
      <c r="B35" s="23"/>
      <c r="C35" s="37">
        <v>44943</v>
      </c>
      <c r="D35" s="32">
        <v>5</v>
      </c>
      <c r="E35" s="33">
        <v>17</v>
      </c>
      <c r="F35" s="34">
        <f t="shared" si="1"/>
        <v>22</v>
      </c>
      <c r="G35" s="35"/>
      <c r="H35" s="49"/>
      <c r="J35" s="55" t="s">
        <v>21</v>
      </c>
    </row>
    <row r="36" spans="2:10" ht="20.149999999999999" hidden="1" customHeight="1" outlineLevel="1" x14ac:dyDescent="0.35">
      <c r="B36" s="23"/>
      <c r="C36" s="37">
        <v>44944</v>
      </c>
      <c r="D36" s="32">
        <v>26</v>
      </c>
      <c r="E36" s="33">
        <v>15</v>
      </c>
      <c r="F36" s="34">
        <f t="shared" si="1"/>
        <v>41</v>
      </c>
      <c r="G36" s="35"/>
      <c r="H36" s="49"/>
    </row>
    <row r="37" spans="2:10" ht="20.149999999999999" hidden="1" customHeight="1" outlineLevel="1" x14ac:dyDescent="0.35">
      <c r="B37" s="23"/>
      <c r="C37" s="37">
        <v>44945</v>
      </c>
      <c r="D37" s="32">
        <v>0</v>
      </c>
      <c r="E37" s="33">
        <v>0</v>
      </c>
      <c r="F37" s="34">
        <f t="shared" si="1"/>
        <v>0</v>
      </c>
      <c r="G37" s="35"/>
      <c r="H37" s="49"/>
      <c r="J37" s="55" t="s">
        <v>21</v>
      </c>
    </row>
    <row r="38" spans="2:10" ht="20.149999999999999" hidden="1" customHeight="1" outlineLevel="1" x14ac:dyDescent="0.35">
      <c r="B38" s="23"/>
      <c r="C38" s="37">
        <v>44947</v>
      </c>
      <c r="D38" s="32">
        <v>14</v>
      </c>
      <c r="E38" s="33">
        <v>22</v>
      </c>
      <c r="F38" s="34">
        <f t="shared" si="1"/>
        <v>36</v>
      </c>
      <c r="G38" s="35"/>
      <c r="H38" s="49"/>
    </row>
    <row r="39" spans="2:10" ht="20.149999999999999" hidden="1" customHeight="1" outlineLevel="1" x14ac:dyDescent="0.35">
      <c r="B39" s="23"/>
      <c r="C39" s="37">
        <v>44948</v>
      </c>
      <c r="D39" s="32">
        <v>10</v>
      </c>
      <c r="E39" s="33">
        <v>22</v>
      </c>
      <c r="F39" s="34">
        <f t="shared" si="1"/>
        <v>32</v>
      </c>
      <c r="G39" s="35"/>
      <c r="H39" s="49"/>
    </row>
    <row r="40" spans="2:10" ht="20.149999999999999" hidden="1" customHeight="1" outlineLevel="1" x14ac:dyDescent="0.35">
      <c r="B40" s="23"/>
      <c r="C40" s="37">
        <v>44949</v>
      </c>
      <c r="D40" s="32">
        <v>22</v>
      </c>
      <c r="E40" s="33">
        <v>22</v>
      </c>
      <c r="F40" s="34">
        <f t="shared" si="1"/>
        <v>44</v>
      </c>
      <c r="G40" s="35"/>
      <c r="H40" s="49"/>
    </row>
    <row r="41" spans="2:10" ht="20.149999999999999" hidden="1" customHeight="1" outlineLevel="1" x14ac:dyDescent="0.35">
      <c r="B41" s="23"/>
      <c r="C41" s="37">
        <v>44950</v>
      </c>
      <c r="D41" s="32">
        <v>22</v>
      </c>
      <c r="E41" s="33">
        <v>22</v>
      </c>
      <c r="F41" s="34">
        <f t="shared" si="1"/>
        <v>44</v>
      </c>
      <c r="G41" s="35"/>
      <c r="H41" s="49"/>
    </row>
    <row r="42" spans="2:10" ht="20.149999999999999" hidden="1" customHeight="1" outlineLevel="1" x14ac:dyDescent="0.35">
      <c r="B42" s="23"/>
      <c r="C42" s="37">
        <v>44951</v>
      </c>
      <c r="D42" s="32">
        <v>16</v>
      </c>
      <c r="E42" s="33">
        <v>22</v>
      </c>
      <c r="F42" s="34">
        <f t="shared" si="1"/>
        <v>38</v>
      </c>
      <c r="G42" s="35"/>
      <c r="H42" s="49"/>
    </row>
    <row r="43" spans="2:10" ht="20.149999999999999" hidden="1" customHeight="1" outlineLevel="1" x14ac:dyDescent="0.35">
      <c r="B43" s="23"/>
      <c r="C43" s="37">
        <v>44952</v>
      </c>
      <c r="D43" s="32">
        <v>21</v>
      </c>
      <c r="E43" s="33">
        <v>22</v>
      </c>
      <c r="F43" s="34">
        <f t="shared" si="1"/>
        <v>43</v>
      </c>
      <c r="G43" s="35"/>
      <c r="H43" s="49"/>
    </row>
    <row r="44" spans="2:10" ht="20.149999999999999" hidden="1" customHeight="1" outlineLevel="1" x14ac:dyDescent="0.35">
      <c r="B44" s="23"/>
      <c r="C44" s="37">
        <v>44954</v>
      </c>
      <c r="D44" s="32">
        <v>0</v>
      </c>
      <c r="E44" s="33">
        <v>0</v>
      </c>
      <c r="F44" s="34">
        <f t="shared" si="1"/>
        <v>0</v>
      </c>
      <c r="G44" s="35"/>
      <c r="H44" s="49"/>
      <c r="J44" s="55" t="s">
        <v>22</v>
      </c>
    </row>
    <row r="45" spans="2:10" ht="20.149999999999999" hidden="1" customHeight="1" outlineLevel="1" x14ac:dyDescent="0.35">
      <c r="B45" s="23"/>
      <c r="C45" s="37">
        <v>44955</v>
      </c>
      <c r="D45" s="32">
        <v>22</v>
      </c>
      <c r="E45" s="33">
        <v>22</v>
      </c>
      <c r="F45" s="34">
        <f t="shared" si="1"/>
        <v>44</v>
      </c>
      <c r="G45" s="35"/>
      <c r="H45" s="49"/>
    </row>
    <row r="46" spans="2:10" ht="20.149999999999999" hidden="1" customHeight="1" outlineLevel="1" x14ac:dyDescent="0.35">
      <c r="B46" s="23"/>
      <c r="C46" s="37">
        <v>44956</v>
      </c>
      <c r="D46" s="32">
        <v>22</v>
      </c>
      <c r="E46" s="33">
        <v>22</v>
      </c>
      <c r="F46" s="34">
        <f t="shared" si="1"/>
        <v>44</v>
      </c>
      <c r="G46" s="35"/>
      <c r="H46" s="49"/>
    </row>
    <row r="47" spans="2:10" ht="20.149999999999999" hidden="1" customHeight="1" outlineLevel="1" x14ac:dyDescent="0.35">
      <c r="B47" s="23"/>
      <c r="C47" s="37">
        <v>44957</v>
      </c>
      <c r="D47" s="32">
        <v>22</v>
      </c>
      <c r="E47" s="33">
        <v>22</v>
      </c>
      <c r="F47" s="34">
        <f t="shared" si="1"/>
        <v>44</v>
      </c>
      <c r="G47" s="35"/>
      <c r="H47" s="52"/>
    </row>
    <row r="48" spans="2:10" ht="10" customHeight="1" collapsed="1" x14ac:dyDescent="0.35">
      <c r="B48" s="23"/>
      <c r="C48" s="37"/>
      <c r="D48" s="32"/>
      <c r="E48" s="33"/>
      <c r="F48" s="34"/>
      <c r="G48" s="35"/>
      <c r="H48" s="53"/>
    </row>
    <row r="49" spans="2:8" ht="20.149999999999999" customHeight="1" x14ac:dyDescent="0.35">
      <c r="B49" s="47">
        <v>3</v>
      </c>
      <c r="C49" s="31">
        <v>44958</v>
      </c>
      <c r="D49" s="25">
        <f>SUM(D50:D73)</f>
        <v>345</v>
      </c>
      <c r="E49" s="56">
        <f>SUM(E50:E73)</f>
        <v>88</v>
      </c>
      <c r="F49" s="27">
        <f>SUM(F50:F73)</f>
        <v>433</v>
      </c>
      <c r="G49" s="57">
        <f>SUM(G50:G73)</f>
        <v>0</v>
      </c>
      <c r="H49" s="58">
        <f>F49-G49</f>
        <v>433</v>
      </c>
    </row>
    <row r="50" spans="2:8" ht="20.149999999999999" hidden="1" customHeight="1" outlineLevel="1" x14ac:dyDescent="0.35">
      <c r="B50" s="23"/>
      <c r="C50" s="37">
        <v>44958</v>
      </c>
      <c r="D50" s="32">
        <v>0</v>
      </c>
      <c r="E50" s="33">
        <v>0</v>
      </c>
      <c r="F50" s="34">
        <f t="shared" ref="F50:F73" si="2">D50+E50</f>
        <v>0</v>
      </c>
      <c r="G50" s="35"/>
      <c r="H50" s="48"/>
    </row>
    <row r="51" spans="2:8" ht="20.149999999999999" hidden="1" customHeight="1" outlineLevel="1" x14ac:dyDescent="0.35">
      <c r="B51" s="23"/>
      <c r="C51" s="37">
        <v>44959</v>
      </c>
      <c r="D51" s="32">
        <v>0</v>
      </c>
      <c r="E51" s="33">
        <v>0</v>
      </c>
      <c r="F51" s="34">
        <f t="shared" si="2"/>
        <v>0</v>
      </c>
      <c r="G51" s="35"/>
      <c r="H51" s="49"/>
    </row>
    <row r="52" spans="2:8" ht="20.149999999999999" hidden="1" customHeight="1" outlineLevel="1" x14ac:dyDescent="0.35">
      <c r="B52" s="23"/>
      <c r="C52" s="37">
        <v>44961</v>
      </c>
      <c r="D52" s="32">
        <v>0</v>
      </c>
      <c r="E52" s="33">
        <v>22</v>
      </c>
      <c r="F52" s="34">
        <f t="shared" si="2"/>
        <v>22</v>
      </c>
      <c r="G52" s="35"/>
      <c r="H52" s="49"/>
    </row>
    <row r="53" spans="2:8" ht="20.149999999999999" hidden="1" customHeight="1" outlineLevel="1" x14ac:dyDescent="0.35">
      <c r="B53" s="23"/>
      <c r="C53" s="37">
        <v>44962</v>
      </c>
      <c r="D53" s="32">
        <v>0</v>
      </c>
      <c r="E53" s="33">
        <v>22</v>
      </c>
      <c r="F53" s="34">
        <f t="shared" si="2"/>
        <v>22</v>
      </c>
      <c r="G53" s="35"/>
      <c r="H53" s="49"/>
    </row>
    <row r="54" spans="2:8" ht="20.149999999999999" hidden="1" customHeight="1" outlineLevel="1" x14ac:dyDescent="0.35">
      <c r="B54" s="23"/>
      <c r="C54" s="37">
        <v>44963</v>
      </c>
      <c r="D54" s="32">
        <v>26</v>
      </c>
      <c r="E54" s="33">
        <v>22</v>
      </c>
      <c r="F54" s="34">
        <f t="shared" si="2"/>
        <v>48</v>
      </c>
      <c r="G54" s="35"/>
      <c r="H54" s="49"/>
    </row>
    <row r="55" spans="2:8" ht="20.149999999999999" hidden="1" customHeight="1" outlineLevel="1" x14ac:dyDescent="0.35">
      <c r="B55" s="23"/>
      <c r="C55" s="37">
        <v>44964</v>
      </c>
      <c r="D55" s="32">
        <v>22</v>
      </c>
      <c r="E55" s="33">
        <v>22</v>
      </c>
      <c r="F55" s="34">
        <f t="shared" si="2"/>
        <v>44</v>
      </c>
      <c r="G55" s="35"/>
      <c r="H55" s="49"/>
    </row>
    <row r="56" spans="2:8" ht="20.149999999999999" hidden="1" customHeight="1" outlineLevel="1" x14ac:dyDescent="0.35">
      <c r="B56" s="23"/>
      <c r="C56" s="37">
        <v>44965</v>
      </c>
      <c r="D56" s="32">
        <v>10</v>
      </c>
      <c r="E56" s="33">
        <v>0</v>
      </c>
      <c r="F56" s="34">
        <f t="shared" si="2"/>
        <v>10</v>
      </c>
      <c r="G56" s="35"/>
      <c r="H56" s="49"/>
    </row>
    <row r="57" spans="2:8" ht="20.149999999999999" hidden="1" customHeight="1" outlineLevel="1" x14ac:dyDescent="0.35">
      <c r="B57" s="23"/>
      <c r="C57" s="37">
        <v>44966</v>
      </c>
      <c r="D57" s="32">
        <v>18</v>
      </c>
      <c r="E57" s="33">
        <v>0</v>
      </c>
      <c r="F57" s="34">
        <f t="shared" si="2"/>
        <v>18</v>
      </c>
      <c r="G57" s="35"/>
      <c r="H57" s="49"/>
    </row>
    <row r="58" spans="2:8" ht="20.149999999999999" hidden="1" customHeight="1" outlineLevel="1" x14ac:dyDescent="0.35">
      <c r="B58" s="23"/>
      <c r="C58" s="37">
        <v>44968</v>
      </c>
      <c r="D58" s="32">
        <v>22</v>
      </c>
      <c r="E58" s="33">
        <v>0</v>
      </c>
      <c r="F58" s="34">
        <f t="shared" si="2"/>
        <v>22</v>
      </c>
      <c r="G58" s="35"/>
      <c r="H58" s="49"/>
    </row>
    <row r="59" spans="2:8" ht="20.149999999999999" hidden="1" customHeight="1" outlineLevel="1" x14ac:dyDescent="0.35">
      <c r="B59" s="23"/>
      <c r="C59" s="37">
        <v>44969</v>
      </c>
      <c r="D59" s="32">
        <v>22</v>
      </c>
      <c r="E59" s="33">
        <v>0</v>
      </c>
      <c r="F59" s="34">
        <f t="shared" si="2"/>
        <v>22</v>
      </c>
      <c r="G59" s="35"/>
      <c r="H59" s="49"/>
    </row>
    <row r="60" spans="2:8" ht="20.149999999999999" hidden="1" customHeight="1" outlineLevel="1" x14ac:dyDescent="0.35">
      <c r="B60" s="23"/>
      <c r="C60" s="37">
        <v>44970</v>
      </c>
      <c r="D60" s="32">
        <v>22</v>
      </c>
      <c r="E60" s="33">
        <v>0</v>
      </c>
      <c r="F60" s="34">
        <f t="shared" si="2"/>
        <v>22</v>
      </c>
      <c r="G60" s="35"/>
      <c r="H60" s="49"/>
    </row>
    <row r="61" spans="2:8" ht="20.149999999999999" hidden="1" customHeight="1" outlineLevel="1" x14ac:dyDescent="0.35">
      <c r="B61" s="23"/>
      <c r="C61" s="37">
        <v>44971</v>
      </c>
      <c r="D61" s="32">
        <v>18</v>
      </c>
      <c r="E61" s="33">
        <v>0</v>
      </c>
      <c r="F61" s="34">
        <f t="shared" si="2"/>
        <v>18</v>
      </c>
      <c r="G61" s="35"/>
      <c r="H61" s="49"/>
    </row>
    <row r="62" spans="2:8" ht="20.149999999999999" hidden="1" customHeight="1" outlineLevel="1" x14ac:dyDescent="0.35">
      <c r="B62" s="23"/>
      <c r="C62" s="37">
        <v>44972</v>
      </c>
      <c r="D62" s="32">
        <v>20</v>
      </c>
      <c r="E62" s="33">
        <v>0</v>
      </c>
      <c r="F62" s="34">
        <f t="shared" si="2"/>
        <v>20</v>
      </c>
      <c r="G62" s="35"/>
      <c r="H62" s="49"/>
    </row>
    <row r="63" spans="2:8" ht="20.149999999999999" hidden="1" customHeight="1" outlineLevel="1" x14ac:dyDescent="0.35">
      <c r="B63" s="23"/>
      <c r="C63" s="37">
        <v>44973</v>
      </c>
      <c r="D63" s="32">
        <v>20</v>
      </c>
      <c r="E63" s="33">
        <v>0</v>
      </c>
      <c r="F63" s="34">
        <f t="shared" si="2"/>
        <v>20</v>
      </c>
      <c r="G63" s="35"/>
      <c r="H63" s="49"/>
    </row>
    <row r="64" spans="2:8" ht="20.149999999999999" hidden="1" customHeight="1" outlineLevel="1" x14ac:dyDescent="0.35">
      <c r="B64" s="23"/>
      <c r="C64" s="37">
        <v>44975</v>
      </c>
      <c r="D64" s="32">
        <v>0</v>
      </c>
      <c r="E64" s="33">
        <v>0</v>
      </c>
      <c r="F64" s="34">
        <f t="shared" si="2"/>
        <v>0</v>
      </c>
      <c r="G64" s="35"/>
      <c r="H64" s="49"/>
    </row>
    <row r="65" spans="2:8" ht="20.149999999999999" hidden="1" customHeight="1" outlineLevel="1" x14ac:dyDescent="0.35">
      <c r="B65" s="23"/>
      <c r="C65" s="37">
        <v>44976</v>
      </c>
      <c r="D65" s="32">
        <v>0</v>
      </c>
      <c r="E65" s="33">
        <v>0</v>
      </c>
      <c r="F65" s="34">
        <f t="shared" si="2"/>
        <v>0</v>
      </c>
      <c r="G65" s="35"/>
      <c r="H65" s="49"/>
    </row>
    <row r="66" spans="2:8" ht="20.149999999999999" hidden="1" customHeight="1" outlineLevel="1" x14ac:dyDescent="0.35">
      <c r="B66" s="23"/>
      <c r="C66" s="37">
        <v>44977</v>
      </c>
      <c r="D66" s="32">
        <v>15</v>
      </c>
      <c r="E66" s="33">
        <v>0</v>
      </c>
      <c r="F66" s="34">
        <f t="shared" si="2"/>
        <v>15</v>
      </c>
      <c r="G66" s="35"/>
      <c r="H66" s="49"/>
    </row>
    <row r="67" spans="2:8" ht="20.149999999999999" hidden="1" customHeight="1" outlineLevel="1" x14ac:dyDescent="0.35">
      <c r="B67" s="23"/>
      <c r="C67" s="37">
        <v>44978</v>
      </c>
      <c r="D67" s="32">
        <v>15</v>
      </c>
      <c r="E67" s="33">
        <v>0</v>
      </c>
      <c r="F67" s="34">
        <f t="shared" si="2"/>
        <v>15</v>
      </c>
      <c r="G67" s="35"/>
      <c r="H67" s="49"/>
    </row>
    <row r="68" spans="2:8" ht="20.149999999999999" hidden="1" customHeight="1" outlineLevel="1" x14ac:dyDescent="0.35">
      <c r="B68" s="23"/>
      <c r="C68" s="37">
        <v>44979</v>
      </c>
      <c r="D68" s="32">
        <v>20</v>
      </c>
      <c r="E68" s="33">
        <v>0</v>
      </c>
      <c r="F68" s="34">
        <f t="shared" si="2"/>
        <v>20</v>
      </c>
      <c r="G68" s="35"/>
      <c r="H68" s="49"/>
    </row>
    <row r="69" spans="2:8" ht="20.149999999999999" hidden="1" customHeight="1" outlineLevel="1" x14ac:dyDescent="0.35">
      <c r="B69" s="23"/>
      <c r="C69" s="37">
        <v>44980</v>
      </c>
      <c r="D69" s="32">
        <v>18</v>
      </c>
      <c r="E69" s="33">
        <v>0</v>
      </c>
      <c r="F69" s="34">
        <f t="shared" si="2"/>
        <v>18</v>
      </c>
      <c r="G69" s="35"/>
      <c r="H69" s="49"/>
    </row>
    <row r="70" spans="2:8" ht="20.149999999999999" hidden="1" customHeight="1" outlineLevel="1" x14ac:dyDescent="0.35">
      <c r="B70" s="23"/>
      <c r="C70" s="37">
        <v>44982</v>
      </c>
      <c r="D70" s="32">
        <v>11</v>
      </c>
      <c r="E70" s="33">
        <v>0</v>
      </c>
      <c r="F70" s="34">
        <f t="shared" si="2"/>
        <v>11</v>
      </c>
      <c r="G70" s="35"/>
      <c r="H70" s="49"/>
    </row>
    <row r="71" spans="2:8" ht="20.149999999999999" hidden="1" customHeight="1" outlineLevel="1" x14ac:dyDescent="0.35">
      <c r="B71" s="23"/>
      <c r="C71" s="37">
        <v>44983</v>
      </c>
      <c r="D71" s="32">
        <v>22</v>
      </c>
      <c r="E71" s="33">
        <v>0</v>
      </c>
      <c r="F71" s="34">
        <f t="shared" si="2"/>
        <v>22</v>
      </c>
      <c r="G71" s="35"/>
      <c r="H71" s="49"/>
    </row>
    <row r="72" spans="2:8" ht="20.149999999999999" hidden="1" customHeight="1" outlineLevel="1" x14ac:dyDescent="0.35">
      <c r="B72" s="23"/>
      <c r="C72" s="37">
        <v>44984</v>
      </c>
      <c r="D72" s="32">
        <v>22</v>
      </c>
      <c r="E72" s="33">
        <v>0</v>
      </c>
      <c r="F72" s="34">
        <f t="shared" si="2"/>
        <v>22</v>
      </c>
      <c r="G72" s="35"/>
      <c r="H72" s="49"/>
    </row>
    <row r="73" spans="2:8" ht="20.149999999999999" hidden="1" customHeight="1" outlineLevel="1" x14ac:dyDescent="0.35">
      <c r="B73" s="23"/>
      <c r="C73" s="37">
        <v>44985</v>
      </c>
      <c r="D73" s="32">
        <v>22</v>
      </c>
      <c r="E73" s="33">
        <v>0</v>
      </c>
      <c r="F73" s="34">
        <f t="shared" si="2"/>
        <v>22</v>
      </c>
      <c r="G73" s="35"/>
      <c r="H73" s="52"/>
    </row>
    <row r="74" spans="2:8" ht="10" customHeight="1" collapsed="1" x14ac:dyDescent="0.35">
      <c r="B74" s="23"/>
      <c r="C74" s="37"/>
      <c r="D74" s="32"/>
      <c r="E74" s="33"/>
      <c r="F74" s="34"/>
      <c r="G74" s="35"/>
      <c r="H74" s="36"/>
    </row>
    <row r="75" spans="2:8" ht="20.149999999999999" customHeight="1" x14ac:dyDescent="0.35">
      <c r="B75" s="47">
        <v>4</v>
      </c>
      <c r="C75" s="31">
        <v>44986</v>
      </c>
      <c r="D75" s="25">
        <f>SUM(D76:D101)</f>
        <v>341</v>
      </c>
      <c r="E75" s="56">
        <f>SUM(E76:E101)</f>
        <v>0</v>
      </c>
      <c r="F75" s="27">
        <f>SUM(F76:F101)</f>
        <v>341</v>
      </c>
      <c r="G75" s="57">
        <f>SUM(G76:G101)</f>
        <v>0</v>
      </c>
      <c r="H75" s="58">
        <f>F75-G75</f>
        <v>341</v>
      </c>
    </row>
    <row r="76" spans="2:8" ht="20.149999999999999" hidden="1" customHeight="1" outlineLevel="1" x14ac:dyDescent="0.35">
      <c r="B76" s="47" t="s">
        <v>23</v>
      </c>
      <c r="C76" s="37">
        <v>44986</v>
      </c>
      <c r="D76" s="32">
        <v>18</v>
      </c>
      <c r="E76" s="33">
        <v>0</v>
      </c>
      <c r="F76" s="34">
        <f t="shared" ref="F76:F101" si="3">D76+E76</f>
        <v>18</v>
      </c>
      <c r="G76" s="35"/>
      <c r="H76" s="48"/>
    </row>
    <row r="77" spans="2:8" ht="20.149999999999999" hidden="1" customHeight="1" outlineLevel="1" x14ac:dyDescent="0.35">
      <c r="B77" s="47" t="s">
        <v>23</v>
      </c>
      <c r="C77" s="37">
        <v>44987</v>
      </c>
      <c r="D77" s="32">
        <v>18</v>
      </c>
      <c r="E77" s="33">
        <v>0</v>
      </c>
      <c r="F77" s="34">
        <f t="shared" si="3"/>
        <v>18</v>
      </c>
      <c r="G77" s="35"/>
      <c r="H77" s="49"/>
    </row>
    <row r="78" spans="2:8" ht="20.149999999999999" hidden="1" customHeight="1" outlineLevel="1" x14ac:dyDescent="0.35">
      <c r="B78" s="47" t="s">
        <v>23</v>
      </c>
      <c r="C78" s="37">
        <v>44989</v>
      </c>
      <c r="D78" s="32">
        <v>0</v>
      </c>
      <c r="E78" s="33">
        <v>0</v>
      </c>
      <c r="F78" s="34">
        <f t="shared" si="3"/>
        <v>0</v>
      </c>
      <c r="G78" s="35"/>
      <c r="H78" s="49"/>
    </row>
    <row r="79" spans="2:8" ht="20.149999999999999" hidden="1" customHeight="1" outlineLevel="1" x14ac:dyDescent="0.35">
      <c r="B79" s="47" t="s">
        <v>23</v>
      </c>
      <c r="C79" s="37">
        <v>44990</v>
      </c>
      <c r="D79" s="32">
        <v>15</v>
      </c>
      <c r="E79" s="33">
        <v>0</v>
      </c>
      <c r="F79" s="34">
        <f t="shared" si="3"/>
        <v>15</v>
      </c>
      <c r="G79" s="35"/>
      <c r="H79" s="49"/>
    </row>
    <row r="80" spans="2:8" ht="20.149999999999999" hidden="1" customHeight="1" outlineLevel="1" x14ac:dyDescent="0.35">
      <c r="B80" s="47" t="s">
        <v>23</v>
      </c>
      <c r="C80" s="37">
        <v>44991</v>
      </c>
      <c r="D80" s="32">
        <v>18</v>
      </c>
      <c r="E80" s="33">
        <v>0</v>
      </c>
      <c r="F80" s="34">
        <f t="shared" si="3"/>
        <v>18</v>
      </c>
      <c r="G80" s="35"/>
      <c r="H80" s="49"/>
    </row>
    <row r="81" spans="2:8" ht="20.149999999999999" hidden="1" customHeight="1" outlineLevel="1" x14ac:dyDescent="0.35">
      <c r="B81" s="47" t="s">
        <v>23</v>
      </c>
      <c r="C81" s="37">
        <v>44992</v>
      </c>
      <c r="D81" s="32">
        <v>21</v>
      </c>
      <c r="E81" s="33">
        <v>0</v>
      </c>
      <c r="F81" s="34">
        <f t="shared" si="3"/>
        <v>21</v>
      </c>
      <c r="G81" s="35"/>
      <c r="H81" s="49"/>
    </row>
    <row r="82" spans="2:8" ht="20.149999999999999" hidden="1" customHeight="1" outlineLevel="1" x14ac:dyDescent="0.35">
      <c r="B82" s="47" t="s">
        <v>23</v>
      </c>
      <c r="C82" s="37">
        <v>44993</v>
      </c>
      <c r="D82" s="32">
        <v>22</v>
      </c>
      <c r="E82" s="33">
        <v>0</v>
      </c>
      <c r="F82" s="34">
        <f t="shared" si="3"/>
        <v>22</v>
      </c>
      <c r="G82" s="35"/>
      <c r="H82" s="49"/>
    </row>
    <row r="83" spans="2:8" ht="20.149999999999999" hidden="1" customHeight="1" outlineLevel="1" x14ac:dyDescent="0.35">
      <c r="B83" s="47" t="s">
        <v>23</v>
      </c>
      <c r="C83" s="37">
        <v>44994</v>
      </c>
      <c r="D83" s="32">
        <v>17</v>
      </c>
      <c r="E83" s="33">
        <v>0</v>
      </c>
      <c r="F83" s="34">
        <f t="shared" si="3"/>
        <v>17</v>
      </c>
      <c r="G83" s="35"/>
      <c r="H83" s="49"/>
    </row>
    <row r="84" spans="2:8" ht="20.149999999999999" hidden="1" customHeight="1" outlineLevel="1" x14ac:dyDescent="0.35">
      <c r="B84" s="47" t="s">
        <v>23</v>
      </c>
      <c r="C84" s="37">
        <v>44996</v>
      </c>
      <c r="D84" s="32">
        <v>0</v>
      </c>
      <c r="E84" s="33">
        <v>0</v>
      </c>
      <c r="F84" s="34">
        <f t="shared" si="3"/>
        <v>0</v>
      </c>
      <c r="G84" s="35"/>
      <c r="H84" s="49"/>
    </row>
    <row r="85" spans="2:8" ht="20.149999999999999" hidden="1" customHeight="1" outlineLevel="1" x14ac:dyDescent="0.35">
      <c r="B85" s="47" t="s">
        <v>23</v>
      </c>
      <c r="C85" s="37">
        <v>44997</v>
      </c>
      <c r="D85" s="32">
        <v>22</v>
      </c>
      <c r="E85" s="33">
        <v>0</v>
      </c>
      <c r="F85" s="34">
        <f t="shared" si="3"/>
        <v>22</v>
      </c>
      <c r="G85" s="35"/>
      <c r="H85" s="49"/>
    </row>
    <row r="86" spans="2:8" ht="20.149999999999999" hidden="1" customHeight="1" outlineLevel="1" x14ac:dyDescent="0.35">
      <c r="B86" s="47" t="s">
        <v>23</v>
      </c>
      <c r="C86" s="37">
        <v>44998</v>
      </c>
      <c r="D86" s="32">
        <v>22</v>
      </c>
      <c r="E86" s="33">
        <v>0</v>
      </c>
      <c r="F86" s="34">
        <f t="shared" si="3"/>
        <v>22</v>
      </c>
      <c r="G86" s="35"/>
      <c r="H86" s="49"/>
    </row>
    <row r="87" spans="2:8" ht="20.149999999999999" hidden="1" customHeight="1" outlineLevel="1" x14ac:dyDescent="0.35">
      <c r="B87" s="47" t="s">
        <v>23</v>
      </c>
      <c r="C87" s="37">
        <v>44999</v>
      </c>
      <c r="D87" s="32">
        <v>22</v>
      </c>
      <c r="E87" s="33">
        <v>0</v>
      </c>
      <c r="F87" s="34">
        <f t="shared" si="3"/>
        <v>22</v>
      </c>
      <c r="G87" s="35"/>
      <c r="H87" s="49"/>
    </row>
    <row r="88" spans="2:8" ht="20.149999999999999" hidden="1" customHeight="1" outlineLevel="1" x14ac:dyDescent="0.35">
      <c r="B88" s="47" t="s">
        <v>23</v>
      </c>
      <c r="C88" s="37">
        <v>45000</v>
      </c>
      <c r="D88" s="32">
        <v>2</v>
      </c>
      <c r="E88" s="33">
        <v>0</v>
      </c>
      <c r="F88" s="34">
        <f t="shared" si="3"/>
        <v>2</v>
      </c>
      <c r="G88" s="35"/>
      <c r="H88" s="49"/>
    </row>
    <row r="89" spans="2:8" ht="20.149999999999999" hidden="1" customHeight="1" outlineLevel="1" x14ac:dyDescent="0.35">
      <c r="B89" s="47" t="s">
        <v>23</v>
      </c>
      <c r="C89" s="37">
        <v>45001</v>
      </c>
      <c r="D89" s="32">
        <v>10</v>
      </c>
      <c r="E89" s="33">
        <v>0</v>
      </c>
      <c r="F89" s="34">
        <f t="shared" si="3"/>
        <v>10</v>
      </c>
      <c r="G89" s="35"/>
      <c r="H89" s="49"/>
    </row>
    <row r="90" spans="2:8" ht="20.149999999999999" hidden="1" customHeight="1" outlineLevel="1" x14ac:dyDescent="0.35">
      <c r="B90" s="47" t="s">
        <v>23</v>
      </c>
      <c r="C90" s="37">
        <v>45003</v>
      </c>
      <c r="D90" s="32">
        <v>18</v>
      </c>
      <c r="E90" s="33">
        <v>0</v>
      </c>
      <c r="F90" s="34">
        <f t="shared" si="3"/>
        <v>18</v>
      </c>
      <c r="G90" s="35"/>
      <c r="H90" s="49"/>
    </row>
    <row r="91" spans="2:8" ht="20.149999999999999" hidden="1" customHeight="1" outlineLevel="1" x14ac:dyDescent="0.35">
      <c r="B91" s="47" t="s">
        <v>23</v>
      </c>
      <c r="C91" s="37">
        <v>45004</v>
      </c>
      <c r="D91" s="32">
        <v>0</v>
      </c>
      <c r="E91" s="33">
        <v>0</v>
      </c>
      <c r="F91" s="34">
        <f t="shared" si="3"/>
        <v>0</v>
      </c>
      <c r="G91" s="35"/>
      <c r="H91" s="49"/>
    </row>
    <row r="92" spans="2:8" ht="20.149999999999999" hidden="1" customHeight="1" outlineLevel="1" x14ac:dyDescent="0.35">
      <c r="B92" s="47" t="s">
        <v>23</v>
      </c>
      <c r="C92" s="37">
        <v>45005</v>
      </c>
      <c r="D92" s="32">
        <v>7</v>
      </c>
      <c r="E92" s="33">
        <v>0</v>
      </c>
      <c r="F92" s="34">
        <f t="shared" si="3"/>
        <v>7</v>
      </c>
      <c r="G92" s="35"/>
      <c r="H92" s="49"/>
    </row>
    <row r="93" spans="2:8" ht="20.149999999999999" hidden="1" customHeight="1" outlineLevel="1" x14ac:dyDescent="0.35">
      <c r="B93" s="47" t="s">
        <v>23</v>
      </c>
      <c r="C93" s="37">
        <v>45006</v>
      </c>
      <c r="D93" s="32">
        <v>22</v>
      </c>
      <c r="E93" s="33">
        <v>0</v>
      </c>
      <c r="F93" s="34">
        <f t="shared" si="3"/>
        <v>22</v>
      </c>
      <c r="G93" s="35"/>
      <c r="H93" s="49"/>
    </row>
    <row r="94" spans="2:8" ht="20.149999999999999" hidden="1" customHeight="1" outlineLevel="1" x14ac:dyDescent="0.35">
      <c r="B94" s="47" t="s">
        <v>23</v>
      </c>
      <c r="C94" s="37">
        <v>45007</v>
      </c>
      <c r="D94" s="32">
        <v>22</v>
      </c>
      <c r="E94" s="33"/>
      <c r="F94" s="34">
        <f t="shared" si="3"/>
        <v>22</v>
      </c>
      <c r="G94" s="35"/>
      <c r="H94" s="49"/>
    </row>
    <row r="95" spans="2:8" ht="20.149999999999999" hidden="1" customHeight="1" outlineLevel="1" x14ac:dyDescent="0.35">
      <c r="B95" s="47" t="s">
        <v>23</v>
      </c>
      <c r="C95" s="37">
        <v>45008</v>
      </c>
      <c r="D95" s="32">
        <v>14</v>
      </c>
      <c r="E95" s="33"/>
      <c r="F95" s="34">
        <f t="shared" si="3"/>
        <v>14</v>
      </c>
      <c r="G95" s="35"/>
      <c r="H95" s="49"/>
    </row>
    <row r="96" spans="2:8" ht="20.149999999999999" hidden="1" customHeight="1" outlineLevel="1" x14ac:dyDescent="0.35">
      <c r="B96" s="47" t="s">
        <v>23</v>
      </c>
      <c r="C96" s="37">
        <v>45010</v>
      </c>
      <c r="D96" s="32">
        <v>0</v>
      </c>
      <c r="E96" s="33"/>
      <c r="F96" s="34">
        <f t="shared" si="3"/>
        <v>0</v>
      </c>
      <c r="G96" s="35"/>
      <c r="H96" s="49"/>
    </row>
    <row r="97" spans="2:8" ht="20.149999999999999" hidden="1" customHeight="1" outlineLevel="1" x14ac:dyDescent="0.35">
      <c r="B97" s="47" t="s">
        <v>23</v>
      </c>
      <c r="C97" s="37">
        <v>45011</v>
      </c>
      <c r="D97" s="32">
        <v>0</v>
      </c>
      <c r="E97" s="33"/>
      <c r="F97" s="34">
        <f t="shared" si="3"/>
        <v>0</v>
      </c>
      <c r="G97" s="35"/>
      <c r="H97" s="49"/>
    </row>
    <row r="98" spans="2:8" ht="20.149999999999999" hidden="1" customHeight="1" outlineLevel="1" x14ac:dyDescent="0.35">
      <c r="B98" s="47" t="s">
        <v>23</v>
      </c>
      <c r="C98" s="37">
        <v>45012</v>
      </c>
      <c r="D98" s="32">
        <v>14</v>
      </c>
      <c r="E98" s="33"/>
      <c r="F98" s="34">
        <f t="shared" si="3"/>
        <v>14</v>
      </c>
      <c r="G98" s="35"/>
      <c r="H98" s="49"/>
    </row>
    <row r="99" spans="2:8" ht="20.149999999999999" hidden="1" customHeight="1" outlineLevel="1" x14ac:dyDescent="0.35">
      <c r="B99" s="47" t="s">
        <v>23</v>
      </c>
      <c r="C99" s="37">
        <v>45013</v>
      </c>
      <c r="D99" s="32">
        <v>14</v>
      </c>
      <c r="E99" s="33"/>
      <c r="F99" s="34">
        <f t="shared" si="3"/>
        <v>14</v>
      </c>
      <c r="G99" s="35"/>
      <c r="H99" s="49"/>
    </row>
    <row r="100" spans="2:8" ht="20.149999999999999" hidden="1" customHeight="1" outlineLevel="1" x14ac:dyDescent="0.35">
      <c r="B100" s="47" t="s">
        <v>23</v>
      </c>
      <c r="C100" s="37">
        <v>45014</v>
      </c>
      <c r="D100" s="32">
        <v>14</v>
      </c>
      <c r="E100" s="33"/>
      <c r="F100" s="34">
        <f t="shared" si="3"/>
        <v>14</v>
      </c>
      <c r="G100" s="35"/>
      <c r="H100" s="49"/>
    </row>
    <row r="101" spans="2:8" ht="11" hidden="1" customHeight="1" outlineLevel="1" x14ac:dyDescent="0.35">
      <c r="B101" s="47" t="s">
        <v>23</v>
      </c>
      <c r="C101" s="37">
        <v>45015</v>
      </c>
      <c r="D101" s="32">
        <v>9</v>
      </c>
      <c r="E101" s="33"/>
      <c r="F101" s="34">
        <f t="shared" si="3"/>
        <v>9</v>
      </c>
      <c r="G101" s="35"/>
      <c r="H101" s="52"/>
    </row>
    <row r="102" spans="2:8" ht="10.5" customHeight="1" collapsed="1" x14ac:dyDescent="0.35">
      <c r="B102" s="47"/>
      <c r="C102" s="37"/>
      <c r="D102" s="32"/>
      <c r="E102" s="33"/>
      <c r="F102" s="34"/>
      <c r="G102" s="35"/>
      <c r="H102" s="36"/>
    </row>
    <row r="103" spans="2:8" ht="20.149999999999999" customHeight="1" x14ac:dyDescent="0.35">
      <c r="B103" s="47">
        <v>5</v>
      </c>
      <c r="C103" s="31">
        <v>45017</v>
      </c>
      <c r="D103" s="32"/>
      <c r="E103" s="33"/>
      <c r="F103" s="34"/>
      <c r="G103" s="35"/>
      <c r="H103" s="36"/>
    </row>
    <row r="104" spans="2:8" ht="20.149999999999999" hidden="1" customHeight="1" outlineLevel="1" x14ac:dyDescent="0.35">
      <c r="B104" s="23"/>
      <c r="C104" s="37">
        <v>45018</v>
      </c>
      <c r="D104" s="32"/>
      <c r="E104" s="33"/>
      <c r="F104" s="34"/>
      <c r="G104" s="35"/>
      <c r="H104" s="36"/>
    </row>
    <row r="105" spans="2:8" ht="20.149999999999999" hidden="1" customHeight="1" outlineLevel="1" x14ac:dyDescent="0.35">
      <c r="B105" s="23"/>
      <c r="C105" s="37">
        <v>45019</v>
      </c>
      <c r="D105" s="32"/>
      <c r="E105" s="33"/>
      <c r="F105" s="34"/>
      <c r="G105" s="35"/>
      <c r="H105" s="36"/>
    </row>
    <row r="106" spans="2:8" ht="20.149999999999999" hidden="1" customHeight="1" outlineLevel="1" x14ac:dyDescent="0.35">
      <c r="B106" s="23"/>
      <c r="C106" s="37">
        <v>45020</v>
      </c>
      <c r="D106" s="32"/>
      <c r="E106" s="33"/>
      <c r="F106" s="34"/>
      <c r="G106" s="35"/>
      <c r="H106" s="36"/>
    </row>
    <row r="107" spans="2:8" ht="20.149999999999999" hidden="1" customHeight="1" outlineLevel="1" x14ac:dyDescent="0.35">
      <c r="B107" s="23"/>
      <c r="C107" s="37">
        <v>45021</v>
      </c>
      <c r="D107" s="32"/>
      <c r="E107" s="33"/>
      <c r="F107" s="34"/>
      <c r="G107" s="35"/>
      <c r="H107" s="36"/>
    </row>
    <row r="108" spans="2:8" ht="20.149999999999999" hidden="1" customHeight="1" outlineLevel="1" x14ac:dyDescent="0.35">
      <c r="B108" s="23"/>
      <c r="C108" s="37">
        <v>45022</v>
      </c>
      <c r="D108" s="32"/>
      <c r="E108" s="33"/>
      <c r="F108" s="34"/>
      <c r="G108" s="35"/>
      <c r="H108" s="36"/>
    </row>
    <row r="109" spans="2:8" ht="20.149999999999999" hidden="1" customHeight="1" outlineLevel="1" x14ac:dyDescent="0.35">
      <c r="B109" s="23"/>
      <c r="C109" s="37">
        <v>45023</v>
      </c>
      <c r="D109" s="32"/>
      <c r="E109" s="33"/>
      <c r="F109" s="34"/>
      <c r="G109" s="35"/>
      <c r="H109" s="36"/>
    </row>
    <row r="110" spans="2:8" ht="20.149999999999999" hidden="1" customHeight="1" outlineLevel="1" x14ac:dyDescent="0.35">
      <c r="B110" s="23"/>
      <c r="C110" s="37">
        <v>45024</v>
      </c>
      <c r="D110" s="32"/>
      <c r="E110" s="33"/>
      <c r="F110" s="34"/>
      <c r="G110" s="35"/>
      <c r="H110" s="36"/>
    </row>
    <row r="111" spans="2:8" ht="20.149999999999999" hidden="1" customHeight="1" outlineLevel="1" x14ac:dyDescent="0.35">
      <c r="B111" s="23"/>
      <c r="C111" s="37">
        <v>45025</v>
      </c>
      <c r="D111" s="32"/>
      <c r="E111" s="33"/>
      <c r="F111" s="34"/>
      <c r="G111" s="35"/>
      <c r="H111" s="36"/>
    </row>
    <row r="112" spans="2:8" ht="20.149999999999999" hidden="1" customHeight="1" outlineLevel="1" x14ac:dyDescent="0.35">
      <c r="B112" s="23"/>
      <c r="C112" s="37">
        <v>45026</v>
      </c>
      <c r="D112" s="32"/>
      <c r="E112" s="33"/>
      <c r="F112" s="34"/>
      <c r="G112" s="35"/>
      <c r="H112" s="36"/>
    </row>
    <row r="113" spans="2:8" ht="20.149999999999999" hidden="1" customHeight="1" outlineLevel="1" x14ac:dyDescent="0.35">
      <c r="B113" s="23"/>
      <c r="C113" s="37">
        <v>45027</v>
      </c>
      <c r="D113" s="32"/>
      <c r="E113" s="33"/>
      <c r="F113" s="34"/>
      <c r="G113" s="35"/>
      <c r="H113" s="36"/>
    </row>
    <row r="114" spans="2:8" ht="20.149999999999999" hidden="1" customHeight="1" outlineLevel="1" x14ac:dyDescent="0.35">
      <c r="B114" s="23"/>
      <c r="C114" s="37">
        <v>45028</v>
      </c>
      <c r="D114" s="32"/>
      <c r="E114" s="33"/>
      <c r="F114" s="34"/>
      <c r="G114" s="35"/>
      <c r="H114" s="36"/>
    </row>
    <row r="115" spans="2:8" ht="20.149999999999999" hidden="1" customHeight="1" outlineLevel="1" x14ac:dyDescent="0.35">
      <c r="B115" s="23"/>
      <c r="C115" s="37">
        <v>45029</v>
      </c>
      <c r="D115" s="32"/>
      <c r="E115" s="33"/>
      <c r="F115" s="34"/>
      <c r="G115" s="35"/>
      <c r="H115" s="36"/>
    </row>
    <row r="116" spans="2:8" ht="20.149999999999999" hidden="1" customHeight="1" outlineLevel="1" x14ac:dyDescent="0.35">
      <c r="B116" s="23"/>
      <c r="C116" s="37">
        <v>45030</v>
      </c>
      <c r="D116" s="32"/>
      <c r="E116" s="33"/>
      <c r="F116" s="34"/>
      <c r="G116" s="35"/>
      <c r="H116" s="36"/>
    </row>
    <row r="117" spans="2:8" ht="20.149999999999999" hidden="1" customHeight="1" outlineLevel="1" x14ac:dyDescent="0.35">
      <c r="B117" s="23"/>
      <c r="C117" s="37">
        <v>45031</v>
      </c>
      <c r="D117" s="32"/>
      <c r="E117" s="33"/>
      <c r="F117" s="34"/>
      <c r="G117" s="35"/>
      <c r="H117" s="36"/>
    </row>
    <row r="118" spans="2:8" ht="20.149999999999999" hidden="1" customHeight="1" outlineLevel="1" x14ac:dyDescent="0.35">
      <c r="B118" s="23"/>
      <c r="C118" s="37">
        <v>45032</v>
      </c>
      <c r="D118" s="32"/>
      <c r="E118" s="33"/>
      <c r="F118" s="34"/>
      <c r="G118" s="35"/>
      <c r="H118" s="36"/>
    </row>
    <row r="119" spans="2:8" ht="20.149999999999999" hidden="1" customHeight="1" outlineLevel="1" x14ac:dyDescent="0.35">
      <c r="B119" s="23"/>
      <c r="C119" s="37">
        <v>45033</v>
      </c>
      <c r="D119" s="32"/>
      <c r="E119" s="33"/>
      <c r="F119" s="34"/>
      <c r="G119" s="35"/>
      <c r="H119" s="36"/>
    </row>
    <row r="120" spans="2:8" ht="20.149999999999999" hidden="1" customHeight="1" outlineLevel="1" x14ac:dyDescent="0.35">
      <c r="B120" s="23"/>
      <c r="C120" s="37">
        <v>45034</v>
      </c>
      <c r="D120" s="32"/>
      <c r="E120" s="33"/>
      <c r="F120" s="34"/>
      <c r="G120" s="35"/>
      <c r="H120" s="36"/>
    </row>
    <row r="121" spans="2:8" ht="20.149999999999999" hidden="1" customHeight="1" outlineLevel="1" x14ac:dyDescent="0.35">
      <c r="B121" s="23"/>
      <c r="C121" s="37">
        <v>45035</v>
      </c>
      <c r="D121" s="32"/>
      <c r="E121" s="33"/>
      <c r="F121" s="34"/>
      <c r="G121" s="35"/>
      <c r="H121" s="36"/>
    </row>
    <row r="122" spans="2:8" ht="20.149999999999999" hidden="1" customHeight="1" outlineLevel="1" x14ac:dyDescent="0.35">
      <c r="B122" s="23"/>
      <c r="C122" s="37">
        <v>45036</v>
      </c>
      <c r="D122" s="32"/>
      <c r="E122" s="33"/>
      <c r="F122" s="34"/>
      <c r="G122" s="35"/>
      <c r="H122" s="36"/>
    </row>
    <row r="123" spans="2:8" ht="20.149999999999999" hidden="1" customHeight="1" outlineLevel="1" x14ac:dyDescent="0.35">
      <c r="B123" s="23"/>
      <c r="C123" s="37">
        <v>45037</v>
      </c>
      <c r="D123" s="32"/>
      <c r="E123" s="33"/>
      <c r="F123" s="34"/>
      <c r="G123" s="35"/>
      <c r="H123" s="36"/>
    </row>
    <row r="124" spans="2:8" ht="20.149999999999999" hidden="1" customHeight="1" outlineLevel="1" x14ac:dyDescent="0.35">
      <c r="B124" s="23"/>
      <c r="C124" s="37">
        <v>45038</v>
      </c>
      <c r="D124" s="32"/>
      <c r="E124" s="33"/>
      <c r="F124" s="34"/>
      <c r="G124" s="35"/>
      <c r="H124" s="36"/>
    </row>
    <row r="125" spans="2:8" ht="20.149999999999999" hidden="1" customHeight="1" outlineLevel="1" x14ac:dyDescent="0.35">
      <c r="B125" s="23"/>
      <c r="C125" s="37">
        <v>45039</v>
      </c>
      <c r="D125" s="32"/>
      <c r="E125" s="33"/>
      <c r="F125" s="34"/>
      <c r="G125" s="35"/>
      <c r="H125" s="36"/>
    </row>
    <row r="126" spans="2:8" ht="20.149999999999999" hidden="1" customHeight="1" outlineLevel="1" x14ac:dyDescent="0.35">
      <c r="B126" s="23"/>
      <c r="C126" s="37">
        <v>45040</v>
      </c>
      <c r="D126" s="32"/>
      <c r="E126" s="33"/>
      <c r="F126" s="34"/>
      <c r="G126" s="35"/>
      <c r="H126" s="36"/>
    </row>
    <row r="127" spans="2:8" ht="20.149999999999999" hidden="1" customHeight="1" outlineLevel="1" x14ac:dyDescent="0.35">
      <c r="B127" s="23"/>
      <c r="C127" s="37">
        <v>45041</v>
      </c>
      <c r="D127" s="32"/>
      <c r="E127" s="33"/>
      <c r="F127" s="34"/>
      <c r="G127" s="35"/>
      <c r="H127" s="36"/>
    </row>
    <row r="128" spans="2:8" ht="20.149999999999999" hidden="1" customHeight="1" outlineLevel="1" x14ac:dyDescent="0.35">
      <c r="B128" s="23"/>
      <c r="C128" s="37">
        <v>45042</v>
      </c>
      <c r="D128" s="32"/>
      <c r="E128" s="33"/>
      <c r="F128" s="34"/>
      <c r="G128" s="35"/>
      <c r="H128" s="36"/>
    </row>
    <row r="129" spans="2:8" ht="20.149999999999999" hidden="1" customHeight="1" outlineLevel="1" x14ac:dyDescent="0.35">
      <c r="B129" s="23"/>
      <c r="C129" s="37">
        <v>45043</v>
      </c>
      <c r="D129" s="32"/>
      <c r="E129" s="33"/>
      <c r="F129" s="34"/>
      <c r="G129" s="35"/>
      <c r="H129" s="36"/>
    </row>
    <row r="130" spans="2:8" ht="20.149999999999999" hidden="1" customHeight="1" outlineLevel="1" x14ac:dyDescent="0.35">
      <c r="B130" s="23"/>
      <c r="C130" s="37">
        <v>45044</v>
      </c>
      <c r="D130" s="32"/>
      <c r="E130" s="33"/>
      <c r="F130" s="34"/>
      <c r="G130" s="35"/>
      <c r="H130" s="36"/>
    </row>
    <row r="131" spans="2:8" ht="20.149999999999999" hidden="1" customHeight="1" outlineLevel="1" x14ac:dyDescent="0.35">
      <c r="B131" s="23"/>
      <c r="C131" s="37">
        <v>45045</v>
      </c>
      <c r="D131" s="32"/>
      <c r="E131" s="33"/>
      <c r="F131" s="34"/>
      <c r="G131" s="35"/>
      <c r="H131" s="36"/>
    </row>
    <row r="132" spans="2:8" ht="20.149999999999999" hidden="1" customHeight="1" outlineLevel="1" x14ac:dyDescent="0.35">
      <c r="B132" s="23"/>
      <c r="C132" s="37">
        <v>45046</v>
      </c>
      <c r="D132" s="32"/>
      <c r="E132" s="33"/>
      <c r="F132" s="34"/>
      <c r="G132" s="35"/>
      <c r="H132" s="36"/>
    </row>
    <row r="133" spans="2:8" ht="10" customHeight="1" collapsed="1" x14ac:dyDescent="0.35">
      <c r="B133" s="23"/>
      <c r="C133" s="37"/>
      <c r="D133" s="32"/>
      <c r="E133" s="33"/>
      <c r="F133" s="34"/>
      <c r="G133" s="35"/>
      <c r="H133" s="36"/>
    </row>
    <row r="134" spans="2:8" ht="20.149999999999999" customHeight="1" x14ac:dyDescent="0.35">
      <c r="B134" s="23">
        <v>6</v>
      </c>
      <c r="C134" s="31">
        <v>45047</v>
      </c>
      <c r="D134" s="32"/>
      <c r="E134" s="33"/>
      <c r="F134" s="34"/>
      <c r="G134" s="35"/>
      <c r="H134" s="36"/>
    </row>
    <row r="135" spans="2:8" ht="20.149999999999999" hidden="1" customHeight="1" outlineLevel="1" x14ac:dyDescent="0.35">
      <c r="B135" s="23"/>
      <c r="C135" s="37">
        <v>45048</v>
      </c>
      <c r="D135" s="32"/>
      <c r="E135" s="33"/>
      <c r="F135" s="34"/>
      <c r="G135" s="35"/>
      <c r="H135" s="36"/>
    </row>
    <row r="136" spans="2:8" ht="20.149999999999999" hidden="1" customHeight="1" outlineLevel="1" x14ac:dyDescent="0.35">
      <c r="B136" s="23"/>
      <c r="C136" s="37">
        <v>45049</v>
      </c>
      <c r="D136" s="32"/>
      <c r="E136" s="33"/>
      <c r="F136" s="34"/>
      <c r="G136" s="35"/>
      <c r="H136" s="36"/>
    </row>
    <row r="137" spans="2:8" ht="20.149999999999999" hidden="1" customHeight="1" outlineLevel="1" x14ac:dyDescent="0.35">
      <c r="B137" s="23"/>
      <c r="C137" s="37">
        <v>45050</v>
      </c>
      <c r="D137" s="32"/>
      <c r="E137" s="33"/>
      <c r="F137" s="34"/>
      <c r="G137" s="35"/>
      <c r="H137" s="36"/>
    </row>
    <row r="138" spans="2:8" ht="20.149999999999999" hidden="1" customHeight="1" outlineLevel="1" x14ac:dyDescent="0.35">
      <c r="B138" s="23"/>
      <c r="C138" s="37">
        <v>45051</v>
      </c>
      <c r="D138" s="32"/>
      <c r="E138" s="33"/>
      <c r="F138" s="34"/>
      <c r="G138" s="35"/>
      <c r="H138" s="36"/>
    </row>
    <row r="139" spans="2:8" ht="20.149999999999999" hidden="1" customHeight="1" outlineLevel="1" x14ac:dyDescent="0.35">
      <c r="B139" s="23"/>
      <c r="C139" s="37">
        <v>45052</v>
      </c>
      <c r="D139" s="32"/>
      <c r="E139" s="33"/>
      <c r="F139" s="34"/>
      <c r="G139" s="35"/>
      <c r="H139" s="36"/>
    </row>
    <row r="140" spans="2:8" ht="20.149999999999999" hidden="1" customHeight="1" outlineLevel="1" x14ac:dyDescent="0.35">
      <c r="B140" s="23"/>
      <c r="C140" s="37">
        <v>45053</v>
      </c>
      <c r="D140" s="32"/>
      <c r="E140" s="33"/>
      <c r="F140" s="34"/>
      <c r="G140" s="35"/>
      <c r="H140" s="36"/>
    </row>
    <row r="141" spans="2:8" ht="20.149999999999999" hidden="1" customHeight="1" outlineLevel="1" x14ac:dyDescent="0.35">
      <c r="B141" s="23"/>
      <c r="C141" s="37">
        <v>45054</v>
      </c>
      <c r="D141" s="32"/>
      <c r="E141" s="33"/>
      <c r="F141" s="34"/>
      <c r="G141" s="35"/>
      <c r="H141" s="36"/>
    </row>
    <row r="142" spans="2:8" ht="20.149999999999999" hidden="1" customHeight="1" outlineLevel="1" x14ac:dyDescent="0.35">
      <c r="B142" s="23"/>
      <c r="C142" s="37">
        <v>45055</v>
      </c>
      <c r="D142" s="32"/>
      <c r="E142" s="33"/>
      <c r="F142" s="34"/>
      <c r="G142" s="35"/>
      <c r="H142" s="36"/>
    </row>
    <row r="143" spans="2:8" ht="20.149999999999999" hidden="1" customHeight="1" outlineLevel="1" x14ac:dyDescent="0.35">
      <c r="B143" s="23"/>
      <c r="C143" s="37">
        <v>45056</v>
      </c>
      <c r="D143" s="32"/>
      <c r="E143" s="33"/>
      <c r="F143" s="34"/>
      <c r="G143" s="35"/>
      <c r="H143" s="36"/>
    </row>
    <row r="144" spans="2:8" ht="20.149999999999999" hidden="1" customHeight="1" outlineLevel="1" x14ac:dyDescent="0.35">
      <c r="B144" s="23"/>
      <c r="C144" s="37">
        <v>45057</v>
      </c>
      <c r="D144" s="32"/>
      <c r="E144" s="33"/>
      <c r="F144" s="34"/>
      <c r="G144" s="35"/>
      <c r="H144" s="36"/>
    </row>
    <row r="145" spans="2:8" ht="20.149999999999999" hidden="1" customHeight="1" outlineLevel="1" x14ac:dyDescent="0.35">
      <c r="B145" s="23"/>
      <c r="C145" s="37">
        <v>45058</v>
      </c>
      <c r="D145" s="32"/>
      <c r="E145" s="33"/>
      <c r="F145" s="34"/>
      <c r="G145" s="35"/>
      <c r="H145" s="36"/>
    </row>
    <row r="146" spans="2:8" ht="20.149999999999999" hidden="1" customHeight="1" outlineLevel="1" x14ac:dyDescent="0.35">
      <c r="B146" s="23"/>
      <c r="C146" s="37">
        <v>45059</v>
      </c>
      <c r="D146" s="32"/>
      <c r="E146" s="33"/>
      <c r="F146" s="34"/>
      <c r="G146" s="35"/>
      <c r="H146" s="36"/>
    </row>
    <row r="147" spans="2:8" ht="20.149999999999999" hidden="1" customHeight="1" outlineLevel="1" x14ac:dyDescent="0.35">
      <c r="B147" s="23"/>
      <c r="C147" s="37">
        <v>45060</v>
      </c>
      <c r="D147" s="32"/>
      <c r="E147" s="33"/>
      <c r="F147" s="34"/>
      <c r="G147" s="35"/>
      <c r="H147" s="36"/>
    </row>
    <row r="148" spans="2:8" ht="20.149999999999999" hidden="1" customHeight="1" outlineLevel="1" x14ac:dyDescent="0.35">
      <c r="B148" s="23"/>
      <c r="C148" s="37">
        <v>45061</v>
      </c>
      <c r="D148" s="32"/>
      <c r="E148" s="33"/>
      <c r="F148" s="34"/>
      <c r="G148" s="35"/>
      <c r="H148" s="36"/>
    </row>
    <row r="149" spans="2:8" ht="20.149999999999999" hidden="1" customHeight="1" outlineLevel="1" x14ac:dyDescent="0.35">
      <c r="B149" s="23"/>
      <c r="C149" s="37">
        <v>45062</v>
      </c>
      <c r="D149" s="32"/>
      <c r="E149" s="33"/>
      <c r="F149" s="34"/>
      <c r="G149" s="35"/>
      <c r="H149" s="36"/>
    </row>
    <row r="150" spans="2:8" ht="20.149999999999999" hidden="1" customHeight="1" outlineLevel="1" x14ac:dyDescent="0.35">
      <c r="B150" s="23"/>
      <c r="C150" s="37">
        <v>45063</v>
      </c>
      <c r="D150" s="32"/>
      <c r="E150" s="33"/>
      <c r="F150" s="34"/>
      <c r="G150" s="35"/>
      <c r="H150" s="36"/>
    </row>
    <row r="151" spans="2:8" ht="20.149999999999999" hidden="1" customHeight="1" outlineLevel="1" x14ac:dyDescent="0.35">
      <c r="B151" s="23"/>
      <c r="C151" s="37">
        <v>45064</v>
      </c>
      <c r="D151" s="32"/>
      <c r="E151" s="33"/>
      <c r="F151" s="34"/>
      <c r="G151" s="35"/>
      <c r="H151" s="36"/>
    </row>
    <row r="152" spans="2:8" ht="20.149999999999999" hidden="1" customHeight="1" outlineLevel="1" x14ac:dyDescent="0.35">
      <c r="B152" s="23"/>
      <c r="C152" s="37">
        <v>45065</v>
      </c>
      <c r="D152" s="32"/>
      <c r="E152" s="33"/>
      <c r="F152" s="34"/>
      <c r="G152" s="35"/>
      <c r="H152" s="36"/>
    </row>
    <row r="153" spans="2:8" ht="20.149999999999999" hidden="1" customHeight="1" outlineLevel="1" x14ac:dyDescent="0.35">
      <c r="B153" s="23"/>
      <c r="C153" s="37">
        <v>45066</v>
      </c>
      <c r="D153" s="32"/>
      <c r="E153" s="33"/>
      <c r="F153" s="34"/>
      <c r="G153" s="35"/>
      <c r="H153" s="36"/>
    </row>
    <row r="154" spans="2:8" ht="20.149999999999999" hidden="1" customHeight="1" outlineLevel="1" x14ac:dyDescent="0.35">
      <c r="B154" s="23"/>
      <c r="C154" s="37">
        <v>45067</v>
      </c>
      <c r="D154" s="32"/>
      <c r="E154" s="33"/>
      <c r="F154" s="34"/>
      <c r="G154" s="35"/>
      <c r="H154" s="36"/>
    </row>
    <row r="155" spans="2:8" ht="20.149999999999999" hidden="1" customHeight="1" outlineLevel="1" x14ac:dyDescent="0.35">
      <c r="B155" s="23"/>
      <c r="C155" s="37">
        <v>45068</v>
      </c>
      <c r="D155" s="32"/>
      <c r="E155" s="33"/>
      <c r="F155" s="34"/>
      <c r="G155" s="35"/>
      <c r="H155" s="36"/>
    </row>
    <row r="156" spans="2:8" ht="20.149999999999999" hidden="1" customHeight="1" outlineLevel="1" x14ac:dyDescent="0.35">
      <c r="B156" s="23"/>
      <c r="C156" s="37">
        <v>45069</v>
      </c>
      <c r="D156" s="32"/>
      <c r="E156" s="33"/>
      <c r="F156" s="34"/>
      <c r="G156" s="35"/>
      <c r="H156" s="36"/>
    </row>
    <row r="157" spans="2:8" ht="20.149999999999999" hidden="1" customHeight="1" outlineLevel="1" x14ac:dyDescent="0.35">
      <c r="B157" s="23"/>
      <c r="C157" s="37">
        <v>45070</v>
      </c>
      <c r="D157" s="32"/>
      <c r="E157" s="33"/>
      <c r="F157" s="34"/>
      <c r="G157" s="35"/>
      <c r="H157" s="36"/>
    </row>
    <row r="158" spans="2:8" ht="20.149999999999999" hidden="1" customHeight="1" outlineLevel="1" x14ac:dyDescent="0.35">
      <c r="B158" s="23"/>
      <c r="C158" s="37">
        <v>45071</v>
      </c>
      <c r="D158" s="32"/>
      <c r="E158" s="33"/>
      <c r="F158" s="34"/>
      <c r="G158" s="35"/>
      <c r="H158" s="36"/>
    </row>
    <row r="159" spans="2:8" ht="20.5" hidden="1" customHeight="1" outlineLevel="1" x14ac:dyDescent="0.35">
      <c r="B159" s="23"/>
      <c r="C159" s="37">
        <v>45072</v>
      </c>
      <c r="D159" s="32"/>
      <c r="E159" s="33"/>
      <c r="F159" s="34"/>
      <c r="G159" s="35"/>
      <c r="H159" s="36"/>
    </row>
    <row r="160" spans="2:8" ht="20.149999999999999" hidden="1" customHeight="1" outlineLevel="1" x14ac:dyDescent="0.35">
      <c r="B160" s="23"/>
      <c r="C160" s="37">
        <v>45073</v>
      </c>
      <c r="D160" s="32"/>
      <c r="E160" s="33"/>
      <c r="F160" s="34"/>
      <c r="G160" s="35"/>
      <c r="H160" s="36"/>
    </row>
    <row r="161" spans="2:8" ht="20.149999999999999" hidden="1" customHeight="1" outlineLevel="1" x14ac:dyDescent="0.35">
      <c r="B161" s="23"/>
      <c r="C161" s="37">
        <v>45074</v>
      </c>
      <c r="D161" s="32"/>
      <c r="E161" s="33"/>
      <c r="F161" s="34"/>
      <c r="G161" s="35"/>
      <c r="H161" s="36"/>
    </row>
    <row r="162" spans="2:8" ht="20.149999999999999" hidden="1" customHeight="1" outlineLevel="1" x14ac:dyDescent="0.35">
      <c r="B162" s="23"/>
      <c r="C162" s="37">
        <v>45075</v>
      </c>
      <c r="D162" s="32"/>
      <c r="E162" s="33"/>
      <c r="F162" s="34"/>
      <c r="G162" s="35"/>
      <c r="H162" s="36"/>
    </row>
    <row r="163" spans="2:8" ht="20.149999999999999" hidden="1" customHeight="1" outlineLevel="1" x14ac:dyDescent="0.35">
      <c r="B163" s="23"/>
      <c r="C163" s="37">
        <v>45076</v>
      </c>
      <c r="D163" s="32"/>
      <c r="E163" s="33"/>
      <c r="F163" s="34"/>
      <c r="G163" s="35"/>
      <c r="H163" s="36"/>
    </row>
    <row r="164" spans="2:8" ht="3" hidden="1" customHeight="1" outlineLevel="1" x14ac:dyDescent="0.35">
      <c r="B164" s="23"/>
      <c r="C164" s="37">
        <v>45077</v>
      </c>
      <c r="D164" s="32"/>
      <c r="E164" s="33"/>
      <c r="F164" s="34"/>
      <c r="G164" s="35"/>
      <c r="H164" s="36"/>
    </row>
    <row r="165" spans="2:8" ht="11" customHeight="1" collapsed="1" x14ac:dyDescent="0.35">
      <c r="B165" s="23"/>
      <c r="C165" s="37"/>
      <c r="D165" s="32"/>
      <c r="E165" s="33"/>
      <c r="F165" s="34"/>
      <c r="G165" s="35"/>
      <c r="H165" s="36"/>
    </row>
    <row r="166" spans="2:8" ht="20.149999999999999" customHeight="1" x14ac:dyDescent="0.35">
      <c r="B166" s="23">
        <v>7</v>
      </c>
      <c r="C166" s="31">
        <v>45078</v>
      </c>
      <c r="D166" s="32"/>
      <c r="E166" s="33"/>
      <c r="F166" s="34"/>
      <c r="G166" s="35"/>
      <c r="H166" s="36"/>
    </row>
    <row r="167" spans="2:8" ht="20.149999999999999" hidden="1" customHeight="1" outlineLevel="1" x14ac:dyDescent="0.35">
      <c r="B167" s="23"/>
      <c r="C167" s="37">
        <v>45079</v>
      </c>
      <c r="D167" s="32"/>
      <c r="E167" s="33"/>
      <c r="F167" s="34"/>
      <c r="G167" s="35"/>
      <c r="H167" s="36"/>
    </row>
    <row r="168" spans="2:8" ht="20.149999999999999" hidden="1" customHeight="1" outlineLevel="1" x14ac:dyDescent="0.35">
      <c r="B168" s="23"/>
      <c r="C168" s="37">
        <v>45080</v>
      </c>
      <c r="D168" s="32"/>
      <c r="E168" s="33"/>
      <c r="F168" s="34"/>
      <c r="G168" s="35"/>
      <c r="H168" s="36"/>
    </row>
    <row r="169" spans="2:8" ht="20.149999999999999" hidden="1" customHeight="1" outlineLevel="1" x14ac:dyDescent="0.35">
      <c r="B169" s="23"/>
      <c r="C169" s="37">
        <v>45081</v>
      </c>
      <c r="D169" s="32"/>
      <c r="E169" s="33"/>
      <c r="F169" s="34"/>
      <c r="G169" s="35"/>
      <c r="H169" s="36"/>
    </row>
    <row r="170" spans="2:8" ht="20.149999999999999" hidden="1" customHeight="1" outlineLevel="1" x14ac:dyDescent="0.35">
      <c r="B170" s="23"/>
      <c r="C170" s="37">
        <v>45082</v>
      </c>
      <c r="D170" s="32"/>
      <c r="E170" s="33"/>
      <c r="F170" s="34"/>
      <c r="G170" s="35"/>
      <c r="H170" s="36"/>
    </row>
    <row r="171" spans="2:8" ht="20.149999999999999" hidden="1" customHeight="1" outlineLevel="1" x14ac:dyDescent="0.35">
      <c r="B171" s="23"/>
      <c r="C171" s="37">
        <v>45083</v>
      </c>
      <c r="D171" s="32"/>
      <c r="E171" s="33"/>
      <c r="F171" s="34"/>
      <c r="G171" s="35"/>
      <c r="H171" s="36"/>
    </row>
    <row r="172" spans="2:8" ht="20.149999999999999" hidden="1" customHeight="1" outlineLevel="1" x14ac:dyDescent="0.35">
      <c r="B172" s="23"/>
      <c r="C172" s="37">
        <v>45084</v>
      </c>
      <c r="D172" s="32"/>
      <c r="E172" s="33"/>
      <c r="F172" s="34"/>
      <c r="G172" s="35"/>
      <c r="H172" s="36"/>
    </row>
    <row r="173" spans="2:8" ht="20.149999999999999" hidden="1" customHeight="1" outlineLevel="1" x14ac:dyDescent="0.35">
      <c r="B173" s="23"/>
      <c r="C173" s="37">
        <v>45085</v>
      </c>
      <c r="D173" s="32"/>
      <c r="E173" s="33"/>
      <c r="F173" s="34"/>
      <c r="G173" s="35"/>
      <c r="H173" s="36"/>
    </row>
    <row r="174" spans="2:8" ht="20.149999999999999" hidden="1" customHeight="1" outlineLevel="1" x14ac:dyDescent="0.35">
      <c r="B174" s="23"/>
      <c r="C174" s="37">
        <v>45086</v>
      </c>
      <c r="D174" s="32"/>
      <c r="E174" s="33"/>
      <c r="F174" s="34"/>
      <c r="G174" s="35"/>
      <c r="H174" s="36"/>
    </row>
    <row r="175" spans="2:8" ht="20.149999999999999" hidden="1" customHeight="1" outlineLevel="1" x14ac:dyDescent="0.35">
      <c r="B175" s="23"/>
      <c r="C175" s="37">
        <v>45087</v>
      </c>
      <c r="D175" s="32"/>
      <c r="E175" s="33"/>
      <c r="F175" s="34"/>
      <c r="G175" s="35"/>
      <c r="H175" s="36"/>
    </row>
    <row r="176" spans="2:8" ht="20.149999999999999" hidden="1" customHeight="1" outlineLevel="1" x14ac:dyDescent="0.35">
      <c r="B176" s="23"/>
      <c r="C176" s="37">
        <v>45088</v>
      </c>
      <c r="D176" s="32"/>
      <c r="E176" s="33"/>
      <c r="F176" s="34"/>
      <c r="G176" s="35"/>
      <c r="H176" s="36"/>
    </row>
    <row r="177" spans="2:8" ht="20.149999999999999" hidden="1" customHeight="1" outlineLevel="1" x14ac:dyDescent="0.35">
      <c r="B177" s="23"/>
      <c r="C177" s="37">
        <v>45089</v>
      </c>
      <c r="D177" s="32"/>
      <c r="E177" s="33"/>
      <c r="F177" s="34"/>
      <c r="G177" s="35"/>
      <c r="H177" s="36"/>
    </row>
    <row r="178" spans="2:8" ht="20.149999999999999" hidden="1" customHeight="1" outlineLevel="1" x14ac:dyDescent="0.35">
      <c r="B178" s="23"/>
      <c r="C178" s="37">
        <v>45090</v>
      </c>
      <c r="D178" s="32"/>
      <c r="E178" s="33"/>
      <c r="F178" s="34"/>
      <c r="G178" s="35"/>
      <c r="H178" s="36"/>
    </row>
    <row r="179" spans="2:8" ht="20.149999999999999" hidden="1" customHeight="1" outlineLevel="1" x14ac:dyDescent="0.35">
      <c r="B179" s="23"/>
      <c r="C179" s="37">
        <v>45091</v>
      </c>
      <c r="D179" s="32"/>
      <c r="E179" s="33"/>
      <c r="F179" s="34"/>
      <c r="G179" s="35"/>
      <c r="H179" s="36"/>
    </row>
    <row r="180" spans="2:8" ht="20.149999999999999" hidden="1" customHeight="1" outlineLevel="1" x14ac:dyDescent="0.35">
      <c r="B180" s="23"/>
      <c r="C180" s="37">
        <v>45092</v>
      </c>
      <c r="D180" s="32"/>
      <c r="E180" s="33"/>
      <c r="F180" s="34"/>
      <c r="G180" s="35"/>
      <c r="H180" s="36"/>
    </row>
    <row r="181" spans="2:8" ht="20.149999999999999" hidden="1" customHeight="1" outlineLevel="1" x14ac:dyDescent="0.35">
      <c r="B181" s="23"/>
      <c r="C181" s="37">
        <v>45093</v>
      </c>
      <c r="D181" s="32"/>
      <c r="E181" s="33"/>
      <c r="F181" s="34"/>
      <c r="G181" s="35"/>
      <c r="H181" s="36"/>
    </row>
    <row r="182" spans="2:8" ht="20.149999999999999" hidden="1" customHeight="1" outlineLevel="1" x14ac:dyDescent="0.35">
      <c r="B182" s="23"/>
      <c r="C182" s="37">
        <v>45094</v>
      </c>
      <c r="D182" s="32"/>
      <c r="E182" s="33"/>
      <c r="F182" s="34"/>
      <c r="G182" s="35"/>
      <c r="H182" s="36"/>
    </row>
    <row r="183" spans="2:8" ht="20.149999999999999" hidden="1" customHeight="1" outlineLevel="1" x14ac:dyDescent="0.35">
      <c r="B183" s="23"/>
      <c r="C183" s="37">
        <v>45095</v>
      </c>
      <c r="D183" s="32"/>
      <c r="E183" s="33"/>
      <c r="F183" s="34"/>
      <c r="G183" s="35"/>
      <c r="H183" s="36"/>
    </row>
    <row r="184" spans="2:8" ht="20.149999999999999" hidden="1" customHeight="1" outlineLevel="1" x14ac:dyDescent="0.35">
      <c r="B184" s="23"/>
      <c r="C184" s="37">
        <v>45096</v>
      </c>
      <c r="D184" s="32"/>
      <c r="E184" s="33"/>
      <c r="F184" s="34"/>
      <c r="G184" s="35"/>
      <c r="H184" s="36"/>
    </row>
    <row r="185" spans="2:8" ht="20.149999999999999" hidden="1" customHeight="1" outlineLevel="1" x14ac:dyDescent="0.35">
      <c r="B185" s="23"/>
      <c r="C185" s="37">
        <v>45097</v>
      </c>
      <c r="D185" s="32"/>
      <c r="E185" s="33"/>
      <c r="F185" s="34"/>
      <c r="G185" s="35"/>
      <c r="H185" s="36"/>
    </row>
    <row r="186" spans="2:8" ht="20.149999999999999" hidden="1" customHeight="1" outlineLevel="1" x14ac:dyDescent="0.35">
      <c r="B186" s="23"/>
      <c r="C186" s="37">
        <v>45098</v>
      </c>
      <c r="D186" s="32"/>
      <c r="E186" s="33"/>
      <c r="F186" s="34"/>
      <c r="G186" s="35"/>
      <c r="H186" s="36"/>
    </row>
    <row r="187" spans="2:8" ht="20.149999999999999" hidden="1" customHeight="1" outlineLevel="1" x14ac:dyDescent="0.35">
      <c r="B187" s="23"/>
      <c r="C187" s="37">
        <v>45099</v>
      </c>
      <c r="D187" s="32"/>
      <c r="E187" s="33"/>
      <c r="F187" s="34"/>
      <c r="G187" s="35"/>
      <c r="H187" s="36"/>
    </row>
    <row r="188" spans="2:8" ht="20.149999999999999" hidden="1" customHeight="1" outlineLevel="1" x14ac:dyDescent="0.35">
      <c r="B188" s="23"/>
      <c r="C188" s="37">
        <v>45100</v>
      </c>
      <c r="D188" s="32"/>
      <c r="E188" s="33"/>
      <c r="F188" s="34"/>
      <c r="G188" s="35"/>
      <c r="H188" s="36"/>
    </row>
    <row r="189" spans="2:8" ht="20.149999999999999" hidden="1" customHeight="1" outlineLevel="1" x14ac:dyDescent="0.35">
      <c r="B189" s="23"/>
      <c r="C189" s="37">
        <v>45101</v>
      </c>
      <c r="D189" s="32"/>
      <c r="E189" s="33"/>
      <c r="F189" s="34"/>
      <c r="G189" s="35"/>
      <c r="H189" s="36"/>
    </row>
    <row r="190" spans="2:8" ht="20.149999999999999" hidden="1" customHeight="1" outlineLevel="1" x14ac:dyDescent="0.35">
      <c r="B190" s="23"/>
      <c r="C190" s="37">
        <v>45102</v>
      </c>
      <c r="D190" s="32"/>
      <c r="E190" s="33"/>
      <c r="F190" s="34"/>
      <c r="G190" s="35"/>
      <c r="H190" s="36"/>
    </row>
    <row r="191" spans="2:8" ht="20.149999999999999" hidden="1" customHeight="1" outlineLevel="1" x14ac:dyDescent="0.35">
      <c r="B191" s="23"/>
      <c r="C191" s="37">
        <v>45103</v>
      </c>
      <c r="D191" s="32"/>
      <c r="E191" s="33"/>
      <c r="F191" s="34"/>
      <c r="G191" s="35"/>
      <c r="H191" s="36"/>
    </row>
    <row r="192" spans="2:8" ht="20.149999999999999" hidden="1" customHeight="1" outlineLevel="1" x14ac:dyDescent="0.35">
      <c r="B192" s="23"/>
      <c r="C192" s="37">
        <v>45104</v>
      </c>
      <c r="D192" s="32"/>
      <c r="E192" s="33"/>
      <c r="F192" s="34"/>
      <c r="G192" s="35"/>
      <c r="H192" s="36"/>
    </row>
    <row r="193" spans="2:8" ht="20.149999999999999" hidden="1" customHeight="1" outlineLevel="1" x14ac:dyDescent="0.35">
      <c r="B193" s="23"/>
      <c r="C193" s="37">
        <v>45105</v>
      </c>
      <c r="D193" s="32"/>
      <c r="E193" s="33"/>
      <c r="F193" s="34"/>
      <c r="G193" s="35"/>
      <c r="H193" s="36"/>
    </row>
    <row r="194" spans="2:8" ht="20.149999999999999" hidden="1" customHeight="1" outlineLevel="1" x14ac:dyDescent="0.35">
      <c r="B194" s="23"/>
      <c r="C194" s="37">
        <v>45106</v>
      </c>
      <c r="D194" s="32"/>
      <c r="E194" s="33"/>
      <c r="F194" s="34"/>
      <c r="G194" s="35"/>
      <c r="H194" s="36"/>
    </row>
    <row r="195" spans="2:8" ht="20.149999999999999" hidden="1" customHeight="1" outlineLevel="1" x14ac:dyDescent="0.35">
      <c r="B195" s="23"/>
      <c r="C195" s="37">
        <v>45107</v>
      </c>
      <c r="D195" s="32"/>
      <c r="E195" s="33"/>
      <c r="F195" s="34"/>
      <c r="G195" s="35"/>
      <c r="H195" s="36"/>
    </row>
    <row r="196" spans="2:8" ht="12" customHeight="1" collapsed="1" x14ac:dyDescent="0.35">
      <c r="B196" s="23"/>
      <c r="C196" s="37"/>
      <c r="D196" s="32"/>
      <c r="E196" s="33"/>
      <c r="F196" s="34"/>
      <c r="G196" s="35"/>
      <c r="H196" s="36"/>
    </row>
    <row r="197" spans="2:8" ht="20.149999999999999" customHeight="1" x14ac:dyDescent="0.35">
      <c r="B197" s="23">
        <v>8</v>
      </c>
      <c r="C197" s="31">
        <v>45108</v>
      </c>
      <c r="D197" s="32"/>
      <c r="E197" s="33"/>
      <c r="F197" s="34"/>
      <c r="G197" s="35"/>
      <c r="H197" s="36"/>
    </row>
    <row r="198" spans="2:8" ht="20.149999999999999" hidden="1" customHeight="1" outlineLevel="1" x14ac:dyDescent="0.35">
      <c r="B198" s="23"/>
      <c r="C198" s="37">
        <v>45109</v>
      </c>
      <c r="D198" s="32"/>
      <c r="E198" s="33"/>
      <c r="F198" s="34"/>
      <c r="G198" s="35"/>
      <c r="H198" s="36"/>
    </row>
    <row r="199" spans="2:8" ht="20.149999999999999" hidden="1" customHeight="1" outlineLevel="1" x14ac:dyDescent="0.35">
      <c r="B199" s="23"/>
      <c r="C199" s="37">
        <v>45110</v>
      </c>
      <c r="D199" s="32"/>
      <c r="E199" s="33"/>
      <c r="F199" s="34"/>
      <c r="G199" s="35"/>
      <c r="H199" s="36"/>
    </row>
    <row r="200" spans="2:8" ht="20.149999999999999" hidden="1" customHeight="1" outlineLevel="1" x14ac:dyDescent="0.35">
      <c r="B200" s="23"/>
      <c r="C200" s="37">
        <v>45111</v>
      </c>
      <c r="D200" s="32"/>
      <c r="E200" s="33"/>
      <c r="F200" s="34"/>
      <c r="G200" s="35"/>
      <c r="H200" s="36"/>
    </row>
    <row r="201" spans="2:8" ht="20.149999999999999" hidden="1" customHeight="1" outlineLevel="1" x14ac:dyDescent="0.35">
      <c r="B201" s="23"/>
      <c r="C201" s="37">
        <v>45112</v>
      </c>
      <c r="D201" s="32"/>
      <c r="E201" s="33"/>
      <c r="F201" s="34"/>
      <c r="G201" s="35"/>
      <c r="H201" s="36"/>
    </row>
    <row r="202" spans="2:8" ht="20.149999999999999" hidden="1" customHeight="1" outlineLevel="1" x14ac:dyDescent="0.35">
      <c r="B202" s="23"/>
      <c r="C202" s="37">
        <v>45113</v>
      </c>
      <c r="D202" s="32"/>
      <c r="E202" s="33"/>
      <c r="F202" s="34"/>
      <c r="G202" s="35"/>
      <c r="H202" s="36"/>
    </row>
    <row r="203" spans="2:8" ht="20.149999999999999" hidden="1" customHeight="1" outlineLevel="1" x14ac:dyDescent="0.35">
      <c r="B203" s="23"/>
      <c r="C203" s="37">
        <v>45114</v>
      </c>
      <c r="D203" s="32"/>
      <c r="E203" s="33"/>
      <c r="F203" s="34"/>
      <c r="G203" s="35"/>
      <c r="H203" s="36"/>
    </row>
    <row r="204" spans="2:8" ht="20.149999999999999" hidden="1" customHeight="1" outlineLevel="1" x14ac:dyDescent="0.35">
      <c r="B204" s="23"/>
      <c r="C204" s="37">
        <v>45115</v>
      </c>
      <c r="D204" s="32"/>
      <c r="E204" s="33"/>
      <c r="F204" s="34"/>
      <c r="G204" s="35"/>
      <c r="H204" s="36"/>
    </row>
    <row r="205" spans="2:8" ht="20.149999999999999" hidden="1" customHeight="1" outlineLevel="1" x14ac:dyDescent="0.35">
      <c r="B205" s="23"/>
      <c r="C205" s="37">
        <v>45116</v>
      </c>
      <c r="D205" s="32"/>
      <c r="E205" s="33"/>
      <c r="F205" s="34"/>
      <c r="G205" s="35"/>
      <c r="H205" s="36"/>
    </row>
    <row r="206" spans="2:8" ht="20.149999999999999" hidden="1" customHeight="1" outlineLevel="1" x14ac:dyDescent="0.35">
      <c r="B206" s="23"/>
      <c r="C206" s="37">
        <v>45117</v>
      </c>
      <c r="D206" s="32"/>
      <c r="E206" s="33"/>
      <c r="F206" s="34"/>
      <c r="G206" s="35"/>
      <c r="H206" s="36"/>
    </row>
    <row r="207" spans="2:8" ht="20.149999999999999" hidden="1" customHeight="1" outlineLevel="1" x14ac:dyDescent="0.35">
      <c r="B207" s="23"/>
      <c r="C207" s="37">
        <v>45118</v>
      </c>
      <c r="D207" s="32"/>
      <c r="E207" s="33"/>
      <c r="F207" s="34"/>
      <c r="G207" s="35"/>
      <c r="H207" s="36"/>
    </row>
    <row r="208" spans="2:8" ht="20.149999999999999" hidden="1" customHeight="1" outlineLevel="1" x14ac:dyDescent="0.35">
      <c r="B208" s="23"/>
      <c r="C208" s="37">
        <v>45119</v>
      </c>
      <c r="D208" s="32"/>
      <c r="E208" s="33"/>
      <c r="F208" s="34"/>
      <c r="G208" s="35"/>
      <c r="H208" s="36"/>
    </row>
    <row r="209" spans="2:8" ht="20.149999999999999" hidden="1" customHeight="1" outlineLevel="1" x14ac:dyDescent="0.35">
      <c r="B209" s="23"/>
      <c r="C209" s="37">
        <v>45120</v>
      </c>
      <c r="D209" s="32"/>
      <c r="E209" s="33"/>
      <c r="F209" s="34"/>
      <c r="G209" s="35"/>
      <c r="H209" s="36"/>
    </row>
    <row r="210" spans="2:8" ht="20.149999999999999" hidden="1" customHeight="1" outlineLevel="1" x14ac:dyDescent="0.35">
      <c r="B210" s="23"/>
      <c r="C210" s="37">
        <v>45121</v>
      </c>
      <c r="D210" s="32"/>
      <c r="E210" s="33"/>
      <c r="F210" s="34"/>
      <c r="G210" s="35"/>
      <c r="H210" s="36"/>
    </row>
    <row r="211" spans="2:8" ht="20.149999999999999" hidden="1" customHeight="1" outlineLevel="1" x14ac:dyDescent="0.35">
      <c r="B211" s="23"/>
      <c r="C211" s="37">
        <v>45122</v>
      </c>
      <c r="D211" s="32"/>
      <c r="E211" s="33"/>
      <c r="F211" s="34"/>
      <c r="G211" s="35"/>
      <c r="H211" s="36"/>
    </row>
    <row r="212" spans="2:8" ht="20.149999999999999" hidden="1" customHeight="1" outlineLevel="1" x14ac:dyDescent="0.35">
      <c r="B212" s="23"/>
      <c r="C212" s="37">
        <v>45123</v>
      </c>
      <c r="D212" s="32"/>
      <c r="E212" s="33"/>
      <c r="F212" s="34"/>
      <c r="G212" s="35"/>
      <c r="H212" s="36"/>
    </row>
    <row r="213" spans="2:8" ht="20.149999999999999" hidden="1" customHeight="1" outlineLevel="1" x14ac:dyDescent="0.35">
      <c r="B213" s="23"/>
      <c r="C213" s="37">
        <v>45124</v>
      </c>
      <c r="D213" s="32"/>
      <c r="E213" s="33"/>
      <c r="F213" s="34"/>
      <c r="G213" s="35"/>
      <c r="H213" s="36"/>
    </row>
    <row r="214" spans="2:8" ht="20.149999999999999" hidden="1" customHeight="1" outlineLevel="1" x14ac:dyDescent="0.35">
      <c r="B214" s="23"/>
      <c r="C214" s="37">
        <v>45125</v>
      </c>
      <c r="D214" s="32"/>
      <c r="E214" s="33"/>
      <c r="F214" s="34"/>
      <c r="G214" s="35"/>
      <c r="H214" s="36"/>
    </row>
    <row r="215" spans="2:8" ht="20.149999999999999" hidden="1" customHeight="1" outlineLevel="1" x14ac:dyDescent="0.35">
      <c r="B215" s="23"/>
      <c r="C215" s="37">
        <v>45126</v>
      </c>
      <c r="D215" s="32"/>
      <c r="E215" s="33"/>
      <c r="F215" s="34"/>
      <c r="G215" s="35"/>
      <c r="H215" s="36"/>
    </row>
    <row r="216" spans="2:8" ht="20.149999999999999" hidden="1" customHeight="1" outlineLevel="1" x14ac:dyDescent="0.35">
      <c r="B216" s="23"/>
      <c r="C216" s="37">
        <v>45127</v>
      </c>
      <c r="D216" s="32"/>
      <c r="E216" s="33"/>
      <c r="F216" s="34"/>
      <c r="G216" s="35"/>
      <c r="H216" s="36"/>
    </row>
    <row r="217" spans="2:8" ht="20.149999999999999" hidden="1" customHeight="1" outlineLevel="1" x14ac:dyDescent="0.35">
      <c r="B217" s="23"/>
      <c r="C217" s="37">
        <v>45128</v>
      </c>
      <c r="D217" s="32"/>
      <c r="E217" s="33"/>
      <c r="F217" s="34"/>
      <c r="G217" s="35"/>
      <c r="H217" s="36"/>
    </row>
    <row r="218" spans="2:8" ht="20.149999999999999" hidden="1" customHeight="1" outlineLevel="1" x14ac:dyDescent="0.35">
      <c r="B218" s="23"/>
      <c r="C218" s="37">
        <v>45129</v>
      </c>
      <c r="D218" s="32"/>
      <c r="E218" s="33"/>
      <c r="F218" s="34"/>
      <c r="G218" s="35"/>
      <c r="H218" s="36"/>
    </row>
    <row r="219" spans="2:8" ht="20.149999999999999" hidden="1" customHeight="1" outlineLevel="1" x14ac:dyDescent="0.35">
      <c r="B219" s="23"/>
      <c r="C219" s="37">
        <v>45130</v>
      </c>
      <c r="D219" s="32"/>
      <c r="E219" s="33"/>
      <c r="F219" s="34"/>
      <c r="G219" s="35"/>
      <c r="H219" s="36"/>
    </row>
    <row r="220" spans="2:8" ht="20.149999999999999" hidden="1" customHeight="1" outlineLevel="1" x14ac:dyDescent="0.35">
      <c r="B220" s="23"/>
      <c r="C220" s="37">
        <v>45131</v>
      </c>
      <c r="D220" s="32"/>
      <c r="E220" s="33"/>
      <c r="F220" s="34"/>
      <c r="G220" s="35"/>
      <c r="H220" s="36"/>
    </row>
    <row r="221" spans="2:8" ht="20.149999999999999" hidden="1" customHeight="1" outlineLevel="1" x14ac:dyDescent="0.35">
      <c r="B221" s="23"/>
      <c r="C221" s="37">
        <v>45132</v>
      </c>
      <c r="D221" s="32"/>
      <c r="E221" s="33"/>
      <c r="F221" s="34"/>
      <c r="G221" s="35"/>
      <c r="H221" s="36"/>
    </row>
    <row r="222" spans="2:8" ht="20.149999999999999" hidden="1" customHeight="1" outlineLevel="1" x14ac:dyDescent="0.35">
      <c r="B222" s="23"/>
      <c r="C222" s="37">
        <v>45133</v>
      </c>
      <c r="D222" s="32"/>
      <c r="E222" s="33"/>
      <c r="F222" s="34"/>
      <c r="G222" s="35"/>
      <c r="H222" s="36"/>
    </row>
    <row r="223" spans="2:8" ht="20.149999999999999" hidden="1" customHeight="1" outlineLevel="1" x14ac:dyDescent="0.35">
      <c r="B223" s="23"/>
      <c r="C223" s="37">
        <v>45134</v>
      </c>
      <c r="D223" s="32"/>
      <c r="E223" s="33"/>
      <c r="F223" s="34"/>
      <c r="G223" s="35"/>
      <c r="H223" s="36"/>
    </row>
    <row r="224" spans="2:8" ht="20.149999999999999" hidden="1" customHeight="1" outlineLevel="1" x14ac:dyDescent="0.35">
      <c r="B224" s="23"/>
      <c r="C224" s="37">
        <v>45135</v>
      </c>
      <c r="D224" s="32"/>
      <c r="E224" s="33"/>
      <c r="F224" s="34"/>
      <c r="G224" s="35"/>
      <c r="H224" s="36"/>
    </row>
    <row r="225" spans="2:8" ht="20.149999999999999" hidden="1" customHeight="1" outlineLevel="1" x14ac:dyDescent="0.35">
      <c r="B225" s="23"/>
      <c r="C225" s="37">
        <v>45136</v>
      </c>
      <c r="D225" s="32"/>
      <c r="E225" s="33"/>
      <c r="F225" s="34"/>
      <c r="G225" s="35"/>
      <c r="H225" s="36"/>
    </row>
    <row r="226" spans="2:8" ht="20.149999999999999" hidden="1" customHeight="1" outlineLevel="1" x14ac:dyDescent="0.35">
      <c r="B226" s="23"/>
      <c r="C226" s="37">
        <v>45137</v>
      </c>
      <c r="D226" s="32"/>
      <c r="E226" s="33"/>
      <c r="F226" s="34"/>
      <c r="G226" s="35"/>
      <c r="H226" s="36"/>
    </row>
    <row r="227" spans="2:8" ht="20.149999999999999" hidden="1" customHeight="1" outlineLevel="1" x14ac:dyDescent="0.35">
      <c r="B227" s="23"/>
      <c r="C227" s="37">
        <v>45138</v>
      </c>
      <c r="D227" s="32"/>
      <c r="E227" s="33"/>
      <c r="F227" s="34"/>
      <c r="G227" s="35"/>
      <c r="H227" s="36"/>
    </row>
    <row r="228" spans="2:8" ht="10.5" customHeight="1" collapsed="1" x14ac:dyDescent="0.35">
      <c r="B228" s="23"/>
      <c r="C228" s="37"/>
      <c r="D228" s="32"/>
      <c r="E228" s="33"/>
      <c r="F228" s="34"/>
      <c r="G228" s="35"/>
      <c r="H228" s="36"/>
    </row>
    <row r="229" spans="2:8" ht="20.149999999999999" customHeight="1" x14ac:dyDescent="0.35">
      <c r="B229" s="23">
        <v>9</v>
      </c>
      <c r="C229" s="31">
        <v>45139</v>
      </c>
      <c r="D229" s="32"/>
      <c r="E229" s="33"/>
      <c r="F229" s="34"/>
      <c r="G229" s="35"/>
      <c r="H229" s="36"/>
    </row>
    <row r="230" spans="2:8" ht="20.149999999999999" hidden="1" customHeight="1" outlineLevel="1" x14ac:dyDescent="0.35">
      <c r="B230" s="23"/>
      <c r="C230" s="37">
        <v>45140</v>
      </c>
      <c r="D230" s="32"/>
      <c r="E230" s="33"/>
      <c r="F230" s="34"/>
      <c r="G230" s="35"/>
      <c r="H230" s="36"/>
    </row>
    <row r="231" spans="2:8" ht="20.149999999999999" hidden="1" customHeight="1" outlineLevel="1" x14ac:dyDescent="0.35">
      <c r="B231" s="23"/>
      <c r="C231" s="37">
        <v>45141</v>
      </c>
      <c r="D231" s="32"/>
      <c r="E231" s="33"/>
      <c r="F231" s="34"/>
      <c r="G231" s="35"/>
      <c r="H231" s="36"/>
    </row>
    <row r="232" spans="2:8" ht="20.149999999999999" hidden="1" customHeight="1" outlineLevel="1" x14ac:dyDescent="0.35">
      <c r="B232" s="23"/>
      <c r="C232" s="37">
        <v>45142</v>
      </c>
      <c r="D232" s="32"/>
      <c r="E232" s="33"/>
      <c r="F232" s="34"/>
      <c r="G232" s="35"/>
      <c r="H232" s="36"/>
    </row>
    <row r="233" spans="2:8" ht="20.149999999999999" hidden="1" customHeight="1" outlineLevel="1" x14ac:dyDescent="0.35">
      <c r="B233" s="23"/>
      <c r="C233" s="37">
        <v>45143</v>
      </c>
      <c r="D233" s="32"/>
      <c r="E233" s="33"/>
      <c r="F233" s="34"/>
      <c r="G233" s="35"/>
      <c r="H233" s="36"/>
    </row>
    <row r="234" spans="2:8" ht="20.149999999999999" hidden="1" customHeight="1" outlineLevel="1" x14ac:dyDescent="0.35">
      <c r="B234" s="23"/>
      <c r="C234" s="37">
        <v>45144</v>
      </c>
      <c r="D234" s="32"/>
      <c r="E234" s="33"/>
      <c r="F234" s="34"/>
      <c r="G234" s="35"/>
      <c r="H234" s="36"/>
    </row>
    <row r="235" spans="2:8" ht="20.149999999999999" hidden="1" customHeight="1" outlineLevel="1" x14ac:dyDescent="0.35">
      <c r="B235" s="23"/>
      <c r="C235" s="37">
        <v>45145</v>
      </c>
      <c r="D235" s="32"/>
      <c r="E235" s="33"/>
      <c r="F235" s="34"/>
      <c r="G235" s="35"/>
      <c r="H235" s="36"/>
    </row>
    <row r="236" spans="2:8" ht="20.149999999999999" hidden="1" customHeight="1" outlineLevel="1" x14ac:dyDescent="0.35">
      <c r="B236" s="23"/>
      <c r="C236" s="37">
        <v>45146</v>
      </c>
      <c r="D236" s="32"/>
      <c r="E236" s="33"/>
      <c r="F236" s="34"/>
      <c r="G236" s="35"/>
      <c r="H236" s="36"/>
    </row>
    <row r="237" spans="2:8" ht="20.149999999999999" hidden="1" customHeight="1" outlineLevel="1" x14ac:dyDescent="0.35">
      <c r="B237" s="23"/>
      <c r="C237" s="37">
        <v>45147</v>
      </c>
      <c r="D237" s="32"/>
      <c r="E237" s="33"/>
      <c r="F237" s="34"/>
      <c r="G237" s="35"/>
      <c r="H237" s="36"/>
    </row>
    <row r="238" spans="2:8" ht="20.149999999999999" hidden="1" customHeight="1" outlineLevel="1" x14ac:dyDescent="0.35">
      <c r="B238" s="23"/>
      <c r="C238" s="37">
        <v>45148</v>
      </c>
      <c r="D238" s="32"/>
      <c r="E238" s="33"/>
      <c r="F238" s="34"/>
      <c r="G238" s="35"/>
      <c r="H238" s="36"/>
    </row>
    <row r="239" spans="2:8" ht="20.149999999999999" hidden="1" customHeight="1" outlineLevel="1" x14ac:dyDescent="0.35">
      <c r="B239" s="23"/>
      <c r="C239" s="37">
        <v>45149</v>
      </c>
      <c r="D239" s="32"/>
      <c r="E239" s="33"/>
      <c r="F239" s="34"/>
      <c r="G239" s="35"/>
      <c r="H239" s="36"/>
    </row>
    <row r="240" spans="2:8" ht="20.149999999999999" hidden="1" customHeight="1" outlineLevel="1" x14ac:dyDescent="0.35">
      <c r="B240" s="23"/>
      <c r="C240" s="37">
        <v>45150</v>
      </c>
      <c r="D240" s="32"/>
      <c r="E240" s="33"/>
      <c r="F240" s="34"/>
      <c r="G240" s="35"/>
      <c r="H240" s="36"/>
    </row>
    <row r="241" spans="2:8" ht="20.149999999999999" hidden="1" customHeight="1" outlineLevel="1" x14ac:dyDescent="0.35">
      <c r="B241" s="23"/>
      <c r="C241" s="37">
        <v>45151</v>
      </c>
      <c r="D241" s="32"/>
      <c r="E241" s="33"/>
      <c r="F241" s="34"/>
      <c r="G241" s="35"/>
      <c r="H241" s="36"/>
    </row>
    <row r="242" spans="2:8" ht="20.149999999999999" hidden="1" customHeight="1" outlineLevel="1" x14ac:dyDescent="0.35">
      <c r="B242" s="23"/>
      <c r="C242" s="37">
        <v>45152</v>
      </c>
      <c r="D242" s="32"/>
      <c r="E242" s="33"/>
      <c r="F242" s="34"/>
      <c r="G242" s="35"/>
      <c r="H242" s="36"/>
    </row>
    <row r="243" spans="2:8" ht="20.149999999999999" hidden="1" customHeight="1" outlineLevel="1" x14ac:dyDescent="0.35">
      <c r="B243" s="23"/>
      <c r="C243" s="37">
        <v>45153</v>
      </c>
      <c r="D243" s="32"/>
      <c r="E243" s="33"/>
      <c r="F243" s="34"/>
      <c r="G243" s="35"/>
      <c r="H243" s="36"/>
    </row>
    <row r="244" spans="2:8" ht="20.149999999999999" hidden="1" customHeight="1" outlineLevel="1" x14ac:dyDescent="0.35">
      <c r="B244" s="23"/>
      <c r="C244" s="37">
        <v>45154</v>
      </c>
      <c r="D244" s="32"/>
      <c r="E244" s="33"/>
      <c r="F244" s="34"/>
      <c r="G244" s="35"/>
      <c r="H244" s="36"/>
    </row>
    <row r="245" spans="2:8" ht="20.149999999999999" hidden="1" customHeight="1" outlineLevel="1" x14ac:dyDescent="0.35">
      <c r="B245" s="23"/>
      <c r="C245" s="37">
        <v>45155</v>
      </c>
      <c r="D245" s="32"/>
      <c r="E245" s="33"/>
      <c r="F245" s="34"/>
      <c r="G245" s="35"/>
      <c r="H245" s="36"/>
    </row>
    <row r="246" spans="2:8" ht="20.149999999999999" hidden="1" customHeight="1" outlineLevel="1" x14ac:dyDescent="0.35">
      <c r="B246" s="23"/>
      <c r="C246" s="37">
        <v>45156</v>
      </c>
      <c r="D246" s="32"/>
      <c r="E246" s="33"/>
      <c r="F246" s="34"/>
      <c r="G246" s="35"/>
      <c r="H246" s="36"/>
    </row>
    <row r="247" spans="2:8" ht="20.149999999999999" hidden="1" customHeight="1" outlineLevel="1" x14ac:dyDescent="0.35">
      <c r="B247" s="23"/>
      <c r="C247" s="37">
        <v>45157</v>
      </c>
      <c r="D247" s="32"/>
      <c r="E247" s="33"/>
      <c r="F247" s="34"/>
      <c r="G247" s="35"/>
      <c r="H247" s="36"/>
    </row>
    <row r="248" spans="2:8" ht="20.149999999999999" hidden="1" customHeight="1" outlineLevel="1" x14ac:dyDescent="0.35">
      <c r="B248" s="23"/>
      <c r="C248" s="37">
        <v>45158</v>
      </c>
      <c r="D248" s="32"/>
      <c r="E248" s="33"/>
      <c r="F248" s="34"/>
      <c r="G248" s="35"/>
      <c r="H248" s="36"/>
    </row>
    <row r="249" spans="2:8" ht="20.149999999999999" hidden="1" customHeight="1" outlineLevel="1" x14ac:dyDescent="0.35">
      <c r="B249" s="23"/>
      <c r="C249" s="37">
        <v>45159</v>
      </c>
      <c r="D249" s="32"/>
      <c r="E249" s="33"/>
      <c r="F249" s="34"/>
      <c r="G249" s="35"/>
      <c r="H249" s="36"/>
    </row>
    <row r="250" spans="2:8" ht="20.149999999999999" hidden="1" customHeight="1" outlineLevel="1" x14ac:dyDescent="0.35">
      <c r="B250" s="23"/>
      <c r="C250" s="37">
        <v>45160</v>
      </c>
      <c r="D250" s="32"/>
      <c r="E250" s="33"/>
      <c r="F250" s="34"/>
      <c r="G250" s="35"/>
      <c r="H250" s="36"/>
    </row>
    <row r="251" spans="2:8" ht="20.149999999999999" hidden="1" customHeight="1" outlineLevel="1" x14ac:dyDescent="0.35">
      <c r="B251" s="23"/>
      <c r="C251" s="37">
        <v>45161</v>
      </c>
      <c r="D251" s="32"/>
      <c r="E251" s="33"/>
      <c r="F251" s="34"/>
      <c r="G251" s="35"/>
      <c r="H251" s="36"/>
    </row>
    <row r="252" spans="2:8" ht="20.149999999999999" hidden="1" customHeight="1" outlineLevel="1" x14ac:dyDescent="0.35">
      <c r="B252" s="23"/>
      <c r="C252" s="37">
        <v>45162</v>
      </c>
      <c r="D252" s="32"/>
      <c r="E252" s="33"/>
      <c r="F252" s="34"/>
      <c r="G252" s="35"/>
      <c r="H252" s="36"/>
    </row>
    <row r="253" spans="2:8" ht="20.149999999999999" hidden="1" customHeight="1" outlineLevel="1" x14ac:dyDescent="0.35">
      <c r="B253" s="23"/>
      <c r="C253" s="37">
        <v>45163</v>
      </c>
      <c r="D253" s="32"/>
      <c r="E253" s="33"/>
      <c r="F253" s="34"/>
      <c r="G253" s="35"/>
      <c r="H253" s="36"/>
    </row>
    <row r="254" spans="2:8" ht="20.149999999999999" hidden="1" customHeight="1" outlineLevel="1" x14ac:dyDescent="0.35">
      <c r="B254" s="23"/>
      <c r="C254" s="37">
        <v>45164</v>
      </c>
      <c r="D254" s="32"/>
      <c r="E254" s="33"/>
      <c r="F254" s="34"/>
      <c r="G254" s="35"/>
      <c r="H254" s="36"/>
    </row>
    <row r="255" spans="2:8" ht="20.149999999999999" hidden="1" customHeight="1" outlineLevel="1" x14ac:dyDescent="0.35">
      <c r="B255" s="23"/>
      <c r="C255" s="37">
        <v>45165</v>
      </c>
      <c r="D255" s="32"/>
      <c r="E255" s="33"/>
      <c r="F255" s="34"/>
      <c r="G255" s="35"/>
      <c r="H255" s="36"/>
    </row>
    <row r="256" spans="2:8" ht="20.149999999999999" hidden="1" customHeight="1" outlineLevel="1" x14ac:dyDescent="0.35">
      <c r="B256" s="23"/>
      <c r="C256" s="37">
        <v>45166</v>
      </c>
      <c r="D256" s="32"/>
      <c r="E256" s="33"/>
      <c r="F256" s="34"/>
      <c r="G256" s="35"/>
      <c r="H256" s="36"/>
    </row>
    <row r="257" spans="2:8" ht="20.149999999999999" hidden="1" customHeight="1" outlineLevel="1" x14ac:dyDescent="0.35">
      <c r="B257" s="23"/>
      <c r="C257" s="37">
        <v>45167</v>
      </c>
      <c r="D257" s="32"/>
      <c r="E257" s="33"/>
      <c r="F257" s="34"/>
      <c r="G257" s="35"/>
      <c r="H257" s="36"/>
    </row>
    <row r="258" spans="2:8" ht="20.149999999999999" hidden="1" customHeight="1" outlineLevel="1" x14ac:dyDescent="0.35">
      <c r="B258" s="23"/>
      <c r="C258" s="37">
        <v>45168</v>
      </c>
      <c r="D258" s="32"/>
      <c r="E258" s="33"/>
      <c r="F258" s="34"/>
      <c r="G258" s="35"/>
      <c r="H258" s="36"/>
    </row>
    <row r="259" spans="2:8" ht="20.149999999999999" hidden="1" customHeight="1" outlineLevel="1" x14ac:dyDescent="0.35">
      <c r="B259" s="23"/>
      <c r="C259" s="37">
        <v>45169</v>
      </c>
      <c r="D259" s="32"/>
      <c r="E259" s="33"/>
      <c r="F259" s="34"/>
      <c r="G259" s="35"/>
      <c r="H259" s="36"/>
    </row>
    <row r="260" spans="2:8" ht="13.5" customHeight="1" collapsed="1" x14ac:dyDescent="0.35">
      <c r="B260" s="23"/>
      <c r="C260" s="37"/>
      <c r="D260" s="32"/>
      <c r="E260" s="33"/>
      <c r="F260" s="34"/>
      <c r="G260" s="35"/>
      <c r="H260" s="36"/>
    </row>
    <row r="261" spans="2:8" ht="20.149999999999999" customHeight="1" x14ac:dyDescent="0.35">
      <c r="B261" s="23">
        <v>10</v>
      </c>
      <c r="C261" s="31">
        <v>45170</v>
      </c>
      <c r="D261" s="32"/>
      <c r="E261" s="33"/>
      <c r="F261" s="34"/>
      <c r="G261" s="35"/>
      <c r="H261" s="36"/>
    </row>
    <row r="262" spans="2:8" ht="20.149999999999999" hidden="1" customHeight="1" outlineLevel="1" x14ac:dyDescent="0.35">
      <c r="B262" s="23"/>
      <c r="C262" s="37">
        <v>45171</v>
      </c>
      <c r="D262" s="32"/>
      <c r="E262" s="33"/>
      <c r="F262" s="34"/>
      <c r="G262" s="35"/>
      <c r="H262" s="36"/>
    </row>
    <row r="263" spans="2:8" ht="20.149999999999999" hidden="1" customHeight="1" outlineLevel="1" x14ac:dyDescent="0.35">
      <c r="B263" s="23"/>
      <c r="C263" s="37">
        <v>45172</v>
      </c>
      <c r="D263" s="32"/>
      <c r="E263" s="33"/>
      <c r="F263" s="34"/>
      <c r="G263" s="35"/>
      <c r="H263" s="36"/>
    </row>
    <row r="264" spans="2:8" ht="20.149999999999999" hidden="1" customHeight="1" outlineLevel="1" x14ac:dyDescent="0.35">
      <c r="B264" s="23"/>
      <c r="C264" s="37">
        <v>45173</v>
      </c>
      <c r="D264" s="32"/>
      <c r="E264" s="33"/>
      <c r="F264" s="34"/>
      <c r="G264" s="35"/>
      <c r="H264" s="36"/>
    </row>
    <row r="265" spans="2:8" ht="20.149999999999999" hidden="1" customHeight="1" outlineLevel="1" x14ac:dyDescent="0.35">
      <c r="B265" s="23"/>
      <c r="C265" s="37">
        <v>45174</v>
      </c>
      <c r="D265" s="32"/>
      <c r="E265" s="33"/>
      <c r="F265" s="34"/>
      <c r="G265" s="35"/>
      <c r="H265" s="36"/>
    </row>
    <row r="266" spans="2:8" ht="20.149999999999999" hidden="1" customHeight="1" outlineLevel="1" x14ac:dyDescent="0.35">
      <c r="B266" s="23"/>
      <c r="C266" s="37">
        <v>45175</v>
      </c>
      <c r="D266" s="32"/>
      <c r="E266" s="33"/>
      <c r="F266" s="34"/>
      <c r="G266" s="35"/>
      <c r="H266" s="36"/>
    </row>
    <row r="267" spans="2:8" ht="20.149999999999999" hidden="1" customHeight="1" outlineLevel="1" x14ac:dyDescent="0.35">
      <c r="B267" s="23"/>
      <c r="C267" s="37">
        <v>45176</v>
      </c>
      <c r="D267" s="32"/>
      <c r="E267" s="33"/>
      <c r="F267" s="34"/>
      <c r="G267" s="35"/>
      <c r="H267" s="36"/>
    </row>
    <row r="268" spans="2:8" ht="20.149999999999999" hidden="1" customHeight="1" outlineLevel="1" x14ac:dyDescent="0.35">
      <c r="B268" s="23"/>
      <c r="C268" s="37">
        <v>45177</v>
      </c>
      <c r="D268" s="32"/>
      <c r="E268" s="33"/>
      <c r="F268" s="34"/>
      <c r="G268" s="35"/>
      <c r="H268" s="36"/>
    </row>
    <row r="269" spans="2:8" ht="20.149999999999999" hidden="1" customHeight="1" outlineLevel="1" x14ac:dyDescent="0.35">
      <c r="B269" s="23"/>
      <c r="C269" s="37">
        <v>45178</v>
      </c>
      <c r="D269" s="32"/>
      <c r="E269" s="33"/>
      <c r="F269" s="34"/>
      <c r="G269" s="35"/>
      <c r="H269" s="36"/>
    </row>
    <row r="270" spans="2:8" ht="20.149999999999999" hidden="1" customHeight="1" outlineLevel="1" x14ac:dyDescent="0.35">
      <c r="B270" s="23"/>
      <c r="C270" s="37">
        <v>45179</v>
      </c>
      <c r="D270" s="32"/>
      <c r="E270" s="33"/>
      <c r="F270" s="34"/>
      <c r="G270" s="35"/>
      <c r="H270" s="36"/>
    </row>
    <row r="271" spans="2:8" ht="20.149999999999999" hidden="1" customHeight="1" outlineLevel="1" x14ac:dyDescent="0.35">
      <c r="B271" s="23"/>
      <c r="C271" s="37">
        <v>45180</v>
      </c>
      <c r="D271" s="32"/>
      <c r="E271" s="33"/>
      <c r="F271" s="34"/>
      <c r="G271" s="35"/>
      <c r="H271" s="36"/>
    </row>
    <row r="272" spans="2:8" ht="20.149999999999999" hidden="1" customHeight="1" outlineLevel="1" x14ac:dyDescent="0.35">
      <c r="B272" s="23"/>
      <c r="C272" s="37">
        <v>45181</v>
      </c>
      <c r="D272" s="32"/>
      <c r="E272" s="33"/>
      <c r="F272" s="34"/>
      <c r="G272" s="35"/>
      <c r="H272" s="36"/>
    </row>
    <row r="273" spans="2:8" ht="20.149999999999999" hidden="1" customHeight="1" outlineLevel="1" x14ac:dyDescent="0.35">
      <c r="B273" s="23"/>
      <c r="C273" s="37">
        <v>45182</v>
      </c>
      <c r="D273" s="32"/>
      <c r="E273" s="33"/>
      <c r="F273" s="34"/>
      <c r="G273" s="35"/>
      <c r="H273" s="36"/>
    </row>
    <row r="274" spans="2:8" ht="20.149999999999999" hidden="1" customHeight="1" outlineLevel="1" x14ac:dyDescent="0.35">
      <c r="B274" s="23"/>
      <c r="C274" s="37">
        <v>45183</v>
      </c>
      <c r="D274" s="32"/>
      <c r="E274" s="33"/>
      <c r="F274" s="34"/>
      <c r="G274" s="35"/>
      <c r="H274" s="36"/>
    </row>
    <row r="275" spans="2:8" ht="20.149999999999999" hidden="1" customHeight="1" outlineLevel="1" x14ac:dyDescent="0.35">
      <c r="B275" s="23"/>
      <c r="C275" s="37">
        <v>45184</v>
      </c>
      <c r="D275" s="32"/>
      <c r="E275" s="33"/>
      <c r="F275" s="34"/>
      <c r="G275" s="35"/>
      <c r="H275" s="36"/>
    </row>
    <row r="276" spans="2:8" ht="20.149999999999999" hidden="1" customHeight="1" outlineLevel="1" x14ac:dyDescent="0.35">
      <c r="B276" s="23"/>
      <c r="C276" s="37">
        <v>45185</v>
      </c>
      <c r="D276" s="32"/>
      <c r="E276" s="33"/>
      <c r="F276" s="34"/>
      <c r="G276" s="35"/>
      <c r="H276" s="36"/>
    </row>
    <row r="277" spans="2:8" ht="20.149999999999999" hidden="1" customHeight="1" outlineLevel="1" x14ac:dyDescent="0.35">
      <c r="B277" s="23"/>
      <c r="C277" s="37">
        <v>45186</v>
      </c>
      <c r="D277" s="32"/>
      <c r="E277" s="33"/>
      <c r="F277" s="34"/>
      <c r="G277" s="35"/>
      <c r="H277" s="36"/>
    </row>
    <row r="278" spans="2:8" ht="20.149999999999999" hidden="1" customHeight="1" outlineLevel="1" x14ac:dyDescent="0.35">
      <c r="B278" s="23"/>
      <c r="C278" s="37">
        <v>45187</v>
      </c>
      <c r="D278" s="32"/>
      <c r="E278" s="33"/>
      <c r="F278" s="34"/>
      <c r="G278" s="35"/>
      <c r="H278" s="36"/>
    </row>
    <row r="279" spans="2:8" ht="20.149999999999999" hidden="1" customHeight="1" outlineLevel="1" x14ac:dyDescent="0.35">
      <c r="B279" s="23"/>
      <c r="C279" s="37">
        <v>45188</v>
      </c>
      <c r="D279" s="32"/>
      <c r="E279" s="33"/>
      <c r="F279" s="34"/>
      <c r="G279" s="35"/>
      <c r="H279" s="36"/>
    </row>
    <row r="280" spans="2:8" ht="20.149999999999999" hidden="1" customHeight="1" outlineLevel="1" x14ac:dyDescent="0.35">
      <c r="B280" s="23"/>
      <c r="C280" s="37">
        <v>45189</v>
      </c>
      <c r="D280" s="32"/>
      <c r="E280" s="33"/>
      <c r="F280" s="34"/>
      <c r="G280" s="35"/>
      <c r="H280" s="36"/>
    </row>
    <row r="281" spans="2:8" ht="20.149999999999999" hidden="1" customHeight="1" outlineLevel="1" x14ac:dyDescent="0.35">
      <c r="B281" s="23"/>
      <c r="C281" s="37">
        <v>45190</v>
      </c>
      <c r="D281" s="32"/>
      <c r="E281" s="33"/>
      <c r="F281" s="34"/>
      <c r="G281" s="35"/>
      <c r="H281" s="36"/>
    </row>
    <row r="282" spans="2:8" ht="20.149999999999999" hidden="1" customHeight="1" outlineLevel="1" x14ac:dyDescent="0.35">
      <c r="B282" s="23"/>
      <c r="C282" s="37">
        <v>45191</v>
      </c>
      <c r="D282" s="32"/>
      <c r="E282" s="33"/>
      <c r="F282" s="34"/>
      <c r="G282" s="35"/>
      <c r="H282" s="36"/>
    </row>
    <row r="283" spans="2:8" ht="20.149999999999999" hidden="1" customHeight="1" outlineLevel="1" x14ac:dyDescent="0.35">
      <c r="B283" s="23"/>
      <c r="C283" s="37">
        <v>45192</v>
      </c>
      <c r="D283" s="32"/>
      <c r="E283" s="33"/>
      <c r="F283" s="34"/>
      <c r="G283" s="35"/>
      <c r="H283" s="36"/>
    </row>
    <row r="284" spans="2:8" ht="20.149999999999999" hidden="1" customHeight="1" outlineLevel="1" x14ac:dyDescent="0.35">
      <c r="B284" s="23"/>
      <c r="C284" s="37">
        <v>45193</v>
      </c>
      <c r="D284" s="32"/>
      <c r="E284" s="33"/>
      <c r="F284" s="34"/>
      <c r="G284" s="35"/>
      <c r="H284" s="36"/>
    </row>
    <row r="285" spans="2:8" ht="20.149999999999999" hidden="1" customHeight="1" outlineLevel="1" x14ac:dyDescent="0.35">
      <c r="B285" s="23"/>
      <c r="C285" s="37">
        <v>45194</v>
      </c>
      <c r="D285" s="32"/>
      <c r="E285" s="33"/>
      <c r="F285" s="34"/>
      <c r="G285" s="35"/>
      <c r="H285" s="36"/>
    </row>
    <row r="286" spans="2:8" ht="20.149999999999999" hidden="1" customHeight="1" outlineLevel="1" x14ac:dyDescent="0.35">
      <c r="B286" s="23"/>
      <c r="C286" s="37">
        <v>45195</v>
      </c>
      <c r="D286" s="32"/>
      <c r="E286" s="33"/>
      <c r="F286" s="34"/>
      <c r="G286" s="35"/>
      <c r="H286" s="36"/>
    </row>
    <row r="287" spans="2:8" ht="20.149999999999999" hidden="1" customHeight="1" outlineLevel="1" x14ac:dyDescent="0.35">
      <c r="B287" s="23"/>
      <c r="C287" s="37">
        <v>45196</v>
      </c>
      <c r="D287" s="32"/>
      <c r="E287" s="33"/>
      <c r="F287" s="34"/>
      <c r="G287" s="35"/>
      <c r="H287" s="36"/>
    </row>
    <row r="288" spans="2:8" ht="20.149999999999999" hidden="1" customHeight="1" outlineLevel="1" x14ac:dyDescent="0.35">
      <c r="B288" s="23"/>
      <c r="C288" s="37">
        <v>45197</v>
      </c>
      <c r="D288" s="32"/>
      <c r="E288" s="33"/>
      <c r="F288" s="34"/>
      <c r="G288" s="35"/>
      <c r="H288" s="36"/>
    </row>
    <row r="289" spans="2:8" ht="20.149999999999999" hidden="1" customHeight="1" outlineLevel="1" x14ac:dyDescent="0.35">
      <c r="B289" s="23"/>
      <c r="C289" s="37">
        <v>45198</v>
      </c>
      <c r="D289" s="32"/>
      <c r="E289" s="33"/>
      <c r="F289" s="34"/>
      <c r="G289" s="35"/>
      <c r="H289" s="36"/>
    </row>
    <row r="290" spans="2:8" ht="20.149999999999999" hidden="1" customHeight="1" outlineLevel="1" x14ac:dyDescent="0.35">
      <c r="B290" s="23"/>
      <c r="C290" s="37">
        <v>45199</v>
      </c>
      <c r="D290" s="32"/>
      <c r="E290" s="33"/>
      <c r="F290" s="34"/>
      <c r="G290" s="35"/>
      <c r="H290" s="36"/>
    </row>
    <row r="291" spans="2:8" ht="13" customHeight="1" collapsed="1" x14ac:dyDescent="0.35">
      <c r="B291" s="23"/>
      <c r="C291" s="37"/>
      <c r="D291" s="32"/>
      <c r="E291" s="33"/>
      <c r="F291" s="34"/>
      <c r="G291" s="35"/>
      <c r="H291" s="36"/>
    </row>
    <row r="292" spans="2:8" ht="20.149999999999999" customHeight="1" x14ac:dyDescent="0.35">
      <c r="B292" s="23">
        <v>11</v>
      </c>
      <c r="C292" s="31">
        <v>45200</v>
      </c>
      <c r="D292" s="32"/>
      <c r="E292" s="33"/>
      <c r="F292" s="34"/>
      <c r="G292" s="35"/>
      <c r="H292" s="36"/>
    </row>
    <row r="293" spans="2:8" ht="20.149999999999999" hidden="1" customHeight="1" outlineLevel="1" x14ac:dyDescent="0.35">
      <c r="B293" s="23"/>
      <c r="C293" s="37">
        <v>45200</v>
      </c>
      <c r="D293" s="32"/>
      <c r="E293" s="33"/>
      <c r="F293" s="34"/>
      <c r="G293" s="35"/>
      <c r="H293" s="36"/>
    </row>
    <row r="294" spans="2:8" ht="20.149999999999999" hidden="1" customHeight="1" outlineLevel="1" x14ac:dyDescent="0.35">
      <c r="B294" s="23"/>
      <c r="C294" s="37">
        <v>45201</v>
      </c>
      <c r="D294" s="32"/>
      <c r="E294" s="33"/>
      <c r="F294" s="34"/>
      <c r="G294" s="35"/>
      <c r="H294" s="36"/>
    </row>
    <row r="295" spans="2:8" ht="20.149999999999999" hidden="1" customHeight="1" outlineLevel="1" x14ac:dyDescent="0.35">
      <c r="B295" s="23"/>
      <c r="C295" s="37">
        <v>45202</v>
      </c>
      <c r="D295" s="32"/>
      <c r="E295" s="33"/>
      <c r="F295" s="34"/>
      <c r="G295" s="35"/>
      <c r="H295" s="36"/>
    </row>
    <row r="296" spans="2:8" ht="20.149999999999999" hidden="1" customHeight="1" outlineLevel="1" x14ac:dyDescent="0.35">
      <c r="B296" s="23"/>
      <c r="C296" s="37">
        <v>45203</v>
      </c>
      <c r="D296" s="32"/>
      <c r="E296" s="33"/>
      <c r="F296" s="34"/>
      <c r="G296" s="35"/>
      <c r="H296" s="36"/>
    </row>
    <row r="297" spans="2:8" ht="20.149999999999999" hidden="1" customHeight="1" outlineLevel="1" x14ac:dyDescent="0.35">
      <c r="B297" s="23"/>
      <c r="C297" s="37">
        <v>45204</v>
      </c>
      <c r="D297" s="32"/>
      <c r="E297" s="33"/>
      <c r="F297" s="34"/>
      <c r="G297" s="35"/>
      <c r="H297" s="36"/>
    </row>
    <row r="298" spans="2:8" ht="20.149999999999999" hidden="1" customHeight="1" outlineLevel="1" x14ac:dyDescent="0.35">
      <c r="B298" s="23"/>
      <c r="C298" s="37">
        <v>45205</v>
      </c>
      <c r="D298" s="32"/>
      <c r="E298" s="33"/>
      <c r="F298" s="34"/>
      <c r="G298" s="35"/>
      <c r="H298" s="36"/>
    </row>
    <row r="299" spans="2:8" ht="20.149999999999999" hidden="1" customHeight="1" outlineLevel="1" x14ac:dyDescent="0.35">
      <c r="B299" s="23"/>
      <c r="C299" s="37">
        <v>45206</v>
      </c>
      <c r="D299" s="32"/>
      <c r="E299" s="33"/>
      <c r="F299" s="34"/>
      <c r="G299" s="35"/>
      <c r="H299" s="36"/>
    </row>
    <row r="300" spans="2:8" ht="20.149999999999999" hidden="1" customHeight="1" outlineLevel="1" x14ac:dyDescent="0.35">
      <c r="B300" s="23"/>
      <c r="C300" s="37">
        <v>45207</v>
      </c>
      <c r="D300" s="32"/>
      <c r="E300" s="33"/>
      <c r="F300" s="34"/>
      <c r="G300" s="35"/>
      <c r="H300" s="36"/>
    </row>
    <row r="301" spans="2:8" ht="20.149999999999999" hidden="1" customHeight="1" outlineLevel="1" x14ac:dyDescent="0.35">
      <c r="B301" s="23"/>
      <c r="C301" s="37">
        <v>45208</v>
      </c>
      <c r="D301" s="32"/>
      <c r="E301" s="33"/>
      <c r="F301" s="34"/>
      <c r="G301" s="35"/>
      <c r="H301" s="36"/>
    </row>
    <row r="302" spans="2:8" ht="20.149999999999999" hidden="1" customHeight="1" outlineLevel="1" x14ac:dyDescent="0.35">
      <c r="B302" s="23"/>
      <c r="C302" s="37">
        <v>45209</v>
      </c>
      <c r="D302" s="32"/>
      <c r="E302" s="33"/>
      <c r="F302" s="34"/>
      <c r="G302" s="35"/>
      <c r="H302" s="36"/>
    </row>
    <row r="303" spans="2:8" ht="20.149999999999999" hidden="1" customHeight="1" outlineLevel="1" x14ac:dyDescent="0.35">
      <c r="B303" s="23"/>
      <c r="C303" s="37">
        <v>45210</v>
      </c>
      <c r="D303" s="32"/>
      <c r="E303" s="33"/>
      <c r="F303" s="34"/>
      <c r="G303" s="35"/>
      <c r="H303" s="36"/>
    </row>
    <row r="304" spans="2:8" ht="20.149999999999999" hidden="1" customHeight="1" outlineLevel="1" x14ac:dyDescent="0.35">
      <c r="B304" s="23"/>
      <c r="C304" s="37">
        <v>45211</v>
      </c>
      <c r="D304" s="32"/>
      <c r="E304" s="33"/>
      <c r="F304" s="34"/>
      <c r="G304" s="35"/>
      <c r="H304" s="36"/>
    </row>
    <row r="305" spans="2:8" ht="20.149999999999999" hidden="1" customHeight="1" outlineLevel="1" x14ac:dyDescent="0.35">
      <c r="B305" s="23"/>
      <c r="C305" s="37">
        <v>45212</v>
      </c>
      <c r="D305" s="32"/>
      <c r="E305" s="33"/>
      <c r="F305" s="34"/>
      <c r="G305" s="35"/>
      <c r="H305" s="36"/>
    </row>
    <row r="306" spans="2:8" ht="20.149999999999999" hidden="1" customHeight="1" outlineLevel="1" x14ac:dyDescent="0.35">
      <c r="B306" s="23"/>
      <c r="C306" s="37">
        <v>45213</v>
      </c>
      <c r="D306" s="32"/>
      <c r="E306" s="33"/>
      <c r="F306" s="34"/>
      <c r="G306" s="35"/>
      <c r="H306" s="36"/>
    </row>
    <row r="307" spans="2:8" ht="20.149999999999999" hidden="1" customHeight="1" outlineLevel="1" x14ac:dyDescent="0.35">
      <c r="B307" s="23"/>
      <c r="C307" s="37">
        <v>45214</v>
      </c>
      <c r="D307" s="32"/>
      <c r="E307" s="33"/>
      <c r="F307" s="34"/>
      <c r="G307" s="35"/>
      <c r="H307" s="36"/>
    </row>
    <row r="308" spans="2:8" ht="20.149999999999999" hidden="1" customHeight="1" outlineLevel="1" x14ac:dyDescent="0.35">
      <c r="B308" s="23"/>
      <c r="C308" s="37">
        <v>45215</v>
      </c>
      <c r="D308" s="32"/>
      <c r="E308" s="33"/>
      <c r="F308" s="34"/>
      <c r="G308" s="35"/>
      <c r="H308" s="36"/>
    </row>
    <row r="309" spans="2:8" ht="20.149999999999999" hidden="1" customHeight="1" outlineLevel="1" x14ac:dyDescent="0.35">
      <c r="B309" s="23"/>
      <c r="C309" s="37">
        <v>45216</v>
      </c>
      <c r="D309" s="32"/>
      <c r="E309" s="33"/>
      <c r="F309" s="34"/>
      <c r="G309" s="35"/>
      <c r="H309" s="36"/>
    </row>
    <row r="310" spans="2:8" ht="20.149999999999999" hidden="1" customHeight="1" outlineLevel="1" x14ac:dyDescent="0.35">
      <c r="B310" s="23"/>
      <c r="C310" s="37">
        <v>45217</v>
      </c>
      <c r="D310" s="32"/>
      <c r="E310" s="33"/>
      <c r="F310" s="34"/>
      <c r="G310" s="35"/>
      <c r="H310" s="36"/>
    </row>
    <row r="311" spans="2:8" ht="20.149999999999999" hidden="1" customHeight="1" outlineLevel="1" x14ac:dyDescent="0.35">
      <c r="B311" s="23"/>
      <c r="C311" s="37">
        <v>45218</v>
      </c>
      <c r="D311" s="32"/>
      <c r="E311" s="33"/>
      <c r="F311" s="34"/>
      <c r="G311" s="35"/>
      <c r="H311" s="36"/>
    </row>
    <row r="312" spans="2:8" ht="20.149999999999999" hidden="1" customHeight="1" outlineLevel="1" x14ac:dyDescent="0.35">
      <c r="B312" s="23"/>
      <c r="C312" s="37">
        <v>45219</v>
      </c>
      <c r="D312" s="32"/>
      <c r="E312" s="33"/>
      <c r="F312" s="34"/>
      <c r="G312" s="35"/>
      <c r="H312" s="36"/>
    </row>
    <row r="313" spans="2:8" ht="20.149999999999999" hidden="1" customHeight="1" outlineLevel="1" x14ac:dyDescent="0.35">
      <c r="B313" s="23"/>
      <c r="C313" s="37">
        <v>45220</v>
      </c>
      <c r="D313" s="32"/>
      <c r="E313" s="33"/>
      <c r="F313" s="34"/>
      <c r="G313" s="35"/>
      <c r="H313" s="36"/>
    </row>
    <row r="314" spans="2:8" ht="20.149999999999999" hidden="1" customHeight="1" outlineLevel="1" x14ac:dyDescent="0.35">
      <c r="B314" s="23"/>
      <c r="C314" s="37">
        <v>45221</v>
      </c>
      <c r="D314" s="32"/>
      <c r="E314" s="33"/>
      <c r="F314" s="34"/>
      <c r="G314" s="35"/>
      <c r="H314" s="36"/>
    </row>
    <row r="315" spans="2:8" ht="20.149999999999999" hidden="1" customHeight="1" outlineLevel="1" x14ac:dyDescent="0.35">
      <c r="B315" s="23"/>
      <c r="C315" s="37">
        <v>45222</v>
      </c>
      <c r="D315" s="32"/>
      <c r="E315" s="33"/>
      <c r="F315" s="34"/>
      <c r="G315" s="35"/>
      <c r="H315" s="36"/>
    </row>
    <row r="316" spans="2:8" ht="20.149999999999999" hidden="1" customHeight="1" outlineLevel="1" x14ac:dyDescent="0.35">
      <c r="B316" s="23"/>
      <c r="C316" s="37">
        <v>45223</v>
      </c>
      <c r="D316" s="32"/>
      <c r="E316" s="33"/>
      <c r="F316" s="34"/>
      <c r="G316" s="35"/>
      <c r="H316" s="36"/>
    </row>
    <row r="317" spans="2:8" ht="20.149999999999999" hidden="1" customHeight="1" outlineLevel="1" x14ac:dyDescent="0.35">
      <c r="B317" s="23"/>
      <c r="C317" s="37">
        <v>45224</v>
      </c>
      <c r="D317" s="32"/>
      <c r="E317" s="33"/>
      <c r="F317" s="34"/>
      <c r="G317" s="35"/>
      <c r="H317" s="36"/>
    </row>
    <row r="318" spans="2:8" ht="20.149999999999999" hidden="1" customHeight="1" outlineLevel="1" x14ac:dyDescent="0.35">
      <c r="B318" s="23"/>
      <c r="C318" s="37">
        <v>45225</v>
      </c>
      <c r="D318" s="32"/>
      <c r="E318" s="33"/>
      <c r="F318" s="34"/>
      <c r="G318" s="35"/>
      <c r="H318" s="36"/>
    </row>
    <row r="319" spans="2:8" ht="20.149999999999999" hidden="1" customHeight="1" outlineLevel="1" x14ac:dyDescent="0.35">
      <c r="B319" s="23"/>
      <c r="C319" s="37">
        <v>45226</v>
      </c>
      <c r="D319" s="32"/>
      <c r="E319" s="33"/>
      <c r="F319" s="34"/>
      <c r="G319" s="35"/>
      <c r="H319" s="36"/>
    </row>
    <row r="320" spans="2:8" ht="20.149999999999999" hidden="1" customHeight="1" outlineLevel="1" x14ac:dyDescent="0.35">
      <c r="B320" s="23"/>
      <c r="C320" s="37">
        <v>45227</v>
      </c>
      <c r="D320" s="32"/>
      <c r="E320" s="33"/>
      <c r="F320" s="34"/>
      <c r="G320" s="35"/>
      <c r="H320" s="36"/>
    </row>
    <row r="321" spans="2:8" ht="20.149999999999999" hidden="1" customHeight="1" outlineLevel="1" x14ac:dyDescent="0.35">
      <c r="B321" s="23"/>
      <c r="C321" s="37">
        <v>45228</v>
      </c>
      <c r="D321" s="32"/>
      <c r="E321" s="33"/>
      <c r="F321" s="34"/>
      <c r="G321" s="35"/>
      <c r="H321" s="36"/>
    </row>
    <row r="322" spans="2:8" ht="20.149999999999999" hidden="1" customHeight="1" outlineLevel="1" x14ac:dyDescent="0.35">
      <c r="B322" s="23"/>
      <c r="C322" s="37">
        <v>45229</v>
      </c>
      <c r="D322" s="32"/>
      <c r="E322" s="33"/>
      <c r="F322" s="34"/>
      <c r="G322" s="35"/>
      <c r="H322" s="36"/>
    </row>
    <row r="323" spans="2:8" ht="20.149999999999999" hidden="1" customHeight="1" outlineLevel="1" x14ac:dyDescent="0.35">
      <c r="B323" s="23"/>
      <c r="C323" s="37">
        <v>45230</v>
      </c>
      <c r="D323" s="32"/>
      <c r="E323" s="33"/>
      <c r="F323" s="34"/>
      <c r="G323" s="35"/>
      <c r="H323" s="36"/>
    </row>
    <row r="324" spans="2:8" ht="20.149999999999999" hidden="1" customHeight="1" outlineLevel="1" collapsed="1" x14ac:dyDescent="0.35">
      <c r="B324" s="23"/>
      <c r="C324" s="37">
        <v>45201</v>
      </c>
      <c r="D324" s="32"/>
      <c r="E324" s="33"/>
      <c r="F324" s="34"/>
      <c r="G324" s="35"/>
      <c r="H324" s="36"/>
    </row>
    <row r="325" spans="2:8" ht="20.149999999999999" hidden="1" customHeight="1" outlineLevel="1" x14ac:dyDescent="0.35">
      <c r="B325" s="23"/>
      <c r="C325" s="37">
        <v>45202</v>
      </c>
      <c r="D325" s="32"/>
      <c r="E325" s="33"/>
      <c r="F325" s="34"/>
      <c r="G325" s="35"/>
      <c r="H325" s="36"/>
    </row>
    <row r="326" spans="2:8" ht="20.149999999999999" hidden="1" customHeight="1" outlineLevel="1" x14ac:dyDescent="0.35">
      <c r="B326" s="23"/>
      <c r="C326" s="37">
        <v>45203</v>
      </c>
      <c r="D326" s="32"/>
      <c r="E326" s="33"/>
      <c r="F326" s="34"/>
      <c r="G326" s="35"/>
      <c r="H326" s="36"/>
    </row>
    <row r="327" spans="2:8" ht="20.149999999999999" hidden="1" customHeight="1" outlineLevel="1" x14ac:dyDescent="0.35">
      <c r="B327" s="23"/>
      <c r="C327" s="37">
        <v>45204</v>
      </c>
      <c r="D327" s="32"/>
      <c r="E327" s="33"/>
      <c r="F327" s="34"/>
      <c r="G327" s="35"/>
      <c r="H327" s="36"/>
    </row>
    <row r="328" spans="2:8" ht="20.149999999999999" hidden="1" customHeight="1" outlineLevel="1" x14ac:dyDescent="0.35">
      <c r="B328" s="23"/>
      <c r="C328" s="37">
        <v>45205</v>
      </c>
      <c r="D328" s="32"/>
      <c r="E328" s="33"/>
      <c r="F328" s="34"/>
      <c r="G328" s="35"/>
      <c r="H328" s="36"/>
    </row>
    <row r="329" spans="2:8" ht="20.149999999999999" hidden="1" customHeight="1" outlineLevel="1" x14ac:dyDescent="0.35">
      <c r="B329" s="23"/>
      <c r="C329" s="37">
        <v>45206</v>
      </c>
      <c r="D329" s="32"/>
      <c r="E329" s="33"/>
      <c r="F329" s="34"/>
      <c r="G329" s="35"/>
      <c r="H329" s="36"/>
    </row>
    <row r="330" spans="2:8" ht="20.149999999999999" hidden="1" customHeight="1" outlineLevel="1" x14ac:dyDescent="0.35">
      <c r="B330" s="23"/>
      <c r="C330" s="37">
        <v>45207</v>
      </c>
      <c r="D330" s="32"/>
      <c r="E330" s="33"/>
      <c r="F330" s="34"/>
      <c r="G330" s="35"/>
      <c r="H330" s="36"/>
    </row>
    <row r="331" spans="2:8" ht="20.149999999999999" hidden="1" customHeight="1" outlineLevel="1" x14ac:dyDescent="0.35">
      <c r="B331" s="23"/>
      <c r="C331" s="37">
        <v>45208</v>
      </c>
      <c r="D331" s="32"/>
      <c r="E331" s="33"/>
      <c r="F331" s="34"/>
      <c r="G331" s="35"/>
      <c r="H331" s="36"/>
    </row>
    <row r="332" spans="2:8" ht="20.149999999999999" hidden="1" customHeight="1" outlineLevel="1" x14ac:dyDescent="0.35">
      <c r="B332" s="23"/>
      <c r="C332" s="37">
        <v>45209</v>
      </c>
      <c r="D332" s="32"/>
      <c r="E332" s="33"/>
      <c r="F332" s="34"/>
      <c r="G332" s="35"/>
      <c r="H332" s="36"/>
    </row>
    <row r="333" spans="2:8" ht="20.149999999999999" hidden="1" customHeight="1" outlineLevel="1" x14ac:dyDescent="0.35">
      <c r="B333" s="23"/>
      <c r="C333" s="37">
        <v>45210</v>
      </c>
      <c r="D333" s="32"/>
      <c r="E333" s="33"/>
      <c r="F333" s="34"/>
      <c r="G333" s="35"/>
      <c r="H333" s="36"/>
    </row>
    <row r="334" spans="2:8" ht="20.149999999999999" hidden="1" customHeight="1" outlineLevel="1" x14ac:dyDescent="0.35">
      <c r="B334" s="23"/>
      <c r="C334" s="37">
        <v>45211</v>
      </c>
      <c r="D334" s="32"/>
      <c r="E334" s="33"/>
      <c r="F334" s="34"/>
      <c r="G334" s="35"/>
      <c r="H334" s="36"/>
    </row>
    <row r="335" spans="2:8" ht="20.149999999999999" hidden="1" customHeight="1" outlineLevel="1" x14ac:dyDescent="0.35">
      <c r="B335" s="23"/>
      <c r="C335" s="37">
        <v>45212</v>
      </c>
      <c r="D335" s="32"/>
      <c r="E335" s="33"/>
      <c r="F335" s="34"/>
      <c r="G335" s="35"/>
      <c r="H335" s="36"/>
    </row>
    <row r="336" spans="2:8" ht="20.149999999999999" hidden="1" customHeight="1" outlineLevel="1" x14ac:dyDescent="0.35">
      <c r="B336" s="23"/>
      <c r="C336" s="37">
        <v>45213</v>
      </c>
      <c r="D336" s="32"/>
      <c r="E336" s="33"/>
      <c r="F336" s="34"/>
      <c r="G336" s="35"/>
      <c r="H336" s="36"/>
    </row>
    <row r="337" spans="2:8" ht="20.149999999999999" hidden="1" customHeight="1" outlineLevel="1" x14ac:dyDescent="0.35">
      <c r="B337" s="23"/>
      <c r="C337" s="37">
        <v>45214</v>
      </c>
      <c r="D337" s="32"/>
      <c r="E337" s="33"/>
      <c r="F337" s="34"/>
      <c r="G337" s="35"/>
      <c r="H337" s="36"/>
    </row>
    <row r="338" spans="2:8" ht="20.149999999999999" hidden="1" customHeight="1" outlineLevel="1" x14ac:dyDescent="0.35">
      <c r="B338" s="23"/>
      <c r="C338" s="37">
        <v>45215</v>
      </c>
      <c r="D338" s="32"/>
      <c r="E338" s="33"/>
      <c r="F338" s="34"/>
      <c r="G338" s="35"/>
      <c r="H338" s="36"/>
    </row>
    <row r="339" spans="2:8" ht="20.149999999999999" hidden="1" customHeight="1" outlineLevel="1" x14ac:dyDescent="0.35">
      <c r="B339" s="23"/>
      <c r="C339" s="37">
        <v>45216</v>
      </c>
      <c r="D339" s="32"/>
      <c r="E339" s="33"/>
      <c r="F339" s="34"/>
      <c r="G339" s="35"/>
      <c r="H339" s="36"/>
    </row>
    <row r="340" spans="2:8" ht="20.149999999999999" hidden="1" customHeight="1" outlineLevel="1" x14ac:dyDescent="0.35">
      <c r="B340" s="23"/>
      <c r="C340" s="37">
        <v>45217</v>
      </c>
      <c r="D340" s="32"/>
      <c r="E340" s="33"/>
      <c r="F340" s="34"/>
      <c r="G340" s="35"/>
      <c r="H340" s="36"/>
    </row>
    <row r="341" spans="2:8" ht="20.149999999999999" hidden="1" customHeight="1" outlineLevel="1" x14ac:dyDescent="0.35">
      <c r="B341" s="23"/>
      <c r="C341" s="37">
        <v>45218</v>
      </c>
      <c r="D341" s="32"/>
      <c r="E341" s="33"/>
      <c r="F341" s="34"/>
      <c r="G341" s="35"/>
      <c r="H341" s="36"/>
    </row>
    <row r="342" spans="2:8" ht="20.149999999999999" hidden="1" customHeight="1" outlineLevel="1" x14ac:dyDescent="0.35">
      <c r="B342" s="23"/>
      <c r="C342" s="37">
        <v>45219</v>
      </c>
      <c r="D342" s="32"/>
      <c r="E342" s="33"/>
      <c r="F342" s="34"/>
      <c r="G342" s="35"/>
      <c r="H342" s="36"/>
    </row>
    <row r="343" spans="2:8" ht="20.149999999999999" hidden="1" customHeight="1" outlineLevel="1" x14ac:dyDescent="0.35">
      <c r="B343" s="23"/>
      <c r="C343" s="37">
        <v>45220</v>
      </c>
      <c r="D343" s="32"/>
      <c r="E343" s="33"/>
      <c r="F343" s="34"/>
      <c r="G343" s="35"/>
      <c r="H343" s="36"/>
    </row>
    <row r="344" spans="2:8" ht="20.149999999999999" hidden="1" customHeight="1" outlineLevel="1" x14ac:dyDescent="0.35">
      <c r="B344" s="23"/>
      <c r="C344" s="37">
        <v>45221</v>
      </c>
      <c r="D344" s="32"/>
      <c r="E344" s="33"/>
      <c r="F344" s="34"/>
      <c r="G344" s="35"/>
      <c r="H344" s="36"/>
    </row>
    <row r="345" spans="2:8" ht="20.149999999999999" hidden="1" customHeight="1" outlineLevel="1" x14ac:dyDescent="0.35">
      <c r="B345" s="23"/>
      <c r="C345" s="37">
        <v>45222</v>
      </c>
      <c r="D345" s="32"/>
      <c r="E345" s="33"/>
      <c r="F345" s="34"/>
      <c r="G345" s="35"/>
      <c r="H345" s="36"/>
    </row>
    <row r="346" spans="2:8" ht="20.149999999999999" hidden="1" customHeight="1" outlineLevel="1" x14ac:dyDescent="0.35">
      <c r="B346" s="23"/>
      <c r="C346" s="37">
        <v>45223</v>
      </c>
      <c r="D346" s="32"/>
      <c r="E346" s="33"/>
      <c r="F346" s="34"/>
      <c r="G346" s="35"/>
      <c r="H346" s="36"/>
    </row>
    <row r="347" spans="2:8" ht="20.149999999999999" hidden="1" customHeight="1" outlineLevel="1" x14ac:dyDescent="0.35">
      <c r="B347" s="23"/>
      <c r="C347" s="37">
        <v>45224</v>
      </c>
      <c r="D347" s="32"/>
      <c r="E347" s="33"/>
      <c r="F347" s="34"/>
      <c r="G347" s="35"/>
      <c r="H347" s="36"/>
    </row>
    <row r="348" spans="2:8" ht="20.149999999999999" hidden="1" customHeight="1" outlineLevel="1" x14ac:dyDescent="0.35">
      <c r="B348" s="23"/>
      <c r="C348" s="37">
        <v>45225</v>
      </c>
      <c r="D348" s="32"/>
      <c r="E348" s="33"/>
      <c r="F348" s="34"/>
      <c r="G348" s="35"/>
      <c r="H348" s="36"/>
    </row>
    <row r="349" spans="2:8" ht="20.149999999999999" hidden="1" customHeight="1" outlineLevel="1" x14ac:dyDescent="0.35">
      <c r="B349" s="23"/>
      <c r="C349" s="37">
        <v>45226</v>
      </c>
      <c r="D349" s="32"/>
      <c r="E349" s="33"/>
      <c r="F349" s="34"/>
      <c r="G349" s="35"/>
      <c r="H349" s="36"/>
    </row>
    <row r="350" spans="2:8" ht="20.149999999999999" hidden="1" customHeight="1" outlineLevel="1" x14ac:dyDescent="0.35">
      <c r="B350" s="23"/>
      <c r="C350" s="37">
        <v>45227</v>
      </c>
      <c r="D350" s="32"/>
      <c r="E350" s="33"/>
      <c r="F350" s="34"/>
      <c r="G350" s="35"/>
      <c r="H350" s="36"/>
    </row>
    <row r="351" spans="2:8" ht="20.149999999999999" hidden="1" customHeight="1" outlineLevel="1" x14ac:dyDescent="0.35">
      <c r="B351" s="23"/>
      <c r="C351" s="37">
        <v>45228</v>
      </c>
      <c r="D351" s="32"/>
      <c r="E351" s="33"/>
      <c r="F351" s="34"/>
      <c r="G351" s="35"/>
      <c r="H351" s="36"/>
    </row>
    <row r="352" spans="2:8" ht="20.149999999999999" hidden="1" customHeight="1" outlineLevel="1" x14ac:dyDescent="0.35">
      <c r="B352" s="23"/>
      <c r="C352" s="37">
        <v>45229</v>
      </c>
      <c r="D352" s="32"/>
      <c r="E352" s="33"/>
      <c r="F352" s="34"/>
      <c r="G352" s="35"/>
      <c r="H352" s="36"/>
    </row>
    <row r="353" spans="2:8" ht="20.149999999999999" hidden="1" customHeight="1" outlineLevel="1" x14ac:dyDescent="0.35">
      <c r="B353" s="23"/>
      <c r="C353" s="37">
        <v>45230</v>
      </c>
      <c r="D353" s="32"/>
      <c r="E353" s="33"/>
      <c r="F353" s="34"/>
      <c r="G353" s="35"/>
      <c r="H353" s="36"/>
    </row>
    <row r="354" spans="2:8" ht="13.5" customHeight="1" collapsed="1" x14ac:dyDescent="0.35">
      <c r="B354" s="23"/>
      <c r="C354" s="37"/>
      <c r="D354" s="32"/>
      <c r="E354" s="33"/>
      <c r="F354" s="34"/>
      <c r="G354" s="35"/>
      <c r="H354" s="36"/>
    </row>
    <row r="355" spans="2:8" ht="20.149999999999999" customHeight="1" x14ac:dyDescent="0.35">
      <c r="B355" s="23">
        <v>12</v>
      </c>
      <c r="C355" s="31">
        <v>45231</v>
      </c>
      <c r="D355" s="32"/>
      <c r="E355" s="33"/>
      <c r="F355" s="34"/>
      <c r="G355" s="35"/>
      <c r="H355" s="36"/>
    </row>
    <row r="356" spans="2:8" ht="20.149999999999999" hidden="1" customHeight="1" outlineLevel="1" x14ac:dyDescent="0.35">
      <c r="B356" s="23"/>
      <c r="C356" s="37">
        <v>45232</v>
      </c>
      <c r="D356" s="32"/>
      <c r="E356" s="33"/>
      <c r="F356" s="34"/>
      <c r="G356" s="35"/>
      <c r="H356" s="36"/>
    </row>
    <row r="357" spans="2:8" ht="20.149999999999999" hidden="1" customHeight="1" outlineLevel="1" x14ac:dyDescent="0.35">
      <c r="B357" s="23"/>
      <c r="C357" s="37">
        <v>45233</v>
      </c>
      <c r="D357" s="32"/>
      <c r="E357" s="33"/>
      <c r="F357" s="34"/>
      <c r="G357" s="35"/>
      <c r="H357" s="36"/>
    </row>
    <row r="358" spans="2:8" ht="20.149999999999999" hidden="1" customHeight="1" outlineLevel="1" x14ac:dyDescent="0.35">
      <c r="B358" s="23"/>
      <c r="C358" s="37">
        <v>45234</v>
      </c>
      <c r="D358" s="32"/>
      <c r="E358" s="33"/>
      <c r="F358" s="34"/>
      <c r="G358" s="35"/>
      <c r="H358" s="36"/>
    </row>
    <row r="359" spans="2:8" ht="20.149999999999999" hidden="1" customHeight="1" outlineLevel="1" x14ac:dyDescent="0.35">
      <c r="B359" s="23"/>
      <c r="C359" s="37">
        <v>45235</v>
      </c>
      <c r="D359" s="32"/>
      <c r="E359" s="33"/>
      <c r="F359" s="34"/>
      <c r="G359" s="35"/>
      <c r="H359" s="36"/>
    </row>
    <row r="360" spans="2:8" ht="20.149999999999999" hidden="1" customHeight="1" outlineLevel="1" x14ac:dyDescent="0.35">
      <c r="B360" s="23"/>
      <c r="C360" s="37">
        <v>45236</v>
      </c>
      <c r="D360" s="32"/>
      <c r="E360" s="33"/>
      <c r="F360" s="34"/>
      <c r="G360" s="35"/>
      <c r="H360" s="36"/>
    </row>
    <row r="361" spans="2:8" ht="20.149999999999999" hidden="1" customHeight="1" outlineLevel="1" x14ac:dyDescent="0.35">
      <c r="B361" s="23"/>
      <c r="C361" s="37">
        <v>45237</v>
      </c>
      <c r="D361" s="32"/>
      <c r="E361" s="33"/>
      <c r="F361" s="34"/>
      <c r="G361" s="35"/>
      <c r="H361" s="36"/>
    </row>
    <row r="362" spans="2:8" ht="20.149999999999999" hidden="1" customHeight="1" outlineLevel="1" x14ac:dyDescent="0.35">
      <c r="B362" s="23"/>
      <c r="C362" s="37">
        <v>45238</v>
      </c>
      <c r="D362" s="32"/>
      <c r="E362" s="33"/>
      <c r="F362" s="34"/>
      <c r="G362" s="35"/>
      <c r="H362" s="36"/>
    </row>
    <row r="363" spans="2:8" ht="20.149999999999999" hidden="1" customHeight="1" outlineLevel="1" x14ac:dyDescent="0.35">
      <c r="B363" s="23"/>
      <c r="C363" s="37">
        <v>45239</v>
      </c>
      <c r="D363" s="32"/>
      <c r="E363" s="33"/>
      <c r="F363" s="34"/>
      <c r="G363" s="35"/>
      <c r="H363" s="36"/>
    </row>
    <row r="364" spans="2:8" ht="20.149999999999999" hidden="1" customHeight="1" outlineLevel="1" x14ac:dyDescent="0.35">
      <c r="B364" s="23"/>
      <c r="C364" s="37">
        <v>45240</v>
      </c>
      <c r="D364" s="32"/>
      <c r="E364" s="33"/>
      <c r="F364" s="34"/>
      <c r="G364" s="35"/>
      <c r="H364" s="36"/>
    </row>
    <row r="365" spans="2:8" ht="20.149999999999999" hidden="1" customHeight="1" outlineLevel="1" x14ac:dyDescent="0.35">
      <c r="B365" s="23"/>
      <c r="C365" s="37">
        <v>45241</v>
      </c>
      <c r="D365" s="32"/>
      <c r="E365" s="33"/>
      <c r="F365" s="34"/>
      <c r="G365" s="35"/>
      <c r="H365" s="36"/>
    </row>
    <row r="366" spans="2:8" ht="20.149999999999999" hidden="1" customHeight="1" outlineLevel="1" x14ac:dyDescent="0.35">
      <c r="B366" s="23"/>
      <c r="C366" s="37">
        <v>45242</v>
      </c>
      <c r="D366" s="32"/>
      <c r="E366" s="33"/>
      <c r="F366" s="34"/>
      <c r="G366" s="35"/>
      <c r="H366" s="36"/>
    </row>
    <row r="367" spans="2:8" ht="20.149999999999999" hidden="1" customHeight="1" outlineLevel="1" x14ac:dyDescent="0.35">
      <c r="B367" s="23"/>
      <c r="C367" s="37">
        <v>45243</v>
      </c>
      <c r="D367" s="32"/>
      <c r="E367" s="33"/>
      <c r="F367" s="34"/>
      <c r="G367" s="35"/>
      <c r="H367" s="36"/>
    </row>
    <row r="368" spans="2:8" ht="20.149999999999999" hidden="1" customHeight="1" outlineLevel="1" x14ac:dyDescent="0.35">
      <c r="B368" s="23"/>
      <c r="C368" s="37">
        <v>45244</v>
      </c>
      <c r="D368" s="32"/>
      <c r="E368" s="33"/>
      <c r="F368" s="34"/>
      <c r="G368" s="35"/>
      <c r="H368" s="36"/>
    </row>
    <row r="369" spans="2:8" ht="20.149999999999999" hidden="1" customHeight="1" outlineLevel="1" x14ac:dyDescent="0.35">
      <c r="B369" s="23"/>
      <c r="C369" s="37">
        <v>45245</v>
      </c>
      <c r="D369" s="32"/>
      <c r="E369" s="33"/>
      <c r="F369" s="34"/>
      <c r="G369" s="35"/>
      <c r="H369" s="36"/>
    </row>
    <row r="370" spans="2:8" ht="20.149999999999999" hidden="1" customHeight="1" outlineLevel="1" x14ac:dyDescent="0.35">
      <c r="B370" s="23"/>
      <c r="C370" s="37">
        <v>45246</v>
      </c>
      <c r="D370" s="32"/>
      <c r="E370" s="33"/>
      <c r="F370" s="34"/>
      <c r="G370" s="35"/>
      <c r="H370" s="36"/>
    </row>
    <row r="371" spans="2:8" ht="20.149999999999999" hidden="1" customHeight="1" outlineLevel="1" x14ac:dyDescent="0.35">
      <c r="B371" s="23"/>
      <c r="C371" s="37">
        <v>45247</v>
      </c>
      <c r="D371" s="32"/>
      <c r="E371" s="33"/>
      <c r="F371" s="34"/>
      <c r="G371" s="35"/>
      <c r="H371" s="36"/>
    </row>
    <row r="372" spans="2:8" ht="20.149999999999999" hidden="1" customHeight="1" outlineLevel="1" x14ac:dyDescent="0.35">
      <c r="B372" s="23"/>
      <c r="C372" s="37">
        <v>45248</v>
      </c>
      <c r="D372" s="32"/>
      <c r="E372" s="33"/>
      <c r="F372" s="34"/>
      <c r="G372" s="35"/>
      <c r="H372" s="36"/>
    </row>
    <row r="373" spans="2:8" ht="20.149999999999999" hidden="1" customHeight="1" outlineLevel="1" x14ac:dyDescent="0.35">
      <c r="B373" s="23"/>
      <c r="C373" s="37">
        <v>45249</v>
      </c>
      <c r="D373" s="32"/>
      <c r="E373" s="33"/>
      <c r="F373" s="34"/>
      <c r="G373" s="35"/>
      <c r="H373" s="36"/>
    </row>
    <row r="374" spans="2:8" ht="20.149999999999999" hidden="1" customHeight="1" outlineLevel="1" x14ac:dyDescent="0.35">
      <c r="B374" s="23"/>
      <c r="C374" s="37">
        <v>45250</v>
      </c>
      <c r="D374" s="32"/>
      <c r="E374" s="33"/>
      <c r="F374" s="34"/>
      <c r="G374" s="35"/>
      <c r="H374" s="36"/>
    </row>
    <row r="375" spans="2:8" ht="20.149999999999999" hidden="1" customHeight="1" outlineLevel="1" x14ac:dyDescent="0.35">
      <c r="B375" s="23"/>
      <c r="C375" s="37">
        <v>45251</v>
      </c>
      <c r="D375" s="32"/>
      <c r="E375" s="33"/>
      <c r="F375" s="34"/>
      <c r="G375" s="35"/>
      <c r="H375" s="36"/>
    </row>
    <row r="376" spans="2:8" ht="20.149999999999999" hidden="1" customHeight="1" outlineLevel="1" x14ac:dyDescent="0.35">
      <c r="B376" s="23"/>
      <c r="C376" s="37">
        <v>45252</v>
      </c>
      <c r="D376" s="32"/>
      <c r="E376" s="33"/>
      <c r="F376" s="34"/>
      <c r="G376" s="35"/>
      <c r="H376" s="36"/>
    </row>
    <row r="377" spans="2:8" ht="20.149999999999999" hidden="1" customHeight="1" outlineLevel="1" x14ac:dyDescent="0.35">
      <c r="B377" s="23"/>
      <c r="C377" s="37">
        <v>45253</v>
      </c>
      <c r="D377" s="32"/>
      <c r="E377" s="33"/>
      <c r="F377" s="34"/>
      <c r="G377" s="35"/>
      <c r="H377" s="36"/>
    </row>
    <row r="378" spans="2:8" ht="20.149999999999999" hidden="1" customHeight="1" outlineLevel="1" x14ac:dyDescent="0.35">
      <c r="B378" s="23"/>
      <c r="C378" s="37">
        <v>45254</v>
      </c>
      <c r="D378" s="32"/>
      <c r="E378" s="33"/>
      <c r="F378" s="34"/>
      <c r="G378" s="35"/>
      <c r="H378" s="36"/>
    </row>
    <row r="379" spans="2:8" ht="20.149999999999999" hidden="1" customHeight="1" outlineLevel="1" x14ac:dyDescent="0.35">
      <c r="B379" s="23"/>
      <c r="C379" s="37">
        <v>45255</v>
      </c>
      <c r="D379" s="32"/>
      <c r="E379" s="33"/>
      <c r="F379" s="34"/>
      <c r="G379" s="35"/>
      <c r="H379" s="36"/>
    </row>
    <row r="380" spans="2:8" ht="20.149999999999999" hidden="1" customHeight="1" outlineLevel="1" x14ac:dyDescent="0.35">
      <c r="B380" s="23"/>
      <c r="C380" s="37">
        <v>45256</v>
      </c>
      <c r="D380" s="32"/>
      <c r="E380" s="33"/>
      <c r="F380" s="34"/>
      <c r="G380" s="35"/>
      <c r="H380" s="36"/>
    </row>
    <row r="381" spans="2:8" ht="20.149999999999999" hidden="1" customHeight="1" outlineLevel="1" x14ac:dyDescent="0.35">
      <c r="B381" s="23"/>
      <c r="C381" s="37">
        <v>45257</v>
      </c>
      <c r="D381" s="32"/>
      <c r="E381" s="33"/>
      <c r="F381" s="34"/>
      <c r="G381" s="35"/>
      <c r="H381" s="36"/>
    </row>
    <row r="382" spans="2:8" ht="20.149999999999999" hidden="1" customHeight="1" outlineLevel="1" x14ac:dyDescent="0.35">
      <c r="B382" s="23"/>
      <c r="C382" s="37">
        <v>45258</v>
      </c>
      <c r="D382" s="32"/>
      <c r="E382" s="33"/>
      <c r="F382" s="34"/>
      <c r="G382" s="35"/>
      <c r="H382" s="36"/>
    </row>
    <row r="383" spans="2:8" ht="20.149999999999999" hidden="1" customHeight="1" outlineLevel="1" x14ac:dyDescent="0.35">
      <c r="B383" s="23"/>
      <c r="C383" s="37">
        <v>45259</v>
      </c>
      <c r="D383" s="32"/>
      <c r="E383" s="33"/>
      <c r="F383" s="34"/>
      <c r="G383" s="35"/>
      <c r="H383" s="36"/>
    </row>
    <row r="384" spans="2:8" ht="20.149999999999999" hidden="1" customHeight="1" outlineLevel="1" x14ac:dyDescent="0.35">
      <c r="B384" s="23"/>
      <c r="C384" s="37">
        <v>45260</v>
      </c>
      <c r="D384" s="32"/>
      <c r="E384" s="33"/>
      <c r="F384" s="34"/>
      <c r="G384" s="35"/>
      <c r="H384" s="36"/>
    </row>
    <row r="385" spans="2:8" ht="10" customHeight="1" collapsed="1" x14ac:dyDescent="0.35">
      <c r="B385" s="23"/>
      <c r="C385" s="37"/>
      <c r="D385" s="32"/>
      <c r="E385" s="33"/>
      <c r="F385" s="34"/>
      <c r="G385" s="35"/>
      <c r="H385" s="36"/>
    </row>
    <row r="386" spans="2:8" ht="20.149999999999999" customHeight="1" x14ac:dyDescent="0.35">
      <c r="B386" s="23">
        <v>13</v>
      </c>
      <c r="C386" s="31">
        <v>45261</v>
      </c>
      <c r="D386" s="32"/>
      <c r="E386" s="33"/>
      <c r="F386" s="34"/>
      <c r="G386" s="35"/>
      <c r="H386" s="36"/>
    </row>
    <row r="387" spans="2:8" ht="20.149999999999999" hidden="1" customHeight="1" outlineLevel="1" x14ac:dyDescent="0.35">
      <c r="B387" s="23"/>
      <c r="C387" s="37">
        <v>45261</v>
      </c>
      <c r="D387" s="32"/>
      <c r="E387" s="33"/>
      <c r="F387" s="34"/>
      <c r="G387" s="35"/>
      <c r="H387" s="36"/>
    </row>
    <row r="388" spans="2:8" ht="20.149999999999999" hidden="1" customHeight="1" outlineLevel="1" x14ac:dyDescent="0.35">
      <c r="B388" s="23"/>
      <c r="C388" s="37">
        <v>45262</v>
      </c>
      <c r="D388" s="32"/>
      <c r="E388" s="33"/>
      <c r="F388" s="34"/>
      <c r="G388" s="35"/>
      <c r="H388" s="36"/>
    </row>
    <row r="389" spans="2:8" ht="20.149999999999999" hidden="1" customHeight="1" outlineLevel="1" x14ac:dyDescent="0.35">
      <c r="B389" s="23"/>
      <c r="C389" s="37">
        <v>45263</v>
      </c>
      <c r="D389" s="32"/>
      <c r="E389" s="33"/>
      <c r="F389" s="34"/>
      <c r="G389" s="35"/>
      <c r="H389" s="36"/>
    </row>
    <row r="390" spans="2:8" ht="20.149999999999999" hidden="1" customHeight="1" outlineLevel="1" x14ac:dyDescent="0.35">
      <c r="B390" s="23"/>
      <c r="C390" s="37">
        <v>45264</v>
      </c>
      <c r="D390" s="32"/>
      <c r="E390" s="33"/>
      <c r="F390" s="34"/>
      <c r="G390" s="35"/>
      <c r="H390" s="36"/>
    </row>
    <row r="391" spans="2:8" ht="20.149999999999999" hidden="1" customHeight="1" outlineLevel="1" x14ac:dyDescent="0.35">
      <c r="B391" s="23"/>
      <c r="C391" s="37">
        <v>45265</v>
      </c>
      <c r="D391" s="32"/>
      <c r="E391" s="33"/>
      <c r="F391" s="34"/>
      <c r="G391" s="35"/>
      <c r="H391" s="36"/>
    </row>
    <row r="392" spans="2:8" ht="20.149999999999999" hidden="1" customHeight="1" outlineLevel="1" x14ac:dyDescent="0.35">
      <c r="B392" s="23"/>
      <c r="C392" s="37">
        <v>45266</v>
      </c>
      <c r="D392" s="32"/>
      <c r="E392" s="33"/>
      <c r="F392" s="34"/>
      <c r="G392" s="35"/>
      <c r="H392" s="36"/>
    </row>
    <row r="393" spans="2:8" ht="20.149999999999999" hidden="1" customHeight="1" outlineLevel="1" x14ac:dyDescent="0.35">
      <c r="B393" s="23"/>
      <c r="C393" s="37">
        <v>45267</v>
      </c>
      <c r="D393" s="32"/>
      <c r="E393" s="33"/>
      <c r="F393" s="34"/>
      <c r="G393" s="35"/>
      <c r="H393" s="36"/>
    </row>
    <row r="394" spans="2:8" ht="20.149999999999999" hidden="1" customHeight="1" outlineLevel="1" x14ac:dyDescent="0.35">
      <c r="B394" s="23"/>
      <c r="C394" s="37">
        <v>45268</v>
      </c>
      <c r="D394" s="32"/>
      <c r="E394" s="33"/>
      <c r="F394" s="34"/>
      <c r="G394" s="35"/>
      <c r="H394" s="36"/>
    </row>
    <row r="395" spans="2:8" ht="20.149999999999999" hidden="1" customHeight="1" outlineLevel="1" x14ac:dyDescent="0.35">
      <c r="B395" s="23"/>
      <c r="C395" s="37">
        <v>45269</v>
      </c>
      <c r="D395" s="32"/>
      <c r="E395" s="33"/>
      <c r="F395" s="34"/>
      <c r="G395" s="35"/>
      <c r="H395" s="36"/>
    </row>
    <row r="396" spans="2:8" ht="20.149999999999999" hidden="1" customHeight="1" outlineLevel="1" x14ac:dyDescent="0.35">
      <c r="B396" s="23"/>
      <c r="C396" s="37">
        <v>45270</v>
      </c>
      <c r="D396" s="32"/>
      <c r="E396" s="33"/>
      <c r="F396" s="34"/>
      <c r="G396" s="35"/>
      <c r="H396" s="36"/>
    </row>
    <row r="397" spans="2:8" ht="20.149999999999999" hidden="1" customHeight="1" outlineLevel="1" x14ac:dyDescent="0.35">
      <c r="B397" s="23"/>
      <c r="C397" s="37">
        <v>45271</v>
      </c>
      <c r="D397" s="32"/>
      <c r="E397" s="33"/>
      <c r="F397" s="34"/>
      <c r="G397" s="35"/>
      <c r="H397" s="36"/>
    </row>
    <row r="398" spans="2:8" ht="20.149999999999999" hidden="1" customHeight="1" outlineLevel="1" x14ac:dyDescent="0.35">
      <c r="B398" s="23"/>
      <c r="C398" s="37">
        <v>45272</v>
      </c>
      <c r="D398" s="32"/>
      <c r="E398" s="33"/>
      <c r="F398" s="34"/>
      <c r="G398" s="35"/>
      <c r="H398" s="36"/>
    </row>
    <row r="399" spans="2:8" ht="20.149999999999999" hidden="1" customHeight="1" outlineLevel="1" x14ac:dyDescent="0.35">
      <c r="B399" s="23"/>
      <c r="C399" s="37">
        <v>45273</v>
      </c>
      <c r="D399" s="32"/>
      <c r="E399" s="33"/>
      <c r="F399" s="34"/>
      <c r="G399" s="35"/>
      <c r="H399" s="36"/>
    </row>
    <row r="400" spans="2:8" ht="20.149999999999999" hidden="1" customHeight="1" outlineLevel="1" x14ac:dyDescent="0.35">
      <c r="B400" s="23"/>
      <c r="C400" s="37">
        <v>45274</v>
      </c>
      <c r="D400" s="32"/>
      <c r="E400" s="33"/>
      <c r="F400" s="34"/>
      <c r="G400" s="35"/>
      <c r="H400" s="36"/>
    </row>
    <row r="401" spans="2:8" ht="20.149999999999999" hidden="1" customHeight="1" outlineLevel="1" x14ac:dyDescent="0.35">
      <c r="B401" s="23"/>
      <c r="C401" s="37">
        <v>45275</v>
      </c>
      <c r="D401" s="32"/>
      <c r="E401" s="33"/>
      <c r="F401" s="34"/>
      <c r="G401" s="35"/>
      <c r="H401" s="36"/>
    </row>
    <row r="402" spans="2:8" ht="20.149999999999999" hidden="1" customHeight="1" outlineLevel="1" x14ac:dyDescent="0.35">
      <c r="B402" s="23"/>
      <c r="C402" s="37">
        <v>45276</v>
      </c>
      <c r="D402" s="32"/>
      <c r="E402" s="33"/>
      <c r="F402" s="34"/>
      <c r="G402" s="35"/>
      <c r="H402" s="36"/>
    </row>
    <row r="403" spans="2:8" ht="20.149999999999999" hidden="1" customHeight="1" outlineLevel="1" x14ac:dyDescent="0.35">
      <c r="B403" s="23"/>
      <c r="C403" s="37">
        <v>45277</v>
      </c>
      <c r="D403" s="32"/>
      <c r="E403" s="33"/>
      <c r="F403" s="34"/>
      <c r="G403" s="35"/>
      <c r="H403" s="36"/>
    </row>
    <row r="404" spans="2:8" ht="20.149999999999999" hidden="1" customHeight="1" outlineLevel="1" x14ac:dyDescent="0.35">
      <c r="B404" s="23"/>
      <c r="C404" s="37">
        <v>45278</v>
      </c>
      <c r="D404" s="32"/>
      <c r="E404" s="33"/>
      <c r="F404" s="34"/>
      <c r="G404" s="35"/>
      <c r="H404" s="36"/>
    </row>
    <row r="405" spans="2:8" ht="20.149999999999999" hidden="1" customHeight="1" outlineLevel="1" x14ac:dyDescent="0.35">
      <c r="B405" s="23"/>
      <c r="C405" s="37">
        <v>45279</v>
      </c>
      <c r="D405" s="32"/>
      <c r="E405" s="33"/>
      <c r="F405" s="34"/>
      <c r="G405" s="35"/>
      <c r="H405" s="36"/>
    </row>
    <row r="406" spans="2:8" ht="20.149999999999999" hidden="1" customHeight="1" outlineLevel="1" x14ac:dyDescent="0.35">
      <c r="B406" s="23"/>
      <c r="C406" s="37">
        <v>45280</v>
      </c>
      <c r="D406" s="32"/>
      <c r="E406" s="33"/>
      <c r="F406" s="34"/>
      <c r="G406" s="35"/>
      <c r="H406" s="36"/>
    </row>
    <row r="407" spans="2:8" ht="20.149999999999999" hidden="1" customHeight="1" outlineLevel="1" x14ac:dyDescent="0.35">
      <c r="B407" s="23"/>
      <c r="C407" s="37">
        <v>45281</v>
      </c>
      <c r="D407" s="32"/>
      <c r="E407" s="33"/>
      <c r="F407" s="34"/>
      <c r="G407" s="35"/>
      <c r="H407" s="36"/>
    </row>
    <row r="408" spans="2:8" ht="20.149999999999999" hidden="1" customHeight="1" outlineLevel="1" x14ac:dyDescent="0.35">
      <c r="B408" s="23"/>
      <c r="C408" s="37">
        <v>45282</v>
      </c>
      <c r="D408" s="32"/>
      <c r="E408" s="33"/>
      <c r="F408" s="34"/>
      <c r="G408" s="35"/>
      <c r="H408" s="36"/>
    </row>
    <row r="409" spans="2:8" ht="20.149999999999999" hidden="1" customHeight="1" outlineLevel="1" x14ac:dyDescent="0.35">
      <c r="B409" s="23"/>
      <c r="C409" s="37">
        <v>45283</v>
      </c>
      <c r="D409" s="32"/>
      <c r="E409" s="33"/>
      <c r="F409" s="34"/>
      <c r="G409" s="35"/>
      <c r="H409" s="36"/>
    </row>
    <row r="410" spans="2:8" ht="20.149999999999999" hidden="1" customHeight="1" outlineLevel="1" x14ac:dyDescent="0.35">
      <c r="B410" s="23"/>
      <c r="C410" s="37">
        <v>45284</v>
      </c>
      <c r="D410" s="32"/>
      <c r="E410" s="33"/>
      <c r="F410" s="34"/>
      <c r="G410" s="35"/>
      <c r="H410" s="36"/>
    </row>
    <row r="411" spans="2:8" ht="20.149999999999999" hidden="1" customHeight="1" outlineLevel="1" x14ac:dyDescent="0.35">
      <c r="B411" s="23"/>
      <c r="C411" s="37">
        <v>45285</v>
      </c>
      <c r="D411" s="32"/>
      <c r="E411" s="33"/>
      <c r="F411" s="34"/>
      <c r="G411" s="35"/>
      <c r="H411" s="36"/>
    </row>
    <row r="412" spans="2:8" ht="20.149999999999999" hidden="1" customHeight="1" outlineLevel="1" x14ac:dyDescent="0.35">
      <c r="B412" s="23"/>
      <c r="C412" s="37">
        <v>45286</v>
      </c>
      <c r="D412" s="32"/>
      <c r="E412" s="33"/>
      <c r="F412" s="34"/>
      <c r="G412" s="35"/>
      <c r="H412" s="36"/>
    </row>
    <row r="413" spans="2:8" ht="20.149999999999999" hidden="1" customHeight="1" outlineLevel="1" x14ac:dyDescent="0.35">
      <c r="B413" s="23"/>
      <c r="C413" s="37">
        <v>45287</v>
      </c>
      <c r="D413" s="32"/>
      <c r="E413" s="33"/>
      <c r="F413" s="34"/>
      <c r="G413" s="35"/>
      <c r="H413" s="36"/>
    </row>
    <row r="414" spans="2:8" ht="20.149999999999999" hidden="1" customHeight="1" outlineLevel="1" x14ac:dyDescent="0.35">
      <c r="B414" s="23"/>
      <c r="C414" s="37">
        <v>45288</v>
      </c>
      <c r="D414" s="32"/>
      <c r="E414" s="33"/>
      <c r="F414" s="34"/>
      <c r="G414" s="35"/>
      <c r="H414" s="36"/>
    </row>
    <row r="415" spans="2:8" ht="20.149999999999999" hidden="1" customHeight="1" outlineLevel="1" x14ac:dyDescent="0.35">
      <c r="B415" s="23"/>
      <c r="C415" s="37">
        <v>45289</v>
      </c>
      <c r="D415" s="32"/>
      <c r="E415" s="33"/>
      <c r="F415" s="34"/>
      <c r="G415" s="35"/>
      <c r="H415" s="36"/>
    </row>
    <row r="416" spans="2:8" ht="20.149999999999999" hidden="1" customHeight="1" outlineLevel="1" x14ac:dyDescent="0.35">
      <c r="B416" s="23"/>
      <c r="C416" s="37">
        <v>45290</v>
      </c>
      <c r="D416" s="32"/>
      <c r="E416" s="33"/>
      <c r="F416" s="34"/>
      <c r="G416" s="35"/>
      <c r="H416" s="36"/>
    </row>
    <row r="417" spans="2:8" ht="20.149999999999999" hidden="1" customHeight="1" outlineLevel="1" x14ac:dyDescent="0.35">
      <c r="B417" s="23"/>
      <c r="C417" s="37">
        <v>45291</v>
      </c>
      <c r="D417" s="32"/>
      <c r="E417" s="33"/>
      <c r="F417" s="34"/>
      <c r="G417" s="35"/>
      <c r="H417" s="36"/>
    </row>
    <row r="418" spans="2:8" ht="9.5" customHeight="1" collapsed="1" x14ac:dyDescent="0.35">
      <c r="B418" s="23"/>
      <c r="C418" s="37"/>
      <c r="D418" s="32"/>
      <c r="E418" s="33"/>
      <c r="F418" s="34"/>
      <c r="G418" s="35"/>
      <c r="H418" s="36"/>
    </row>
    <row r="419" spans="2:8" ht="20.149999999999999" customHeight="1" x14ac:dyDescent="0.35">
      <c r="B419" s="23">
        <v>14</v>
      </c>
      <c r="C419" s="31">
        <v>45292</v>
      </c>
      <c r="D419" s="32"/>
      <c r="E419" s="33"/>
      <c r="F419" s="34"/>
      <c r="G419" s="35"/>
      <c r="H419" s="36"/>
    </row>
    <row r="420" spans="2:8" ht="20.149999999999999" hidden="1" customHeight="1" outlineLevel="1" x14ac:dyDescent="0.35">
      <c r="B420" s="23"/>
      <c r="C420" s="37">
        <v>45292</v>
      </c>
      <c r="D420" s="32"/>
      <c r="E420" s="33"/>
      <c r="F420" s="34"/>
      <c r="G420" s="35"/>
      <c r="H420" s="36"/>
    </row>
    <row r="421" spans="2:8" ht="20.149999999999999" hidden="1" customHeight="1" outlineLevel="1" x14ac:dyDescent="0.35">
      <c r="B421" s="23"/>
      <c r="C421" s="37">
        <v>45293</v>
      </c>
      <c r="D421" s="32"/>
      <c r="E421" s="33"/>
      <c r="F421" s="34"/>
      <c r="G421" s="35"/>
      <c r="H421" s="36"/>
    </row>
    <row r="422" spans="2:8" ht="20.149999999999999" hidden="1" customHeight="1" outlineLevel="1" x14ac:dyDescent="0.35">
      <c r="B422" s="23"/>
      <c r="C422" s="37">
        <v>45294</v>
      </c>
      <c r="D422" s="32"/>
      <c r="E422" s="33"/>
      <c r="F422" s="34"/>
      <c r="G422" s="35"/>
      <c r="H422" s="36"/>
    </row>
    <row r="423" spans="2:8" ht="20.149999999999999" hidden="1" customHeight="1" outlineLevel="1" x14ac:dyDescent="0.35">
      <c r="B423" s="23"/>
      <c r="C423" s="37">
        <v>45295</v>
      </c>
      <c r="D423" s="32"/>
      <c r="E423" s="33"/>
      <c r="F423" s="34"/>
      <c r="G423" s="35"/>
      <c r="H423" s="36"/>
    </row>
    <row r="424" spans="2:8" ht="20.149999999999999" hidden="1" customHeight="1" outlineLevel="1" x14ac:dyDescent="0.35">
      <c r="B424" s="23"/>
      <c r="C424" s="37">
        <v>45296</v>
      </c>
      <c r="D424" s="32"/>
      <c r="E424" s="33"/>
      <c r="F424" s="34"/>
      <c r="G424" s="35"/>
      <c r="H424" s="36"/>
    </row>
    <row r="425" spans="2:8" ht="20.149999999999999" hidden="1" customHeight="1" outlineLevel="1" x14ac:dyDescent="0.35">
      <c r="B425" s="23"/>
      <c r="C425" s="37">
        <v>45297</v>
      </c>
      <c r="D425" s="32"/>
      <c r="E425" s="33"/>
      <c r="F425" s="34"/>
      <c r="G425" s="35"/>
      <c r="H425" s="36"/>
    </row>
    <row r="426" spans="2:8" ht="20.149999999999999" hidden="1" customHeight="1" outlineLevel="1" x14ac:dyDescent="0.35">
      <c r="B426" s="23"/>
      <c r="C426" s="37">
        <v>45298</v>
      </c>
      <c r="D426" s="32"/>
      <c r="E426" s="33"/>
      <c r="F426" s="34"/>
      <c r="G426" s="35"/>
      <c r="H426" s="36"/>
    </row>
    <row r="427" spans="2:8" ht="20.149999999999999" hidden="1" customHeight="1" outlineLevel="1" x14ac:dyDescent="0.35">
      <c r="B427" s="23"/>
      <c r="C427" s="37">
        <v>45299</v>
      </c>
      <c r="D427" s="32"/>
      <c r="E427" s="33"/>
      <c r="F427" s="34"/>
      <c r="G427" s="35"/>
      <c r="H427" s="36"/>
    </row>
    <row r="428" spans="2:8" ht="20.149999999999999" hidden="1" customHeight="1" outlineLevel="1" x14ac:dyDescent="0.35">
      <c r="B428" s="23"/>
      <c r="C428" s="37">
        <v>45300</v>
      </c>
      <c r="D428" s="32"/>
      <c r="E428" s="33"/>
      <c r="F428" s="34"/>
      <c r="G428" s="35"/>
      <c r="H428" s="36"/>
    </row>
    <row r="429" spans="2:8" ht="20.149999999999999" hidden="1" customHeight="1" outlineLevel="1" x14ac:dyDescent="0.35">
      <c r="B429" s="23"/>
      <c r="C429" s="37">
        <v>45301</v>
      </c>
      <c r="D429" s="32"/>
      <c r="E429" s="33"/>
      <c r="F429" s="34"/>
      <c r="G429" s="35"/>
      <c r="H429" s="36"/>
    </row>
    <row r="430" spans="2:8" ht="20.149999999999999" hidden="1" customHeight="1" outlineLevel="1" x14ac:dyDescent="0.35">
      <c r="B430" s="23"/>
      <c r="C430" s="37">
        <v>45302</v>
      </c>
      <c r="D430" s="32"/>
      <c r="E430" s="33"/>
      <c r="F430" s="34"/>
      <c r="G430" s="35"/>
      <c r="H430" s="36"/>
    </row>
    <row r="431" spans="2:8" ht="20.149999999999999" hidden="1" customHeight="1" outlineLevel="1" x14ac:dyDescent="0.35">
      <c r="B431" s="23"/>
      <c r="C431" s="37">
        <v>45303</v>
      </c>
      <c r="D431" s="32"/>
      <c r="E431" s="33"/>
      <c r="F431" s="34"/>
      <c r="G431" s="35"/>
      <c r="H431" s="36"/>
    </row>
    <row r="432" spans="2:8" ht="20.149999999999999" hidden="1" customHeight="1" outlineLevel="1" x14ac:dyDescent="0.35">
      <c r="B432" s="23"/>
      <c r="C432" s="37">
        <v>45304</v>
      </c>
      <c r="D432" s="32"/>
      <c r="E432" s="33"/>
      <c r="F432" s="34"/>
      <c r="G432" s="35"/>
      <c r="H432" s="36"/>
    </row>
    <row r="433" spans="2:8" ht="20.149999999999999" hidden="1" customHeight="1" outlineLevel="1" x14ac:dyDescent="0.35">
      <c r="B433" s="23"/>
      <c r="C433" s="37">
        <v>45305</v>
      </c>
      <c r="D433" s="32"/>
      <c r="E433" s="33"/>
      <c r="F433" s="34"/>
      <c r="G433" s="35"/>
      <c r="H433" s="36"/>
    </row>
    <row r="434" spans="2:8" ht="20.149999999999999" hidden="1" customHeight="1" outlineLevel="1" x14ac:dyDescent="0.35">
      <c r="B434" s="23"/>
      <c r="C434" s="37">
        <v>45306</v>
      </c>
      <c r="D434" s="32"/>
      <c r="E434" s="33"/>
      <c r="F434" s="34"/>
      <c r="G434" s="35"/>
      <c r="H434" s="36"/>
    </row>
    <row r="435" spans="2:8" ht="20.149999999999999" hidden="1" customHeight="1" outlineLevel="1" x14ac:dyDescent="0.35">
      <c r="B435" s="23"/>
      <c r="C435" s="37">
        <v>45307</v>
      </c>
      <c r="D435" s="32"/>
      <c r="E435" s="33"/>
      <c r="F435" s="34"/>
      <c r="G435" s="35"/>
      <c r="H435" s="36"/>
    </row>
    <row r="436" spans="2:8" ht="20.149999999999999" hidden="1" customHeight="1" outlineLevel="1" x14ac:dyDescent="0.35">
      <c r="B436" s="23"/>
      <c r="C436" s="37">
        <v>45308</v>
      </c>
      <c r="D436" s="32"/>
      <c r="E436" s="33"/>
      <c r="F436" s="34"/>
      <c r="G436" s="35"/>
      <c r="H436" s="36"/>
    </row>
    <row r="437" spans="2:8" ht="20.149999999999999" hidden="1" customHeight="1" outlineLevel="1" x14ac:dyDescent="0.35">
      <c r="B437" s="23"/>
      <c r="C437" s="37">
        <v>45309</v>
      </c>
      <c r="D437" s="32"/>
      <c r="E437" s="33"/>
      <c r="F437" s="34"/>
      <c r="G437" s="35"/>
      <c r="H437" s="36"/>
    </row>
    <row r="438" spans="2:8" ht="20.149999999999999" hidden="1" customHeight="1" outlineLevel="1" x14ac:dyDescent="0.35">
      <c r="B438" s="23"/>
      <c r="C438" s="37">
        <v>45310</v>
      </c>
      <c r="D438" s="32"/>
      <c r="E438" s="33"/>
      <c r="F438" s="34"/>
      <c r="G438" s="35"/>
      <c r="H438" s="36"/>
    </row>
    <row r="439" spans="2:8" ht="20.149999999999999" hidden="1" customHeight="1" outlineLevel="1" x14ac:dyDescent="0.35">
      <c r="B439" s="23"/>
      <c r="C439" s="37">
        <v>45311</v>
      </c>
      <c r="D439" s="32"/>
      <c r="E439" s="33"/>
      <c r="F439" s="34"/>
      <c r="G439" s="35"/>
      <c r="H439" s="36"/>
    </row>
    <row r="440" spans="2:8" ht="20.149999999999999" hidden="1" customHeight="1" outlineLevel="1" x14ac:dyDescent="0.35">
      <c r="B440" s="23"/>
      <c r="C440" s="37">
        <v>45312</v>
      </c>
      <c r="D440" s="32"/>
      <c r="E440" s="33"/>
      <c r="F440" s="34"/>
      <c r="G440" s="35"/>
      <c r="H440" s="36"/>
    </row>
    <row r="441" spans="2:8" ht="20.149999999999999" hidden="1" customHeight="1" outlineLevel="1" x14ac:dyDescent="0.35">
      <c r="B441" s="23"/>
      <c r="C441" s="37">
        <v>45313</v>
      </c>
      <c r="D441" s="32"/>
      <c r="E441" s="33"/>
      <c r="F441" s="34"/>
      <c r="G441" s="35"/>
      <c r="H441" s="36"/>
    </row>
    <row r="442" spans="2:8" ht="20.149999999999999" hidden="1" customHeight="1" outlineLevel="1" x14ac:dyDescent="0.35">
      <c r="B442" s="23"/>
      <c r="C442" s="37">
        <v>45314</v>
      </c>
      <c r="D442" s="32"/>
      <c r="E442" s="33"/>
      <c r="F442" s="34"/>
      <c r="G442" s="35"/>
      <c r="H442" s="36"/>
    </row>
    <row r="443" spans="2:8" ht="20.149999999999999" hidden="1" customHeight="1" outlineLevel="1" x14ac:dyDescent="0.35">
      <c r="B443" s="23"/>
      <c r="C443" s="37">
        <v>45315</v>
      </c>
      <c r="D443" s="32"/>
      <c r="E443" s="33"/>
      <c r="F443" s="34"/>
      <c r="G443" s="35"/>
      <c r="H443" s="36"/>
    </row>
    <row r="444" spans="2:8" ht="20.149999999999999" hidden="1" customHeight="1" outlineLevel="1" x14ac:dyDescent="0.35">
      <c r="B444" s="23"/>
      <c r="C444" s="37">
        <v>45316</v>
      </c>
      <c r="D444" s="32"/>
      <c r="E444" s="33"/>
      <c r="F444" s="34"/>
      <c r="G444" s="35"/>
      <c r="H444" s="36"/>
    </row>
    <row r="445" spans="2:8" ht="20.149999999999999" hidden="1" customHeight="1" outlineLevel="1" x14ac:dyDescent="0.35">
      <c r="B445" s="23"/>
      <c r="C445" s="37">
        <v>45317</v>
      </c>
      <c r="D445" s="32"/>
      <c r="E445" s="33"/>
      <c r="F445" s="34"/>
      <c r="G445" s="35"/>
      <c r="H445" s="36"/>
    </row>
    <row r="446" spans="2:8" ht="20.149999999999999" hidden="1" customHeight="1" outlineLevel="1" x14ac:dyDescent="0.35">
      <c r="B446" s="23"/>
      <c r="C446" s="37">
        <v>45318</v>
      </c>
      <c r="D446" s="32"/>
      <c r="E446" s="33"/>
      <c r="F446" s="34"/>
      <c r="G446" s="35"/>
      <c r="H446" s="36"/>
    </row>
    <row r="447" spans="2:8" ht="20.149999999999999" hidden="1" customHeight="1" outlineLevel="1" x14ac:dyDescent="0.35">
      <c r="B447" s="23"/>
      <c r="C447" s="37">
        <v>45319</v>
      </c>
      <c r="D447" s="32"/>
      <c r="E447" s="33"/>
      <c r="F447" s="34"/>
      <c r="G447" s="35"/>
      <c r="H447" s="36"/>
    </row>
    <row r="448" spans="2:8" ht="20.149999999999999" hidden="1" customHeight="1" outlineLevel="1" x14ac:dyDescent="0.35">
      <c r="B448" s="23"/>
      <c r="C448" s="37">
        <v>45320</v>
      </c>
      <c r="D448" s="32"/>
      <c r="E448" s="33"/>
      <c r="F448" s="34"/>
      <c r="G448" s="35"/>
      <c r="H448" s="36"/>
    </row>
    <row r="449" spans="2:8" ht="20.149999999999999" hidden="1" customHeight="1" outlineLevel="1" x14ac:dyDescent="0.35">
      <c r="B449" s="23"/>
      <c r="C449" s="37">
        <v>45321</v>
      </c>
      <c r="D449" s="32"/>
      <c r="E449" s="33"/>
      <c r="F449" s="34"/>
      <c r="G449" s="35"/>
      <c r="H449" s="36"/>
    </row>
    <row r="450" spans="2:8" ht="20.149999999999999" hidden="1" customHeight="1" outlineLevel="1" x14ac:dyDescent="0.35">
      <c r="B450" s="23"/>
      <c r="C450" s="37">
        <v>45322</v>
      </c>
      <c r="D450" s="32"/>
      <c r="E450" s="33"/>
      <c r="F450" s="34"/>
      <c r="G450" s="35"/>
      <c r="H450" s="36"/>
    </row>
    <row r="451" spans="2:8" ht="20.149999999999999" customHeight="1" collapsed="1" x14ac:dyDescent="0.35">
      <c r="B451" s="23"/>
      <c r="C451" s="37"/>
      <c r="D451" s="32"/>
      <c r="E451" s="33"/>
      <c r="F451" s="34"/>
      <c r="G451" s="35"/>
      <c r="H451" s="36"/>
    </row>
    <row r="452" spans="2:8" ht="20.149999999999999" customHeight="1" x14ac:dyDescent="0.35">
      <c r="B452" s="23"/>
      <c r="C452" s="37"/>
      <c r="D452" s="32"/>
      <c r="E452" s="33"/>
      <c r="F452" s="34"/>
      <c r="G452" s="35"/>
      <c r="H452" s="36"/>
    </row>
    <row r="453" spans="2:8" ht="20.149999999999999" customHeight="1" x14ac:dyDescent="0.35">
      <c r="B453" s="23"/>
      <c r="C453" s="37"/>
      <c r="D453" s="32"/>
      <c r="E453" s="33"/>
      <c r="F453" s="34"/>
      <c r="G453" s="35"/>
      <c r="H453" s="36"/>
    </row>
    <row r="454" spans="2:8" ht="20.149999999999999" customHeight="1" x14ac:dyDescent="0.35">
      <c r="B454" s="23"/>
      <c r="C454" s="37"/>
      <c r="D454" s="32"/>
      <c r="E454" s="33"/>
      <c r="F454" s="34"/>
      <c r="G454" s="35"/>
      <c r="H454" s="36"/>
    </row>
    <row r="455" spans="2:8" ht="20.149999999999999" customHeight="1" x14ac:dyDescent="0.35">
      <c r="B455" s="23"/>
      <c r="C455" s="37"/>
      <c r="D455" s="32"/>
      <c r="E455" s="33"/>
      <c r="F455" s="34"/>
      <c r="G455" s="35"/>
      <c r="H455" s="36"/>
    </row>
    <row r="456" spans="2:8" ht="20.149999999999999" customHeight="1" x14ac:dyDescent="0.35">
      <c r="B456" s="23"/>
      <c r="C456" s="37"/>
      <c r="D456" s="32"/>
      <c r="E456" s="33"/>
      <c r="F456" s="34"/>
      <c r="G456" s="35"/>
      <c r="H456" s="36"/>
    </row>
    <row r="457" spans="2:8" ht="20.149999999999999" customHeight="1" x14ac:dyDescent="0.35">
      <c r="B457" s="23"/>
      <c r="C457" s="37"/>
      <c r="D457" s="32"/>
      <c r="E457" s="33"/>
      <c r="F457" s="34"/>
      <c r="G457" s="35"/>
      <c r="H457" s="36"/>
    </row>
    <row r="458" spans="2:8" ht="20.149999999999999" customHeight="1" x14ac:dyDescent="0.35">
      <c r="B458" s="23"/>
      <c r="C458" s="37"/>
      <c r="D458" s="32"/>
      <c r="E458" s="33"/>
      <c r="F458" s="34"/>
      <c r="G458" s="35"/>
      <c r="H458" s="36"/>
    </row>
    <row r="459" spans="2:8" ht="20.149999999999999" customHeight="1" x14ac:dyDescent="0.35">
      <c r="B459" s="23"/>
      <c r="C459" s="37"/>
      <c r="D459" s="32"/>
      <c r="E459" s="33"/>
      <c r="F459" s="34"/>
      <c r="G459" s="35"/>
      <c r="H459" s="36"/>
    </row>
    <row r="460" spans="2:8" ht="20.149999999999999" customHeight="1" x14ac:dyDescent="0.35">
      <c r="B460" s="23"/>
      <c r="C460" s="37"/>
      <c r="D460" s="32"/>
      <c r="E460" s="33"/>
      <c r="F460" s="34"/>
      <c r="G460" s="35"/>
      <c r="H460" s="36"/>
    </row>
    <row r="461" spans="2:8" ht="20.149999999999999" customHeight="1" x14ac:dyDescent="0.35">
      <c r="B461" s="23"/>
      <c r="C461" s="37"/>
      <c r="D461" s="32"/>
      <c r="E461" s="33"/>
      <c r="F461" s="34"/>
      <c r="G461" s="35"/>
      <c r="H461" s="36"/>
    </row>
    <row r="462" spans="2:8" ht="20.149999999999999" customHeight="1" x14ac:dyDescent="0.35">
      <c r="B462" s="23"/>
      <c r="C462" s="37"/>
      <c r="D462" s="32"/>
      <c r="E462" s="33"/>
      <c r="F462" s="34"/>
      <c r="G462" s="35"/>
      <c r="H462" s="36"/>
    </row>
    <row r="463" spans="2:8" ht="20.149999999999999" customHeight="1" x14ac:dyDescent="0.35">
      <c r="B463" s="23"/>
      <c r="C463" s="37"/>
      <c r="D463" s="32"/>
      <c r="E463" s="33"/>
      <c r="F463" s="34"/>
      <c r="G463" s="35"/>
      <c r="H463" s="36"/>
    </row>
    <row r="464" spans="2:8" ht="20.149999999999999" customHeight="1" x14ac:dyDescent="0.35">
      <c r="B464" s="23"/>
      <c r="C464" s="37"/>
      <c r="D464" s="32"/>
      <c r="E464" s="33"/>
      <c r="F464" s="34"/>
      <c r="G464" s="35"/>
      <c r="H464" s="36"/>
    </row>
    <row r="465" spans="2:8" ht="20.149999999999999" customHeight="1" x14ac:dyDescent="0.35">
      <c r="B465" s="23"/>
      <c r="C465" s="37"/>
      <c r="D465" s="32"/>
      <c r="E465" s="33"/>
      <c r="F465" s="34"/>
      <c r="G465" s="35"/>
      <c r="H465" s="36"/>
    </row>
    <row r="466" spans="2:8" ht="20.149999999999999" customHeight="1" x14ac:dyDescent="0.35">
      <c r="B466" s="23"/>
      <c r="C466" s="37"/>
      <c r="D466" s="32"/>
      <c r="E466" s="33"/>
      <c r="F466" s="34"/>
      <c r="G466" s="35"/>
      <c r="H466" s="36"/>
    </row>
    <row r="467" spans="2:8" ht="20.149999999999999" customHeight="1" x14ac:dyDescent="0.35">
      <c r="B467" s="23"/>
      <c r="C467" s="37"/>
      <c r="D467" s="32"/>
      <c r="E467" s="33"/>
      <c r="F467" s="34"/>
      <c r="G467" s="35"/>
      <c r="H467" s="36"/>
    </row>
    <row r="468" spans="2:8" ht="20.149999999999999" customHeight="1" x14ac:dyDescent="0.35">
      <c r="B468" s="23"/>
      <c r="C468" s="37"/>
      <c r="D468" s="32"/>
      <c r="E468" s="33"/>
      <c r="F468" s="34"/>
      <c r="G468" s="35"/>
      <c r="H468" s="36"/>
    </row>
    <row r="469" spans="2:8" ht="20.149999999999999" customHeight="1" x14ac:dyDescent="0.35">
      <c r="B469" s="23"/>
      <c r="C469" s="37"/>
      <c r="D469" s="32"/>
      <c r="E469" s="33"/>
      <c r="F469" s="34"/>
      <c r="G469" s="35"/>
      <c r="H469" s="36"/>
    </row>
    <row r="470" spans="2:8" ht="20.149999999999999" customHeight="1" x14ac:dyDescent="0.35">
      <c r="B470" s="23"/>
      <c r="C470" s="37"/>
      <c r="D470" s="32"/>
      <c r="E470" s="33"/>
      <c r="F470" s="34"/>
      <c r="G470" s="35"/>
      <c r="H470" s="36"/>
    </row>
    <row r="471" spans="2:8" ht="20.149999999999999" customHeight="1" x14ac:dyDescent="0.35">
      <c r="B471" s="23"/>
      <c r="C471" s="37"/>
      <c r="D471" s="32"/>
      <c r="E471" s="33"/>
      <c r="F471" s="34"/>
      <c r="G471" s="35"/>
      <c r="H471" s="36"/>
    </row>
    <row r="472" spans="2:8" ht="20.149999999999999" customHeight="1" x14ac:dyDescent="0.35">
      <c r="B472" s="23"/>
      <c r="C472" s="37"/>
      <c r="D472" s="32"/>
      <c r="E472" s="33"/>
      <c r="F472" s="34"/>
      <c r="G472" s="35"/>
      <c r="H472" s="36"/>
    </row>
    <row r="473" spans="2:8" ht="20.149999999999999" customHeight="1" x14ac:dyDescent="0.35">
      <c r="B473" s="23"/>
      <c r="C473" s="37"/>
      <c r="D473" s="32"/>
      <c r="E473" s="33"/>
      <c r="F473" s="34"/>
      <c r="G473" s="35"/>
      <c r="H473" s="36"/>
    </row>
    <row r="474" spans="2:8" ht="20.149999999999999" customHeight="1" x14ac:dyDescent="0.35">
      <c r="B474" s="23"/>
      <c r="C474" s="37"/>
      <c r="D474" s="32"/>
      <c r="E474" s="33"/>
      <c r="F474" s="34"/>
      <c r="G474" s="35"/>
      <c r="H474" s="36"/>
    </row>
    <row r="475" spans="2:8" ht="20.149999999999999" customHeight="1" x14ac:dyDescent="0.35">
      <c r="B475" s="23"/>
      <c r="C475" s="37"/>
      <c r="D475" s="32"/>
      <c r="E475" s="33"/>
      <c r="F475" s="34"/>
      <c r="G475" s="35"/>
      <c r="H475" s="36"/>
    </row>
    <row r="476" spans="2:8" ht="20.149999999999999" customHeight="1" x14ac:dyDescent="0.35">
      <c r="B476" s="23"/>
      <c r="C476" s="37"/>
      <c r="D476" s="32"/>
      <c r="E476" s="33"/>
      <c r="F476" s="34"/>
      <c r="G476" s="35"/>
      <c r="H476" s="36"/>
    </row>
    <row r="477" spans="2:8" ht="20.149999999999999" customHeight="1" x14ac:dyDescent="0.35">
      <c r="B477" s="23"/>
      <c r="C477" s="37"/>
      <c r="D477" s="32"/>
      <c r="E477" s="33"/>
      <c r="F477" s="34"/>
      <c r="G477" s="35"/>
      <c r="H477" s="36"/>
    </row>
    <row r="478" spans="2:8" ht="20.149999999999999" customHeight="1" x14ac:dyDescent="0.35">
      <c r="B478" s="23"/>
      <c r="C478" s="37"/>
      <c r="D478" s="32"/>
      <c r="E478" s="33"/>
      <c r="F478" s="34"/>
      <c r="G478" s="35"/>
      <c r="H478" s="36"/>
    </row>
    <row r="479" spans="2:8" ht="20.149999999999999" customHeight="1" x14ac:dyDescent="0.35">
      <c r="B479" s="23"/>
      <c r="C479" s="37"/>
      <c r="D479" s="32"/>
      <c r="E479" s="33"/>
      <c r="F479" s="34"/>
      <c r="G479" s="35"/>
      <c r="H479" s="36"/>
    </row>
    <row r="480" spans="2:8" ht="20.149999999999999" customHeight="1" x14ac:dyDescent="0.35">
      <c r="B480" s="23"/>
      <c r="C480" s="37"/>
      <c r="D480" s="32"/>
      <c r="E480" s="33"/>
      <c r="F480" s="34"/>
      <c r="G480" s="35"/>
      <c r="H480" s="36"/>
    </row>
    <row r="481" spans="2:9" ht="20.149999999999999" customHeight="1" x14ac:dyDescent="0.35">
      <c r="B481" s="23"/>
      <c r="C481" s="37"/>
      <c r="D481" s="32"/>
      <c r="E481" s="33"/>
      <c r="F481" s="34"/>
      <c r="G481" s="35"/>
      <c r="H481" s="36"/>
    </row>
    <row r="482" spans="2:9" ht="20.149999999999999" customHeight="1" x14ac:dyDescent="0.35">
      <c r="B482" s="23"/>
      <c r="C482" s="37"/>
      <c r="D482" s="32"/>
      <c r="E482" s="33"/>
      <c r="F482" s="34"/>
      <c r="G482" s="35"/>
      <c r="H482" s="36"/>
    </row>
    <row r="483" spans="2:9" ht="20.149999999999999" customHeight="1" x14ac:dyDescent="0.35">
      <c r="B483" s="23"/>
      <c r="C483" s="37"/>
      <c r="D483" s="32"/>
      <c r="E483" s="33"/>
      <c r="F483" s="34"/>
      <c r="G483" s="35"/>
      <c r="H483" s="36"/>
    </row>
    <row r="484" spans="2:9" ht="10" customHeight="1" x14ac:dyDescent="0.35">
      <c r="B484" s="23"/>
      <c r="C484" s="37"/>
      <c r="D484" s="32"/>
      <c r="E484" s="33"/>
      <c r="F484" s="38"/>
      <c r="G484" s="35"/>
      <c r="H484" s="39"/>
    </row>
    <row r="485" spans="2:9" ht="24" customHeight="1" thickBot="1" x14ac:dyDescent="0.4">
      <c r="B485" s="40" t="s">
        <v>16</v>
      </c>
      <c r="C485" s="41"/>
      <c r="D485" s="42">
        <f>D11+D21+D49+D75</f>
        <v>1260</v>
      </c>
      <c r="E485" s="43">
        <f>E11+E21+E49+E75</f>
        <v>598</v>
      </c>
      <c r="F485" s="44">
        <f>F11+F21+F49+F75</f>
        <v>1858</v>
      </c>
      <c r="G485" s="45">
        <f>G11+G21+G49+G75</f>
        <v>0</v>
      </c>
      <c r="H485" s="46">
        <f>H11+H21+H49+H75</f>
        <v>1858</v>
      </c>
    </row>
    <row r="486" spans="2:9" ht="13.5" thickTop="1" x14ac:dyDescent="0.35"/>
    <row r="487" spans="2:9" x14ac:dyDescent="0.35">
      <c r="H487" s="1">
        <f>H485-837</f>
        <v>1021</v>
      </c>
    </row>
    <row r="494" spans="2:9" x14ac:dyDescent="0.35">
      <c r="I494" s="1">
        <v>0.64</v>
      </c>
    </row>
    <row r="495" spans="2:9" x14ac:dyDescent="0.35">
      <c r="I495" s="1">
        <v>2</v>
      </c>
    </row>
    <row r="496" spans="2:9" x14ac:dyDescent="0.35">
      <c r="I496" s="1">
        <v>2.42</v>
      </c>
    </row>
    <row r="497" spans="9:9" x14ac:dyDescent="0.35">
      <c r="I497" s="1">
        <v>0.45</v>
      </c>
    </row>
    <row r="498" spans="9:9" x14ac:dyDescent="0.35">
      <c r="I498" s="1">
        <v>0.53</v>
      </c>
    </row>
    <row r="499" spans="9:9" x14ac:dyDescent="0.35">
      <c r="I499" s="1">
        <v>0.36</v>
      </c>
    </row>
    <row r="500" spans="9:9" x14ac:dyDescent="0.35">
      <c r="I500" s="1">
        <v>0.53</v>
      </c>
    </row>
    <row r="501" spans="9:9" x14ac:dyDescent="0.35">
      <c r="I501" s="1">
        <v>0.26</v>
      </c>
    </row>
    <row r="502" spans="9:9" x14ac:dyDescent="0.35">
      <c r="I502" s="1">
        <v>0.18</v>
      </c>
    </row>
    <row r="503" spans="9:9" x14ac:dyDescent="0.35">
      <c r="I503" s="1">
        <f>SUM(I494:I502)</f>
        <v>7.370000000000001</v>
      </c>
    </row>
  </sheetData>
  <mergeCells count="9">
    <mergeCell ref="H50:H73"/>
    <mergeCell ref="H76:H101"/>
    <mergeCell ref="B485:C485"/>
    <mergeCell ref="B1:C1"/>
    <mergeCell ref="D5:H5"/>
    <mergeCell ref="B8:H8"/>
    <mergeCell ref="H12:H19"/>
    <mergeCell ref="H22:H47"/>
    <mergeCell ref="J22:J23"/>
  </mergeCells>
  <pageMargins left="0.7" right="0.7" top="0.75" bottom="0.75" header="0.3" footer="0.3"/>
  <pageSetup paperSize="9" scale="43" orientation="landscape" r:id="rId1"/>
  <headerFooter>
    <oddFooter>&amp;CJanvier 2021</oddFooter>
  </headerFooter>
  <colBreaks count="1" manualBreakCount="1">
    <brk id="9" max="2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K127"/>
  <sheetViews>
    <sheetView tabSelected="1" showWhiteSpace="0" topLeftCell="A2" zoomScale="90" zoomScaleNormal="90" zoomScaleSheetLayoutView="100" workbookViewId="0">
      <pane xSplit="1" topLeftCell="B1" activePane="topRight" state="frozen"/>
      <selection activeCell="A120" sqref="A120"/>
      <selection pane="topRight" activeCell="F9" sqref="F9"/>
    </sheetView>
  </sheetViews>
  <sheetFormatPr baseColWidth="10" defaultColWidth="10.7265625" defaultRowHeight="13" outlineLevelRow="1" x14ac:dyDescent="0.35"/>
  <cols>
    <col min="1" max="2" width="5.7265625" style="1" customWidth="1"/>
    <col min="3" max="3" width="30.7265625" style="1" customWidth="1"/>
    <col min="4" max="8" width="25.7265625" style="1" customWidth="1"/>
    <col min="9" max="9" width="5.7265625" style="1" customWidth="1"/>
    <col min="10" max="10" width="35.7265625" style="1" customWidth="1"/>
    <col min="11" max="11" width="5.7265625" style="1" customWidth="1"/>
    <col min="12" max="240" width="10.7265625" style="1"/>
    <col min="241" max="241" width="9.453125" style="1" customWidth="1"/>
    <col min="242" max="242" width="10.7265625" style="1"/>
    <col min="243" max="243" width="16.7265625" style="1" customWidth="1"/>
    <col min="244" max="248" width="10.7265625" style="1"/>
    <col min="249" max="249" width="15.26953125" style="1" customWidth="1"/>
    <col min="250" max="496" width="10.7265625" style="1"/>
    <col min="497" max="497" width="9.453125" style="1" customWidth="1"/>
    <col min="498" max="498" width="10.7265625" style="1"/>
    <col min="499" max="499" width="16.7265625" style="1" customWidth="1"/>
    <col min="500" max="504" width="10.7265625" style="1"/>
    <col min="505" max="505" width="15.26953125" style="1" customWidth="1"/>
    <col min="506" max="752" width="10.7265625" style="1"/>
    <col min="753" max="753" width="9.453125" style="1" customWidth="1"/>
    <col min="754" max="754" width="10.7265625" style="1"/>
    <col min="755" max="755" width="16.7265625" style="1" customWidth="1"/>
    <col min="756" max="760" width="10.7265625" style="1"/>
    <col min="761" max="761" width="15.26953125" style="1" customWidth="1"/>
    <col min="762" max="1008" width="10.7265625" style="1"/>
    <col min="1009" max="1009" width="9.453125" style="1" customWidth="1"/>
    <col min="1010" max="1010" width="10.7265625" style="1"/>
    <col min="1011" max="1011" width="16.7265625" style="1" customWidth="1"/>
    <col min="1012" max="1016" width="10.7265625" style="1"/>
    <col min="1017" max="1017" width="15.26953125" style="1" customWidth="1"/>
    <col min="1018" max="1264" width="10.7265625" style="1"/>
    <col min="1265" max="1265" width="9.453125" style="1" customWidth="1"/>
    <col min="1266" max="1266" width="10.7265625" style="1"/>
    <col min="1267" max="1267" width="16.7265625" style="1" customWidth="1"/>
    <col min="1268" max="1272" width="10.7265625" style="1"/>
    <col min="1273" max="1273" width="15.26953125" style="1" customWidth="1"/>
    <col min="1274" max="1520" width="10.7265625" style="1"/>
    <col min="1521" max="1521" width="9.453125" style="1" customWidth="1"/>
    <col min="1522" max="1522" width="10.7265625" style="1"/>
    <col min="1523" max="1523" width="16.7265625" style="1" customWidth="1"/>
    <col min="1524" max="1528" width="10.7265625" style="1"/>
    <col min="1529" max="1529" width="15.26953125" style="1" customWidth="1"/>
    <col min="1530" max="1776" width="10.7265625" style="1"/>
    <col min="1777" max="1777" width="9.453125" style="1" customWidth="1"/>
    <col min="1778" max="1778" width="10.7265625" style="1"/>
    <col min="1779" max="1779" width="16.7265625" style="1" customWidth="1"/>
    <col min="1780" max="1784" width="10.7265625" style="1"/>
    <col min="1785" max="1785" width="15.26953125" style="1" customWidth="1"/>
    <col min="1786" max="2032" width="10.7265625" style="1"/>
    <col min="2033" max="2033" width="9.453125" style="1" customWidth="1"/>
    <col min="2034" max="2034" width="10.7265625" style="1"/>
    <col min="2035" max="2035" width="16.7265625" style="1" customWidth="1"/>
    <col min="2036" max="2040" width="10.7265625" style="1"/>
    <col min="2041" max="2041" width="15.26953125" style="1" customWidth="1"/>
    <col min="2042" max="2288" width="10.7265625" style="1"/>
    <col min="2289" max="2289" width="9.453125" style="1" customWidth="1"/>
    <col min="2290" max="2290" width="10.7265625" style="1"/>
    <col min="2291" max="2291" width="16.7265625" style="1" customWidth="1"/>
    <col min="2292" max="2296" width="10.7265625" style="1"/>
    <col min="2297" max="2297" width="15.26953125" style="1" customWidth="1"/>
    <col min="2298" max="2544" width="10.7265625" style="1"/>
    <col min="2545" max="2545" width="9.453125" style="1" customWidth="1"/>
    <col min="2546" max="2546" width="10.7265625" style="1"/>
    <col min="2547" max="2547" width="16.7265625" style="1" customWidth="1"/>
    <col min="2548" max="2552" width="10.7265625" style="1"/>
    <col min="2553" max="2553" width="15.26953125" style="1" customWidth="1"/>
    <col min="2554" max="2800" width="10.7265625" style="1"/>
    <col min="2801" max="2801" width="9.453125" style="1" customWidth="1"/>
    <col min="2802" max="2802" width="10.7265625" style="1"/>
    <col min="2803" max="2803" width="16.7265625" style="1" customWidth="1"/>
    <col min="2804" max="2808" width="10.7265625" style="1"/>
    <col min="2809" max="2809" width="15.26953125" style="1" customWidth="1"/>
    <col min="2810" max="3056" width="10.7265625" style="1"/>
    <col min="3057" max="3057" width="9.453125" style="1" customWidth="1"/>
    <col min="3058" max="3058" width="10.7265625" style="1"/>
    <col min="3059" max="3059" width="16.7265625" style="1" customWidth="1"/>
    <col min="3060" max="3064" width="10.7265625" style="1"/>
    <col min="3065" max="3065" width="15.26953125" style="1" customWidth="1"/>
    <col min="3066" max="3312" width="10.7265625" style="1"/>
    <col min="3313" max="3313" width="9.453125" style="1" customWidth="1"/>
    <col min="3314" max="3314" width="10.7265625" style="1"/>
    <col min="3315" max="3315" width="16.7265625" style="1" customWidth="1"/>
    <col min="3316" max="3320" width="10.7265625" style="1"/>
    <col min="3321" max="3321" width="15.26953125" style="1" customWidth="1"/>
    <col min="3322" max="3568" width="10.7265625" style="1"/>
    <col min="3569" max="3569" width="9.453125" style="1" customWidth="1"/>
    <col min="3570" max="3570" width="10.7265625" style="1"/>
    <col min="3571" max="3571" width="16.7265625" style="1" customWidth="1"/>
    <col min="3572" max="3576" width="10.7265625" style="1"/>
    <col min="3577" max="3577" width="15.26953125" style="1" customWidth="1"/>
    <col min="3578" max="3824" width="10.7265625" style="1"/>
    <col min="3825" max="3825" width="9.453125" style="1" customWidth="1"/>
    <col min="3826" max="3826" width="10.7265625" style="1"/>
    <col min="3827" max="3827" width="16.7265625" style="1" customWidth="1"/>
    <col min="3828" max="3832" width="10.7265625" style="1"/>
    <col min="3833" max="3833" width="15.26953125" style="1" customWidth="1"/>
    <col min="3834" max="4080" width="10.7265625" style="1"/>
    <col min="4081" max="4081" width="9.453125" style="1" customWidth="1"/>
    <col min="4082" max="4082" width="10.7265625" style="1"/>
    <col min="4083" max="4083" width="16.7265625" style="1" customWidth="1"/>
    <col min="4084" max="4088" width="10.7265625" style="1"/>
    <col min="4089" max="4089" width="15.26953125" style="1" customWidth="1"/>
    <col min="4090" max="4336" width="10.7265625" style="1"/>
    <col min="4337" max="4337" width="9.453125" style="1" customWidth="1"/>
    <col min="4338" max="4338" width="10.7265625" style="1"/>
    <col min="4339" max="4339" width="16.7265625" style="1" customWidth="1"/>
    <col min="4340" max="4344" width="10.7265625" style="1"/>
    <col min="4345" max="4345" width="15.26953125" style="1" customWidth="1"/>
    <col min="4346" max="4592" width="10.7265625" style="1"/>
    <col min="4593" max="4593" width="9.453125" style="1" customWidth="1"/>
    <col min="4594" max="4594" width="10.7265625" style="1"/>
    <col min="4595" max="4595" width="16.7265625" style="1" customWidth="1"/>
    <col min="4596" max="4600" width="10.7265625" style="1"/>
    <col min="4601" max="4601" width="15.26953125" style="1" customWidth="1"/>
    <col min="4602" max="4848" width="10.7265625" style="1"/>
    <col min="4849" max="4849" width="9.453125" style="1" customWidth="1"/>
    <col min="4850" max="4850" width="10.7265625" style="1"/>
    <col min="4851" max="4851" width="16.7265625" style="1" customWidth="1"/>
    <col min="4852" max="4856" width="10.7265625" style="1"/>
    <col min="4857" max="4857" width="15.26953125" style="1" customWidth="1"/>
    <col min="4858" max="5104" width="10.7265625" style="1"/>
    <col min="5105" max="5105" width="9.453125" style="1" customWidth="1"/>
    <col min="5106" max="5106" width="10.7265625" style="1"/>
    <col min="5107" max="5107" width="16.7265625" style="1" customWidth="1"/>
    <col min="5108" max="5112" width="10.7265625" style="1"/>
    <col min="5113" max="5113" width="15.26953125" style="1" customWidth="1"/>
    <col min="5114" max="5360" width="10.7265625" style="1"/>
    <col min="5361" max="5361" width="9.453125" style="1" customWidth="1"/>
    <col min="5362" max="5362" width="10.7265625" style="1"/>
    <col min="5363" max="5363" width="16.7265625" style="1" customWidth="1"/>
    <col min="5364" max="5368" width="10.7265625" style="1"/>
    <col min="5369" max="5369" width="15.26953125" style="1" customWidth="1"/>
    <col min="5370" max="5616" width="10.7265625" style="1"/>
    <col min="5617" max="5617" width="9.453125" style="1" customWidth="1"/>
    <col min="5618" max="5618" width="10.7265625" style="1"/>
    <col min="5619" max="5619" width="16.7265625" style="1" customWidth="1"/>
    <col min="5620" max="5624" width="10.7265625" style="1"/>
    <col min="5625" max="5625" width="15.26953125" style="1" customWidth="1"/>
    <col min="5626" max="5872" width="10.7265625" style="1"/>
    <col min="5873" max="5873" width="9.453125" style="1" customWidth="1"/>
    <col min="5874" max="5874" width="10.7265625" style="1"/>
    <col min="5875" max="5875" width="16.7265625" style="1" customWidth="1"/>
    <col min="5876" max="5880" width="10.7265625" style="1"/>
    <col min="5881" max="5881" width="15.26953125" style="1" customWidth="1"/>
    <col min="5882" max="6128" width="10.7265625" style="1"/>
    <col min="6129" max="6129" width="9.453125" style="1" customWidth="1"/>
    <col min="6130" max="6130" width="10.7265625" style="1"/>
    <col min="6131" max="6131" width="16.7265625" style="1" customWidth="1"/>
    <col min="6132" max="6136" width="10.7265625" style="1"/>
    <col min="6137" max="6137" width="15.26953125" style="1" customWidth="1"/>
    <col min="6138" max="6384" width="10.7265625" style="1"/>
    <col min="6385" max="6385" width="9.453125" style="1" customWidth="1"/>
    <col min="6386" max="6386" width="10.7265625" style="1"/>
    <col min="6387" max="6387" width="16.7265625" style="1" customWidth="1"/>
    <col min="6388" max="6392" width="10.7265625" style="1"/>
    <col min="6393" max="6393" width="15.26953125" style="1" customWidth="1"/>
    <col min="6394" max="6640" width="10.7265625" style="1"/>
    <col min="6641" max="6641" width="9.453125" style="1" customWidth="1"/>
    <col min="6642" max="6642" width="10.7265625" style="1"/>
    <col min="6643" max="6643" width="16.7265625" style="1" customWidth="1"/>
    <col min="6644" max="6648" width="10.7265625" style="1"/>
    <col min="6649" max="6649" width="15.26953125" style="1" customWidth="1"/>
    <col min="6650" max="6896" width="10.7265625" style="1"/>
    <col min="6897" max="6897" width="9.453125" style="1" customWidth="1"/>
    <col min="6898" max="6898" width="10.7265625" style="1"/>
    <col min="6899" max="6899" width="16.7265625" style="1" customWidth="1"/>
    <col min="6900" max="6904" width="10.7265625" style="1"/>
    <col min="6905" max="6905" width="15.26953125" style="1" customWidth="1"/>
    <col min="6906" max="7152" width="10.7265625" style="1"/>
    <col min="7153" max="7153" width="9.453125" style="1" customWidth="1"/>
    <col min="7154" max="7154" width="10.7265625" style="1"/>
    <col min="7155" max="7155" width="16.7265625" style="1" customWidth="1"/>
    <col min="7156" max="7160" width="10.7265625" style="1"/>
    <col min="7161" max="7161" width="15.26953125" style="1" customWidth="1"/>
    <col min="7162" max="7408" width="10.7265625" style="1"/>
    <col min="7409" max="7409" width="9.453125" style="1" customWidth="1"/>
    <col min="7410" max="7410" width="10.7265625" style="1"/>
    <col min="7411" max="7411" width="16.7265625" style="1" customWidth="1"/>
    <col min="7412" max="7416" width="10.7265625" style="1"/>
    <col min="7417" max="7417" width="15.26953125" style="1" customWidth="1"/>
    <col min="7418" max="7664" width="10.7265625" style="1"/>
    <col min="7665" max="7665" width="9.453125" style="1" customWidth="1"/>
    <col min="7666" max="7666" width="10.7265625" style="1"/>
    <col min="7667" max="7667" width="16.7265625" style="1" customWidth="1"/>
    <col min="7668" max="7672" width="10.7265625" style="1"/>
    <col min="7673" max="7673" width="15.26953125" style="1" customWidth="1"/>
    <col min="7674" max="7920" width="10.7265625" style="1"/>
    <col min="7921" max="7921" width="9.453125" style="1" customWidth="1"/>
    <col min="7922" max="7922" width="10.7265625" style="1"/>
    <col min="7923" max="7923" width="16.7265625" style="1" customWidth="1"/>
    <col min="7924" max="7928" width="10.7265625" style="1"/>
    <col min="7929" max="7929" width="15.26953125" style="1" customWidth="1"/>
    <col min="7930" max="8176" width="10.7265625" style="1"/>
    <col min="8177" max="8177" width="9.453125" style="1" customWidth="1"/>
    <col min="8178" max="8178" width="10.7265625" style="1"/>
    <col min="8179" max="8179" width="16.7265625" style="1" customWidth="1"/>
    <col min="8180" max="8184" width="10.7265625" style="1"/>
    <col min="8185" max="8185" width="15.26953125" style="1" customWidth="1"/>
    <col min="8186" max="8432" width="10.7265625" style="1"/>
    <col min="8433" max="8433" width="9.453125" style="1" customWidth="1"/>
    <col min="8434" max="8434" width="10.7265625" style="1"/>
    <col min="8435" max="8435" width="16.7265625" style="1" customWidth="1"/>
    <col min="8436" max="8440" width="10.7265625" style="1"/>
    <col min="8441" max="8441" width="15.26953125" style="1" customWidth="1"/>
    <col min="8442" max="8688" width="10.7265625" style="1"/>
    <col min="8689" max="8689" width="9.453125" style="1" customWidth="1"/>
    <col min="8690" max="8690" width="10.7265625" style="1"/>
    <col min="8691" max="8691" width="16.7265625" style="1" customWidth="1"/>
    <col min="8692" max="8696" width="10.7265625" style="1"/>
    <col min="8697" max="8697" width="15.26953125" style="1" customWidth="1"/>
    <col min="8698" max="8944" width="10.7265625" style="1"/>
    <col min="8945" max="8945" width="9.453125" style="1" customWidth="1"/>
    <col min="8946" max="8946" width="10.7265625" style="1"/>
    <col min="8947" max="8947" width="16.7265625" style="1" customWidth="1"/>
    <col min="8948" max="8952" width="10.7265625" style="1"/>
    <col min="8953" max="8953" width="15.26953125" style="1" customWidth="1"/>
    <col min="8954" max="9200" width="10.7265625" style="1"/>
    <col min="9201" max="9201" width="9.453125" style="1" customWidth="1"/>
    <col min="9202" max="9202" width="10.7265625" style="1"/>
    <col min="9203" max="9203" width="16.7265625" style="1" customWidth="1"/>
    <col min="9204" max="9208" width="10.7265625" style="1"/>
    <col min="9209" max="9209" width="15.26953125" style="1" customWidth="1"/>
    <col min="9210" max="9456" width="10.7265625" style="1"/>
    <col min="9457" max="9457" width="9.453125" style="1" customWidth="1"/>
    <col min="9458" max="9458" width="10.7265625" style="1"/>
    <col min="9459" max="9459" width="16.7265625" style="1" customWidth="1"/>
    <col min="9460" max="9464" width="10.7265625" style="1"/>
    <col min="9465" max="9465" width="15.26953125" style="1" customWidth="1"/>
    <col min="9466" max="9712" width="10.7265625" style="1"/>
    <col min="9713" max="9713" width="9.453125" style="1" customWidth="1"/>
    <col min="9714" max="9714" width="10.7265625" style="1"/>
    <col min="9715" max="9715" width="16.7265625" style="1" customWidth="1"/>
    <col min="9716" max="9720" width="10.7265625" style="1"/>
    <col min="9721" max="9721" width="15.26953125" style="1" customWidth="1"/>
    <col min="9722" max="9968" width="10.7265625" style="1"/>
    <col min="9969" max="9969" width="9.453125" style="1" customWidth="1"/>
    <col min="9970" max="9970" width="10.7265625" style="1"/>
    <col min="9971" max="9971" width="16.7265625" style="1" customWidth="1"/>
    <col min="9972" max="9976" width="10.7265625" style="1"/>
    <col min="9977" max="9977" width="15.26953125" style="1" customWidth="1"/>
    <col min="9978" max="10224" width="10.7265625" style="1"/>
    <col min="10225" max="10225" width="9.453125" style="1" customWidth="1"/>
    <col min="10226" max="10226" width="10.7265625" style="1"/>
    <col min="10227" max="10227" width="16.7265625" style="1" customWidth="1"/>
    <col min="10228" max="10232" width="10.7265625" style="1"/>
    <col min="10233" max="10233" width="15.26953125" style="1" customWidth="1"/>
    <col min="10234" max="10480" width="10.7265625" style="1"/>
    <col min="10481" max="10481" width="9.453125" style="1" customWidth="1"/>
    <col min="10482" max="10482" width="10.7265625" style="1"/>
    <col min="10483" max="10483" width="16.7265625" style="1" customWidth="1"/>
    <col min="10484" max="10488" width="10.7265625" style="1"/>
    <col min="10489" max="10489" width="15.26953125" style="1" customWidth="1"/>
    <col min="10490" max="10736" width="10.7265625" style="1"/>
    <col min="10737" max="10737" width="9.453125" style="1" customWidth="1"/>
    <col min="10738" max="10738" width="10.7265625" style="1"/>
    <col min="10739" max="10739" width="16.7265625" style="1" customWidth="1"/>
    <col min="10740" max="10744" width="10.7265625" style="1"/>
    <col min="10745" max="10745" width="15.26953125" style="1" customWidth="1"/>
    <col min="10746" max="10992" width="10.7265625" style="1"/>
    <col min="10993" max="10993" width="9.453125" style="1" customWidth="1"/>
    <col min="10994" max="10994" width="10.7265625" style="1"/>
    <col min="10995" max="10995" width="16.7265625" style="1" customWidth="1"/>
    <col min="10996" max="11000" width="10.7265625" style="1"/>
    <col min="11001" max="11001" width="15.26953125" style="1" customWidth="1"/>
    <col min="11002" max="11248" width="10.7265625" style="1"/>
    <col min="11249" max="11249" width="9.453125" style="1" customWidth="1"/>
    <col min="11250" max="11250" width="10.7265625" style="1"/>
    <col min="11251" max="11251" width="16.7265625" style="1" customWidth="1"/>
    <col min="11252" max="11256" width="10.7265625" style="1"/>
    <col min="11257" max="11257" width="15.26953125" style="1" customWidth="1"/>
    <col min="11258" max="11504" width="10.7265625" style="1"/>
    <col min="11505" max="11505" width="9.453125" style="1" customWidth="1"/>
    <col min="11506" max="11506" width="10.7265625" style="1"/>
    <col min="11507" max="11507" width="16.7265625" style="1" customWidth="1"/>
    <col min="11508" max="11512" width="10.7265625" style="1"/>
    <col min="11513" max="11513" width="15.26953125" style="1" customWidth="1"/>
    <col min="11514" max="11760" width="10.7265625" style="1"/>
    <col min="11761" max="11761" width="9.453125" style="1" customWidth="1"/>
    <col min="11762" max="11762" width="10.7265625" style="1"/>
    <col min="11763" max="11763" width="16.7265625" style="1" customWidth="1"/>
    <col min="11764" max="11768" width="10.7265625" style="1"/>
    <col min="11769" max="11769" width="15.26953125" style="1" customWidth="1"/>
    <col min="11770" max="12016" width="10.7265625" style="1"/>
    <col min="12017" max="12017" width="9.453125" style="1" customWidth="1"/>
    <col min="12018" max="12018" width="10.7265625" style="1"/>
    <col min="12019" max="12019" width="16.7265625" style="1" customWidth="1"/>
    <col min="12020" max="12024" width="10.7265625" style="1"/>
    <col min="12025" max="12025" width="15.26953125" style="1" customWidth="1"/>
    <col min="12026" max="12272" width="10.7265625" style="1"/>
    <col min="12273" max="12273" width="9.453125" style="1" customWidth="1"/>
    <col min="12274" max="12274" width="10.7265625" style="1"/>
    <col min="12275" max="12275" width="16.7265625" style="1" customWidth="1"/>
    <col min="12276" max="12280" width="10.7265625" style="1"/>
    <col min="12281" max="12281" width="15.26953125" style="1" customWidth="1"/>
    <col min="12282" max="12528" width="10.7265625" style="1"/>
    <col min="12529" max="12529" width="9.453125" style="1" customWidth="1"/>
    <col min="12530" max="12530" width="10.7265625" style="1"/>
    <col min="12531" max="12531" width="16.7265625" style="1" customWidth="1"/>
    <col min="12532" max="12536" width="10.7265625" style="1"/>
    <col min="12537" max="12537" width="15.26953125" style="1" customWidth="1"/>
    <col min="12538" max="12784" width="10.7265625" style="1"/>
    <col min="12785" max="12785" width="9.453125" style="1" customWidth="1"/>
    <col min="12786" max="12786" width="10.7265625" style="1"/>
    <col min="12787" max="12787" width="16.7265625" style="1" customWidth="1"/>
    <col min="12788" max="12792" width="10.7265625" style="1"/>
    <col min="12793" max="12793" width="15.26953125" style="1" customWidth="1"/>
    <col min="12794" max="13040" width="10.7265625" style="1"/>
    <col min="13041" max="13041" width="9.453125" style="1" customWidth="1"/>
    <col min="13042" max="13042" width="10.7265625" style="1"/>
    <col min="13043" max="13043" width="16.7265625" style="1" customWidth="1"/>
    <col min="13044" max="13048" width="10.7265625" style="1"/>
    <col min="13049" max="13049" width="15.26953125" style="1" customWidth="1"/>
    <col min="13050" max="13296" width="10.7265625" style="1"/>
    <col min="13297" max="13297" width="9.453125" style="1" customWidth="1"/>
    <col min="13298" max="13298" width="10.7265625" style="1"/>
    <col min="13299" max="13299" width="16.7265625" style="1" customWidth="1"/>
    <col min="13300" max="13304" width="10.7265625" style="1"/>
    <col min="13305" max="13305" width="15.26953125" style="1" customWidth="1"/>
    <col min="13306" max="13552" width="10.7265625" style="1"/>
    <col min="13553" max="13553" width="9.453125" style="1" customWidth="1"/>
    <col min="13554" max="13554" width="10.7265625" style="1"/>
    <col min="13555" max="13555" width="16.7265625" style="1" customWidth="1"/>
    <col min="13556" max="13560" width="10.7265625" style="1"/>
    <col min="13561" max="13561" width="15.26953125" style="1" customWidth="1"/>
    <col min="13562" max="13808" width="10.7265625" style="1"/>
    <col min="13809" max="13809" width="9.453125" style="1" customWidth="1"/>
    <col min="13810" max="13810" width="10.7265625" style="1"/>
    <col min="13811" max="13811" width="16.7265625" style="1" customWidth="1"/>
    <col min="13812" max="13816" width="10.7265625" style="1"/>
    <col min="13817" max="13817" width="15.26953125" style="1" customWidth="1"/>
    <col min="13818" max="14064" width="10.7265625" style="1"/>
    <col min="14065" max="14065" width="9.453125" style="1" customWidth="1"/>
    <col min="14066" max="14066" width="10.7265625" style="1"/>
    <col min="14067" max="14067" width="16.7265625" style="1" customWidth="1"/>
    <col min="14068" max="14072" width="10.7265625" style="1"/>
    <col min="14073" max="14073" width="15.26953125" style="1" customWidth="1"/>
    <col min="14074" max="14320" width="10.7265625" style="1"/>
    <col min="14321" max="14321" width="9.453125" style="1" customWidth="1"/>
    <col min="14322" max="14322" width="10.7265625" style="1"/>
    <col min="14323" max="14323" width="16.7265625" style="1" customWidth="1"/>
    <col min="14324" max="14328" width="10.7265625" style="1"/>
    <col min="14329" max="14329" width="15.26953125" style="1" customWidth="1"/>
    <col min="14330" max="14576" width="10.7265625" style="1"/>
    <col min="14577" max="14577" width="9.453125" style="1" customWidth="1"/>
    <col min="14578" max="14578" width="10.7265625" style="1"/>
    <col min="14579" max="14579" width="16.7265625" style="1" customWidth="1"/>
    <col min="14580" max="14584" width="10.7265625" style="1"/>
    <col min="14585" max="14585" width="15.26953125" style="1" customWidth="1"/>
    <col min="14586" max="14832" width="10.7265625" style="1"/>
    <col min="14833" max="14833" width="9.453125" style="1" customWidth="1"/>
    <col min="14834" max="14834" width="10.7265625" style="1"/>
    <col min="14835" max="14835" width="16.7265625" style="1" customWidth="1"/>
    <col min="14836" max="14840" width="10.7265625" style="1"/>
    <col min="14841" max="14841" width="15.26953125" style="1" customWidth="1"/>
    <col min="14842" max="15088" width="10.7265625" style="1"/>
    <col min="15089" max="15089" width="9.453125" style="1" customWidth="1"/>
    <col min="15090" max="15090" width="10.7265625" style="1"/>
    <col min="15091" max="15091" width="16.7265625" style="1" customWidth="1"/>
    <col min="15092" max="15096" width="10.7265625" style="1"/>
    <col min="15097" max="15097" width="15.26953125" style="1" customWidth="1"/>
    <col min="15098" max="15344" width="10.7265625" style="1"/>
    <col min="15345" max="15345" width="9.453125" style="1" customWidth="1"/>
    <col min="15346" max="15346" width="10.7265625" style="1"/>
    <col min="15347" max="15347" width="16.7265625" style="1" customWidth="1"/>
    <col min="15348" max="15352" width="10.7265625" style="1"/>
    <col min="15353" max="15353" width="15.26953125" style="1" customWidth="1"/>
    <col min="15354" max="15600" width="10.7265625" style="1"/>
    <col min="15601" max="15601" width="9.453125" style="1" customWidth="1"/>
    <col min="15602" max="15602" width="10.7265625" style="1"/>
    <col min="15603" max="15603" width="16.7265625" style="1" customWidth="1"/>
    <col min="15604" max="15608" width="10.7265625" style="1"/>
    <col min="15609" max="15609" width="15.26953125" style="1" customWidth="1"/>
    <col min="15610" max="15856" width="10.7265625" style="1"/>
    <col min="15857" max="15857" width="9.453125" style="1" customWidth="1"/>
    <col min="15858" max="15858" width="10.7265625" style="1"/>
    <col min="15859" max="15859" width="16.7265625" style="1" customWidth="1"/>
    <col min="15860" max="15864" width="10.7265625" style="1"/>
    <col min="15865" max="15865" width="15.26953125" style="1" customWidth="1"/>
    <col min="15866" max="16112" width="10.7265625" style="1"/>
    <col min="16113" max="16113" width="9.453125" style="1" customWidth="1"/>
    <col min="16114" max="16114" width="10.7265625" style="1"/>
    <col min="16115" max="16115" width="16.7265625" style="1" customWidth="1"/>
    <col min="16116" max="16120" width="10.7265625" style="1"/>
    <col min="16121" max="16121" width="15.26953125" style="1" customWidth="1"/>
    <col min="16122" max="16384" width="10.7265625" style="1"/>
  </cols>
  <sheetData>
    <row r="1" spans="2:11" ht="40" customHeight="1" thickBot="1" x14ac:dyDescent="0.4">
      <c r="B1" s="2" t="s">
        <v>0</v>
      </c>
      <c r="C1" s="3"/>
      <c r="D1" s="4"/>
      <c r="E1" s="4"/>
      <c r="F1" s="4"/>
      <c r="G1" s="5"/>
      <c r="H1" s="6" t="s">
        <v>1</v>
      </c>
      <c r="K1" s="7"/>
    </row>
    <row r="2" spans="2:11" ht="10" customHeight="1" x14ac:dyDescent="0.35"/>
    <row r="3" spans="2:11" ht="40" customHeight="1" x14ac:dyDescent="0.35"/>
    <row r="4" spans="2:11" ht="20.149999999999999" customHeight="1" thickBot="1" x14ac:dyDescent="0.4">
      <c r="B4" s="8" t="s">
        <v>2</v>
      </c>
      <c r="C4" s="9" t="s">
        <v>3</v>
      </c>
      <c r="D4" s="8"/>
      <c r="E4" s="8"/>
      <c r="F4" s="8"/>
      <c r="G4" s="8"/>
      <c r="H4" s="8"/>
    </row>
    <row r="5" spans="2:11" ht="30" customHeight="1" thickBot="1" x14ac:dyDescent="0.4">
      <c r="B5" s="10" t="s">
        <v>4</v>
      </c>
      <c r="C5" s="11" t="s">
        <v>5</v>
      </c>
      <c r="D5" s="12" t="s">
        <v>6</v>
      </c>
      <c r="E5" s="13"/>
      <c r="F5" s="13"/>
      <c r="G5" s="13"/>
      <c r="H5" s="14"/>
      <c r="I5" s="7"/>
      <c r="J5" s="15"/>
      <c r="K5" s="15"/>
    </row>
    <row r="6" spans="2:11" ht="20.149999999999999" customHeight="1" x14ac:dyDescent="0.35">
      <c r="B6" s="8" t="s">
        <v>7</v>
      </c>
      <c r="C6" s="16">
        <v>45047</v>
      </c>
      <c r="D6" s="8"/>
      <c r="E6" s="8"/>
      <c r="F6" s="8"/>
      <c r="G6" s="8"/>
      <c r="H6" s="8"/>
      <c r="I6" s="17"/>
      <c r="J6" s="17"/>
      <c r="K6" s="17"/>
    </row>
    <row r="7" spans="2:11" ht="15" customHeight="1" thickBot="1" x14ac:dyDescent="0.4">
      <c r="I7" s="17"/>
      <c r="J7" s="17"/>
      <c r="K7" s="17"/>
    </row>
    <row r="8" spans="2:11" s="18" customFormat="1" ht="20.149999999999999" customHeight="1" thickTop="1" x14ac:dyDescent="0.35">
      <c r="B8" s="19" t="s">
        <v>8</v>
      </c>
      <c r="C8" s="20"/>
      <c r="D8" s="20"/>
      <c r="E8" s="20"/>
      <c r="F8" s="20"/>
      <c r="G8" s="20"/>
      <c r="H8" s="21"/>
    </row>
    <row r="9" spans="2:11" s="22" customFormat="1" ht="20.149999999999999" customHeight="1" x14ac:dyDescent="0.35">
      <c r="B9" s="23" t="s">
        <v>9</v>
      </c>
      <c r="C9" s="24" t="s">
        <v>10</v>
      </c>
      <c r="D9" s="25" t="s">
        <v>11</v>
      </c>
      <c r="E9" s="26" t="s">
        <v>12</v>
      </c>
      <c r="F9" s="27" t="s">
        <v>13</v>
      </c>
      <c r="G9" s="28" t="s">
        <v>14</v>
      </c>
      <c r="H9" s="29" t="s">
        <v>15</v>
      </c>
      <c r="I9" s="30"/>
      <c r="J9" s="18"/>
    </row>
    <row r="10" spans="2:11" ht="20.149999999999999" customHeight="1" x14ac:dyDescent="0.35">
      <c r="B10" s="23">
        <v>13</v>
      </c>
      <c r="C10" s="31">
        <v>45261</v>
      </c>
      <c r="D10" s="32"/>
      <c r="E10" s="33"/>
      <c r="F10" s="34"/>
      <c r="G10" s="35"/>
      <c r="H10" s="36"/>
    </row>
    <row r="11" spans="2:11" ht="20.149999999999999" customHeight="1" outlineLevel="1" x14ac:dyDescent="0.35">
      <c r="B11" s="23"/>
      <c r="C11" s="37">
        <v>45261</v>
      </c>
      <c r="D11" s="32"/>
      <c r="E11" s="33"/>
      <c r="F11" s="34"/>
      <c r="G11" s="35"/>
      <c r="H11" s="36"/>
    </row>
    <row r="12" spans="2:11" ht="20.149999999999999" customHeight="1" outlineLevel="1" x14ac:dyDescent="0.35">
      <c r="B12" s="23"/>
      <c r="C12" s="37">
        <v>45262</v>
      </c>
      <c r="D12" s="32"/>
      <c r="E12" s="33"/>
      <c r="F12" s="34"/>
      <c r="G12" s="35"/>
      <c r="H12" s="36"/>
    </row>
    <row r="13" spans="2:11" ht="20.149999999999999" customHeight="1" outlineLevel="1" x14ac:dyDescent="0.35">
      <c r="B13" s="23"/>
      <c r="C13" s="37">
        <v>45263</v>
      </c>
      <c r="D13" s="32"/>
      <c r="E13" s="33"/>
      <c r="F13" s="34"/>
      <c r="G13" s="35"/>
      <c r="H13" s="36"/>
    </row>
    <row r="14" spans="2:11" ht="20.149999999999999" customHeight="1" outlineLevel="1" x14ac:dyDescent="0.35">
      <c r="B14" s="23"/>
      <c r="C14" s="37">
        <v>45264</v>
      </c>
      <c r="D14" s="32"/>
      <c r="E14" s="33"/>
      <c r="F14" s="34"/>
      <c r="G14" s="35"/>
      <c r="H14" s="36"/>
    </row>
    <row r="15" spans="2:11" ht="20.149999999999999" customHeight="1" outlineLevel="1" x14ac:dyDescent="0.35">
      <c r="B15" s="23"/>
      <c r="C15" s="37">
        <v>45265</v>
      </c>
      <c r="D15" s="32"/>
      <c r="E15" s="33"/>
      <c r="F15" s="34"/>
      <c r="G15" s="35"/>
      <c r="H15" s="36"/>
    </row>
    <row r="16" spans="2:11" ht="20.149999999999999" customHeight="1" outlineLevel="1" x14ac:dyDescent="0.35">
      <c r="B16" s="23"/>
      <c r="C16" s="37">
        <v>45266</v>
      </c>
      <c r="D16" s="32"/>
      <c r="E16" s="33"/>
      <c r="F16" s="34"/>
      <c r="G16" s="35"/>
      <c r="H16" s="36"/>
    </row>
    <row r="17" spans="2:8" ht="20.149999999999999" customHeight="1" outlineLevel="1" x14ac:dyDescent="0.35">
      <c r="B17" s="23"/>
      <c r="C17" s="37">
        <v>45267</v>
      </c>
      <c r="D17" s="32"/>
      <c r="E17" s="33"/>
      <c r="F17" s="34"/>
      <c r="G17" s="35"/>
      <c r="H17" s="36"/>
    </row>
    <row r="18" spans="2:8" ht="20.149999999999999" customHeight="1" outlineLevel="1" x14ac:dyDescent="0.35">
      <c r="B18" s="23"/>
      <c r="C18" s="37">
        <v>45268</v>
      </c>
      <c r="D18" s="32"/>
      <c r="E18" s="33"/>
      <c r="F18" s="34"/>
      <c r="G18" s="35"/>
      <c r="H18" s="36"/>
    </row>
    <row r="19" spans="2:8" ht="20.149999999999999" customHeight="1" outlineLevel="1" x14ac:dyDescent="0.35">
      <c r="B19" s="23"/>
      <c r="C19" s="37">
        <v>45269</v>
      </c>
      <c r="D19" s="32"/>
      <c r="E19" s="33"/>
      <c r="F19" s="34"/>
      <c r="G19" s="35"/>
      <c r="H19" s="36"/>
    </row>
    <row r="20" spans="2:8" ht="20.149999999999999" customHeight="1" outlineLevel="1" x14ac:dyDescent="0.35">
      <c r="B20" s="23"/>
      <c r="C20" s="37">
        <v>45270</v>
      </c>
      <c r="D20" s="32"/>
      <c r="E20" s="33"/>
      <c r="F20" s="34"/>
      <c r="G20" s="35"/>
      <c r="H20" s="36"/>
    </row>
    <row r="21" spans="2:8" ht="20.149999999999999" customHeight="1" outlineLevel="1" x14ac:dyDescent="0.35">
      <c r="B21" s="23"/>
      <c r="C21" s="37">
        <v>45271</v>
      </c>
      <c r="D21" s="32"/>
      <c r="E21" s="33"/>
      <c r="F21" s="34"/>
      <c r="G21" s="35"/>
      <c r="H21" s="36"/>
    </row>
    <row r="22" spans="2:8" ht="20.149999999999999" customHeight="1" outlineLevel="1" x14ac:dyDescent="0.35">
      <c r="B22" s="23"/>
      <c r="C22" s="37">
        <v>45272</v>
      </c>
      <c r="D22" s="32"/>
      <c r="E22" s="33"/>
      <c r="F22" s="34"/>
      <c r="G22" s="35"/>
      <c r="H22" s="36"/>
    </row>
    <row r="23" spans="2:8" ht="20.149999999999999" customHeight="1" outlineLevel="1" x14ac:dyDescent="0.35">
      <c r="B23" s="23"/>
      <c r="C23" s="37">
        <v>45273</v>
      </c>
      <c r="D23" s="32"/>
      <c r="E23" s="33"/>
      <c r="F23" s="34"/>
      <c r="G23" s="35"/>
      <c r="H23" s="36"/>
    </row>
    <row r="24" spans="2:8" ht="20.149999999999999" customHeight="1" outlineLevel="1" x14ac:dyDescent="0.35">
      <c r="B24" s="23"/>
      <c r="C24" s="37">
        <v>45274</v>
      </c>
      <c r="D24" s="32"/>
      <c r="E24" s="33"/>
      <c r="F24" s="34"/>
      <c r="G24" s="35"/>
      <c r="H24" s="36"/>
    </row>
    <row r="25" spans="2:8" ht="20.149999999999999" customHeight="1" outlineLevel="1" x14ac:dyDescent="0.35">
      <c r="B25" s="23"/>
      <c r="C25" s="37">
        <v>45275</v>
      </c>
      <c r="D25" s="32"/>
      <c r="E25" s="33"/>
      <c r="F25" s="34"/>
      <c r="G25" s="35"/>
      <c r="H25" s="36"/>
    </row>
    <row r="26" spans="2:8" ht="20.149999999999999" customHeight="1" outlineLevel="1" x14ac:dyDescent="0.35">
      <c r="B26" s="23"/>
      <c r="C26" s="37">
        <v>45276</v>
      </c>
      <c r="D26" s="32"/>
      <c r="E26" s="33"/>
      <c r="F26" s="34"/>
      <c r="G26" s="35"/>
      <c r="H26" s="36"/>
    </row>
    <row r="27" spans="2:8" ht="20.149999999999999" customHeight="1" outlineLevel="1" x14ac:dyDescent="0.35">
      <c r="B27" s="23"/>
      <c r="C27" s="37">
        <v>45277</v>
      </c>
      <c r="D27" s="32"/>
      <c r="E27" s="33"/>
      <c r="F27" s="34"/>
      <c r="G27" s="35"/>
      <c r="H27" s="36"/>
    </row>
    <row r="28" spans="2:8" ht="20.149999999999999" customHeight="1" outlineLevel="1" x14ac:dyDescent="0.35">
      <c r="B28" s="23"/>
      <c r="C28" s="37">
        <v>45278</v>
      </c>
      <c r="D28" s="32"/>
      <c r="E28" s="33"/>
      <c r="F28" s="34"/>
      <c r="G28" s="35"/>
      <c r="H28" s="36"/>
    </row>
    <row r="29" spans="2:8" ht="20.149999999999999" customHeight="1" outlineLevel="1" x14ac:dyDescent="0.35">
      <c r="B29" s="23"/>
      <c r="C29" s="37">
        <v>45279</v>
      </c>
      <c r="D29" s="32"/>
      <c r="E29" s="33"/>
      <c r="F29" s="34"/>
      <c r="G29" s="35"/>
      <c r="H29" s="36"/>
    </row>
    <row r="30" spans="2:8" ht="20.149999999999999" customHeight="1" outlineLevel="1" x14ac:dyDescent="0.35">
      <c r="B30" s="23"/>
      <c r="C30" s="37">
        <v>45280</v>
      </c>
      <c r="D30" s="32"/>
      <c r="E30" s="33"/>
      <c r="F30" s="34"/>
      <c r="G30" s="35"/>
      <c r="H30" s="36"/>
    </row>
    <row r="31" spans="2:8" ht="20.149999999999999" customHeight="1" outlineLevel="1" x14ac:dyDescent="0.35">
      <c r="B31" s="23"/>
      <c r="C31" s="37">
        <v>45281</v>
      </c>
      <c r="D31" s="32"/>
      <c r="E31" s="33"/>
      <c r="F31" s="34"/>
      <c r="G31" s="35"/>
      <c r="H31" s="36"/>
    </row>
    <row r="32" spans="2:8" ht="20.149999999999999" customHeight="1" outlineLevel="1" x14ac:dyDescent="0.35">
      <c r="B32" s="23"/>
      <c r="C32" s="37">
        <v>45282</v>
      </c>
      <c r="D32" s="32"/>
      <c r="E32" s="33"/>
      <c r="F32" s="34"/>
      <c r="G32" s="35"/>
      <c r="H32" s="36"/>
    </row>
    <row r="33" spans="2:8" ht="20.149999999999999" customHeight="1" outlineLevel="1" x14ac:dyDescent="0.35">
      <c r="B33" s="23"/>
      <c r="C33" s="37">
        <v>45283</v>
      </c>
      <c r="D33" s="32"/>
      <c r="E33" s="33"/>
      <c r="F33" s="34"/>
      <c r="G33" s="35"/>
      <c r="H33" s="36"/>
    </row>
    <row r="34" spans="2:8" ht="20.149999999999999" customHeight="1" outlineLevel="1" x14ac:dyDescent="0.35">
      <c r="B34" s="23"/>
      <c r="C34" s="37">
        <v>45284</v>
      </c>
      <c r="D34" s="32"/>
      <c r="E34" s="33"/>
      <c r="F34" s="34"/>
      <c r="G34" s="35"/>
      <c r="H34" s="36"/>
    </row>
    <row r="35" spans="2:8" ht="20.149999999999999" customHeight="1" outlineLevel="1" x14ac:dyDescent="0.35">
      <c r="B35" s="23"/>
      <c r="C35" s="37">
        <v>45285</v>
      </c>
      <c r="D35" s="32"/>
      <c r="E35" s="33"/>
      <c r="F35" s="34"/>
      <c r="G35" s="35"/>
      <c r="H35" s="36"/>
    </row>
    <row r="36" spans="2:8" ht="20.149999999999999" customHeight="1" outlineLevel="1" x14ac:dyDescent="0.35">
      <c r="B36" s="23"/>
      <c r="C36" s="37">
        <v>45286</v>
      </c>
      <c r="D36" s="32"/>
      <c r="E36" s="33"/>
      <c r="F36" s="34"/>
      <c r="G36" s="35"/>
      <c r="H36" s="36"/>
    </row>
    <row r="37" spans="2:8" ht="20.149999999999999" customHeight="1" outlineLevel="1" x14ac:dyDescent="0.35">
      <c r="B37" s="23"/>
      <c r="C37" s="37">
        <v>45287</v>
      </c>
      <c r="D37" s="32"/>
      <c r="E37" s="33"/>
      <c r="F37" s="34"/>
      <c r="G37" s="35"/>
      <c r="H37" s="36"/>
    </row>
    <row r="38" spans="2:8" ht="20.149999999999999" customHeight="1" outlineLevel="1" x14ac:dyDescent="0.35">
      <c r="B38" s="23"/>
      <c r="C38" s="37">
        <v>45288</v>
      </c>
      <c r="D38" s="32"/>
      <c r="E38" s="33"/>
      <c r="F38" s="34"/>
      <c r="G38" s="35"/>
      <c r="H38" s="36"/>
    </row>
    <row r="39" spans="2:8" ht="20.149999999999999" customHeight="1" outlineLevel="1" x14ac:dyDescent="0.35">
      <c r="B39" s="23"/>
      <c r="C39" s="37">
        <v>45289</v>
      </c>
      <c r="D39" s="32"/>
      <c r="E39" s="33"/>
      <c r="F39" s="34"/>
      <c r="G39" s="35"/>
      <c r="H39" s="36"/>
    </row>
    <row r="40" spans="2:8" ht="20.149999999999999" customHeight="1" outlineLevel="1" x14ac:dyDescent="0.35">
      <c r="B40" s="23"/>
      <c r="C40" s="37">
        <v>45290</v>
      </c>
      <c r="D40" s="32"/>
      <c r="E40" s="33"/>
      <c r="F40" s="34"/>
      <c r="G40" s="35"/>
      <c r="H40" s="36"/>
    </row>
    <row r="41" spans="2:8" ht="20.149999999999999" customHeight="1" outlineLevel="1" x14ac:dyDescent="0.35">
      <c r="B41" s="23"/>
      <c r="C41" s="37">
        <v>45291</v>
      </c>
      <c r="D41" s="32"/>
      <c r="E41" s="33"/>
      <c r="F41" s="34"/>
      <c r="G41" s="35"/>
      <c r="H41" s="36"/>
    </row>
    <row r="42" spans="2:8" ht="9.5" customHeight="1" x14ac:dyDescent="0.35">
      <c r="B42" s="23"/>
      <c r="C42" s="37"/>
      <c r="D42" s="32"/>
      <c r="E42" s="33"/>
      <c r="F42" s="34"/>
      <c r="G42" s="35"/>
      <c r="H42" s="36"/>
    </row>
    <row r="43" spans="2:8" ht="20.149999999999999" customHeight="1" x14ac:dyDescent="0.35">
      <c r="B43" s="23">
        <v>14</v>
      </c>
      <c r="C43" s="31">
        <v>45292</v>
      </c>
      <c r="D43" s="32"/>
      <c r="E43" s="33"/>
      <c r="F43" s="34"/>
      <c r="G43" s="35"/>
      <c r="H43" s="36"/>
    </row>
    <row r="44" spans="2:8" ht="20.149999999999999" customHeight="1" outlineLevel="1" x14ac:dyDescent="0.35">
      <c r="B44" s="23"/>
      <c r="C44" s="37">
        <v>45292</v>
      </c>
      <c r="D44" s="32"/>
      <c r="E44" s="33"/>
      <c r="F44" s="34"/>
      <c r="G44" s="35"/>
      <c r="H44" s="36"/>
    </row>
    <row r="45" spans="2:8" ht="20.149999999999999" customHeight="1" outlineLevel="1" x14ac:dyDescent="0.35">
      <c r="B45" s="23"/>
      <c r="C45" s="37">
        <v>45293</v>
      </c>
      <c r="D45" s="32"/>
      <c r="E45" s="33"/>
      <c r="F45" s="34"/>
      <c r="G45" s="35"/>
      <c r="H45" s="36"/>
    </row>
    <row r="46" spans="2:8" ht="20.149999999999999" customHeight="1" outlineLevel="1" x14ac:dyDescent="0.35">
      <c r="B46" s="23"/>
      <c r="C46" s="37">
        <v>45294</v>
      </c>
      <c r="D46" s="32"/>
      <c r="E46" s="33"/>
      <c r="F46" s="34"/>
      <c r="G46" s="35"/>
      <c r="H46" s="36"/>
    </row>
    <row r="47" spans="2:8" ht="20.149999999999999" customHeight="1" outlineLevel="1" x14ac:dyDescent="0.35">
      <c r="B47" s="23"/>
      <c r="C47" s="37">
        <v>45295</v>
      </c>
      <c r="D47" s="32"/>
      <c r="E47" s="33"/>
      <c r="F47" s="34"/>
      <c r="G47" s="35"/>
      <c r="H47" s="36"/>
    </row>
    <row r="48" spans="2:8" ht="20.149999999999999" customHeight="1" outlineLevel="1" x14ac:dyDescent="0.35">
      <c r="B48" s="23"/>
      <c r="C48" s="37">
        <v>45296</v>
      </c>
      <c r="D48" s="32"/>
      <c r="E48" s="33"/>
      <c r="F48" s="34"/>
      <c r="G48" s="35"/>
      <c r="H48" s="36"/>
    </row>
    <row r="49" spans="2:8" ht="20.149999999999999" customHeight="1" outlineLevel="1" x14ac:dyDescent="0.35">
      <c r="B49" s="23"/>
      <c r="C49" s="37">
        <v>45297</v>
      </c>
      <c r="D49" s="32"/>
      <c r="E49" s="33"/>
      <c r="F49" s="34"/>
      <c r="G49" s="35"/>
      <c r="H49" s="36"/>
    </row>
    <row r="50" spans="2:8" ht="20.149999999999999" customHeight="1" outlineLevel="1" x14ac:dyDescent="0.35">
      <c r="B50" s="23"/>
      <c r="C50" s="37">
        <v>45298</v>
      </c>
      <c r="D50" s="32"/>
      <c r="E50" s="33"/>
      <c r="F50" s="34"/>
      <c r="G50" s="35"/>
      <c r="H50" s="36"/>
    </row>
    <row r="51" spans="2:8" ht="20.149999999999999" customHeight="1" outlineLevel="1" x14ac:dyDescent="0.35">
      <c r="B51" s="23"/>
      <c r="C51" s="37">
        <v>45299</v>
      </c>
      <c r="D51" s="32"/>
      <c r="E51" s="33"/>
      <c r="F51" s="34"/>
      <c r="G51" s="35"/>
      <c r="H51" s="36"/>
    </row>
    <row r="52" spans="2:8" ht="20.149999999999999" customHeight="1" outlineLevel="1" x14ac:dyDescent="0.35">
      <c r="B52" s="23"/>
      <c r="C52" s="37">
        <v>45300</v>
      </c>
      <c r="D52" s="32"/>
      <c r="E52" s="33"/>
      <c r="F52" s="34"/>
      <c r="G52" s="35"/>
      <c r="H52" s="36"/>
    </row>
    <row r="53" spans="2:8" ht="20.149999999999999" customHeight="1" outlineLevel="1" x14ac:dyDescent="0.35">
      <c r="B53" s="23"/>
      <c r="C53" s="37">
        <v>45301</v>
      </c>
      <c r="D53" s="32"/>
      <c r="E53" s="33"/>
      <c r="F53" s="34"/>
      <c r="G53" s="35"/>
      <c r="H53" s="36"/>
    </row>
    <row r="54" spans="2:8" ht="20.149999999999999" customHeight="1" outlineLevel="1" x14ac:dyDescent="0.35">
      <c r="B54" s="23"/>
      <c r="C54" s="37">
        <v>45302</v>
      </c>
      <c r="D54" s="32"/>
      <c r="E54" s="33"/>
      <c r="F54" s="34"/>
      <c r="G54" s="35"/>
      <c r="H54" s="36"/>
    </row>
    <row r="55" spans="2:8" ht="20.149999999999999" customHeight="1" outlineLevel="1" x14ac:dyDescent="0.35">
      <c r="B55" s="23"/>
      <c r="C55" s="37">
        <v>45303</v>
      </c>
      <c r="D55" s="32"/>
      <c r="E55" s="33"/>
      <c r="F55" s="34"/>
      <c r="G55" s="35"/>
      <c r="H55" s="36"/>
    </row>
    <row r="56" spans="2:8" ht="20.149999999999999" customHeight="1" outlineLevel="1" x14ac:dyDescent="0.35">
      <c r="B56" s="23"/>
      <c r="C56" s="37">
        <v>45304</v>
      </c>
      <c r="D56" s="32"/>
      <c r="E56" s="33"/>
      <c r="F56" s="34"/>
      <c r="G56" s="35"/>
      <c r="H56" s="36"/>
    </row>
    <row r="57" spans="2:8" ht="20.149999999999999" customHeight="1" outlineLevel="1" x14ac:dyDescent="0.35">
      <c r="B57" s="23"/>
      <c r="C57" s="37">
        <v>45305</v>
      </c>
      <c r="D57" s="32"/>
      <c r="E57" s="33"/>
      <c r="F57" s="34"/>
      <c r="G57" s="35"/>
      <c r="H57" s="36"/>
    </row>
    <row r="58" spans="2:8" ht="20.149999999999999" customHeight="1" outlineLevel="1" x14ac:dyDescent="0.35">
      <c r="B58" s="23"/>
      <c r="C58" s="37">
        <v>45306</v>
      </c>
      <c r="D58" s="32"/>
      <c r="E58" s="33"/>
      <c r="F58" s="34"/>
      <c r="G58" s="35"/>
      <c r="H58" s="36"/>
    </row>
    <row r="59" spans="2:8" ht="20.149999999999999" customHeight="1" outlineLevel="1" x14ac:dyDescent="0.35">
      <c r="B59" s="23"/>
      <c r="C59" s="37">
        <v>45307</v>
      </c>
      <c r="D59" s="32"/>
      <c r="E59" s="33"/>
      <c r="F59" s="34"/>
      <c r="G59" s="35"/>
      <c r="H59" s="36"/>
    </row>
    <row r="60" spans="2:8" ht="20.149999999999999" customHeight="1" outlineLevel="1" x14ac:dyDescent="0.35">
      <c r="B60" s="23"/>
      <c r="C60" s="37">
        <v>45308</v>
      </c>
      <c r="D60" s="32"/>
      <c r="E60" s="33"/>
      <c r="F60" s="34"/>
      <c r="G60" s="35"/>
      <c r="H60" s="36"/>
    </row>
    <row r="61" spans="2:8" ht="20.149999999999999" customHeight="1" outlineLevel="1" x14ac:dyDescent="0.35">
      <c r="B61" s="23"/>
      <c r="C61" s="37">
        <v>45309</v>
      </c>
      <c r="D61" s="32"/>
      <c r="E61" s="33"/>
      <c r="F61" s="34"/>
      <c r="G61" s="35"/>
      <c r="H61" s="36"/>
    </row>
    <row r="62" spans="2:8" ht="20.149999999999999" customHeight="1" outlineLevel="1" x14ac:dyDescent="0.35">
      <c r="B62" s="23"/>
      <c r="C62" s="37">
        <v>45310</v>
      </c>
      <c r="D62" s="32"/>
      <c r="E62" s="33"/>
      <c r="F62" s="34"/>
      <c r="G62" s="35"/>
      <c r="H62" s="36"/>
    </row>
    <row r="63" spans="2:8" ht="20.149999999999999" customHeight="1" outlineLevel="1" x14ac:dyDescent="0.35">
      <c r="B63" s="23"/>
      <c r="C63" s="37">
        <v>45311</v>
      </c>
      <c r="D63" s="32"/>
      <c r="E63" s="33"/>
      <c r="F63" s="34"/>
      <c r="G63" s="35"/>
      <c r="H63" s="36"/>
    </row>
    <row r="64" spans="2:8" ht="20.149999999999999" customHeight="1" outlineLevel="1" x14ac:dyDescent="0.35">
      <c r="B64" s="23"/>
      <c r="C64" s="37">
        <v>45312</v>
      </c>
      <c r="D64" s="32"/>
      <c r="E64" s="33"/>
      <c r="F64" s="34"/>
      <c r="G64" s="35"/>
      <c r="H64" s="36"/>
    </row>
    <row r="65" spans="2:8" ht="20.149999999999999" customHeight="1" outlineLevel="1" x14ac:dyDescent="0.35">
      <c r="B65" s="23"/>
      <c r="C65" s="37">
        <v>45313</v>
      </c>
      <c r="D65" s="32"/>
      <c r="E65" s="33"/>
      <c r="F65" s="34"/>
      <c r="G65" s="35"/>
      <c r="H65" s="36"/>
    </row>
    <row r="66" spans="2:8" ht="20.149999999999999" customHeight="1" outlineLevel="1" x14ac:dyDescent="0.35">
      <c r="B66" s="23"/>
      <c r="C66" s="37">
        <v>45314</v>
      </c>
      <c r="D66" s="32"/>
      <c r="E66" s="33"/>
      <c r="F66" s="34"/>
      <c r="G66" s="35"/>
      <c r="H66" s="36"/>
    </row>
    <row r="67" spans="2:8" ht="20.149999999999999" customHeight="1" outlineLevel="1" x14ac:dyDescent="0.35">
      <c r="B67" s="23"/>
      <c r="C67" s="37">
        <v>45315</v>
      </c>
      <c r="D67" s="32"/>
      <c r="E67" s="33"/>
      <c r="F67" s="34"/>
      <c r="G67" s="35"/>
      <c r="H67" s="36"/>
    </row>
    <row r="68" spans="2:8" ht="20.149999999999999" customHeight="1" outlineLevel="1" x14ac:dyDescent="0.35">
      <c r="B68" s="23"/>
      <c r="C68" s="37">
        <v>45316</v>
      </c>
      <c r="D68" s="32"/>
      <c r="E68" s="33"/>
      <c r="F68" s="34"/>
      <c r="G68" s="35"/>
      <c r="H68" s="36"/>
    </row>
    <row r="69" spans="2:8" ht="20.149999999999999" customHeight="1" outlineLevel="1" x14ac:dyDescent="0.35">
      <c r="B69" s="23"/>
      <c r="C69" s="37">
        <v>45317</v>
      </c>
      <c r="D69" s="32"/>
      <c r="E69" s="33"/>
      <c r="F69" s="34"/>
      <c r="G69" s="35"/>
      <c r="H69" s="36"/>
    </row>
    <row r="70" spans="2:8" ht="20.149999999999999" customHeight="1" outlineLevel="1" x14ac:dyDescent="0.35">
      <c r="B70" s="23"/>
      <c r="C70" s="37">
        <v>45318</v>
      </c>
      <c r="D70" s="32"/>
      <c r="E70" s="33"/>
      <c r="F70" s="34"/>
      <c r="G70" s="35"/>
      <c r="H70" s="36"/>
    </row>
    <row r="71" spans="2:8" ht="20.149999999999999" customHeight="1" outlineLevel="1" x14ac:dyDescent="0.35">
      <c r="B71" s="23"/>
      <c r="C71" s="37">
        <v>45319</v>
      </c>
      <c r="D71" s="32"/>
      <c r="E71" s="33"/>
      <c r="F71" s="34"/>
      <c r="G71" s="35"/>
      <c r="H71" s="36"/>
    </row>
    <row r="72" spans="2:8" ht="20.149999999999999" customHeight="1" outlineLevel="1" x14ac:dyDescent="0.35">
      <c r="B72" s="23"/>
      <c r="C72" s="37">
        <v>45320</v>
      </c>
      <c r="D72" s="32"/>
      <c r="E72" s="33"/>
      <c r="F72" s="34"/>
      <c r="G72" s="35"/>
      <c r="H72" s="36"/>
    </row>
    <row r="73" spans="2:8" ht="20.149999999999999" customHeight="1" outlineLevel="1" x14ac:dyDescent="0.35">
      <c r="B73" s="23"/>
      <c r="C73" s="37">
        <v>45321</v>
      </c>
      <c r="D73" s="32"/>
      <c r="E73" s="33"/>
      <c r="F73" s="34"/>
      <c r="G73" s="35"/>
      <c r="H73" s="36"/>
    </row>
    <row r="74" spans="2:8" ht="20.149999999999999" customHeight="1" outlineLevel="1" x14ac:dyDescent="0.35">
      <c r="B74" s="23"/>
      <c r="C74" s="37">
        <v>45322</v>
      </c>
      <c r="D74" s="32"/>
      <c r="E74" s="33"/>
      <c r="F74" s="34"/>
      <c r="G74" s="35"/>
      <c r="H74" s="36"/>
    </row>
    <row r="75" spans="2:8" ht="20.149999999999999" customHeight="1" x14ac:dyDescent="0.35">
      <c r="B75" s="23"/>
      <c r="C75" s="37"/>
      <c r="D75" s="32"/>
      <c r="E75" s="33"/>
      <c r="F75" s="34"/>
      <c r="G75" s="35"/>
      <c r="H75" s="36"/>
    </row>
    <row r="76" spans="2:8" ht="20.149999999999999" customHeight="1" x14ac:dyDescent="0.35">
      <c r="B76" s="23"/>
      <c r="C76" s="37"/>
      <c r="D76" s="32"/>
      <c r="E76" s="33"/>
      <c r="F76" s="34"/>
      <c r="G76" s="35"/>
      <c r="H76" s="36"/>
    </row>
    <row r="77" spans="2:8" ht="20.149999999999999" customHeight="1" x14ac:dyDescent="0.35">
      <c r="B77" s="23"/>
      <c r="C77" s="37"/>
      <c r="D77" s="32"/>
      <c r="E77" s="33"/>
      <c r="F77" s="34"/>
      <c r="G77" s="35"/>
      <c r="H77" s="36"/>
    </row>
    <row r="78" spans="2:8" ht="20.149999999999999" customHeight="1" x14ac:dyDescent="0.35">
      <c r="B78" s="23"/>
      <c r="C78" s="37"/>
      <c r="D78" s="32"/>
      <c r="E78" s="33"/>
      <c r="F78" s="34"/>
      <c r="G78" s="35"/>
      <c r="H78" s="36"/>
    </row>
    <row r="79" spans="2:8" ht="20.149999999999999" customHeight="1" x14ac:dyDescent="0.35">
      <c r="B79" s="23"/>
      <c r="C79" s="37"/>
      <c r="D79" s="32"/>
      <c r="E79" s="33"/>
      <c r="F79" s="34"/>
      <c r="G79" s="35"/>
      <c r="H79" s="36"/>
    </row>
    <row r="80" spans="2:8" ht="20.149999999999999" customHeight="1" x14ac:dyDescent="0.35">
      <c r="B80" s="23"/>
      <c r="C80" s="37"/>
      <c r="D80" s="32"/>
      <c r="E80" s="33"/>
      <c r="F80" s="34"/>
      <c r="G80" s="35"/>
      <c r="H80" s="36"/>
    </row>
    <row r="81" spans="2:8" ht="20.149999999999999" customHeight="1" x14ac:dyDescent="0.35">
      <c r="B81" s="23"/>
      <c r="C81" s="37"/>
      <c r="D81" s="32"/>
      <c r="E81" s="33"/>
      <c r="F81" s="34"/>
      <c r="G81" s="35"/>
      <c r="H81" s="36"/>
    </row>
    <row r="82" spans="2:8" ht="20.149999999999999" customHeight="1" x14ac:dyDescent="0.35">
      <c r="B82" s="23"/>
      <c r="C82" s="37"/>
      <c r="D82" s="32"/>
      <c r="E82" s="33"/>
      <c r="F82" s="34"/>
      <c r="G82" s="35"/>
      <c r="H82" s="36"/>
    </row>
    <row r="83" spans="2:8" ht="20.149999999999999" customHeight="1" x14ac:dyDescent="0.35">
      <c r="B83" s="23"/>
      <c r="C83" s="37"/>
      <c r="D83" s="32"/>
      <c r="E83" s="33"/>
      <c r="F83" s="34"/>
      <c r="G83" s="35"/>
      <c r="H83" s="36"/>
    </row>
    <row r="84" spans="2:8" ht="20.149999999999999" customHeight="1" x14ac:dyDescent="0.35">
      <c r="B84" s="23"/>
      <c r="C84" s="37"/>
      <c r="D84" s="32"/>
      <c r="E84" s="33"/>
      <c r="F84" s="34"/>
      <c r="G84" s="35"/>
      <c r="H84" s="36"/>
    </row>
    <row r="85" spans="2:8" ht="20.149999999999999" customHeight="1" x14ac:dyDescent="0.35">
      <c r="B85" s="23"/>
      <c r="C85" s="37"/>
      <c r="D85" s="32"/>
      <c r="E85" s="33"/>
      <c r="F85" s="34"/>
      <c r="G85" s="35"/>
      <c r="H85" s="36"/>
    </row>
    <row r="86" spans="2:8" ht="20.149999999999999" customHeight="1" x14ac:dyDescent="0.35">
      <c r="B86" s="23"/>
      <c r="C86" s="37"/>
      <c r="D86" s="32"/>
      <c r="E86" s="33"/>
      <c r="F86" s="34"/>
      <c r="G86" s="35"/>
      <c r="H86" s="36"/>
    </row>
    <row r="87" spans="2:8" ht="20.149999999999999" customHeight="1" x14ac:dyDescent="0.35">
      <c r="B87" s="23"/>
      <c r="C87" s="37"/>
      <c r="D87" s="32"/>
      <c r="E87" s="33"/>
      <c r="F87" s="34"/>
      <c r="G87" s="35"/>
      <c r="H87" s="36"/>
    </row>
    <row r="88" spans="2:8" ht="20.149999999999999" customHeight="1" x14ac:dyDescent="0.35">
      <c r="B88" s="23"/>
      <c r="C88" s="37"/>
      <c r="D88" s="32"/>
      <c r="E88" s="33"/>
      <c r="F88" s="34"/>
      <c r="G88" s="35"/>
      <c r="H88" s="36"/>
    </row>
    <row r="89" spans="2:8" ht="20.149999999999999" customHeight="1" x14ac:dyDescent="0.35">
      <c r="B89" s="23"/>
      <c r="C89" s="37"/>
      <c r="D89" s="32"/>
      <c r="E89" s="33"/>
      <c r="F89" s="34"/>
      <c r="G89" s="35"/>
      <c r="H89" s="36"/>
    </row>
    <row r="90" spans="2:8" ht="20.149999999999999" customHeight="1" x14ac:dyDescent="0.35">
      <c r="B90" s="23"/>
      <c r="C90" s="37"/>
      <c r="D90" s="32"/>
      <c r="E90" s="33"/>
      <c r="F90" s="34"/>
      <c r="G90" s="35"/>
      <c r="H90" s="36"/>
    </row>
    <row r="91" spans="2:8" ht="20.149999999999999" customHeight="1" x14ac:dyDescent="0.35">
      <c r="B91" s="23"/>
      <c r="C91" s="37"/>
      <c r="D91" s="32"/>
      <c r="E91" s="33"/>
      <c r="F91" s="34"/>
      <c r="G91" s="35"/>
      <c r="H91" s="36"/>
    </row>
    <row r="92" spans="2:8" ht="20.149999999999999" customHeight="1" x14ac:dyDescent="0.35">
      <c r="B92" s="23"/>
      <c r="C92" s="37"/>
      <c r="D92" s="32"/>
      <c r="E92" s="33"/>
      <c r="F92" s="34"/>
      <c r="G92" s="35"/>
      <c r="H92" s="36"/>
    </row>
    <row r="93" spans="2:8" ht="20.149999999999999" customHeight="1" x14ac:dyDescent="0.35">
      <c r="B93" s="23"/>
      <c r="C93" s="37"/>
      <c r="D93" s="32"/>
      <c r="E93" s="33"/>
      <c r="F93" s="34"/>
      <c r="G93" s="35"/>
      <c r="H93" s="36"/>
    </row>
    <row r="94" spans="2:8" ht="20.149999999999999" customHeight="1" x14ac:dyDescent="0.35">
      <c r="B94" s="23"/>
      <c r="C94" s="37"/>
      <c r="D94" s="32"/>
      <c r="E94" s="33"/>
      <c r="F94" s="34"/>
      <c r="G94" s="35"/>
      <c r="H94" s="36"/>
    </row>
    <row r="95" spans="2:8" ht="20.149999999999999" customHeight="1" x14ac:dyDescent="0.35">
      <c r="B95" s="23"/>
      <c r="C95" s="37"/>
      <c r="D95" s="32"/>
      <c r="E95" s="33"/>
      <c r="F95" s="34"/>
      <c r="G95" s="35"/>
      <c r="H95" s="36"/>
    </row>
    <row r="96" spans="2:8" ht="20.149999999999999" customHeight="1" x14ac:dyDescent="0.35">
      <c r="B96" s="23"/>
      <c r="C96" s="37"/>
      <c r="D96" s="32"/>
      <c r="E96" s="33"/>
      <c r="F96" s="34"/>
      <c r="G96" s="35"/>
      <c r="H96" s="36"/>
    </row>
    <row r="97" spans="2:8" ht="20.149999999999999" customHeight="1" x14ac:dyDescent="0.35">
      <c r="B97" s="23"/>
      <c r="C97" s="37"/>
      <c r="D97" s="32"/>
      <c r="E97" s="33"/>
      <c r="F97" s="34"/>
      <c r="G97" s="35"/>
      <c r="H97" s="36"/>
    </row>
    <row r="98" spans="2:8" ht="20.149999999999999" customHeight="1" x14ac:dyDescent="0.35">
      <c r="B98" s="23"/>
      <c r="C98" s="37"/>
      <c r="D98" s="32"/>
      <c r="E98" s="33"/>
      <c r="F98" s="34"/>
      <c r="G98" s="35"/>
      <c r="H98" s="36"/>
    </row>
    <row r="99" spans="2:8" ht="20.149999999999999" customHeight="1" x14ac:dyDescent="0.35">
      <c r="B99" s="23"/>
      <c r="C99" s="37"/>
      <c r="D99" s="32"/>
      <c r="E99" s="33"/>
      <c r="F99" s="34"/>
      <c r="G99" s="35"/>
      <c r="H99" s="36"/>
    </row>
    <row r="100" spans="2:8" ht="20.149999999999999" customHeight="1" x14ac:dyDescent="0.35">
      <c r="B100" s="23"/>
      <c r="C100" s="37"/>
      <c r="D100" s="32"/>
      <c r="E100" s="33"/>
      <c r="F100" s="34"/>
      <c r="G100" s="35"/>
      <c r="H100" s="36"/>
    </row>
    <row r="101" spans="2:8" ht="20.149999999999999" customHeight="1" x14ac:dyDescent="0.35">
      <c r="B101" s="23"/>
      <c r="C101" s="37"/>
      <c r="D101" s="32"/>
      <c r="E101" s="33"/>
      <c r="F101" s="34"/>
      <c r="G101" s="35"/>
      <c r="H101" s="36"/>
    </row>
    <row r="102" spans="2:8" ht="20.149999999999999" customHeight="1" x14ac:dyDescent="0.35">
      <c r="B102" s="23"/>
      <c r="C102" s="37"/>
      <c r="D102" s="32"/>
      <c r="E102" s="33"/>
      <c r="F102" s="34"/>
      <c r="G102" s="35"/>
      <c r="H102" s="36"/>
    </row>
    <row r="103" spans="2:8" ht="20.149999999999999" customHeight="1" x14ac:dyDescent="0.35">
      <c r="B103" s="23"/>
      <c r="C103" s="37"/>
      <c r="D103" s="32"/>
      <c r="E103" s="33"/>
      <c r="F103" s="34"/>
      <c r="G103" s="35"/>
      <c r="H103" s="36"/>
    </row>
    <row r="104" spans="2:8" ht="20.149999999999999" customHeight="1" x14ac:dyDescent="0.35">
      <c r="B104" s="23"/>
      <c r="C104" s="37"/>
      <c r="D104" s="32"/>
      <c r="E104" s="33"/>
      <c r="F104" s="34"/>
      <c r="G104" s="35"/>
      <c r="H104" s="36"/>
    </row>
    <row r="105" spans="2:8" ht="20.149999999999999" customHeight="1" x14ac:dyDescent="0.35">
      <c r="B105" s="23"/>
      <c r="C105" s="37"/>
      <c r="D105" s="32"/>
      <c r="E105" s="33"/>
      <c r="F105" s="34"/>
      <c r="G105" s="35"/>
      <c r="H105" s="36"/>
    </row>
    <row r="106" spans="2:8" ht="20.149999999999999" customHeight="1" x14ac:dyDescent="0.35">
      <c r="B106" s="23"/>
      <c r="C106" s="37"/>
      <c r="D106" s="32"/>
      <c r="E106" s="33"/>
      <c r="F106" s="34"/>
      <c r="G106" s="35"/>
      <c r="H106" s="36"/>
    </row>
    <row r="107" spans="2:8" ht="20.149999999999999" customHeight="1" x14ac:dyDescent="0.35">
      <c r="B107" s="23"/>
      <c r="C107" s="37"/>
      <c r="D107" s="32"/>
      <c r="E107" s="33"/>
      <c r="F107" s="34"/>
      <c r="G107" s="35"/>
      <c r="H107" s="36"/>
    </row>
    <row r="108" spans="2:8" ht="10" customHeight="1" x14ac:dyDescent="0.35">
      <c r="B108" s="23"/>
      <c r="C108" s="37"/>
      <c r="D108" s="32"/>
      <c r="E108" s="33"/>
      <c r="F108" s="38"/>
      <c r="G108" s="35"/>
      <c r="H108" s="39"/>
    </row>
    <row r="109" spans="2:8" ht="24" customHeight="1" thickBot="1" x14ac:dyDescent="0.4">
      <c r="B109" s="40" t="s">
        <v>16</v>
      </c>
      <c r="C109" s="41"/>
      <c r="D109" s="42" t="e">
        <f>#REF!+#REF!+#REF!+#REF!</f>
        <v>#REF!</v>
      </c>
      <c r="E109" s="43" t="e">
        <f>#REF!+#REF!+#REF!+#REF!</f>
        <v>#REF!</v>
      </c>
      <c r="F109" s="44" t="e">
        <f>#REF!+#REF!+#REF!+#REF!</f>
        <v>#REF!</v>
      </c>
      <c r="G109" s="45" t="e">
        <f>#REF!+#REF!+#REF!+#REF!</f>
        <v>#REF!</v>
      </c>
      <c r="H109" s="46" t="e">
        <f>#REF!+#REF!+#REF!+#REF!</f>
        <v>#REF!</v>
      </c>
    </row>
    <row r="110" spans="2:8" ht="13.5" thickTop="1" x14ac:dyDescent="0.35"/>
    <row r="111" spans="2:8" x14ac:dyDescent="0.35">
      <c r="H111" s="1" t="e">
        <f>H109-837</f>
        <v>#REF!</v>
      </c>
    </row>
    <row r="118" spans="9:9" x14ac:dyDescent="0.35">
      <c r="I118" s="1">
        <v>0.64</v>
      </c>
    </row>
    <row r="119" spans="9:9" x14ac:dyDescent="0.35">
      <c r="I119" s="1">
        <v>2</v>
      </c>
    </row>
    <row r="120" spans="9:9" x14ac:dyDescent="0.35">
      <c r="I120" s="1">
        <v>2.42</v>
      </c>
    </row>
    <row r="121" spans="9:9" x14ac:dyDescent="0.35">
      <c r="I121" s="1">
        <v>0.45</v>
      </c>
    </row>
    <row r="122" spans="9:9" x14ac:dyDescent="0.35">
      <c r="I122" s="1">
        <v>0.53</v>
      </c>
    </row>
    <row r="123" spans="9:9" x14ac:dyDescent="0.35">
      <c r="I123" s="1">
        <v>0.36</v>
      </c>
    </row>
    <row r="124" spans="9:9" x14ac:dyDescent="0.35">
      <c r="I124" s="1">
        <v>0.53</v>
      </c>
    </row>
    <row r="125" spans="9:9" x14ac:dyDescent="0.35">
      <c r="I125" s="1">
        <v>0.26</v>
      </c>
    </row>
    <row r="126" spans="9:9" x14ac:dyDescent="0.35">
      <c r="I126" s="1">
        <v>0.18</v>
      </c>
    </row>
    <row r="127" spans="9:9" x14ac:dyDescent="0.35">
      <c r="I127" s="1">
        <f>SUM(I118:I126)</f>
        <v>7.370000000000001</v>
      </c>
    </row>
  </sheetData>
  <mergeCells count="4">
    <mergeCell ref="B1:C1"/>
    <mergeCell ref="D5:H5"/>
    <mergeCell ref="B8:H8"/>
    <mergeCell ref="B109:C109"/>
  </mergeCells>
  <pageMargins left="0.7" right="0.7" top="0.75" bottom="0.75" header="0.3" footer="0.3"/>
  <pageSetup paperSize="9" scale="43" orientation="landscape" r:id="rId1"/>
  <headerFooter>
    <oddFooter>&amp;CJanvier 2021</oddFooter>
  </headerFooter>
  <colBreaks count="1" manualBreakCount="1">
    <brk id="9" max="2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Production &amp; Livraison T2</vt:lpstr>
      <vt:lpstr>Production &amp; Livraison CS2</vt:lpstr>
      <vt:lpstr>Production &amp; Livraison CC2</vt:lpstr>
      <vt:lpstr>'Production &amp; Livraison CC2'!Zone_d_impression</vt:lpstr>
      <vt:lpstr>'Production &amp; Livraison CS2'!Zone_d_impression</vt:lpstr>
      <vt:lpstr>'Production &amp; Livraison T2'!Zone_d_impression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2024-01-21T09:20:04Z</dcterms:created>
  <dcterms:modified xsi:type="dcterms:W3CDTF">2024-01-21T09:29:35Z</dcterms:modified>
</cp:coreProperties>
</file>