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on dossier\ali gorwein\"/>
    </mc:Choice>
  </mc:AlternateContent>
  <bookViews>
    <workbookView xWindow="-120" yWindow="-120" windowWidth="24240" windowHeight="13140"/>
  </bookViews>
  <sheets>
    <sheet name="2023" sheetId="1" r:id="rId1"/>
    <sheet name="2024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4" l="1"/>
  <c r="E28" i="4"/>
  <c r="F28" i="4"/>
  <c r="G28" i="4"/>
  <c r="H28" i="4"/>
  <c r="P9" i="4"/>
  <c r="P10" i="4"/>
  <c r="P11" i="4"/>
  <c r="P12" i="4"/>
  <c r="P13" i="4"/>
  <c r="P14" i="4"/>
  <c r="P15" i="4"/>
  <c r="P16" i="4"/>
  <c r="P17" i="4"/>
  <c r="P18" i="4"/>
  <c r="P21" i="4"/>
  <c r="P22" i="4"/>
  <c r="P23" i="4"/>
  <c r="P24" i="4"/>
  <c r="P26" i="4"/>
  <c r="P27" i="4"/>
  <c r="L27" i="1"/>
  <c r="I27" i="1"/>
  <c r="J27" i="1"/>
  <c r="K27" i="1"/>
  <c r="E27" i="1"/>
  <c r="F27" i="1"/>
  <c r="G27" i="1"/>
  <c r="H27" i="1"/>
  <c r="E28" i="1"/>
  <c r="E30" i="1"/>
  <c r="P23" i="1"/>
  <c r="P22" i="1"/>
  <c r="P21" i="1"/>
  <c r="P17" i="1"/>
  <c r="P11" i="1"/>
  <c r="P16" i="1"/>
  <c r="P14" i="1"/>
  <c r="P15" i="1"/>
  <c r="P13" i="1"/>
  <c r="P12" i="1"/>
  <c r="P8" i="1"/>
  <c r="P9" i="1"/>
  <c r="P10" i="1"/>
  <c r="P20" i="1"/>
  <c r="P25" i="1"/>
  <c r="P26" i="1"/>
  <c r="P27" i="1"/>
  <c r="P28" i="4"/>
  <c r="E29" i="4"/>
  <c r="E31" i="4"/>
</calcChain>
</file>

<file path=xl/sharedStrings.xml><?xml version="1.0" encoding="utf-8"?>
<sst xmlns="http://schemas.openxmlformats.org/spreadsheetml/2006/main" count="99" uniqueCount="62">
  <si>
    <t>REER EGUEH</t>
  </si>
  <si>
    <t>N</t>
  </si>
  <si>
    <t>NOM</t>
  </si>
  <si>
    <t>Total/pers</t>
  </si>
  <si>
    <t>Jan</t>
  </si>
  <si>
    <t>Fev</t>
  </si>
  <si>
    <t>Mar</t>
  </si>
  <si>
    <t>Av</t>
  </si>
  <si>
    <t>Mai</t>
  </si>
  <si>
    <t>Juin</t>
  </si>
  <si>
    <t>Juil</t>
  </si>
  <si>
    <t>Aout</t>
  </si>
  <si>
    <t>Sep</t>
  </si>
  <si>
    <t>Oct</t>
  </si>
  <si>
    <t>Nov</t>
  </si>
  <si>
    <t>Dec</t>
  </si>
  <si>
    <t>ABDI HASSAN EGUEH</t>
  </si>
  <si>
    <t>MOHAMED HASSAN EGUEH</t>
  </si>
  <si>
    <t>SAID HASSAN EGUEH</t>
  </si>
  <si>
    <t>DAHER ABDILLAHI EGUEH</t>
  </si>
  <si>
    <t>MOUSTAPHA ABDILLAHI EGUEH</t>
  </si>
  <si>
    <t>ABDI ABDILLAHI EGUEH</t>
  </si>
  <si>
    <t>AGANEH ABDILLAHI EGUEH</t>
  </si>
  <si>
    <t>MOUSSA ABDILLAHI EGUEH</t>
  </si>
  <si>
    <t>FARAH ABDILLAHI EGUEH</t>
  </si>
  <si>
    <t>SAMATAR OMAR EGUEH</t>
  </si>
  <si>
    <t>HOUSSEIN ELMIE ADEN EGUEH</t>
  </si>
  <si>
    <t>IBRAHIM ELMIE ADEN EGUEH</t>
  </si>
  <si>
    <t>MOUSTAPHA MOUSSA MIGUIL</t>
  </si>
  <si>
    <t>KADAR MOUSSA MIGUIL</t>
  </si>
  <si>
    <t>AWALEH MOUSSA MIGUIL</t>
  </si>
  <si>
    <t>NOUR MED MIGUIL EGUEH</t>
  </si>
  <si>
    <t>SAAD MED MIGUIL EGUEH</t>
  </si>
  <si>
    <t>SAMATAR SAID MIGUIL EGUEH</t>
  </si>
  <si>
    <t xml:space="preserve">HAMZA ABDI MIGUIL EGUEH </t>
  </si>
  <si>
    <t>TOTAL /MOIS</t>
  </si>
  <si>
    <t>Année 2023</t>
  </si>
  <si>
    <t xml:space="preserve">Cotisation de l'année 2023  </t>
  </si>
  <si>
    <t>7000 Fdj /Mois de Février au Septembre 2023</t>
  </si>
  <si>
    <t xml:space="preserve">payement total pour 8 mois </t>
  </si>
  <si>
    <t>Montant pour 8 mois</t>
  </si>
  <si>
    <t xml:space="preserve">Restant a payer </t>
  </si>
  <si>
    <t>Cotisation de l'année 2024</t>
  </si>
  <si>
    <t>5000 Fdj /Mois de Janvier au Décembre 2024</t>
  </si>
  <si>
    <t>Montant pour 12 mois</t>
  </si>
  <si>
    <t xml:space="preserve">payement total pour 12 mois 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</si>
  <si>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</si>
  <si>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</si>
  <si>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</si>
  <si>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</si>
  <si>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</si>
  <si>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</si>
  <si>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</si>
  <si>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</si>
  <si>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</si>
  <si>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</si>
  <si>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</si>
  <si>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</si>
  <si>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</si>
  <si>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</si>
  <si>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</si>
  <si>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Année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</si>
</sst>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u/>
      <sz val="18"/>
      <color theme="5"/>
      <name val="Amasis MT Pro Black"/>
      <family val="34"/>
    </font>
    <font>
      <b/>
      <u/>
      <sz val="16"/>
      <color theme="8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165" fontId="0" fillId="0" borderId="2" xfId="0" applyNumberForma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165" fontId="3" fillId="4" borderId="2" xfId="0" applyNumberFormat="1" applyFont="1" applyFill="1" applyBorder="1" applyAlignment="1">
      <alignment vertical="center"/>
    </xf>
    <xf numFmtId="165" fontId="3" fillId="2" borderId="2" xfId="0" applyNumberFormat="1" applyFont="1" applyFill="1" applyBorder="1" applyAlignment="1">
      <alignment vertical="center"/>
    </xf>
    <xf numFmtId="165" fontId="3" fillId="3" borderId="2" xfId="0" applyNumberFormat="1" applyFont="1" applyFill="1" applyBorder="1" applyAlignment="1">
      <alignment vertical="center"/>
    </xf>
    <xf numFmtId="165" fontId="0" fillId="0" borderId="6" xfId="0" applyNumberForma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164" fontId="7" fillId="7" borderId="1" xfId="0" applyNumberFormat="1" applyFont="1" applyFill="1" applyBorder="1" applyAlignment="1">
      <alignment vertical="center"/>
    </xf>
    <xf numFmtId="164" fontId="8" fillId="6" borderId="1" xfId="0" applyNumberFormat="1" applyFont="1" applyFill="1" applyBorder="1" applyAlignment="1">
      <alignment vertical="center"/>
    </xf>
    <xf numFmtId="165" fontId="7" fillId="0" borderId="1" xfId="0" applyNumberFormat="1" applyFont="1" applyFill="1" applyBorder="1" applyAlignment="1">
      <alignment vertical="center"/>
    </xf>
    <xf numFmtId="165" fontId="7" fillId="0" borderId="0" xfId="0" applyNumberFormat="1" applyFont="1" applyFill="1" applyAlignment="1">
      <alignment vertical="center"/>
    </xf>
    <xf numFmtId="165" fontId="7" fillId="2" borderId="1" xfId="0" applyNumberFormat="1" applyFont="1" applyFill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165" fontId="7" fillId="3" borderId="1" xfId="0" applyNumberFormat="1" applyFont="1" applyFill="1" applyBorder="1" applyAlignment="1">
      <alignment vertical="center"/>
    </xf>
    <xf numFmtId="165" fontId="7" fillId="0" borderId="2" xfId="0" applyNumberFormat="1" applyFont="1" applyBorder="1" applyAlignment="1">
      <alignment vertical="center"/>
    </xf>
    <xf numFmtId="165" fontId="7" fillId="0" borderId="3" xfId="0" applyNumberFormat="1" applyFont="1" applyBorder="1" applyAlignment="1">
      <alignment vertical="center"/>
    </xf>
    <xf numFmtId="165" fontId="7" fillId="0" borderId="4" xfId="0" applyNumberFormat="1" applyFont="1" applyBorder="1" applyAlignment="1">
      <alignment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vertical="center"/>
    </xf>
    <xf numFmtId="165" fontId="8" fillId="0" borderId="6" xfId="0" applyNumberFormat="1" applyFont="1" applyBorder="1" applyAlignment="1">
      <alignment vertical="center"/>
    </xf>
    <xf numFmtId="165" fontId="8" fillId="0" borderId="7" xfId="0" applyNumberFormat="1" applyFont="1" applyBorder="1" applyAlignment="1">
      <alignment vertical="center"/>
    </xf>
    <xf numFmtId="165" fontId="8" fillId="0" borderId="8" xfId="0" applyNumberFormat="1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19">
    <dxf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/>
        <vertical/>
        <horizontal/>
      </border>
    </dxf>
    <dxf>
      <font>
        <sz val="8"/>
      </font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  <numFmt numFmtId="165" formatCode="_-* #,##0_-;\-* #,##0_-;_-* &quot;-&quot;??_-;_-@_-"/>
      <alignment horizontal="general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505050"/>
        </right>
        <top style="thin">
          <color rgb="FF505050"/>
        </top>
        <bottom/>
        <vertical/>
        <horizontal/>
      </border>
    </dxf>
    <dxf>
      <border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6:P31" totalsRowShown="0" headerRowDxfId="18" dataDxfId="16" headerRowBorderDxfId="17" tableBorderDxfId="15">
  <autoFilter ref="B6:P31"/>
  <tableColumns count="15">
    <tableColumn id="1" name="Colonne1" dataDxfId="14"/>
    <tableColumn id="2" name="Colonne2" dataDxfId="13"/>
    <tableColumn id="3" name="Colonne3" dataDxfId="12"/>
    <tableColumn id="4" name="Colonne4" dataDxfId="11"/>
    <tableColumn id="5" name="Colonne5" dataDxfId="10"/>
    <tableColumn id="6" name="Colonne6" dataDxfId="9"/>
    <tableColumn id="7" name="Colonne7" dataDxfId="8"/>
    <tableColumn id="8" name="Colonne8" dataDxfId="7"/>
    <tableColumn id="9" name="Colonne9" dataDxfId="6"/>
    <tableColumn id="10" name="Colonne10" dataDxfId="5"/>
    <tableColumn id="11" name="Colonne11" dataDxfId="4"/>
    <tableColumn id="12" name="Colonne12" dataDxfId="3"/>
    <tableColumn id="13" name="Colonne13" dataDxfId="2"/>
    <tableColumn id="14" name="Colonne14" dataDxfId="1"/>
    <tableColumn id="15" name="Colonne15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30"/>
  <sheetViews>
    <sheetView tabSelected="1" topLeftCell="B1" zoomScaleNormal="60" zoomScaleSheetLayoutView="100" workbookViewId="0">
      <selection activeCell="B3" sqref="B3:P3"/>
    </sheetView>
  </sheetViews>
  <sheetFormatPr baseColWidth="10" defaultColWidth="7.25" defaultRowHeight="20.25" customHeight="1"/>
  <cols>
    <col min="1" max="1" width="0" style="1" hidden="1" customWidth="1"/>
    <col min="2" max="2" width="7.25" style="1"/>
    <col min="3" max="3" width="40.875" style="1" customWidth="1"/>
    <col min="4" max="15" width="7.375" style="1" customWidth="1"/>
    <col min="16" max="16" width="9.875" style="1" bestFit="1" customWidth="1"/>
    <col min="17" max="16384" width="7.25" style="1"/>
  </cols>
  <sheetData>
    <row r="2" spans="2:16" ht="20.25" customHeight="1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</row>
    <row r="3" spans="2:16" ht="20.25" customHeight="1">
      <c r="B3" s="74" t="s">
        <v>37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2:16" ht="20.25" customHeight="1">
      <c r="B4" s="74" t="s">
        <v>38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</row>
    <row r="6" spans="2:16" s="4" customFormat="1" ht="20.25" customHeight="1">
      <c r="B6" s="5" t="s">
        <v>1</v>
      </c>
      <c r="C6" s="5" t="s">
        <v>2</v>
      </c>
      <c r="D6" s="69" t="s">
        <v>36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1"/>
      <c r="P6" s="5" t="s">
        <v>3</v>
      </c>
    </row>
    <row r="7" spans="2:16" ht="20.25" customHeight="1">
      <c r="B7" s="2"/>
      <c r="C7" s="2"/>
      <c r="D7" s="6" t="s">
        <v>4</v>
      </c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15" t="s">
        <v>10</v>
      </c>
      <c r="K7" s="15" t="s">
        <v>11</v>
      </c>
      <c r="L7" s="15" t="s">
        <v>12</v>
      </c>
      <c r="M7" s="15" t="s">
        <v>13</v>
      </c>
      <c r="N7" s="15" t="s">
        <v>14</v>
      </c>
      <c r="O7" s="15" t="s">
        <v>15</v>
      </c>
      <c r="P7" s="15"/>
    </row>
    <row r="8" spans="2:16" ht="20.25" customHeight="1">
      <c r="B8" s="2">
        <v>1</v>
      </c>
      <c r="C8" s="3" t="s">
        <v>16</v>
      </c>
      <c r="D8" s="6"/>
      <c r="E8" s="2">
        <v>1000</v>
      </c>
      <c r="F8" s="2">
        <v>1000</v>
      </c>
      <c r="G8" s="2">
        <v>1000</v>
      </c>
      <c r="H8" s="2">
        <v>1000</v>
      </c>
      <c r="I8" s="2">
        <v>1000</v>
      </c>
      <c r="J8" s="2">
        <v>1000</v>
      </c>
      <c r="K8" s="1">
        <v>1000</v>
      </c>
      <c r="L8" s="1">
        <v>1000</v>
      </c>
      <c r="M8" s="6"/>
      <c r="N8" s="6"/>
      <c r="O8" s="6"/>
      <c r="P8" s="9">
        <f>SUM(D8:O8)</f>
        <v>8000</v>
      </c>
    </row>
    <row r="9" spans="2:16" ht="20.25" customHeight="1">
      <c r="B9" s="2">
        <v>2</v>
      </c>
      <c r="C9" s="3" t="s">
        <v>17</v>
      </c>
      <c r="D9" s="6"/>
      <c r="E9" s="2">
        <v>1000</v>
      </c>
      <c r="F9" s="2">
        <v>1000</v>
      </c>
      <c r="G9" s="2">
        <v>1000</v>
      </c>
      <c r="H9" s="2">
        <v>1000</v>
      </c>
      <c r="I9" s="2">
        <v>1000</v>
      </c>
      <c r="J9" s="10">
        <v>0</v>
      </c>
      <c r="K9" s="10">
        <v>0</v>
      </c>
      <c r="L9" s="10">
        <v>0</v>
      </c>
      <c r="M9" s="6"/>
      <c r="N9" s="6"/>
      <c r="O9" s="6"/>
      <c r="P9" s="9">
        <f t="shared" ref="P9:P17" si="0">SUM(E9:L9)</f>
        <v>5000</v>
      </c>
    </row>
    <row r="10" spans="2:16" ht="20.25" customHeight="1">
      <c r="B10" s="2">
        <v>3</v>
      </c>
      <c r="C10" s="3" t="s">
        <v>18</v>
      </c>
      <c r="D10" s="6"/>
      <c r="E10" s="2">
        <v>1000</v>
      </c>
      <c r="F10" s="2">
        <v>1000</v>
      </c>
      <c r="G10" s="2">
        <v>1000</v>
      </c>
      <c r="H10" s="2">
        <v>1000</v>
      </c>
      <c r="I10" s="2">
        <v>0</v>
      </c>
      <c r="J10" s="10">
        <v>0</v>
      </c>
      <c r="K10" s="10">
        <v>0</v>
      </c>
      <c r="L10" s="10">
        <v>0</v>
      </c>
      <c r="M10" s="6"/>
      <c r="N10" s="6"/>
      <c r="O10" s="6"/>
      <c r="P10" s="9">
        <f t="shared" si="0"/>
        <v>4000</v>
      </c>
    </row>
    <row r="11" spans="2:16" ht="20.25" customHeight="1">
      <c r="B11" s="2">
        <v>4</v>
      </c>
      <c r="C11" s="16" t="s">
        <v>19</v>
      </c>
      <c r="D11" s="6"/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6"/>
      <c r="N11" s="6"/>
      <c r="O11" s="6"/>
      <c r="P11" s="13">
        <f t="shared" si="0"/>
        <v>0</v>
      </c>
    </row>
    <row r="12" spans="2:16" ht="20.25" customHeight="1">
      <c r="B12" s="2">
        <v>5</v>
      </c>
      <c r="C12" s="3" t="s">
        <v>20</v>
      </c>
      <c r="D12" s="6"/>
      <c r="E12" s="2">
        <v>500</v>
      </c>
      <c r="F12" s="2">
        <v>500</v>
      </c>
      <c r="G12" s="2">
        <v>500</v>
      </c>
      <c r="H12" s="2">
        <v>500</v>
      </c>
      <c r="I12" s="2">
        <v>500</v>
      </c>
      <c r="J12" s="2">
        <v>500</v>
      </c>
      <c r="K12" s="10">
        <v>0</v>
      </c>
      <c r="L12" s="10">
        <v>0</v>
      </c>
      <c r="M12" s="6"/>
      <c r="N12" s="6"/>
      <c r="O12" s="6"/>
      <c r="P12" s="9">
        <f t="shared" si="0"/>
        <v>3000</v>
      </c>
    </row>
    <row r="13" spans="2:16" ht="20.25" customHeight="1">
      <c r="B13" s="2">
        <v>6</v>
      </c>
      <c r="C13" s="3" t="s">
        <v>21</v>
      </c>
      <c r="D13" s="6"/>
      <c r="E13" s="2">
        <v>500</v>
      </c>
      <c r="F13" s="2">
        <v>500</v>
      </c>
      <c r="G13" s="2">
        <v>500</v>
      </c>
      <c r="H13" s="2">
        <v>500</v>
      </c>
      <c r="I13" s="2">
        <v>500</v>
      </c>
      <c r="J13" s="2">
        <v>500</v>
      </c>
      <c r="K13" s="2">
        <v>500</v>
      </c>
      <c r="L13" s="2">
        <v>500</v>
      </c>
      <c r="M13" s="6"/>
      <c r="N13" s="6"/>
      <c r="O13" s="6"/>
      <c r="P13" s="9">
        <f t="shared" si="0"/>
        <v>4000</v>
      </c>
    </row>
    <row r="14" spans="2:16" ht="20.25" customHeight="1">
      <c r="B14" s="2">
        <v>7</v>
      </c>
      <c r="C14" s="3" t="s">
        <v>22</v>
      </c>
      <c r="D14" s="6"/>
      <c r="E14" s="2">
        <v>500</v>
      </c>
      <c r="F14" s="2">
        <v>500</v>
      </c>
      <c r="G14" s="2">
        <v>500</v>
      </c>
      <c r="H14" s="2">
        <v>500</v>
      </c>
      <c r="I14" s="2">
        <v>500</v>
      </c>
      <c r="J14" s="2">
        <v>500</v>
      </c>
      <c r="K14" s="10">
        <v>0</v>
      </c>
      <c r="L14" s="10">
        <v>0</v>
      </c>
      <c r="M14" s="6"/>
      <c r="N14" s="6"/>
      <c r="O14" s="6"/>
      <c r="P14" s="9">
        <f t="shared" si="0"/>
        <v>3000</v>
      </c>
    </row>
    <row r="15" spans="2:16" ht="20.25" customHeight="1">
      <c r="B15" s="2">
        <v>8</v>
      </c>
      <c r="C15" s="3" t="s">
        <v>23</v>
      </c>
      <c r="D15" s="6"/>
      <c r="E15" s="2">
        <v>500</v>
      </c>
      <c r="F15" s="2">
        <v>500</v>
      </c>
      <c r="G15" s="2">
        <v>500</v>
      </c>
      <c r="H15" s="2">
        <v>500</v>
      </c>
      <c r="I15" s="2">
        <v>500</v>
      </c>
      <c r="J15" s="2">
        <v>500</v>
      </c>
      <c r="K15" s="10">
        <v>0</v>
      </c>
      <c r="L15" s="10">
        <v>0</v>
      </c>
      <c r="M15" s="6"/>
      <c r="N15" s="6"/>
      <c r="O15" s="6"/>
      <c r="P15" s="9">
        <f t="shared" si="0"/>
        <v>3000</v>
      </c>
    </row>
    <row r="16" spans="2:16" ht="20.25" customHeight="1">
      <c r="B16" s="2">
        <v>9</v>
      </c>
      <c r="C16" s="3" t="s">
        <v>24</v>
      </c>
      <c r="D16" s="6"/>
      <c r="E16" s="2">
        <v>500</v>
      </c>
      <c r="F16" s="2">
        <v>500</v>
      </c>
      <c r="G16" s="2">
        <v>500</v>
      </c>
      <c r="H16" s="2">
        <v>500</v>
      </c>
      <c r="I16" s="2">
        <v>500</v>
      </c>
      <c r="J16" s="2">
        <v>500</v>
      </c>
      <c r="K16" s="10">
        <v>0</v>
      </c>
      <c r="L16" s="10">
        <v>0</v>
      </c>
      <c r="M16" s="6"/>
      <c r="N16" s="6"/>
      <c r="O16" s="6"/>
      <c r="P16" s="9">
        <f t="shared" si="0"/>
        <v>3000</v>
      </c>
    </row>
    <row r="17" spans="2:16" ht="20.25" customHeight="1">
      <c r="B17" s="2">
        <v>10</v>
      </c>
      <c r="C17" s="3" t="s">
        <v>25</v>
      </c>
      <c r="D17" s="6"/>
      <c r="E17" s="2">
        <v>1000</v>
      </c>
      <c r="F17" s="2">
        <v>1000</v>
      </c>
      <c r="G17" s="2">
        <v>1000</v>
      </c>
      <c r="H17" s="2">
        <v>1000</v>
      </c>
      <c r="I17" s="2">
        <v>1000</v>
      </c>
      <c r="J17" s="10">
        <v>0</v>
      </c>
      <c r="K17" s="10">
        <v>0</v>
      </c>
      <c r="L17" s="10">
        <v>0</v>
      </c>
      <c r="M17" s="6"/>
      <c r="N17" s="6"/>
      <c r="O17" s="6"/>
      <c r="P17" s="9">
        <f t="shared" si="0"/>
        <v>5000</v>
      </c>
    </row>
    <row r="18" spans="2:16" ht="20.25" customHeight="1">
      <c r="B18" s="2">
        <v>11</v>
      </c>
      <c r="C18" s="7" t="s">
        <v>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2"/>
    </row>
    <row r="19" spans="2:16" ht="20.25" customHeight="1">
      <c r="B19" s="2">
        <v>12</v>
      </c>
      <c r="C19" s="7" t="s">
        <v>27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2"/>
    </row>
    <row r="20" spans="2:16" ht="20.25" customHeight="1">
      <c r="B20" s="2">
        <v>13</v>
      </c>
      <c r="C20" s="3" t="s">
        <v>28</v>
      </c>
      <c r="D20" s="6"/>
      <c r="E20" s="2">
        <v>500</v>
      </c>
      <c r="F20" s="2">
        <v>500</v>
      </c>
      <c r="G20" s="2">
        <v>500</v>
      </c>
      <c r="H20" s="2">
        <v>500</v>
      </c>
      <c r="I20" s="2">
        <v>500</v>
      </c>
      <c r="J20" s="2">
        <v>500</v>
      </c>
      <c r="K20" s="2">
        <v>500</v>
      </c>
      <c r="L20" s="2">
        <v>500</v>
      </c>
      <c r="M20" s="6"/>
      <c r="N20" s="6"/>
      <c r="O20" s="6"/>
      <c r="P20" s="9">
        <f>SUM(E20:L20)</f>
        <v>4000</v>
      </c>
    </row>
    <row r="21" spans="2:16" ht="20.25" customHeight="1">
      <c r="B21" s="2">
        <v>14</v>
      </c>
      <c r="C21" s="17" t="s">
        <v>29</v>
      </c>
      <c r="D21" s="6"/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6"/>
      <c r="N21" s="6"/>
      <c r="O21" s="6"/>
      <c r="P21" s="13">
        <f>SUM(E21:O21)</f>
        <v>0</v>
      </c>
    </row>
    <row r="22" spans="2:16" ht="20.25" customHeight="1">
      <c r="B22" s="2">
        <v>15</v>
      </c>
      <c r="C22" s="17" t="s">
        <v>30</v>
      </c>
      <c r="D22" s="6"/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6"/>
      <c r="N22" s="6"/>
      <c r="O22" s="6"/>
      <c r="P22" s="13">
        <f>SUM(E22:L22)</f>
        <v>0</v>
      </c>
    </row>
    <row r="23" spans="2:16" ht="20.25" customHeight="1">
      <c r="B23" s="2">
        <v>16</v>
      </c>
      <c r="C23" s="17" t="s">
        <v>31</v>
      </c>
      <c r="D23" s="6"/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6"/>
      <c r="N23" s="6"/>
      <c r="O23" s="6"/>
      <c r="P23" s="13">
        <f>SUM(E23:L23)</f>
        <v>0</v>
      </c>
    </row>
    <row r="24" spans="2:16" ht="20.25" customHeight="1">
      <c r="B24" s="2">
        <v>17</v>
      </c>
      <c r="C24" s="18" t="s">
        <v>32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2"/>
    </row>
    <row r="25" spans="2:16" ht="20.25" customHeight="1">
      <c r="B25" s="2">
        <v>18</v>
      </c>
      <c r="C25" s="3" t="s">
        <v>33</v>
      </c>
      <c r="D25" s="6"/>
      <c r="E25" s="2">
        <v>1000</v>
      </c>
      <c r="F25" s="2">
        <v>1000</v>
      </c>
      <c r="G25" s="2">
        <v>1000</v>
      </c>
      <c r="H25" s="2">
        <v>1000</v>
      </c>
      <c r="I25" s="2">
        <v>1000</v>
      </c>
      <c r="J25" s="2">
        <v>1000</v>
      </c>
      <c r="K25" s="2">
        <v>1000</v>
      </c>
      <c r="L25" s="2">
        <v>0</v>
      </c>
      <c r="M25" s="6"/>
      <c r="N25" s="6"/>
      <c r="O25" s="6"/>
      <c r="P25" s="9">
        <f>SUM(E25:L25)</f>
        <v>7000</v>
      </c>
    </row>
    <row r="26" spans="2:16" ht="20.25" customHeight="1">
      <c r="B26" s="2">
        <v>19</v>
      </c>
      <c r="C26" s="3" t="s">
        <v>34</v>
      </c>
      <c r="D26" s="6"/>
      <c r="E26" s="2">
        <v>500</v>
      </c>
      <c r="F26" s="2">
        <v>500</v>
      </c>
      <c r="G26" s="2">
        <v>500</v>
      </c>
      <c r="H26" s="2">
        <v>500</v>
      </c>
      <c r="I26" s="2">
        <v>500</v>
      </c>
      <c r="J26" s="10">
        <v>0</v>
      </c>
      <c r="K26" s="10">
        <v>0</v>
      </c>
      <c r="L26" s="10">
        <v>0</v>
      </c>
      <c r="M26" s="6"/>
      <c r="N26" s="6"/>
      <c r="O26" s="6"/>
      <c r="P26" s="9">
        <f>SUM(E26:L26)</f>
        <v>2500</v>
      </c>
    </row>
    <row r="27" spans="2:16" ht="20.25" customHeight="1">
      <c r="B27" s="72" t="s">
        <v>35</v>
      </c>
      <c r="C27" s="73"/>
      <c r="D27" s="6"/>
      <c r="E27" s="8">
        <f>SUM(E8:E26)</f>
        <v>8500</v>
      </c>
      <c r="F27" s="8">
        <f>SUM(F8:F26)</f>
        <v>8500</v>
      </c>
      <c r="G27" s="8">
        <f>SUM(G8:G26)</f>
        <v>8500</v>
      </c>
      <c r="H27" s="8">
        <f>SUM(H8:H26)</f>
        <v>8500</v>
      </c>
      <c r="I27" s="8">
        <f>SUM(I7:I26)</f>
        <v>7500</v>
      </c>
      <c r="J27" s="8">
        <f>SUM(J8:J26)</f>
        <v>5000</v>
      </c>
      <c r="K27" s="8">
        <f>SUM(K8:K26)</f>
        <v>3000</v>
      </c>
      <c r="L27" s="8">
        <f>SUM(L8:L26)</f>
        <v>2000</v>
      </c>
      <c r="M27" s="6"/>
      <c r="N27" s="6"/>
      <c r="O27" s="6"/>
      <c r="P27" s="11">
        <f>SUM(P8:P26)</f>
        <v>51500</v>
      </c>
    </row>
    <row r="28" spans="2:16" ht="20.25" customHeight="1">
      <c r="B28" s="2"/>
      <c r="C28" s="2" t="s">
        <v>39</v>
      </c>
      <c r="D28" s="2"/>
      <c r="E28" s="75">
        <f>SUM(E27:L27)</f>
        <v>51500</v>
      </c>
      <c r="F28" s="76"/>
      <c r="G28" s="76"/>
      <c r="H28" s="76"/>
      <c r="I28" s="76"/>
      <c r="J28" s="76"/>
      <c r="K28" s="76"/>
      <c r="L28" s="77"/>
      <c r="M28" s="2"/>
      <c r="N28" s="2"/>
      <c r="O28" s="2"/>
      <c r="P28" s="2"/>
    </row>
    <row r="29" spans="2:16" ht="20.25" customHeight="1">
      <c r="B29" s="14"/>
      <c r="C29" s="14" t="s">
        <v>40</v>
      </c>
      <c r="D29" s="62">
        <v>56000</v>
      </c>
      <c r="E29" s="63"/>
      <c r="F29" s="63"/>
      <c r="G29" s="63"/>
      <c r="H29" s="63"/>
      <c r="I29" s="63"/>
      <c r="J29" s="63"/>
      <c r="K29" s="63"/>
      <c r="L29" s="64"/>
      <c r="M29" s="14"/>
      <c r="N29" s="14"/>
      <c r="O29" s="14"/>
      <c r="P29" s="14"/>
    </row>
    <row r="30" spans="2:16" ht="20.25" customHeight="1">
      <c r="B30" s="2"/>
      <c r="C30" s="2" t="s">
        <v>41</v>
      </c>
      <c r="D30" s="2"/>
      <c r="E30" s="65">
        <f>D29-E28</f>
        <v>4500</v>
      </c>
      <c r="F30" s="66"/>
      <c r="G30" s="66"/>
      <c r="H30" s="66"/>
      <c r="I30" s="66"/>
      <c r="J30" s="66"/>
      <c r="K30" s="66"/>
      <c r="L30" s="67"/>
      <c r="M30" s="2"/>
      <c r="N30" s="2"/>
      <c r="O30" s="2"/>
      <c r="P30" s="2"/>
    </row>
  </sheetData>
  <mergeCells count="8">
    <mergeCell ref="B2:P2"/>
    <mergeCell ref="B3:P3"/>
    <mergeCell ref="B4:P4"/>
    <mergeCell ref="D29:L29"/>
    <mergeCell ref="E30:L30"/>
    <mergeCell ref="D6:O6"/>
    <mergeCell ref="B27:C27"/>
    <mergeCell ref="E28:L28"/>
  </mergeCells>
  <pageMargins left="0.11" right="0.08" top="0.4" bottom="0.34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31"/>
  <sheetViews>
    <sheetView topLeftCell="B1" zoomScaleNormal="60" zoomScaleSheetLayoutView="100" workbookViewId="0">
      <selection activeCell="B1" sqref="B1:B1048576"/>
    </sheetView>
  </sheetViews>
  <sheetFormatPr baseColWidth="10" defaultColWidth="7.25" defaultRowHeight="15.75" customHeight="1"/>
  <cols>
    <col min="1" max="1" width="0" style="1" hidden="1" customWidth="1"/>
    <col min="2" max="2" width="3.5" style="1" customWidth="1"/>
    <col min="3" max="3" width="29" style="1" customWidth="1"/>
    <col min="4" max="15" width="7.25" style="36" customWidth="1"/>
    <col min="16" max="16" width="9.625" style="24" customWidth="1"/>
    <col min="17" max="16384" width="7.25" style="1"/>
  </cols>
  <sheetData>
    <row r="2" spans="2:16" ht="15.75" customHeight="1">
      <c r="D2" s="78" t="s">
        <v>0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ht="15.75" customHeight="1">
      <c r="D3" s="79" t="s">
        <v>42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</row>
    <row r="4" spans="2:16" ht="15.75" customHeight="1">
      <c r="D4" s="79" t="s">
        <v>43</v>
      </c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</row>
    <row r="6" spans="2:16" s="4" customFormat="1" ht="15.75" customHeight="1">
      <c r="B6" s="33" t="s">
        <v>46</v>
      </c>
      <c r="C6" s="34" t="s">
        <v>47</v>
      </c>
      <c r="D6" s="37" t="s">
        <v>48</v>
      </c>
      <c r="E6" s="38" t="s">
        <v>49</v>
      </c>
      <c r="F6" s="38" t="s">
        <v>50</v>
      </c>
      <c r="G6" s="38" t="s">
        <v>51</v>
      </c>
      <c r="H6" s="38" t="s">
        <v>52</v>
      </c>
      <c r="I6" s="38" t="s">
        <v>53</v>
      </c>
      <c r="J6" s="38" t="s">
        <v>54</v>
      </c>
      <c r="K6" s="38" t="s">
        <v>55</v>
      </c>
      <c r="L6" s="38" t="s">
        <v>56</v>
      </c>
      <c r="M6" s="38" t="s">
        <v>57</v>
      </c>
      <c r="N6" s="38" t="s">
        <v>58</v>
      </c>
      <c r="O6" s="39" t="s">
        <v>59</v>
      </c>
      <c r="P6" s="35" t="s">
        <v>60</v>
      </c>
    </row>
    <row r="7" spans="2:16" ht="15.75" customHeight="1">
      <c r="B7" s="20" t="s">
        <v>1</v>
      </c>
      <c r="C7" s="5" t="s">
        <v>2</v>
      </c>
      <c r="E7" s="41"/>
      <c r="F7" s="41"/>
      <c r="G7" s="41"/>
      <c r="H7" s="40" t="s">
        <v>61</v>
      </c>
      <c r="J7" s="41"/>
      <c r="K7" s="41"/>
      <c r="L7" s="41"/>
      <c r="M7" s="41"/>
      <c r="N7" s="41"/>
      <c r="O7" s="42"/>
      <c r="P7" s="25" t="s">
        <v>3</v>
      </c>
    </row>
    <row r="8" spans="2:16" ht="15.75" customHeight="1">
      <c r="B8" s="22"/>
      <c r="C8" s="2"/>
      <c r="D8" s="43" t="s">
        <v>4</v>
      </c>
      <c r="E8" s="44" t="s">
        <v>5</v>
      </c>
      <c r="F8" s="44" t="s">
        <v>6</v>
      </c>
      <c r="G8" s="44" t="s">
        <v>7</v>
      </c>
      <c r="H8" s="44" t="s">
        <v>8</v>
      </c>
      <c r="I8" s="44" t="s">
        <v>9</v>
      </c>
      <c r="J8" s="44" t="s">
        <v>10</v>
      </c>
      <c r="K8" s="44" t="s">
        <v>11</v>
      </c>
      <c r="L8" s="44" t="s">
        <v>12</v>
      </c>
      <c r="M8" s="44" t="s">
        <v>13</v>
      </c>
      <c r="N8" s="44" t="s">
        <v>14</v>
      </c>
      <c r="O8" s="44" t="s">
        <v>15</v>
      </c>
      <c r="P8" s="28"/>
    </row>
    <row r="9" spans="2:16" ht="15.75" customHeight="1">
      <c r="B9" s="22">
        <v>1</v>
      </c>
      <c r="C9" s="23" t="s">
        <v>16</v>
      </c>
      <c r="D9" s="45">
        <v>1000</v>
      </c>
      <c r="E9" s="45">
        <v>1000</v>
      </c>
      <c r="F9" s="45">
        <v>1000</v>
      </c>
      <c r="G9" s="45">
        <v>1000</v>
      </c>
      <c r="H9" s="45">
        <v>1000</v>
      </c>
      <c r="I9" s="45"/>
      <c r="J9" s="45"/>
      <c r="K9" s="46"/>
      <c r="L9" s="46"/>
      <c r="M9" s="45"/>
      <c r="N9" s="45"/>
      <c r="O9" s="45"/>
      <c r="P9" s="29">
        <f>SUM(D9:O9)</f>
        <v>5000</v>
      </c>
    </row>
    <row r="10" spans="2:16" ht="15.75" customHeight="1">
      <c r="B10" s="22">
        <v>2</v>
      </c>
      <c r="C10" s="23" t="s">
        <v>17</v>
      </c>
      <c r="D10" s="45">
        <v>1000</v>
      </c>
      <c r="E10" s="45">
        <v>1000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29">
        <f t="shared" ref="P10:P18" si="0">SUM(E10:L10)</f>
        <v>1000</v>
      </c>
    </row>
    <row r="11" spans="2:16" ht="15.75" customHeight="1">
      <c r="B11" s="22">
        <v>3</v>
      </c>
      <c r="C11" s="23" t="s">
        <v>18</v>
      </c>
      <c r="D11" s="45">
        <v>1000</v>
      </c>
      <c r="E11" s="45">
        <v>1000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29">
        <f t="shared" si="0"/>
        <v>1000</v>
      </c>
    </row>
    <row r="12" spans="2:16" ht="15.75" customHeight="1">
      <c r="B12" s="22">
        <v>4</v>
      </c>
      <c r="C12" s="61" t="s">
        <v>19</v>
      </c>
      <c r="D12" s="45"/>
      <c r="E12" s="45">
        <v>0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29">
        <f t="shared" si="0"/>
        <v>0</v>
      </c>
    </row>
    <row r="13" spans="2:16" ht="15.75" customHeight="1">
      <c r="B13" s="22">
        <v>5</v>
      </c>
      <c r="C13" s="23" t="s">
        <v>20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29">
        <f t="shared" si="0"/>
        <v>0</v>
      </c>
    </row>
    <row r="14" spans="2:16" ht="15.75" customHeight="1">
      <c r="B14" s="22">
        <v>6</v>
      </c>
      <c r="C14" s="23" t="s">
        <v>21</v>
      </c>
      <c r="D14" s="45">
        <v>500</v>
      </c>
      <c r="E14" s="45">
        <v>500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29">
        <f t="shared" si="0"/>
        <v>500</v>
      </c>
    </row>
    <row r="15" spans="2:16" ht="15.75" customHeight="1">
      <c r="B15" s="22">
        <v>7</v>
      </c>
      <c r="C15" s="23" t="s">
        <v>22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29">
        <f t="shared" si="0"/>
        <v>0</v>
      </c>
    </row>
    <row r="16" spans="2:16" ht="15.75" customHeight="1">
      <c r="B16" s="22">
        <v>8</v>
      </c>
      <c r="C16" s="23" t="s">
        <v>23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29">
        <f t="shared" si="0"/>
        <v>0</v>
      </c>
    </row>
    <row r="17" spans="2:16" ht="15.75" customHeight="1">
      <c r="B17" s="22">
        <v>9</v>
      </c>
      <c r="C17" s="23" t="s">
        <v>24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29">
        <f t="shared" si="0"/>
        <v>0</v>
      </c>
    </row>
    <row r="18" spans="2:16" ht="15.75" customHeight="1">
      <c r="B18" s="22">
        <v>10</v>
      </c>
      <c r="C18" s="23" t="s">
        <v>25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29">
        <f t="shared" si="0"/>
        <v>0</v>
      </c>
    </row>
    <row r="19" spans="2:16" ht="15.75" customHeight="1">
      <c r="B19" s="22">
        <v>11</v>
      </c>
      <c r="C19" s="7" t="s">
        <v>26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30"/>
    </row>
    <row r="20" spans="2:16" ht="15.75" customHeight="1">
      <c r="B20" s="22">
        <v>12</v>
      </c>
      <c r="C20" s="7" t="s">
        <v>27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30"/>
    </row>
    <row r="21" spans="2:16" ht="15.75" customHeight="1">
      <c r="B21" s="22">
        <v>13</v>
      </c>
      <c r="C21" s="3" t="s">
        <v>28</v>
      </c>
      <c r="D21" s="45"/>
      <c r="E21" s="48"/>
      <c r="F21" s="48"/>
      <c r="G21" s="48"/>
      <c r="H21" s="48"/>
      <c r="I21" s="48"/>
      <c r="J21" s="48"/>
      <c r="K21" s="48"/>
      <c r="L21" s="48"/>
      <c r="M21" s="45"/>
      <c r="N21" s="45"/>
      <c r="O21" s="45"/>
      <c r="P21" s="29">
        <f>SUM(E21:L21)</f>
        <v>0</v>
      </c>
    </row>
    <row r="22" spans="2:16" ht="15.75" customHeight="1">
      <c r="B22" s="22">
        <v>14</v>
      </c>
      <c r="C22" s="60" t="s">
        <v>29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29">
        <f>SUM(E22:O22)</f>
        <v>0</v>
      </c>
    </row>
    <row r="23" spans="2:16" ht="15.75" customHeight="1">
      <c r="B23" s="22">
        <v>15</v>
      </c>
      <c r="C23" s="60" t="s">
        <v>30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29">
        <f>SUM(E23:L23)</f>
        <v>0</v>
      </c>
    </row>
    <row r="24" spans="2:16" ht="15.75" customHeight="1">
      <c r="B24" s="22">
        <v>16</v>
      </c>
      <c r="C24" s="60" t="s">
        <v>31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29">
        <f>SUM(E24:L24)</f>
        <v>0</v>
      </c>
    </row>
    <row r="25" spans="2:16" ht="15.75" customHeight="1">
      <c r="B25" s="22">
        <v>17</v>
      </c>
      <c r="C25" s="18" t="s">
        <v>32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30"/>
    </row>
    <row r="26" spans="2:16" ht="15.75" customHeight="1">
      <c r="B26" s="22">
        <v>18</v>
      </c>
      <c r="C26" s="3" t="s">
        <v>33</v>
      </c>
      <c r="D26" s="45"/>
      <c r="E26" s="48"/>
      <c r="F26" s="48"/>
      <c r="G26" s="48"/>
      <c r="H26" s="48"/>
      <c r="I26" s="48"/>
      <c r="J26" s="48"/>
      <c r="K26" s="48"/>
      <c r="L26" s="48"/>
      <c r="M26" s="45"/>
      <c r="N26" s="45"/>
      <c r="O26" s="45"/>
      <c r="P26" s="29">
        <f>SUM(E26:L26)</f>
        <v>0</v>
      </c>
    </row>
    <row r="27" spans="2:16" ht="15.75" customHeight="1">
      <c r="B27" s="22">
        <v>19</v>
      </c>
      <c r="C27" s="3" t="s">
        <v>34</v>
      </c>
      <c r="D27" s="45"/>
      <c r="E27" s="48"/>
      <c r="F27" s="48"/>
      <c r="G27" s="48"/>
      <c r="H27" s="48"/>
      <c r="I27" s="48"/>
      <c r="J27" s="45"/>
      <c r="K27" s="45"/>
      <c r="L27" s="45"/>
      <c r="M27" s="45"/>
      <c r="N27" s="45"/>
      <c r="O27" s="45"/>
      <c r="P27" s="29">
        <f>SUM(E27:L27)</f>
        <v>0</v>
      </c>
    </row>
    <row r="28" spans="2:16" ht="15.75" customHeight="1">
      <c r="B28" s="27"/>
      <c r="C28" s="21" t="s">
        <v>35</v>
      </c>
      <c r="D28" s="49">
        <f>SUM(D9:D27)</f>
        <v>3500</v>
      </c>
      <c r="E28" s="49">
        <f>SUM(E9:E27)</f>
        <v>3500</v>
      </c>
      <c r="F28" s="49">
        <f>SUM(F9:F27)</f>
        <v>1000</v>
      </c>
      <c r="G28" s="49">
        <f>SUM(G9:G27)</f>
        <v>1000</v>
      </c>
      <c r="H28" s="49">
        <f>SUM(H9:H27)</f>
        <v>1000</v>
      </c>
      <c r="I28" s="49"/>
      <c r="J28" s="49"/>
      <c r="K28" s="49"/>
      <c r="L28" s="49"/>
      <c r="M28" s="49"/>
      <c r="N28" s="49"/>
      <c r="O28" s="49"/>
      <c r="P28" s="31">
        <f>SUM(P9:P27)</f>
        <v>7500</v>
      </c>
    </row>
    <row r="29" spans="2:16" ht="15.75" customHeight="1">
      <c r="B29" s="22"/>
      <c r="C29" s="2" t="s">
        <v>45</v>
      </c>
      <c r="D29" s="48"/>
      <c r="E29" s="50">
        <f>SUM(D28:O28)</f>
        <v>10000</v>
      </c>
      <c r="F29" s="51"/>
      <c r="G29" s="51"/>
      <c r="H29" s="51"/>
      <c r="I29" s="51"/>
      <c r="J29" s="51"/>
      <c r="K29" s="51"/>
      <c r="L29" s="52"/>
      <c r="M29" s="48"/>
      <c r="N29" s="48"/>
      <c r="O29" s="48"/>
      <c r="P29" s="26"/>
    </row>
    <row r="30" spans="2:16" ht="15.75" customHeight="1">
      <c r="B30" s="19"/>
      <c r="C30" s="14" t="s">
        <v>44</v>
      </c>
      <c r="D30" s="53">
        <v>60000</v>
      </c>
      <c r="E30" s="54"/>
      <c r="F30" s="54"/>
      <c r="G30" s="54"/>
      <c r="H30" s="54"/>
      <c r="I30" s="54"/>
      <c r="J30" s="54"/>
      <c r="K30" s="54"/>
      <c r="L30" s="55"/>
      <c r="M30" s="56"/>
      <c r="N30" s="56"/>
      <c r="O30" s="56"/>
      <c r="P30" s="32"/>
    </row>
    <row r="31" spans="2:16" ht="15.75" customHeight="1">
      <c r="B31" s="19"/>
      <c r="C31" s="14" t="s">
        <v>41</v>
      </c>
      <c r="D31" s="56"/>
      <c r="E31" s="57">
        <f>D30-E29</f>
        <v>50000</v>
      </c>
      <c r="F31" s="58"/>
      <c r="G31" s="58"/>
      <c r="H31" s="58"/>
      <c r="I31" s="58"/>
      <c r="J31" s="58"/>
      <c r="K31" s="58"/>
      <c r="L31" s="59"/>
      <c r="M31" s="56"/>
      <c r="N31" s="56"/>
      <c r="O31" s="56"/>
      <c r="P31" s="32"/>
    </row>
  </sheetData>
  <mergeCells count="3">
    <mergeCell ref="D2:P2"/>
    <mergeCell ref="D3:P3"/>
    <mergeCell ref="D4:P4"/>
  </mergeCells>
  <pageMargins left="0.7" right="0.7" top="0.75" bottom="0.75" header="0.3" footer="0.3"/>
  <pageSetup paperSize="9" scale="93" firstPageNumber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abdisidmix@gmail.com</dc:creator>
  <cp:lastModifiedBy>PC</cp:lastModifiedBy>
  <cp:lastPrinted>2024-06-02T14:11:05Z</cp:lastPrinted>
  <dcterms:created xsi:type="dcterms:W3CDTF">2024-02-29T19:16:03Z</dcterms:created>
  <dcterms:modified xsi:type="dcterms:W3CDTF">2024-06-02T15:00:23Z</dcterms:modified>
</cp:coreProperties>
</file>