
<file path=[Content_Types].xml><?xml version="1.0" encoding="utf-8"?>
<Types xmlns="http://schemas.openxmlformats.org/package/2006/content-types">
  <Default Extension="bin" ContentType="application/vnd.ms-office.vbaProject"/>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Ex2.xml" ContentType="application/vnd.ms-office.chartex+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66925"/>
  <mc:AlternateContent xmlns:mc="http://schemas.openxmlformats.org/markup-compatibility/2006">
    <mc:Choice Requires="x15">
      <x15ac:absPath xmlns:x15ac="http://schemas.microsoft.com/office/spreadsheetml/2010/11/ac" url="C:\Users\marwa\2025\NEW_Project\"/>
    </mc:Choice>
  </mc:AlternateContent>
  <xr:revisionPtr revIDLastSave="0" documentId="13_ncr:1_{6184B02C-CC7E-47C2-B476-1A113C9565BC}" xr6:coauthVersionLast="47" xr6:coauthVersionMax="47" xr10:uidLastSave="{00000000-0000-0000-0000-000000000000}"/>
  <bookViews>
    <workbookView xWindow="-108" yWindow="-108" windowWidth="23256" windowHeight="12456" tabRatio="733" activeTab="4" xr2:uid="{08E1C1C3-0FEA-43AD-84A9-6EC05EB3F75A}"/>
  </bookViews>
  <sheets>
    <sheet name="Retail Store Sales_Raw Data" sheetId="4" r:id="rId1"/>
    <sheet name="Cost Per Unit" sheetId="3" r:id="rId2"/>
    <sheet name="Summary of Statistics" sheetId="6" r:id="rId3"/>
    <sheet name="Sales Form" sheetId="8" r:id="rId4"/>
    <sheet name="Dashboard" sheetId="9" r:id="rId5"/>
    <sheet name="Pivot table" sheetId="10" r:id="rId6"/>
    <sheet name="Retail Store Sales" sheetId="5" r:id="rId7"/>
  </sheets>
  <definedNames>
    <definedName name="_xlchart.v5.0" hidden="1">'Pivot table'!$AK$18</definedName>
    <definedName name="_xlchart.v5.1" hidden="1">'Pivot table'!$AK$19:$AK$25</definedName>
    <definedName name="_xlchart.v5.2" hidden="1">'Pivot table'!$AL$18</definedName>
    <definedName name="_xlchart.v5.3" hidden="1">'Pivot table'!$AL$19:$AL$25</definedName>
    <definedName name="_xlchart.v5.4" hidden="1">'Pivot table'!$AK$18</definedName>
    <definedName name="_xlchart.v5.5" hidden="1">'Pivot table'!$AK$19:$AK$25</definedName>
    <definedName name="_xlchart.v5.6" hidden="1">'Pivot table'!$AL$17</definedName>
    <definedName name="_xlchart.v5.7" hidden="1">'Pivot table'!$AL$18</definedName>
    <definedName name="_xlchart.v5.8" hidden="1">'Pivot table'!$AL$19:$AL$25</definedName>
    <definedName name="Slicer_Country">#N/A</definedName>
    <definedName name="Slicer_Month">#N/A</definedName>
    <definedName name="Slicer_Product_Category">#N/A</definedName>
    <definedName name="Slicer_Years">#N/A</definedName>
  </definedNames>
  <calcPr calcId="191029"/>
  <pivotCaches>
    <pivotCache cacheId="9"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4" i="10" l="1"/>
  <c r="K13" i="10"/>
  <c r="J14" i="10"/>
  <c r="J13" i="10"/>
  <c r="F14" i="10"/>
  <c r="F13" i="10"/>
  <c r="G14" i="10"/>
  <c r="G13" i="10"/>
  <c r="H6" i="10"/>
  <c r="D6" i="10"/>
  <c r="C6" i="10"/>
  <c r="B6" i="10"/>
  <c r="K560" i="5"/>
  <c r="L560" i="5"/>
  <c r="M560" i="5"/>
  <c r="N560" i="5"/>
  <c r="O560" i="5"/>
  <c r="P560" i="5"/>
  <c r="K559" i="5"/>
  <c r="L559" i="5"/>
  <c r="M559" i="5"/>
  <c r="N559" i="5"/>
  <c r="O559" i="5"/>
  <c r="P559" i="5"/>
  <c r="K558" i="5"/>
  <c r="L558" i="5"/>
  <c r="M558" i="5"/>
  <c r="N558" i="5"/>
  <c r="O558" i="5"/>
  <c r="P558" i="5"/>
  <c r="K557" i="5"/>
  <c r="L557" i="5"/>
  <c r="M557" i="5"/>
  <c r="N557" i="5"/>
  <c r="O557" i="5"/>
  <c r="P557" i="5"/>
  <c r="V5" i="8"/>
  <c r="U5" i="8"/>
  <c r="T5" i="8"/>
  <c r="S5" i="8"/>
  <c r="R5" i="8"/>
  <c r="Q5" i="8"/>
  <c r="P5" i="8"/>
  <c r="O5" i="8"/>
  <c r="N5" i="8"/>
  <c r="M5" i="8"/>
  <c r="P2" i="5"/>
  <c r="P3" i="5"/>
  <c r="P4" i="5"/>
  <c r="P5" i="5"/>
  <c r="P6" i="5"/>
  <c r="P7" i="5"/>
  <c r="P8" i="5"/>
  <c r="P9" i="5"/>
  <c r="P10" i="5"/>
  <c r="P11" i="5"/>
  <c r="P12" i="5"/>
  <c r="P13" i="5"/>
  <c r="P14" i="5"/>
  <c r="P15" i="5"/>
  <c r="P16" i="5"/>
  <c r="P17" i="5"/>
  <c r="P18" i="5"/>
  <c r="P19" i="5"/>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2" i="5"/>
  <c r="P103" i="5"/>
  <c r="P104" i="5"/>
  <c r="P105" i="5"/>
  <c r="P106" i="5"/>
  <c r="P107" i="5"/>
  <c r="P108" i="5"/>
  <c r="P109" i="5"/>
  <c r="P110" i="5"/>
  <c r="P111" i="5"/>
  <c r="P112" i="5"/>
  <c r="P113" i="5"/>
  <c r="P114" i="5"/>
  <c r="P115" i="5"/>
  <c r="P116" i="5"/>
  <c r="P117" i="5"/>
  <c r="P118" i="5"/>
  <c r="P119" i="5"/>
  <c r="P120" i="5"/>
  <c r="P121" i="5"/>
  <c r="P122" i="5"/>
  <c r="P123" i="5"/>
  <c r="P124" i="5"/>
  <c r="P125" i="5"/>
  <c r="P126" i="5"/>
  <c r="P127" i="5"/>
  <c r="P128" i="5"/>
  <c r="P129" i="5"/>
  <c r="P130" i="5"/>
  <c r="P131" i="5"/>
  <c r="P132" i="5"/>
  <c r="P133" i="5"/>
  <c r="P134" i="5"/>
  <c r="P135" i="5"/>
  <c r="P136" i="5"/>
  <c r="P137" i="5"/>
  <c r="P138" i="5"/>
  <c r="P139" i="5"/>
  <c r="P140" i="5"/>
  <c r="P141" i="5"/>
  <c r="P142" i="5"/>
  <c r="P143" i="5"/>
  <c r="P144" i="5"/>
  <c r="P145" i="5"/>
  <c r="P146" i="5"/>
  <c r="P147" i="5"/>
  <c r="P148" i="5"/>
  <c r="P149" i="5"/>
  <c r="P150" i="5"/>
  <c r="P151" i="5"/>
  <c r="P152" i="5"/>
  <c r="P153" i="5"/>
  <c r="P154" i="5"/>
  <c r="P155" i="5"/>
  <c r="P156" i="5"/>
  <c r="P157" i="5"/>
  <c r="P158" i="5"/>
  <c r="P159" i="5"/>
  <c r="P160" i="5"/>
  <c r="P161" i="5"/>
  <c r="P162" i="5"/>
  <c r="P163" i="5"/>
  <c r="P164" i="5"/>
  <c r="P165" i="5"/>
  <c r="P166" i="5"/>
  <c r="P167" i="5"/>
  <c r="P168" i="5"/>
  <c r="P169" i="5"/>
  <c r="P170" i="5"/>
  <c r="P171" i="5"/>
  <c r="P172" i="5"/>
  <c r="P173" i="5"/>
  <c r="P174" i="5"/>
  <c r="P175" i="5"/>
  <c r="P176" i="5"/>
  <c r="P177" i="5"/>
  <c r="P178" i="5"/>
  <c r="P179" i="5"/>
  <c r="P180" i="5"/>
  <c r="P181" i="5"/>
  <c r="P182" i="5"/>
  <c r="P183" i="5"/>
  <c r="P184" i="5"/>
  <c r="P185" i="5"/>
  <c r="P186" i="5"/>
  <c r="P187" i="5"/>
  <c r="P188" i="5"/>
  <c r="P189" i="5"/>
  <c r="P190" i="5"/>
  <c r="P191" i="5"/>
  <c r="P192" i="5"/>
  <c r="P193" i="5"/>
  <c r="P194" i="5"/>
  <c r="P195" i="5"/>
  <c r="P196" i="5"/>
  <c r="P197" i="5"/>
  <c r="P198" i="5"/>
  <c r="P199" i="5"/>
  <c r="P200" i="5"/>
  <c r="P201" i="5"/>
  <c r="P202" i="5"/>
  <c r="P203" i="5"/>
  <c r="P204" i="5"/>
  <c r="P205" i="5"/>
  <c r="P206" i="5"/>
  <c r="P207" i="5"/>
  <c r="P208" i="5"/>
  <c r="P209" i="5"/>
  <c r="P210" i="5"/>
  <c r="P211" i="5"/>
  <c r="P212" i="5"/>
  <c r="P213" i="5"/>
  <c r="P214" i="5"/>
  <c r="P215" i="5"/>
  <c r="P216" i="5"/>
  <c r="P217" i="5"/>
  <c r="P218" i="5"/>
  <c r="P219" i="5"/>
  <c r="P220" i="5"/>
  <c r="P221" i="5"/>
  <c r="P222" i="5"/>
  <c r="P223" i="5"/>
  <c r="P224" i="5"/>
  <c r="P225" i="5"/>
  <c r="P226" i="5"/>
  <c r="P227" i="5"/>
  <c r="P228" i="5"/>
  <c r="P229" i="5"/>
  <c r="P230" i="5"/>
  <c r="P231" i="5"/>
  <c r="P232" i="5"/>
  <c r="P233" i="5"/>
  <c r="P234" i="5"/>
  <c r="P235" i="5"/>
  <c r="P236" i="5"/>
  <c r="P237" i="5"/>
  <c r="P238" i="5"/>
  <c r="P239" i="5"/>
  <c r="P240" i="5"/>
  <c r="P241" i="5"/>
  <c r="P242" i="5"/>
  <c r="P243" i="5"/>
  <c r="P244" i="5"/>
  <c r="P245" i="5"/>
  <c r="P246" i="5"/>
  <c r="P247" i="5"/>
  <c r="P248" i="5"/>
  <c r="P249" i="5"/>
  <c r="P250" i="5"/>
  <c r="P251" i="5"/>
  <c r="P252" i="5"/>
  <c r="P253" i="5"/>
  <c r="P254" i="5"/>
  <c r="P255" i="5"/>
  <c r="P256" i="5"/>
  <c r="P257" i="5"/>
  <c r="P258" i="5"/>
  <c r="P259" i="5"/>
  <c r="P260" i="5"/>
  <c r="P261" i="5"/>
  <c r="P262" i="5"/>
  <c r="P263" i="5"/>
  <c r="P264" i="5"/>
  <c r="P265" i="5"/>
  <c r="P266" i="5"/>
  <c r="P267" i="5"/>
  <c r="P268" i="5"/>
  <c r="P269" i="5"/>
  <c r="P270" i="5"/>
  <c r="P271" i="5"/>
  <c r="P272" i="5"/>
  <c r="P273" i="5"/>
  <c r="P274" i="5"/>
  <c r="P275" i="5"/>
  <c r="P276" i="5"/>
  <c r="P277" i="5"/>
  <c r="P278" i="5"/>
  <c r="P279" i="5"/>
  <c r="P280" i="5"/>
  <c r="P281" i="5"/>
  <c r="P282" i="5"/>
  <c r="P283" i="5"/>
  <c r="P284" i="5"/>
  <c r="P285" i="5"/>
  <c r="P286" i="5"/>
  <c r="P287" i="5"/>
  <c r="P288" i="5"/>
  <c r="P289" i="5"/>
  <c r="P290" i="5"/>
  <c r="P291" i="5"/>
  <c r="P292" i="5"/>
  <c r="P293" i="5"/>
  <c r="P294" i="5"/>
  <c r="P295" i="5"/>
  <c r="P296" i="5"/>
  <c r="P297" i="5"/>
  <c r="P298" i="5"/>
  <c r="P299" i="5"/>
  <c r="P300" i="5"/>
  <c r="P301" i="5"/>
  <c r="P302" i="5"/>
  <c r="P303" i="5"/>
  <c r="P304" i="5"/>
  <c r="P305" i="5"/>
  <c r="P306" i="5"/>
  <c r="P307" i="5"/>
  <c r="P308" i="5"/>
  <c r="P309" i="5"/>
  <c r="P310" i="5"/>
  <c r="P311" i="5"/>
  <c r="P312" i="5"/>
  <c r="P313" i="5"/>
  <c r="P314" i="5"/>
  <c r="P315" i="5"/>
  <c r="P316" i="5"/>
  <c r="P317" i="5"/>
  <c r="P318" i="5"/>
  <c r="P319" i="5"/>
  <c r="P320" i="5"/>
  <c r="P321" i="5"/>
  <c r="P322" i="5"/>
  <c r="P323" i="5"/>
  <c r="P324" i="5"/>
  <c r="P325" i="5"/>
  <c r="P326" i="5"/>
  <c r="P327" i="5"/>
  <c r="P328" i="5"/>
  <c r="P329" i="5"/>
  <c r="P330" i="5"/>
  <c r="P331" i="5"/>
  <c r="P332" i="5"/>
  <c r="P333" i="5"/>
  <c r="P334" i="5"/>
  <c r="P335" i="5"/>
  <c r="P336" i="5"/>
  <c r="P337" i="5"/>
  <c r="P338" i="5"/>
  <c r="P339" i="5"/>
  <c r="P340" i="5"/>
  <c r="P341" i="5"/>
  <c r="P342" i="5"/>
  <c r="P343" i="5"/>
  <c r="P344" i="5"/>
  <c r="P345" i="5"/>
  <c r="P346" i="5"/>
  <c r="P347" i="5"/>
  <c r="P348" i="5"/>
  <c r="P349" i="5"/>
  <c r="P350" i="5"/>
  <c r="P351" i="5"/>
  <c r="P352" i="5"/>
  <c r="P353" i="5"/>
  <c r="P354" i="5"/>
  <c r="P355" i="5"/>
  <c r="P356" i="5"/>
  <c r="P357" i="5"/>
  <c r="P358" i="5"/>
  <c r="P359" i="5"/>
  <c r="P360" i="5"/>
  <c r="P361" i="5"/>
  <c r="P362" i="5"/>
  <c r="P363" i="5"/>
  <c r="P364" i="5"/>
  <c r="P365" i="5"/>
  <c r="P366" i="5"/>
  <c r="P367" i="5"/>
  <c r="P368" i="5"/>
  <c r="P369" i="5"/>
  <c r="P370" i="5"/>
  <c r="P371" i="5"/>
  <c r="P372" i="5"/>
  <c r="P373" i="5"/>
  <c r="P374" i="5"/>
  <c r="P375" i="5"/>
  <c r="P376" i="5"/>
  <c r="P377" i="5"/>
  <c r="P378" i="5"/>
  <c r="P379" i="5"/>
  <c r="P380" i="5"/>
  <c r="P381" i="5"/>
  <c r="P382" i="5"/>
  <c r="P383" i="5"/>
  <c r="P384" i="5"/>
  <c r="P385" i="5"/>
  <c r="P386" i="5"/>
  <c r="P387" i="5"/>
  <c r="P388" i="5"/>
  <c r="P389" i="5"/>
  <c r="P390" i="5"/>
  <c r="P391" i="5"/>
  <c r="P392" i="5"/>
  <c r="P393" i="5"/>
  <c r="P394" i="5"/>
  <c r="P395" i="5"/>
  <c r="P396" i="5"/>
  <c r="P397" i="5"/>
  <c r="P398" i="5"/>
  <c r="P399" i="5"/>
  <c r="P400" i="5"/>
  <c r="P401" i="5"/>
  <c r="P402" i="5"/>
  <c r="P403" i="5"/>
  <c r="P404" i="5"/>
  <c r="P405" i="5"/>
  <c r="P406" i="5"/>
  <c r="P407" i="5"/>
  <c r="P408" i="5"/>
  <c r="P409" i="5"/>
  <c r="P410" i="5"/>
  <c r="P411" i="5"/>
  <c r="P412" i="5"/>
  <c r="P413" i="5"/>
  <c r="P414" i="5"/>
  <c r="P415" i="5"/>
  <c r="P416" i="5"/>
  <c r="P417" i="5"/>
  <c r="P418" i="5"/>
  <c r="P419" i="5"/>
  <c r="P420" i="5"/>
  <c r="P421" i="5"/>
  <c r="P422" i="5"/>
  <c r="P423" i="5"/>
  <c r="P424" i="5"/>
  <c r="P425" i="5"/>
  <c r="P426" i="5"/>
  <c r="P427" i="5"/>
  <c r="P428" i="5"/>
  <c r="P429" i="5"/>
  <c r="P430" i="5"/>
  <c r="P431" i="5"/>
  <c r="P432" i="5"/>
  <c r="P433" i="5"/>
  <c r="P434" i="5"/>
  <c r="P435" i="5"/>
  <c r="P436" i="5"/>
  <c r="P437" i="5"/>
  <c r="P438" i="5"/>
  <c r="P439" i="5"/>
  <c r="P440" i="5"/>
  <c r="P441" i="5"/>
  <c r="P442" i="5"/>
  <c r="P443" i="5"/>
  <c r="P444" i="5"/>
  <c r="P445" i="5"/>
  <c r="P446" i="5"/>
  <c r="P447" i="5"/>
  <c r="P448" i="5"/>
  <c r="P449" i="5"/>
  <c r="P450" i="5"/>
  <c r="P451" i="5"/>
  <c r="P452" i="5"/>
  <c r="P453" i="5"/>
  <c r="P454" i="5"/>
  <c r="P455" i="5"/>
  <c r="P456" i="5"/>
  <c r="P457" i="5"/>
  <c r="P458" i="5"/>
  <c r="P459" i="5"/>
  <c r="P460" i="5"/>
  <c r="P461" i="5"/>
  <c r="P462" i="5"/>
  <c r="P463" i="5"/>
  <c r="P464" i="5"/>
  <c r="P465" i="5"/>
  <c r="P466" i="5"/>
  <c r="P467" i="5"/>
  <c r="P468" i="5"/>
  <c r="P469" i="5"/>
  <c r="P470" i="5"/>
  <c r="P471" i="5"/>
  <c r="P472" i="5"/>
  <c r="P473" i="5"/>
  <c r="P474" i="5"/>
  <c r="P475" i="5"/>
  <c r="P476" i="5"/>
  <c r="P477" i="5"/>
  <c r="P478" i="5"/>
  <c r="P479" i="5"/>
  <c r="P480" i="5"/>
  <c r="P481" i="5"/>
  <c r="P482" i="5"/>
  <c r="P483" i="5"/>
  <c r="P484" i="5"/>
  <c r="P485" i="5"/>
  <c r="P486" i="5"/>
  <c r="P487" i="5"/>
  <c r="P488" i="5"/>
  <c r="P489" i="5"/>
  <c r="P490" i="5"/>
  <c r="P491" i="5"/>
  <c r="P492" i="5"/>
  <c r="P493" i="5"/>
  <c r="P494" i="5"/>
  <c r="P495" i="5"/>
  <c r="P496" i="5"/>
  <c r="P497" i="5"/>
  <c r="P498" i="5"/>
  <c r="P499" i="5"/>
  <c r="P500" i="5"/>
  <c r="P501" i="5"/>
  <c r="P502" i="5"/>
  <c r="P503" i="5"/>
  <c r="P504" i="5"/>
  <c r="P505" i="5"/>
  <c r="P506" i="5"/>
  <c r="P507" i="5"/>
  <c r="P508" i="5"/>
  <c r="P509" i="5"/>
  <c r="P510" i="5"/>
  <c r="P511" i="5"/>
  <c r="P512" i="5"/>
  <c r="P513" i="5"/>
  <c r="P514" i="5"/>
  <c r="P515" i="5"/>
  <c r="P516" i="5"/>
  <c r="P517" i="5"/>
  <c r="P518" i="5"/>
  <c r="P519" i="5"/>
  <c r="P520" i="5"/>
  <c r="P521" i="5"/>
  <c r="P522" i="5"/>
  <c r="P523" i="5"/>
  <c r="P524" i="5"/>
  <c r="P525" i="5"/>
  <c r="P526" i="5"/>
  <c r="P527" i="5"/>
  <c r="P528" i="5"/>
  <c r="P529" i="5"/>
  <c r="P530" i="5"/>
  <c r="P531" i="5"/>
  <c r="P532" i="5"/>
  <c r="P533" i="5"/>
  <c r="P534" i="5"/>
  <c r="P535" i="5"/>
  <c r="P536" i="5"/>
  <c r="P537" i="5"/>
  <c r="P538" i="5"/>
  <c r="P539" i="5"/>
  <c r="P540" i="5"/>
  <c r="P541" i="5"/>
  <c r="P542" i="5"/>
  <c r="P543" i="5"/>
  <c r="P544" i="5"/>
  <c r="P545" i="5"/>
  <c r="P546" i="5"/>
  <c r="P547" i="5"/>
  <c r="P548" i="5"/>
  <c r="P549" i="5"/>
  <c r="P550" i="5"/>
  <c r="P551" i="5"/>
  <c r="P552" i="5"/>
  <c r="P553" i="5"/>
  <c r="P554" i="5"/>
  <c r="P555" i="5"/>
  <c r="P556" i="5"/>
  <c r="O3" i="5"/>
  <c r="O2" i="5"/>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O533" i="5"/>
  <c r="O534" i="5"/>
  <c r="O535" i="5"/>
  <c r="O536" i="5"/>
  <c r="O537" i="5"/>
  <c r="O538" i="5"/>
  <c r="O539" i="5"/>
  <c r="O540" i="5"/>
  <c r="O541" i="5"/>
  <c r="O542" i="5"/>
  <c r="O543" i="5"/>
  <c r="O544" i="5"/>
  <c r="O545" i="5"/>
  <c r="O546" i="5"/>
  <c r="O547" i="5"/>
  <c r="O548" i="5"/>
  <c r="O549" i="5"/>
  <c r="O550" i="5"/>
  <c r="O551" i="5"/>
  <c r="O552" i="5"/>
  <c r="O553" i="5"/>
  <c r="O554" i="5"/>
  <c r="O555" i="5"/>
  <c r="O556" i="5"/>
  <c r="N2" i="5"/>
  <c r="N3"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M2" i="5"/>
  <c r="M3" i="5"/>
  <c r="M4" i="5"/>
  <c r="M5" i="5"/>
  <c r="M6" i="5"/>
  <c r="M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165" i="5"/>
  <c r="L3" i="5"/>
  <c r="L4" i="5"/>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2" i="5"/>
  <c r="K2" i="5"/>
  <c r="K3"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Q560" i="5" l="1"/>
  <c r="Q558" i="5"/>
  <c r="Q559" i="5"/>
  <c r="Q557" i="5"/>
  <c r="Q526" i="5"/>
  <c r="Q514" i="5"/>
  <c r="Q454" i="5"/>
  <c r="Q370" i="5"/>
  <c r="Q346" i="5"/>
  <c r="Q274" i="5"/>
  <c r="Q190" i="5"/>
  <c r="Q166" i="5"/>
  <c r="Q94" i="5"/>
  <c r="Q82" i="5"/>
  <c r="Q525" i="5"/>
  <c r="Q513" i="5"/>
  <c r="Q489" i="5"/>
  <c r="Q477" i="5"/>
  <c r="Q453" i="5"/>
  <c r="Q441" i="5"/>
  <c r="Q417" i="5"/>
  <c r="Q405" i="5"/>
  <c r="Q381" i="5"/>
  <c r="Q369" i="5"/>
  <c r="Q345" i="5"/>
  <c r="Q333" i="5"/>
  <c r="Q309" i="5"/>
  <c r="Q297" i="5"/>
  <c r="Q273" i="5"/>
  <c r="Q261" i="5"/>
  <c r="Q237" i="5"/>
  <c r="Q225" i="5"/>
  <c r="Q201" i="5"/>
  <c r="Q189" i="5"/>
  <c r="Q165" i="5"/>
  <c r="Q153" i="5"/>
  <c r="Q129" i="5"/>
  <c r="Q117" i="5"/>
  <c r="Q93" i="5"/>
  <c r="Q81" i="5"/>
  <c r="Q57" i="5"/>
  <c r="Q45" i="5"/>
  <c r="Q21" i="5"/>
  <c r="Q9" i="5"/>
  <c r="Q22" i="5"/>
  <c r="Q10" i="5"/>
  <c r="Q445" i="5"/>
  <c r="Q433" i="5"/>
  <c r="Q265" i="5"/>
  <c r="Q253" i="5"/>
  <c r="Q181" i="5"/>
  <c r="Q169" i="5"/>
  <c r="Q517" i="5"/>
  <c r="Q442" i="5"/>
  <c r="Q262" i="5"/>
  <c r="Q529" i="5"/>
  <c r="Q469" i="5"/>
  <c r="Q409" i="5"/>
  <c r="Q373" i="5"/>
  <c r="Q325" i="5"/>
  <c r="Q277" i="5"/>
  <c r="Q217" i="5"/>
  <c r="Q157" i="5"/>
  <c r="Q121" i="5"/>
  <c r="Q73" i="5"/>
  <c r="Q37" i="5"/>
  <c r="Q556" i="5"/>
  <c r="Q544" i="5"/>
  <c r="Q532" i="5"/>
  <c r="Q520" i="5"/>
  <c r="Q508" i="5"/>
  <c r="Q496" i="5"/>
  <c r="Q484" i="5"/>
  <c r="Q472" i="5"/>
  <c r="Q460" i="5"/>
  <c r="Q448" i="5"/>
  <c r="Q436" i="5"/>
  <c r="Q424" i="5"/>
  <c r="Q412" i="5"/>
  <c r="Q400" i="5"/>
  <c r="Q388" i="5"/>
  <c r="Q376" i="5"/>
  <c r="Q364" i="5"/>
  <c r="Q352" i="5"/>
  <c r="Q340" i="5"/>
  <c r="Q328" i="5"/>
  <c r="Q316" i="5"/>
  <c r="Q304" i="5"/>
  <c r="Q292" i="5"/>
  <c r="Q280" i="5"/>
  <c r="Q268" i="5"/>
  <c r="Q256" i="5"/>
  <c r="Q244" i="5"/>
  <c r="Q232" i="5"/>
  <c r="Q220" i="5"/>
  <c r="Q208" i="5"/>
  <c r="Q196" i="5"/>
  <c r="Q184" i="5"/>
  <c r="Q172" i="5"/>
  <c r="Q160" i="5"/>
  <c r="Q148" i="5"/>
  <c r="Q136" i="5"/>
  <c r="Q124" i="5"/>
  <c r="Q112" i="5"/>
  <c r="Q100" i="5"/>
  <c r="Q88" i="5"/>
  <c r="Q76" i="5"/>
  <c r="Q64" i="5"/>
  <c r="Q52" i="5"/>
  <c r="Q40" i="5"/>
  <c r="Q28" i="5"/>
  <c r="Q16" i="5"/>
  <c r="Q4" i="5"/>
  <c r="Q541" i="5"/>
  <c r="Q493" i="5"/>
  <c r="Q457" i="5"/>
  <c r="Q421" i="5"/>
  <c r="Q385" i="5"/>
  <c r="Q349" i="5"/>
  <c r="Q313" i="5"/>
  <c r="Q289" i="5"/>
  <c r="Q229" i="5"/>
  <c r="Q193" i="5"/>
  <c r="Q145" i="5"/>
  <c r="Q133" i="5"/>
  <c r="Q97" i="5"/>
  <c r="Q61" i="5"/>
  <c r="Q25" i="5"/>
  <c r="Q553" i="5"/>
  <c r="Q505" i="5"/>
  <c r="Q481" i="5"/>
  <c r="Q397" i="5"/>
  <c r="Q361" i="5"/>
  <c r="Q337" i="5"/>
  <c r="Q301" i="5"/>
  <c r="Q241" i="5"/>
  <c r="Q205" i="5"/>
  <c r="Q109" i="5"/>
  <c r="Q85" i="5"/>
  <c r="Q49" i="5"/>
  <c r="Q13" i="5"/>
  <c r="Q551" i="5"/>
  <c r="Q527" i="5"/>
  <c r="Q418" i="5"/>
  <c r="Q130" i="5"/>
  <c r="Q550" i="5"/>
  <c r="Q490" i="5"/>
  <c r="Q478" i="5"/>
  <c r="Q406" i="5"/>
  <c r="Q382" i="5"/>
  <c r="Q334" i="5"/>
  <c r="Q310" i="5"/>
  <c r="Q298" i="5"/>
  <c r="Q238" i="5"/>
  <c r="Q226" i="5"/>
  <c r="Q202" i="5"/>
  <c r="Q154" i="5"/>
  <c r="Q118" i="5"/>
  <c r="Q58" i="5"/>
  <c r="Q46" i="5"/>
  <c r="Q491" i="5"/>
  <c r="Q443" i="5"/>
  <c r="Q407" i="5"/>
  <c r="Q359" i="5"/>
  <c r="Q335" i="5"/>
  <c r="Q311" i="5"/>
  <c r="Q263" i="5"/>
  <c r="Q239" i="5"/>
  <c r="Q215" i="5"/>
  <c r="Q203" i="5"/>
  <c r="Q179" i="5"/>
  <c r="Q155" i="5"/>
  <c r="Q131" i="5"/>
  <c r="Q95" i="5"/>
  <c r="Q83" i="5"/>
  <c r="Q59" i="5"/>
  <c r="Q35" i="5"/>
  <c r="Q11" i="5"/>
  <c r="Q466" i="5"/>
  <c r="Q178" i="5"/>
  <c r="Q501" i="5"/>
  <c r="Q393" i="5"/>
  <c r="Q249" i="5"/>
  <c r="Q177" i="5"/>
  <c r="Q69" i="5"/>
  <c r="Q33" i="5"/>
  <c r="Q548" i="5"/>
  <c r="Q536" i="5"/>
  <c r="Q524" i="5"/>
  <c r="Q512" i="5"/>
  <c r="Q500" i="5"/>
  <c r="Q488" i="5"/>
  <c r="Q476" i="5"/>
  <c r="Q464" i="5"/>
  <c r="Q452" i="5"/>
  <c r="Q440" i="5"/>
  <c r="Q428" i="5"/>
  <c r="Q416" i="5"/>
  <c r="Q404" i="5"/>
  <c r="Q392" i="5"/>
  <c r="Q380" i="5"/>
  <c r="Q368" i="5"/>
  <c r="Q356" i="5"/>
  <c r="Q344" i="5"/>
  <c r="Q332" i="5"/>
  <c r="Q320" i="5"/>
  <c r="Q308" i="5"/>
  <c r="Q296" i="5"/>
  <c r="Q284" i="5"/>
  <c r="Q272" i="5"/>
  <c r="Q260" i="5"/>
  <c r="Q248" i="5"/>
  <c r="Q236" i="5"/>
  <c r="Q224" i="5"/>
  <c r="Q212" i="5"/>
  <c r="Q200" i="5"/>
  <c r="Q188" i="5"/>
  <c r="Q176" i="5"/>
  <c r="Q164" i="5"/>
  <c r="Q152" i="5"/>
  <c r="Q140" i="5"/>
  <c r="Q128" i="5"/>
  <c r="Q116" i="5"/>
  <c r="Q104" i="5"/>
  <c r="Q92" i="5"/>
  <c r="Q80" i="5"/>
  <c r="Q68" i="5"/>
  <c r="Q56" i="5"/>
  <c r="Q44" i="5"/>
  <c r="Q32" i="5"/>
  <c r="Q20" i="5"/>
  <c r="Q8" i="5"/>
  <c r="Q539" i="5"/>
  <c r="Q479" i="5"/>
  <c r="Q419" i="5"/>
  <c r="Q371" i="5"/>
  <c r="Q287" i="5"/>
  <c r="Q286" i="5"/>
  <c r="Q70" i="5"/>
  <c r="Q547" i="5"/>
  <c r="Q535" i="5"/>
  <c r="Q523" i="5"/>
  <c r="Q511" i="5"/>
  <c r="Q499" i="5"/>
  <c r="Q487" i="5"/>
  <c r="Q475" i="5"/>
  <c r="Q463" i="5"/>
  <c r="Q451" i="5"/>
  <c r="Q439" i="5"/>
  <c r="Q427" i="5"/>
  <c r="Q415" i="5"/>
  <c r="Q403" i="5"/>
  <c r="Q391" i="5"/>
  <c r="Q379" i="5"/>
  <c r="Q367" i="5"/>
  <c r="Q355" i="5"/>
  <c r="Q343" i="5"/>
  <c r="Q331" i="5"/>
  <c r="Q319" i="5"/>
  <c r="Q307" i="5"/>
  <c r="Q295" i="5"/>
  <c r="Q283" i="5"/>
  <c r="Q271" i="5"/>
  <c r="Q259" i="5"/>
  <c r="Q247" i="5"/>
  <c r="Q235" i="5"/>
  <c r="Q223" i="5"/>
  <c r="Q211" i="5"/>
  <c r="Q199" i="5"/>
  <c r="Q187" i="5"/>
  <c r="Q175" i="5"/>
  <c r="Q163" i="5"/>
  <c r="Q151" i="5"/>
  <c r="Q139" i="5"/>
  <c r="Q127" i="5"/>
  <c r="Q115" i="5"/>
  <c r="Q103" i="5"/>
  <c r="Q91" i="5"/>
  <c r="Q79" i="5"/>
  <c r="Q67" i="5"/>
  <c r="Q55" i="5"/>
  <c r="Q43" i="5"/>
  <c r="Q31" i="5"/>
  <c r="Q19" i="5"/>
  <c r="Q7" i="5"/>
  <c r="Q503" i="5"/>
  <c r="Q431" i="5"/>
  <c r="Q395" i="5"/>
  <c r="Q347" i="5"/>
  <c r="Q323" i="5"/>
  <c r="Q275" i="5"/>
  <c r="Q251" i="5"/>
  <c r="Q227" i="5"/>
  <c r="Q191" i="5"/>
  <c r="Q167" i="5"/>
  <c r="Q143" i="5"/>
  <c r="Q107" i="5"/>
  <c r="Q71" i="5"/>
  <c r="Q47" i="5"/>
  <c r="Q23" i="5"/>
  <c r="Q430" i="5"/>
  <c r="Q358" i="5"/>
  <c r="Q250" i="5"/>
  <c r="Q106" i="5"/>
  <c r="Q537" i="5"/>
  <c r="Q429" i="5"/>
  <c r="Q357" i="5"/>
  <c r="Q285" i="5"/>
  <c r="Q141" i="5"/>
  <c r="Q105" i="5"/>
  <c r="Q546" i="5"/>
  <c r="Q534" i="5"/>
  <c r="Q522" i="5"/>
  <c r="Q510" i="5"/>
  <c r="Q498" i="5"/>
  <c r="Q486" i="5"/>
  <c r="Q474" i="5"/>
  <c r="Q462" i="5"/>
  <c r="Q450" i="5"/>
  <c r="Q438" i="5"/>
  <c r="Q426" i="5"/>
  <c r="Q414" i="5"/>
  <c r="Q402" i="5"/>
  <c r="Q390" i="5"/>
  <c r="Q378" i="5"/>
  <c r="Q366" i="5"/>
  <c r="Q354" i="5"/>
  <c r="Q342" i="5"/>
  <c r="Q330" i="5"/>
  <c r="Q318" i="5"/>
  <c r="Q306" i="5"/>
  <c r="Q294" i="5"/>
  <c r="Q282" i="5"/>
  <c r="Q270" i="5"/>
  <c r="Q258" i="5"/>
  <c r="Q246" i="5"/>
  <c r="Q234" i="5"/>
  <c r="Q222" i="5"/>
  <c r="Q210" i="5"/>
  <c r="Q198" i="5"/>
  <c r="Q186" i="5"/>
  <c r="Q174" i="5"/>
  <c r="Q162" i="5"/>
  <c r="Q150" i="5"/>
  <c r="Q138" i="5"/>
  <c r="Q126" i="5"/>
  <c r="Q114" i="5"/>
  <c r="Q102" i="5"/>
  <c r="Q90" i="5"/>
  <c r="Q78" i="5"/>
  <c r="Q66" i="5"/>
  <c r="Q54" i="5"/>
  <c r="Q42" i="5"/>
  <c r="Q30" i="5"/>
  <c r="Q18" i="5"/>
  <c r="Q6" i="5"/>
  <c r="Q455" i="5"/>
  <c r="Q119" i="5"/>
  <c r="Q538" i="5"/>
  <c r="Q394" i="5"/>
  <c r="Q322" i="5"/>
  <c r="Q214" i="5"/>
  <c r="Q142" i="5"/>
  <c r="Q34" i="5"/>
  <c r="Q465" i="5"/>
  <c r="Q321" i="5"/>
  <c r="Q213" i="5"/>
  <c r="Q515" i="5"/>
  <c r="Q467" i="5"/>
  <c r="Q383" i="5"/>
  <c r="Q299" i="5"/>
  <c r="Q502" i="5"/>
  <c r="Q549" i="5"/>
  <c r="Q545" i="5"/>
  <c r="Q533" i="5"/>
  <c r="Q521" i="5"/>
  <c r="Q509" i="5"/>
  <c r="Q497" i="5"/>
  <c r="Q485" i="5"/>
  <c r="Q473" i="5"/>
  <c r="Q449" i="5"/>
  <c r="Q437" i="5"/>
  <c r="Q425" i="5"/>
  <c r="Q413" i="5"/>
  <c r="Q401" i="5"/>
  <c r="Q389" i="5"/>
  <c r="Q377" i="5"/>
  <c r="Q365" i="5"/>
  <c r="Q353" i="5"/>
  <c r="Q341" i="5"/>
  <c r="Q329" i="5"/>
  <c r="Q317" i="5"/>
  <c r="Q305" i="5"/>
  <c r="Q293" i="5"/>
  <c r="Q281" i="5"/>
  <c r="Q269" i="5"/>
  <c r="Q257" i="5"/>
  <c r="Q245" i="5"/>
  <c r="Q233" i="5"/>
  <c r="Q221" i="5"/>
  <c r="Q209" i="5"/>
  <c r="Q197" i="5"/>
  <c r="Q185" i="5"/>
  <c r="Q173" i="5"/>
  <c r="Q161" i="5"/>
  <c r="Q149" i="5"/>
  <c r="Q137" i="5"/>
  <c r="Q125" i="5"/>
  <c r="Q113" i="5"/>
  <c r="Q101" i="5"/>
  <c r="Q89" i="5"/>
  <c r="Q77" i="5"/>
  <c r="Q65" i="5"/>
  <c r="Q53" i="5"/>
  <c r="Q41" i="5"/>
  <c r="Q29" i="5"/>
  <c r="Q17" i="5"/>
  <c r="Q5" i="5"/>
  <c r="Q461" i="5"/>
  <c r="Q552" i="5"/>
  <c r="Q540" i="5"/>
  <c r="Q528" i="5"/>
  <c r="Q516" i="5"/>
  <c r="Q504" i="5"/>
  <c r="Q492" i="5"/>
  <c r="Q480" i="5"/>
  <c r="Q468" i="5"/>
  <c r="Q456" i="5"/>
  <c r="Q444" i="5"/>
  <c r="Q432" i="5"/>
  <c r="Q420" i="5"/>
  <c r="Q408" i="5"/>
  <c r="Q396" i="5"/>
  <c r="Q384" i="5"/>
  <c r="Q372" i="5"/>
  <c r="Q360" i="5"/>
  <c r="Q348" i="5"/>
  <c r="Q336" i="5"/>
  <c r="Q324" i="5"/>
  <c r="Q312" i="5"/>
  <c r="Q300" i="5"/>
  <c r="Q288" i="5"/>
  <c r="Q276" i="5"/>
  <c r="Q264" i="5"/>
  <c r="Q252" i="5"/>
  <c r="Q240" i="5"/>
  <c r="Q228" i="5"/>
  <c r="Q216" i="5"/>
  <c r="Q204" i="5"/>
  <c r="Q192" i="5"/>
  <c r="Q180" i="5"/>
  <c r="Q168" i="5"/>
  <c r="Q156" i="5"/>
  <c r="Q144" i="5"/>
  <c r="Q132" i="5"/>
  <c r="Q120" i="5"/>
  <c r="Q108" i="5"/>
  <c r="Q96" i="5"/>
  <c r="Q84" i="5"/>
  <c r="Q72" i="5"/>
  <c r="Q60" i="5"/>
  <c r="Q48" i="5"/>
  <c r="Q36" i="5"/>
  <c r="Q24" i="5"/>
  <c r="Q12" i="5"/>
  <c r="Q3" i="5"/>
  <c r="Q554" i="5"/>
  <c r="Q542" i="5"/>
  <c r="Q530" i="5"/>
  <c r="Q518" i="5"/>
  <c r="Q506" i="5"/>
  <c r="Q494" i="5"/>
  <c r="Q482" i="5"/>
  <c r="Q470" i="5"/>
  <c r="Q458" i="5"/>
  <c r="Q446" i="5"/>
  <c r="Q434" i="5"/>
  <c r="Q422" i="5"/>
  <c r="Q410" i="5"/>
  <c r="Q398" i="5"/>
  <c r="Q386" i="5"/>
  <c r="Q374" i="5"/>
  <c r="Q362" i="5"/>
  <c r="Q350" i="5"/>
  <c r="Q338" i="5"/>
  <c r="Q326" i="5"/>
  <c r="Q314" i="5"/>
  <c r="Q302" i="5"/>
  <c r="Q290" i="5"/>
  <c r="Q278" i="5"/>
  <c r="Q266" i="5"/>
  <c r="Q254" i="5"/>
  <c r="Q242" i="5"/>
  <c r="Q230" i="5"/>
  <c r="Q218" i="5"/>
  <c r="Q206" i="5"/>
  <c r="Q194" i="5"/>
  <c r="Q182" i="5"/>
  <c r="Q170" i="5"/>
  <c r="Q158" i="5"/>
  <c r="Q146" i="5"/>
  <c r="Q134" i="5"/>
  <c r="Q122" i="5"/>
  <c r="Q110" i="5"/>
  <c r="Q98" i="5"/>
  <c r="Q86" i="5"/>
  <c r="Q74" i="5"/>
  <c r="Q62" i="5"/>
  <c r="Q50" i="5"/>
  <c r="Q38" i="5"/>
  <c r="Q26" i="5"/>
  <c r="Q14" i="5"/>
  <c r="Q555" i="5"/>
  <c r="Q519" i="5"/>
  <c r="Q471" i="5"/>
  <c r="Q423" i="5"/>
  <c r="Q267" i="5"/>
  <c r="Q543" i="5"/>
  <c r="Q507" i="5"/>
  <c r="Q483" i="5"/>
  <c r="Q447" i="5"/>
  <c r="Q399" i="5"/>
  <c r="Q375" i="5"/>
  <c r="Q351" i="5"/>
  <c r="Q339" i="5"/>
  <c r="Q315" i="5"/>
  <c r="Q279" i="5"/>
  <c r="Q243" i="5"/>
  <c r="Q219" i="5"/>
  <c r="Q195" i="5"/>
  <c r="Q171" i="5"/>
  <c r="Q147" i="5"/>
  <c r="Q123" i="5"/>
  <c r="Q99" i="5"/>
  <c r="Q75" i="5"/>
  <c r="Q51" i="5"/>
  <c r="Q27" i="5"/>
  <c r="Q2" i="5"/>
  <c r="Q531" i="5"/>
  <c r="Q495" i="5"/>
  <c r="Q459" i="5"/>
  <c r="Q435" i="5"/>
  <c r="Q411" i="5"/>
  <c r="Q387" i="5"/>
  <c r="Q363" i="5"/>
  <c r="Q327" i="5"/>
  <c r="Q303" i="5"/>
  <c r="Q291" i="5"/>
  <c r="Q255" i="5"/>
  <c r="Q231" i="5"/>
  <c r="Q207" i="5"/>
  <c r="Q183" i="5"/>
  <c r="Q159" i="5"/>
  <c r="Q135" i="5"/>
  <c r="Q111" i="5"/>
  <c r="Q87" i="5"/>
  <c r="Q63" i="5"/>
  <c r="Q39" i="5"/>
  <c r="Q15" i="5"/>
</calcChain>
</file>

<file path=xl/sharedStrings.xml><?xml version="1.0" encoding="utf-8"?>
<sst xmlns="http://schemas.openxmlformats.org/spreadsheetml/2006/main" count="6969" uniqueCount="622">
  <si>
    <t>Order ID</t>
  </si>
  <si>
    <t>Customer Name</t>
  </si>
  <si>
    <t>Product Category</t>
  </si>
  <si>
    <t>Product Name</t>
  </si>
  <si>
    <t>Order Date</t>
  </si>
  <si>
    <t>Delivered Date</t>
  </si>
  <si>
    <t>Quantity</t>
  </si>
  <si>
    <t>Unit Price</t>
  </si>
  <si>
    <t>Status</t>
  </si>
  <si>
    <t>Country</t>
  </si>
  <si>
    <t>Payment Method</t>
  </si>
  <si>
    <t>Allison Hill</t>
  </si>
  <si>
    <t>Electronics</t>
  </si>
  <si>
    <t>Smartphone</t>
  </si>
  <si>
    <t>Completed</t>
  </si>
  <si>
    <t>Mobile Money</t>
  </si>
  <si>
    <t>Lance Hoffman</t>
  </si>
  <si>
    <t>Books</t>
  </si>
  <si>
    <t>Fiction</t>
  </si>
  <si>
    <t>Credit Card</t>
  </si>
  <si>
    <t>Brent Abbott</t>
  </si>
  <si>
    <t>Apparel</t>
  </si>
  <si>
    <t>Sneakers</t>
  </si>
  <si>
    <t>Edward Fuller</t>
  </si>
  <si>
    <t>Groceries</t>
  </si>
  <si>
    <t>Cereal</t>
  </si>
  <si>
    <t>Melinda Jones</t>
  </si>
  <si>
    <t>Headphones</t>
  </si>
  <si>
    <t>Returned</t>
  </si>
  <si>
    <t>Cash</t>
  </si>
  <si>
    <t>Andrew Stewart</t>
  </si>
  <si>
    <t>Home Decor</t>
  </si>
  <si>
    <t>Vase</t>
  </si>
  <si>
    <t>Nigeria</t>
  </si>
  <si>
    <t>Nicole Patterson</t>
  </si>
  <si>
    <t>Anthony Rodriguez</t>
  </si>
  <si>
    <t>Camera</t>
  </si>
  <si>
    <t>Shannon Smith</t>
  </si>
  <si>
    <t>Milk</t>
  </si>
  <si>
    <t>Pamela Romero</t>
  </si>
  <si>
    <t>T-Shirt</t>
  </si>
  <si>
    <t>Tammy Sellers</t>
  </si>
  <si>
    <t>Curtains</t>
  </si>
  <si>
    <t>Joseph Obrien</t>
  </si>
  <si>
    <t>Children's Book</t>
  </si>
  <si>
    <t>Austin Smith</t>
  </si>
  <si>
    <t>Bank Transfer</t>
  </si>
  <si>
    <t>David Caldwell</t>
  </si>
  <si>
    <t>Matthew Gomez</t>
  </si>
  <si>
    <t>Maria Brown</t>
  </si>
  <si>
    <t>Wall Art</t>
  </si>
  <si>
    <t>Clifford Ford</t>
  </si>
  <si>
    <t>Dress</t>
  </si>
  <si>
    <t>Tammy Allison</t>
  </si>
  <si>
    <t>Jeans</t>
  </si>
  <si>
    <t>Rachel Gibson</t>
  </si>
  <si>
    <t>Biography</t>
  </si>
  <si>
    <t>Lauren Daniels</t>
  </si>
  <si>
    <t>Laptop</t>
  </si>
  <si>
    <t>Amanda Miller</t>
  </si>
  <si>
    <t>Cookbook</t>
  </si>
  <si>
    <t>Michael Evans</t>
  </si>
  <si>
    <t>Angel Lewis MD</t>
  </si>
  <si>
    <t>Joshua Turner</t>
  </si>
  <si>
    <t>Non-Fiction</t>
  </si>
  <si>
    <t>Douglas Clark</t>
  </si>
  <si>
    <t>Kimberly Davenport</t>
  </si>
  <si>
    <t>Richard Rodriguez</t>
  </si>
  <si>
    <t>Matthew Ross</t>
  </si>
  <si>
    <t>Victoria Johnson</t>
  </si>
  <si>
    <t>Juice</t>
  </si>
  <si>
    <t>Stephanie Lee</t>
  </si>
  <si>
    <t>Benjamin Beck</t>
  </si>
  <si>
    <t>Stephanie Gilbert</t>
  </si>
  <si>
    <t>Jeffrey Carpenter</t>
  </si>
  <si>
    <t>Curtis Johnson</t>
  </si>
  <si>
    <t>Table Lamp</t>
  </si>
  <si>
    <t>Michael Snyder</t>
  </si>
  <si>
    <t>Melissa Marshall</t>
  </si>
  <si>
    <t>Cushion</t>
  </si>
  <si>
    <t>Michelle Wagner</t>
  </si>
  <si>
    <t>Sara Ramirez</t>
  </si>
  <si>
    <t>George Orozco</t>
  </si>
  <si>
    <t>Jacket</t>
  </si>
  <si>
    <t>Joshua Perry</t>
  </si>
  <si>
    <t>Aaron Bell</t>
  </si>
  <si>
    <t>Stephanie Freeman</t>
  </si>
  <si>
    <t>Rebecca Ramsey</t>
  </si>
  <si>
    <t>Mary Miller</t>
  </si>
  <si>
    <t>Andre Wright</t>
  </si>
  <si>
    <t>Jeffrey Wood</t>
  </si>
  <si>
    <t>Samuel Rivas</t>
  </si>
  <si>
    <t>Daniel Salinas</t>
  </si>
  <si>
    <t>Michael West</t>
  </si>
  <si>
    <t>Elizabeth Ward</t>
  </si>
  <si>
    <t>Kristen Terry</t>
  </si>
  <si>
    <t>Tablet</t>
  </si>
  <si>
    <t>David Grant</t>
  </si>
  <si>
    <t>Kevin Patterson</t>
  </si>
  <si>
    <t>Juan Moore</t>
  </si>
  <si>
    <t>Pasta</t>
  </si>
  <si>
    <t>Dwayne Campbell</t>
  </si>
  <si>
    <t>Samantha Morse</t>
  </si>
  <si>
    <t>Kathryn Snyder</t>
  </si>
  <si>
    <t>Alicia Hubbard</t>
  </si>
  <si>
    <t>Tanya Kim</t>
  </si>
  <si>
    <t>Bruce Collier</t>
  </si>
  <si>
    <t>Kimberly Gibson</t>
  </si>
  <si>
    <t>Reginald Williams</t>
  </si>
  <si>
    <t>Amanda Shaw</t>
  </si>
  <si>
    <t>Alexis Thomas</t>
  </si>
  <si>
    <t>Sarah Villarreal</t>
  </si>
  <si>
    <t>Cynthia Cohen</t>
  </si>
  <si>
    <t>Michele Garcia</t>
  </si>
  <si>
    <t>Joel King</t>
  </si>
  <si>
    <t>Rice</t>
  </si>
  <si>
    <t>Brooke Alexander</t>
  </si>
  <si>
    <t>Ann Phillips</t>
  </si>
  <si>
    <t>Richard Smith</t>
  </si>
  <si>
    <t>David Johnson</t>
  </si>
  <si>
    <t>Elizabeth Ortiz</t>
  </si>
  <si>
    <t>Teresa Ramirez</t>
  </si>
  <si>
    <t>Michael Stephens</t>
  </si>
  <si>
    <t>Kristen Willis</t>
  </si>
  <si>
    <t>Rebecca Rodriguez</t>
  </si>
  <si>
    <t>Jessica Rodriguez DDS</t>
  </si>
  <si>
    <t>Donald Schultz</t>
  </si>
  <si>
    <t>Emily Edwards</t>
  </si>
  <si>
    <t>Anna Davis</t>
  </si>
  <si>
    <t>Jordan Moore</t>
  </si>
  <si>
    <t>Phillip Andrews</t>
  </si>
  <si>
    <t>Christopher Park</t>
  </si>
  <si>
    <t>Andrea Figueroa</t>
  </si>
  <si>
    <t>Karla Ramos</t>
  </si>
  <si>
    <t>Michael Watkins</t>
  </si>
  <si>
    <t>Eric Clark</t>
  </si>
  <si>
    <t>Thomas Atkins</t>
  </si>
  <si>
    <t>Alex Nguyen</t>
  </si>
  <si>
    <t>Kelly Foster</t>
  </si>
  <si>
    <t>Kerry Lee</t>
  </si>
  <si>
    <t>Rebecca Vargas</t>
  </si>
  <si>
    <t>John Hernandez</t>
  </si>
  <si>
    <t>Katelyn Perez</t>
  </si>
  <si>
    <t>George Miranda</t>
  </si>
  <si>
    <t>Jackson Ball</t>
  </si>
  <si>
    <t>Vincent Mueller</t>
  </si>
  <si>
    <t>Tracy Montoya</t>
  </si>
  <si>
    <t>Phillip Nelson</t>
  </si>
  <si>
    <t>Jonathan Young</t>
  </si>
  <si>
    <t>Howard Norman</t>
  </si>
  <si>
    <t>Stephanie Hughes</t>
  </si>
  <si>
    <t>Samantha Gardner</t>
  </si>
  <si>
    <t>William Gould</t>
  </si>
  <si>
    <t>Laura Moreno</t>
  </si>
  <si>
    <t>Kathryn Hughes</t>
  </si>
  <si>
    <t>Benjamin Thompson</t>
  </si>
  <si>
    <t>Betty Shaw</t>
  </si>
  <si>
    <t>Todd Jacobson</t>
  </si>
  <si>
    <t>Martin Vargas</t>
  </si>
  <si>
    <t>Travis Wise</t>
  </si>
  <si>
    <t>Stephen Gardner</t>
  </si>
  <si>
    <t>Jesse Barker</t>
  </si>
  <si>
    <t>James Gilbert</t>
  </si>
  <si>
    <t>Shawn Jimenez</t>
  </si>
  <si>
    <t>Kyle Cameron</t>
  </si>
  <si>
    <t>Monica Gallagher</t>
  </si>
  <si>
    <t>Brent Brooks</t>
  </si>
  <si>
    <t>Brenda Velazquez</t>
  </si>
  <si>
    <t>Katie Hicks</t>
  </si>
  <si>
    <t>Veronica Silva</t>
  </si>
  <si>
    <t>Michelle Hampton</t>
  </si>
  <si>
    <t>Ashley Smith</t>
  </si>
  <si>
    <t>Gloria Gomez</t>
  </si>
  <si>
    <t>Courtney Dudley</t>
  </si>
  <si>
    <t>Timothy Pope</t>
  </si>
  <si>
    <t>Tina Ballard</t>
  </si>
  <si>
    <t>Anthony Stein</t>
  </si>
  <si>
    <t>Matthew Velez</t>
  </si>
  <si>
    <t>Alexandra Bradley</t>
  </si>
  <si>
    <t>Nicole Thompson</t>
  </si>
  <si>
    <t>Stacy Carrillo</t>
  </si>
  <si>
    <t>Justin Brown</t>
  </si>
  <si>
    <t>Steven Griffin Jr.</t>
  </si>
  <si>
    <t>Aaron Robinson</t>
  </si>
  <si>
    <t>Jason Mack</t>
  </si>
  <si>
    <t>Michael Stanley</t>
  </si>
  <si>
    <t>Julie Ball</t>
  </si>
  <si>
    <t>Donald Pineda</t>
  </si>
  <si>
    <t>Jill Powers</t>
  </si>
  <si>
    <t>Donna Cabrera</t>
  </si>
  <si>
    <t>Jason Hernandez</t>
  </si>
  <si>
    <t>Michael Shaffer</t>
  </si>
  <si>
    <t>Kristin Mendoza</t>
  </si>
  <si>
    <t>Jose Crawford</t>
  </si>
  <si>
    <t>Connie Thomas</t>
  </si>
  <si>
    <t>Robert Jackson</t>
  </si>
  <si>
    <t>Kelly Combs</t>
  </si>
  <si>
    <t>Antonio Little</t>
  </si>
  <si>
    <t>James Tran</t>
  </si>
  <si>
    <t>Tamara Hall</t>
  </si>
  <si>
    <t>Jennifer Ayala</t>
  </si>
  <si>
    <t>Kevin James</t>
  </si>
  <si>
    <t>Derrick Adams</t>
  </si>
  <si>
    <t>Michelle Simpson</t>
  </si>
  <si>
    <t>Scott Alexander</t>
  </si>
  <si>
    <t>Ernest Oconnell</t>
  </si>
  <si>
    <t>Randall Johnson</t>
  </si>
  <si>
    <t>Ryan Pope</t>
  </si>
  <si>
    <t>Jay Bennett</t>
  </si>
  <si>
    <t>Lonnie Hart</t>
  </si>
  <si>
    <t>Eric Patrick</t>
  </si>
  <si>
    <t>Rhonda Brown</t>
  </si>
  <si>
    <t>Emily Price</t>
  </si>
  <si>
    <t>Jill Jackson</t>
  </si>
  <si>
    <t>Ashley Wilson</t>
  </si>
  <si>
    <t>Ashley Greer PhD</t>
  </si>
  <si>
    <t>Charles Clark</t>
  </si>
  <si>
    <t>Brandi Thomas</t>
  </si>
  <si>
    <t>Mark Burton</t>
  </si>
  <si>
    <t>Paul Neal</t>
  </si>
  <si>
    <t>Raymond Oconnor</t>
  </si>
  <si>
    <t>Aaron Rubio</t>
  </si>
  <si>
    <t>Steven Martin</t>
  </si>
  <si>
    <t>Jennifer Anderson MD</t>
  </si>
  <si>
    <t>Emily Taylor</t>
  </si>
  <si>
    <t>Matthew Bowers</t>
  </si>
  <si>
    <t>Samantha Green</t>
  </si>
  <si>
    <t>Jesse Ward</t>
  </si>
  <si>
    <t>Tyler Johnson</t>
  </si>
  <si>
    <t>Patricia Collins</t>
  </si>
  <si>
    <t>Jacob Bonilla</t>
  </si>
  <si>
    <t>Anthony Shea DDS</t>
  </si>
  <si>
    <t>Kathy Walsh</t>
  </si>
  <si>
    <t>Cynthia Green</t>
  </si>
  <si>
    <t>Melissa Williams</t>
  </si>
  <si>
    <t>Anthony Evans</t>
  </si>
  <si>
    <t>Antonio Norman</t>
  </si>
  <si>
    <t>Kenneth Underwood</t>
  </si>
  <si>
    <t>Danielle Phillips</t>
  </si>
  <si>
    <t>Curtis Wilkerson</t>
  </si>
  <si>
    <t>Kathryn Price</t>
  </si>
  <si>
    <t>Kevin Hall</t>
  </si>
  <si>
    <t>Kristy Hart</t>
  </si>
  <si>
    <t>Joseph Smith</t>
  </si>
  <si>
    <t>Sarah Valencia</t>
  </si>
  <si>
    <t>Patricia Bradley</t>
  </si>
  <si>
    <t>William Jackson</t>
  </si>
  <si>
    <t>Michelle Williams</t>
  </si>
  <si>
    <t>Fernando Lynn</t>
  </si>
  <si>
    <t>Lisa Webb</t>
  </si>
  <si>
    <t>Jennifer Spencer</t>
  </si>
  <si>
    <t>Sara Hernandez</t>
  </si>
  <si>
    <t>Steven Baker</t>
  </si>
  <si>
    <t>Dennis Marshall</t>
  </si>
  <si>
    <t>Cynthia Evans</t>
  </si>
  <si>
    <t>Beth Henderson</t>
  </si>
  <si>
    <t>Thomas Sloan</t>
  </si>
  <si>
    <t>Kara Jackson</t>
  </si>
  <si>
    <t>Steve Rivera</t>
  </si>
  <si>
    <t>Caitlin Collins</t>
  </si>
  <si>
    <t>Corey Whitaker</t>
  </si>
  <si>
    <t>Madison Martinez</t>
  </si>
  <si>
    <t>Penny Lewis</t>
  </si>
  <si>
    <t>Carlos Thompson</t>
  </si>
  <si>
    <t>James Bailey</t>
  </si>
  <si>
    <t>Brian Hunt</t>
  </si>
  <si>
    <t>Sarah Pittman</t>
  </si>
  <si>
    <t>Courtney Walker</t>
  </si>
  <si>
    <t>Edward York</t>
  </si>
  <si>
    <t>Steve Mason</t>
  </si>
  <si>
    <t>Penny Anderson</t>
  </si>
  <si>
    <t>Joseph Cross</t>
  </si>
  <si>
    <t>Shawn Collins</t>
  </si>
  <si>
    <t>Joy Meyer</t>
  </si>
  <si>
    <t>Alex Wagner</t>
  </si>
  <si>
    <t>Martha Smith</t>
  </si>
  <si>
    <t>Matthew Bates</t>
  </si>
  <si>
    <t>Autumn Wilson</t>
  </si>
  <si>
    <t>Michael Meadows</t>
  </si>
  <si>
    <t>Sarah Ward</t>
  </si>
  <si>
    <t>Charles Holland</t>
  </si>
  <si>
    <t>Robert White</t>
  </si>
  <si>
    <t>Karen Fisher</t>
  </si>
  <si>
    <t>Jason Williams</t>
  </si>
  <si>
    <t>Vanessa Santiago</t>
  </si>
  <si>
    <t>Erica Rivera</t>
  </si>
  <si>
    <t>Alicia Powell</t>
  </si>
  <si>
    <t>Brian Prince</t>
  </si>
  <si>
    <t>Janice Petty</t>
  </si>
  <si>
    <t>Nicole Evans</t>
  </si>
  <si>
    <t>Anthony Adams</t>
  </si>
  <si>
    <t>Richard Jennings</t>
  </si>
  <si>
    <t>Douglas Baker</t>
  </si>
  <si>
    <t>Michael Fox</t>
  </si>
  <si>
    <t>Lisa Oliver</t>
  </si>
  <si>
    <t>Bradley Davis</t>
  </si>
  <si>
    <t>Ronald Johns</t>
  </si>
  <si>
    <t>Alan Nunez</t>
  </si>
  <si>
    <t>Daniel Davenport</t>
  </si>
  <si>
    <t>Angel Powers</t>
  </si>
  <si>
    <t>Ian Frazier</t>
  </si>
  <si>
    <t>Matthew Miller</t>
  </si>
  <si>
    <t>Angela Jones</t>
  </si>
  <si>
    <t>Sarah Drake</t>
  </si>
  <si>
    <t>Sierra Williams</t>
  </si>
  <si>
    <t>Deborah Stephens</t>
  </si>
  <si>
    <t>Brenda Martin</t>
  </si>
  <si>
    <t>Gary Wilson</t>
  </si>
  <si>
    <t>Alison Williams</t>
  </si>
  <si>
    <t>Rebecca Hoover</t>
  </si>
  <si>
    <t>Joseph Blankenship</t>
  </si>
  <si>
    <t>Robert Velez</t>
  </si>
  <si>
    <t>Kimberly Scott</t>
  </si>
  <si>
    <t>Wendy Sanders</t>
  </si>
  <si>
    <t>Eric Cooper</t>
  </si>
  <si>
    <t>Jessica Harris</t>
  </si>
  <si>
    <t>Lisa Craig</t>
  </si>
  <si>
    <t>Penny Gomez MD</t>
  </si>
  <si>
    <t>Hannah Richmond</t>
  </si>
  <si>
    <t>Debbie Russell</t>
  </si>
  <si>
    <t>Judy Murray</t>
  </si>
  <si>
    <t>Jennifer Gomez</t>
  </si>
  <si>
    <t>Hayden Shannon</t>
  </si>
  <si>
    <t>Nicolas Salas II</t>
  </si>
  <si>
    <t>Katherine Joyce</t>
  </si>
  <si>
    <t>Alexandra Clark</t>
  </si>
  <si>
    <t>Jonathan Clark</t>
  </si>
  <si>
    <t>Adam Fisher</t>
  </si>
  <si>
    <t>Jason Bell</t>
  </si>
  <si>
    <t>Greg Edwards</t>
  </si>
  <si>
    <t>Mary Shepard</t>
  </si>
  <si>
    <t>Cameron Rose</t>
  </si>
  <si>
    <t>Kimberly Taylor</t>
  </si>
  <si>
    <t>Sarah Cooper</t>
  </si>
  <si>
    <t>Ralph Yates</t>
  </si>
  <si>
    <t>Connie Miller</t>
  </si>
  <si>
    <t>Jason Floyd</t>
  </si>
  <si>
    <t>Tiffany Brown</t>
  </si>
  <si>
    <t>Sandra Martinez</t>
  </si>
  <si>
    <t>Dawn Little</t>
  </si>
  <si>
    <t>Heather Taylor</t>
  </si>
  <si>
    <t>Gregory Oconnor</t>
  </si>
  <si>
    <t>Cynthia Le</t>
  </si>
  <si>
    <t>Douglas Ortiz</t>
  </si>
  <si>
    <t>Beverly Russo</t>
  </si>
  <si>
    <t>Amy Grant</t>
  </si>
  <si>
    <t>Maurice Andrade</t>
  </si>
  <si>
    <t>David Gardner</t>
  </si>
  <si>
    <t>Andrew Mitchell</t>
  </si>
  <si>
    <t>Rodney Norris</t>
  </si>
  <si>
    <t>Jacob Perkins</t>
  </si>
  <si>
    <t>Jessica Conrad</t>
  </si>
  <si>
    <t>Caitlin Henderson</t>
  </si>
  <si>
    <t>Victoria Wyatt</t>
  </si>
  <si>
    <t>Matthew Foster</t>
  </si>
  <si>
    <t>David Bradley</t>
  </si>
  <si>
    <t>Tyler Miller</t>
  </si>
  <si>
    <t>Taylor Mathis Jr.</t>
  </si>
  <si>
    <t>Candice Ramos</t>
  </si>
  <si>
    <t>Christine Wright</t>
  </si>
  <si>
    <t>Allison Doyle</t>
  </si>
  <si>
    <t>Meghan Anthony</t>
  </si>
  <si>
    <t>Jason Powell</t>
  </si>
  <si>
    <t>Rebecca Moyer</t>
  </si>
  <si>
    <t>Daniel Murphy</t>
  </si>
  <si>
    <t>Paul Williams</t>
  </si>
  <si>
    <t>Pamela Jackson</t>
  </si>
  <si>
    <t>Miguel Jones</t>
  </si>
  <si>
    <t>Jack Snow</t>
  </si>
  <si>
    <t>Robert Medina</t>
  </si>
  <si>
    <t>Cheryl Allen</t>
  </si>
  <si>
    <t>Joseph Coleman</t>
  </si>
  <si>
    <t>Nathan Stewart</t>
  </si>
  <si>
    <t>Scott Wilson</t>
  </si>
  <si>
    <t>Regina Gonzalez</t>
  </si>
  <si>
    <t>Sydney White</t>
  </si>
  <si>
    <t>Frank Garcia</t>
  </si>
  <si>
    <t>David Wilson</t>
  </si>
  <si>
    <t>Joseph Dean</t>
  </si>
  <si>
    <t>Emily Smith</t>
  </si>
  <si>
    <t>Kristen Reyes</t>
  </si>
  <si>
    <t>Diane Evans</t>
  </si>
  <si>
    <t>Joseph Knight</t>
  </si>
  <si>
    <t>Christina Cruz</t>
  </si>
  <si>
    <t>Michael Johnson</t>
  </si>
  <si>
    <t>Tanner Mitchell DDS</t>
  </si>
  <si>
    <t>Patricia Becker</t>
  </si>
  <si>
    <t>Susan Rivas</t>
  </si>
  <si>
    <t>Regina Mcdonald</t>
  </si>
  <si>
    <t>Jesse Santiago</t>
  </si>
  <si>
    <t>Samantha Davis</t>
  </si>
  <si>
    <t>Cameron Fisher</t>
  </si>
  <si>
    <t>Richard Camacho</t>
  </si>
  <si>
    <t>Larry Garcia</t>
  </si>
  <si>
    <t>Meagan Jenkins</t>
  </si>
  <si>
    <t>Paula Bradley</t>
  </si>
  <si>
    <t>Crystal Hansen</t>
  </si>
  <si>
    <t>Craig Morrison</t>
  </si>
  <si>
    <t>Sonia Day</t>
  </si>
  <si>
    <t>Dustin Newman</t>
  </si>
  <si>
    <t>Kelly Bishop MD</t>
  </si>
  <si>
    <t>Rachel Holland</t>
  </si>
  <si>
    <t>Felicia Aguilar</t>
  </si>
  <si>
    <t>Meagan Calderon</t>
  </si>
  <si>
    <t>Kaitlyn Guerra</t>
  </si>
  <si>
    <t>Ruben Dunn</t>
  </si>
  <si>
    <t>Jason Bauer</t>
  </si>
  <si>
    <t>Lynn Andrews</t>
  </si>
  <si>
    <t>Heather Ashley</t>
  </si>
  <si>
    <t>Haley Quinn</t>
  </si>
  <si>
    <t>Catherine Taylor</t>
  </si>
  <si>
    <t>Emily Collins</t>
  </si>
  <si>
    <t>Mitchell Jackson</t>
  </si>
  <si>
    <t>Jessica Martinez</t>
  </si>
  <si>
    <t>Michelle Pierce</t>
  </si>
  <si>
    <t>William Conner</t>
  </si>
  <si>
    <t>Ana Sanders</t>
  </si>
  <si>
    <t>Evan Jones</t>
  </si>
  <si>
    <t>Emma Travis</t>
  </si>
  <si>
    <t>Emma Owens</t>
  </si>
  <si>
    <t>Dylan Hughes</t>
  </si>
  <si>
    <t>Andrew Williams</t>
  </si>
  <si>
    <t>Reginald Knapp</t>
  </si>
  <si>
    <t>Mary Burgess</t>
  </si>
  <si>
    <t>Brooke Delgado</t>
  </si>
  <si>
    <t>Casey Gillespie</t>
  </si>
  <si>
    <t>Corey Rodriguez</t>
  </si>
  <si>
    <t>Cathy Taylor</t>
  </si>
  <si>
    <t>Tiffany Turner</t>
  </si>
  <si>
    <t>Michael Durham</t>
  </si>
  <si>
    <t>Donald Hawkins</t>
  </si>
  <si>
    <t>Sarah Davis</t>
  </si>
  <si>
    <t>Autumn Key</t>
  </si>
  <si>
    <t>Kristen Rowe</t>
  </si>
  <si>
    <t>Kelly Sanchez</t>
  </si>
  <si>
    <t>Alan Bowen</t>
  </si>
  <si>
    <t>Susan Rodriguez</t>
  </si>
  <si>
    <t>Tyler Stevens</t>
  </si>
  <si>
    <t>Amanda Mcfarland</t>
  </si>
  <si>
    <t>Tanya Evans</t>
  </si>
  <si>
    <t>Valerie Brown</t>
  </si>
  <si>
    <t>Richard Moore</t>
  </si>
  <si>
    <t>Philip Garcia</t>
  </si>
  <si>
    <t>Rachel Shields</t>
  </si>
  <si>
    <t>Douglas Hartman</t>
  </si>
  <si>
    <t>Sheila Barnes</t>
  </si>
  <si>
    <t>Daniel Burgess</t>
  </si>
  <si>
    <t>Thomas Miller</t>
  </si>
  <si>
    <t>Christopher Castro</t>
  </si>
  <si>
    <t>Jessica Johnson</t>
  </si>
  <si>
    <t>Michael Mcbride</t>
  </si>
  <si>
    <t>Jennifer Taylor</t>
  </si>
  <si>
    <t>Maria Cooke</t>
  </si>
  <si>
    <t>Kari Lee</t>
  </si>
  <si>
    <t>Xavier Rowe</t>
  </si>
  <si>
    <t>Tiffany Robertson</t>
  </si>
  <si>
    <t>Samantha Simpson</t>
  </si>
  <si>
    <t>Rachel Shannon</t>
  </si>
  <si>
    <t>Brandon Lewis</t>
  </si>
  <si>
    <t>Edwin Reyes</t>
  </si>
  <si>
    <t>Lisa Ramos</t>
  </si>
  <si>
    <t>Peggy Vaughn</t>
  </si>
  <si>
    <t>Bonnie Valencia</t>
  </si>
  <si>
    <t>Austin Baker</t>
  </si>
  <si>
    <t>James Davidson</t>
  </si>
  <si>
    <t>Kevin Hines</t>
  </si>
  <si>
    <t>Lee Parker</t>
  </si>
  <si>
    <t>Patricia Johnson</t>
  </si>
  <si>
    <t>Megan Wilson</t>
  </si>
  <si>
    <t>Roger Duncan</t>
  </si>
  <si>
    <t>April Sandoval</t>
  </si>
  <si>
    <t>Dillon Jones</t>
  </si>
  <si>
    <t>Bryan Howard</t>
  </si>
  <si>
    <t>Angela Osborn</t>
  </si>
  <si>
    <t>Daniel Lopez</t>
  </si>
  <si>
    <t>Vickie Price</t>
  </si>
  <si>
    <t>Morgan Kim</t>
  </si>
  <si>
    <t>Kevin Thompson</t>
  </si>
  <si>
    <t>Heather Bennett</t>
  </si>
  <si>
    <t>Karen Davis</t>
  </si>
  <si>
    <t>Leah Spencer</t>
  </si>
  <si>
    <t>Lisa Martinez</t>
  </si>
  <si>
    <t>Lisa Mills</t>
  </si>
  <si>
    <t>Traci Garcia</t>
  </si>
  <si>
    <t>Ryan Garrison</t>
  </si>
  <si>
    <t>Ann Alexander</t>
  </si>
  <si>
    <t>Hailey Monroe</t>
  </si>
  <si>
    <t>Donald Nguyen</t>
  </si>
  <si>
    <t>Cynthia Brown</t>
  </si>
  <si>
    <t>Jason Price</t>
  </si>
  <si>
    <t>William Orozco</t>
  </si>
  <si>
    <t>Christopher Walters</t>
  </si>
  <si>
    <t>Katherine Christensen MD</t>
  </si>
  <si>
    <t>Elizabeth Williams</t>
  </si>
  <si>
    <t>Ashley Scott</t>
  </si>
  <si>
    <t>Meghan White</t>
  </si>
  <si>
    <t>Michael Cruz</t>
  </si>
  <si>
    <t>David Stevens</t>
  </si>
  <si>
    <t>Heidi Brown</t>
  </si>
  <si>
    <t>Peter Walker</t>
  </si>
  <si>
    <t>Levi Lopez</t>
  </si>
  <si>
    <t>Peter Williams</t>
  </si>
  <si>
    <t>Jessica Richards</t>
  </si>
  <si>
    <t>Tammy Anderson</t>
  </si>
  <si>
    <t>Stephanie Ferguson</t>
  </si>
  <si>
    <t>Ashley Parrish</t>
  </si>
  <si>
    <t>Kimberly Morrison</t>
  </si>
  <si>
    <t>Timothy Gilbert</t>
  </si>
  <si>
    <t>Erin Carter</t>
  </si>
  <si>
    <t>Jaime Lang</t>
  </si>
  <si>
    <t>Amanda Jones</t>
  </si>
  <si>
    <t>Elizabeth Miller</t>
  </si>
  <si>
    <t>Joseph Taylor</t>
  </si>
  <si>
    <t>Traci Camacho</t>
  </si>
  <si>
    <t>Kenneth Long</t>
  </si>
  <si>
    <t>Michael Young</t>
  </si>
  <si>
    <t>Matthew Steele</t>
  </si>
  <si>
    <t>Reginald Diaz</t>
  </si>
  <si>
    <t>Amanda Juarez</t>
  </si>
  <si>
    <t>Courtney Sullivan</t>
  </si>
  <si>
    <t>Linda Elliott</t>
  </si>
  <si>
    <t>Sherry Schmidt</t>
  </si>
  <si>
    <t>Jacqueline Williams</t>
  </si>
  <si>
    <t>Brian Simmons</t>
  </si>
  <si>
    <t>Richard Avery</t>
  </si>
  <si>
    <t>Abigail Davis</t>
  </si>
  <si>
    <t>Andrew Cruz</t>
  </si>
  <si>
    <t>Laura Benson</t>
  </si>
  <si>
    <t>Pamela Weaver</t>
  </si>
  <si>
    <t>Robert Mendoza</t>
  </si>
  <si>
    <t>Veronica Parks</t>
  </si>
  <si>
    <t>Robert Woods</t>
  </si>
  <si>
    <t>Jane Mitchell</t>
  </si>
  <si>
    <t>Teresa Adkins</t>
  </si>
  <si>
    <t>Randy Warren</t>
  </si>
  <si>
    <t>Brandon Parker</t>
  </si>
  <si>
    <t>Mark Williamson</t>
  </si>
  <si>
    <t>Joseph Lopez</t>
  </si>
  <si>
    <t>Ray Boyd</t>
  </si>
  <si>
    <t>Donald Wilson</t>
  </si>
  <si>
    <t>Jonathan Parks</t>
  </si>
  <si>
    <t>Ashley Freeman</t>
  </si>
  <si>
    <t>Dawn Diaz</t>
  </si>
  <si>
    <t>Morgan Davenport</t>
  </si>
  <si>
    <t>Theresa Hansen</t>
  </si>
  <si>
    <t>Krista Shea</t>
  </si>
  <si>
    <t>Rebecca Thompson</t>
  </si>
  <si>
    <t>United States</t>
  </si>
  <si>
    <t>Brazil</t>
  </si>
  <si>
    <t>United Kingdom</t>
  </si>
  <si>
    <t>China</t>
  </si>
  <si>
    <t>Australia</t>
  </si>
  <si>
    <t>Antarctica</t>
  </si>
  <si>
    <t>Cost Percentage</t>
  </si>
  <si>
    <t xml:space="preserve"> </t>
  </si>
  <si>
    <t>Mean</t>
  </si>
  <si>
    <t>Standard Error</t>
  </si>
  <si>
    <t>Median</t>
  </si>
  <si>
    <t>Mode</t>
  </si>
  <si>
    <t>Standard Deviation</t>
  </si>
  <si>
    <t>Sample Variance</t>
  </si>
  <si>
    <t>Kurtosis</t>
  </si>
  <si>
    <t>Skewness</t>
  </si>
  <si>
    <t>Range</t>
  </si>
  <si>
    <t>Minimum</t>
  </si>
  <si>
    <t>Maximum</t>
  </si>
  <si>
    <t>Sum</t>
  </si>
  <si>
    <t>Count</t>
  </si>
  <si>
    <t>Years</t>
  </si>
  <si>
    <t>Month</t>
  </si>
  <si>
    <t>Day</t>
  </si>
  <si>
    <t>Delivery Time</t>
  </si>
  <si>
    <t>Total Costs</t>
  </si>
  <si>
    <t>Sales Revenue</t>
  </si>
  <si>
    <t>Net Profit</t>
  </si>
  <si>
    <t>SALES FORM</t>
  </si>
  <si>
    <t>Customer Name :</t>
  </si>
  <si>
    <t>Product Category :</t>
  </si>
  <si>
    <t>Product Name :</t>
  </si>
  <si>
    <t>Order Date :</t>
  </si>
  <si>
    <t>Delivered Date :</t>
  </si>
  <si>
    <t>Quantity :</t>
  </si>
  <si>
    <t>Status :</t>
  </si>
  <si>
    <t>Country :</t>
  </si>
  <si>
    <t>Payment Method :</t>
  </si>
  <si>
    <t>Unit Price :</t>
  </si>
  <si>
    <t>Ehab</t>
  </si>
  <si>
    <t>Ali</t>
  </si>
  <si>
    <t>Mohamed</t>
  </si>
  <si>
    <t>Yousef</t>
  </si>
  <si>
    <t>Sum of Total Costs</t>
  </si>
  <si>
    <t>Sum of Sales Revenue</t>
  </si>
  <si>
    <t>Sum of Net Profit</t>
  </si>
  <si>
    <t>Row Labels</t>
  </si>
  <si>
    <t>Grand Total</t>
  </si>
  <si>
    <t>Count of Customer Name</t>
  </si>
  <si>
    <t>Count of Status</t>
  </si>
  <si>
    <t>Other</t>
  </si>
  <si>
    <t>Percentage</t>
  </si>
  <si>
    <t xml:space="preserve"> Sales Revenue</t>
  </si>
  <si>
    <t xml:space="preserve"> Total Costs</t>
  </si>
  <si>
    <t xml:space="preserve"> Net Profit</t>
  </si>
  <si>
    <t>Jan</t>
  </si>
  <si>
    <t>Feb</t>
  </si>
  <si>
    <t>Mar</t>
  </si>
  <si>
    <t>Apr</t>
  </si>
  <si>
    <t>May</t>
  </si>
  <si>
    <t>Jun</t>
  </si>
  <si>
    <t>Jul</t>
  </si>
  <si>
    <t>Aug</t>
  </si>
  <si>
    <t>Sep</t>
  </si>
  <si>
    <t>Oct</t>
  </si>
  <si>
    <t>Nov</t>
  </si>
  <si>
    <t>Dec</t>
  </si>
  <si>
    <t>Sun</t>
  </si>
  <si>
    <t>Mon</t>
  </si>
  <si>
    <t>Tue</t>
  </si>
  <si>
    <t>Wed</t>
  </si>
  <si>
    <t>Thu</t>
  </si>
  <si>
    <t>Fri</t>
  </si>
  <si>
    <t>Sat</t>
  </si>
  <si>
    <t>Count of Payment Method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</si>
</sst>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quot;$&quot;#,##0"/>
  </numFmts>
  <fonts count="9" x14ac:knownFonts="1">
    <font>
      <sz val="11"/>
      <color theme="1"/>
      <name val="Arial"/>
      <family val="2"/>
      <scheme val="minor"/>
    </font>
    <font>
      <sz val="11"/>
      <color theme="0"/>
      <name val="Arial"/>
      <family val="2"/>
      <scheme val="minor"/>
    </font>
    <font>
      <i/>
      <sz val="11"/>
      <color theme="1"/>
      <name val="Arial"/>
      <family val="2"/>
      <scheme val="minor"/>
    </font>
    <font>
      <b/>
      <sz val="14"/>
      <color theme="1"/>
      <name val="Arial"/>
      <family val="2"/>
      <scheme val="minor"/>
    </font>
    <font>
      <b/>
      <sz val="28"/>
      <color theme="0"/>
      <name val="Arial"/>
      <family val="2"/>
      <scheme val="minor"/>
    </font>
    <font>
      <sz val="11"/>
      <color theme="1"/>
      <name val="Calibri"/>
      <family val="2"/>
    </font>
    <font>
      <b/>
      <sz val="14"/>
      <color theme="0"/>
      <name val="Arial"/>
      <family val="2"/>
      <scheme val="minor"/>
    </font>
    <font>
      <b/>
      <sz val="20"/>
      <color rgb="FF000000"/>
      <name val="Arial"/>
      <family val="2"/>
    </font>
    <font>
      <b/>
      <sz val="11"/>
      <color theme="1"/>
      <name val="Arial"/>
      <family val="2"/>
      <scheme val="minor"/>
    </font>
  </fonts>
  <fills count="6">
    <fill>
      <patternFill patternType="none"/>
    </fill>
    <fill>
      <patternFill patternType="gray125"/>
    </fill>
    <fill>
      <patternFill patternType="solid">
        <fgColor rgb="FF7030A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theme="4" tint="0.79998168889431442"/>
      </patternFill>
    </fill>
  </fills>
  <borders count="16">
    <border>
      <left/>
      <right/>
      <top/>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diagonal/>
    </border>
  </borders>
  <cellStyleXfs count="1">
    <xf numFmtId="0" fontId="0" fillId="0" borderId="0"/>
  </cellStyleXfs>
  <cellXfs count="39">
    <xf numFmtId="0" fontId="0" fillId="0" borderId="0" xfId="0"/>
    <xf numFmtId="164" fontId="0" fillId="0" borderId="0" xfId="0" applyNumberFormat="1"/>
    <xf numFmtId="14" fontId="0" fillId="0" borderId="0" xfId="0" applyNumberFormat="1"/>
    <xf numFmtId="0" fontId="0" fillId="0" borderId="1" xfId="0" applyBorder="1"/>
    <xf numFmtId="9" fontId="0" fillId="0" borderId="0" xfId="0" applyNumberFormat="1"/>
    <xf numFmtId="0" fontId="0" fillId="0" borderId="2" xfId="0" applyBorder="1"/>
    <xf numFmtId="0" fontId="0" fillId="0" borderId="3" xfId="0" applyBorder="1"/>
    <xf numFmtId="0" fontId="0" fillId="0" borderId="4" xfId="0" applyBorder="1"/>
    <xf numFmtId="0" fontId="0" fillId="0" borderId="5" xfId="0" applyBorder="1"/>
    <xf numFmtId="0" fontId="3" fillId="0" borderId="0" xfId="0" applyFont="1"/>
    <xf numFmtId="0" fontId="5" fillId="0" borderId="0" xfId="0" applyFont="1"/>
    <xf numFmtId="0" fontId="1" fillId="0" borderId="0" xfId="0" applyFont="1"/>
    <xf numFmtId="0" fontId="6" fillId="0" borderId="0" xfId="0" applyFont="1"/>
    <xf numFmtId="14" fontId="1" fillId="0" borderId="0" xfId="0" applyNumberFormat="1" applyFont="1"/>
    <xf numFmtId="1" fontId="1" fillId="0" borderId="0" xfId="0" applyNumberFormat="1" applyFont="1"/>
    <xf numFmtId="0" fontId="0" fillId="3" borderId="9" xfId="0" applyFill="1" applyBorder="1" applyProtection="1">
      <protection locked="0"/>
    </xf>
    <xf numFmtId="14" fontId="0" fillId="3" borderId="9" xfId="0" applyNumberFormat="1" applyFill="1" applyBorder="1" applyProtection="1">
      <protection locked="0"/>
    </xf>
    <xf numFmtId="1" fontId="0" fillId="3" borderId="9" xfId="0" applyNumberFormat="1" applyFill="1" applyBorder="1" applyProtection="1">
      <protection locked="0"/>
    </xf>
    <xf numFmtId="0" fontId="0" fillId="0" borderId="0" xfId="0" pivotButton="1"/>
    <xf numFmtId="0" fontId="0" fillId="0" borderId="0" xfId="0" applyAlignment="1">
      <alignment horizontal="left"/>
    </xf>
    <xf numFmtId="165" fontId="0" fillId="0" borderId="0" xfId="0" applyNumberFormat="1"/>
    <xf numFmtId="10" fontId="0" fillId="0" borderId="0" xfId="0" applyNumberFormat="1"/>
    <xf numFmtId="0" fontId="0" fillId="0" borderId="0" xfId="0" applyAlignment="1">
      <alignment horizontal="right"/>
    </xf>
    <xf numFmtId="0" fontId="0" fillId="4" borderId="0" xfId="0" applyFill="1"/>
    <xf numFmtId="0" fontId="2" fillId="0" borderId="6" xfId="0" applyFont="1" applyBorder="1" applyAlignment="1">
      <alignment horizontal="center"/>
    </xf>
    <xf numFmtId="0" fontId="2" fillId="0" borderId="7" xfId="0" applyFont="1" applyBorder="1" applyAlignment="1">
      <alignment horizontal="center"/>
    </xf>
    <xf numFmtId="0" fontId="4" fillId="2" borderId="6" xfId="0" applyFont="1" applyFill="1" applyBorder="1" applyAlignment="1">
      <alignment horizontal="center"/>
    </xf>
    <xf numFmtId="0" fontId="4" fillId="2" borderId="8" xfId="0" applyFont="1" applyFill="1" applyBorder="1" applyAlignment="1">
      <alignment horizontal="center"/>
    </xf>
    <xf numFmtId="0" fontId="4" fillId="2" borderId="7" xfId="0" applyFont="1" applyFill="1" applyBorder="1" applyAlignment="1">
      <alignment horizontal="center"/>
    </xf>
    <xf numFmtId="0" fontId="0" fillId="0" borderId="0" xfId="0" applyAlignment="1">
      <alignment horizontal="center"/>
    </xf>
    <xf numFmtId="0" fontId="0" fillId="0" borderId="0" xfId="0" applyAlignment="1">
      <alignment horizontal="center" vertical="center"/>
    </xf>
    <xf numFmtId="0" fontId="8" fillId="5" borderId="10" xfId="0" applyFont="1" applyFill="1" applyBorder="1"/>
    <xf numFmtId="0" fontId="0" fillId="0" borderId="11" xfId="0" applyBorder="1"/>
    <xf numFmtId="0" fontId="0" fillId="0" borderId="0" xfId="0" applyBorder="1"/>
    <xf numFmtId="0" fontId="0" fillId="0" borderId="0" xfId="0" applyNumberFormat="1"/>
    <xf numFmtId="0" fontId="0" fillId="0" borderId="12" xfId="0" applyBorder="1"/>
    <xf numFmtId="0" fontId="0" fillId="0" borderId="13" xfId="0" applyBorder="1"/>
    <xf numFmtId="0" fontId="0" fillId="0" borderId="14" xfId="0" applyBorder="1"/>
    <xf numFmtId="0" fontId="0" fillId="0" borderId="15" xfId="0" applyBorder="1"/>
  </cellXfs>
  <cellStyles count="1">
    <cellStyle name="Normal" xfId="0" builtinId="0"/>
  </cellStyles>
  <dxfs count="10">
    <dxf>
      <fill>
        <patternFill>
          <bgColor rgb="FFFF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3" formatCode="0%"/>
    </dxf>
  </dxfs>
  <tableStyles count="0" defaultTableStyle="TableStyleMedium2" defaultPivotStyle="PivotStyleLight16"/>
  <colors>
    <mruColors>
      <color rgb="FF6588CD"/>
      <color rgb="FF1F365F"/>
      <color rgb="FF406BC0"/>
      <color rgb="FF5D84CB"/>
      <color rgb="FF29487F"/>
      <color rgb="FF436D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77777777777776"/>
          <c:y val="0"/>
          <c:w val="0.81666666666666654"/>
          <c:h val="0.99999999999999989"/>
        </c:manualLayout>
      </c:layout>
      <c:doughnut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F-45C2-8BEB-712F1E46052A}"/>
              </c:ext>
            </c:extLst>
          </c:dPt>
          <c:dPt>
            <c:idx val="1"/>
            <c:bubble3D val="0"/>
            <c:spPr>
              <a:gradFill>
                <a:gsLst>
                  <a:gs pos="100000">
                    <a:srgbClr val="6588CD"/>
                  </a:gs>
                  <a:gs pos="0">
                    <a:srgbClr val="1F365F"/>
                  </a:gs>
                </a:gsLst>
                <a:lin ang="5400000" scaled="1"/>
              </a:gradFill>
              <a:ln w="19050">
                <a:noFill/>
              </a:ln>
              <a:effectLst/>
            </c:spPr>
            <c:extLst>
              <c:ext xmlns:c16="http://schemas.microsoft.com/office/drawing/2014/chart" uri="{C3380CC4-5D6E-409C-BE32-E72D297353CC}">
                <c16:uniqueId val="{00000003-B6EF-45C2-8BEB-712F1E46052A}"/>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B6EF-45C2-8BEB-712F1E46052A}"/>
              </c:ext>
            </c:extLst>
          </c:dPt>
          <c:cat>
            <c:strRef>
              <c:f>'Pivot table'!$E$12:$E$14</c:f>
              <c:strCache>
                <c:ptCount val="3"/>
                <c:pt idx="0">
                  <c:v>Status</c:v>
                </c:pt>
                <c:pt idx="1">
                  <c:v>Completed</c:v>
                </c:pt>
                <c:pt idx="2">
                  <c:v>Other</c:v>
                </c:pt>
              </c:strCache>
            </c:strRef>
          </c:cat>
          <c:val>
            <c:numRef>
              <c:f>'Pivot table'!$G$12:$G$14</c:f>
              <c:numCache>
                <c:formatCode>0%</c:formatCode>
                <c:ptCount val="3"/>
                <c:pt idx="1">
                  <c:v>0.51341681574239717</c:v>
                </c:pt>
                <c:pt idx="2">
                  <c:v>0.48658318425760289</c:v>
                </c:pt>
              </c:numCache>
            </c:numRef>
          </c:val>
          <c:extLst>
            <c:ext xmlns:c16="http://schemas.microsoft.com/office/drawing/2014/chart" uri="{C3380CC4-5D6E-409C-BE32-E72D297353CC}">
              <c16:uniqueId val="{00000006-B6EF-45C2-8BEB-712F1E46052A}"/>
            </c:ext>
          </c:extLst>
        </c:ser>
        <c:dLbls>
          <c:showLegendKey val="0"/>
          <c:showVal val="0"/>
          <c:showCatName val="0"/>
          <c:showSerName val="0"/>
          <c:showPercent val="0"/>
          <c:showBubbleSize val="0"/>
          <c:showLeaderLines val="1"/>
        </c:dLbls>
        <c:firstSliceAng val="36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E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341085271317833"/>
          <c:y val="0"/>
          <c:w val="0.7835967584343928"/>
          <c:h val="1"/>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B66-4B27-9466-670688A3385C}"/>
              </c:ext>
            </c:extLst>
          </c:dPt>
          <c:dPt>
            <c:idx val="1"/>
            <c:bubble3D val="0"/>
            <c:spPr>
              <a:gradFill>
                <a:gsLst>
                  <a:gs pos="100000">
                    <a:srgbClr val="6588CD"/>
                  </a:gs>
                  <a:gs pos="0">
                    <a:srgbClr val="1F365F"/>
                  </a:gs>
                </a:gsLst>
                <a:lin ang="5400000" scaled="1"/>
              </a:gradFill>
              <a:ln w="19050">
                <a:solidFill>
                  <a:schemeClr val="lt1"/>
                </a:solidFill>
              </a:ln>
              <a:effectLst/>
            </c:spPr>
            <c:extLst>
              <c:ext xmlns:c16="http://schemas.microsoft.com/office/drawing/2014/chart" uri="{C3380CC4-5D6E-409C-BE32-E72D297353CC}">
                <c16:uniqueId val="{00000003-DB66-4B27-9466-670688A3385C}"/>
              </c:ext>
            </c:extLst>
          </c:dPt>
          <c:dPt>
            <c:idx val="2"/>
            <c:bubble3D val="0"/>
            <c:spPr>
              <a:solidFill>
                <a:schemeClr val="bg1">
                  <a:lumMod val="95000"/>
                </a:schemeClr>
              </a:solidFill>
              <a:ln w="19050">
                <a:noFill/>
              </a:ln>
              <a:effectLst/>
            </c:spPr>
            <c:extLst>
              <c:ext xmlns:c16="http://schemas.microsoft.com/office/drawing/2014/chart" uri="{C3380CC4-5D6E-409C-BE32-E72D297353CC}">
                <c16:uniqueId val="{00000005-DB66-4B27-9466-670688A3385C}"/>
              </c:ext>
            </c:extLst>
          </c:dPt>
          <c:cat>
            <c:strRef>
              <c:f>'Pivot table'!$I$12:$I$14</c:f>
              <c:strCache>
                <c:ptCount val="3"/>
                <c:pt idx="0">
                  <c:v>Status</c:v>
                </c:pt>
                <c:pt idx="1">
                  <c:v>Returned</c:v>
                </c:pt>
                <c:pt idx="2">
                  <c:v>Other</c:v>
                </c:pt>
              </c:strCache>
            </c:strRef>
          </c:cat>
          <c:val>
            <c:numRef>
              <c:f>'Pivot table'!$J$12:$J$14</c:f>
              <c:numCache>
                <c:formatCode>General</c:formatCode>
                <c:ptCount val="3"/>
                <c:pt idx="1">
                  <c:v>272</c:v>
                </c:pt>
                <c:pt idx="2">
                  <c:v>287</c:v>
                </c:pt>
              </c:numCache>
            </c:numRef>
          </c:val>
          <c:extLst>
            <c:ext xmlns:c16="http://schemas.microsoft.com/office/drawing/2014/chart" uri="{C3380CC4-5D6E-409C-BE32-E72D297353CC}">
              <c16:uniqueId val="{00000006-DB66-4B27-9466-670688A3385C}"/>
            </c:ext>
          </c:extLst>
        </c:ser>
        <c:dLbls>
          <c:showLegendKey val="0"/>
          <c:showVal val="0"/>
          <c:showCatName val="0"/>
          <c:showSerName val="0"/>
          <c:showPercent val="0"/>
          <c:showBubbleSize val="0"/>
          <c:showLeaderLines val="1"/>
        </c:dLbls>
        <c:firstSliceAng val="36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E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 Project.xlsm]Pivot table!PivotTable5</c:name>
    <c:fmtId val="2"/>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562672157146436"/>
          <c:y val="4.3096890431068999E-2"/>
          <c:w val="0.65512761655676421"/>
          <c:h val="0.65790459984874772"/>
        </c:manualLayout>
      </c:layout>
      <c:bar3DChart>
        <c:barDir val="col"/>
        <c:grouping val="clustered"/>
        <c:varyColors val="0"/>
        <c:ser>
          <c:idx val="0"/>
          <c:order val="0"/>
          <c:tx>
            <c:strRef>
              <c:f>'Pivot table'!$N$4</c:f>
              <c:strCache>
                <c:ptCount val="1"/>
                <c:pt idx="0">
                  <c:v> Sales Revenue</c:v>
                </c:pt>
              </c:strCache>
            </c:strRef>
          </c:tx>
          <c:spPr>
            <a:solidFill>
              <a:schemeClr val="accent1"/>
            </a:solidFill>
            <a:ln>
              <a:noFill/>
            </a:ln>
            <a:effectLst/>
            <a:sp3d/>
          </c:spPr>
          <c:invertIfNegative val="0"/>
          <c:cat>
            <c:strRef>
              <c:f>'Pivot table'!$M$5:$M$10</c:f>
              <c:strCache>
                <c:ptCount val="5"/>
                <c:pt idx="0">
                  <c:v>Apparel</c:v>
                </c:pt>
                <c:pt idx="1">
                  <c:v>Books</c:v>
                </c:pt>
                <c:pt idx="2">
                  <c:v>Electronics</c:v>
                </c:pt>
                <c:pt idx="3">
                  <c:v>Groceries</c:v>
                </c:pt>
                <c:pt idx="4">
                  <c:v>Home Decor</c:v>
                </c:pt>
              </c:strCache>
            </c:strRef>
          </c:cat>
          <c:val>
            <c:numRef>
              <c:f>'Pivot table'!$N$5:$N$10</c:f>
              <c:numCache>
                <c:formatCode>"$"#,##0</c:formatCode>
                <c:ptCount val="5"/>
                <c:pt idx="0">
                  <c:v>183761</c:v>
                </c:pt>
                <c:pt idx="1">
                  <c:v>196014</c:v>
                </c:pt>
                <c:pt idx="2">
                  <c:v>152737</c:v>
                </c:pt>
                <c:pt idx="3">
                  <c:v>136402</c:v>
                </c:pt>
                <c:pt idx="4">
                  <c:v>105862</c:v>
                </c:pt>
              </c:numCache>
            </c:numRef>
          </c:val>
          <c:extLst>
            <c:ext xmlns:c16="http://schemas.microsoft.com/office/drawing/2014/chart" uri="{C3380CC4-5D6E-409C-BE32-E72D297353CC}">
              <c16:uniqueId val="{00000000-3F1F-4234-BD86-BEAA8A9F9E43}"/>
            </c:ext>
          </c:extLst>
        </c:ser>
        <c:ser>
          <c:idx val="1"/>
          <c:order val="1"/>
          <c:tx>
            <c:strRef>
              <c:f>'Pivot table'!$O$4</c:f>
              <c:strCache>
                <c:ptCount val="1"/>
                <c:pt idx="0">
                  <c:v> Total Costs</c:v>
                </c:pt>
              </c:strCache>
            </c:strRef>
          </c:tx>
          <c:spPr>
            <a:solidFill>
              <a:schemeClr val="accent2"/>
            </a:solidFill>
            <a:ln>
              <a:noFill/>
            </a:ln>
            <a:effectLst/>
            <a:sp3d/>
          </c:spPr>
          <c:invertIfNegative val="0"/>
          <c:cat>
            <c:strRef>
              <c:f>'Pivot table'!$M$5:$M$10</c:f>
              <c:strCache>
                <c:ptCount val="5"/>
                <c:pt idx="0">
                  <c:v>Apparel</c:v>
                </c:pt>
                <c:pt idx="1">
                  <c:v>Books</c:v>
                </c:pt>
                <c:pt idx="2">
                  <c:v>Electronics</c:v>
                </c:pt>
                <c:pt idx="3">
                  <c:v>Groceries</c:v>
                </c:pt>
                <c:pt idx="4">
                  <c:v>Home Decor</c:v>
                </c:pt>
              </c:strCache>
            </c:strRef>
          </c:cat>
          <c:val>
            <c:numRef>
              <c:f>'Pivot table'!$O$5:$O$10</c:f>
              <c:numCache>
                <c:formatCode>"$"#,##0</c:formatCode>
                <c:ptCount val="5"/>
                <c:pt idx="0">
                  <c:v>133037</c:v>
                </c:pt>
                <c:pt idx="1">
                  <c:v>106367</c:v>
                </c:pt>
                <c:pt idx="2">
                  <c:v>113589</c:v>
                </c:pt>
                <c:pt idx="3">
                  <c:v>74819</c:v>
                </c:pt>
                <c:pt idx="4">
                  <c:v>75563</c:v>
                </c:pt>
              </c:numCache>
            </c:numRef>
          </c:val>
          <c:extLst>
            <c:ext xmlns:c16="http://schemas.microsoft.com/office/drawing/2014/chart" uri="{C3380CC4-5D6E-409C-BE32-E72D297353CC}">
              <c16:uniqueId val="{00000001-3F1F-4234-BD86-BEAA8A9F9E43}"/>
            </c:ext>
          </c:extLst>
        </c:ser>
        <c:ser>
          <c:idx val="2"/>
          <c:order val="2"/>
          <c:tx>
            <c:strRef>
              <c:f>'Pivot table'!$P$4</c:f>
              <c:strCache>
                <c:ptCount val="1"/>
                <c:pt idx="0">
                  <c:v> Net Profit</c:v>
                </c:pt>
              </c:strCache>
            </c:strRef>
          </c:tx>
          <c:spPr>
            <a:solidFill>
              <a:schemeClr val="accent3"/>
            </a:solidFill>
            <a:ln>
              <a:noFill/>
            </a:ln>
            <a:effectLst/>
            <a:sp3d/>
          </c:spPr>
          <c:invertIfNegative val="0"/>
          <c:cat>
            <c:strRef>
              <c:f>'Pivot table'!$M$5:$M$10</c:f>
              <c:strCache>
                <c:ptCount val="5"/>
                <c:pt idx="0">
                  <c:v>Apparel</c:v>
                </c:pt>
                <c:pt idx="1">
                  <c:v>Books</c:v>
                </c:pt>
                <c:pt idx="2">
                  <c:v>Electronics</c:v>
                </c:pt>
                <c:pt idx="3">
                  <c:v>Groceries</c:v>
                </c:pt>
                <c:pt idx="4">
                  <c:v>Home Decor</c:v>
                </c:pt>
              </c:strCache>
            </c:strRef>
          </c:cat>
          <c:val>
            <c:numRef>
              <c:f>'Pivot table'!$P$5:$P$10</c:f>
              <c:numCache>
                <c:formatCode>"$"#,##0</c:formatCode>
                <c:ptCount val="5"/>
                <c:pt idx="0">
                  <c:v>50724</c:v>
                </c:pt>
                <c:pt idx="1">
                  <c:v>89647</c:v>
                </c:pt>
                <c:pt idx="2">
                  <c:v>39148</c:v>
                </c:pt>
                <c:pt idx="3">
                  <c:v>61583</c:v>
                </c:pt>
                <c:pt idx="4">
                  <c:v>30299</c:v>
                </c:pt>
              </c:numCache>
            </c:numRef>
          </c:val>
          <c:extLst>
            <c:ext xmlns:c16="http://schemas.microsoft.com/office/drawing/2014/chart" uri="{C3380CC4-5D6E-409C-BE32-E72D297353CC}">
              <c16:uniqueId val="{00000002-3F1F-4234-BD86-BEAA8A9F9E43}"/>
            </c:ext>
          </c:extLst>
        </c:ser>
        <c:dLbls>
          <c:showLegendKey val="0"/>
          <c:showVal val="0"/>
          <c:showCatName val="0"/>
          <c:showSerName val="0"/>
          <c:showPercent val="0"/>
          <c:showBubbleSize val="0"/>
        </c:dLbls>
        <c:gapWidth val="150"/>
        <c:shape val="box"/>
        <c:axId val="2004314720"/>
        <c:axId val="2004321440"/>
        <c:axId val="0"/>
      </c:bar3DChart>
      <c:catAx>
        <c:axId val="2004314720"/>
        <c:scaling>
          <c:orientation val="maxMin"/>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2004321440"/>
        <c:crosses val="autoZero"/>
        <c:auto val="1"/>
        <c:lblAlgn val="ctr"/>
        <c:lblOffset val="100"/>
        <c:noMultiLvlLbl val="0"/>
      </c:catAx>
      <c:valAx>
        <c:axId val="2004321440"/>
        <c:scaling>
          <c:orientation val="minMax"/>
        </c:scaling>
        <c:delete val="0"/>
        <c:axPos val="r"/>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ar-EG"/>
          </a:p>
        </c:txPr>
        <c:crossAx val="2004314720"/>
        <c:crosses val="autoZero"/>
        <c:crossBetween val="between"/>
      </c:valAx>
      <c:spPr>
        <a:noFill/>
        <a:ln>
          <a:noFill/>
        </a:ln>
        <a:effectLst/>
      </c:spPr>
    </c:plotArea>
    <c:legend>
      <c:legendPos val="l"/>
      <c:layout>
        <c:manualLayout>
          <c:xMode val="edge"/>
          <c:yMode val="edge"/>
          <c:x val="1.3201320132013201E-2"/>
          <c:y val="9.4943327147800821E-2"/>
          <c:w val="0.15471236887468273"/>
          <c:h val="0.8260369125833793"/>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 Project.xlsm]Pivot table!PivotTable6</c:name>
    <c:fmtId val="6"/>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75457795153797"/>
          <c:y val="3.4030481319946529E-2"/>
          <c:w val="0.67396357937856377"/>
          <c:h val="0.85321693059742998"/>
        </c:manualLayout>
      </c:layout>
      <c:lineChart>
        <c:grouping val="stacked"/>
        <c:varyColors val="0"/>
        <c:ser>
          <c:idx val="0"/>
          <c:order val="0"/>
          <c:tx>
            <c:strRef>
              <c:f>'Pivot table'!$T$5</c:f>
              <c:strCache>
                <c:ptCount val="1"/>
                <c:pt idx="0">
                  <c:v> Sales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table'!$S$6:$S$18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table'!$T$6:$T$18</c:f>
              <c:numCache>
                <c:formatCode>"$"#,##0</c:formatCode>
                <c:ptCount val="12"/>
                <c:pt idx="0">
                  <c:v>82131</c:v>
                </c:pt>
                <c:pt idx="1">
                  <c:v>51679</c:v>
                </c:pt>
                <c:pt idx="2">
                  <c:v>51243</c:v>
                </c:pt>
                <c:pt idx="3">
                  <c:v>74677</c:v>
                </c:pt>
                <c:pt idx="4">
                  <c:v>47421</c:v>
                </c:pt>
                <c:pt idx="5">
                  <c:v>64872</c:v>
                </c:pt>
                <c:pt idx="6">
                  <c:v>79677</c:v>
                </c:pt>
                <c:pt idx="7">
                  <c:v>59969</c:v>
                </c:pt>
                <c:pt idx="8">
                  <c:v>47293</c:v>
                </c:pt>
                <c:pt idx="9">
                  <c:v>59593</c:v>
                </c:pt>
                <c:pt idx="10">
                  <c:v>58748</c:v>
                </c:pt>
                <c:pt idx="11">
                  <c:v>97473</c:v>
                </c:pt>
              </c:numCache>
            </c:numRef>
          </c:val>
          <c:smooth val="0"/>
          <c:extLst>
            <c:ext xmlns:c16="http://schemas.microsoft.com/office/drawing/2014/chart" uri="{C3380CC4-5D6E-409C-BE32-E72D297353CC}">
              <c16:uniqueId val="{00000000-7659-42BF-AA78-E9FF08A49956}"/>
            </c:ext>
          </c:extLst>
        </c:ser>
        <c:ser>
          <c:idx val="1"/>
          <c:order val="1"/>
          <c:tx>
            <c:strRef>
              <c:f>'Pivot table'!$U$5</c:f>
              <c:strCache>
                <c:ptCount val="1"/>
                <c:pt idx="0">
                  <c:v> Total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table'!$S$6:$S$18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table'!$U$6:$U$18</c:f>
              <c:numCache>
                <c:formatCode>"$"#,##0</c:formatCode>
                <c:ptCount val="12"/>
                <c:pt idx="0">
                  <c:v>51842</c:v>
                </c:pt>
                <c:pt idx="1">
                  <c:v>35256</c:v>
                </c:pt>
                <c:pt idx="2">
                  <c:v>34652</c:v>
                </c:pt>
                <c:pt idx="3">
                  <c:v>51741</c:v>
                </c:pt>
                <c:pt idx="4">
                  <c:v>31228</c:v>
                </c:pt>
                <c:pt idx="5">
                  <c:v>38061</c:v>
                </c:pt>
                <c:pt idx="6">
                  <c:v>52359</c:v>
                </c:pt>
                <c:pt idx="7">
                  <c:v>40115</c:v>
                </c:pt>
                <c:pt idx="8">
                  <c:v>29139</c:v>
                </c:pt>
                <c:pt idx="9">
                  <c:v>39693</c:v>
                </c:pt>
                <c:pt idx="10">
                  <c:v>36071</c:v>
                </c:pt>
                <c:pt idx="11">
                  <c:v>63218</c:v>
                </c:pt>
              </c:numCache>
            </c:numRef>
          </c:val>
          <c:smooth val="0"/>
          <c:extLst>
            <c:ext xmlns:c16="http://schemas.microsoft.com/office/drawing/2014/chart" uri="{C3380CC4-5D6E-409C-BE32-E72D297353CC}">
              <c16:uniqueId val="{00000001-7659-42BF-AA78-E9FF08A49956}"/>
            </c:ext>
          </c:extLst>
        </c:ser>
        <c:ser>
          <c:idx val="2"/>
          <c:order val="2"/>
          <c:tx>
            <c:strRef>
              <c:f>'Pivot table'!$V$5</c:f>
              <c:strCache>
                <c:ptCount val="1"/>
                <c:pt idx="0">
                  <c:v> Net Profit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table'!$S$6:$S$18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table'!$V$6:$V$18</c:f>
              <c:numCache>
                <c:formatCode>"$"#,##0</c:formatCode>
                <c:ptCount val="12"/>
                <c:pt idx="0">
                  <c:v>30289</c:v>
                </c:pt>
                <c:pt idx="1">
                  <c:v>16423</c:v>
                </c:pt>
                <c:pt idx="2">
                  <c:v>16591</c:v>
                </c:pt>
                <c:pt idx="3">
                  <c:v>22936</c:v>
                </c:pt>
                <c:pt idx="4">
                  <c:v>16193</c:v>
                </c:pt>
                <c:pt idx="5">
                  <c:v>26811</c:v>
                </c:pt>
                <c:pt idx="6">
                  <c:v>27318</c:v>
                </c:pt>
                <c:pt idx="7">
                  <c:v>19854</c:v>
                </c:pt>
                <c:pt idx="8">
                  <c:v>18154</c:v>
                </c:pt>
                <c:pt idx="9">
                  <c:v>19900</c:v>
                </c:pt>
                <c:pt idx="10">
                  <c:v>22677</c:v>
                </c:pt>
                <c:pt idx="11">
                  <c:v>34255</c:v>
                </c:pt>
              </c:numCache>
            </c:numRef>
          </c:val>
          <c:smooth val="0"/>
          <c:extLst>
            <c:ext xmlns:c16="http://schemas.microsoft.com/office/drawing/2014/chart" uri="{C3380CC4-5D6E-409C-BE32-E72D297353CC}">
              <c16:uniqueId val="{00000002-7659-42BF-AA78-E9FF08A49956}"/>
            </c:ext>
          </c:extLst>
        </c:ser>
        <c:dLbls>
          <c:showLegendKey val="0"/>
          <c:showVal val="0"/>
          <c:showCatName val="0"/>
          <c:showSerName val="0"/>
          <c:showPercent val="0"/>
          <c:showBubbleSize val="0"/>
        </c:dLbls>
        <c:marker val="1"/>
        <c:smooth val="0"/>
        <c:axId val="856095984"/>
        <c:axId val="856100784"/>
      </c:lineChart>
      <c:catAx>
        <c:axId val="856095984"/>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ar-EG"/>
          </a:p>
        </c:txPr>
        <c:crossAx val="856100784"/>
        <c:crosses val="autoZero"/>
        <c:auto val="1"/>
        <c:lblAlgn val="ctr"/>
        <c:lblOffset val="100"/>
        <c:noMultiLvlLbl val="0"/>
      </c:catAx>
      <c:valAx>
        <c:axId val="856100784"/>
        <c:scaling>
          <c:orientation val="minMax"/>
        </c:scaling>
        <c:delete val="0"/>
        <c:axPos val="r"/>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ar-EG"/>
          </a:p>
        </c:txPr>
        <c:crossAx val="856095984"/>
        <c:crosses val="autoZero"/>
        <c:crossBetween val="between"/>
      </c:valAx>
      <c:spPr>
        <a:noFill/>
        <a:ln>
          <a:noFill/>
        </a:ln>
        <a:effectLst/>
      </c:spPr>
    </c:plotArea>
    <c:legend>
      <c:legendPos val="l"/>
      <c:layout>
        <c:manualLayout>
          <c:xMode val="edge"/>
          <c:yMode val="edge"/>
          <c:x val="1.5467904098994586E-2"/>
          <c:y val="0.10460251046025104"/>
          <c:w val="0.17383407120513647"/>
          <c:h val="0.821640914132595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 Project.xlsm]Pivot table!PivotTable7</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3.4258307639602604E-3"/>
              <c:y val="-0.42085490597921837"/>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1.2561234359403077E-16"/>
              <c:y val="-0.3911588106281235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6.8516615279205209E-3"/>
              <c:y val="-0.3156896055801244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3.4258307639602604E-3"/>
              <c:y val="-0.21315616797900264"/>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0"/>
              <c:y val="-0.3242620357386834"/>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3.9253857373134615E-18"/>
              <c:y val="-0.29693263941322395"/>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3.4188034188033559E-3"/>
              <c:y val="-0.38698241078074197"/>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6.8516615279205209E-3"/>
              <c:y val="-0.3156896055801244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1.2561234359403077E-16"/>
              <c:y val="-0.3911588106281235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3.4258307639602604E-3"/>
              <c:y val="-0.21315616797900264"/>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3.4188034188033559E-3"/>
              <c:y val="-0.38698241078074197"/>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layout>
            <c:manualLayout>
              <c:x val="0"/>
              <c:y val="-0.3242620357386834"/>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dLbl>
          <c:idx val="0"/>
          <c:layout>
            <c:manualLayout>
              <c:x val="3.4258307639602604E-3"/>
              <c:y val="-0.42085490597921837"/>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dLbl>
          <c:idx val="0"/>
          <c:layout>
            <c:manualLayout>
              <c:x val="-3.9253857373134615E-18"/>
              <c:y val="-0.29693263941322395"/>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dLbl>
          <c:idx val="0"/>
          <c:layout>
            <c:manualLayout>
              <c:x val="-6.8516615279205209E-3"/>
              <c:y val="-0.3156896055801244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dLbl>
          <c:idx val="0"/>
          <c:layout>
            <c:manualLayout>
              <c:x val="1.2561234359403077E-16"/>
              <c:y val="-0.3911588106281235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dLbl>
          <c:idx val="0"/>
          <c:layout>
            <c:manualLayout>
              <c:x val="-3.4258307639602604E-3"/>
              <c:y val="-0.21315616797900264"/>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dLbl>
          <c:idx val="0"/>
          <c:layout>
            <c:manualLayout>
              <c:x val="-3.4188034188033559E-3"/>
              <c:y val="-0.38698241078074197"/>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dLbl>
          <c:idx val="0"/>
          <c:layout>
            <c:manualLayout>
              <c:x val="0"/>
              <c:y val="-0.3242620357386834"/>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dLbl>
          <c:idx val="0"/>
          <c:layout>
            <c:manualLayout>
              <c:x val="3.4258307639602604E-3"/>
              <c:y val="-0.42085490597921837"/>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dLbl>
          <c:idx val="0"/>
          <c:layout>
            <c:manualLayout>
              <c:x val="-3.9253857373134615E-18"/>
              <c:y val="-0.29693263941322395"/>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table'!$AB$7</c:f>
              <c:strCache>
                <c:ptCount val="1"/>
                <c:pt idx="0">
                  <c:v>Total</c:v>
                </c:pt>
              </c:strCache>
            </c:strRef>
          </c:tx>
          <c:spPr>
            <a:solidFill>
              <a:schemeClr val="accent1"/>
            </a:solidFill>
            <a:ln>
              <a:noFill/>
            </a:ln>
            <a:effectLst/>
          </c:spPr>
          <c:invertIfNegative val="0"/>
          <c:dLbls>
            <c:dLbl>
              <c:idx val="0"/>
              <c:layout>
                <c:manualLayout>
                  <c:x val="-6.8516615279205209E-3"/>
                  <c:y val="-0.3156896055801244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AB8-4399-A10E-60D7A71AE69C}"/>
                </c:ext>
              </c:extLst>
            </c:dLbl>
            <c:dLbl>
              <c:idx val="1"/>
              <c:layout>
                <c:manualLayout>
                  <c:x val="1.2561234359403077E-16"/>
                  <c:y val="-0.3911588106281235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AB8-4399-A10E-60D7A71AE69C}"/>
                </c:ext>
              </c:extLst>
            </c:dLbl>
            <c:dLbl>
              <c:idx val="2"/>
              <c:layout>
                <c:manualLayout>
                  <c:x val="-3.4258307639602604E-3"/>
                  <c:y val="-0.2131561679790026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AB8-4399-A10E-60D7A71AE69C}"/>
                </c:ext>
              </c:extLst>
            </c:dLbl>
            <c:dLbl>
              <c:idx val="3"/>
              <c:layout>
                <c:manualLayout>
                  <c:x val="-3.4188034188033559E-3"/>
                  <c:y val="-0.3869824107807419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AB8-4399-A10E-60D7A71AE69C}"/>
                </c:ext>
              </c:extLst>
            </c:dLbl>
            <c:dLbl>
              <c:idx val="4"/>
              <c:layout>
                <c:manualLayout>
                  <c:x val="0"/>
                  <c:y val="-0.324262035738683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AB8-4399-A10E-60D7A71AE69C}"/>
                </c:ext>
              </c:extLst>
            </c:dLbl>
            <c:dLbl>
              <c:idx val="5"/>
              <c:layout>
                <c:manualLayout>
                  <c:x val="3.4258307639602604E-3"/>
                  <c:y val="-0.4208549059792183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AB8-4399-A10E-60D7A71AE69C}"/>
                </c:ext>
              </c:extLst>
            </c:dLbl>
            <c:dLbl>
              <c:idx val="6"/>
              <c:layout>
                <c:manualLayout>
                  <c:x val="-3.9253857373134615E-18"/>
                  <c:y val="-0.2969326394132239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AB8-4399-A10E-60D7A71AE69C}"/>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table'!$AA$8:$AA$15</c:f>
              <c:strCache>
                <c:ptCount val="7"/>
                <c:pt idx="0">
                  <c:v>Sun</c:v>
                </c:pt>
                <c:pt idx="1">
                  <c:v>Mon</c:v>
                </c:pt>
                <c:pt idx="2">
                  <c:v>Tue</c:v>
                </c:pt>
                <c:pt idx="3">
                  <c:v>Wed</c:v>
                </c:pt>
                <c:pt idx="4">
                  <c:v>Thu</c:v>
                </c:pt>
                <c:pt idx="5">
                  <c:v>Fri</c:v>
                </c:pt>
                <c:pt idx="6">
                  <c:v>Sat</c:v>
                </c:pt>
              </c:strCache>
            </c:strRef>
          </c:cat>
          <c:val>
            <c:numRef>
              <c:f>'Pivot table'!$AB$8:$AB$15</c:f>
              <c:numCache>
                <c:formatCode>"$"#,##0</c:formatCode>
                <c:ptCount val="7"/>
                <c:pt idx="0">
                  <c:v>102807</c:v>
                </c:pt>
                <c:pt idx="1">
                  <c:v>132514</c:v>
                </c:pt>
                <c:pt idx="2">
                  <c:v>61107</c:v>
                </c:pt>
                <c:pt idx="3">
                  <c:v>141435</c:v>
                </c:pt>
                <c:pt idx="4">
                  <c:v>105944</c:v>
                </c:pt>
                <c:pt idx="5">
                  <c:v>137115</c:v>
                </c:pt>
                <c:pt idx="6">
                  <c:v>93854</c:v>
                </c:pt>
              </c:numCache>
            </c:numRef>
          </c:val>
          <c:extLst>
            <c:ext xmlns:c16="http://schemas.microsoft.com/office/drawing/2014/chart" uri="{C3380CC4-5D6E-409C-BE32-E72D297353CC}">
              <c16:uniqueId val="{00000007-CAB8-4399-A10E-60D7A71AE69C}"/>
            </c:ext>
          </c:extLst>
        </c:ser>
        <c:dLbls>
          <c:dLblPos val="ctr"/>
          <c:showLegendKey val="0"/>
          <c:showVal val="1"/>
          <c:showCatName val="0"/>
          <c:showSerName val="0"/>
          <c:showPercent val="0"/>
          <c:showBubbleSize val="0"/>
        </c:dLbls>
        <c:gapWidth val="150"/>
        <c:overlap val="100"/>
        <c:axId val="856134864"/>
        <c:axId val="856122384"/>
      </c:barChart>
      <c:catAx>
        <c:axId val="856134864"/>
        <c:scaling>
          <c:orientation val="maxMin"/>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ar-EG"/>
          </a:p>
        </c:txPr>
        <c:crossAx val="856122384"/>
        <c:crosses val="autoZero"/>
        <c:auto val="1"/>
        <c:lblAlgn val="ctr"/>
        <c:lblOffset val="100"/>
        <c:noMultiLvlLbl val="0"/>
      </c:catAx>
      <c:valAx>
        <c:axId val="856122384"/>
        <c:scaling>
          <c:orientation val="minMax"/>
        </c:scaling>
        <c:delete val="1"/>
        <c:axPos val="r"/>
        <c:numFmt formatCode="&quot;$&quot;#,##0" sourceLinked="1"/>
        <c:majorTickMark val="none"/>
        <c:minorTickMark val="none"/>
        <c:tickLblPos val="nextTo"/>
        <c:crossAx val="856134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 Project.xlsm]Pivot table!PivotTable8</c:name>
    <c:fmtId val="16"/>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2">
                      <a:lumMod val="75000"/>
                    </a:schemeClr>
                  </a:solidFill>
                  <a:latin typeface="+mn-lt"/>
                  <a:ea typeface="+mn-ea"/>
                  <a:cs typeface="+mn-cs"/>
                </a:defRPr>
              </a:pPr>
              <a:endParaRPr lang="ar-EG"/>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rgbClr val="00B0F0"/>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2">
                      <a:lumMod val="75000"/>
                    </a:schemeClr>
                  </a:solidFill>
                  <a:latin typeface="+mn-lt"/>
                  <a:ea typeface="+mn-ea"/>
                  <a:cs typeface="+mn-cs"/>
                </a:defRPr>
              </a:pPr>
              <a:endParaRPr lang="ar-EG"/>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rgbClr val="00B0F0"/>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2">
                      <a:lumMod val="75000"/>
                    </a:schemeClr>
                  </a:solidFill>
                  <a:latin typeface="+mn-lt"/>
                  <a:ea typeface="+mn-ea"/>
                  <a:cs typeface="+mn-cs"/>
                </a:defRPr>
              </a:pPr>
              <a:endParaRPr lang="ar-EG"/>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rgbClr val="00B0F0"/>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s>
    <c:view3D>
      <c:rotX val="30"/>
      <c:rotY val="36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table'!$AG$7</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79-417A-A93E-6EC09CAE5DE6}"/>
              </c:ext>
            </c:extLst>
          </c:dPt>
          <c:dPt>
            <c:idx val="1"/>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79-417A-A93E-6EC09CAE5DE6}"/>
              </c:ext>
            </c:extLst>
          </c:dPt>
          <c:dPt>
            <c:idx val="2"/>
            <c:bubble3D val="0"/>
            <c:spPr>
              <a:solidFill>
                <a:srgbClr val="00B0F0"/>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79-417A-A93E-6EC09CAE5DE6}"/>
              </c:ext>
            </c:extLst>
          </c:dPt>
          <c:dPt>
            <c:idx val="3"/>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79-417A-A93E-6EC09CAE5DE6}"/>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2">
                        <a:lumMod val="75000"/>
                      </a:schemeClr>
                    </a:solidFill>
                    <a:latin typeface="+mn-lt"/>
                    <a:ea typeface="+mn-ea"/>
                    <a:cs typeface="+mn-cs"/>
                  </a:defRPr>
                </a:pPr>
                <a:endParaRPr lang="ar-EG"/>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table'!$AF$8:$AF$12</c:f>
              <c:strCache>
                <c:ptCount val="4"/>
                <c:pt idx="0">
                  <c:v>Bank Transfer</c:v>
                </c:pt>
                <c:pt idx="1">
                  <c:v>Cash</c:v>
                </c:pt>
                <c:pt idx="2">
                  <c:v>Credit Card</c:v>
                </c:pt>
                <c:pt idx="3">
                  <c:v>Mobile Money</c:v>
                </c:pt>
              </c:strCache>
            </c:strRef>
          </c:cat>
          <c:val>
            <c:numRef>
              <c:f>'Pivot table'!$AG$8:$AG$12</c:f>
              <c:numCache>
                <c:formatCode>General</c:formatCode>
                <c:ptCount val="4"/>
                <c:pt idx="0">
                  <c:v>84</c:v>
                </c:pt>
                <c:pt idx="1">
                  <c:v>61</c:v>
                </c:pt>
                <c:pt idx="2">
                  <c:v>68</c:v>
                </c:pt>
                <c:pt idx="3">
                  <c:v>74</c:v>
                </c:pt>
              </c:numCache>
            </c:numRef>
          </c:val>
          <c:extLst>
            <c:ext xmlns:c16="http://schemas.microsoft.com/office/drawing/2014/chart" uri="{C3380CC4-5D6E-409C-BE32-E72D297353CC}">
              <c16:uniqueId val="{00000008-5D79-417A-A93E-6EC09CAE5DE6}"/>
            </c:ext>
          </c:extLst>
        </c:ser>
        <c:dLbls>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36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 Project.xlsm]Pivot table!PivotTable5</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table'!$N$4</c:f>
              <c:strCache>
                <c:ptCount val="1"/>
                <c:pt idx="0">
                  <c:v> Sales Revenue</c:v>
                </c:pt>
              </c:strCache>
            </c:strRef>
          </c:tx>
          <c:spPr>
            <a:solidFill>
              <a:schemeClr val="accent1"/>
            </a:solidFill>
            <a:ln>
              <a:noFill/>
            </a:ln>
            <a:effectLst/>
            <a:sp3d/>
          </c:spPr>
          <c:invertIfNegative val="0"/>
          <c:cat>
            <c:strRef>
              <c:f>'Pivot table'!$M$5:$M$10</c:f>
              <c:strCache>
                <c:ptCount val="5"/>
                <c:pt idx="0">
                  <c:v>Apparel</c:v>
                </c:pt>
                <c:pt idx="1">
                  <c:v>Books</c:v>
                </c:pt>
                <c:pt idx="2">
                  <c:v>Electronics</c:v>
                </c:pt>
                <c:pt idx="3">
                  <c:v>Groceries</c:v>
                </c:pt>
                <c:pt idx="4">
                  <c:v>Home Decor</c:v>
                </c:pt>
              </c:strCache>
            </c:strRef>
          </c:cat>
          <c:val>
            <c:numRef>
              <c:f>'Pivot table'!$N$5:$N$10</c:f>
              <c:numCache>
                <c:formatCode>"$"#,##0</c:formatCode>
                <c:ptCount val="5"/>
                <c:pt idx="0">
                  <c:v>183761</c:v>
                </c:pt>
                <c:pt idx="1">
                  <c:v>196014</c:v>
                </c:pt>
                <c:pt idx="2">
                  <c:v>152737</c:v>
                </c:pt>
                <c:pt idx="3">
                  <c:v>136402</c:v>
                </c:pt>
                <c:pt idx="4">
                  <c:v>105862</c:v>
                </c:pt>
              </c:numCache>
            </c:numRef>
          </c:val>
          <c:extLst>
            <c:ext xmlns:c16="http://schemas.microsoft.com/office/drawing/2014/chart" uri="{C3380CC4-5D6E-409C-BE32-E72D297353CC}">
              <c16:uniqueId val="{00000000-5713-4F2C-AF9B-2F8E19ACC154}"/>
            </c:ext>
          </c:extLst>
        </c:ser>
        <c:ser>
          <c:idx val="1"/>
          <c:order val="1"/>
          <c:tx>
            <c:strRef>
              <c:f>'Pivot table'!$O$4</c:f>
              <c:strCache>
                <c:ptCount val="1"/>
                <c:pt idx="0">
                  <c:v> Total Costs</c:v>
                </c:pt>
              </c:strCache>
            </c:strRef>
          </c:tx>
          <c:spPr>
            <a:solidFill>
              <a:schemeClr val="accent2"/>
            </a:solidFill>
            <a:ln>
              <a:noFill/>
            </a:ln>
            <a:effectLst/>
            <a:sp3d/>
          </c:spPr>
          <c:invertIfNegative val="0"/>
          <c:cat>
            <c:strRef>
              <c:f>'Pivot table'!$M$5:$M$10</c:f>
              <c:strCache>
                <c:ptCount val="5"/>
                <c:pt idx="0">
                  <c:v>Apparel</c:v>
                </c:pt>
                <c:pt idx="1">
                  <c:v>Books</c:v>
                </c:pt>
                <c:pt idx="2">
                  <c:v>Electronics</c:v>
                </c:pt>
                <c:pt idx="3">
                  <c:v>Groceries</c:v>
                </c:pt>
                <c:pt idx="4">
                  <c:v>Home Decor</c:v>
                </c:pt>
              </c:strCache>
            </c:strRef>
          </c:cat>
          <c:val>
            <c:numRef>
              <c:f>'Pivot table'!$O$5:$O$10</c:f>
              <c:numCache>
                <c:formatCode>"$"#,##0</c:formatCode>
                <c:ptCount val="5"/>
                <c:pt idx="0">
                  <c:v>133037</c:v>
                </c:pt>
                <c:pt idx="1">
                  <c:v>106367</c:v>
                </c:pt>
                <c:pt idx="2">
                  <c:v>113589</c:v>
                </c:pt>
                <c:pt idx="3">
                  <c:v>74819</c:v>
                </c:pt>
                <c:pt idx="4">
                  <c:v>75563</c:v>
                </c:pt>
              </c:numCache>
            </c:numRef>
          </c:val>
          <c:extLst>
            <c:ext xmlns:c16="http://schemas.microsoft.com/office/drawing/2014/chart" uri="{C3380CC4-5D6E-409C-BE32-E72D297353CC}">
              <c16:uniqueId val="{00000001-5713-4F2C-AF9B-2F8E19ACC154}"/>
            </c:ext>
          </c:extLst>
        </c:ser>
        <c:ser>
          <c:idx val="2"/>
          <c:order val="2"/>
          <c:tx>
            <c:strRef>
              <c:f>'Pivot table'!$P$4</c:f>
              <c:strCache>
                <c:ptCount val="1"/>
                <c:pt idx="0">
                  <c:v> Net Profit</c:v>
                </c:pt>
              </c:strCache>
            </c:strRef>
          </c:tx>
          <c:spPr>
            <a:solidFill>
              <a:schemeClr val="accent3"/>
            </a:solidFill>
            <a:ln>
              <a:noFill/>
            </a:ln>
            <a:effectLst/>
            <a:sp3d/>
          </c:spPr>
          <c:invertIfNegative val="0"/>
          <c:cat>
            <c:strRef>
              <c:f>'Pivot table'!$M$5:$M$10</c:f>
              <c:strCache>
                <c:ptCount val="5"/>
                <c:pt idx="0">
                  <c:v>Apparel</c:v>
                </c:pt>
                <c:pt idx="1">
                  <c:v>Books</c:v>
                </c:pt>
                <c:pt idx="2">
                  <c:v>Electronics</c:v>
                </c:pt>
                <c:pt idx="3">
                  <c:v>Groceries</c:v>
                </c:pt>
                <c:pt idx="4">
                  <c:v>Home Decor</c:v>
                </c:pt>
              </c:strCache>
            </c:strRef>
          </c:cat>
          <c:val>
            <c:numRef>
              <c:f>'Pivot table'!$P$5:$P$10</c:f>
              <c:numCache>
                <c:formatCode>"$"#,##0</c:formatCode>
                <c:ptCount val="5"/>
                <c:pt idx="0">
                  <c:v>50724</c:v>
                </c:pt>
                <c:pt idx="1">
                  <c:v>89647</c:v>
                </c:pt>
                <c:pt idx="2">
                  <c:v>39148</c:v>
                </c:pt>
                <c:pt idx="3">
                  <c:v>61583</c:v>
                </c:pt>
                <c:pt idx="4">
                  <c:v>30299</c:v>
                </c:pt>
              </c:numCache>
            </c:numRef>
          </c:val>
          <c:extLst>
            <c:ext xmlns:c16="http://schemas.microsoft.com/office/drawing/2014/chart" uri="{C3380CC4-5D6E-409C-BE32-E72D297353CC}">
              <c16:uniqueId val="{00000002-5713-4F2C-AF9B-2F8E19ACC154}"/>
            </c:ext>
          </c:extLst>
        </c:ser>
        <c:dLbls>
          <c:showLegendKey val="0"/>
          <c:showVal val="0"/>
          <c:showCatName val="0"/>
          <c:showSerName val="0"/>
          <c:showPercent val="0"/>
          <c:showBubbleSize val="0"/>
        </c:dLbls>
        <c:gapWidth val="150"/>
        <c:shape val="box"/>
        <c:axId val="2004314720"/>
        <c:axId val="2004321440"/>
        <c:axId val="0"/>
      </c:bar3DChart>
      <c:catAx>
        <c:axId val="2004314720"/>
        <c:scaling>
          <c:orientation val="maxMin"/>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2004321440"/>
        <c:crosses val="autoZero"/>
        <c:auto val="1"/>
        <c:lblAlgn val="ctr"/>
        <c:lblOffset val="100"/>
        <c:noMultiLvlLbl val="0"/>
      </c:catAx>
      <c:valAx>
        <c:axId val="2004321440"/>
        <c:scaling>
          <c:orientation val="minMax"/>
        </c:scaling>
        <c:delete val="0"/>
        <c:axPos val="r"/>
        <c:numFmt formatCode="&quot;$&quot;#,##0" sourceLinked="1"/>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ar-EG"/>
          </a:p>
        </c:txPr>
        <c:crossAx val="2004314720"/>
        <c:crosses val="autoZero"/>
        <c:crossBetween val="between"/>
      </c:valAx>
      <c:spPr>
        <a:noFill/>
        <a:ln>
          <a:noFill/>
        </a:ln>
        <a:effectLst/>
      </c:spPr>
    </c:plotArea>
    <c:legend>
      <c:legendPos val="l"/>
      <c:layout>
        <c:manualLayout>
          <c:xMode val="edge"/>
          <c:yMode val="edge"/>
          <c:x val="1.3201320132013201E-2"/>
          <c:y val="9.4943327147800821E-2"/>
          <c:w val="0.15471236887468273"/>
          <c:h val="0.8260369125833793"/>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 Project.xlsm]Pivot table!PivotTable6</c:name>
    <c:fmtId val="4"/>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75457795153797"/>
          <c:y val="3.4030481319946529E-2"/>
          <c:w val="0.67396357937856377"/>
          <c:h val="0.85321693059742998"/>
        </c:manualLayout>
      </c:layout>
      <c:lineChart>
        <c:grouping val="stacked"/>
        <c:varyColors val="0"/>
        <c:ser>
          <c:idx val="0"/>
          <c:order val="0"/>
          <c:tx>
            <c:strRef>
              <c:f>'Pivot table'!$T$5</c:f>
              <c:strCache>
                <c:ptCount val="1"/>
                <c:pt idx="0">
                  <c:v> Sales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table'!$S$6:$S$18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table'!$T$6:$T$18</c:f>
              <c:numCache>
                <c:formatCode>"$"#,##0</c:formatCode>
                <c:ptCount val="12"/>
                <c:pt idx="0">
                  <c:v>82131</c:v>
                </c:pt>
                <c:pt idx="1">
                  <c:v>51679</c:v>
                </c:pt>
                <c:pt idx="2">
                  <c:v>51243</c:v>
                </c:pt>
                <c:pt idx="3">
                  <c:v>74677</c:v>
                </c:pt>
                <c:pt idx="4">
                  <c:v>47421</c:v>
                </c:pt>
                <c:pt idx="5">
                  <c:v>64872</c:v>
                </c:pt>
                <c:pt idx="6">
                  <c:v>79677</c:v>
                </c:pt>
                <c:pt idx="7">
                  <c:v>59969</c:v>
                </c:pt>
                <c:pt idx="8">
                  <c:v>47293</c:v>
                </c:pt>
                <c:pt idx="9">
                  <c:v>59593</c:v>
                </c:pt>
                <c:pt idx="10">
                  <c:v>58748</c:v>
                </c:pt>
                <c:pt idx="11">
                  <c:v>97473</c:v>
                </c:pt>
              </c:numCache>
            </c:numRef>
          </c:val>
          <c:smooth val="0"/>
          <c:extLst>
            <c:ext xmlns:c16="http://schemas.microsoft.com/office/drawing/2014/chart" uri="{C3380CC4-5D6E-409C-BE32-E72D297353CC}">
              <c16:uniqueId val="{00000000-209F-4D64-B50B-8A6FB2B08C07}"/>
            </c:ext>
          </c:extLst>
        </c:ser>
        <c:ser>
          <c:idx val="1"/>
          <c:order val="1"/>
          <c:tx>
            <c:strRef>
              <c:f>'Pivot table'!$U$5</c:f>
              <c:strCache>
                <c:ptCount val="1"/>
                <c:pt idx="0">
                  <c:v> Total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table'!$S$6:$S$18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table'!$U$6:$U$18</c:f>
              <c:numCache>
                <c:formatCode>"$"#,##0</c:formatCode>
                <c:ptCount val="12"/>
                <c:pt idx="0">
                  <c:v>51842</c:v>
                </c:pt>
                <c:pt idx="1">
                  <c:v>35256</c:v>
                </c:pt>
                <c:pt idx="2">
                  <c:v>34652</c:v>
                </c:pt>
                <c:pt idx="3">
                  <c:v>51741</c:v>
                </c:pt>
                <c:pt idx="4">
                  <c:v>31228</c:v>
                </c:pt>
                <c:pt idx="5">
                  <c:v>38061</c:v>
                </c:pt>
                <c:pt idx="6">
                  <c:v>52359</c:v>
                </c:pt>
                <c:pt idx="7">
                  <c:v>40115</c:v>
                </c:pt>
                <c:pt idx="8">
                  <c:v>29139</c:v>
                </c:pt>
                <c:pt idx="9">
                  <c:v>39693</c:v>
                </c:pt>
                <c:pt idx="10">
                  <c:v>36071</c:v>
                </c:pt>
                <c:pt idx="11">
                  <c:v>63218</c:v>
                </c:pt>
              </c:numCache>
            </c:numRef>
          </c:val>
          <c:smooth val="0"/>
          <c:extLst>
            <c:ext xmlns:c16="http://schemas.microsoft.com/office/drawing/2014/chart" uri="{C3380CC4-5D6E-409C-BE32-E72D297353CC}">
              <c16:uniqueId val="{00000001-209F-4D64-B50B-8A6FB2B08C07}"/>
            </c:ext>
          </c:extLst>
        </c:ser>
        <c:ser>
          <c:idx val="2"/>
          <c:order val="2"/>
          <c:tx>
            <c:strRef>
              <c:f>'Pivot table'!$V$5</c:f>
              <c:strCache>
                <c:ptCount val="1"/>
                <c:pt idx="0">
                  <c:v> Net Profit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table'!$S$6:$S$18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table'!$V$6:$V$18</c:f>
              <c:numCache>
                <c:formatCode>"$"#,##0</c:formatCode>
                <c:ptCount val="12"/>
                <c:pt idx="0">
                  <c:v>30289</c:v>
                </c:pt>
                <c:pt idx="1">
                  <c:v>16423</c:v>
                </c:pt>
                <c:pt idx="2">
                  <c:v>16591</c:v>
                </c:pt>
                <c:pt idx="3">
                  <c:v>22936</c:v>
                </c:pt>
                <c:pt idx="4">
                  <c:v>16193</c:v>
                </c:pt>
                <c:pt idx="5">
                  <c:v>26811</c:v>
                </c:pt>
                <c:pt idx="6">
                  <c:v>27318</c:v>
                </c:pt>
                <c:pt idx="7">
                  <c:v>19854</c:v>
                </c:pt>
                <c:pt idx="8">
                  <c:v>18154</c:v>
                </c:pt>
                <c:pt idx="9">
                  <c:v>19900</c:v>
                </c:pt>
                <c:pt idx="10">
                  <c:v>22677</c:v>
                </c:pt>
                <c:pt idx="11">
                  <c:v>34255</c:v>
                </c:pt>
              </c:numCache>
            </c:numRef>
          </c:val>
          <c:smooth val="0"/>
          <c:extLst>
            <c:ext xmlns:c16="http://schemas.microsoft.com/office/drawing/2014/chart" uri="{C3380CC4-5D6E-409C-BE32-E72D297353CC}">
              <c16:uniqueId val="{00000002-209F-4D64-B50B-8A6FB2B08C07}"/>
            </c:ext>
          </c:extLst>
        </c:ser>
        <c:dLbls>
          <c:showLegendKey val="0"/>
          <c:showVal val="0"/>
          <c:showCatName val="0"/>
          <c:showSerName val="0"/>
          <c:showPercent val="0"/>
          <c:showBubbleSize val="0"/>
        </c:dLbls>
        <c:marker val="1"/>
        <c:smooth val="0"/>
        <c:axId val="856095984"/>
        <c:axId val="856100784"/>
      </c:lineChart>
      <c:catAx>
        <c:axId val="856095984"/>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ar-EG"/>
          </a:p>
        </c:txPr>
        <c:crossAx val="856100784"/>
        <c:crosses val="autoZero"/>
        <c:auto val="1"/>
        <c:lblAlgn val="ctr"/>
        <c:lblOffset val="100"/>
        <c:noMultiLvlLbl val="0"/>
      </c:catAx>
      <c:valAx>
        <c:axId val="856100784"/>
        <c:scaling>
          <c:orientation val="minMax"/>
        </c:scaling>
        <c:delete val="0"/>
        <c:axPos val="r"/>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ar-EG"/>
          </a:p>
        </c:txPr>
        <c:crossAx val="856095984"/>
        <c:crosses val="autoZero"/>
        <c:crossBetween val="between"/>
      </c:valAx>
      <c:spPr>
        <a:noFill/>
        <a:ln>
          <a:noFill/>
        </a:ln>
        <a:effectLst/>
      </c:spPr>
    </c:plotArea>
    <c:legend>
      <c:legendPos val="l"/>
      <c:layout>
        <c:manualLayout>
          <c:xMode val="edge"/>
          <c:yMode val="edge"/>
          <c:x val="1.5467904098994586E-2"/>
          <c:y val="0"/>
          <c:w val="0.17383407120513647"/>
          <c:h val="0.9890046736722966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 Project.xlsm]Pivot table!PivotTable7</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3.4258307639602604E-3"/>
              <c:y val="-0.42085490597921837"/>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1.2561234359403077E-16"/>
              <c:y val="-0.3911588106281235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6.8516615279205209E-3"/>
              <c:y val="-0.3156896055801244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3.4258307639602604E-3"/>
              <c:y val="-0.21315616797900264"/>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
              <c:y val="-0.3242620357386834"/>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3.9253857373134615E-18"/>
              <c:y val="-0.29693263941322395"/>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3.4188034188033559E-3"/>
              <c:y val="-0.38698241078074197"/>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table'!$AB$7</c:f>
              <c:strCache>
                <c:ptCount val="1"/>
                <c:pt idx="0">
                  <c:v>Total</c:v>
                </c:pt>
              </c:strCache>
            </c:strRef>
          </c:tx>
          <c:spPr>
            <a:solidFill>
              <a:schemeClr val="accent1"/>
            </a:solidFill>
            <a:ln>
              <a:noFill/>
            </a:ln>
            <a:effectLst/>
          </c:spPr>
          <c:invertIfNegative val="0"/>
          <c:dLbls>
            <c:dLbl>
              <c:idx val="0"/>
              <c:layout>
                <c:manualLayout>
                  <c:x val="-6.8516615279205209E-3"/>
                  <c:y val="-0.3156896055801244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3C7-4910-BA39-0D9550B899E0}"/>
                </c:ext>
              </c:extLst>
            </c:dLbl>
            <c:dLbl>
              <c:idx val="1"/>
              <c:layout>
                <c:manualLayout>
                  <c:x val="1.2561234359403077E-16"/>
                  <c:y val="-0.3911588106281235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3C7-4910-BA39-0D9550B899E0}"/>
                </c:ext>
              </c:extLst>
            </c:dLbl>
            <c:dLbl>
              <c:idx val="2"/>
              <c:layout>
                <c:manualLayout>
                  <c:x val="-3.4258307639602604E-3"/>
                  <c:y val="-0.2131561679790026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3C7-4910-BA39-0D9550B899E0}"/>
                </c:ext>
              </c:extLst>
            </c:dLbl>
            <c:dLbl>
              <c:idx val="3"/>
              <c:layout>
                <c:manualLayout>
                  <c:x val="-3.4188034188033559E-3"/>
                  <c:y val="-0.3869824107807419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3C7-4910-BA39-0D9550B899E0}"/>
                </c:ext>
              </c:extLst>
            </c:dLbl>
            <c:dLbl>
              <c:idx val="4"/>
              <c:layout>
                <c:manualLayout>
                  <c:x val="-"/>
                  <c:y val="-0.324262035738683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3C7-4910-BA39-0D9550B899E0}"/>
                </c:ext>
              </c:extLst>
            </c:dLbl>
            <c:dLbl>
              <c:idx val="5"/>
              <c:layout>
                <c:manualLayout>
                  <c:x val="3.4258307639602604E-3"/>
                  <c:y val="-0.4208549059792183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3C7-4910-BA39-0D9550B899E0}"/>
                </c:ext>
              </c:extLst>
            </c:dLbl>
            <c:dLbl>
              <c:idx val="6"/>
              <c:layout>
                <c:manualLayout>
                  <c:x val="-3.9253857373134615E-18"/>
                  <c:y val="-0.2969326394132239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3C7-4910-BA39-0D9550B899E0}"/>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ar-EG"/>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table'!$AA$8:$AA$15</c:f>
              <c:strCache>
                <c:ptCount val="7"/>
                <c:pt idx="0">
                  <c:v>Sun</c:v>
                </c:pt>
                <c:pt idx="1">
                  <c:v>Mon</c:v>
                </c:pt>
                <c:pt idx="2">
                  <c:v>Tue</c:v>
                </c:pt>
                <c:pt idx="3">
                  <c:v>Wed</c:v>
                </c:pt>
                <c:pt idx="4">
                  <c:v>Thu</c:v>
                </c:pt>
                <c:pt idx="5">
                  <c:v>Fri</c:v>
                </c:pt>
                <c:pt idx="6">
                  <c:v>Sat</c:v>
                </c:pt>
              </c:strCache>
            </c:strRef>
          </c:cat>
          <c:val>
            <c:numRef>
              <c:f>'Pivot table'!$AB$8:$AB$15</c:f>
              <c:numCache>
                <c:formatCode>"$"#,##0</c:formatCode>
                <c:ptCount val="7"/>
                <c:pt idx="0">
                  <c:v>102807</c:v>
                </c:pt>
                <c:pt idx="1">
                  <c:v>132514</c:v>
                </c:pt>
                <c:pt idx="2">
                  <c:v>61107</c:v>
                </c:pt>
                <c:pt idx="3">
                  <c:v>141435</c:v>
                </c:pt>
                <c:pt idx="4">
                  <c:v>105944</c:v>
                </c:pt>
                <c:pt idx="5">
                  <c:v>137115</c:v>
                </c:pt>
                <c:pt idx="6">
                  <c:v>93854</c:v>
                </c:pt>
              </c:numCache>
            </c:numRef>
          </c:val>
          <c:extLst>
            <c:ext xmlns:c16="http://schemas.microsoft.com/office/drawing/2014/chart" uri="{C3380CC4-5D6E-409C-BE32-E72D297353CC}">
              <c16:uniqueId val="{00000000-B3C7-4910-BA39-0D9550B899E0}"/>
            </c:ext>
          </c:extLst>
        </c:ser>
        <c:dLbls>
          <c:dLblPos val="ctr"/>
          <c:showLegendKey val="0"/>
          <c:showVal val="1"/>
          <c:showCatName val="0"/>
          <c:showSerName val="0"/>
          <c:showPercent val="0"/>
          <c:showBubbleSize val="0"/>
        </c:dLbls>
        <c:gapWidth val="150"/>
        <c:overlap val="100"/>
        <c:axId val="856134864"/>
        <c:axId val="856122384"/>
      </c:barChart>
      <c:catAx>
        <c:axId val="856134864"/>
        <c:scaling>
          <c:orientation val="maxMin"/>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ar-EG"/>
          </a:p>
        </c:txPr>
        <c:crossAx val="856122384"/>
        <c:crosses val="autoZero"/>
        <c:auto val="1"/>
        <c:lblAlgn val="ctr"/>
        <c:lblOffset val="100"/>
        <c:noMultiLvlLbl val="0"/>
      </c:catAx>
      <c:valAx>
        <c:axId val="856122384"/>
        <c:scaling>
          <c:orientation val="minMax"/>
        </c:scaling>
        <c:delete val="1"/>
        <c:axPos val="r"/>
        <c:numFmt formatCode="&quot;$&quot;#,##0" sourceLinked="1"/>
        <c:majorTickMark val="none"/>
        <c:minorTickMark val="none"/>
        <c:tickLblPos val="nextTo"/>
        <c:crossAx val="856134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 Project.xlsm]Pivot table!PivotTable8</c:name>
    <c:fmtId val="12"/>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2">
                      <a:lumMod val="75000"/>
                    </a:schemeClr>
                  </a:solidFill>
                  <a:latin typeface="+mn-lt"/>
                  <a:ea typeface="+mn-ea"/>
                  <a:cs typeface="+mn-cs"/>
                </a:defRPr>
              </a:pPr>
              <a:endParaRPr lang="ar-EG"/>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rgbClr val="00B0F0"/>
          </a:solidFill>
          <a:ln w="25400">
            <a:solidFill>
              <a:schemeClr val="lt1"/>
            </a:solidFill>
          </a:ln>
          <a:effectLst/>
          <a:sp3d contourW="25400">
            <a:contourClr>
              <a:schemeClr val="lt1"/>
            </a:contourClr>
          </a:sp3d>
        </c:spPr>
      </c:pivotFmt>
    </c:pivotFmts>
    <c:view3D>
      <c:rotX val="30"/>
      <c:rotY val="36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table'!$AG$7</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3"/>
              </a:solidFill>
              <a:ln w="25400">
                <a:solidFill>
                  <a:schemeClr val="lt1"/>
                </a:solidFill>
              </a:ln>
              <a:effectLst/>
              <a:sp3d contourW="25400">
                <a:contourClr>
                  <a:schemeClr val="lt1"/>
                </a:contourClr>
              </a:sp3d>
            </c:spPr>
          </c:dPt>
          <c:dPt>
            <c:idx val="2"/>
            <c:bubble3D val="0"/>
            <c:spPr>
              <a:solidFill>
                <a:srgbClr val="00B0F0"/>
              </a:solidFill>
              <a:ln w="25400">
                <a:solidFill>
                  <a:schemeClr val="lt1"/>
                </a:solidFill>
              </a:ln>
              <a:effectLst/>
              <a:sp3d contourW="25400">
                <a:contourClr>
                  <a:schemeClr val="lt1"/>
                </a:contourClr>
              </a:sp3d>
            </c:spPr>
            <c:extLst>
              <c:ext xmlns:c16="http://schemas.microsoft.com/office/drawing/2014/chart" uri="{C3380CC4-5D6E-409C-BE32-E72D297353CC}">
                <c16:uniqueId val="{00000003-A41A-4979-9EA8-E391761C963C}"/>
              </c:ext>
            </c:extLst>
          </c:dPt>
          <c:dPt>
            <c:idx val="3"/>
            <c:bubble3D val="0"/>
            <c:spPr>
              <a:solidFill>
                <a:schemeClr val="accent1">
                  <a:lumMod val="60000"/>
                </a:schemeClr>
              </a:solidFill>
              <a:ln w="25400">
                <a:solidFill>
                  <a:schemeClr val="lt1"/>
                </a:solidFill>
              </a:ln>
              <a:effectLst/>
              <a:sp3d contourW="25400">
                <a:contourClr>
                  <a:schemeClr val="lt1"/>
                </a:contourClr>
              </a:sp3d>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tx2">
                        <a:lumMod val="75000"/>
                      </a:schemeClr>
                    </a:solidFill>
                    <a:latin typeface="+mn-lt"/>
                    <a:ea typeface="+mn-ea"/>
                    <a:cs typeface="+mn-cs"/>
                  </a:defRPr>
                </a:pPr>
                <a:endParaRPr lang="ar-EG"/>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table'!$AF$8:$AF$12</c:f>
              <c:strCache>
                <c:ptCount val="4"/>
                <c:pt idx="0">
                  <c:v>Bank Transfer</c:v>
                </c:pt>
                <c:pt idx="1">
                  <c:v>Cash</c:v>
                </c:pt>
                <c:pt idx="2">
                  <c:v>Credit Card</c:v>
                </c:pt>
                <c:pt idx="3">
                  <c:v>Mobile Money</c:v>
                </c:pt>
              </c:strCache>
            </c:strRef>
          </c:cat>
          <c:val>
            <c:numRef>
              <c:f>'Pivot table'!$AG$8:$AG$12</c:f>
              <c:numCache>
                <c:formatCode>General</c:formatCode>
                <c:ptCount val="4"/>
                <c:pt idx="0">
                  <c:v>84</c:v>
                </c:pt>
                <c:pt idx="1">
                  <c:v>61</c:v>
                </c:pt>
                <c:pt idx="2">
                  <c:v>68</c:v>
                </c:pt>
                <c:pt idx="3">
                  <c:v>74</c:v>
                </c:pt>
              </c:numCache>
            </c:numRef>
          </c:val>
          <c:extLst>
            <c:ext xmlns:c16="http://schemas.microsoft.com/office/drawing/2014/chart" uri="{C3380CC4-5D6E-409C-BE32-E72D297353CC}">
              <c16:uniqueId val="{00000002-A41A-4979-9EA8-E391761C963C}"/>
            </c:ext>
          </c:extLst>
        </c:ser>
        <c:dLbls>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 Project.xlsm]Pivot table!PivotTable10</c:name>
    <c:fmtId val="1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table'!$AQ$7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table'!$AP$8:$AP$18</c:f>
              <c:strCache>
                <c:ptCount val="10"/>
                <c:pt idx="0">
                  <c:v>Matthew Gomez</c:v>
                </c:pt>
                <c:pt idx="1">
                  <c:v>Jason Powell</c:v>
                </c:pt>
                <c:pt idx="2">
                  <c:v>Regina Mcdonald</c:v>
                </c:pt>
                <c:pt idx="3">
                  <c:v>Richard Rodriguez</c:v>
                </c:pt>
                <c:pt idx="4">
                  <c:v>Janice Petty</c:v>
                </c:pt>
                <c:pt idx="5">
                  <c:v>Cynthia Green</c:v>
                </c:pt>
                <c:pt idx="6">
                  <c:v>Michael Durham</c:v>
                </c:pt>
                <c:pt idx="7">
                  <c:v>Dillon Jones</c:v>
                </c:pt>
                <c:pt idx="8">
                  <c:v>Lisa Martinez</c:v>
                </c:pt>
                <c:pt idx="9">
                  <c:v>Courtney Walker</c:v>
                </c:pt>
              </c:strCache>
            </c:strRef>
          </c:cat>
          <c:val>
            <c:numRef>
              <c:f>'Pivot table'!$AQ$8:$AQ$18</c:f>
              <c:numCache>
                <c:formatCode>General</c:formatCode>
                <c:ptCount val="10"/>
                <c:pt idx="0">
                  <c:v>15705</c:v>
                </c:pt>
                <c:pt idx="1">
                  <c:v>9740</c:v>
                </c:pt>
                <c:pt idx="2">
                  <c:v>9230</c:v>
                </c:pt>
                <c:pt idx="3">
                  <c:v>8642</c:v>
                </c:pt>
                <c:pt idx="4">
                  <c:v>8130</c:v>
                </c:pt>
                <c:pt idx="5">
                  <c:v>8030</c:v>
                </c:pt>
                <c:pt idx="6">
                  <c:v>7740</c:v>
                </c:pt>
                <c:pt idx="7">
                  <c:v>7624</c:v>
                </c:pt>
                <c:pt idx="8">
                  <c:v>7520</c:v>
                </c:pt>
                <c:pt idx="9">
                  <c:v>7510</c:v>
                </c:pt>
              </c:numCache>
            </c:numRef>
          </c:val>
          <c:extLst>
            <c:ext xmlns:c16="http://schemas.microsoft.com/office/drawing/2014/chart" uri="{C3380CC4-5D6E-409C-BE32-E72D297353CC}">
              <c16:uniqueId val="{00000000-CCBF-49BB-BEEC-F00917ACD00F}"/>
            </c:ext>
          </c:extLst>
        </c:ser>
        <c:dLbls>
          <c:dLblPos val="outEnd"/>
          <c:showLegendKey val="0"/>
          <c:showVal val="1"/>
          <c:showCatName val="0"/>
          <c:showSerName val="0"/>
          <c:showPercent val="0"/>
          <c:showBubbleSize val="0"/>
        </c:dLbls>
        <c:gapWidth val="182"/>
        <c:axId val="940570016"/>
        <c:axId val="940567136"/>
      </c:barChart>
      <c:catAx>
        <c:axId val="940570016"/>
        <c:scaling>
          <c:orientation val="minMax"/>
        </c:scaling>
        <c:delete val="0"/>
        <c:axPos val="r"/>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940567136"/>
        <c:crosses val="autoZero"/>
        <c:auto val="1"/>
        <c:lblAlgn val="ctr"/>
        <c:lblOffset val="100"/>
        <c:noMultiLvlLbl val="0"/>
      </c:catAx>
      <c:valAx>
        <c:axId val="940567136"/>
        <c:scaling>
          <c:orientation val="maxMin"/>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crossAx val="940570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29CD9BD6-8473-4024-B438-648CA0AD6D1B}">
          <cx:tx>
            <cx:txData>
              <cx:f>_xlchart.v5.2</cx:f>
              <cx:v>Sum of Sales Revenue</cx:v>
            </cx:txData>
          </cx:tx>
          <cx:dataId val="0"/>
          <cx:layoutPr>
            <cx:geography cultureLanguage="en-US" cultureRegion="EG" attribution="Powered by Bing">
              <cx:geoCache provider="{E9337A44-BEBE-4D9F-B70C-5C5E7DAFC167}">
                <cx:binary>zHpZk6Y4suVfKavnIUs70Hbrml3Bt8YekfsLFhkZKTaBFhCIXz8eVVlbdnV3jU2P9XwvYYEQCF+P
H/f/elr/9tQ/P7rvVt0P/m9P64/f19Nk/vbDD/6pftaP/pVuntzoxy/Tq6dR/zB++dI8Pf/w2T0u
zaB+IAizH57qRzc9r9//93/B09TzeDk+PU7NONzNzy7eP/u5n/w/WfvTpe+exnmYXrYreNKP3//P
MD26p6l5evz+u+dhaqb4OprnH7//w23ff/fDtw/7uxd/18PZpvkz7E3S/BVDgmKMGPrpJ77/rh8H
9XUdvaKY5RQT/PMqQuSXl18/anjAXzvUT0d6/PzZPXv/3de/f9z7h4/44xJ80A9/lOrfXYBP/OaW
3wn+W3n8q6W/k/vsJ/fYN/9OsRP+KiUZYhnF+c+/P4gdU/aK5QinlP6sFvyN1P/Kkf6B0H/b+q3M
f1tp/Fj8bHzF+GIm//PmJ7v6RsZ/J/T/p2q4btSz+3cqIX8lwKgpF+lX2+Z/0EH66kUxKc5+WWZ/
1MFfOM+fa+DXjd/I/9fr30r/+vCfl750j1vT/yKBf0PgwRBafvq9RJTfRZyE01fkJ4WkL+qB3zcR
51+f5M/F/su+b6T+y+VvhS7v//NCL+pm+DdGHSpecZ7TFOfsT4MOoq9SDhEnp7/o+ecY/y+P8ecC
/7rtG3l/vfqtuIvr/7y43wzN9Pz5uwvI6p9H/YsM/u9tHSw6ZzSjhH4Ve/ZHiyegFsQFQ/xng//W
4v/6uf5cEd/u/0Yj3y5/q5qD/P9GNQ/T4/Ts/32aofkrDhkgZfRrkAfL/30syvNXCGdU0F885psc
8FV0//pY/1Qxv2z/c738svqtWt48/DvU8k1K/x02+hU2lo/T4+4nvPmXV3/6XIDB32z9Z7D1Z0R7
+vzj90SAFn5FsS+P+Lrv52j08VF/+g0G/Lrh+dFPP35PIYShLOMZy8DXEKGgsOX5ZYWQV+BdFMF1
xNKMYwC6w+imGkBw9oqkEPVevI8ijlMODurH+ac1nL1CqXjBvwTnKRFc/Aryb8c+qnH4VVBf//9u
mPXt2AyT//F7zLP8++/Mzze+nJWLjHLOOBUpYRhRnCJYf3q8h6Dzcv//mkxM5oTNnXRdNeVlrfXQ
nHOireyJb4Ze4jrjm5LYCfXFO7y+s1OlcyaXBqslKZslXT6vtI3Toc0GZc+5RmjFxRSa7JkPM2uE
dFrp+rqvdYeKRKTj+LbJq8z3Zafy9bS1rcAfSb52/a3myeT2uMUJKrImorut6qg65cnQBVlVWz1c
qSahrmS22+adnpf3zAxD3G/JHLN9pnptNxl1p2PhSItdkMO0UlEqkyN3QXotWGnw4lcttYqJvau0
HzolmyRJ9A5ZobLdPI6zOKZ1OnQHsSEuMbXq47iRRo5E5FfNFOrXW4LDRc2Rf1hdNhXMNOt763tz
jvmQwcH8/OD8ZvZNNX5gRk9Sz8PnPu27kkS8XCwgXDlFNpVzktrHFIGIU462U5Xr/tjYxR34OrZX
CM03ScMG0MYcZaq1KXBe+11Xr+w4hGW+8L4bygbRD3FqQlEZlF0M2qe3RKNq1zL0aRD9XFbIzsdh
Tfku1vRdnm7hAqBoONcMDV/qlU/nyhp66FxAhckXWlpvRjmynMjaptN7rrNKmily2Y7VYm3Rs8nQ
IPkysulm6kVHhqKdjJ20TLKWdm9WYULcd6kHRUln0OjuEr9t+Yelzjp/kXcetshhaAlX0s1pvuYS
Pt6xtCATHdq5oE6FmzY0RiatuoC6kSxH12nbX/M43g4WVWqXidlUu0F0rgjj3DHJc94RCZiDb5IM
log3xFS19Ov0uhPCyKxFQaLMJcWasFjL1G27Vne1rJzdDXmwk2wVgx1sYCHZZS5k+X3TkF7sRZLP
V75NQrlWZLnb2DCkRQyZpQ917UgmZz6HD8FVGTtSMzXVeWtr2l55ZcfmDArv0kvcp59qVCN2Smg1
d2duUG3kQt1H34PJjGLg6V7FdVGHXmXEHCu9mWOfDXdkc1a62kzPG5/4qYMM/rZjm5etifh24LSS
cxyOORXGFPmA9YXOkqwgyKW+5CMdbNkvTdzPKkk7udF18E8+o6iRtKt9W/RrdcBL2m5FEtLNyqWP
rivj2on8lFXRkFtRm2ySDSbhxQ+2SxbUPSXm2s5bf2Dt9Ey9IUVAGZVktPRdAo8b3/tss+OF8V2b
lglG3TmJsRo+KdvWTs49M0uZRtaLcu0Gbi/6VHhXNmmfrLKa+NI+hb7r8gLN6XUyjklXuCVwMsp5
XoaCDaG2heDsY2x53ZRjTJ+akZy64M0lBCicSr150GmdWZEXRtnGnzDAn3ds1WcG3znsl25Gn0Ic
qJjlElyTgF/S9TPEApNKt6V9VmbAiyjZ9iwTe6XXRksVyKJ3yUaDPzd5Y1uwCb+V9TLU7lPoQ9XI
ig6J3YVQtaTMk63j8gVzjSVkjCo/JjbU7c65xMpgZiZVLvjlNGB8B8677njU41Uq0vlgVNMeBtVv
HyJzsTlMYkmKNHhUIqo+s7bPi5nOc+EtQ6c6mbWSYdneRNTfJKPzsqHGH0iHt32c++fBpPFihKC/
J1WSXmTtRC8mXbMzs03ylM0Nh8CpxkZ6Liw6YTZHu3d4Y3SfWs/3aT4/d6rLS9w18aOdhnc+CXzf
6DSeezuOe+vz9AIPTsZthO/u+FQMlH9e1qS5ClOfyW0Z7A5Mg71bkJvkEJvtLJra7RYdVifDuKpB
Uha6SyHSreTV7I/9gJ7zZqzvId5Wl3m2mcJWKx6likIXLkP8kAotTlyPk5yM2D62kxr3CUq3j0yk
TV+2VdVetv3QnxgX3V3m2HBuV32DOfmyWt1NMs2q7CyyarzUk93OyzpP+7Hi5L7bsvm9FeNygEib
nZouqHMWTPWGrr3acQiDVtqaLScc/XLTQIpxO7PgSIuB8Mcu8PwDjUO+y0mz3AbbtneR2QPLKr1P
saXHtW+GY4dscmmSrpOmHnJJFwFCDAXycJJUXK5humiaPr1OF/96qHTCS2pzz3Zs41+yer3nfGCn
1qBwcG11WcdQzlUAWYzjcTTk0eC5wMLfJnoWkkO+1HZAD8QNu2po7/RqL1RGizT1637L43JBGrrt
W2PGoqbTsXWz3fM4KTn061Sghu8nMio5g9r2jsV7EiHGx06Ujtm5qFF6YnjzO5A/e5uzBR61TKaI
C8sPdZOqq7XK0B6yPkSLuq/OYtVToViiPjE8z+dt28iBx64r65COV7jHx3TUvND50siexycV1HKX
LdvJNfVr5yOTQ0JuuFHHaMbl9dwE0kNGF0ssVL0dKjp/GcN41xkjK49mOdGP3rlStfXZj0Z29bzK
ds3KdavfKbuUYUY3jcPnlLSQpEW2p02jrtqeYmlde1+n9jJvl3Odbe0OOYUlnce3ZOHHWowF9wnb
JLftWaTdRWvzeFo7Q4hs/BAPZNzetI3BMhuj3vMU3Yolg29Z9/lIUcmjgMzr3AdBvYYzBVHyKS5R
bpHXu0bUHcQlhu7rrspfd7nlxRaa+L5PrHqb2aFJCsp83PbYKJLLIbTMl2ZNHd3nppnq09aExPay
r2lfOC/6R0K3GzNwsxO1XksqHC2z4F0xzRu44dC6+oksqj/ZCY9ousIdnaWdZ0NkoH1f1Dp2+ybH
GIJ1hy7qrdLvsiWLZY62Ska36VluNtWNOIAHmT2Omp6yODFI6bO+8dtce0AZZj6TfNw+uIGgPXcx
70vX+HTPxjy5SwaILtLjZcOSTa0Whwxl62OIMdOJXEgCQHJrMbFFGwer5NY19EpREtJ3QQmb7/AU
2mHXBK9uEZmmm80TcZxUQ29mx9taWhWxkku0nZC1Ce1pyRlcZn06njzF223eRnZtaruWoaPdbls7
WwTVzXKdQelE41yqQcTSVz3bTUuDboya0BWpGZW9bl25sDC/BYze3y2xu3OGJDedQlsRKdjuBmj/
EIiJFzxwdxX5fN8k6wfLMzAMgOAFG7sbgIDrJZtt1hdUdbxc+2nY90Y/KN+CQU/YFFnr3iKxuhLq
/kuCtvqwslrv/MhQOSypugHUgiRNh+vFo+VGgUMX44iOqKEg/Wp7ViJ57FNcn+s0qF2dNsfokpMX
7fLIs9aW3Hf5bkHbdFpHG8uKQOKUy7oMr0Gt4YOuZ3+ZqPxpZZvdB2u64+j5O5N4dw0lED0tMx9l
IoYHjMBQ05jGetcZ73ZshOhaJGbqG7mxRu/Aa+vLjEM+KQI37bFfA711tt8eFr51Z1pTWkaSXfU4
8gMXqzoFCrmENzG+1ms9vMOVqQ6LSHXBWmzKYJp8v7aR7/KQQHLNp8/LTO+acTXvNer6ItXoI51w
VogF6buqSswO61U95S3JL8dsQ+95PR1qNQL2E3Z832wbKtSgsvttHR5QM+j3UzN/TlZ06rO2LnLX
xg/Ih30blubYK80+jZ0fzzwx8/00Y7cbXKU+mSlNP42UzzeuZuxN3jmfSVylLSCVij8MC7iYEuP0
MKOtv0jWtWklC/n8hcck7nmiw6HDyB+SKYWcRnxyEMSmHyNp5pveLoNUAi0A4xub7CjrX0cOx876
cX1AYTn1zUwOyDD81KMsFCQjyQfWr8NH39l6N8YM77p1bm+CQXnhCdM3fRbRh0ZrskeidyXJhneB
rviw0hAA9o+HcalTGRoVd20v3Glm+VyYlPRFU21VMabbdu5ROh42j5uDDc3aSDSTFCJS7qqLtcLh
YKZZ3+XzVGYumwvSO+2kGNF224kxysjm5pw0Sfdm6+pQNErwAzjqfW06f46IexlNdVdHRMuxnnC5
tuMol7TmFysA+XIM2y40iT2htNu1c2veNw7hu8mNrynS9mKl6kppschOzLXMoNY80inrbsaE8p1x
Zi0SqvJH7mvwt2z+kLG1vtVYiQuzYfKAPa0vGaSOomOUlKJRbjdW8U015udu6ZdjO9b0vgWItFcJ
ymWL174UgzNy7d1QS8XzpoxDFV+H0NZs183YBzkPke0xg4IvQqL53A5jtwNo29yO2tb3UKZDdVml
ub8WnX1qu5UUc0vNLHlWqws7JvnlUCXo3FjvJZQwWuYbg5ojJgYiCNtumxDDRcKX5nLG9j5QRIpp
wVD7KA40QKL5dWd7dZW14yYVFFmQH3FdVMyOMtImP9roQRqLU2VDJr9vO8Pvhxf80yzrKBkxTyit
wEMtLpsup9JWCFNZgXuelgVyKjEW7anzb9vVRilqBXXotBiovc14jD1rIBE1a17wlT1bNbxvUU3e
bLWb5WDZLDsc10+gL35Opp8K5ea9h6L/PZjzqRpVU6RbX+9bzcQhCcFY+HyhT8y0/U4DUeDKNo9q
hXKwasve5agpKPKj5PXa7/JqpWfWtRxgtMokEu2lCll2qHh1xQi6J6RVRYuS5nquszdjE0qMxvxk
8uyKxjAXq81isXQdSGrI7/KK5wWeQ7XbbPMIPImGrN9PBxE7doFDfZyHdpOt3U5I9R+DZksr7eT9
TUD526RvSLHhOr2JAGMvqrwyscBb1i/9U00Gdaz5NF9lPhVHAmTBxyrdlqLpk7Fc9XZIYn5hZmce
EtE2n8JLdp7oupsT0z14FS97kZrLCifdXrFUv7Zp9xqII//Wz/lyM0MeKOMc6GeoDx4zk1yPeHga
fD08Lqt3l33sxl7SdkHHURlRYDRwmSSdLynZsnNqzC4RefKuRq45pBkRjy0W/P26MHRIiL3sQ70W
EGRYL8lGFWB76o7LFPARivCPdMSznNn0XrD1M5hIBW5BxxvjSXJYqwVdNsN4CZyq2o10bPd86tkX
VrHltQBSR+ZtyIo5D6kco3JymysvVdOtxymhT0H3dpWZ9k1JLOLlgIN+s4Zugrhdu9vWm+kEJZso
IfEmpZlbJ40hvGBYZeceWJRdksexyHk/7YXmuEAjSkrOLIc8Fltpcmzf2ADUSLJuTPbDst0Rxvqz
6QhUwOjLtqb1PsdI7UcE/lCaNvEPJm6f24o4mcWMST8gdzUkGnJlZrVcRzLsXMJXCd1afxiRdWUW
w3pBthwdlN2uscgul5i+A3gEoJxpf21Go09T79hln1FotQ59XGQ6VenHoYECODf1lzVCLu+z1JY+
iOFyalezS6s8vRzh44rMxB2q+du+rqyc3VZLo7dW5nOeQtKl+tD5YX3sJ7xeezv2Rz5iXVq9vZ83
u+1pnNPLZms1vJqw50RVSYF0wu762a7gPbQqsZr01Vh7UVIof89A/5KHZkDj3hM0AaXwUtfRbVmL
OYOa0JrEHWyTMairIcanUGfsWJbeWbPU5egQkdDt1sdYbfZk9ZCc8JTjwjXkCzBQGZQQ7YMn3Sb7
hTOJLKlkWg/rXegcLoHd/EJCm18MgYqjJul0JLhFAPyt2unc3QrSpsC0EFQsouGQA70+L4CfrvNs
IouMviVSC6A7TgsQjSUDRrNAy2QL8B9e+HWY7xLRjfte5wPQdS4HerT3Zb9mgI6qJa/Kjca0DH4N
Rcr7N5CgxyJJ4rYbqimVrDK+yMWAClcnHyHjJTtiFnSRpWo8KbLQvW75TRz0ydRZe4HVag5urCOw
pylgR4gPUNtPWVtGtgy7rMuaY7sCs8RQhg/U+rXsiMG7qbJ+p7l/M6r1bVTALAK9SD6q3n3qR3FD
dOVKvfHl7TTl/sW2/IngZj4ACX6zbg6VnWDPCLJsMY11t1uc6PYmSSdgfOJaOLHYM6mm5rKiAhLr
0Ka3Xd8C86rCwat1OW1qjUWYIjCIrH5cQ1XRM9TsU3VBYq1WGayvx0MndBcuySTWB1sPnO+7uZu3
20oBEy91W6GhTANRVHqCebzxdGsvG4pAsqKiKBZda30FvFke6rc2pa3sqqpWMuZtO7xffSeggkYr
XaUROnu/bH60hQES912PF/O6CWBv0g4mWU8zqcB3nDLjLNt8hZowqzFavfTUB0iWfaKgrsyWGPap
NhDyPOqhSlli+2CQV/g5mYCuu0vFsiTn1o0kgaRHqd4kvH4id1NAUHC3ls5bifNqNld0cYScLbY5
lI35hOsLEzkNO45dN5YQNPF2TlpBQrmo2LszW8CX5FYLvV5qgWYqt6QiN1Obxi9BCNQD+YXsUK5+
AvazAWr5Fpj//Jj6Jh7FoF7rbW73IQqAafqqmtM3Pa62wvdAwKmld/eD4mfL8KeKDFF2PZ52QXde
ojX9HCa8vQVDWN4Af9seBFojAVDXx3fYx152LVAdOsnXvV83wnak01yaITNXeeuRGoqx2YYXWJ7Z
qUz60L5dK+umO+LnAezBrekx10AkF6gKw30DBFK7U2Ho9cPgFnOBgBAqOg+0pXdKv+vmTC1SL2a+
WswGbYkaH0mCbeHrLhQ92ZIdpM7x7RrCu37Ur7VNq0eXdex+bhJ+b3AcClLHy5UARBRWDB8m1gK2
mPjDqgyUBRAkawhKRB/sbIZbPdXm1OVJCnQnUOZvN1+lJ2oyvrdt496TrY5faDXYQ0qaNkpqxFDw
sXrft1PcqWmtJQ0Kn4AA4KcFV+2X3M1JLGqIGBn0DEaPr7LVGS/5uuDPKxEEQshmeHzUImpy1E3o
yQ6guOVHOrNaHcDo8/Zt0/hcy2YaV39qao0dlcpYRy9W0vJmJziubMEa66CAIND4gRJZjEDiDozA
cWXI213eQECQwxr8uO/GVLdynGGQ53XHuFuBU+sayKpxFzs9r7GcbNw2e1S1HjzAIpUuy2Vml0do
BVVaEtDNftryumi2attt8/ZurcdboKbPKqIoSU1TmcbRHfEGTK1GbXYaoKUEJftggFWM6Aw9iobJ
uskAdfJhOYhB8D1VQGNziHaSLN1WzCq7ygNqr6HfIRcoVz4o5276lLPChlUfyMLUvuu9OKJxTW4c
n8fSAClZhDZD0EdoIZIUAgd7qozJvDRek4sBbebjpuv0vQpVemkxa3Z4o8vH2mb1eQWKdASKEFhZ
Dn2Jy0lv417NeXbM7KrOc031vF/M5Azop/GbnAlke1OrLil7MJmic4zqXVoj0hZkQFjyqrtPs/zj
pir8AI2BS43xaYm1mfd8rZcvm3PrATuA5ajquwIg+LALRFRF7yefFrqJpID8aW4CB9eVW5YwaYCp
2qdhosDHs9gAhw+Uz7vN59xIlQCNuwK8/SCsf/YjcMy9m8SloaYrwJraElCKAsKQjFfTuk2fgslu
pgUKrnZupj0g9PzUonU9Z01teqk0uatHei1ylxzcFA9ZaK5t54/OiPwCi2p2kI9ae5NnQV0x6A4U
i8+XwnW5w7JXBhdj8ND2mWIjE0jRr5O0uoZuByRFKKbvbApWiYAEvKesvRK22YeNnxto5zlMweZx
PXywyWiBfE4fuQGemjHoMtV5q+5xrMURWID6rk/bcZcHRg5iJcDe1nDoPB93keTdJ7O1J5+Hx8Go
l3wBDCW07RcJbEA1qTtt0PoE8Va/Cy5dwBtttRco3rDE81KlU6aLBBiC0tEOWCSK8HKcjeMPVOQM
S1Tp9kQWTI+0XZcybh15Dazs8yLUG80RtL/A7y65jusxVctWxmybZK7za1Gl6lYZ0KFsXrBCz2d3
CrXOTnaFXpPzkLR7O22yCjrKcaLJ9Yy5KzE2+mJN7LKrGcRncOgseeiz0T6E0N03GkBsNbKwz6C3
KWvc4TIxZDupnjuJUz2ehjl9N7QUSRQzUyTLoq90QqAIrNyhJ8x/Um6CmnVW1+mLUB126Q4KuLZE
msayATRndPLeCUKPoZoBvrXj27rTvugy3EKVvDwuLd6KLAHkXsa6zaSAEHIx0EFfqcmIkinxNKQc
mjQpRa+HDHIB7cKV4DXUWlhvJ6qqPXwg0NGi/Ykqux5QB9zxEHdiXZKPKRsSaSBondfAdYnnTQ+l
7er6dWCQxS66JQR3HT3AJCW5r8SFBra/+uhcqPjO5WmFL7rJtjIEzCDvUl9Uy6LWQ7LSC7QYKD1y
A2jXskWcRaVJ8wYaH3VbdDkUwscuLuNUQkVY209VisQFmTY9vf79yMUf2v9P0MJxjaq/jvn++u9/
X/0yO/zThOpv118GhX/778Y8Dw+Te36erh7Nt3e+zGj8eutvM5YvkxG/jmB+M2nx88jxPxjD+KeL
f3FGg8FgxT+e0fjTuZifRjVe9v08qpEI8SqHkklwoCJFjqGd/MusBk5hJAqTHIY1XoYlRAbzGF9n
NVL8inL24tskwwQmNr/OacCYRk4Jh2laTGDALSXp/8mYBoWJk98Naby8EROUC0xJKnKaETjA74c0
ety6AS8df85wNc05IH5mkr5AJjTbW85n0z2yxHG/H4CLiaycyAr0RZGMFfqkBsDNCVRea5ee85rH
uQQwMtjjApMG/qrn2iQQDLr1f1N2pstxIt26viIiSDJJ4G9RVZrlQZaOrT+EZfsjmSGZufrzYHmf
3VbvY8fu6OgKlUoF5LByrXdY7bcvfkHh1xwZqzKXHNCBEj+CpVnHj6VZgvIrUpc2+SYr2en7VGco
Bg6VyHpuRbW+rd6R8g5zfdwDQ9EemtmvqlsRrB23nFaVWG+8CmafKmxq+Jt/TOn/oGUJ3oxR5Eae
imC9I830eS4z+88xCkSVjUab8EcyN3XeXQ6VKtVlqWAzgsutT4dsjresLbP/lG6Secn5z5cX6EB/
m6MoCGQgvV1Zx0xxM79ff8uprbSrs+85JEmRUfdIX5pDFHlOl58tjL4djtYMqTIHRzkbmeGs5Np7
sVCbnuX1oE3dF4cG6tyK+8gPO37355tkCf/zHgMXiSscNRoAZPT7svz9HheTOZ6x0vmuHYQe3jHd
gjTozmWoBoJ3zZGunwvfTYarP1/3zdzs11WRCjzPd70olG+v245rEwChht/TlTWnD5Pblv1noygV
yCrzbMze1QkuCHh603iefpUAvqrw/4el8bvGSXH5QIVChR7ZVeixh35/7NQH8nUXI787QRl0MvZn
V/tf2UjOcNVsaA3uM0c04k4W3To+FL0LeXLoTVYyKH8eiH/fSRiEWmk/dCMXGd8btZUJTFLmq2u/
Kz2z5c6r0JsooLzmETI3CxOln+3IEHSHXgeBfm7cdbIRmHXjtvNfZoXw9Ptq8D2tQt8PUZExNfLN
ahh05uZrUSffkmirfXvRdG2VrCcHSVS0XqyhXVgif35+8SaSBa6P3o1dwkaVhNPwzQCk0Zb7UTs4
LyazQeVcLoPZN0S1AP408TjnalNxVvWrByYeeZKB8DPXjA9Vq/M1rh1h64eoMpXlePYb632spqzu
X/58m3s8/W9RnAqEkK5SrtrFd4Ld8iaWjHMSWrfblpfFDnZPa8bCZX7cZZa+c1isnJyH1iu6fdMM
M8QtAHWbjn+Zn38NlhA6UFq6OgqVRJfw5jbCzuuHtdfNS136DjE8J3pt82FaXYRYNzLxift9Otri
K5hPTUS1bWWFfxk6iJQKKg6i7R75V8Nf1dlWTjcKLrqp/hJWxNtlLfZBQo0IdssMa/3mfFrkXLdR
vcmXPvE0Orp86NtyfN9tQ9bW8dytHTfnBNXE75q1q5r1GBbb6jzMbZuQR9sSGL2CU1tvKtOB8hzq
yNXJEI++65QfdRWlWxUjaF4IiZ6Tr6K+dreo5FuLbJej/WWbCgwtvy0AT4sw0pGGiPA1krE3EYOV
WXdTPbXP1Nd+7gNOhz5LMUnGKLKg7oFDaE/W1+hZjorfjT/DSSuSkF8t8yB1dx5n+fc9pN5GcRSp
JCM+rLon9737ZlkUS9FXiWna59ayi7qT7ItQ3XnCyPVG9gh2oDiSqdyeKrOsK2ClsXNnQFG9WX8E
IU6cS1upfHuyztjr+zDTe4KwKNDw6KIYEdGsx6aXEUtonQJ/+tjavNieNkR+c3Fwy3I/tDJGnwlq
6sjwpiQb3Z7CalmYO+mjBk0O/eamQ3hsfSCwM0qmfe6KJc1IMLqfl4/C1AGIDpsl5ysakgfuPHPq
PTcYWr8qvi69rrv2HE1WTA9KNttwa9Gp2kNZVtajiEqTarlMFYfrlzqsE/U0uZNgkQUhGNB/pq5u
SFH+HBveRk1GP3ADjDhSBdqXu3D3n3mGTNY6FVFbPlNXgCcdFs8NAF/mJm/KKzl2M4Hiz1d8G41Q
AyvXE5zbQnF2v71ib93ezJWcv8ht3BfjPKo9/Hl9UHB466nz9XOSy41FOHvj0Kd3AYGFdfrn29jT
2d82hQy09gLOCt9zPbxib54crdvYOZGunipVV9SYQzP6zo+mMx3RyEABiJNNgiZ7P/VhSsRpjd+k
pxRYHPgjDIK5nA6Dl6LxS0L9sEgLnXzoZ6Gnj0PowLt1/rY0NywigJbcVQk1uUq02De7cVmHzWTI
Lq6SvBj2nT+ha37ncd63oGaFlcv06lz6/+YNb+NaKDmgSDd46l11T03w+1wXOjH13PXB4zTWLkms
b61HEjtt+7pVJFnq0oh5YdkuEJu8pMPPzNbR7b6k5ZjPXvKQLHpf0l6XbZW9zFpP7iGy23pXnLty
avvsYkPuxK5L5mrPqQXUDbsTdRjb6C+T+CayhWRAIccmUW13+wn3TajuKJm3Jq+9x3Awkr01tOl+
A7Bh4751f+5jDFEr95YYONEhJlbuIcW2HQeNYwRpvFj8/a0GzKb4WkZ5oC6zudzHoaOQ1WBrC5/K
jNwfcYVQ788F+Kc8t+hpKY1Xzgse9y+P9ibL5NEinIqeYKu4viLf+322hqUQQTk266NMpz1SDbZj
aW3lljXfBjfc5cbr0HTbU+DV+/lYOdBU9nLRVYlgYau0GNJzJJ1xfiRLtQzHHOSS1SenjWiCuipi
iam5bPfoNhI2LzO4F8LaQEbCBbMhcfmJGkswFFWKruV+GAIDA+SXY86WMJGX89Pr+OyhsMBw9f8K
2/evOco/Ff1v9mhIukB2FXh+SNnp/ivVRSSl9Ko759NUBQ3R4TW99UwIqwn74xnQ9D9f0XtzHO2X
VJLE3uVYcpGwvjmOXAThSiMy+9SPUA9fh3UYWFCc/YyPymGv/FMyO6DMB13KlQFHHVuTshD0GKXZ
ImV6j+g3TPJzMqiQYMCGnD5anDGcAEgdeQexsr7/NW0o9GqGckEUzV5hF+3TkRbLPhFOngleojWP
po9uUzXciV8UnE1wOXud+udn/+lF+2dM5OH3Q4AgIYQiC3pb2ZAO9k4KnfHJmFWXkOpjIVugHzfJ
77W3odg9dcbqNjxEnhehKrO2y7prtxzlAsdBtuPcAHw76i4BPpZxN6N//eZmpXs5J6PSxyKom3KX
+W72Y9XoChv4Jsr5nZqgl7ZjmNcAtMBKUvWAyLMfTve2MwnCC125lbiVrhXRsa4tDGi+DKNNDs0S
drC3pp6sWuJ0KUD5DtNmZ6iYxfFzlZ8jT4zqQZfDqtIYO8c4I0SOZiMS8rckHa4GE5CZ7dKKedso
a1mKLTrHNUEe2Le5Pk9RkMqjX0F8f4I38LKnUZVpcpRq8ES8Up+i5tHp0EfHKAOZj1O/TC8DTw7H
Di58Q+BQuy6KdGE8xDJ9aNxTWzSVelx9tHfOY9QAKH9acHcMd04/1M5HToxg/O5bre3jhoStbg5t
0wjTf4iWrSwukgx047w1KqyaQ1Q00jMx8v++C19EhXnlu/HaZoIA1cPa/UCCNM9uXJRzL/LLAYLG
D4/UAX6pLxDgFvo+EgGC3YtJtx4s2A8T1nLnmRchkRffbbJB+n3edhjefJDaHbR7qmvVtsHVGCWZ
KW9rHyVhesqndJin29lP0iw7J6pCKPcxqT3ZXekcvgb96UI5hTR42lyO9bIPsxnJoaM0fJhJ7Jav
V3PaOya7mLOK0wZUcVYEWHRvo/+5cUbt92ht/NlJ4hmGHXxhbMm6osOwynDR70ovCHgZXt90kBrz
Ozeiqrfx1vSqe9nGLvKm61xbpKWXYnGcAPND7hdjcLHUuajKg49hgnMRSjrjcVLpc6h8XZJVIx9D
nR/56bt1buc2eJ8nTj6X56CQjgc3Nq4A/e90Lv0sOnRRtGMSgR18UzwFKWK87QbNRM9IOWtHyL4j
ancounBQ2KC8FVmXifJ9ns95mJxmIPMeKUgG0m9jQtZ+S+vklK53clOzZt3RbYvchsd6cB2//uyl
Xs31KoT00SPsEN4WS+nNyHrI4TlBEE6b/Uu4f1KWQ9dFe06vTM/Tx60RGAfOuUHdhWy7HApemt4M
zkNdYaYgTZiGNAziaB4aFsBWk29cDJGt+Fz7+qhm8DeGr8sD/uEs6ROuVhpBkVmLbJ8e0Srj+f9H
lMs+zrWKcrAkfFuWqcAaFRqEUR0FDVL9LCPTiudQrEEXZ6HxR4cZRDk6Pg15PWY14+WYrbkw46bE
gqor2G85Y6bb7UGzsriC5FcA0Q5ax+GorbPPPJJD3iujah8aUG4+yhELf8c9THXPZTEO/Zw6a6Xs
XgDcDO/5S9voh8JXSSRjNUcAQIc2MIKx+LV6EjgmvjLInf3hkmH9ORgjq8bGv3LcyN/8/SfZ+8Ud
lhXrPPwaauf14/81yK+fAynwirvAaytuQNSOmV6KTLeZvchqufLQnbfRfeOATCDN3AcK8LSJDv7r
RDXbNLDUqLxHm17VIloTHGCIDVf9LqrGhlGaPHRDKSgsGJuNgTmSKToU7ronvWnle7xZBqnbvUSv
I9i07CDi2uszGdSZKzqCptazuFzHcK/O3depfV0eOilKxkerjL84+UG5P/yiV4Tn51TY/TJGGdiz
eG06NzCPGxaxcbjmSeU+vK8LaRvXkbvkIfdvERl2tJnaLJCsrn4w+62/DqizzRs/NKVsVIBo368R
r2yeHyAdSV1AJPc0Z2PDnoYg25GPfmZ+synwuheh05rl0/tkrDw8bAjLtQfL3r/Qm/YXbEIhL3g4
9u2AaGS//3rUKXKAsUzLNDsjpOV7TSdFKi+Lfg3EcCNf10qW99EQXPwactRclttZMlnwJZwADRfP
26zgnJ9Et2n3kcwtD6dj2zlDncVoKxIujsy7oWQayhZsswQwALJhmsx4FSBwYTuPnK+8V6yjzsNz
QbK4rNcy6suluRxU41ZVXKJPq3Ah9imwoYjEyOfN0PW8kDT65X3Vjfx3rWZwO9+dBVBRB5Zf3iMo
SwAFZqwZ/OWuIn7SdbJQBSTrtq99BOcakHiRnUeECa0px/BUVhyx1Wlx6gSJjR9xVC1fEHjnxJu0
bJqiuPwFJ+dDCZl2Hk1JvfttVb2S8rLNDcNxgUiMPdM1YcmA9clcJNuTNGEzD4+dnA3c0/D66EuU
9gyRbJet4ImKdO79E/ZHQZQbrNqHTyztvmrAq/Yl/oqfhn0xMwJihBfHOYVTjhfLAufzUMw+P2Xl
Bq4cKa/A2QJkgWfnTrbC8gm9ir2GnfyxZ129giyb8EubnMe6s4l3lSbdxndsr9BbQlkOatj5qgCi
TAQuuOcKD0JTx0MJMOHfVIXe99Og5gwQPi2wbg34GpKVM69fiTT5mVpvH7wxkztU4I1hARaPNyjl
z+1a8pRfUIcviXM9J3gxsvtIYgk0aBs47u6CAs3S8EEBY63JaUlyZzVnPbc+Ii6gC6HVIQAE0s8q
pZEN+lnOaiZ/wxXCU+m62o+Nyk/25WbRVbD4XkcyHxqQaJmhx5+u582vkuAD3snZebAk06AKGxS9
fibesr4cpCuMAP7O/RmStnYI/pSXO0pVZuSrZNZR1czts45W04kXtZS6vNe6a9fkrLymH5z/YOHN
l+TEiSZL/9CX4N8O8nAR2CcQybkYPrnY9NI0TvxVYjKaA3Kb7ns0ZVPnfenRbVj3whbjVEWx4219
8bSp0VN48zgdFop9IRpyyiDwo1GMrPIqj7D88KYTTIdghplajr+e5HUuuzYHII59X677Y/0MN2U5
7fEPke4eTcj+982b9dX+ifoneo/Dbn/PF67DJ1ZMYbzg+kEgf6Jy37mNrExatnJKtpjcb8MqWlyf
c7Dvyqjaf/NryZJTEokiH7IHCuAnBL+HUyeN7bJaFCjCs274fjQw7wjL3RrAXq1bEnlXc1fvuzx1
th0O7OGJeFGkZcNVt7msb+XCP9yDW+53XmQwjc+/LuRblBAPHUvFeXit2Oos34LikNftqD4UrwGr
eAUauxDJvzo5ZbeDkL3VVqkjDuuuSfDq6tF5QKXb8szDDIs3XWdeuqdxRi1cI5jK/bbGnxvOaQrO
kUPij/smb9E5siXrednXZJBsXpGhgu7rqjqZvGQ3nl8HBBx4D3pFqPcUS/XCyW+MJ8sg/Avw9aag
B8shPrCCPYKbFv+Clc0Ah7B7px5M02BsOARpurAb5oYw2zlq30HlBPBisBx0+73/pbr7He/aL693
rsaNfF9w/TeFrR2XxpnRUz/8Co05GDB3QR3ATvrzpd4A6Owml5YPXAvIiv/qvaz/hwt/DosuTEgl
/2uNuMWC96VrE6XeBRGcFREZ+y0vY5Yzw42yiin7FRz/fC+/Qwi+i9CTf30eHjqcde79fi/JJD3g
2zx9iGDV9HPmiz0f7/swkKetIXX+2zj/+4JeFAEc6DBCnOZHb3DFwmDBKHGrf+yWmoMiLTjxr4K1
IMz92tl/fkCxw3b/Te/sTwh26/qBwNJCp7G3QOZS5iqt8ax//BUxZrPtoP2q5YqGdFF9iHGnTTb7
YZzlmh+x7u/xXFpCAwpiJL1/QeXE7yudO6KUCiMOryDyFRDdG6BxjVxnDlbZfSxfN9VMXsceR7WT
ENcz9FFMgVHjys6MJIcDqYVj9hvJsZ+OWzx1VPZnv5KN7x4WQssaE+o7Ps7+SMR9tkrqyXh+5bPa
1zD752F9O41MnNobVsCYCEGfqrfTqE03eIsz3Zu+2CPT9jMRanuaQHxYnXBUt//76/k0z6BNhutq
FKq/r9NgIRuhqdl4/+vYW1KD/sZtiKzNwfZZ+r+C1nwXyF+EIIsEbrbqv8KBnBOQ6ClDOfjzWCJJ
3mcjKEr2Rd0jHzZ/WRV7fPnHMmVBQD8pduAu+wLRfINnzuu2ZHbzi8ugdmzhY1KrAvmsLRvmb1vw
35di6kIYvFBR6QdvQ12VeNU6pjq9fE1FJh90hHXkdRUvf562X1KMfzwYWCGXihDI/CTmw7d0oYvM
uAky01/YzXNpZuH5y65GGF3ljc1/+q2GQ4+bPgVbjQ4VXT+EPgx+OtDTgNMaCU4aN0UL8nPrKbAH
932V+GmKV4jcwG/ukyUrBPLxxINy+tJ3XUUZZHNPYTyvynHzEOQ3ru4rLGY+UNstFrZG6vfRK59X
aIoR+S6p0b0td0VqMNwdSXJ0hs/TzZFqXFJoBFl1LJ28ZSp+JSiBw5+ZQ/GaVpChhxwWWHsIY6+l
RjG7hO7ZVOhrY0rDPQ2YJ88hoW28kDqh9kY+QIqlaXYg+3JP5pzX3KaFHGW3u20otuxQ9EMltkPd
26jOjvQpKDGB/hfk0XFsGmTXPxOZn0sVZm1mfLcu3A/xoMOKdUVtUWjv1IYNl6wKqorp2oWtyFI6
QVQ99RR4fpmXj5K0N0KruQ6Raq9y7To7GNBPFpwVmeheh0Xz2svuaIqxAnYFgQlgGQ65GcImiR1E
/ZgqD51EPeS9j7qoDeZT2mnld5/8NZq25hN8w85okQO6nr5vhh4S4VPWgjanR0RIyAnOxnZC5HEl
SDr/s1J69uG1j3TPexb+sg7hPbBZ0n6ooygvvFNe9w6K9pbAgWGdtjtw6ae6waIeHucFxex6cB2Q
iSkmNRN+GK9qTebbIkIfux2go+eMajr62SYkMzgslVsO84t2q2I1xwQTRl0fqqCu7Oca5MUZD+Er
5fYrFmEKiFJ9G1bE7fxcm1J7I1n0zzwL4HvPE9d62A+d16VR/swGa9rDULLZCEVMe5isqytBJEub
AHrWK+hrMhfOFH0iiDfhQ1tHTnmuMj/1DyZN5wd/zXx8HdmcXGRqkpc0hdmuKrtMlyAZzccAfWW8
RL65D7KhdMGMJ/spYVFfqhQV+YHdZ15y25afUzfDNRaJhFq0lMMFxS6Qklf7N2HrPjcF27GeW32r
56xFLGwMs+s69pwHizrlDebTLS8H90RWPpywjEok/r2uvqFPfvCEam8sXv+bauqHk98DQaN9SS9p
30L7oWgOPwRYreH12+x71nfJsTQtEluardALIuquw82rznQQgQWuWx/LWBEiyFd5HZxnvvIqpB57
sUszXqB7SL53UVFeFIsoaQsU5f7Z5G7z0CqweYTEbocjUjbp47xs4dfSwbYWybH6NIdedsIr7l4r
NzK0/XEceauA6c526OsffR4kHwAPM/RKg4y+C6ge6hnRio+Tl5vs3K61cxL4Mj/2kwJwIBQc+3UZ
r2Vv1+LgV3MY49hMTPiZXgV0CECBMH7DYpuLUzO2A2VOVuHZwTEU/ggHP6iOTuLY6ypCjnBUYsg/
4IguqJOq5sbvB8wLSWiar25O25MlUO5Nr8W+QhN/51DTab5eSGfv3KCYrkC/neuskMY7hkS/72Ke
ZX3YtlAYyubW+TK33fyjc5wl9jKxfe37vPFQFLTIB7etZ+WaEhE3iik7HtttLpZrPaYY713RZver
CAjElFTxNMtSXqvQpSmSXTp79trRu/HLimYL0n/y5/WbOybJvRJsn6nH8Qu0SDuadKmmAMV+I08q
GGqM98p+WduFnMyF3k77w1iggSjiIEvRpjujVF9hppuD9Mr6ogEoOHhuNXxYRF186M06FHExDOlj
Z9bus13ayjsgh17iRNgWcTH3B+Magrmx8RazxWoJ5/eR15syrrcp/5pX7XaA5KmeaozUGAAn8SGC
RLhqPYu10LrJNRZV9bUP9XKbg/dP0A5q5KIJvtzR6ahIx/RWhw5tVUpRRF+tQ1JzDMnP8oOf9x09
ILBHEei1jqNsCy5R3pv36HTQdszGPnpN3V5MI0brvJ30VyuTx5k6+XHDYhdedK1acQZV6Y+VAbkw
QzCOJ9LAFYVv5CcHqzoY2yIdDq6ZpisdFe1FRx4qDmnQR49RPUQvcmnlp9wmzcu0TduPkQV+pPeG
d6cQFly4nBTHbumGB/JLh55P9XTr2L543tymvpD4gFBmASff47tWnGULEcnNsxA8yC/0ZQAxE7d9
nV8UCNIf0XZJ7n/yrvGJStqAyP4LuFz3PqJ3zqVYy+ihqux2Q2eD7rQEhFzK4Cq7r5U7XNtRze9r
hOyfbBiqb4i8CQ5et073aq3YPGBa74QcxpsF4f0VBmSJe2UM64tEV+pIeYzCEtgjutocm9zi9rIf
Ni80jyHQyZduC+kSlZr0ks0W3G3CGdAw6exc4ty9heEWMh4qmlOEG+2CWO+2Pm+p07wvgODfp0vT
djHKEPds57z7gpFdpRTX23ZrIzXeIFQqQAeq5lMqN1wIhk5CJxkU4aWA84undlPv8DtIkHnrfMeb
hQbtdvXVlkXxWi3kusdgBNIObwtfTsFwoqVWUQ5Y59vkdnba9D0oS3nvqLV+KmkhzN+kAL2ZeOor
Mph8DPL7BUMVDWBaQY83+sI8j04yznFpZvcOqc/4mHnT1F0Yr5QqjowIblTS2PAcuVUdXVcmbI/w
uLQ3meC7j2G00Zgj34ZoOlRYgu4bB77/hq5qAWNN54HB3nbRBNEjFivmq1p11Tu5KGxudZS1Mb0q
THMyUWs/5jgMqxOU72puqqxosqNjax8RYoIn+YJuR/32cQ1rO5qLPfVwj1G3NGVTMGrNnBbXBTW5
LWPMCH0f+xW9b+5AS/I+lqNIP83B1qxx45b6FrleIo6zIEW8GSjEhyc/o/rDge/YdvA1iVNaIyu6
nAYdXPve4tb5JwyZCe6xdenciE4lBDv3KlQwAhddudaWNjW9Pz5ETlrkKHBSehkcrJOkOG8cFS0P
mUQ1g39JlR+aVTgbjSmoKmM36Dz3do7yBT+ZBce/C0rCKT2suu3YgGxd596QxVoExfXgrEufvytX
R0ebZPhrd8Gl4Hr4H1Fp4Umu3g3Y0MLhuOpclx4Ae9+wH0LozXgUq1edlBhLc1sY2NlDVQPzxtuw
dPRaqlaIn2DMi8s6U35zSiEK74oMmPSYL9lyKVMlwqPG/kQbFp1bcVWktoWOHP0AX9YM+60Hb7h3
/GjBXJQnqj8EqpBAcWB2T6J17PcpIjWRtl29i6ZJhMSfZ7zRi0nhjNPEcPNI0TAlG/1xdVQTkJiN
4ZqVMZF04AP4qmkW8Y0g1IX6hImoPfhpJ5boVFSBCLBLeUvj+3fCmfT4CJlbJZd5F6qv6TQ9b5tJ
H1PTPqdR6+cHyoTqYUbbcUpCDCouh4dLkNAW+ivYbsrVK++tzMYzHnB6hnXt1h4CZJrtoar86sHW
NCuzVq+HMcwU8XUaqm9DmmznoCmh8dIluYNhxIwkln7ujhuHjXof9UY+BAiIaG42gfWwHlgwB/Rw
83fRtMWHtsPScuqDIL3tm7p5GLt+SE/jgqPsCtQ4DejEsERXVUMnFhrbleei21uEFK44RYNpborE
d+68YlE3Xgtp2aQ95HVEWXT0vASj0kgvsW3x6IzkYiuuji697vpTK3Rzj35wHq5aOyeHqJ9dXCpF
msdK91N7iESFXbtBEDnSCoaHO62A3A9bYrPvCbx3d5HDrx0tmxL701rYe055Dv9MF+Uxy8kvuIXk
I6dOdqbJn47HujVPeZaKZ5C35YxoJ8LFHtEMqw3y907u2niqtPns1tVjSasHWDpVnwMvyb80szfQ
mEE2zRfpJvZ6xIhI4yG75CGdDkZ1nbTYsumsA8KdYfKl2JXvcsqS62kW2bcCB+FzkaTicyHkfDvB
3B79tmuuJJDxE+C7V+wxbWlpZeB2dxrPMXkrwXFfhOob1iiKYZzV+6m9eP1LM4VOdip1BhEKmNzo
q9qvsybubbYMcE0bDrMuwLkUy5I4ctBOlvt3Zdt7L8aYoTh4JfdAW7nAhHHB98bAX6wJs7b+VaXp
i3IcDEJOS65VpNdV2wx004HfiItWSveZg3fGVuSE83TpDHTfGmgfcJl1vve46wbOYptwl2X0+Xjn
+0v+Mk5hy/FA5XluxgQ1FO3N5C3UncU6jKjkgH3Zs7dLP7YvhTcsWdwDM054gcvl2zCs7BU2JXXa
2IJifp9graa9v8J0qvNJXgNSp0imsmUjmUc2+kMhIU3OVWCGGzotWmpZ0pHhWCad45+crkLz626T
/zT0ZfklaKcFk67ECe86nXs/zoF4gF0LI1RB5HAHPcymvJhJqq6JfvV8Wjpj6I+xRKSeqDic5l6a
WTjxmOxKvLVy6Wpl2wmHAYoUFlFMNySTq2I6p5OGSqmKOC9I0uxpL2Npnbl2mUdOLetk+1xjLS7e
eY2Y+yNVRYKRmcXb0HjOYmMr1wsHM2at3ulRJiEtSLpMfqWzTeDU8eSES56cIcyKxb0rDM2NaF/o
sDPbw7iZqh/jgAPXX49Y6fywPIyoudV6rKc1qYqbNUw86cb9SAHWvi8n0CF5WJB5R+PZjm2XfU7T
QjXpcWarQKPgxpG025uWrtHDOSVXq69GMzrVf3rc/JN/Muifqvrkd3BtD4nrwb1ctAilhvpoV+W4
+ft8bAvmQTnIpcYcJTMcwITMncf/gS07cBnHPq/p6tXSKvSzD8tkHl7BWqfdCYehpK/Sg+OJZGlv
9k648ALoBXYehH24Bd/pqOku+gJdNc0grzrRR9mXEfe8Yw51CNBFH68iyWfaP1jC8fBEWzDZhbcD
CeVy7+aRuyqcu/3YFRcb7BazxZGXN/mLDMd6qo404KD55Y0cebztwP+/wvN62kL2skoe5OC3mT5p
hKp0unLHsVsbdEjZQI5D7ZB2Z4y8OfHYGZpjgQqJxl1UDYekjYiYa/SzX4K6yIagWtcWFHYCSc1i
JFVjOatTWi8qK+n4h+ImAjuom/B2I/ULT4lT6gQWbEoiuvEI1UXqFKybVBfwftVTG47lo4O6ZqBd
JuazgxrZOyfUJtV3t6a1JyyNa2xxanQfmeNk0aksh83rIB83PdJiCZX9NVbQ6T0NLadLcODstnET
/MKeHu9ysa7VqZUVYq2J1iCydcoHWhPMwVVHChccZN3SfWyp56K+sMPe9GcJW3pGIaEuvrf/l7kz
2Y5bSbLtr7wfQC50DgcmbxCIjqQogVRDSRMstej7Hl9fG9StfAwwXkQpR7Uyc3ST1wOAN+Zm52yb
VT9hazUzH4+7bXbb1pinxyZShpEAQUl3RKDcEP24FOJQW2abbf3MHr8rsz9O5QY2cKU92kmUiC19
S/IftUoBG/t0z9UgnxXYhGoda+GOcKJujl0okv5noIxLxoWIGmIKfKdgj0+r95V91mk24hy9WpAZ
qlkUO3NSm6PWFPJL2qem1rjS14PCJaEYCW6ocmreZjaUg62uiq79jPQB2cSmLlHZuWg6KrjAnaaj
KyK59Tbg5p1tzIo4/H6k4DYCZE3kTiZWeqsEsIAahNeYK9DWlRnSDX3qmq2dC4eSlNKGB3wLfBg5
BsrGQFt3rMq0it2OhNn3GcECc8N3HjpFLXhOkMCWVo7exMfemmCQHThUxfBLQbxE8jAuAxhqCMq+
crkcwgcZZ/USdRl6hHG+tIBgSBF9Z4s0poPRm/FjMRj+PTLJ4GdQa7x5uIjAbXAqkBmZ5wh2RaQO
H+1RdN5QpyGPgI2N6jC+XXZTmWFWSITzqJE+lFsnLoYbmFNmtB3QxjwNhomPUCQNsGEzjpEn1uJ9
5cPWbDGif7bqRts4Eh1iWANnM41mnjZYjqa3eCp1oDpd02PqSnME8k7UO/1NYNWo05p8Rg4a+APw
ncFJF2kEt2G3zOWk76kQUWeFVR0126A3erZeBb8DJMZSIi80gqYiKMin5t7oyu5NoGu9vVVFUMo9
QojywzDKFtVxm/OUqAHkV7MOMe1mBODvKmWJeBt43fmGmBr7uAVJETlKUkWgY3o7RnlFusSbMzIA
m9kqS2uX9AjstoaaRbu5GvmbQCCnQzaSQZYzyt8DIKSd7jejO7Ri+iJb2+zvxhasF27r3n5sRN3C
6FOEqLgQRGSBMnzyRurrd3aYJhKZkD9lm1rznTtFCfXvUxrhQ1bKxkOrF7towPRvuGK6nDqDdCY3
Ek1cu3Iwo2nbgRBpcOPbrb/rQB+k7L+1kd7Fmj6B6bQG8Unxw3J8S+YqMUgGFFi/AQdqXyIHxcMm
Q4jxtkBhou7kICYuBQ4khoXRJbJdpsXhh0SM9eBybhLVEZ9vQ6OuMGBTmXo3GANpaEMvcN+nmfG5
QmUBfrZLv4CvLD7X4Ec3NJUg94iiEqFU0DPl0/pLoAxqQGw1Ki5gG+2+xm4NGscevuZBp9zUMYsa
AmQi37VdW9y2oloM8zJ5Q15AHhVftT+RMY4k0yCwvuNFN3ajqTaPfT3B/m2KVndjYCtLtKZmSGdy
UjyyaewjfLbc2s6OQuCURc54yIXep4+4ZaNtTXJrWzPVIUFAEdgRvmh3+VSEaAMH7XPoT+Nnx281
kA+dinVSJLvMTv3fyIpVMD9m+9Em3D9opq99h2OTfFb5EzhYIy8Oyf9nPDf2/UiR/4BDn1Vnd98Q
KLde2amTv7HbQtVYB7PnBApA8lozswPnQZ1zzWigckrEKfz1m6HS66eYZMfWHrmogJbOgcSEWvFJ
sVPzPcRpE+ohWf2bssw1SmEoLRPD+DF1ZP9rgIvkg+rvHFBJ1m+pgeNi+syNtsjKx9psClOAhAkr
dvnGthdtUl3hf0YkME5xVlFroOBYvDMnpDTTYdDxaujAZtQRuKjahVk83yDkntqPfjQO4gdU2iKB
emdnrQkxrlZbBb6oMIeazStBzUJNC31E7GiRpW4R3mkzYaOtThGwB6tWAetMI1nMjaWPYm+a+WB/
tfK8ZVOBL5mOQGukCCF3EeehU9gqkxUECFpMNFbIkQnjUVVBTqEaFCFjNwVS0LAsfqmVMoHFpqCJ
UG/XlGA5QyqWUZCgFoK9uIjImYMVZZAgDma1eugNu+UKExmjVdefCnvw+3hLIdbm3odlKBrjt3Fc
NNBCmsGyLW2nlkbXVN+7ZO61acO/pYxAwRUmIdlmLkN2hqOPTTJ2wBpMy5OYVqA6KZDJsZfVU6cE
sw52zrcT/hlaeGmNd0rbcGG+iydIo5Y7qo4t+/2V8typQYTiHwZqB68sRU5keggfTsuqucqdIx5L
54ca4yL5p+qtW4mg/FQbWYDac7D7PHPVzKx1kCx1ihFpk1JHaVzA7aP8GD8Xui7/rtPqMj8LgpuF
XdWh/ooKfPHgv1RIRGLCmhRE8mdSlIu3Kfsj/MgSJ2UiKgXlsiuFytOa/DKipam8jcU7TMl3QQW8
HJGkod2q+CV+ZX9G7P+oagyR15TmGxmaHSK4Xh0VLB9RTLHyz6f4p8fFP2aOP+0aXvIUXuIV/u8H
AENFtkYwnPxf/mdIh8OvYmlY0az/Vf8LaQ4Glfx/e14WksRJw4335PWyIv8/N036Lf/Z/Hf3lQXn
sPzhH5qDJtV/aY6uIhqifIeo5N8sByEWlgNLHcW9Ifhn/2Y5KOJfqi3xZfMXeDmQvvwb56Bo+r9Q
AbMkNCIta7Ew/w3PYcUKQETAnJL4lQx8I/RyESvpgp62Zp1CRfaKcaqOhubkx9lPnRv09sotSL9y
R5YZmmBv1ztR9O0OtR8dD6h1f55j/9eL1/fPLHtpGVqJT/78mkXa4GjIzdCXrH6NzIKxNZ0+9hIi
rM++WWjA08SYfjCK1P+FK6QBXRZn98Icua8JIYMHtbKmiXAachEOaM2AUm9oH2LIlBASYUZRsBuR
3Lo5yMMfl3+ubpzIIv78XAcOjo4NyBDAjE/XJSLFjm4TU+Slagv7rOiH8kPdF1VDDkgqng0GycaH
Vjo3gKP7R7b/IgCabEG36PW3mFn0j31pjx/EaMxYcIq0/pWGhQ+pxfIfFrjPby4d0Q9hhvPHqUnK
92iBHymdKJ8uP8ip5uK/n+PZTwl4hILL6XNoYVurZlhHnqUP8Y0dmLErEaL92UT+vx7G033zeRSm
q852jmCb/652MQQ7dlSRy/GyWoHcamqDW5JEvavj6JpehaXzQq/yz1BIqyzmNA7ltQCoTyKntC0e
SIm634g2idh9/b5RtHZDIerj5bd37rk0jVgARjq2c3uZJS8Uc3ZHEQSbDWZTuzXvwNJOruBi6I2G
lV0R5535UPidcOLT7UR3jLULFPVBhDe9Jk+SU9sF2jHsZnLI28sPdHYUodm6aQF6UZ+n/YsHmiA7
RaNFNgZadLzn/1HvwDBdcy+/HgXZm2QYFWKNg7H19LXpmjX446zFHpsSUT62kL0PLenKs6wUdstU
QMMmNSIJtG2GtbbFtaREojxMmApo0Lc5PLOjQrqCbJCKijPjBVYQ8eVkj9DUMYIZMKnvL7/PJSD4
fyKjPz8BL6htmkia4Cjop08KECGWVp/E3hDqv7syJuLUexjeISBGamqd29PrY4vm+tqKO/OKaaok
NUTKqHY4ak4HttOUnK1ux16dd8EWUT6I4qIqr0QnrxebsIWmERZpQltEYqtRWkAnXLFjT0W97Ype
fNOn/ElJUd0H45UFcO5VclSilUSKa2jGKvaCfBdOjVnGXluneLz7VuBjUhd3QxluDRKwb2aTVDCd
L4prE+k0CHv+iuBv2VFoeiV0vuTpY/YhYRgq/NSzx69J09+bk4EZJVja+Nx0mfIB2b6rB74Ld227
JCqz+X04xd9qDVIuyZAukUi3fl6eWa8/sCXxJ9qEEXAAgJCc/iarrzBjFXPogUCIPjlK7DzG6PkP
l0dZMSiWR0devgjAEQXzqde+Wt9odcRZYbycaMk2MpzEHQarhdukkZkPQ3mUoxJ/seDF7NCzOLTp
8Js9ftvRvfxLXn9+wB7GMqUJq5jXqwN30Mza5rYTe5Ayk2NZIupJwKJiUFEhmyKB34tojh51WYdX
Rn49yRkZ5SVPbzg2l9HTN50tBo1yZOKNoTPhPI3MbWQV/Q7YnXiHRF698s5PZdjPrxzKAqcXFDB2
sPV4utYMmQh40qhvI8q+g0Hyl0QM3bueyS/Uk3KQbVg/bsBx78PcD+Yrj3zusxOFLgpJDnukbcs7
eXEOlBQjJrKpsScx29wZbePsLGIWqq3cSXHqkt336/Y9Ijt0SSGKEcTBnH1GWN5d/uzPQu/THRRK
EUcsUdayf4rlpvjil3SlNrX9lLVeFLUcFhBH4PcWsV50u67X9HoXK8gp3cEpAvJW9c6a6IW1qdDn
l1TM4OO5Vab0numnObZhahsNSVe4DpsisPTyaDejRVG9ASG/oQxjv6nbXP9S5GG4DabAsYEC5e1n
2ZvjYxZ3NjB1UedvIAsoj/hQ6seM7Hq7GbpmsiD1l/VvMFN0t7n8El7PQCLjZSXyH5b8AoV7+Q4i
B15XFiaNVyi9DuyWgLPRfB+P/+xQSI6M95fHex3WEAAAmpNADCzCttU7N2RvW3E1kvmrq/IoQkMQ
ytIfIS5Usb881OttjKHYvmyVay5i3NXi0qglTS2Xdi/iQL5VEjDcMlat/2QUizaGGmMQ5y6/4sUk
AqiFgzVUeCDVYMaM5ZOylOD+g0fhvu5w3zOW+97pICG9tKzeIJcGlxuy9hzoiP3maPvXo4CCggFo
L4euug5q0LUsRae29cxAT3da73+nonztXD/zVcAwaBqR+gJrW3o/vnxf9tQCdcS27cHwb3bt2P/q
MaJemdWvT1W8LQ6LGsktG91aOt9yxmOqnDovBr10E4ipPiqOmqLuJXs2z0bmzoN17Rg592TL5Zrk
Ot/IecbLvJgJlqyEgceBQdWWGoDo6d9op/GVRzuzgAR7leSyQ2D0alZnuVYjQ6lrL6GthYvdT9kq
vAA8EeKaaF5bVshqg6RVLr1ruPJglbFWByPJebs35pFGATja3Ihc4q6LR21fdtK/9/WWNjxL+USJ
SfwXkV7thqAy3tMmLd5ZvRw/6kNr3F6eo2ceH8ggLApiE5B7zmr6UDmwWop4LaGaQF2mUVlFLAOP
O6eRyOWhtDNjcZfALbRk5PRXXKK2NINUrUXrJUUcfFJoF0iBLyBHC7B4OIRFTnlQnanUm72qwXEb
hilz/SAWOu3zhiDeWiiAmz26rqeoU0h2Vk5Bofryrzwz6zjJgXQuCRdAmqsXkk2BWo510XmZRAvp
JHZ5I0ZqMJdHOTcVToZZTQUpSzzhIcNoFJv22CWDd2aIJNoStCTwFb29CRA0eKVwlHeSxpWIcgfl
EOOUcWMY/YA0QnnlyfVl11tNT8fkzmqzHDjD7OWfv1hw0JEpQGhi8MpCKd/EWVNtUGBJjJh+P/yw
tEhUm3DOqTAplUJnQ8fMa49EEAzzpWzXbiYRZA14YQTYLuhC5ONhMNWo0GFjACqw0sLZ4VVo9qFQ
aH0gctStLomS0qNhjx9diYyMM8vNIRQkCcyFbjm4Tp/HpmiIlsjpvKgylg6oWJ77ydDcnIQ7rVEp
dWRW/CuW5KD8pulvUYoMyaHtBh2NDU35pjwN9nNH3p9SLv0k6OGwRbGlk4DV+59DntnbusiFGzY8
aSTE75AqiUcxj+4cUazTRWfMbwaoGQc7svERhE1zo0BqQ6RKfbB36uHKsfZ6gbFfmtw14G1xqK3v
eKUq4TWE6uCpUGbcEGrEk0X9FNSAET9cnsCvlwlmI94p2W5uWkQEp+8WQXRvWrMcPKWeUKA26a8q
of/KfzCIxH33/D+5XouKUbV1SGsej1QbOkcllC4pPv3KvmS9mvYkvCSBACUxoZPKPX0UtELFTKAw
en3c/Ipa+zaWw15tK3VDfcm4MinPfSJKBAwjMHGSID4dzB9MkWSFP3r6tLBBZlre0uWYJCht9q6s
5+fKy+l6hvqH84yuz4xmOKuxnGiKKSgmk1eje3edwI5uqiihYF6l+ran2eitMyXNN0ppOJz4fNYd
rfjGHFx1sfiohsxp3SiuDYf8Bwj2A03Dht9ga1Hc/fV31rBXGpRNDP58fYXBM8sE4xT2QE2AoO9g
+ltAjq6McuamRGqAK7JhakuCZ53arDKkTJnG++CAUz84TdKjAE5MKqaDVbfRppZqfYypBHYbs2m0
b0GXBMF+9IPmvd/R8297+anPzDuycnBmSThx+K7ThDjQDFSj5ewNc6R9m5U5YHYjacxlvbR3ya9C
KpfvvZoPJwOuJjr0VkR0qFO91i79d5Ak0kNt6pGbplZwO0F54XJU+p9zYG4otFJj34+0G7v80Gfm
P0EWmS5TZ/MgHXU6/8MAclecjbNXSb06zCk6hnxQ2m2OaPjKuj47FPOJrKXJ7FkvtW72ITpkA+1d
rJlUiFPZqLv7YU9jk+bKUGcKNKDkWGHWUhdZsgGnj5UiftaRTsyknWzj0JN+BjFvBndJUttH9K4m
KQi6nMCy6HazA1af/oMRkCOl/ODX2NQuv+TXaQl+DUA3HKjUi0jdnv4apaztfFoa20xsDptG68XH
Iuti8D55c4v3oNnQS2fa8UQ/ajzKV2Kbc+8dmp6FvxeY+aswTyPTjiJAnT19Tj+3AV2qxqz41Bj0
tbz8mGcqO6QbXoy0eutTXFS5PiiaR+OS9N5H96ftNR2c2NbRlr6dpoXgM/VpG4VAq9G8Pqh1chEl
LUHn1qZ/uEEa7kNAAzB7Q2ckJPuQQ1v4YplDM+Bcr3/YUa92R5lWmvqGFQppGi98/CavCsNxK1pu
VFee6fWmjY2eF89lROVeAifv9NsJGY6oMBTDo4NMtQdpqRzo3555oRloaCGGcgKApoJdRDqmFw9O
U6pP8ExUTEQgAZK92Yn5ICNH/vaTWlE5yGBE4ALUPl1++Sa/4+VmomPDRcSuLzV/Dhd1mQUvgkWw
UdY0I2DwMFwIYlIDm4JDj/q/HQXfPVo9Cik22gK52rIG+jUZbVt3pDfix74a7BoCWYoI+vIw662Y
7BlXTIpD0CA5HpzVMFndZovYZfB0LNNvAi60mxJC50clyuWNYgH5vjzeczHh5dsz0LMt8RPxBrRx
do3Tt1fS7cggaFI9vzLkjzZJE39TaRJBYJf1PZbaWFIBKAize5d/h95ughRM7iYi+P/ZGIlquvg8
YfP1fRg9yaprtC2WRpRphdagzJ5FF6WbjOApc2UbQgTLInThZWVFdOtEEUmzKKWNaYvRNd9rRFj3
iLjlXTgoCj15QqF2G2vuVU4kOOvhNkJzGUGgqoW5iZuopQyqJxhfjVr0XtbRB4NO5uZkbwTZUlD2
tB4qtqEwyvtIsWvU7uRxflx+hfZ6kyNaMIVqC5vSLoqL9SbXdfSGz5Fde06kLZbLSJ+PuEHVt2b1
A66V8lFAjP4y02rpxqZt3Ua1urTYUrWICxecsHOros7+mWvU6BA+on/eZnGE85RuWMoT5iaN1qCD
VG/DesIkqUm8sZGvhbTEas0WQb5d0oFJts6Rz8uXgc8WeipwlQ9halNkCCAzuN1cJ+om7trSuKfH
Jk34/DZDj96he9kY1qSSiZySiEmNt6PadQg0P3VdUNQbzGzKIUsETSRLJ8WIbsX6cB/OFf34wmJq
PtFQhg4nRU2WxCULT+O0Ju86WhTZnXigDlhCn7XozTuJ1qzY75cWSUOL9Ctyprl1zRY81J0yxKl+
q/do0YAtBanbd01nu0FdxeGdbWX+Paqi/qHAFkR3mED9ygyjHyh8dQ03beqrqjvJKkw33PawqNLH
ABut0Afuq2VFf7kcku+HKEEs6Y7DaCe05C6TcZcFOW5C9O2HDLxRCFmJUgBKaL/+pCNqRsFGAzoB
+sv4DM53xImrito+XJ5A6w1smT8Wkjx42LoKHG61gTXoAfWu1DtP7ax2h7cD3S21yf1fj0LGjPKs
RClBZWb5FS+2yTIF71bkOTG4aQP4NRJllybi2sXvVf2Uh2EY4DNklYh1nuOTF8P4RYuHTekmL22a
8qha7bxLSD+6UJ6HwyTHb3RYHDfNZKj4hblpNw7dky4/6XKbPt3SWIucfhQwKb2Q8zx9UliY/qTA
IKV+qmkARIcfdY/5lwxx7qaByI7wCveoUX9dHvaVGmV5dHYC7g5E0YSWq3GLtpeGYlfUDZouaF0Y
xM0TOF5U8oPiOL/ztux/461ngcRytt6WlpbtETo7nqUopgu98JOWD7m56QgOd5M20RfaHrAX0iRb
T6+USM6+I+pS7FvcAZFZnL6jJqeRatyZvTf2vboJzDI6ZNrguAnZHDfRgnKLkI6+1I0sr4SEZ2Y7
OyUFZk5tSoPP5OoXEwRGH/rR1Oq9btDojqXGXO1I4V4Z5cyeTC5RpfaBklAnHD59vlwrWomzf/AG
nE5HtZ/N0LWjuUcfRFD1pc2xhNJEqwp/t/TwwIRe+Sg3L0+I5Xuv5iELjeIjwiQoSeskSIyauMb3
yHV+sOejNjpIMmlw/SDy/gYtsf8ha6X+4fKYr9J5TELo/0Bs0LaaOm0OTx+c7tY4NwJt8iIVPAIm
W6K4t1wfP+hU86dKBaVbfsN4sIUv5+G6OqQaglEj3l75HWc+M7+Dmjt4qOd68+nvaKu6ZeMNuPMA
ur2xQ928w1xj3mbIxzaFQY/lUQ99OijDM+NyULuYZiUVIxjTA51ud1muay6SHWN35YctAc3qq3DT
ZeItGxS33tULSmsRaUXCD7P7jla0RfjbVki50NGwODY6W2Ml2mY3Qer9lsaWDXXXByOYE8Be/iFn
ZgergK4uy4diO1/tFk7h0+B6uXQHQ6dvVLqrvhv7UMUPMNKW0ijGLd2NypvLgz4LHlZPv4SVBMzk
/xHzLp/txeqzRIoKGs+cp6MMwlqOzc2iAflhoKXmDVKxHLdP8L7SUlTkignnL055GVQLwMa29gO3
LHno8lxbWk5WbyB5TWACg/YOkZGyRwwvb3ogxD/wHg03RujrG5qXp1u9p7VYr5qf8BCFO3Zlbg58
+Q2HsnKnt/7g9vMw7HDbZOQ6aefIcqLEQuc1CorpVssn496M+vwKh2kdbLNWqIktxSTeCPSn1Q2n
MaUf96k2e81UNzu7TyNandXZNswcuvvqk3nlYFoO8vXLBwoHgQkwC4W41aZUtZTok85n6und4GHw
oKldEra7OKyLw+UPfWb5EY2SclbBPpFzNk6/s4JtTenAYXoJrVqOwxyah95Rrt0Rz41CUpviMp0e
0DivIpcIAWVciF71GkFEq+e9PPYQWK68tlc5jeU7WZTeFkksxdbndNqLSUt7FsL2JtQ8P+WQRTGz
BH3we6YHOj4nXwKAQU/CwZh66/Okj3BRtcytUgF5TElgtbtpUSvXKpHnnp18MLUZajSUZ1YrqfR1
KJyho3qOYyMmSWqE+uy1V+6DZ4KKpfJIHEN2zmGXWG0ThbBjI5K57iVijndF7wTTNsDQI6AnpMkn
+oaHT2Rw6Y3mB0Hlxb3RcUVLIkkAPjfRV0qIZnQUXZZ/t+yweWuMqcQRag2a45rAbOwr29rr18Lv
dShaLTdZk9rV6cSLaa6aIVwlxaFinPF90OPa1LdXjtbXK3chjC1iJq78i7T+dBQu+jZGwkL3pMXm
0RlhyGXLaN/MmJ6P8TAP2ZXvcHZAEsPLSY6eZL2eOOqCeWpm3bPA1WztiF7siJm03cDV0h2j1Nle
Xr+rBh6k7miCQCn93wOuphcpAi2vOkP3cgMPhozirW3Mt5Ep3wANjvbaUNjHXsE6FTsDVuUmMg8k
bJJt1xXVI/kQetnlw3RbNNW3MbHjXUW54ia3ZmU/iisf4/W2xk+1yfMtmnADNuHpx8hNEaNy4aeC
Qoi2HK8tLZDpcUMnz+TKUGc/w4uhVtsaJF4btJyle46ZtVvqBWSYMFFuLFrI7pUsvhZGnpvNrG4Q
mugNVNLjp48WmFiHIj3TPSMygxuQ2zzVVAxXnmpZE6fnwvPK5gtINC2WtZrNfjnB/kl0JpeoLBeg
jPRyK4FjQEyCCaiXO9RkztPlGfb6BkBNhtWjYsNGc2CvBqUZb+9kdmJ47WxY+P/S32op7A/UuK03
DZ0pXOqp8zc/UuSVHeLcN5QYYSxnkSAibTx9p4alT6yw2PBG3M1Hdu0JUFYxg0GjC4Uz6d1/MJ7N
hsRSWpLR6/wgln/R6cFoeEqbkn6F8X+PDad0sxDrekFG+MrV6sxyYLpw59C5aHMLXWXUyHlHALOy
2eOSQxAH0f1gd8Yv/LHJlZHOzE50jSiVTUtlvHWy0I/6cYgExrvYqNRDHsp7dLDXxHRnHgcxMIBT
h0GoVq0+V26MJv2JCZK6Lq2OxGThdtap0IDXCa48z5mZQS0GzTXXBkqTz7K+F+e849DKWymVmS9l
6+/asTDuk8TK9mk3aQdSgdeaoJwdD3koN2ACGPnq0UK/oOVLrdKBYTb3kgvbU5V2XxXQRm/nZAyv
lCPO5EYcghimoITMi19nteSmotFKgV3Qs0p1PjSDUz8YYQbPzvdVSEUi3NPEAZdmCsVVtHV+20DN
u3IDOPM5+Q2Sbp9L3IKh6HT15Rq4gYwj3KPjeLmPYNdRc4SUZZBlvbKtnZmeRG6Llc+QEEHXaE76
CtIPB+Wt12OGv5tGyCxBXatX9rFXdQpOyqWIx13QQQ1IOHb6RAWE+KxfIo5J2uUPQ+k4kA1F34nc
128bNQ3v1DYYbnVJf0Z6uMAlGlplb5QWQB+ryG5SI/qllIZ2HKYy3+cJspfLO+25s5x8x+LCWgQK
r8JkG6z/1KiZ6k1OFx8DOYRvxBD3x6iJvozNkqjUjOiWznBPepDnbyQUlUMJZH+bl7F4wuxt7Nra
RkfRoxOvBuy7Sg6Np81pVD9cCXTOzQ++monzkzQWpbPTt2nnVTKR51c92dr1QSm77LGX5nI996/Z
iM6cQEulklwdCh9UAauh6DHkW6kINC9t+SqC2sP9WKf529YCf4V9Slu8WyonhN7+vPxFzj0kJ4K1
1EcXzfQqjBgiGHlxP2uYPOjAFEbz10YM4pjGWr+7PNKrUv8yOzlml/qAjgxdXa03229nMI+N7s0g
bAoqAQctyNrvHA35+9RILQzwaQPXLNW+amOhfxRNOh0NGV3Ze86EGOxzXHVVXVs219UT0z83Kua6
171ArwfIZ+ZbDMnWtiNTsp1jilnAhd5ffvTn7XMV1lBb58iw0bNwFC6/6cV2XsoedAygHg9oW714
LmgcZGJCjkCBWGlCA73kNqO7ib2xi6TXN3ZUC7kvhjSH3g5+1qNx0W/qi3W41Smq7JxJdZ4sR7G+
KwSayh6SfZHwV6CTtp1M8t800hkHN7ObMnH9vgG/VyvSiHe2VOx5Y1eO/lnrsuntJMYBPkqrWPem
aMJbuLJ2umGaA++0s+zOTwaLkuwcVy1FClE224hOYbNbKkN/hz2pp1w1NxN+NDWERzVpwQzUS1Oq
ycXObr0zfEpn97SPhks5cFHCyV4oNiUs0YFaSCcaaABKVPWDkFZ+pypARjCMWRZdLiLlXaNbKNWw
UhZQrxyoTBU02idDGfCrA/ixZ7cLy/6pnKNsQ9PF+Kcv6qK8abtALNm+2oH2FZSUZFqniA/S94Nr
0vJzkxrFEKzsJXOCqXS15QKhbWgH1xge8px3ci61N00k549zPna/4ZsMty0mxq2k5vclV2nGgyC+
bN5qc5EeL8+xM0cMFyFkZhzfGi6f1eoazERRdH8wSLHmwQ11RJyIdNA8/PUoyxLWsb1yF9f15Ve8
mMi5bGB4Kb7hpfQF2dMoNtnR8/bbXw4CzwX1sqmpIOVx9K8eZbT0YlTb1vKidqh2Ff00t3MUXTuT
X+18jCJp37xY6XScKavgtNNCc1R9TXojrL2NjAP97XLJOVbSvLb1vdreKWax8hdnMmE3EeTpWxuG
xDTaKFG8gl6Emy4tH2k0BFIlyZXbNtVbOG7huLXNq019zwxMiOVwwWDr1bnhnA4s4nnWYMsonkVJ
+kHWJZzIKut2NLH8CQpQbOgJ226jobs2G/+kAU62PPTvi9AF76C+CBJWW16F+nRWjCh5sBvJJZWs
Trhvijm97xolmrcUwRQKxFrd31MLjI+igfRV0hnZTQCZ35uBSuLCAlz1zmwd5wfEPPkpon/Zu15N
EriWflMUH0isRPOmTKbc3wMrokMl4U+xq/I5A1bqh7DxagMcmGyasbitaKAN7Acka7dle5XvEk3C
dHE6qFKuAgAhg1cR9sd6pp0mxLp59BzhBNG2T9LowVKc/iHNWIA0bOpzT6sy520d5Om3uNBSNu7G
aQLsc6j+E8VKnuJw0no6SQ3DL6ueuxn2WaP/0iSwOzENVUZnD+cuLEyzuWcXjbVDo1XTUyuGwHAd
xA7BvmmECDZEAOPPsRPGz6wO1N8FFmBupXGjl9CvG8XZQbTA9xyKUL+ZxIJqwnHa/Eqy9IaWXzHb
f+Dj6DFaJsORVnfDG/oqmu/hICs8ZJRax2qY6eO0sSY57zp6Bu3geYQAdkIBJrtuje5nDzGsdqOh
pxMV4Kx+ryZO3uzImUdHTUn1YDsXHckUGzrXRuZk0n3oT3s1UL52Rpo8ZSYaDr5N4SjPTxXfkt0z
PRKF8ZNpV03ogrcR0Jb6sPncmk1V7RziLc/u5nhvOmVwAwE6+ZLWHfC+vuyMtyEktAXcnFY+6KO8
Ca4E7K+ChGX2koWgasQ3Ji9wunAGuO00fjOjB9r2Anh0VFDQUVNsO7NsQY1MwErojnMl4Hyd3aUC
IvEissOa7H1royRAKDO3aGX0ANmtcsVQlZ9wD04uHOfyqE9DfLCrHBJ2QSE+jGf9aFDRnedEu5ON
Ff3tFRRPNFcWEjGUcXGDL/vni60+tvi8TuJnD/yOcKfDO4ckOpibpscRG0y+c+VoeX0nJJYW1Ckp
QjAmDojTAbuU5lwx4J8HLU5AREkgq3GC55yGkc27ubenO7h4Km8/0w5Rlk6P2pToX/726CFfYXK1
5ztwpDuro0e1ldC281h/oGdhcWdPdFu3aKtw5UO/OqvBT3D9IVpYTNxUJ06flG4ENRDj0KQyqQtC
H2Ft0VRdyxC+PuCWHl72YkOiBQ+4ldNR2Ll0iTTN9IRZB/cSpBEQr0DZ0lrBu/zWXh8z0GYWay+i
qeevdzoSaB6aWtaJ6c0NhpCQsseUT/EhB8GxG/pCknLtDDZky/lLf/jC8SC+IPVD9RCz9up8y6cQ
MWnUmF4Ngt+1FNl8C8bK3Dv0nbtNrGHY5pNf7OQ8K9dm6zITTs83Mt2Lsp2MLyZtuVoejT4JO6sy
4fnZ9GlKWuuDpO0cGlIR3tJp8ECTYpDwkPoBFBXO21GLbxwrpUdz+P3yy3/eFU5/CYcseRuq63hO
yTCcvn26RJIsMsr4IZykss0jkHtBkumf5zRUDiog5G3Z2tqxpOmgG9g+vTqNSiJVM5T3nDkgDpPY
OFo2DOtI6+Ru6jAIa37ZPcgmj25bY5p2GJ08NWgSekzGRnMrG7s5WkgjbnXAvds4B9dHh67uyg50
blqRn+Fuyg4sXxUlrdKyUqcTwmv8vnsnZlICm7Kv9aOaKl+YVvhpMcfQpCJJ5o+XX+oSkZ2+U3Ky
GKLwVZKhQip0+k459uMyiwzhYaiYXXqIZm8i2IA32UTbXmjad3GZYp6OORwCLlqXBz+zEzI6jh/K
iQgHEEGejg7fTEKUJgDuowLaSR6Vxz6Ymnf5IO2vskhMWkc2JpDPKKseEB6lO7jJ9bvLv+JVSpC1
9fJHrCa4Qx9eWmaHFnWeXnVHx2RaQW7diBZ2BtSAaPdfnJ3XctxMmqZvZaLPMQNvIqYnYoEyNEVJ
RYmSqBME5eBdwuPq9wH/3mkWqqKw+g/aKCgqkYlE5mdec328C/vYkimN8arRrSc1X0TJA4yIvkXj
5YOQseb16jhNvmpmnL0Y3HWPRgn21mtkOw28pmy0r4RESr2hsSKAzWAT0eDj6vdscfRb013b1xlq
vQBvvxITAfuL0tFEcAwobunGUZ3cEIEb4EBI6uB8NJH0FT0+VYL8lrQ3qaL0NeL/vfRjEIRt12d6
jkxRSQRofEPbZGgAp6fvtyoGoklhmx/GgQ5/UUvSrYMNzLs489sdNUvZlelphTgeguns3scx4GmL
hy2bUOxqRUWH+PoTnb9rHoj8ZK42y8gDLDZcrRZ9h12V+QHMnzjmufOL06u/scLMvu/VYa2FeH7/
MRybmz4EAQZZ2On8I+COVWQM5gdFibSDUWR4oUZdeHt9Usr5+cF5CEQcARF609DwT4cxZqw5J7P1
QUes+DvAfuoTY3hUItVBFTjl05Ua6SsuhfWnLh2HB22I75vYkX7CfCMxULPAwHkV8baNrGb+B8d3
gg1GE1hS5ko3riAw5s/p9MSZHxa++OygA91vcYpbqRyVqKWbH3oLkdM0CNRtDe4StmOt7q4vzIV1
4WyZE+tXaNTyQ0vMsjcjFEQ/JH0x7QPHUfbSJPqNKg3pjUUhZ2NgyboRnS2vfOMXRjYIqufIEp73
WdkfCcdmiq0wOCr4Yt1Qdxp2QZCZ29SR2s0YwsYQAhauHyK5fn3OF85U6uGEsrTJOdTB+5xuhhpv
kNAazPCI0udRlTNjm3VVdUcGW26iSkVEd+onvGNRedW6+FlDrWJl8ucf2fwEhoovH+E9bYfTJyjw
nlHlwgiPAG3IDBEj8GiQISo8gX5swUCvXJ8XxyOXAIzNOUNz53S8RM6sYEzt8Bi3Vb3X7Dq7CapM
9zphI7HEC1+Z37xDT3fwDB6CLWZyVRvg6E/HCwFDp6OgziBbMeIRmYSoS3xbDk7ujuix4oaNyOnK
W70wpkEdF/rSDLyBYnk6Zgtcm1a7Eh1Vfxg+jshJ124VZqn+EIxSiF1TjpgspFDwyonaWNwOXYGx
QgjGEZJTEMQoNqtdj6cyYvPHZjK1X7hiBPLGHOvsfazhE7DyyBfeCq0mYMH09oDxLA8lExeSqLCT
+JixCRpB6amLIp3EW0fHFjeP6ws0r/nindAxAQGMSh3h8Sum5k0SJ4xwMho7iI8GCosuYKt4oxqY
CuBVNO7/zlCAfpGgmzPmxatIKarjZ2ZHR2Brttsi7I2QdZhh31vXKzv7/P4gcWL1ECEHx8+pefrW
OyxuA4GXxlGbqmAPmUPaNDomqNcndPFNvRllEY/gZC4mnH2IqzVhea2cghJ0nEdbrpQdtJpp5YS6
OBy9gTnqw0VzuZXloe8su5Pjo4WS/MeqLTGEHEcLnXnJuWvRzb+5Pr1Lnw4MWwsrRO59WnKnixgK
2dZRpo+PKpi/HZzSZlOUZogeLKEUdmw+LmSV+TcmObeXAcUzSQoLp4NaYxa08B7i40yaucH9NvQQ
0cAMJIx+FFq8Fkmfh/Hg0CniUMZBA4eNcDpcGBgYbDZ9cowVKXdxtLtvMJ/NKv232mlHZ4gPema8
Q076TxVAuOTo8pDZq5C/wSQsEtOQIomhpJyFfsvhHgXYS6I63q2s5oUIh4tsVrkk7eZaVRdbtMn9
2g9lylRomsDngFDVfEHj25GR4ichc6dUMm7xSWw2NKApfrbQOrEzQj73PlI1DYm6Xpd/tQNUtmnq
CwTYJwzDbYypdujNT62L8kOyVua6sNHhePDVQoefBTznjfnmTBowOZl8icqw1WONV6ZNtcdoJNon
U2x6I4zNle/4whlIVDUT8GlwagDCT8eDLpjixxBTVRPdc0Q5/Dauu1/QYtZkny4cS4DNoaXPMCKG
nCf+ZmLV4GND3VnZMQhwRpKLWPca1RpWXvqF79ae+8SzAAtFHWNxzZrZqKAMrWdHJH/ossmSucHU
qvEK7Fm2OTpOG6FiXHD9sDgHX87IF1IPMpdZqG65iNkgxk5qg/zYKximgamcQ5YhcKVukPc2AIM9
PlD9MRt0sPYFim1x6hgvqHrnG1Jow9V9NfbwdVS8SIMMJRCyfqdjuf3nl5BNaDl3wajcwh08fQV9
a2dBYI75MU7b5N7Gp/se7QX08wdcla4vyYW3zaumSEizimLlEtPRNEg6WVDzjypaT57IpcSV0zrb
XR/ljE/LSQLREgQCt8Jr4HA6I9nqFbSXkuIIoUkHMK4Zd74wsq9T1b1+1bRS6LkeJkxC9xR2il2Z
qNUDqqTUDAwDX4ypgeIjlb9EWUQ7wFP5VvjpsOumJLo1u/QZI1Oo3mo5/Qig2XmpBAft+hwurRQY
BbqjSNARjSxCbwkPwQLwe0EgKiucwrWJDka4xjF5RZMtYp1ZLIeMb+bxgAY7XakACiAgPwf/0EbH
BxBYAyrtWYnktdRmWrpptTL6HiZwhTeV2mifpzEoLbfHyfOF1oRy7AZ1eMKBovyYT6b53cedoN45
loiPhaH6P6DU4WhhEm3iDBY3SolppZ+tfGeXlmqugs/l51e5xNM5TE6FLQm+uEdNL2YhhAY/iQnr
t+frb+RCBQLGEwrGID5gSRK3n44TOGY5DI0THTUfj62g/1z0tFMSbGDbmgp/vdVbZRtXNjeAUXvt
0N/WvfxQINx//UEuXNBUqGmM0mWhjCrP6/HmyNTQGuCF5vHRLEqIX0U53MaG1nla7NR7Z+p/j1iC
tn4jnrQhT1eQIBdWgUCVVNgGm2giRbwID5SkkmMoeflR4MUHh1QZPmvhFLtwisx9rCkq/miaHHuG
XIQPPWqk29Ls7D2k1dgzQ2Fsc10rVnQ6L9zpHF8zbxC+FJAgZ3E9wpcLwlCjsGdpQ/CCQ+MIpxcU
1/NodlLmSpVa2K482gHadXp0H1dCu8HmAGhDGyiyv434W99TS6HsO0Qx9JKmGn73w0xgjXMfLy6i
FXmto/EauJ1+fLPePKAaVMdUEs7Fxxf72ZDCLiWHqnXxqFWh+ZQGcwkuoEGBbhSCk8WG/MPxPQse
9S1vpNyjSh1JHga0du9Vht8muypv9e+FLysPDZPbqfkg+M4wJAegY7YxZEBfKiSv5iyExoi9FtD9
UU0+dJIOO8cqpfpZiTJ+Bk/Q7tFs7fxtog/xe3zoRntTalVfbhV40cmmceLxwWiJETdUOQe4PYEN
daB2cuyf/FIyd1oFPHfb29iQYxGqpeUGEwGLWhVopVspaEP5TprCek9hQc1cgoz8aCpCBy8sJvHT
hjNc8nSIl5EFek1svUPVaPpQ9oA0JmMyfxSoxFSur0viU9uobeJhpN2/yMLSEw/0pxbjUpHkP3y/
K55xIjP7LRF1ftPYqLHgv+IbWAHTLk49Xep8oETDIMl3UZ+YLVXMohSewvmOaK9vgTupstw4NolR
qVRIg/FnAv8IV1MHd16sXEdUFJIUJUq3rWv796iXNGVXPvWzs23+1GZ8GxVPk+LPYmNrkm5EcGSm
o1lhjORxHiAaWRUlHs+4o6QwkCeLALCdnHwvOWkvP8UAXXedio3iBqSIktzTE8TZrS6E9gvXCv+T
0TV+S88FFzIxFSZfB2qIrUfEp34ru8lvPFh0/T28exnCK6/gMWpJ6rZtoKvPkd1gejxOAqa4rgmM
EkdluFeHZoKVi9UZQ6eq5o4A916iXJ0+Yz7Jh1N1Valt/FROPygobNFsasYk3cLgTX2vwMmj3CZD
mX3X0VtVN4VqN+qm54snBnLGHopGapPaWV2pPQ9RXt82CToYuEcBx9obcTd2rsDRyNoOaaNio0e9
e2fVIziuQuscY2e3Zae4EowJ3K2aEZqNFeby7IudbWI1dlJPq9BiqAIj/OmXQREBmAywwc1STKnu
4PZhTocfbPhbnprgCwqf8UclbAf7vhImCoLlzFTQNWmUXbobzrbPJvBpuI8gFS9p2XSfQJrOt1yQ
+jO6tj6HZRsEL34VQMLv1Q6eXG+FsMMl4OWeJFX+Q5hkSfEuaBK1v4t9Q+729gjubDeJovh4fY/N
ofzJKURDcAaccHrM6B55EWmEkR+nUdvUxz62U88osTvWVXGs5QBzNQOlUiPtv9eD5qwUb+fTbTGu
BbmMvjVti1kw+vQaG2NisHgaxRE/E83D/RkfokBFhtHXq33TrbLNLsxzpq5TQuISJ6NZzBMfN2Ww
dZ/xUv++TWm/YZhnA/bN7luR79lbxbZWtT/OaolCmSORJq1Gup+LYVUzUOxJ7epjODOiZ6F4nBMR
5r/+Es/yNdoC1gxFBa9EGWQZx9VTxucpZ91Rqazj0IZ48unOoceoZGW3XBiI0Mekdghkmn0z//xN
8IENEGxgtW2PBcLYG5IWOJq0BDDlFGth/PkGoSYKBostQomf+t/pUL0CaoH4cTjmCA97nAnTFmql
fW+NqeUNMwb++hqel7up974dcJH0xloBaKkdhuOkD5iLwhn0nBEqvpaoiF9wG+4VAKufDYNruQxj
4VI4L1aC2Qvra6ABQkIGnsJB9+h00roVxLWwneHoaPnvwjGShxyjKKIAfPJWpjvvvNMPEHwbST4x
M3uG8sLpUKaIk8oQ0nAcVKXYS5nZ3QsJ6zyh9+M9IAnbq4I+fswLX9wEPLQHOK3dSJWx9iSX5vwq
sk3BiTRk+SAYLCGRWzU92bku3KGvjK2Js+smwYl5szLpS2PNkEKZj3Ke/mJ9kYIBvZOK4Vgb2j5J
g2+9bUfPVVW5tu/vtTbcJFqwx/H4FhTEPcDqTw3b0C0tTXqwxCjDJjZX4vkLj8QLAOxII5EiyDKv
iFotsqd2fuXmkGIJ6/fv4x6Uo1ApLP35OTGLWZEXO4C1qAOfvnOnSrtRpwZyFEYDOg233o9xbyEg
qSEgdX2pz3vTFI5MeogYY0BMA+dyOhZGaZkUYqF87EHxkv/JVi7vdGIvrBYdB65f1Mel5DlDRsib
zcqGT7KkSIeoHtDJjVky1Z0so/hQcXH27tj6+F0QT8ezlir0hsbPtC0oQPP7BFH0fRpx+Xpi6H8P
U5H84NZpx/usl6Zb+L9czbj16dHD5Pf5HxfLmChPN2eHr7Kj8wt+cybqQ9FpwWiORxx6Negi5eSG
lLUeaS5UK+nXpb1CX/YvqBVVzMU3K3VtJ42JNB6dscM5dVb+CzMMdIMxHNc+lbneujgfuLFUlJ8p
mM6H8Om00IIr1MlkLKOJLK9ocOfRJRPd8xxZc00KH2DISJsEZv0N7+PQq06xckTNIyyewJpFpdAc
INEEsLR4AkcyBoLv8VinwP7R/pKJ0QL0TqWJ/4ti/HMqF7lLnJmtXagXLp/5tqYTDusPMtni8qHL
NRlhm05Hg7zG1TN6gMLsK7IjnYEH5c+/SxqtMJ4hqIP9XZqPVWYqOssa5aMDu8eK1OoJe9vmduih
ol//LM/R9zN1a+Y6EX2RfmqLgKTFKX4q09Q4TqApnnyHnn7s2Hw6VQW1y+0Q8r0tJHAIbm6myLk4
kzOom6BMwPRUtfX5+uOcJzgzKp4SMO+XuuCS7qhXQYeAqNUdkyJPIBdjPO70WDRfH+X8bUITAnRG
rWsu3Sy3cq46UVWpFTVUPUx2fYfRY6zq8a3S2BU2l42yUpC4MCub4ogxx2MICC7RAtTjkeAIhH6U
EfVx+5wimCicZvfHs+K6BOvlcI3PLevTz6Mta0HBvDaPuTDyuwQyzE0baOGePGK4GTtZ/lN0E8fc
XMcGFD+/qaXGtl9X6TTqo3mks6J4GXHttpX72OuC1LlpqnENjHn++UP+Ad5Eswb1S/73dH5ZHqAJ
oYTWUXEGGKOw0uHDNNJtUFFwUyZRe1NuW/tJCn9eX9jX93N68HAdvwIVkZzVOQRPRzZDTEw1wcri
lNX/1nWC6kBK8SRrpSeWuH4s6ZRvotoGdS+nkHLK2MQKU9G3iCSM75TQSD0n1r7XRIgI/YX50UbP
GENvS3cjy8hvVp73fL9x+5BEcWK90mwXB2WdYPU1tJp1rFIpx/FZsj2rreNnv0C2Te5Rj3T8PtqQ
bo2Hos5LsuMg2ipNKW1qyyzdEBa+l/SgdK4/2PlzgaIA1TBXLujwLOEUfsdyGMEQPPoqYHhiafxJ
Eaxc+brt85sKCjonEiIsjIHny+nrAp/VGzHN7EeJyuTRqSqJTHxoAVEoZdO/FIOvH62K8oE30Vex
d3GArJAXRYpSIP0n+sQlkSnep1x3MLEwk/2OJVWr3tmYJt3kceDswzgGS2b7kLPdoYyCnspXXU2b
0XCa41gZuIuZOYm2Kxux0PGKM7LPyIxP96aZiwxdvtCBDQEQ3Z17j9PWCmPsQR2ny54tHBuQumir
CjNJy0y3FG2KL04Ll78TYfLI9Zz9tIJIb25QpMqfKqE78TYvI/XRnyxrR0aTvchVEQokO/wh25hM
5hd4A3lyOYWmZ1VLsO+qmxGtCa0X4g6rZ+Fve6VSboF9xD+jUollbrY0CTwbc8sKCTuzvK9bEf+u
iElROFeD6UtVqOb7uGqzZFNMifYOM9+p3FsWHjhogg9d4LbI7tHW8XH53Kd93nlpmJrsq4pCK7ip
odmqaWng8+yHILVKvW9BLJqJsrIfzgrkVBUI8NkNgKYooGmn2wFhzbay0iZ6jBvk6B2zx6k1szDD
1iUkXbSuuROWpG2LinbXhJ7cSox2fmwx/Gvdjg4Xjc1F6BBNONToPsZAeaJ9zYYQ8kqYmJ7VRyZF
WKv9QONkcvsOfdPrX9v8D5+cWgitEiSBKieHQYl5MW8zwrOmBUTwSFtHPAyF1W1EaCp3MWWxneHH
wQNBv7TyiZ8ttkFkzu3NlwdCgYz1dLGllM+Sz0l9zEQYfDJtVjfCdWwbiFTeGUXi70rMyDCaLouf
MHWrlTvpNVxZTBpsBEqzgCPRS1hWPhqhKj1PoD9OoQkYbWhtQ9ri4Nq/H+xReafgC5x6foErrWvq
QQskuzOetVpHPNguqg4VfVHU9x05Ub/DS1d/J5weJac8m+R+UxIeoTSJkQJVRcfPd30cYPYqI9Xj
orbXBlsQmXq80QvduU3IZwhGJyT3N4qSl8iTURLPvViAuQd3XKFXGFgN19b1134W3LD0nH/8F1Zh
aOYscgKziUUvCG4eHcq0gLWcjOpIPe1K0edbjECizfXxzvb3XEB7LaPRXQWzMT/Pm3QnQHwbo8hY
e6xNkTzgcUQp1vDt9KmSi0+JkNXnquiNZ8wQ6xXqwtl1Mo+M4uDcpuZaXvaehCbVtSqN2mMvBt1N
NSn1AN6sXVrnETLDADtEpZfFpPC+WNDMyYZeLSvtMRqD4i5yUjwzjSy+yRIKT3EzBUj/qfE7hZf7
zRiTr3ajR7dIVa9pvJ0le/NzkCSSQRMB0Z89Xei01Ns4ClrtEUbF+Enu8+LGKenxhY0UfL7+Ti+t
7NuhFqEWAV2m6xyXj5lNbXIoJay0LWcN7Xh+VpCeE4BTzENAF2jJ6YQiS5ERW2rNx3DUlF0iR9kt
yHENi84xv2nLUrkLVA2rLbmdHsZEUVbOx/MCH6AmSt3AD8DMs56LOCHCfptOj68/lvpgb2Mbo/Ew
xoC6qe4Bsj53ufyunrrbQhfvOytaG/2s3sboVEKovoB0oau+WOOutyS5yUPjcZqG6aFNFO2Iqm74
0CXNtEGGor9P0jJ/l2hy9k2k6VNeRLOQrYjXosX5Hjg9MufgduaL8Rqo+S/uidpprckSmfQoC7IH
V7F6GtnoszTvBT/7YGa4xLpVPpSaZ6Ny97sP2puGQxZGaV+P3tSUkbKpJif+fn0Tnn14+lyPhOTF
ZaKCPVu+nzoJQGADDzuq7RjsB9k42MGo3Vh6oRVY52TjHVK+9QcjATpTxZlEFSLJX+pAi9Y+h+Wn
B0EKWh2pPzU5QsslSEyxRBSaFJuPealW4aYepTLZqiGRu5NUSe5BNqFVYSCFMh2cUgoh82cVGm6B
7jRfbX7X3wzos48g2FpF20yanc79r16PtmJCnMmV9drk2AQZjLJoPuUH30p7yxVFIt2IVDd+VCDx
DzQWegEnNKqfba7R1oVHUvYuouXdd72d9C+OXEaHqpBpLWhkS45X5DD/vEzMFbM4SIbPtjY2QHrj
7B4DQQN9rThXXUK2Ut0I8hcJFZNyGqjtpnlMdYVur6sMWbRmT3WmszJnUQQKsDWBuZ4LAclBkyt9
WSUfAz0R6u0wAblxmzBA5DHq7Fp1Oe+TX12ipp+wDaqp101J81FtWu2GoDv9HimxDiCZEjHFwtgJ
Qg9BXmoXCu47v1f24XwOvP1AeFaMRgASwHUHrrTMJ9LJKOos5lkh6KJpmdhp43VdpewzTW73uhoW
t6FSZHs1FsnHcdauBHvRbZQ+STyqnmuiKsryg8XLhaYLyJOZlsH9t4ixUNqNRlFJ6kcJMxFE028o
SW8V81toU8eozd0s51KYL5kSvzMmVq7obvQh+cOomoeAh4DlKkI5EC5e9TreXPsorRit4avyx7Ro
TQ8qJm9gGs19R7h9l9Vy5ZZl2H/r0YhGxHMl5jgDKhHVUvV85ZdxK3OCnl4dTdsYvmVm1sdJ/RCl
D7XyvqApa2vtBqnKzWyspqPOG8ePZuPg5PZ1hPCl6aUXGA+ZdVsJe6vniuuoX+I83suZ2K5smWUK
+vp8ACY53+fnW1qiDXY/SImSWh+Bx+6zrX3bbW132Ibu8fpAyyt0HgehCtoX7E6qeIt10PtywD+I
dUhc1UMVxetcSCjuWox3dhQvx1kEeZHml11vMh/ZU9zaCzcIQm62sQs05K999V8nTt31//w3f/5R
lAiuBBj5nf7xfx6iH0TZxe/mv+df+9+/tvhb78tf+cdG/PrVPLyUy7958ov8+/8af/PSvJz8YZs3
UTMe219ifPxVc6m9DhL8Kua/+f/7w//49fqvfBrLX//8x4+izZv5XwuiIv/Hv350+/Of/5i56v/1
9p//18/evWT82v9p60a8pNHL8ld+vdQNv2w4/0nZhOOHuN6BZMY/1v96/Ymi/ie+3HNuS3iKhgph
VF6IJvznPyR+h0NiLjrS1ptlwsgRkYB6/Zmu/SdYIzpslAoRX6Ev/Y//93Af/jr9/notrMW//vwf
eZt9AH3R1P/8x2IjWjJNdDY6Sd9cT7aXpZ0p8PXEMjr1kNiKG8nbILqDl4GSv/JOVPfgVlaOn3nD
vTmTX8dDtlK1qHPNGcAiGC4JTw0kcpQDCrkAZb+p2Q8MZ3DbW3MKX1z9fw0EJJIaDatEDff0pMm4
+hFNDLA9q218pkrPRqA1KVcOtAujcBGSxHAVUlVdqhulnazB4Sv0QzB0/adm9EsPNhumzWmtrcR7
c1S9WDmGopn82q/n+jidkDWIGEsEoR+qXqUuaKXTZtBDfyU3u/B+qPoCrgCsSiHAnJ/izfXQFSgy
c4Hoh7yvoo3WGZ/aoA+3U2mXD2NXr5kiqZcWEBUvS0GnX+VmXMyqs8lDoTHoB1OXW47CzMqeir5Q
YneIhgAzKJrsqRsZoovQwe9k/IIC8dKKDJXTunCA7Ae94feupE+CMNsqrZc27stgB0gIfcKJit8n
KlYT2Gs5/h3i7kvDEh+I5yCyMFvoxh7j6TJJDJBL/HBlty/P33kX0paH9Yb+HV3xZUOoBTqqB1Or
H7RIDreNAvKb2GcTSrZ+I0/gH3zpfaa338AeTXdpLUHhEra2AtFZJkzzU8zSyTwJ6BUax4vbxkRM
1Gw6FlnVJGWjDrJLfPswQyHceox3klxtjbJxc0e+DQUg0Dfn4YUj5tIigHRlIVSgajA1Fom4XuAY
2VCCP+hUjzwtKMdjrjzWop62etOkhyjWN5SEqo1jxreJJLT3BnTFlXLehacgXwRQztGJzhyaZKc7
u7HVOEPm3ziogF+/mm3u31CleO46SriRqlIKTuXkoR2ndi9VDVBJP1Ju6iFd0148+45npjEKubA/
aOEjwHT6HKXm1FpvI3luJoRdo2MNH+lO+CsH0/k7ZxjA1HN9Bel9+pGnw5C811qtttK9CDZwW+4G
q/zpJBKAWlP2wjgkEFBsUgURPQQfr7/wSzOkV8CtMrfrCL5Phx4KJelFMEn3tnIncP/pzW/XB5gP
hZOjkJowTmrwO19B3MsUvADi2zq149w3Hf6ZGIF+BEi6i4Qab+LYT24COw2314c8OxcXQy7eWm0L
kdWJ5dxb79PqWVGf7OSp1p6uD3J2GC4GWbyzPgmDroPMco+1TZ+/GMptn64EnhfmQRwCRBCaKou3
DP9lzcSzVY/CgyRNXhzYnqPiTB4cO6SNrk/mwi44GWlRJ+lnpJ46heGhVfwdCub7Nhq+XB/iwj6Y
gypaUoQw1IHmyb65rCq7g6CPN9ChL9tw303VrZ0E9TYPzPsEPeWHOozklcPs0qxmMMOr3AtZ8GJW
8KlaEBQNQwZij1DAszCtD9dntTbEYqvR1R6romIIAaUYMSC63KgXr8zjLO4DswkFXplBY6jsLAFq
yuS3ovTb8KCqRz/o7mxpP3LRNmyD3Lm3q48NnoHX53Vp61HgJtKFjEvBeXEstEjBqynQrEOgPsgB
AO7gKAEWQzrs+jgX1+/f4yy3uFI6sdXhW3wwE7HXe7jG4ZitNivPj6A55pu5KqD8qKCfbj05pYdo
dAyivDfzLWiSdkzfd/G4t2eewlqYdPFtvRltsdGzJLGmqBjDQxZQrmizO0XIP7NwdAuHelSsuKIu
PaNftWBeG3cRnSkz7yLxGVeEj3LV7KkrboLqrozdUFW/dtW4SQLDVaAFRW3rZcl9mP4Kwpus9rHz
+daLhyz60ZPQT0HzEPTkuMWWRuEuc5J9rRn7oYB+RfFDkW4CMf6Nk+7tG1pUWxrZquwslcND2Yc7
hdueJdwMkuYa2cv1DXfpGHo70mJj90ZjtgjbhYewPQq5fFdN4c9AfAmiUIV/tdYnWvpi0xrk0wVR
gaUEKAGUVE63Xue0Um9BYTh0BswH+4aE3Km/AaRwp7F91jr7EyTMu6H6KsWbzHD99BiXuRsKdM4n
a9Pmd3F3NOPR0yzfta1dYKzx/C9cYycPuFh5P4YeAviVk79InZ1M6PeuHeTQ06dx7Vq+9K1TQoFc
QaGXbG/xYUTyYColepaHtEjFpgVU4La6nt1ef8GXTq63oyxWfOzM0G+Mgc8geqGd/tBL3+Do3GVQ
X64PdHE6tBbAj1I/h+R/+mqx2TES0tbwkMifwrLYdOq0MsKldwND4F8jkBmcjoDp7tSLjqk0Uuom
DuBnOAJ/I46B7EJPAjVuXYbpfDpIWzRQS6IpPPjKca78FzIqk1q5khBfnAqAY1ogtGRAzp+OUkRl
rpWwBA/z1pc6LAi/9eVK1nBxDJBZVCtQ2TgT9lCRwzGj2AwPcf7gTxrUo31srAq0zEHDIp4FG//v
URbrpWkTM0RA8jCouexmja5uanQpbyc/KLdYtz+YWvm1jHqvDoxno26ybaDhcXl97106xd4+xGKT
D2DdfATBw8M01FQkU93ZjEOkufgYGK4tBVu56NfKJxfHnMVh55oCwL5FNOVHo1zhhRQeUBfr3K4Y
XHvSPV19Pz5en9zFL/jNQOrpXqG934LMnI+kroXM82JQseGSmsZ+ZRXXBlqE8NiRG0Y32OGhcD42
Xelic+cZ2p1dltvrM7q4MwGHIFlFFknSdjoj7jZHQ8I+POTSUxBbWzFiD7sWAFycDSzF1xI1TZTF
nmjVCqQRipyHWP09azMl8TsHJy+9WWPIvcpsnX0CoMvJWcnPKYueTmdocwmf8Sg6dJqJAVyzoatb
9Q/5d6yx3Dy/GTw5didnI+e72gFEvPLaLqwmWCOgfTPghmLJYvikT2NE7uaJOk+N9hSSf60dJZcy
8pMxFltDFbSNB4MxTF3aEwVbd+YYbcsdQKebEZkiKf0p2erKNrlwoyC6xFmsUPygHrA4Wtq58xgZ
QXSw/f4YV8ZGkc3Q/eOtSJ7Pzv5LknJ5p6CW10h1nkUHvzV2pMaSlkC0r7zro1ycyZtRFmdFa0px
M2h5dAj91G2tynWon/35ENSHZgFW/sPddboJwRGFAz3Y6DDZD20udkFnroxw4YMiUaXubVK9p+y/
2ANOF6Z0UOvoIOTPkfrQD8VjqD5ocrpS8ru0nzkaZnFvRAf4gk9nQt+nDtPKYD+bv/TsUeqfmnQt
zLuQHNA3+PcYi2+mqGkZxKkeHfRwau8CFBi8tsBEl2L7XVZaX+CxJ0fZrmAkrgqprM1vsY4NbGSp
7Ri7tj843efYeG6c39c3w7JdO8fZJ/Nb7Ab0nJRhQFz4IN3Xirk3bszRnTo8EmIXqawRPW1lr7e9
S+plZWuLe2mjvF3ceQHelDYaVevbsNeiQ9Km7phvK+NLlMlI4v24PsuL49AdQSqLy/+sIWvmCubU
k8U1MoITMuro0RTq6NYi0bxo0O2/sf/RNOXG58ZSERg9nZaV6FJWqRxHFi7NNQazZnOXVvkmUtcW
8EJoQcUbQ5FZdc5CAed0pAG0dyssTluB/wJxqIrCkhnRZx6Em63JtV66vk5GW3xvyuj7VRsz2iQ2
1pcMn0GRHoGH0jAJ63u8tpFheUJm0nWsbZAE7jjqKyt78WukKyTD6dQQx1l8jcB8EhT9OVmGgCxb
pRngtWNvw9fq9I1QHN9NK23aiDHp94Vf1o/X99HFD/LN8IsP0qlUpVHm5ZYQW8NA2/Wlp9Xi5WsU
sIgSqB7NHDvOHQCyi5c64dcrya2Yj7XGlaT3VRexSx/i7GvEpeCIL9aTUtwSS2zoD62kAnPWejY2
nE4IKEDTnaX4UCvjltiFbXT4jIUTop2Fm3ahV8DMH7SdZv2N7AZ30H8PN3+4bw6AAl51hup7dJCH
1DWsYyp+TfHnP39pb8dYhHeBLg2WOjBG2d0VxUvUHkdjZdUuRj06GExwgnyM6GSfzsP3lU6zR/Zl
jSYhAZ5bBI9BKW/iVvqJhclBziffwwu5SZIV9s7locGb8LbmO305dNmnmlLMF1RWBtqtOWVIivbt
sImU0kY6L0WJ0q/EnmqVcoAm0u/NLAvW5j9v/LNto4Hep0QNdMpeFENiKY0qeKzMXz0W5ljskrba
TB2eBpF40Fh7DWrjXATTSnmbSvuuv41yeaWre+nrJFX434dY1BXkRgiYBwMYM+XBEcKVkQlYa8pc
/D4QfJsphsTxy7KrbdTQGJuCcEAoiZf7jnlrmEG+hX1n3CZlq7tiRMfeKPUf13fxpZMevDQGMNSx
Qfwt7mmz17OiSxm4KVP5Tun0faxgfGPnZrexAqxHo2oYb6+PeTE4IF0Ah2px2sL1O93WbTl26GxV
HLeG9NBWT0l3o8JFaJqdIm2QV/Fa+7Of6NtISbfUSLbd8/UHuBQN65CMZ4L5DG1bbKu+sf3W7OaY
O/YfrEbf0GxZuVEubpo3Qyw2jR1Hpgn2nBOo+DyVlTfJDxqiLdfncXHX/HuQZRFHhCG67iGDSFn5
lVgrTj4OVutiZXrsoh9purJXLoU7bE5odibRHRjU09cGw1j/v6SdWW/cSoyFf5EA7curpF7cbidx
EucmeRGyONr3Xb9+PnkwN92y0ML1vAUwEHaVWCwWeXhONVqALcX0xBSVnSQnaqdBunEbrrok0vYw
PYJjoUN1baaDDLT0dFyS4QW7sQLH0L4nWoZW6fa5W13SjAJGxmyugi08UUqiakwGbEUD7HSh7DT5
n0Ied1q/FcpWHQLQM8oM8wDmSxJ0cSUxUFE0RU0ozxErG7zfwbhHp9PU7ifoX+5gE3ZoHYVNZqu6
45H56Fm378fftx1m60fMf7/4EVljcJlIHLwo+hFUodOEpyn8edvGqlNS85iftCCjpIWN1CwCEahA
eLZImzTzOMDdF5Qf/GBvFHtv2rC2vqK/1hbO4nvxpJUVr064TEogoGkNNWTweHtJq/HiYknLqz5T
kziEc+rcyKWje9/94k0n+cLCIiIhsVbEec2mZa3T6B/91IPadNon3eBYX6ppa7L75SO8ulgv7C3C
UzsYUTV4HRWjyHPk4X0cl6Bo3+fh3dzYaMMTEMvY1sSPkZYeNBCmQY4mNh4Zb0FLNvZ2GVRiXeqj
MGXlAeRokfHoeVug3VUXgTscOAdAHkger50eDQ8rMJKRKBm2f2pw/3eTrn3Nhk0KttVgcmFo4fkl
pB0DirUErviHlMZOkpHqpim8qVv81VuWFl4veZUKFgtL2aQdIXY70Yigae9m+Y83eP7Fkhaeb2ZZ
CwNbT8CYfDD3+nMcVlu+v/V9Fr4/qmmfVy02JuMpDZRdVv+U4i2CxC0jC4enWGEogYibmXyU2PtD
/3wziVv/Kgy1QHU6v7MW31+M1DpVBxwtlZJDn022kP4ZxeHchBvJ+fpi/hpafH7FzwJkNdgxo9Tv
U+XZHM2dAHn27W+/eg+bpL1ANJlKecniLi4LpoaNfJRJvgdfM+7hGjXAjjMtHEnarkpC6d70pegt
adOFzcVZzZMSmKKGzbb7IUrjDo8rhmLDyOoNBZoOKC2j4hAiXAeEQvQDXtwTr4r8D7xbts6oQPiM
WEml74dMvLu9jWsfaxYunTHJuo6w3bW1rInayEKF8qzDt3Yoc0FlpDLqDzXDxhumlmy7L1U3Gtwq
A170EF/JWddtXLUq2DsANtOxtiTU5SiCJbs6yA95cYB9YX5E9nEN4cPoGjB7GO2nplVPtdg4sSDG
kFlu8buvnQpGMiGSJ/VhnmRxvGWzmyxGYMNzGA4uqZyU/ckagSHV3e19XrtImMMFJEPDEdzc4lD0
0Vg0g5lE58T/OPp/aOnc/v/XvOby/1+EwgjJoN4UUtjpM3Aquq1IsR37/xRj61RckFns3ra3+gIH
QwwMcBa9BQt77ThBrKnl1MwLsvpyX0F+uJ9iXbEjppqPfgHJaJ1YvlPqsWUX/pB+HS2woLd/xJrz
zmgtgE6zHORyrhYZ7ybXdBYt+V9kX3Ro7Aj6l9s21j4cdPzSPGbKcI0y//0izsTZ1DaTDO1/lqRP
Na99WErLLQq6tWBGSIa0jToCs2zKtZEyLMcxH7PoXNaZ6rRi0Dki2Ba3K4pfNWNlTgLz1BviDA1G
+J9oNVLeW3gk9VrIsvIxOo/ig18/dRBixPk3yUudNH0YN5mC5itsmdMxekO3ndcMOoCL51mYWFTc
gzY6m2heMuott98i+Thkx3DwPkjFB96fG96xapF5NjRJAETyVLve1FwRw0RI9OgM8S85T25mvFsY
tctVn1KmYfvl8BWqtP1tf1ky3RLlVIguOBNobM9FvkW9uNZgZw4GH+zCL2OvJm6Z3kuJ0/70nqnQ
QEtkDedyPKi9A+K9i0+TzuwOYA1/s0y+UlLllzAmoZv8mBlQe70BYyCWzCyDyosZ67Ob0EUqs/I+
6CNEtdpTPzyPWeH0VekogvdubLdUhF+HJMzTB5Mgj1Rmlodr82Vh6GMw1cGZu8D2Y8gv6P9CXuQ0
u0b9RhfrP2cEzM5wzxNfoWl7RSqRGEVWMS4TnEujhiz1e10MTtf/SvR9kEaH21/59YFVQdnyLJ97
r1ydC29OGL8Och/QgdIVOzn9NH0WjAngLSxp/7m+p9Lkm4fJEJWCoGVxTK02MOBJ54IW1D9xRJKT
IMS3NVD/+qiodHkBwaD5RyhYxp9UalCvTSnVNCFthfSpHKC1/zHqP4TsWf7H6jderCuegTlGiGdk
79zFvPaMKpUHDXkOqg09dCuC4CreP6q3l+M7M7dIeH7f/lhrB+HKnnxtTwCgAictz3BJT/aFJzld
od3BnHUwpe6LAkrVH/5MzXfhLgkRBN+oAazUE+fN/bvaxTGsAnPoTaTBzkIgHOHWt/MJKVmjONXh
KYq9B8QAoVoxj17f7GUR4spOg7ppq2m2cmHzM+bGCjMrjIe+GjISPTPX5sqHbg13Mjw/qvh9jL6M
SXiok9pRlG9j69udsnW3vb6kOZQWfFQvAqTQC1xvvpeKkm/lSXC2dMTcLRSTqpau6pYLrxQNmDIC
WjfD36n/LX2YcmqojQnY6mn8LR4CEQLQ0YnVwAlUyUYX6Um70w9Td8wEtOk2tABWwgFhluI4NFgz
S+Qyi2THy9EPqSoZv6ShhmT4c1U9W9GHKPq14ctzZLm+R/mGF6bmo3yRj5hGq5pCj6my/xGNz7n2
LkxzW/c/GtNB1U+euc/zfzZszufjhs1lFUSdDJg0EmzmMTz6yBQfw/w+8g7Dz6b6GGiwKamMHVHh
OmwYXlssLR6qIhQleQQv9tX3KrZ74OgEyVntnsXyR/xciwrqS61jNp9V09+nwtZjfI6oy9Ui2EhS
NE/Kkaxf77CHfHc7Drxfh2o3F149k6F9ug5ythEGV1rLoO4uLC1ySzOuUf+c61zp1DpMswn1P1kl
73gSKRazk04Ofcoo3gdF8EGW00NgffTG4T/DSfgNMyqGuQfO6UvYuPCnoYa1DZUmam2CIDmV0Be2
ZwBH0JUodzY+51oo4M1AhgQsAS9e7Ozo1VOQSmPISCXT4EpzTIr3fkoL9Fiqamyr5heJgfDE8FzY
TnZzF09O4jM6mbtK9p5u/5iVK491//0ti73XkSdX2py+WUZJr8gs27N+xEZloy1lTy3yq0h5bFaf
tzZg/vvFZlsMAc3PbWKwFD/BNO32CEGY/fMblmbRYkYggQfacpvrQtcYWbA4rpN0rEw4cy23aXTX
VKvnyHQnVXGiVjzeNjrv1/LUzPqX6MrypKAsc720POtaXQwkaiMJoPyuUAUnVZR2I8dbO5uXVhaX
iQylgImye3iWBVSHA/nYlo8K7HCb/fNVQxKZHROqdLeXpFUptBKt1wq4B4WuHeCx4pBrxh+VA7iX
at/cyPJWd49kGVEtJk6ox1zvXgPnXV/mKjM76GLU0+OYt+7t77O6oHm0jvQY5oxloSdua3B7AjE8
LS1H0R4kMd8J/mmz+reWZ0D7/9fQwhHaUcimYTYEx+LZSINdGcApOHR3VPFdqe50uE2GvWhFvygL
fPv/LXLhHgM0Y1Uz38P6dETtq0w+FDlc/v6WMMjq5+JdNfNsctC0hR2zYDLN05jTIJ9yGA1BQmB3
eyUrKTJIfube5scTxGGLa15Jqj5hMAGcvZy5NDE9MmVd+gpn3r6gHWwMG1ftWmRicgA6HRDbmFt8
tRHSvYiJvvA8Nh+jbnBrP7HlcWteeNUJL6ws9k3RMlEWckDh/Z+8iW3DeATZPxU/bu/d/L+8CkUX
VhZZQ0Emylg4axnkCv2PclcO9/HwbohaB9q727a2VrT4TqmV0U0FYXyG6/XBjMZTHjwP5T/wznx8
gyHYIShRArgRX944F1dHG0OuDK0deZ84umr5RRqVh1p0B7/auKVXPeHC0OKSBptUaf78FqylgsRZ
mp9nlvbdy0pt48pY/U6MKoIhghn1VeurSgvJymC+PDO87YzKKabF9rmJ6EmpefDn9vatnqcLW/Oq
L7ZPAg05TBGgCkOtp/c9kkGHdDTfN4b0XNUwiWXp+FMXp3zjWK26B1we8IrN8nbLYyXVMrI9LR18
AwKcneEzNpBn3ifIXJnPDqJh43pcjUuQnM9cgzNgZrHKehJHtdQwlxgUKuF25CZm3GzD59c8hLIv
gsMz6Qn/uN7LCfpQoyiS/8WvcYYb5XE7xG4ZWRysMDbTzpwhKrF0arSKccgHPd8icVjbrxlDDzsj
9RWyluuVeEUJTNuiEFEbSvlJQjrZ1oQo33gdrjQ+0LG8MLP4LJHfqs2YkfbB+ZpDV1sqANWS70kV
pfsksSKgstLo+tXU7gar1XeeHItu50FgnEEnvEPULkWsRleOUoC4UBRM/gl+j80phjnJWMbNy585
O/PFGRl8Wf9fBE0lo7sIO1nd7AYfNgFFO5rqqfXuFSt2eIo1mwWotVBAlQvdVhX6SObjrk0rGmQg
4USFhmThHvicicZFtjO0LqU0ErxXp02uv7Wn5ZzbwQglvlRJry32I+0ofySTRE/H2hWtkLtpL0Jc
jzboLpar2C4RhnQykwdR0eTFt0rLszeE2plJgWxpFlxcluCTqNfbwJO5PKTvTLlZCJYE8c//Hvio
RDNIB7DVMLWFi2c+AkWyF9PgMlxRPpVK7Qq8mrPvdOP9eqP1+1K5e+VCF9YWni5ZuS5mCqEhlMW9
4TniOJJljo80OHZdU+yF6nuqjCQ07c6U67vbS109zZDVo343T6EvU1yvG3EtgZAxeKkrybk9wQV9
28QcdV6t78LEwk+FYRJGoyfAqmW/j2W03KT7emyPkfg5V75og72ZmK2ejAuL898vDmWj9ZGgTCwq
Un8lg2DaVhC7sNrAeBg8R9L+9vpWo+6FtUVoT0VBNns0NM8RwNmprN7PMbf1qzcUHbgSZzZiKg64
/vWiPGmWhH5BtMc/yuhnFJ22pwRWfZH0HJTwXHvkQrw2giqnlQQi1ZUkau+bHMGS9POkg+JsdGi8
VajpeibGA97FYXtAsXGrIrm2l1SPaOmhLEVTaLGXkl6q6PLyhNTkPwnwFyr3LaZvf7CVvIb/nT3k
NqaZs2yyKEoailmOkaqjj6PUdtEekkhxeSm7eZCjbLBxyFZOAAZnZUu06VQe/Ne7CpZgNDyJViW4
KAeltPeqyE0hQy82Wl80LTy14qkxtnp587lanDvgjwweg7Ke9T4WUawS9Kps9TI6VxYFI10XPtdh
/NAgxOZmopH897hMFAHnDEoQagZt8RrP1XhIoGd8adYn9MUK6aE3H29/uJVzfWVDXuxjlIEM96Lo
3NAVG1XvFBujHQwPffulCk33trFVL5mL41A1UYFf8sl6PSmQ4ncwH04vzd20sUtNDfayhxRhLvY/
BFQueVTqz7ftrhwBuju8Y5lc4dst09+cxF5E8zA6W7354HvNPTXUbtgAr66EfdJQ2JDAbFN8Wqqt
1nrXihY6WGdDBlfxnBtbE6xrzgccnIG7Wf7qlaLaINUaA1pGdIYOxGREPNzrYOYy7+PtzVrziEsz
i7ulVlDrSVX61WECfUayl807+RhWqatGX29bWnOHS0uLO4VCTKlUIwsyxr3QVZmdiOLXQStp/0h2
Zu4SVPduW9zawkXUyFTqytA+R2fF+qEZD3q468rAZjTitpmthc3B6+KytIyxqcmBorMv3ak9zC1C
fp4rDPEX1O/spKg2guGqf//1jGXxPOoUrTE8Bf+e6NsZXu2gJ3IU2/TP7XWt3WVwftFaYtSEAs2S
FmuKNSvOBA8sQwamxki/QTh+J/bVuyhvfpXdvhOfq2ctoEg05ahK3La+uqv0ukENQsdEG/p6Vyuv
q7xaEcAWmcCy6iJzdWnW24aYuzDkXTnBIfPr/2dSuTYJ0Y839Skme0l6n6D5NiBAKkUwCdT1nZoU
u8DP3xCQ547+/61yccXA5JcVnRzH51iPnCLQ/X2VQmqd95JgV0FyTPsu3jC56j7kQPPrEC6NZaep
mKCSrGbYp4zSKo3XiJpYrW+UlleNzHTJjLMwLbnkZhqEumC0gMK82v4AZRe0T5uNrFUH4TE1T6xA
2LLUkUuQWoQuk3dM2MtOPDIOJP70Ct5SANHko+xtBJP103Bhb3HMYyEPsqzEXhFGj37Z21NxMqcH
Kdx3cr0TIaxOlbs4+VZsvRpX9/Kv4eUglCWUIoPkClVS6S5TmSrTzR3t4A+3nX/dCmCw+crkvC2C
pdlAoR4OOmgMirBGfqqSCuqbw20ja7cmVHEIoMCnNXN3XZ8w6MOMsEkxEmnSOa6S+w7F+Nsm1tYx
Q6Co8EG7ABnttQldDvr5qU8JB1TzmP1QrSdYwd5gAwIXUOD84lfty0xL81YLQ9LR5iQwm5WOCIJT
8r1tZe36AiH6rxXpeiWm38GVofvE+eoxU6bd0MBslZ40Qdu4UF6Gu5aJ7qWlRaxFy8fz07zhogz8
6k5ItNQegBYdmzYYdlVYVK6vNMajKMDoVqqp/iGSk8e6778ZCBTbgj8Nh1zyQ7tQzdwNxrC0xalF
dCUQIVytzH9M3WdgOWdGuVZ86w7tESaywiQ4GEPTnhvA1lAH8krpEE/aOLar7kDyOQOb6QAvUQRe
oUCFQdHzPEWRg/rPjrQ6NLYuqxc8yasdZCCSqRuGUkGDXX8rxZt4LPkAU7VkD0D1ZCmjY6oIUWa1
vkMV5ElOPskQkQ85uJ/qMdCjL1IES7f+Qcl+tlHgTn1+V/fvYExNTUTvkr0oP/mC7GjZrkneCfAs
2Tj1/raHrdUIlTmJhb6U5ik5xfXPTlHBmcSgIMks7qM+fUTt24mn/E4LIlccp/MYBQ9NCqo3KwM0
AAMIVvP2UNa1nRuhi9rQaQzlnVeO4ls+28UPW5ziWNGjokZc5ay3gzNEhR2eatU73l7+ajSaBV2A
EtNCXs6fIWxY8jErErfhY2RFjihuxKLVE3xhYHbOi8wwqEsUIkIM9IkLLyLfXpY/xf6X28tYuwhn
wd7/W8Yisa4k0+ILcHpl7Z0huAMgU1j8KsGiwvubz3bb2lqrFVgl88+gN/Ca5a61kwnBd8mnIX9Q
5MnpDcYEhxTcyMe6dqNKuufZ2sHCf9vufIJenbALs4u9zD1ByqeeEkAV7Ey451SyQLtAogIlQLtW
LEcfJLuVyi2x0bUH0uVy52988Q3DPjSTeH6WK957EQAJC5OY+9GsXUUaenuNq7YYJJ1nFWZGtUXE
H2sA9aPGl+yMU9LEnh1LDB8n3bH2QmqLW5ydq7Hxwtwi7EeGFnbIunHB+D/oADBP/ZSnG1flatoE
3hs+MiByUKcvIqNVpahhD0CwZW/QHakITpPpSNMPj8HSFBIJvzkUqfAFpsusip7esp//2l4G/2wq
027osd0nH7yxPjZq7QCosAvz2UJE57ax9d38a2zx8YJOqPLCANou8HQgl0/yQwv6EJnyKX0DvBHK
e1hW5sEOemKLuK1KQV7lPaWV+0JDA72AJlQcNsrqq854YWMRgqcWSrC0l6JzLSIw05jOmP5AHNzt
YXmmMfOGzbswNm/uxSnjOIw57LfROTWKfyQh3Hma8RupZ/e2mfXgxZAn1BEMU4vm4jTrbek3QcXk
TaFU9qgl7wtPuy/SU5fnd0I8vSuyU2E56c8Ns/O3fxW8zJmlaeb9o/F8vbyhFTMjnTBberWbR4aT
Fk9q+bnpPg9FYisdepN0gw5TuQVdWr3ikIClZMpjjKmZa8MCt340QVoPSXlqOEY4DHe9J9aH2+vb
srJYnicxzlnJsxVIJh3BKEbXiwlft62s3qb07EFkUhNAh+F6LWoJgDsdyLqVKJDnSrDmTInIBTQG
zsBYxJvMQYBDt45aoj6fjwuXjBH5CZSRe06EVl/5o0Ew1HyOsvQNezfXZMHz0BdEIvLazIgiWdj3
BOEEuS+y7zFQd7f3bS0wXVpYfB3Zj5RYlmtyU+MXAkZ2770vy820YM0HQKwBFAEGANPoIs4L4SAk
Qs89WdUnJhUH3zWj2LWk0FXJ/UdnSB6k9CiI1T7zP6bZuwzt99vrXAtYjMDQJ4B0b9bHW+xkPHWo
DfDBVLiD4WuGN6hVd62uuVmou5MWP922t7qvF/bmv184iJpYjdWk2BNS847ZVkdpiwchHzey1DUo
P6M9isoUI5wktD+u7ZQ+EvbpwDBY2xVuZTxY/WgX5YkSjiMZHbRhgWmnvBaUzBUGyHg/t1tM2+sr
/fsLFj4aRmLRZSO/wMy+tJW2n1LLMaMtBspVD5KArDCSrvEcXXy/Tu4ELW54jJie8jPwddMJCmly
3/LR/hpZfLSIiefMm4feeLqHJVq+2q/G2xJeXt+vv0YWt0ys1ZnST3NiFRZHzzfdYpCOm2jRVSsv
IBIoyZg1XlZsujLKTZGEI9dLJupbaKPqLhnsSRDS/e1dWz1aDKzOFO9AT1+Uli9cvZBQcPIjTAWS
vjO+CmNsD/lR633kszbcfXVV4DFw+FmTaEn+mAS5RgFimlt9opP532fIaJ1ulCfXrpIZ9PF/RhYO
raiNRuAn3bDkEKXDqUcxqB+NvaKmGbw7yhZgb3X/tFmbiYf2jO69PsKhYVZIuoi4ti5IlIqayAH9
HuwFKa7czFIpbod9upGQrg0ForL71+oiJKtBWkxNRaNgqquTXE+OLomHUYI2Js92U2fdGWPnyj/U
ztoPofUbZPc7Q/PPevRhiqOTIjzOaImZreG2M61+YebXqAwDT3ulF09HtZQnyyTXo04SG4dKRV96
kw9iy8pi8VpS16NWWtwGIg8MelrWkz5u1TNX/Yh27YsgFyNsCyO9n4kp6VV8zmXThfHME6E1stDC
7DYcdn01/2cI4ZlrB/JypgpGQYheqppxp55EA0HUNH9LdPx3PXT3r83wchGjumM9hTW4sm8ddTV2
k00yytndl+nw3OX+321jUPTajFpHwowfYPLYk/e0zlAGPFlR6LTNwzzsA1574y2ztn1QtjFLzSQw
Y2iLq6Xo+6CcRIJK0H8Kpuexe2jDrRrgqg26tVSdAbrTNrtelJwXsQlpKWlWFh2DXD0ywRhpwcYX
Wts6kFtM9pGSzmPN11YEwaj9No7ic1iPKHIOu5hOKlVhCUVpoZyQOtzYurXQpc06YfOUm6Gp87Iv
Qr/CHJ0yeU0Msr5F/7odvd/+FBqOWXamU1hQRMue9JZ4CXgFXvkZ6A7n7LVRb0gss+vT+KyqX4ts
b3blQfiiBU5YFYfbwWh1Py8sLTxD67NqyPwqPntdv5+nuwJvX5kdg9tEJKvs/aOobAXAdZs8LJjx
YPR1Sf/Qlb2cK1Mfn9sSwCMNrvxQNEpyN1kx2iLxIO54z+3CONI3EFCrz18IG/61vIhXY+4NRQax
3nmsRobnJB+84fjQthLiTQ4QmMCWUeSoop/AMjduo7XjQeowl7WgRGGc8PqTZglDZ3KuxbBVx/8M
2TjeqWhkh6Pub4TK1UUy0WJBMYBKoq4uF1kGZp6E5JFKX+xyT9uHgdPF+V77WSv6fVd8SXvLrc3f
tx1p7ZxcWF0OZ8ujZ3apSmKZSw9Bc58VAjjET4N/QnBxYyvXbp1LU4sonfYyNHAR6WVK670Gt1NW
D3Xo01x5ur2mpTrvTCsAtuXfrVxqiwmsSYxnlEuV21mY7MoQoMaQPoPiiT2KFkaHXDdK2SP9HK//
2qaHaDjl/Y8p7971W0d1PorLWwM+dyYRaE/SZ1ncga3hp0aQU83Tq8JFp2RIi/3t9a756KWFxcaG
tBigUcACbHtuGxs7NnYzbV/3TyZsaLeQCb6aQBA9g4wvHMhwA+2QMOuZi0wCkBF6nttPnZ0rg2w3
bXsvJFvDkKtOemF6cQjNSgpzbyKPr5K9RPz2B9tKK+iMG6fXN0kp5g/y+oP9XejirjKNVCPRJusN
rCdAeo7uh/umjtGgksVDrR76ASo3S3zfRMJGirnqKowx0YFSoN1+hYL0IkP2tRki4/8wvT++v3Ew
Vk/gxf+/CDFFiLpAXIEsQsegqKr3RnbQgnwHL+rGQtYNzZJks6IqCcx11IzG2BqSkSKsKue7IZkQ
HpIOU7YXQAPf9v1V1yA/gitl5kla9s01NSLvm1FMTSo6dRLO+qa7sDZ3paK51RZAfPWkXVhbOGKg
1DE9KzZQsB48kw467M7699srWt07Uhe6Dug/vJKJnGQrqztY/c5q9KkRXUX5HsF9sOEJ85d+5eP/
GqGkfP2BTBQSgkLgMYOnCRDwwgEq60xwP9MkOgpKZCfDVvF/bYIbli5ak/gEU5vLQcDIy4KqV8Bl
tcPnXvsgKJU7k/CCYt0rqG3CxjAgz2QUOy1XDCdonDQrdwUsb6ci/e+KHrglOrVgnuGxll6BqoVI
ipua3xLChtxM4UP+EsmgzjLfUsu+NLUIJ8XYt3Eb86KLxOBQi5VdS9JGNrh6CHiTwobEw/QV6Awm
16DXB94/Sv0gB6YLgbNd6pOTIHy/SfK0agwcFjhqRjHIia5dxzLbTmgKjFV18AV90kat9oKPWiiM
JAU6ALdPw+qJeyHEwCcZg1+8uRTu6iYGxk+18tEzYqfKTgkCRLeNrMZdZLOA+wIuA7l6vaSqL+pY
M8KY4TrhuxYZ4weRYdz3t42snWsyE9DtzFtA0bzwA+ZFSy1WivgsTpkdpQ8UkRqgI+DOs3bD1Non
gq4KGDFyzNS/Fm+6XksLIerL+GxIrjgphywJXDMZTwVFKSRe9rcXtvaJDGoisIYALOK9db17Vpl0
WtYSSwZRt9McadXIcrps6/mxmoBc2lm4QiaOPqL0BN8kOUOxagcw3Rn1PyUIHpi49pJZ2UPxXMdb
gWv1w/ECp0sArTbUQtfr65IkRemSWJF1p7qHgar8J0h/J1PkvmEfGQ+Ff4uBXDAD13bQ7AQUG/JG
hvuqiKsdMxCBtaXws+oaF0bmv1+8i7sgj0O5xNXjjGYXOIvkkxTrNejfU99s8a2/vI6W1wwEfv8u
aeGIXpr1fTvOsWLcZwLqexqUnb4jfSvqg57L53Ey3yfiJz2ZHL9/DBqQVnV5x4zZFMhu6H9Pq8e0
vQOpYUlc7h8ZOWvnCtJQah9v7/3afQjUH30xBbINdDmutyXMJE+vVfY+SxxL+C7rwk5rfiMwiLzC
HQ8U/y1w1kuDi50x+1oN9RYErVh5bmMV7oxnzcaN/vTq175Y1sJ1abEYQyhipWmfM0johfgoWp+1
yE2KLcWvtRhKJ5x3gcIMPsXm6x1UwM8Jw0h46wzvlxUfu3r4dfsbrcaZCwuLiyfyBqkxS6oAfZHv
iiqNoMIqnKjRwt1tQ6sHnhkoHdItaizLYaggrc2wlqkdWdF3j/pe3J96D9KZrRf/6te5sLM48GIe
9r4mUMShojx0PfIP90N4D7nFoag6dLgdL/kZyE9tmznjcG/1xYMR+Y9wjx+zcaCTUW9s8NbvWRyC
qoQ6tkEY+Qy7ZxAde834lM9S7GV78JtwCxm1+jlJjCiX0UMmLbx2mBigvC50OUfOAhtfnqpusvut
Od21mtWMdKUqR1mFO+raCMqIVj8NU0wTuf9aBuqjEtZ7OoJ67lLF2kfgejdyiTUCNcWEN5i6OouD
U+ba5BSbTNgxhnz2TcXphWOXnjxESA2au+W9nueuqkLIxExM6+jGt//uuaQxJi0oXuiv3g55b42p
kGTYFj4IU3dn5UwlJ62TiVtSP2tn5K+lVw8ItNtqoRL5etJUnoJM2MNb3VvaBzJ/+/+zJtD31/tJ
yagxdB1LVtIwVD2+B3v1IKStI4bxFs/nmk9ermrhk1Ycp2EgwKMUTui1C98r88OQ/XjDel4KqMx6
geZZ2pCoBqWIqJ+b/qCqwb1fP8R56SRTvZFPrKJ7zQtLi5CsVYLgi3LHeR5Nh9KNBfx1Z3muwJyU
VOu//X58SIbqYKXphzGSndTIHo0k/zCTSEmTeKxReU2e4qjb+75E2d44xP23oJ+Oo1hbNlN/d4HQ
TDZ4S55Q4lbatX6QYNnSDBQrUR9YhMc+8xPY5Pn5WT89RZoCmf2hGn9JZuCYmlML8T1Ct++01LwP
/MZm5HMjPq+6uEEnEkz+XP5dhMM2b4seLnoOU+rFByky9bsuT5UvyiSV7yrhDVKWZOqzkDuvKpGR
0dk5L1IzlC2GCMkJnI8moKuKrb5vMqYPISSVj7d9cDWXZkIKUh4YqBDOXDhhp490iwVs5d6HTigO
k2HmTp4UnyiEn0RzfDL9aqd73V5J6w+3ba8lCpemF17ZBM1QjKUUnxMm4FEE6cApdfJW1XX1JJsG
xa75jcq+Xm+mDHiMXI+6vQadKyeZHt12R2TNQ3hxg3KhvmtxwVwbmTxk/ercI73NmrvJyO6CuDrG
bVvbwI02Cl1r2waEAXYUpCkpoyyynzxW6tLIBB7CcvzJoPwq53W0EWrXNu3SxsID5UbI9KCf1+PD
Cjs8NFPmbuakq5s2p1YmxDnMiS6MmCV60VpiEZWaYZ/43wtaDkHY7iMIW/+7p1kXlhafZ7T4FJpn
Ykn5g/6BLXZ/bhtY3a8LAwsnK0rViwOES86heKCcZcdgPzZTmK39WuQTcNpGHpPK3BfCg5JQZKke
xg7y02z/hsUAbgAhz4A8KJNrZ9Z6VJvEgsUwt5PTOwdWvdlEWHXiCxuLdAxMUTwmAU6MWm9Xo1qD
qu3tVazuFirofHeA/rw9r1fR1Q2TO2mcnMs431V1c2iUxzJudj5jtLctrZGo8taBrfll8OwVDwtT
O36ZWS0hpg57Ww5I6AQh7l1J6+Drb2U/vu98T4QEphJc1Wu+KqP30KJTdK91cejmImychtbblSno
/90xr37awjENYRgi9IF4XXaV0w+nJtHtzan89Q2Y0blz1Qxa+UVIEvwubYcWPASsta4PdCDyn3o0
sxXfzr0vtGr14SQYna36hRPq1BcY1hHt4A1i7lzQlMo1Mg2AeOoiQwwNqRONnCqDUQn7RthZsewo
+dPtz71y1q+MLG7MMfPNl17DeZY9DBUELczYbowtasgV/2WiidFlpim4ltXFl0uCISRHAEIgRIaL
giM0B66AK8Oa999PCoQf1DtmcCbvsMXX81KtrnQBS/yOXQl/UtAWe8m41yDxub11829eVIFUi3la
sOsQzaBncX0m0RxRGqHhPU1FmfGrRj0ZGdjxSai/UTnKnS4s/I3Dufa1Lk0uwoBV6GmjSVQjgH/a
hTd+TNTI9SPJvb2yta81j2tC7DUTwSzTqLiS/GySRr5WL/d2hy7mseyOQfte05ItZdOV2MmwF/nh
TPzEM2r+LZfpYdYlrcaU6zkJ9MzONFlzBqvaer6ubNyVlYX/iUmBTCM9c1Ka/dAOdjzLWA1bLF+r
Vtg0pkGghEfK6Xot6HyVaBNGyRlF2qCZPtKwNptyI9Gc3Wrhdhriuv8aWSxFToIwNVEPPZe50e8A
rnyCBEBzg6gx7VDNk10jtKYbTdHGA299cZSKZ5ZgFIQWCW4UtC0oRYrUojSErljW6CH2vWu0//19
wvr+2lkc4ESw/FBHfvGcFdHRyr4ERm9b+eAY3fG2l6+cXwyB3ptnLQFvLQ5TX5VwilVVcka/4OjB
U+LK6js5kY+dIMF6GAd3t+2tbiCjBS+SpRCFL+wpVlsFRpXBnZbKe96troDaV2JsuMfaFCkcKCrh
dAal8Y9rJ2QSf5KTmmX1oP7pLPg24uA7IxYfAkZHx9Z715s/+8j46jee00ynQAc2Ao9D/BmWW5gC
nsxsa+Ur8eTqJy1WrlmB5lHeSGY67Y4XS4zkB9dMB+3B7S1e/aR/176E/Uh5Z45jVyfnznsaPPUo
1chCG7mTDfu0zTf8Z+0lDxMMaokM7c7p8uK4B3LdsLVFcs5HofnSpkl0V/YS8CYAV46QptmjWZjt
xwzand0UxZGLZOUPOEmix7LLrK+3l77qXTpEsTPjM22dxbHRkQvIownvggXusyCW3A+GiOiPv3E3
rKGQeKtBjMRrHmUVefExzUluJktgj70p6W1qVS2BR8uq/yHtvHbj1pat/UQEmMMtO4vKkiXbN4Qj
c858+v+jfuBsNZunCe9jLN95dXGmmjWrxhhlq/kTGt17MKsHV20OLRrTrnhQo78JNc7oJYqfen9l
sy8N+tO3zEFIythGcS+zscKKRxdVd7/PdqusyaVd9dnKLBCb8P505mGdxehdyGxVtelCq2jf1orC
S8fks52Zh1WVKqkUk5Mr5souIV+ehNWmSL5QqlsJXRa3LoV1cseTB0R+9dxJ1KFueYLIxLXFk1Ft
qf7hG0btRgpPcrX1hRfB2EXSJmxfru/SpQwNofV/DM/izVzpuNqCjlJn7yI8dNM1u1Gxs36v1x+l
M/BDdlvEK5t2cZ98sjqb2bwpY883G05qqNsCWNKpiePqy2HRClKOBjkt8PTKbFK9KhmqdiwIZZAC
8ip0+rp1tYvFzUjJdoICAr2bq0JD7RNKPeL4IRjpK+Uh4k1QoX5Cw7J4Dbi1RBfmakRTa0I7SdS/
zrcJ6O1EaNU0uTXVZlfL0gk8xtEb97X+gjaC27U7r9hpxfew/i8WDKgjrx5I7cBrpln4FBUGRLqe
EVTJrZvfdx5FKnrdx2tGlqZysjAxXSfowsyIVkqJXhlWclsa+u+mE1/ps7XvE/k1BynU09/i+t6f
Lt6zwA2fCU4IpR8qN6hTzK6LoScnK4Re7yBWR3FPEKW9TyhaSY6nqAev6lfmcMkeQ8PfT83ZkEA8
n0MzoTVb3/WdIzdW9is1gnKDY/e2dBMK922q/aDQYx6zECrK9YFebhtGiqYwTwfooeijz0YqFrrb
l2LXOXUDfSXR/Oi5j/T3QB2tYxpFD6JS/G5qUb5V0rC99ekUcbKUVF5xchfLy1fg2+CmTsflAq3X
pahy1oLfO0mjkLn8nqaaHVvFwcodkZL49TFf+G5emkBsNB6dqBPSkv58sstWi3IvMljc/h4d9V2k
andAO45Bqq9sowVL5O7JMpIXIKt5cecJY5+U9BByBjBeQ5dtLDPayUJkJ/4aqmLJFMuHvj3lYiZy
to7DWJkNAn6D0wOFt4obWutMQohp9HZ98qbJmZ0MGBSgw6e+XRPU63zyjCTTpSFsBkcO373iKxLq
139/aUOi6gXkbpKsEC/8mEU5KFEic3CyMtgLxlsopRswS5swS2/NGHX9lNA3Nzaj/BXk7eG69aXR
AeScojKyErx0z0eniM1I/3qrd3gBI7PgJUAA42JN93thrdA9JGlFgg764Tz+q3spKKOagnolaju9
Fp/KQLzLqjK0S9It10e04FnQjyCXw9aQaFkx2xeyPCLmUHlMp56327qlb1+bd3DnMjn5GRiBeIuu
A4W2pPpn3XG02UjkEm0DyQLLPH3Zp3vBH41gGBKtd3I6w/hSPW3H4p/l0iYj8L/xH6QkYCaeGxEV
IZNi2R8cEdZ8VWgbjMjyynN6cb3QT+UJyrWAPu25kQElfyVqgsFp4j9RVNsSEbvVbczd9aVacIJT
LxHFVD8q5/P0SiZ7atnQL8CJ9V+GsNeo5MTxjWqBKG7XoA/TRp4dY47W9PZQDTQB5pU+TRFqN6iD
0SEZfkhy77Udk5tB+RuK8kaWN1L5pdH7p+vju4i5WCtFA3pIOQwcx1yLtu9SoeBTeqfWQ9tVn1Iz
3pJAWNnwS7OIu4VwO5HJLgT0LHAyfhYYg5MD6oiEXV4pf+Ihv29yw+nidGXNFhzGVApDBelDTm8u
MZeJallG5Tg6adCUf8wkblobLJn5fH3qlnYgwjboTeHdWbVZuFr1sZ6FqjY4gV/R8le38BmKpjy0
Ed4+k2p5BQG+5DUm6V7+ktUmrX2+45Va7SzXUEZHSpOjmDuKL/xqS7s0on1VjHsUVlfikIX9yK08
parQFmGUMzdVhY1Fi1NfdEat3vnSuEuhMxbKm14dEnnXq1sqKismF+YUk0BzEInVcVEzk3UTVgI6
XjTsKvx9bSU7oUet649SrMzlwoZEnk+CIoxQFpfadCw++cFhNMjs6I3ouJVEt64hVL9nqN7uc903
D0Ksxg/i6BaH6xtmYQGn1D1Q2KlbLLn1mVFdC6rUkEcn6J/Mqtm7sRNJmm25Gg8434asfd3e0iA/
25Nn9obYLN1MHZ1WOxnxU1d3O0s+6PFdXscrQ1twI1TVp3oBiF+DXM65qVTTjDQbksEBl3MQKlCq
SbsrO3eFvrmwPXho4KkmGBXWZkeg7os6HdR8cIZeCu3ALZ+gF4ZN69T5Wq1sydRHYwO0N0zC0tkO
SaKoDNIk5X7JN1EdfRFUOrpplbw1IZVfX6elyftsarbpM2OQlUbCVKw9S5Fk4/XdccVZLewF8F+U
dTRWaRKlOF8gjUeOWIf94OhNZkvqg/qraamvox61luBa8L64XTLckygrV9ls16GvR9eqCLeIWqEt
gFiUxz/X5+syCcLDisAJ7jMXyoSnOx+MQNcyqVclBuPlT1nw6HpHyK65eCq7/6+KHBg3kfh63erS
KkFSwS9NfZHEeRjKnkT425dx95ow2DR7PSpKFNie1/z7lQxHkbw664VYz/wshUqoeJ3B6NgOnlsg
Qsd711ojJS9PooaJ6YmHndmRNfWuHHSBdaK/13YQ/kbuj24fPKSb5tQK98Ma6mLB+VEjmPQ/SdFN
QvTna1Z7pK0MIR4dKuZbTwT8mNgCegmhfFMOw42vCLvr67VwgCd6/NRkBw4MuJJzg66YjX5c5aOj
0imXjp7Zl8CnAO/Cxtzno/zrurVLXRt4yCCmTLqNERNg89ycJXu+0fTV6BSF2t0oBh31espcGyPq
umMOhQWF+rCwA3rZOlHQK0d6a6cPuhHrpR0MVu1EybjWHGXhKFLKJUABRotgwJwlI0u02pDrmkCo
8UXiR1Qh2yJfY/UthAkwvydVLvolEYtPrufTXVqLpqeKWUdc4iJ/4UL0eDbjX7ERIc4ViwD76+ik
9NnKcVxwaHQEnvSRSEBB8Ju9CoWGs64bA2PTe9ut0m07IMSEr67GbTP+XFndxTFSf+c/ziXO53yM
bl+w7BVjLI3ayWXxCAnqWLj669D8iuMHzf0C8eOOxjDGuC1ypxB3MjzjIiGG8TaJ9pyIvngMlMi+
/l1Le5ycmAGcDVeLwzj/LH/UR0iBzegoyrMq34VdaKvjffjvim806UaqCR4ZZGUUHWc+3TPRXZE1
Dq/efVGtF4O6bBHfZeVfTarfwkDdmNaDq98I7r8/iTD80d8VJWeyUbO95dHVddLn5BBXPwsaH3tE
a2a70bU/5Xdfs30EwK7P6OVCQ5ejKMXFgtTMBch/EJEPRuh+dDQxvcetUGRrWMH8tpFBvHenMJe6
bawNK3Hv5eUymUXKmc2lw8+a3WidhRioUeM99PhdUA619TIGKx7q0gFjAuCjhe7FlP6eTWXZxFB8
fEwglzMMwXboFEQT3iy6ZYpttnf/GWrJnpnKafC/yNmo81itMeJK0FQOqBjL8jFTqe4RkPvfpTxY
qXhflmw/TKE/QZaSVjgXr4ZhVHu87+jkv9IiPSRCs23U6rase7su/C2q8/vKS+G4+E5f3Xd18ZSM
KDfEm6zxWkq63UaNpZUVXdpIbFiT8wIOij/nRzMiNyJNkkWOlHwD9m8P+4a6l3ysvNuavNlKCHnp
6XmmcUQBAk/Qhrl/IuleupEqMQPdezv+VP49vocsAWuBwhNMqAt1LlTO9ZSGnaIDQnePogvnwm/e
BCNYyTReenXsMACgemQdiEzOZ2006ZqjFIHoyL5sh1Kzt6xgC2PCGTx/61ora7R06gDEQE7kySlT
Jzm3Vg5aotXmNGtpuHXjfJtTI+mHVbH9yT2eJ3YYFdIoPGnBA3FTntvpc63khuThJ7D99cDulIYW
dEOKpnix7fzfqVW+SH3+0EXeQREQwVjVM5zm7doXzHYj+zB1uSxxa3W4F/zqdvIAlmfdDNGeIDYW
6zdERvaBu0UHOao3vbiGYFuca3qBM89ARaT5A8RtKrVra+ZAzO9NCrKZdivUKwTXRRtIT3IlkiCh
VnQ+z5rQxnnd8uDVux/p+AyFYjW3uXSsCckZx0RpA7V2bkKcOjfVucuFpMt3gj8+xG70B3rqmyIf
Xbd9RTTNoOHASrpiaWC83NiqHI4pPX1uNRTiNurESHTyqNqE5Z0gP9B+c+U0LA7tk5FZMIG0BQV0
LRSdvrXecq/ZZX27h127yU15Y0YyEtHGPsmiw/Ubd+leIjSlTqqC+2J052ML6CLoZ11Byqd81Y1H
HdVYRX1gZkMabQ/l+3VrSzMJs4FsLpUE6k2zgyDH+UApBWtW3X+tBM8R+uqWLimn/8LMFA5TtgBI
OS/8DoWqo4uEH9NkEju+R+OVdwsHc93KZfg30dJpA0CFjtLIvABrNWlRgbUVHTM4DsD+W+XBIA3e
Ritpl6VJQz8AVQTeixa8m/MlKl3FC8uqxfuH5Ub1kejyfFsKf/77aD5bmS1NmSpJ0fid6HRPTfVH
moQZD/IaEHzpgsEBk86EnkHtYBrqp8eKwLrkw6CIkITuU35dbapN722sdtitJ/QXbuWpaSStQTi5
5DVnb8K0l3l79kLrjMi1OTW663aIQtfL9Xm7pFOTyqSNNkptuCVKSrODy7eLZTi4rVMkTmF87dK9
myHZdGvK3wTprSy2bngz/FEf0YVMUieA1R0Pt+ZLINz4R3rcqZHtbtSfSrOt4v31T1t4FZ9/2uyG
DSMrdU2fT6shi453nRfaSrY1rF2qnHwkyb510ZOqHP0vbKjrpj+c/ezKO5uVmaeOWBKlazFdZqdA
PCnuQUvJ1tiydKNVxyR8V1Gc/Sqgtz+4ezfZBK+Z8JjvYfOXQmxbz6NOgsK7jY6jupOtP7V8KPXb
crzz+J8zW977X8Ln3LPTujhWwk1qwp8bbTddOeIfrOJrw5jtIdPo2lJprdapoB4GN6jKm65ky92X
WtLtiOSkYdgh783G34/dxqd5212VZHtPeA7CQwRKMMxOZv9Vy/2T6mjeV6l4TNOtpqZ2nauQErbx
GG20hp5lX0Lhb9V5dgCxN1y5Wz4S6teGMbuadb83rKL3OkdNH8l192he0bRP944T/3+02032xf+V
2OXJcLcjHqZJ7ehByzY6q1A4MSVf/xgY98Im8t4Hc4vcZ9362yh8y8RNoTv1Q/DUn7wbeaciUmM1
OybNZlnKGyl5yfbZo9Bv5OFBfTKtpyT8Egn3PUKadvfSvxWSHUQP7b0e2Zls9zAv5FvRfbCSLYID
lr8yEQuldE4EhXrkj+nTAdfu3AHlgylUPU8OB9EPsCRDUu30shhPSZEhHNqnshNmcWJ7iv4QD0n3
mlQNYlr9sMb1+2Den6+ILBFMS8QxlE8R3z//EClui6btgs4Z2S6AezaS1r62pIjKRt6MZe2Yfwpa
fJbUBbNC2sWWvlPEkzV8p5GaHXbKrtfsgTdWbQvoK8W0/EUm5TilX2Kfzr8iYnzCpj40enk0p2QY
VCUzcepKP4pr2kirY5lNqtxkcpFbPoAZ4Qb9dOOrdhQ4FtmD4ngRDZhNwF27vj8iBxjQUCvx0X4k
m5+dIukhfFAMWxWOwS5oD1m0ceVtm/3O9v4NCQZDecoaGzdur7UpWnCNzD9oCuIDEpQ8D87nP1B8
YuU46RwXsmyBkngiH2oTzGK2mXJ0gnRvteOuHpJvjXJb5d7dqPtr6ZUPeuDFJgDkjMg4MS0h2PlH
mGEZikkTdtQwhwdBFB5RNaFfm/+YRdpNiqpoLpcA1/A0GVm2Qd6KxcZ140MmW8+NOb747fCLJ/ad
X5q0QGyru7Zwj+Qin2nBxLxvAknZejA8hL2FaHQ6drta2SumYzTPXQoUztA3nrByxC6jIiYW7AHk
EtmiDDy7c3JRaZPYTDuH3uCgbsJtlrRkCHcuicLrd8xHbHoxfZ9Mzc5QXkpqUXplx7WrP5deCrWJ
KmmmP8Gd/qJowTZOBTB/tI1Whru2i7+2Ub5Nn2v/T1zVNpz8Y2uKdqP86MobJVE3stYf5OS48pWX
YQgTMtXNiA9I98/7V7tea2aVP3YO2uvGfhDafZpK1TbxdH2bCjRoyQT3HrwgbjlCYl6gP2ettuFW
qAbLLuJU2oyVoHI2mmZfUMLcq5B1b30vhaLbp+kuKEwbR5bwfBx1Xg21vq9ktX6+PoxLAWj4NMhy
0XZi8qAwa8/3KqBXeMtW1TkZ0lKGjLRUgxqZkGkndWwPlXYyzUM//FCFjeXfoZW8Ny07ldBBlYZT
TrDRRT/kYk2B/fLRhLY7NB+oblDRQTicf5QMIGua2s7pTPc5tQ519iR56r6pkiNAqKJ1/LFeCaoW
lhOT0HF09HknDe5zk30BK8uKRExG5WYMbxCpWgk6FgdFB/BJup5WmfOGLHltdEIdg3xMuaN9/1DL
94Ycb6r2EFNJaW6yYQWTt3ArMo0kfCaOKfnsOSivtIS+i3vGJBnHMAuPRCd32r0n3le/yrc2dvfe
WkOMyb3Oji7STZNAIFAqqiSzWWw8NUKqVuocM3ftZPhuucI+SJ4Vvz01yfd2LYG24JTOzM0c7SCr
QxENDLCle1pG/2XvtyHcosmxsjkun2pT67v/GdYcCpgWvZWpxtCR6Dm2zX3VY3Ct6rBoA7YZGS2Q
SlA3zjeg0AcpjVTZHsDlbuKKjUGzqnQNc768JyYUrDgxRCAjnpupYVZGcAcZCmF4K4/H5qulZTsj
dcyIjuoi6M38G3oJm051Vw7AB3Znvjsm8iqY7QmlNw+O4rGu8trVuBcL/0mND5X+bsTtQU1vR/FB
o6dp4/0sVVsNYcLLdM2kL4jnNNWhK1+H6eOsb6K199TjvwtE0aAcAhQZJXCYFKJmTtANshZ5qBgA
X/Ccd3+F8fvQvV13tEvLC+oH6iK41cu2lqKQGl4uYWLof1TyfZ8dVOPpuoklB/PZxGxpNWjXXDxR
D3jvxbAiWw+FwxhTj9APpXiq6uO/0+WneSPPO9U/EOKewzsrJemMsE4AkSYdXIniQep/+kJ7D9fr
cH1si9NHhhytHZRcAHmeb1s5dNVajrCkIWR2HwuaLeXpSuAxzc98e4LKoq5C0zp2wmwXROkYB7qV
9k6Hpl63o2C3SYrXqHm8PpQVMx8Qgk/JkkTs0ybTMdOaR6F8aceHUb0fVt+G1wfzwbX5ZGXwMsjN
TcFg9K9if/B9yY7KHiGZlUM9udjLSZtEVICMUJeaXdWJgT6Ny+PL6a2QyuG9pBcryzL9wqUFfpum
PWC85l1nE0/Q1VLLe8cE1KC/Jd5L8Yh8i72axVr0T7CO4GCDY0erZTYWlOPloiWFSV2Ul7Tl3YrK
VqlO4UOviBuTZrfm8JRaJy9+9/Wflu/bVrR3u1NQ/4q89N1Lv4R9e18PynFYw3ksHu1PXzZ71hQQ
+jI1b9gz5bsqC7YS70bDln+lwZM3teMcVub8koo1nez/GJzfeJKr0hOMfjFOWJzix3LwAB296+Xe
a19L6XcRf2+lFln6p3o1xbS4oT5ZnoUQNX3uA7cTe8czM2lbCD1oKldQVmKjxUP4yYrCpvt0PAJZ
imm52vWQLo6lbEvttJg36prXX7xuP8/jNNpPdrQhiyKvYUsR/rcnuf2WiA+NRJdX11ZyfcqNZMKD
Qvvw6z5myV0CwEQhkHhWp+x+bjZxSz+kWVjvZAOa2v2hpWNdNzz/F0Yo5oMGgliGpXMjPd0207BS
uNLkGyuXNkX9JNMW+P9mZHYm/QzuhObKvRMrb15j2qJ+qtOVgSxtOe3TQGanK8xVugrL2DDdFzf8
KaDke30Ql3LMHKcJHwCGiYwAD6rzqepM0+xqQ0JYMPgCrYSEtXtTG8WmSbStWUH9qf7AY0uHl7wo
SZ2LMNjLxh68byvfseBLqTRPX0GsYwFPPP+O0vXUOjRUliwOaPbXakr+wzQD/yaUh5hOTbGmD3bQ
iSR1pVhMXlw/VwFDh5LUn6LSsI4t0Lp4K6iFGMG3S8wbTUv7W1olNR5p2nyt9rj0vTwjppCY3XyB
QTBDMxbqjpVRK5BtaZMIv7KiiA/0nRk2qav5jjEqwuH6LC0anfYzwpqADObPpl7uxQDRm94p2i9y
98OqTkWucrf9ztWX65YWjukEfSTohws3dcY7X44Webq4i7EU9Yq6VQtfP4ZySQfZurFWoo6FQSEz
hHAMogLAYucr7ym50KgidSDk78QiAk813qJL6gp3g568Xh/WwiuQIhCZInrUgvqZgzoHq1Rd+iRQ
WG3Fd4JeUp3W/QSJUbJ7MRy34LJXQt8Fdw6KAlXkCShN3055NpG83kBkSqKTlpa3T8bI2pro+54a
uH0VEm8rO2TR3DSRxPLA1ubBlZ+aadalIvVOuNAK70+hVg+RaP7xjHLNAS4s3NSfi/q7Aurygtke
mAmysl0sOWrmItBQbvx+3NA+bq+r42tZrz0Ql9YOYg4KMmxJfOvMqRe5b+g1JVioOeM+GI51VVrb
IBR2pmfcVEb6tdClP9e3y9JsTnwBZpJKKMzv2eIZnii6iSk60V8lUf4mdYHi1i96Gf/9L+ywZGSU
JOCb85p4HZQGoviN5KTRl1SNNqPT1ZJd/Xs/eRJpEzOR/QEVgmrE+XgkudDSqG5h0Gb+V8PK992o
beG1r2zCBazxhN4D3gbMWCFinS1VVkWVTrZRcmQhH580Lam3CVHpXuqlfmdarbEb+rr6Y1qhgBRB
651azVyj8y7szqnLwMSt0iaGwuzqbOSo9wJBlhyT8lAdtfvYzPem593Vlrzzo9/XV3ApnDozN7tH
JZWmWSh4SY4RivRP1g65UWzV/icu1Iqjg84FpNMqrk/1vY9W+so1Pv367CWCdaSOqDBQgJ7rE/SD
5BYpRHsnkzLbcLnyRvfQWSblyrs8P8Si+jsW8hUQ2sKB5L6GnjHhKtAknBXwTQQYKmZfcpLUf0WU
P31PW+UkiK+ZFu8VPV8BxSwtqEbRAsw1BrX5+Tel1HetloIZPKFtGlLcdfPboIj2SeWh+a65K9i0
peERe4Gym3QWxbk8gRyNspjpiex4/mYUSQiR6/eKu9ZDnaO8DUnqXd9Ci+NDSY54DLGbi0d+PQyN
ntWt7GRjY0+KFtatFgfHhKpoIq9xvRY8GxiS/zE2f+rrY9ebhVHJTtOCVmmlwglT3jNJEPiPdbsm
Kb0QxsIpB6YFqFCHWT+7BH09liODFsigFGCvETVTsEbwaXt9ApetAA5nV3LJz72OGFVuQ2Mb2am6
mrpKoP/V02Ct4/Gl3N1UjEDHZrKAnsSH3O6ndxOgjrGp1YZlotNabpd1OD6mYjk88jSvdrwKeHkn
2s7LaUSQuwj8Chm6L2GPmq7fcyn7XqHc5OKo21wta8rFl2ozH1+HGuGk0wDdfeb1zKAfy0LuZMf3
R6iCMoKE1iHSrVNH58wkdlwt+dEEjVOVT6J5SAvD9sa3Mjkg3gshbgWou7SjYezSA5FQEmHAmU8U
BDFMBA0HQam7qX5YCeTq7ODSZUaPVkwtrT2VbXqiol8go6ZwfrP53qhVmSxIDiDk5hix1zZxBMTy
+g5bqp/q5Pk4oB/vpTlLLE7LPGkbjy2WIHyVjbJ67Fy/PWo90xuYqfg88ozZZqb3nrmsswa+6QD8
84RE6Kuu6s2pMbt+Xw6GtJPqotj38uhtyq5VNiq/bIelC0omRSnSrGN5P3Rutq1cKd6ZJsgdehnq
x1bLNTtNC2lbd7QVVKLk5LeSy7SKX6umV/dRk/i76+NecoUmsl4fUtX0Pp2d38LIorYbVdkp3NA/
NqboOmqeR79Uv/rWJWQLdak0t31cKiuB0aJh0p4T/pLa1Px16keWktWeJTujoO9LxE1SP93nFT2r
0IpQvOEmi6WVl8/STqLOBvyN0IXc3ixGEuAQ974aK45PxGt7wU1fATG4Pp9Lr26E2afukMQm4Ldn
RqpU7Xvg1+wjun0DlAoRAu12mvhuhju6YNuZxYvkLRQFOw7/AolZMb/k/S0cJOoqpBMpfJyflj5z
ud06V3YEwRyBIKjluxsXxrhRUco7JVne7VtRH3ejKVGQ84RiX3hGdpN5qrnVrOIlFZBJ06U62nVB
Wt5Wqxi3hecnCtjgE8D2Ijkzd2OBJYi6LISKI+Xm+JwBitnJSq0dMqVby98vbbH/mLqgYkTDkFpK
7CnOqOx0mi3q6smSXTBz2Yl761Ze61K7lMD8NDai4PPJ76JBL+WIsTVqfjMU7d2QiPtOKO55V+xD
3ti57EhKvBf0YeN3Bb2Oflxf/sURf4CaJ3U9mhGefwDglJbufoFC6sLMYExUX3NR3MrG+D3XUVYI
R++QBmtFxKWbaXpy0yiaKgmg+FlGQRfdXvBC3lKBchP15sHVvI06yPfW+Lt+956Kmox2f+cZuUN7
pu3IhxRGdxhQXSjXhIyW7nBa63BPcE3CKpun013PogvZyMvVmFAM2qtbCU4R6JtgF7f3QyPaci7e
iPmDpx/L5FlP3UfP/C663op3W7gfua5htLEGEP2N2ZT4hlfFitpJjpvds9KPre/uhtEFhvgnggdx
fdUXF2AS2YR3NF3Ic0R+2ndFl7vTg4hwWZOQ+EuHg5lH752uATAEMZlvgzrexXJDNO0YhrdNE++p
L6vHIK13wmoqeOnNZCCkoCNHAUEUNPj5RmwH3U8ygVdLKRZvo/zFV13bjZMXq0122oD2dG96tuX1
p1p5l9M1RMDS7COFMWW5KBGxE86tN5GuNxapYqcVhH0y3EhVtEvpSUqBVbKeVyZ/4VYh+0NARpvt
qVo0u0FDlsOM80h2VKUlpz9sIJDa/u+nsASGmtgdjWT1etgMtb+BQl24TwN0pevfsPQJk54POXFK
oighnY/X0pswUhuLTe+Z9RaNd3djGbG3v27lg5swe4oCPSJYoPAKsmOeowQ7F8AQDYj1W/cgeT8l
Q3tVSB3rJbV8xb/J+tJp3S393E5ikdouycxm3Od5/tcfpIOFV4i7YBN4v7O03fRjcpJy/9AW4in0
1iqEl46QxNUk28urGZGS+as5VnOUiiMeQXXZdATru8L7EtS7SjmJLn2njD/Xp2bBHCEMtCDohnQn
n7MqFareUtkTm+deOxU9rMIutWPJ+y5oaWVRT7UsvVvrarcAPMTDUQcnh0Umi+zP+bpLlp/ifiTZ
iT1w2PrPhHZJibW1tJDeyTc66k7jr7j4rUJaSOgWHdVrmZj/5Qs0XiSwr6hhz248AOGW0EFNpq9R
F26qMYNW6d42ovt3MH8m0l9fCF+8DtEKofrjBjJ3b7pp+/ZwffovcyTTPMC3BCloIRUzO++9H6ce
yXzZ0b8kmrHzgd8Nyb6h40ljacciehrWwuYFB3ducubg0zLzEvoqy0BaGqCokVLsjXFUnuU67Hbm
YCRbNVTT35XaJPsyVuJNnQSmLTT5v7Oxzj9kCgg/PVozupYEOFrZsYRQ2PexXzwO1hjv1bIVn65P
84IDwBZVJbgJHH9W/NyWLpDRy3QGXfrqPlRVwE9q8BZa27TVNkL1EFhPiFZmdH/PXQDfGZgJe3yr
9Y3uPiT93ux/GRSYENMEiTuBtJFru/6FCzfh+RfOZsPz/Kgua5nMTub+VgEHe/Vesei1BebV7W/y
+EWW1H0gvrvmKUHuMNt40n1gjXYjrX3K4qYEtUoinSBAnKNH/Dy2atrIy46oVJ3ddQ/0VB+72zI3
7VCTTrL5uwjzo5Qdeo0OkfW+lF6HoDjUvkHgth8AIUUb01spQX9gkc99uEKcRiaKDm5TC6nZEhZy
XmRCzhuoatr4VR6Capd6bb8Vh/EOdpDwMGohDVMBbj6HbWXhTlJx59XSE5IAsY0iyTejqbut5erm
psj8eBtYJoLoVvWDf+QgVinSIUr+KtVGRLExTp+ySE7umzputj1F4406JsOpbaq1DqlLsw0SX5uC
rYk+M3v3TBew3rbCxzu2a22SPMNTJlnlxlQzYZOZ+qNieUZqZ6Jk2QZJ6e31nbd0A8CpmtLRU/Jo
rpSmojEpKyP29VbdFhRMwFuaeWBDgBAG3S6tZA3xvYCiRS2NnD/AIS591nN2Gg3BcAs/VZxEb2B9
tGL50oMP3jZB7P/SUmO4VdR2QFynQmVay8Rok4/KrRdJ5VGOg2Fblp71o8traeMFRfzHylDHS+PC
vxUKV1k5DdO5m207LmKe3siTTASq2T1Bwj4OC6lVHNEbD4UqI1lXNPK26aNmIwO9+OecEfI47G4a
RkMOIw49n5q0b6WwgT9KjeyrrAbUAv/9xqEaS3UPyBY6PHMEUht4perFneq4aQU7odgWpmkr+pMe
uBsvbo5xZFfv13fYZVCLIAetgaZmWYCF51jNLMlaI69D1aGBtHZMFDG8ixu4MYpvShuxCcNd3uhr
necX6j1gkky0pybuOxHGbCZ1nFitxoHmlGP2VffUU6H4r25gHcemeQAU7Xn9oRqDG9qfrLiqhRPF
S44CK68oUgLzREpvpVahtabqWKUMR0gd/V2Yaf3Oant9H0QCmK9WCP6UqVeuLO7kA2ebdbrkaARL
UZKgbhbRu4bemC5vOiduLegSCXv1rRxWLtPLmJ1uErwZJowv52IOYzRziVQNyWgnKoVw5w2BYVtC
oazkg5YmkToHeXNQ9lQHZ+6+T4QsDAdNc8S6dTp0yA3/R++efM/f5ZDl8mp8+eddSmhAnQO4JHqY
c6ldHHTV5FmiT6CTNNmL0SEA0j94ySaN+pWc7cKJoAIJLp+cuAZFZBr8p9BH7guvISmvw0GRDwEd
XaVCQgNWOCj0Jrb8r9dHtnQUPgIfXZ00N4AGnptrpKqg5E4DFfo0qeMNSnppcMgyxbfl6KltzFtL
3UKq3lw3e7mC6NQwo2DpIQgj23JutSxAymiDaziJ2+28VGoB0BBIW3ppi3231RX6mltlv9b86HJ7
YlajrRoRDCS3ueBQZfljxkPOdOQyGva5BGItCr3T9bEtZGvOrcyusEEAM5Kpqek0hf9V8RBel4Jn
zsPWNbO9UrlA8YrH7l3xIK35DphPxCp+t2Gwy/uVM3+5l/gS3CvpE4TvSOCeT7MhFKEgNp7p5DAw
k+CO/Gw+wBeDNuh7K0t6eRme25pimU/71rWqotVx207qh4+j2fM+hZEXP+T/j7Qz240bWbb2ExHg
PNwWa5JEWbLd8nRDtN0y53nm0/9f6uCgVSz+RbhPX2w00BuKysxgZgwr1kL4fOP7X3FaYYtaILEJ
w8tLbjBGP/TKqGsbSie2VOqjv6OkGV05KZN9F9S0dotavQ8yc4SUw7IezSoZvt4+5TVX0oiIKMWA
1wagc7ncMSmYaB4aG86MHixd2w7AEHV94wBXVwpTKDP6uCtMrwtfYt5VR3i9sx+C+PNYlrswg+Ra
e8qqHGxbdor9ajcHyMFssfGsnSbVEAhbSMQNQB6Xy1MtaJvKgB0uqqy6o/s6fjQC+dEKR/lRMwd5
45tZM6cb3K9v7PpXaqmJ1Dh5n8z22+MkSU9D/SMKySOUrerC2rG9N7R4BZ1RK6aqmuyHPitdcsnY
3gJZr1ngrMQQBIw39IIudy6y6yGbUtN+yBK/dYEa1W6pQDJ82/2uX3MwWHT1GK2n7XPF1dm3ZjfW
dWM9IElXjLI7IYSZbvFqbxlZvA1l4kCQFrXWQwxLRNPLgo35/2xkeSJal9t+2bGSNHDV8gPomH20
1dldWQlFU7IKQaSjont5eSiOQjqoTvADTVFwHlKfuZnErfR6f/tUVp41InO+GUp0b1NBl2ZqdRiM
SMrkB5OJGyconkoG9PV9nepfxfiI2YwbkJaV74YJafD1QGH5dpaqlFM+ZzNXD/hA62Qaf1luodU7
J94IWtd2j+kUuJUIf655iHI5GLspm+UH4rH+bEfpPmEI5xiOfw62Rv+Pa+B/EIhEkpf7Z6FZIrcq
+xcbxY/arNw8dJ77eti4VdfWQ59O8AFyg1xV1oAlmWrhY0ZLil1oPYbx5854+XNXEIOCokaCL+ji
mnj3HIZlIpe608gPWdXuphrehv7Ql699/tVud1s9QXEbX8b20JgLqKEmCqfE15fGcgJt0DG4QfCh
9R/bqthXpgkr3P2WfvbK5QZluqBP5dohRxf++G5VsRrMcmy18oNk/tT930PxxykuC3n39xfPTqOo
EDoP/P15+mAXf/+3v0/AQJtWxJ9vz+27369By5uaFUwxHRK4XJrMHiZOfb599GvuJXBkglqNXHoZ
GlRGFtZlDIQ2KV5TrXJHeuZK/uu2kdUjf2dkcTf7aI3Q51dZSR+hjt0/4ceBEf6tyT8KSDJuG1u7
Zt6vaHFHq00QJH0LSheo1UlT/87HbpeYyd7YAoyvXaBc0QZP9BvD7MK/tMlErZKje4D0pWAo/ss4
f9IxaR6zrXx41ZUFhhVWPj6ZJRmXD+OrozUOd3VDz2femf+B/fKNgQs/o2/LFP7iiHRjUGazw5nz
LPtbbfVP8lTdIz2TBltTtWvnQ8FG1MuECsayRR9KxmyFtLYeTO2Y6TujIq/aFegg3XaDtdMRtzNN
UOjDaD1cfv02oJowI/J5MDpn131oEdWg7qgghS3L4W7QN4LCte+IfqcAopO7UDa5NFdGSVho5MIP
li89xfQi+f8ciuT77UWt4BvekH68NqT2dHUXN3UWA94wrEj0VavHHP2eCHZo5krsY2vcm063a6Ng
p9Tdp7YIvFFO91DI3v4Ja/sKT78jRCXpdy75q3xmMKIaXuqHCbYSvftS2M9CaFqeoPTZF+nH/5u1
hVvOZmmil5wBPcvCXa2XhyaQhx2VGjs4Qsh7ANlQbESra5cVtQUklEWJAQDR5UnKeZLWSmsQpvgn
nZkge+hPcBYJ5ugezPGfrw+iYzJD/AHkxiIARxov6Rmeh6er5BhH56GjmGAH0x56Y8BZOyPaQjOv
Lk9QP9CqprK3tGjGgaaMBY6qghhUM5QP82qnZWcqmQSZW33xlS4dbz2oF0Z5hOjHEn2fzVHhGAmN
iZGwHAgM34butvZfg6LsJ13d6cgvNoc++tV2G466tlCuTPJCxIJY7iLp5bnr1GaoFVEsmuGGLIJf
gym543QiFjzePsa1r19w3FqwZohh1cVToIS91k0BtszKP/iJ8SWvSrdtsg3XXDeDCBoNHEhulhGN
0AOZEoVRBqf4qHW7htMb0nLDyNr9zEEJ9m3uTtL4S/+n2lVJRInKwxBU7pCcAhjaa/t5Hjcg4Ctv
GmRJIAEFiec1B3xulhChiEAdkuB5N9KfOatFox5un8zKasQ3LEoS1CUYWLhczawr01jkI7R+XTYe
Ak1vDtqs7PpghAq1lDauq5UDIvGghAWQ9Q0AfmmtGApDCwcCHT3+HFuPc/OpnE+3F7RuAqYIPBti
geXz6ZPNdH7H85mCsNnJgfmYo/TnhlWzcT5bhhYP6Gg3SVmx2Aez/N1FD2X4cTI2IuhVE5TeRWkK
PYVlqbqlyalGYi3TnDNlfc/jssu3NmzVz5iXgT6AIvXVWFomRVIUDqHyoCl++5hNjn5Hm+zr7VNZ
dTMxEKNrXAOyvNisAVS6kSil8pDqQ7svfSNxJd3wz+3MAGHkgDa8bW/tXhWhIBQvjBtdo4bnxhmM
osuVB3muurtBkua9blSxSx1GppAjhQcryoyTklQ4eh8DhlbUct9LwxYAZW3loqoJZTIMrtQXL12+
dSICEikmHkAGPFAfG8f/0ud7U+o+3V6y+FIXeSPUWgJjQ2ORnv4i9BmpGffWUCkPYGF2Rnn2Jx5k
FD6ssjzq+sttYytRjujqgufShOL9Ury3DIZplBu2t8iYwHmQbICD5o+5K/e29qWzN66NtT3kNud2
ArEn0FKLPWxjbsmMpfXKTrJ+ltmPwUAsOP8Pn9s7M8vQLR0cJvoGnv7G/tqbtSuHf2fOxlLWTolw
BuIhQQkKG9vlUmbHrnr4zXgJtRJ9l2bODzpqj3eEP52bI8T1NKM4crh9WmJ/LlwDhBWRDMg7ev80
TRau0USxzGSY7Tyo87xT/eBuCPpvbXccHeeu18tdNP8zJOGX20avLi9KGOJW4YkEcAPs9nKlch3p
fd2r0oOUFU9SdQf52yfHaDboYq+L6sIMSDrR6RbJzDIcTctMcnRfekizaq84f5n/6NWuApzPvEdw
7KLqbsw3CnUrK+Mmo9uFDCJA+WUumCczMGVdDr0EyAQKym0/Iwe34ShbRhbrgt9Z1TIYfZHcbHYm
5Rmcvtx4wtY2jw4uqGjGo6igLBXn+ih15NxiJUP+gXrrzvjqWN/T8RiM923xO8gmlOf+3C1ETRUY
HLp9TLaKdb+r2lSmXhZtNoeekMOMnHrHWJY79huf8tWNQe5HtwPiS1F84Am9tDIEIWX61gw9QixX
kpNdiZyYgsJd//u2l199z5eGllG0nNum1Kha6PWxT2LyNYs8H2IhYI7yFqLj2iPI0pkKETBC1nR1
wUP3UZi1kXkRblfNpzaFP/WP70D+8Hsji+PpG53kdcaIFPr3soMFqTkiCn5711aXwtCmiGqQbFjC
If3JiPs+1jNvtv/Wx8bN0/s83DiZ69atWMo7I4ulwNmaUMrRMs8KAEhkw6HPrH1dJt8mu3904kzZ
DX69Uzv9EE6gjrS6gz2p8sAluWNdAs/fSi3XVm2K9OdN5I7ayqVT6jOqPKESRt7o/KhlxxXfV8W4
7J/v7XsrysJKEjpIiUaRV5svRlPuMuVzp27p8GwtZRHVCL3eMhJGnOBTJJeuMrV7Iwo27qc3+oXL
h4viIb1Smvw4PjWVy7U0ahQVdSZnXtOj5WiH5wnVl0Tf0TG1u+RR7spDgcYYo5aeUnyNzFctrY99
kx0VsGRJ+srBnuVGv1OjcjfXw/72Tl9fMqROtOv4hdQdGdO9/HWOHA4lQI7CK/UGGB8yf8dOMWF3
biHanbQuOt22dxWp0yN8b29xshaqxUpihYVXgT/Q52bvd/9HC4tjTdIOCskhKbwxCVzTfI224sbr
SORyCYtXrZf9KTQMlkAfqO8Ehwp2pFfF/FgX5p5y0sEcN+LirV1bBj9JQrRfpoWnFQYc1I+9JW/s
2srHcHEui4vGGYq66Hx0VjrlNM4OEpb3RhJtQIlWjUCda6KoQ1lgOQY5GVEYpGNZeBO1aJeG17e+
5A7x8/r1z71MvM1kT3xwdCMvvTqJUA+x5qrwsnAWLOZRpH9gbmILDbHy8Vg8zRoSMtQeYPC4NNO0
MGdHxAIeEq1ZKX+sCvm33tyB7Nxqr684AHvGqAfcm1RllwNX+cBAW2/mhefMefHgm6F6dKLmy+1d
Wzke0cCBc4KaqOBMvFyODI661DO98GI5aO5GpQ5+QjMa71pqHluX79rWvbe12LoBfQzqadiK5he5
qu8M4/vIS6ZDnnt7USvxoegUUXzgjqMBuqTHafsJzsze5NtBjzjlHXXnpDuVde1qWrrv5cwtquAp
DU14FJ9v2165KS5MLzaUTBwBRNXB34X8Jl6p7lMCuLA4tOk/TlzvEPjz0GTeqt+vHiTSiww8EmJR
c748SF9TmWjucX95sPd++dLFIUwWVr9VRl/zSjJaypRMf1GvXKwPdBWKRN2Ew7Shfq8VxbiftpXG
r8NTDhAGGYFzRNN86fuqXRuJ7gclIQdNCCl7GK3uA2WEXxFTUjtHVzfSsdXdA82Mq0DKAU/B5e5p
RafnmsWp2RHSX8k0Fwcpre1jIaOxdNtB1jYQcUxRVDYFKfIyNkg6w6y1pPScyj81asMUlW90NORv
m1lbERgGvmuAW4B8F5kE1eSMX1CUXmM/T4inh4T2DYKzt62sLIZsUuBMAGWQjYlzfJcVtVFqz1rV
lp4un1RFxsJ/CFbIlImj4FljsHz5foQtwj5h3VdeEpXPdpE+FOH8qqvhq5Frf/weMjwNCpxQF1Ih
WkWXi+nSLMkVJ8q8OP5bKr4i4axbH2/v1/WpXJpYHH6bdUPXF3Hm0bwY+2gHSljJX27buL6BsAFK
mCoXHMdXnC9zGPk9igSZh3rBnW8+VOFLNTzawScUz2S0keQ/9jSgnXynMDFRGWLvLrdNTfiHSmHm
lQ1k4oH5kEaPOnOxt1d1vXO87QaDuAyBvBm6tGLHRWBK+Zh546gfxulTr+f7zcLC9dZhBAFgNGyp
LPDwXhqpKi61yiSLHKrZLUY0D1BlmPvfUTi6TPEUp6bYYui6fhQvTS7u03ZSW6vrSSljQ3KV4YsF
VIeDGrZqkav756CCBCU1mMDl+wC6IDJHWcXOoB8yoPcOA6WbQLqV1dB+pItMsEe/xFj491TyOCSm
lXlqmbrIgJFiZGSn8ufNo7q+ebg931la3G/TnMlla2DJ6b5G46MzbBE+XBsAlqFx4TB0hKrnslqm
2pJC5WLyUQw6I+p+nKItjM71ZglwvUCAUVkFAbZ4dJI81JSyKZwHhFoPifQFJU9m+PL7XC03PtHr
6T0ByADBwNg88HpymUvHnmalrDWt8mnX/pO3e0f+Qr34OFv+TkWneVbPvXTPFJ1kTz9L0uKy9YL6
TmujA2ILf/odv2ldUl2FDgaOxMWiy9jpZq2fIUOZ7MErrR7u24F6bu3IW6IO16gK0gAckUkiKvAm
auiXqw7rGABc0voUrdtTab+2YXzQ2uI8Sur9mKXPJgIn1dTs+vRnVM4vhRr/cfIjYCOimIzuJvOd
ixdlgIilITGQHkqt36uaFwUvOfJKt3dU/JHLYgPLZPKQsIW3mNbG5SrHwtG0oaWUV+n+0YFKmdsx
mJzjFP5ANeO2retbBHi0qFiLPiVkWIsL0jbqSiv7IPJgdPqZWj9y5WOSG19uG1n58rhAeMJ4u5gR
WlIgodfWJpWRBF40Vt1+7i2V0XZ9qx++sm0OkSWAG/BKjN0ulqKmXTVPVEGB3DwyfP9Baz7E+kcl
6+/16eftBYlb7/KESBTppCGpB7Uu7crLE1KzEI4CX6LqZPf7LISBdD75WnNE9cZNy9+bAozXp4Q9
pjXFKfGFLYmdupBQdg6dyNP96ayHs2eU0oPDvPTtZS13UJRBybUZBxRij/zr5bIifZytKOmo2EUZ
wmqNVO01O8uPciER08Iq5sbsxh9+UgySUEUAZgy+gP99kzl6F3FmcZDqJG6x1+T3kvIi2gvt79vr
WvofJoSugeDno9111QFq/MjK1SRKvNDqAuhNg8+BkW3N/11vHtpqglICR0eHc9lPiAY7dpKpTTwf
qIxND9e31MPUD7+KyEc6asvbly4h1sSsE8wtgDIslrU4q17LZQMKHc9qqDfGOypxkfX99r4to6c3
G2jnCGEhXH3ZvLA6O4prZ0y8HI3xCUJ/0LPm+MyQ7G7s/srqXV//+HOLzKnxlhB2klQtynIzHH9Z
aSepV9bKr7qL5ue40Icnm4t9XzV1fBf65nQaq6E5JVWzRYay/KzFenlVIO4g42cUfeH/MP/LdS3H
qac7DEbHrX0uO+Nbaw/7bhhP2ny/GfSs7TBYJPgq+bph2lo8aGPd6pEKy4tnz2qzZ35Nc/2hPepy
Ze1SKYldI9WKQ1bLyLUwZL7xvV9FESyY/BiAItcY5a8lhE7qpM4ejRSBj84mWI2q+mSgkYbcJSVK
qxnKk9yW1SFRy+6slE487oIxdu7ycey0XW7m0wFa7f5T0frpQ5TVxac0k6Pn2y6x8vEy+GkJyOYb
9mRx1/aB4ceZpqTemFrJIZX0+kdqSPVGveCKnuNtK4SuC5PxYLaW07uwxeS2Utmp578U5e/4CVxV
cTL/ggPLf0xUtxzd8lWTzrfXtnJnCGwt4CrCGT6xxUfsaL6tzgrHXyq/6/41/KBK99nn+OW2lRW3
vrCyiND0zioymhepl+QPAcFRUu4U6y9oTyoj3clbbA7m4m38n438d02LT9jQWpRUYi312swY3UGt
A0gRDPngpxrUoU0b7G+vbuUipKnPXDmfLmwCy+CiD5IEEIqaelMBURbv/X2mbzRx146JZUHoIQby
+WuXd62RJl3DF5R6RVeGLprBziNJUXifK6n1XKgpinH1VqS5dmigCbgMCaspGC9sUtmJ2iTDHzv/
eTo4u3mnzL/C6nf8env7Vm4g2M2px5Cx6NSVFnYmO6xkqyYNb3qJybIg0D+hW9A8ln5eHaZBMu6o
UIYfpkL6CTpvq8+zal2Q8ImcmdH1hbNICbOW8C1kXjUmR8jWp11ZfbcqcKD1oUd9ZW7CH3my4TFr
HkpwTV3QoYRFQH95nIM+VODlTCoPPhL1NPLgO/frz/bh9s6uOSYvNBrFBPMwnIn//i6wySMDSbEa
M2l738ByoAWP5VZv+Q1H/j4SFV8bEtJgaUS+AHry0kjUB/rgZGXuTeVzFKHwGMguxJlx81GTd3IO
3VFxzDqayj9qH9HK8qlwIJV3DrUZ7IYYSRhfA2TZWm4+Rk/N8E0Jz34f3pfzVsa6thvvf6j4xt7t
Rlfy8/u4yT0NXkG6ortZO85JtrHn10dLkgHRhyXGFuC3X3iz3FXTMCUAbdT+JfmkkQvPSnqGUHTr
ubhejiCW51WANI2Z+uXn2VYdIK1Szr0RXVwFkg5J+Vl18U6eC1dMnhsDgJI2fFGSz7YskX8nQOGQ
fO2MYyj9c9vRVp5xwQWNxDxeS9y0TOLygUmNyfQBZNTHLj/4H1I0+eZ/ouyeh/sYtsM5m9WEEd8H
e/ynNKKPlVa7k/l7iI63f8n1pcUPIfRl+0UovxRMqMY6rqA+y70qSepjos24nG3VrpJ23Uk2Yu3Q
hKZ/yPN2KxxeOXgsi3RZiELDdXDpXtqcxqYax7mXzBIiv6eqc+t017R3txe4ZgaGCHCcYg6A2tel
mUzihZDHKvdkI00JgqEX1ovHOg3daCszX9tLk0DUAJ4H8loRV+e7D8aZaAU4JR/MWEMIZADw6npP
8x9gawFnUH03tgTPV0IgYPg8pIIdD3jsEt042+kENCTMvbS6M+TqKA2vFguLfyAVoaG/nJ5SeOEC
z1DOw8Yw6BVMlnv4ve1l8s5wjN+CZMsRm/7lhKdGoZYZfE+rdu9Hu6r42I2/iv4YbIl9bdpdXBj+
XMZJXGDXsc2jNTj7rHkuwjvl3sGPCs2dOzimph8FJNK3PWntAkE5k66RaLZQMbw83lgt5ryfaj4V
qY7dMMlj2piUD5Sm2GqDrHkSHTTwgVB1s80LTwr1aWCABhm/yIDYDwkC6dQx/g9F/jAfC6eND7Fp
dVAe5dXG53Il2SWO9Z3ppU7VkFVzCvY09wLTcLVEf3HMH+1wVBAq7fX2TmnNHbCnGS6vz860J9UY
xvtI/TrW6aNv1qepfaZme1afzYqE4/YBXBUTl79tcfSWHmkWc+gcvXOvWvtGOQchyGhBUnIMpmcH
7WQXpczRcW8bFtt9+WSzJyTslDAF5NFY3CFt3ZqOlAxcVfmpiwq3mJ7m7Fik+SncVbGzq+dmw+K1
rwkVCo4CHBp1lmXrEHrtUe0ggPHidEbeuQ4efEdGMiyszreXdn09vjdEnXTh1LXWqHrSAgzq7Qc/
sb4GMILUuu3W8uG2peusUFgSIESUeURr4tISrPEDqStda6cLf5LSd26fZuFGoLjiIpdWFi7SdGYX
tmYPBMVyeOFbqARenapyCaPdqZh3oVEflA4yX+kAjXCzKw19oyCyenSUGgVvKrD9t1/47hUw9GGW
RrGjlvNCdaxWHmX15fZWXmc3LBI6TtFPMMjbxFa/MzElml7FnYyJ1sD5virxZ6fp3Ki+t2GBu21r
1UHe2RLLfWcr9NvKLgNstdAYaIdJCd2gOvyHhO1ySYtg0w7sOssmpfDM6LcdxtQzPqWUDSRzc0j+
+mO+tLS4xqcuyfIyVUFpdMWps/LH2BrrHWJlOxXEX58f/Ul5mrRgA/m9dWaLK70ZIOFPTRZYz/pj
6utnK+73xnAmtUG+fQP9uL5Grg0LdSpA9OJQ3x1ao4wBGEIDY+NvP/rHQNkRHTn8Q8ki13oelWHD
S9ZX96/BxfHlM23pqWJTFeMnSnyNXbnNna8/mZ9ue+P69w3d1/+ubHF6Zs8zHMLe4sWR130xJPuv
qT0M8Y+p7k/zcHaI8ZykuyON6JFY2TC+eoW9M744Q/jiUoUUofSAb+a7qGySnWQkFABrAE67wJy+
WcpEjRO0k3WIEwdGJ62KvvqmGe/NLM7v7VaC50qCWXLjl4nL8/KFwqnFmJcg5qe3uLgRDC1rnGji
0gntU6R/Q/lX80fX/NwMbit/V1G9t8vTf7KJMjWUwLoYSbl0MidF8rUxRm6G4yQbB9/51lefVftk
ap+k4SWYX8dq495b239YW5D8pQrAyMHici8VpfH7jLtoLvPn0HEeW2U63F7V2pdDKZs2rSgfXY2b
DnI6dkNu41/WueXTHLKHsBvcQX7O/HQXtj8qfaObsurS700uvh1thjIyznz2sfsmt6Or1D6RngKh
vAPtdCbDIdnsdQce1eiT3XwKJ/9P+WqgqEAW5t9FLz4qJ6iiNtIlUKj60Wrvk8QI4XVodomVPVCu
2M9b/A7i0Vi6qwqCk4QfzixjGd7oMuVF02fJenruet8NszN11Y0Yau3lYvgVfjAA1lQCF1HbOOe5
PfZga0fjHzQ1fdRcUK8JjK3vQHjdcjFvCyGNZgx2mWHKfRDOtJEIbIJ0b6vfHDdVCldBUBm29JP6
sy8+t5D13vbTlQoCWQipK08zfRcGmS6/PnnSy1qa9cILvkjSPb24bBf/JUOQked77TQp4676x4+O
VXWqJnfU9023cRsKp1guWxclXIb5RZl18cZo3agNyC2WXkr83aZPUafvENV1s+ikao9lsKWgu2YP
alCSeGoVHOviOLOhMXop0ErPHtuXon7Ri+gxT7/lZQie0zmPTfvx9havOSlRP5HWW6F/iQ1RSqMs
nCKsPBXFpA+DOnV36WDdp/WknG9bugLLig8Q3RaRYtAyYaDq8jCVek5yGxJZgObfCyl2fftb7D/G
voWiu3QsK+M+zltetI37dNWJ3ttdPBuNbs9ioKYC0TUe9WzfZ7YrOZDbv7CrChTNFeo9wbcgPSqf
IP83i6c6aN1uy5XEDbdwJbq90NsxTe4I5qLL5fdmjNLpwM9InGHPcHeMrrYCt4wmtDaKjdho7b6F
jQnxCtCfb0Pyl9aSqc+mZsSaTjGIuJlKffR9NuiSWvOdHMONOD9KNpO/yXSYjPTcVtbGT1hZr+BH
BQrEa02jdvHtJnqaZ/aQNV43fBLui1bIdBcqTzHUnrc9a+WjoUnFNwO8SbBCqZdrjfRQnlE6arzB
/tBK415LHxu5dfP5vh7PbXh329q1HwseLZD/YNzokVKXujSHllWYNFkZemnwQ037fXK2bdeBHjtV
rV2EYHNZfvCVDS++erKFUUUlBgFoQbq82M1ISnLHaIfQkxM5Ocy9mnvSBNjb6uvkMc/UwmXKLnE7
rXlqkjnaqINdnSWVN1EwgX5NcCQugSVh6ptzMYqhxDSLvYGpQjfRM//gVFZ9HwyBuUumLtuI964C
IWIgBP4YgSDgA1q1+GDisdTtNAdvVKiyW/nK97Hpt0YFVhYGCFsg+IF/02sW//1dDqEltj3bJXOQ
nN/nSKt25vRM51iq9GdlSy96zXGATsH5phB4kbQsLsC+kyfbyBV2Mf5adybp3werOqUPQbJPH7J2
Po/l64avij95cemIPXxncnH3BWovMSUr9rAcPzGtS+OldaPR2JtTyzgm6XTUHjt//CiP6FtY7qy/
Zklyuv0rxEFd/QgecjE1gKjVcpqxb+K5nFQ2uQmnXZrNbmR9nOHsuG3l+soTa31nZuEvU9LmOYVr
zrI5qUUNbXGxc5B5VqKP0f5R6fZ58amedxAB3TZ8FYIt7C7ug0LNBgk2fSaR1dfQRphr1N0h2mX1
Fp/2/2eFDHEDhYJD3Fis0JnloM1npgoTG0WQqIQXnRgocp25+KzESuQCLP+ulNOvoo0yVysc4DFh
/he8Uubzn6+Z4owFMS0Uk1ejfUkdjvlUsWYwGPdGdLDt/uAM807asLN2B0BQCDOWZonHc7G3nYPy
U1PYoWckZXPqCvWrNejVxkVz9X5wgO+NLC6BOCuUWJsMFlMnr+bgFr9KdH4DBTaMqNybZRe7/2H3
KBGS4wkmQ23xYHVNokWjyqoc+TmZvjtW6Vqm26qfb5u57iKwsDcmHoa6eImXwCHbCEzQX0PkFf0+
tE6Utd04vu9lJDw+z9VuUl3pWWU64LbZte0kgRWYR6YcGFC9vFMDPcpzAz5rL5HP4XiklGz9rH1X
LnZD8acEtPQ66av+a2vhH0MX+kmUYUspSneA5nYTCrXmge8tLJwj8Ed1GicsOIxZScxVpd0GjGPt
ehS9YcExCdZgOXmSovBgT+KUmFVzR/OHYZRu3vxpwfZto/41sngIZLU2JFliGWHwonfkS3K1Yx7m
cPvo1zfrXyuLo099J80nfYq8OTF2Ufdxs4K6ZWBx3r5uFkxozJAIqAGEqR8bZOL/b0tYnLdWty1r
YAmdxRfiMKEYbTTpxW9cPocqwRyXJ68hgdXl9yEpSpioNkdRKZZbqdMhj+2D0/yoyo3TWP0QReaM
6i5wj+WcUW/AVlBlYvbb1u8QhfniaE+N9olbnexGeeyT6Xx771Y9+Z3BxcoGebJik5TVU6yXABBF
VT8O5tZg4BVvgfjmiQllNEjAmELVe7l/cPhno9qYkZdOx+Hj/Cvbm9WD49/P5Ucj1b1J+0J/PXmS
fgVhSdV5f3uN4vyXp/fe+sLFmzCF24cOnSc3f2u9zTC7DJXFoz28ZtN/ud0ouhB4AweCn2ZhywmL
0Mh9XXi76eyKZMj2zMeZGyta+6Z4wgVfi4knmIsSpwHURjFKLfKQgjo7Tnw/IQJ8e9PWXJ4RFyYE
gamJYtXlkeVt0xkIS0ReJMs7HYHpb+b0BZr121ZWciTgJhqgRR2KJxD3l1YGW4vUNvCxgkZlviNG
OSIG7dI+QudlN0+9q4WbBIVid5b+8N7oYmnIhhmlbmI0m35Qvhx8eQda9aupvJrBdKRRd+dvUcSs
JhKigmCC8IH6bgnhSgyUAIomjD1rHAlzT0iyWVMEq2tI8/QjnYNdDI3nsFXBuNIrEl8eI57MvFPF
IBtd3I1F01SooOP7GvdipNMZ6DLVtVC/ooZRBR+mr5LyVPnVvSo0El31Z3bXV8f6NTb/olu64VNr
py1YeSANYyLwCoiiNk0TyRUbrw4vlZAO0WzahG4NDSB03QBKoZ7dMLl2oYrhU74V8I9XaJ4yiJMI
NE/sIfNwb6JNZ3WPcJVVoXMMnrOft715NXpjdEnMpIplLq/vSOk6qejS2Os1iDwz0zXM9nfg97tJ
R6Q8qZ7Fc645yWPgf4+arWmf1WSDuqciqkhgMJfo0rApE2kMmtir2/EsDx8Z7fwVoadRIII3vLS1
a+xftii3VzeYfYUChqIrTZfLL5iJzLzs4yH2DOOLM/tnhKtzx9P1v6W7vt7UY197rgSCG54FolSq
VJfWYJN3oEPsY6/IUncMjxUET24VniP7YN71X0btBDyy+NJYjyoVURgEbh/wqgO/My82413tIbEc
fzYQXfTUR31CDoZRyfzRsv4iFChNY1dt+dPaTfV+uYvXOR7tQUnoFXh5o73GsXXKy+yutZ/9wnR9
484fPwTaTk23opCNXbbVy2WqfV/OfcMygyTaydKPvn+qq43odtVveF0oUwlSq6WIpawXQtZ0ir2k
OGX6xxkcp9N80oZHY3oCCL2Rvq09mGLa/X+tLQ5uHiozT21W5OtZd0gMq+Ye7LaqmmtWBPZZsI8J
/1wcV1OGtB5Q3/QQg3PFVP0fE2aJ65yuBnQEqD4LmtvLkzEQOdH1yOE601+79Fkrf2db0dLqk/He
xvLJ0GrIYBuf07cRIepKF03yY+GnpzaYzqU/30tdc46G9iM6ck+2E37oB0St0nEvzdNJU6pDoNgv
c/ckbcX5a27J8IZGcQGCxisGtCZp5EnKgoR5/3pfK6fMKtx4awj1SqzxbYv/tfL2kr/7xvXebwzo
dRJPqe+i+LcyhmfLPjt87+PUP4/QLoWm46p96cY5WCFtOIeKm/kTYqPlLp2zvwbJ2uVde9L84jiX
LXmbfk4q6RDE9aG1tCdHrh/9Kv3sJP6ub6rD7StqJW5j9oTpPuJCkoglv0mpDLSGshaauHIGLAyH
iha6KsOlW2x+ayENk8P0+HjPaZUuQ92sHfVxhLzJk9vqXNjpU1MjEXdwoHtIXjpt3/QIpqTW/vb6
VpwA/2cSn1kjJtauvrEprVUzayIvoKJd9+FRM0F0FPNGFWvDzDLCngI9abqsJWNp78M+3gt8UQu5
+p8vhr4EeR7kNwjliAvlna9xkJ0SA3P2Gvzn0Mmvm9n3ijvQ9vjXgljnOwuV5BSt3pAbp3P+AFfx
fWaPx7qevsydfLy9mJUbHdFCOFmp6RLqLhmx/XpmalYl0VfTQ9JHe3tStEM6zvsuPoxmk5561Ldu
m1zJ7DBJailmCgm3FnlQNMC4pzjs3zAecpBSdTIc4g5slpOfKf5sPCJb1hbPIt0TdPYkNfJaax5P
fmA5eylzQOhn42tnICGLOu9W6rwScYg5ZPB6BLCCzPjy/JpSL9WgIHOuavVTPoRHJfBdqZXO46wc
qlKKRHlQGreIO1bdholQXhox07fkfkrVrPaNxqAqFA+/RmM+OWq4H5K0cBN6+bcPce1TY0KYqXGc
h+rKIgeUqTzqdkKmacTyKS7u2zk5ZNVGa3MtNmag418ri09tqHqgsjMbGerdiUnJY/F32J9M21O0
H2l2yi1Ug8xwFzST2/yplgdPCiQLgnEFXVSeloWbIhry/0g7s924kaVbPxEBzsMtWYNKLllS2/J0
Q9jdMud55tP/Hw2c7aoUUYR9Gn1nQFGZjIyMjFixlmQaFW04bX6dg+c/xx8Jf1/IwS3Nb9p+4O8H
0U9D/rYZRJa9ER7MnGoAncDMuX1FKp/ebixnQkv73JTV9yxkfHVUnS1C/TWXuzQipGitkaWFUQKf
i5QTJdUk1DlPT3b387a3rR1iuqEw+UBwxxi8YGZCKzNPO9Yyxmezno5yILkqgCqm/aR4K2P5hW97
s3MX1oSMMEyszrcTymtxOMAXo/hFu5vCQGGGsUXmtFP7fSYn7ceCMavZqvsF2TC877rc2A1K1uyG
fHixE5TFb2/C6gf9/bNEiJw914UFVJCqXxRI3sAw5CGp5XrDylrsAhkDRzORi80W3LLv8rFtu4ov
WuofijQ5SKPvRurgmh0czbpbqvp9u8UoufJ9EX5geok8EWo8cZpdaUNlKUEQuVB+aPvkXdOUT13H
OES7QBrC4O72Vq5Eryt7wqVg2dlYVRX2+MpuSLfbCh6m6i/i8ZUVIUaGDDQWoYKV0nnQRzSIf8Kk
1Jkbb7LVtRCiQDMtOyfyj+mwvCZyRfESybu71IhPqivbG07xdjZIgdwaMSCYrWV44hxhwzpYxM1E
JxA3cRcf8iA6NVIYPDVtsZ/iSHGjJC8OhVX8TPokOcdmRaVYCz5PtTafmrHbwhj+wgsIR5TfAzck
VGIMAYgFDDMwIj1LuX4CJ32Xm9W9HHwvE/9zFCUHJzRds9SOiZafmLljvMflUeTa6QGF9aOVJAv5
/1c5Nn/cdqpVJ6aGi6a6scxiCmED2cyylSeHy6os7vtUvZPn3q1C46RA5V7HxfG2OfNtfOdWWriz
gKksvYfrJEOJjdZHjYPMDRl65maGXap90fqNWu9K0MEKeRqoMlAFonx31eh63M2UQJHt7lC+MSyP
AcutGuNKFnplRYjvAFPsXFchVKmde8sePL3Rjv781Mixa8DD2UYbicX6p/q9KuFTaVYTk2NHlGiM
9l1sli9J+q1Mn2QTCuiw3shAby6OUV0hkciUWudhTjUz1lQm7xM3Alcuf+mKx0QNvc0n3i/WgDdn
A/ALVz/SU1Sirh2j1+2xqCvsOW0Q7ePMqpBQCQtvqhLJnfo8/tjBHYImVJLuqxhge2BXX0atGZDV
jnTYvRofzl22Xm+rn9NIxTMIIaaYoz7zcDrHm8fhu5E2iFgp+acwnJKdlcX+O8pFttuEGoRIyeRT
aZuj6ZPTlb7XK0H4OA+BskMEOvHKKoXKsuoZnnHGwtNHczwrIZhXHRL4vRIMkpvrtQnWVNM2Atnq
oQHVQdETmAy8Add7w2GyO8oEMQOcz0pw1qa7VO5Rb/qbs3lhRvBns29rs5gwE8T+vtZe6sHyAvVp
jD/djgGrsf+3HVF0QA20SfNV7FjoiIwRms8PBTW520ZWDws1CYPABsBQjLV6M3QtA72U4ep/nFRG
YKNjUsF2rVdzC065aspiZn55V8N2JHyeFBigFCGPcoZzRQNpkDeWm1nIwJX3lfk3kY2nEu9QZsZB
pV27gjr3ma8PlP27jqy1SXQLmWf/5fberX6gCyOCIyBTn9WWTJKfj+9b49Uo7sso3Igvq5uGPtMi
cWkzUCpsWsBLm8SAzJgBtXCu3TlVXEaS3UI+D1s6b2v1I0SngBUjgkJCYAi3TlDCGTMTXZiwj3X4
jeb31lDJxwANll0wdZFHI/xBtyd9N3Vj6Y62Uv6Fzy+1RGA9FFOpJ11/N9MOyzyp6ZdUQbvLE9O1
8h+VtvHd1prfzDqxm0hS0fgTm99aBao2hDDvXA7vUpmZP16757Z9GrvUzdQKJl5mnwrd09jwJHuO
O/swGK07Gk8WWnR/7kQEXHrPAFOXs3G94q6ITX8M+S0KVJA70uLKK9L0sW+2mDHWvJUhevBEDnPn
PBuvDUFd6KtMgUfnflZfZz939lokdbuIc7G/vaSVVwaX00II4cDX9hZmW7RjWFpQjflF8tKX3bmc
HnP5FM6q1zRfivBJmrdE2dauYXbwl6jxQggq7KIxdslYNyMPmyQ4ZHe1k7uMBk6B6vlT4PpbIMK1
m+bSnOCmYdYWaq0oPDEi66Q42UcEYqhOK5Vby9HpL3bz99JEAYBeLcDV9SzNLj4BenPDAfYJB7E2
KDCetXDeyVsNxLWmKeBacgwKQACVRZ/M2yqK50jm1TEeDCVB0p3W3T+2Mu5tJ3PTeBeiV/1YRVuz
gWv5KIPT0AjSUFiwdtcumiuq2aNKQpJdRcFPCgatt0gl/UWMubQiPIJh+JmHfmB1cJbcldquDOPD
3G5Rxq25yKUV4VGVpZA8dIihny11+qY2rqbO94xoeJG+1R9ZO9h0/hlR4FLl1STcdQ3OEeoy+a5P
TnzXZNkPQEuyBw3uXxQpmEQgvwLgwm0tkkiMlZ31/pL5mLPd7rM5CXdpU20N7696wW8rYglZnQJL
0nReJZL2ClmZZxnSRsxdfWHSsgD+S6PEfsMg3uZ+omgtlS2j2jv2MWgPxYssva8CaCHeOe1rN56m
/0DGGdOXOMi9dPay4qQ2T7dP9trdDjE7QZJmA96+uNBFJ0Cbpa61qhIUVHKKhuAQFqcqet+b00EL
t/BJa+4IwoMIyegQEGAhYklWXbdlTSug97Nj33hfszTwot7c2NnVJcEwzcQ5E6aKyPlUV62ZojQN
kIda/yyfLeNLUlOBMb7W/t3t3Vtze+QkYb6A+XHJXq93L0PxK0wWxFU+1v+YlfFPWLR3hvT6F1ao
QwDhABbF8Nq1lSnkr7agws9ZC38ED6vhgzVtqdivVmCYbqTr9Iu82BGur25I5GZM6WOM9b6ipKFB
pWo4HxPT9rLccdPpzsmOZngE+urm2r0kW4fby1xzD1hQYCAFmmNDPHy9zESuY7Wf2EyrjjtAX84B
uZlpxwB87QZSEG6MuL81t7BakYosmDz68sKuzp3kZ6VD5tyOlde3zHBVAxK0D7JRbtyeq5aIwzQa
bCSnrMWLLs7Y3DlWUNXgNfqBSkragT2Wo3o/AoTx/1RthOqQjKQJozCgyhgHFEO+LZV5Y5CrJwM9
6VjR4ru8yCDlMyPHta3EPv7pR7u2J2R088Lp3fQdTQwJEJnzU8t/4v+bUNu3B20xA5Eb8wO8DURK
tbaugqLXwYWwvu902J/yJn0vBekW5H2lIQRZHVVi7jFCiC7OEfm5ndl5wHqUNHfVIPSsTHZNEuEq
iMkZoUZy4ru0AcTRfO/KU1ta+9sbupL48AsWVibYn03tDZuOnDc6Qmt4Sxrt27pEDpV0K94FVcaR
DF1fD70euRq92hubzfu1bUaWgZfesslvRJoNi9WWY0slqZP2Rn1nfy0Bx1HVAb66C6d/x2lXGb3H
kLXGTnQJcxX+fZypnzf2YEmyritMVIF5aIKLXOYORT1Y2cmKwc/5CkHeAonTvQaS6jHZL01A07/v
epSqu3M4bzx0V78+lU4IGyDyBZUpvHQRbwctKXF6dMlw5fpfyF/2YTgeVWc8dGHxELf5UxodVKXH
ePrNyKctFY63lxcr54m0YAXpX4uI0Lrs/SoOZR6f0/AettiD6jQ/uNE+w5b80PT6142dXqLcm52m
PEEPFKJWTRWCbjfDoOSg83iu5WIHvuI+kobAnUr7H+PFjr1G/lyPJ4PxQDeRf9y2vbrUpQMKYo9z
LY4FWoR037cUjlq4s1GwhnEEYXBXijqv2mojvs3nlrbCb1tLiL4IwZk5a8Fk6Qyed/a/raO7kSL9
c3s5y0692UmQjgtNIpsplpamvO55xvLlZi5IrZX29ngseqYnlNdIerClzi2KP04/WBXbh1QWcyc4
7PWqNHOe5HA2uVgMzof5Dfi6ona72+ta/UwXRpZ/v9i6uC7KWS8tUuHMKfaxYwb73pHduUlit7Ta
0K2rTWKktRuTnrj8C7KqggC/tlnHiN5JmRGfR/VTLoeunXyyxm8F/c8/XxuDuNR5NFj3yBiv7USM
h5RqjfePrGRHg7g/T77RoznXR546JP8BLVU2bK5UuChvURtmvmK5ad6kA37YT5kD6nBAauXzOD2Z
IRiVKPC03PHG9N6unjNrYzRpbUN1GpzoFeEmeOf1QmF/63vNVuMz1A6S5PkxxSXpSS+2hLTWnOXS
juAsc2JC9wxR4rkf6x9y8aFJwqPzmeGuwyT5zkaiv3iBeOIYQqWVvBR6TFv4eugKq2M+ZMm5mr8N
gQ9J7uiW0odOulfb0JvG19vOsnY5XpoT9rDkTqQxngMBHAy3GJ5txkQ2p9TWosilEWEDGwc9mbRe
Wpy9Axj/yR/SnTI+G+POsfcJ+p7yJgZm7bK9NCkctlxqx7HOMRkUx7y+i4NPTIW6PeUdqf7cNkfF
+BLP+vPtzVx1yItvJ9w7JRNmY9amCY80hg6UfyxueEV5nLut5sJb1ohFMtmhi7swIZLpCwWdrlET
v52LhJGVY20yXNGmbjA4lcvl/jhJ0TEyzP2IRm+dnJBtPCjZvC8+GMxDzHLxTva7jSRjzY2YzEKv
fQHFvdFaGJW0NSSjTs6T/GDpLyTMm8iftc399Zqnio3smrhkHZ3oaEyN5Mz7yVX6n8uodtCYrqps
7e6au1LFpoZtoV7KvM51XIHU3JGq2UzORerq4SnolXdtHiBRnbp1fq/NycdNCv/lT4qnfhkkXv5b
pB2EF0dvaZPcaHpyrrXRjcnQNxucK/icZX5zuct5GBIvhcBS144/RBX1eDt4NNE5jaWHBdk77BCP
mN8pZevJGlXBFyCP+2Y4dOZG93h1iVzsv2gaFqDm9a5WoTSWWcANkXR2fghL6SV3/C3w+5of8r74
nxHhBOphNAUMAZHr+/lBqxO3tkZvewxzw8yv2/AifQiaymltjVQ+bdRTMD5TR7nb9sNVKzTxl4l6
wGhi8lWWzmArmcZiZkBcuWJDKJQr3yWn2xr2WLt0eFgDcGbKd8FfXn+b0unoOdikJqWUegNEyKFD
G0o3Qp5kjnLsmkB2gzLcoN1aPdFQBTBCiDtC1HhtNYgMqsPycn/Xp0my0E55njs+V/VXy1tYNBiF
kxmMEOoHGp+rzpflAfm5izXrjokaI+ZpEGmHrJigutjKh1Y/3YVF4TzLQJ1RgyCJrZLppFXHboLX
xtjIf1a/msULgAGBhbpbuAQWFSK/7fGPxPwCrq45GP5JGT5VJZdP/XT7als9vUtRV6OaZhMWr79V
G6Z1RsWVlqw1tE9BpkqPRVZ1+9tWVj0C9BdCIrjiG/7+3oBvtQptyldq5VHY9wDeQy31VGxJmGtr
MZ4RXUTuIP1Yhliu1yPj8LNKQn62m8H+2kqJsZt8WGvpyIb3/oIyjueA92own+MqVj2GUUJX1zvz
XdlLe0ps5k5OM/2uGpWXUFIspqPU9IDaR3pSJo3RAL+cd2ivoDPTjsaBeRLZtSNKLcWc/tNn9eBa
SRfu9FAtH/uY3xGMnQK/SxndjekQeYUJMEEuzGlPTzk59kUWvgv4y64W03J3GJbduMGXwybeQAv7
E48vZs1IKa43hMHoyi6MedEZTT5Mrf6BN7T5nCYoxVZlEH4NpXpL2nfd5CIowLsBiKbgv1GmJLIW
o5RT7gqnuR+tr0H9KmnBaTBebvvVmvfCF+CA6KXixiDH9eISAyh7U7A4vbIjWonJx9qvNjZw9QlE
1+HXCAIDKWI5jypHrXTShPCPrd6N7efEqZ9kutvOeKycuywfXDmt3C76eHttKzVuYvOFXeHOi/ir
Uu+QO4SFVLqDnLzMiNI8lgYM5NkY5M9BHsSwKA7TbrAN6eSrypc8ULTdOGXliY7Tn1PO8INgXgHg
TrUNbsHr3ZaaRmlR38KnY2Co9SnNQINn+47V3176Wrgg3UaCWkaEmifTtaEo1KfEaazkDDeQTBlR
aVvX+h6+3raymjktKBEmfxYdMZEaLjWsJO6HPjn31r/1nkJIqndfpby9Q/cBFh/KO5P9YPQQfsKU
YKVun2+xB61Feh7q1POJsaCthMPZaz1zL6pPtEKRM2b4qoYXpaw+TYhYNibJYrGxs2v3F7cyD2sG
40mEhXBPaSHSlQxRJyWCK8ORo/9Ar77Pkq2n9YodhRsZ9QXaWmjOCnYavbdy0+nTc1b+BObDxEA5
bNySK05CiwkUPAbA+4rckEGUJLZkLnJBqXWY+ocF6NrIr9sgn+XKECLo0gBEAw4hM9q4gjdSHem1
sKGjFccv1nCvDZM309V3YIKVw11u7tLIq4v9kCJB++9fJL5XxpeNvshI4QWZ45Jzf04H/1gb+0FW
j/Z8uH0SVgL2lRHha40d9JpmiRGj/EjYzqR/5PEzpN7Oxjt6rV1A8xE/57FhoEwobGXoy52VSkzP
lwCUNRemdz8B39p+atJ9ULll6lpm9phZG6DwNVe5NCskBaopNakR0SC3YuvQjqDBklE9K2b33ezD
LQK5lTPNGiHTXN7wy5D39Rcz+WCBZrDGRDVPcXMk11by4JDeOcahsY5//uW4Z0ntOdSwAwh9QT3y
faNcEJwN6u8xEje8cPdN8RzJIyPJGydudWUXxoSvl6XQAfg9uAktnN4bVvMQdF9Nq99FdYVyVnIY
9C1mn9UPB20lsP2lvyAWzeyAzL/MQSXGDc3IqazaY2cC6MtrXXFjwFl3t7dz3R7PMlRxwZGLKEgn
llLd6cHzBcrp2ymOCZHjljjL2r1OlYdu51JOJScWTpscjYHaWAWPMuWTXJZoPyCyEH1Qqy+hfhq6
U6CGbpr6JJKvlX6X1Z9vr3EtNF+aF3KmKY+mOfVL2A4QlXBB7SF9MX+g5/vPbTsrmTjLXPRveHyS
uAqHrkSCPAALADZS+6rLxjstbu/qDBbr75XylMbZvm//WNpBgaTywqRw9ALwDfRpAEMCWGp2jPm9
6i19z8ysNta2FjAvDQlROdAyaVYyPuEU10cULHYlYmutjR6aZlauBK/B7b1cfrh4BV3aE1xmjiQf
VObil8w6Rfo/nf3fbQPrTvH7YwlOIQ+do/iLgfKj0YVeWXzQjY0gvOUPS3S5uMmqGIxUX+F3eQdB
Uho9612zk+Unhj+1JIVC5qcWblX8VpfFI4QXpwnpgCE4hF/JiT8rS9mosX5Mfp94vuI/jOPWEPTq
99HIQpbpyAUcfr02o0oNO2+XVuz4YnZ3kvHhLz4P4wtoPsKXBDvp9d+Pwq4g2addNzCGlhk0fmi0
y31xuG1mrfwMZPC3HSHD9+UpkcyByoOkYMo/ZAnjwWD1f/LAOA6WStep0r20tr8CO2zdvHkyEvAh
6njOltFNYN23f9BaPKbovJQNlslTsesqQSYpGTO/J3ZemvJHS4qnD096spGXrLrJhRnheGWBObQM
VlFwyfdgYj0007w03eqWb1kRzpg16lMeFixGg3xvF0nmcxflvbs5Hrp60CD1w1d401B8vnYWPNSf
Z84SBDO+8y6eHNvTMshXqwSFiqIb6mPtNPapUKudpNRbq1xLErjbqGoCe4SKWUgS4pAOhpbRpUzT
aV9b7SkyWm9o+kNWflSbY/HnA39Lhey3PeGacUbmdSwJexZ8RbqUeAVlMrP8fNsRlz0TA/ClFSGQ
FGWj5FDocZmZI3voPMyN82i27X3vlHdx8udFOTrzzDBAW7uAe4VwAnbPmWL+P9f6LHtFFoyeNirz
7vaa1gob1IWYh4Dl2EF4SjBTFgVNLZmoUhkFKrt3UrGrVa+2h+Ns5rspTXfM1e8YDtsIM2un+tKu
cNxKOGYk4ACgYrP3Tn9ss+bgMOBKYe32AtcO3KUdIWpKzpC3/bI+tUndWPouB/LeThT3L6xAqLrw
2UOULb5phhKS99GQ6CI75XEAuGxm+narddUBL6yIbu5AziDPEMcYyicTWp4WCcMhlffF9NpoL7dX
tGoLHlUI1xg8AiB9HUAkoJX6RDHtTFvQgCkekhctieQd6rXxkbTHIBNPmuNto2sfiynRJWhxAyki
lD3IfQVHQJZc0V+pMnlpzyzc3wR6ndR+4QOEnF+EavksF0VtuuKjrrzvDfl90Brvx8nZSA9X1wIk
bqE3onolvsqCQRu7si3p9cvZgqyBoRKu/42+26oRuOcZPIIOniVdfyWt1+lYygNroXZVvY+zHK2P
yLv9VX5x7YiBDz50Ll+oEyDIEXxBnhq9sbQoPcs1kudpPw9ePStflamQG3f2TZ8EIaOUbDbhfvQ7
2wOhXXqFDoJIbv17ujClp1lTfoz1QQIiaDpuwANo12szrCNjz9TUpM0fb//qtTuIOWBwYjLXIPC0
661p+zgO+pq0LzDfdd0L4+CPatO7Tr+wGr0OWr2/bW/tUzDkzBTlQldPJL22V8lBUXQKLdAM/cBd
jwLLOw2QguvU8ZYkyropxoOXcVYZ2Oy1qTkdOgVkOtcrmnVNZnkhHEnOFrZyLULDF/8/K0uEuMjV
a43+SKpjpVHznZ1Atj2lntN9n83uw19sHV/KZPMwKIKnGlWBOXxhw2uj7wYE7cHzZgFvdTGMDFC7
g8WEXvn1Ysy0q6a05TY14pcJSk4Llk7Ted7MRNbyLjgE/2dHOJC60ySSOnOtZZ22N8rI06XKqyTI
WEbbCyfZcyBgGsONDVy9xZljAULBZMaioXm9vCkKjGYauOUmGJzD9HGAViwovbEf7sw8gsPtXzWw
PGh/tuhVlz/8JjSQ4gE/JT1HG+vacFmoMTo1ROw0jlFK+Imgy19crYtCzP+zsByGCzcE9azXYUMm
O/ovzPT7KO8M3afbDrh22YFwoV0NsBOIgbCKhvr/FEkgBpPSPszF4I76ox8cLR00K4rwt42tbhk4
GmofzGAAYr1eUGgyBB5M3D92IKNIneVPRZFujAr8YlYQvwt/mpSOVitRSTBijWY9tHVMm8Z4dtBh
hEKyie4Po/1dUvdt8Un/EOuenH726308uUZD7xF3GXcl7C6Jmh9uL3ltfxnSxEGhg0dVQzh9ndTO
05iCe+vlfJ9nz2pf7CYnce3sedhUE12LjvC5aaADEbygI3i9v4UPqQr0rLjkCR11t3IeGKvZ+IZr
x3w5bItUEuxtYnI+KU7pj4yzn7sWcagYoHuW7stadpNeqVlWutMy2sGGNG4YXnMe4EuLPhv7SNX3
enGtmbRKRWP1LA/5h5xvNozJ6S8+1oUJIYQlHWxuks9DWLY9CGk/KMZDrNWHHAHp0dK8/z9jwsnL
bIa8JAP0hpYekqE814Gr1dEh0MczrA0bxtZSgsvNE0KJ1I1KE/sLVITZWiOddybkDumQ7S3/fZPm
+1RV97eX98sR3pxDivLUkn/N1AtZSFY4NSiAhn5KwzPOzaes6LxGysiP5FCVPudmXsduaiMr5sqd
AsgvVpp2V0yF+kPPWojgI2gQSwY6wu5fBuebp2xKophJiik6lDMzdoVfD6+BU2eRazW+/DEcrchf
Rh38py5VbJ/D3dfRg5Sk48YLdfWgofUO6hk0tymmIUCWkqRDLfocICjPkypo7wZlq5SwakSHrIvm
PuhqkVnbD+ZAniZCh+QnrjoDUK9cWf9++zOtnirAzUv1jlz6V5P44o7JpDQ3jQRAqTr40bvImqd9
MRp/ThAHPM6SMWMzDIqw0PXZjW0niVDu5PnmvCTxeyus3TbcuMlWV3JhQwh+MiqDeh7x6miGDGLd
IpfcKrKb3e39WovnC8sdIiIAAd7wK4zTFE5mCogyjbIJAfSu8VIrn09SPxfvpEE+qwaT8rdtrjnC
pc3l3y++kdLJedy0ICGqfDjMcvmQUVtq6vGvlsYIN9P+NBLEprUSNU09DMAOQl3b+Xa8q2J9p8r5
k9PJCOtsED+uLYrKC9LyoFFhExEWZY15EKQtL6uqeAKFToHC2Etxsb+9dWufC6YZ2vAgoriABStl
pOVG1ktsncF0IsMyiBnmzrtezs5lsSVovLokEGu0zhbw8pvrd454L8wARHwEeBV0zAfL7cy/WdGF
EeEalEzT50mqcv8Woxf3SKNEh1ljOtG3d1r3fHv71ldE+wqM4TJzsbwtLjyvmJhFqEJcopfrBUY/
RrXbj3/xkmeK7X9Glm94YSQunGSA6wdSYOg04tk/Rr2xM+Row7231iLcR302T01QA7QejNgrGfax
s+YYbQ1vrEWhi8W8ZZ01EEiuWIxtNF7fNbDjbzSSVtexcNRweGSVo3q9XcbgG4VvLS4dQ3fi/Ijj
BOaTrTRv1YrJbBQDxgtiRnjTK3nVIuPFOgz5Z14/BAx6ka9vpHRbRoRPUkYp3IqpDdx/wb4bD4uY
x+aUxuKjYh4CzphJPTBO6lsdeqQ87CYDZJSFn7XuZ64dEfSrtrTZt6wIt48y2VEYDiHhTHnId3Ws
kNk89f3GeVy3wrAVMBwqIOIcdN3zmEALIT03Rn6nhvdJ6xy09OgU32+f+2Xj3+7ZbzuCjwV2BFFY
maTnRc1NdTy5RNlhgDbPQoJC+5FCF7F5f68NdC6sBlw8ynK3ykKS0GaQrCKMmp7z+WlesIYwpEnN
KW29XwOsstvor+X8sYJkp9L0/e0Vr9YReGgDZwKgC2hz8dWLKGQmstI4MVXfUveh25bTox5N762+
2Wcgm6bHzghcoBjklPlGYFr5qLRMUSbiigI2I1bQ51AJp3Gs0nM8GHe88/WuOqTJXR4fby9x3Y5N
IxjqD/iqhRVWs1TGlVKnZ1uXXka9+d4P1imfgvuCPHfjZK/cu6zpty0hpqtVYkyFha2+Ig5mUdu7
qhY/1WnynIxggaotQp+VuAtCYJkHX6rONMSuP1+maVVT6Hw+Ofw8W51rx4fbu7dyJK4MCCtK7bTR
xpbLfYYcvtsjIXUMspP9BOriYNbNUd9SQV9fEUUexo+o3ImUvWXdGkqqLvdVYL5KqvHEAObH22ta
NcH8NEBCxHvoV15v2tjIfiXJHPN8zO562ziE4wZmasvC8u8XpwrtRMevoDg82/SuKXC2frnhaSt3
CKHw9xoErw4jU8tA9KRnU32uaBem9X9U7DeMrH18aqcA26iiLvD662XItdzrlPLBc8r9MkCC3vfk
3C3Ss4sEkD48K5P8wVDDu9vfZ+3EXpoVfG6c2nTIAYCdQ/9Bbl4lnXoOlG7BVilzLfiRtv5en3Db
j5R7YlNlffFCo+rnKsS7LdOMvRE9pcZjOimPU+R8ywfdpOHhZxtvgZXqxJV5IQ8IlL7T1RLztf84
px/7YXBnt5tKRJKR2PU3rK3vKgUy3m8LFYzg9VHfhGmpYU2HHGtuXFXfSel9bmzBuNc8k4COdBNg
Yx5UwqrS0GqsYInrzFcQkBLrs0Xxxc63AsWqnWWqb5mtZT2ic5Y0saEsSc+t/WIH9q5zTkO5NQaw
dpAXCXrEl5kqYTT5+gQok1T7UstiNEnKd1lFtUqKjS3ZmrVrA15Z8k3kSyjmC4d5anO1UGAEPTeK
ufOHZ19+qpT7Out36ha2cm1BBA6KbJaMGItI0JtJQ25lrZKenbKod+Db4Zcukmmj7rb2bQBooD0M
rIgTJviaNKtGH/mgtOMoHV3N/zqr0S51GJO/HSnWNg4kv/arkoPGoZA7TVpqhq3KajLlvqzjOwDh
ZnBUZMtzkq039drOMWwJ+IHvRJ4m+rUWJdVs9Nm5qYID7d2lGnF7NasWeK+zZ6rKXICwmlSVyEBD
YvpCVCOVk5tvdY/XYgDCyP+zIKTrWdmPhpZk9HWb702S3efdTzl9Cax0I4Kvff9LO8L3jzvNGerl
dlpWsvRwavgCNh6Ea2sBQQpKDE1tHE3YLTvppi5hUvqs+tpRqpEFb8LD3H7zi62Bw1VLEH0CYKfm
qf8S3rm4zausqK1OIdJo8qeienLIyyMtcp3M2nDntW0DJA9E/heXudhRDp3WR8NzTM9We99E2olv
k2zGzTUvuzQi+HFRt0kZt5zNwDRI7e+bdovdbHUZGvxp/Id4tMgeEeud33c9FgZYnVrmPxvjdXNc
csuIEP61QJFMNWOv9Ailyu7ncl6cYdjdPpJbVoRUZND7IGkYVD+XeVDs0t62vNGuGtgpYmcjZq7F
MqafjEX3cOGBWX7KhZelsu9I+RxnZ6eeTTQl6+G/JihtNwxl6XnK8++92akbDrfq2eAXYGxbqE7F
OiE004y+pUlGnEY0mWndOoGCMe935vB6eyPXLEF2p+IVqDu9UeKIpFCqipzZMcVAjCOHTfIZQhfo
GzamkBfvFZ7wYB+XAUQQuYuej7CL/TTmpZFly4NoHN4l34vhHagQr9MWzVRvs8yydprAutP/h5gO
QiQhosLEMOWaXWW44eTOpu52W63qtSyRziNxh6YSd50Q59QGwtagZkVJ5btdUu1z80v0FdolGxWx
7Rmu1aSYntnSvYIkk0N8vYPZTE5QZgX2/OapycLngpJOIMMRH5uSO6Y/gvznEB0UuOn/3EUuDQtb
WfeMMmYNhpuwPiLJ5k5Rf/Cz53QL57J2qKFnWJDFUCewp8IK5XIeG2CQQJdZSeRN3X0f/Ly9mHUb
S8+HEoeGnWsbmhGHNjDbjDmIYD4sMoJerVk/jUkJ9rctrXn8wpmDh1BIgUfk2hLEm6WS91iyx3YA
E6b0ZI4GuA+nHmUodIL2ofPN6m6uWuXb3KtblfnVlS6MBrgMCaXoL20gpTYVVT6bXXo2HCXF7Olb
AKi18MEY8/+MCL4h2QMxE8mScxQMxyAYd0P/HNnq0+Z84VoUNlGtYnQFfm9FhA2lCYR7leEz4xoi
rls/NDY0wrLk7jculjU7xIylnAmVninid4zWbHK714lTarAL8xe/+qmn/aFt4AjqN7KxFSJvVYV/
a2llWAAkRABkn0V9hFbGMrjbna3ehHmiLjw7RyOkDfcTGCIgDONxcF6TJjmEg3rfdsYXRx29Ktki
DlldOOwUNpcOg86GcDBkvx86NQ7zcyffD6F26FBasPJ3rfHBH/TT7aOxYos0hLoqLMn0pcQub2SM
k13J8NdKpWM+VpMM61mQZWjKgmq0mqyARatIN86jsmoVDM4SPBlON4Q3o5FZbaQFdXQG4eb5nwrj
kJnu6LiV+sgs297Roiclfkilngnyb+PAk1/5rBTdvmUWJt/SUV45OBqVQZSDYHtgnE44OObgSJ3R
Q56rOu0hPxhN6JrSMaq2RozX7SzFXCIQsVW4NXLDCOVchcx89OPqAPSucdH7HPfgJoc7sKLVxvlZ
uXfhrmDGB1ZiXpjirShJzTA7bPR56kD+z4mf77rRUDesrMS2KyvC7jGdGFlMsCF9PH0YEBMNo0Nu
phteumoERuqlfwaoV6yyDaXVhHo9oM5X50dLfcpKpvq3WENXv8+FkcVpL7LLMsvJ8+2eKheg5Pij
r70ijqD9+ZOMms/C7wrMDVZjwfPhw5tLxWIlvardJ/L+dZ48u042Clm/ciohx7syI4SQaDJQa/Sh
eg+S0EuU+8R8jHTpWBqTN7T6BzhxoEV9VvKXST45DNQ7zbjzq2anq+9h53TrvTMyE/wd5Xn0UWvt
jrN8lpLmVAwxYJxH4wTYYd+V0t5vHuwteY+1rw0V3CJLA7wafonrD5EVatC3OhTCUnfkUveShJyx
1f/8MaEts8EQN4CKe1MYGTOF+vZiJdc8P713Zti1nvz2s259/PMQSyAHB0pVhYbJ4ncXfqWMFuzc
HdVTw5hBNNjBf3UbqbvZz6SjAU3Kzl6kdG7bXN3CC5uCL8+hNKRNx+II5p6ZfR+V++gvuGsYYIXy
c2EdN0D9Xa/LaP+PtPNajltZuvQTIQLe3ALtaEVKogxvENqSCO89nn6+0j9zTjeIaczWhO7UEUxU
VVZWVebKtcZBVVO6nkkzum32QCdhYR2Dw/WRrEUxkIuEZl7KpDLE3f9s9voJ2sHIokU9yn03bf4J
teN1A2vVRe3cwuJ2KI19k6q+6N42kyPZ1IM5tm4vf07Vaj9mGgWj29p41vudZRVu3v/7OgjW7T9t
BADGlpmTQK97OU7pmLWqgD6CNC93IYQuG/6wIvws/jhvPqIn0DRnEaZNP684I2oaBqWDEb/CjLan
r+9Udm7i6k2E4JTlklPNpx00AB/14UQa10z6A8hiZJ1202b+a+0KcP5BC+9xstFvggAkvQUPQA0y
alS8UbU8HUmoedw4P9aHL3pb8CGYXc3FHjTCMJPDLmeN0QAt/WQ300ue+N9CG6HGB+0h/2dUoTPp
D1A2H8YH5aM8HQJF0DClyFldd7jVkZ99y2JvVvEkofrKipvmzpp/DhIN/MWpMN0y2apOrTG5gOyF
x4WkOZQjy+ahVCPFbQw0YPjycx7bYOtaN1EepOrWn6yDH0Qomuws53MZ7cfyNImG+6HfyDesxaLz
b1isdEhVSs8Ed9wUZDvBb2uY3qYMq9ikywOP1x3IbvLPDpCOyzDhRPVUjTPtErDvcNtR1dsmvx2y
f2Ttvu9/mP5WkUD8vXf2uDMTY8WjbklQY8xl7uQGE0sesopIE6fIXaIwQWfDdW9ZSzZAhYdwgMhv
cBfULkcWxKUvUfKlPTzpkZ37WCmWJ3K5flR6Tg+yi2DFy+DjhlkREN4NEHIC3v68CrhHXprNtCS2
kDYSpLrOoZpTD6FSv/411K5yn8TOgzO/KPl8G2/cj9ZIIOAog/zBFFcAsm6XdhU5LLV0gCPPUX/G
yD5HWrE3DKQLi7s8DHZ1qFNhndw2gJVonl0zak5crDeeg6ure/YRC28a/TyKG4PWEdn6ShnZG2hQ
AVh8E2/xxK+dbmTEgLgJahS4NxejHU0IE4RysR8Zv4uyHrxQiq0NF1pJj5E9IdOs8NISHHCXRqy4
sGM7iAkClnwz6SKl7Y7PwajQ8dO7frMxeWv7HYJ/SwADcaDl9c2yo1iUz9iKgxZ5eeU/OGn65tf+
VlBfC6Qwy0N+SU6YXb840yYzCJxEpn+p1eqTofS7LLubIUKpPCW8S6f7oMrdyHxUnS/wldTDIZXN
U9MjfvY5ULbKeWsLif4KWWm+iEi7cNuxGOQa0huaXbUyubGtNt5HQaNs3OvXohxugnwbzPZgoRZ+
mRezNpWjDjt57x/DVNrnEYigsNmhk+62+W1T9c+xVf5FAAcdh5QabaDcwhb+Q2sdkCzSdfdhb3t0
qlhlAtPf8XrAWZvAcyPi97N7nqIUujKABLqf6+dy/qKHW5RifzhqlhHt3MJiifyZt59RMHmh86Ew
u51Pk4GRFbcyDTG5NbtZIN4BGcTTYfYhTh4kbiJwgSF9eSyzdgCvqbs8S+Czim6NwnqMh32Qzgdd
OzYQ7yj1qVUPVrSF9V9z8vOvXix5MtUS4HWx5HANF/tgtF0/fY1Sr03+orbG8wTKJJglQP0sYQk0
uBhJ4RB66WLYibuBRHYiVQ5/sdDgishVcrYAy7pc6Jnejz7x/5Cg2mByIk9KNrLkawEITs3/WFgs
tNQo8zi2TFmhgK4YTM8O7wvkZ66PY90K1MI8HcUFfjGOLtDTrGvYFdZo7Xq6zsVzeJw2tsVa7Ib2
+j9WFmPJIr8KHYNtkc0Pqm/snOE36ekekQVV3eVy8O95RRDaA3tPcR36PWvhbcUwjXrm0OcU5Y+k
BrIxeeggQKAYH/zN9FGqJRMGGyY1hks3iGo/yRsfZhjBQTBx5jnDyzajsPjed3v+zMpiPAx1LixB
uhF25T7tpme7F/n+27nZgkWvhWaRrSB1LGh3dbGPz+KXZSZ1a/ksVAo7eU7dqTI8I/0Gqq3Uk73S
70m2XHfA1chwZlG4zpnFKLcCKYzYSE3R73xVPUwOsmN2H5yKNvxa+1tZ21VXRBwO4VWh7fluxYok
qxLBOZPkteOOYW2cRrO5yfOkdKs0iHYD/nRMx3jrCry6084MLxYxhAJhjHLOeVN0M3QPqv4buOjf
+COkzPAlCrmeJdY2ohDvzz5EJr6jHQF9JLyOG/P5L5aMTmSKJkS/d8o0gR82IF6JGdQ23E6Lb8av
Tj9zqhRHJ9miqF+racCTTOYXfltdgPUvHUTP/b5pJeKgXSJfr8wnOBcc7u895aHURQ8vfJBvMxee
0vRomXtriwxsZfOBPgHdxEh5l/2hUDhz0DDQJMVIUQeIpZTHdVB+q8IKCi1Ujv2g2LikrBoDsgVY
lSwb4j+Xg7W6ekwTiXa1QZ7y3VinvVe0mbazacRG3RplsOtLuWoPxkawtWI9lxe+KLGNwRhaum1G
Ddh5r9xmU+PJc75Xo/DndVsrGwAwFZJ7f4Tc7T/llLOJzCpbLWU2H5UwgHVBOpIuoNNjp5d+vPFW
2DK1CCrNVMShRNvfveLzrow6Vxljt1aS/fURCddbxGVEU8Rtg+5ywQl5uVpSOvVZZwHKrod+Itlm
H6pw+H7dxkpEJvLTEKU7PEfQAbi0EQ5BbpUGMGm9QpqFvqw7OUj2c7HXGmVfRNl3ukNb6e260bX5
o2IJiT3E8vSULPbchFI04uU21zWgqkn9mpJLlKSb60ZWIrGQnhHvclJ6wK4uR5aZtRW3vDPu26Dx
Ekc9yMFH4zaEE1h6mbcSlCvHDLgKsado0IQddzGN2dSZkjxjrMi/ZFB1Rq9a7LtDnHkAD66Pa3Xy
wJECVhMMJe8aucuylmn4YlxxobmBL8lHqvqZV9bTtLtuanVUZ6YWbxppTnkKlPh5RBlObl+H4eNk
f6g7y63KrfNrzdmBYApBMugUyGVfLlfXl12aDQzLCT72JogUqCWvj2YtSUSEFyQbNire9MBfmoiT
IbQGjVBLy4AbOBVXw4kK9uQlqeRGzXyMsl8GuT9H3kLZr8VBxKahEME13usgUcsKUZOi7bWZ0s9p
N6KPVdxGsbOP/qIsRJX2v5bEl5xFwR6piy42aXYN2rr0lMhEGdEfVc82UnnDO9Yc8dzUIjxpsx2P
RUGPWxW+ldkb6ie2fnt9ydbnjdOZjUXecklGUZuZkxYWo5H12CsgE7SK27wIDlG3ESzWvI/makGF
BFMsYgaX01ZrSRcnOezFPaxY8F1IcXa8PpQ/uPhlNIfch1ejQ8qH69OlCaccJLi6RUNK6jZas1f3
ReGBcQlO1vxpiN7m/CamnoIkz4AAS/m1hWdm9qr0FQUtN76NgxsI8UNg4xsftraMkOeA4gYsSJV6
sYzTJLV1Y/Ndlg2Dh/R7/H9g216bXvKypILpnSJwLbxyqLTR6i2HQJJPZPAVgD1bKdG1cH9uYjEM
P1DRbEMm877N4lOgPkzx4JlISeXZBz8Obn3Nl10FzMZYfW5r260+JcXOmKxjoSQ7LfxoRHd1uVX8
W/0mwg2rTkWJC97lkk9a2Sco5QGRtYoH1fwUTr+UuLpTc+2x1vQb+Pu2QFxilO+cjCKguGsJzOxi
olN5Vnua+GnnKZ4UpTqU1q9OZMGyOzN7ue7Qa2UTXUDFcGaS0Rzjl6MbpUwxg4T2U1/FX/X4xHXB
Q3LgFMn2MZmaXVuS+Okexkn37Ch6zpvxyW7tr2CCDtc/ZS1MMFwQ1XRXQKuy2L26n5TqKBFeO+3Z
CAdXHb/2JZw/H6+bWSMg18nvkf3h6UroE1vpLLgqtY6uikUiuqv0T45R/3KC9k5PUXOYo8+2vkuS
fR64kV9bO6U2T9etr+1TbrdcMkT7OjHk0njTSZlaQdFxn2hHf7a8qg0PY5FtHJJrDvSHMZt7p8Er
Xb20EmiTZkC2C/Qi6V0zriSwDTkYdSBzZa//DBtpI1u7OiwYIeDdYf0I8pcGFXUIoEDRKcKTSRQd
35XzqtobDnLdiLEsDzlS4hN5jIhq4p2c3Q7mSbE38mlrIQ6k8P8eB1N3OQ7JnLshFWACqb9FfMLd
lpdaXZozCwvvm0M/JJ2B95mISWh0fEOD9CvpbuHd3XCCrbEsYmks+6jLUJe4n+2HAgrzKdyI1muv
jrPJ+oM2ONtIeh+C9vQZyty55GqL6NAYbr/LpzfN/hR2G9Y2Vn+ZTB1DSR8jVSyNtKvC8oB6zb4y
NyAKq4kE8LMCrkQi4R19RR3moRnE7E9ZIvs8qq4zqyj5WsfeIUVeT5A6fUMAMEyz56izKGqnR3Qe
j7aZ9W6bbBXzV5fw7GsW+9ge1bCdbDzeinqk4Ufro15qW5XzLSMLjyyGRHFGmSEXubKfqpcpk/bX
g96WhcV51ulGW2UOFpz8NRvuCnkrI7ke088mauHrwIpCY+iwIGlf4k7f+/HNFHdwV+/JtUbDrRL2
uyKLPRve8etj+794zJ/anChsLndBHSGL7ggB7kFNWtnLO8NUvahLusgrxyxXdrZcTAZROJkGF8bn
4TlWbDiKq9maoXcqtPLUqUoeHf0ckvq900Ykop1c2+qOWztegQ2QgOb5QsvP4qA3lVk1NYH9qRPf
A4jj+tPBH6pdL/3emBHhlcvry7mlxUEu95FmB1NASblJvdgEXeM8xNLn8WMLxu5Fd1zFZLPAO6cp
n66bXh0jhNcIGoMEJRlyGb6NxkmlXBM05GrmRrGmuL3tIMCt3TL9wUb+aO1eaJ4ZE7+fhT8Ntc2+
GwG3hNH8Og2BdmPlo3iGhrJX9bB4TFD9Heyp3rrrr8ZdeHfhyCXdoxsLw6gt1EaYUXVu/X8cLr7R
8GFS74PhUAcfYpLT5DivT+vqSM8MLp7cqaFIaABjcGqGIxQApL8fR7pbQoX3nGHswnnjxbga622w
IOSOgWMt13Gu4CwiU8yeeou1/HZSmi+mAmzo+rBWUwkQHIuZBJwNz/blCg7UhSarwEwOCB4hmlD9
WUTHSUpdpX4CMekWFSXTrdrjmpPSCs26Acgks7XYiH6t+lni4KR0ZdTtc1neKkXgdsOXjdGJd8ly
G57bWbxb4hlZ9jrGzpR/qckOP+heGbpRCgWUFz3mO9n6B254k3PtuuHV8QHiEY8Xg2fFYladOZJj
a2ZWnfoZDJQzvsJObXUbJ7XYyu9GB0ZahxsUkNsSlTQBQQj8rKUkZKCc2XkmRIzObg6QuNxI1a1G
eOAkAAoBgTKmRVQp6FDLM436nfbJgoPAPgzUpO3oy6goh95WPV5PbkdV1Op0mgk8P3kwsh8ZMOPr
87r6VLPoliNfCDZBsUXcPQs4sZyZY+wzZAU2/fJXYB6qct93Xv4tkl9r+iXMeXQdVFUy437WbrdS
sWvoUejxqK5AzY3UyLu3SxaltjGKulGpe13yU59GV6eNLh9Ow1sWHwYIDocbZbwdnV8bQ19dbdpw
BKSH9Pay3Vq2Q0SAQuo7qt27OPNYfI8QhQMlIOmnopMPbXYEOCPglGx0r9Wf5bZy56l0BfvKFmXT
WgAGoybYP2meBq57uRC5o6VGmQqUSJLbbloj4V04n6IWUjUnSYZ9nCKON1CXoY8m+b4xFeL0fOf4
Z8YXp2vSlnUtldRC4bvahbXyWde+98E91eebOdYfm65ywyzYF2/hFpfD6samIwFJUuDk9B9eDpv7
VVC0HRVzqGVa+yGy0Qf5MG71yq1NrigtI8lHepfn5KWVvIhqEzkdwmPd3wVRfquWHSOrPlehysHT
/phr5ZukZT+vz+uah52bXURLv5mp/M+YVY8tJcOgzPaSn7u+VT20U7exldfON8ppeDLs3QK9cTnG
ydSksp2ZyaR8g1GugNvSijbi/9qhTXMDXahiz6rLW0Kjp2EocdXGMwKv0L5z1OhFvkvi/QRFe1Js
aSCsCcfQFA/mGBiu6GRbhElZrYr/KZqXRuVFzY+ggrGiahDqenZOXSodypAnb7WH1txtpuhUqTyv
2nlvl/aPMpQ3XvKrU0yNG7g7VB2klS6nuJPkVJdC1lPTa1dSXhINrJy1hYxZfXjQGIDmD+g/ouPi
ajRMcamiQcieiKhy33Rt4sqJBWKp3/XxHpi7XnpRjvb2xiG7OjwQ7qLRmNLYkr8FdRcjC1vIV7Pe
FiQhxmjuBn/DTVdHB8IYBWf617CyGJ2qtGqqlR0FsSgq7uwcFfFEg+Xf8eX4pp3V9sDLS7ubSv6r
sL9rQwXZPm/iT9f35loTHTlKygciwU1pTkSms5OvrfvYkXhT3ffTU5Ds6mhAT69CluJkWfti3huS
9gARVTU3uyAPv6v6ydcfJOh8C8GQ2wan69+zNvnnn7PwdBh3jZpSODRYVnzqgNnP40subfnWWiCk
JRRwKRBh0KyLQD+3Uj4MFadM1lh7y3mdxvqusIDtmXRqNsGjpVZuVfxFg7loRP2P1UX4TVMznRLY
Ie9L6y1Te88GXTB/sUbNzbLZI0J61+dy7VABm0TKDSoAjpXFWTo1o90GKtzrTvJCd/YBKTC7Cr3O
3rjFra4ZTC1gVv9A2BZrFkSNH9gT8UDS30IJgiBY/Fp1K9OxaoW0MsBVKNi4/l46akDCre1b6p9F
kz4Y3W9SSYdg/n19ytaOKsRO/2NEfMTZbpiqrKo6UabWrcabqjcZfij9ac52+VBvRIBVHzwztZi1
vEmiTo4LVHgH7atCE3Rmdvux1m+sFKEBWb+x/XEfxZtxddUrzuwuDkjI1RF1Am51HzT+r5ZErBGN
v2ZTuptl4vj16Vw9uP5H79GCcQkAwOV81jRkWYFQhOnbvR4+y6Mnm095drD7D3nww4Y93p4fLCtE
DfghkL8FpPoK7vljuvWwX/UenoXgLP98yGLHG6WjDrqonpdR7Cnqi2ombjkfrw9XuODy/sgWoJGN
N43B8/pytE4CKino8R4lCHb0PZDLNDe8ZnX1zkwsVm+a+8mUerwmaMLH2jR2Vt0cQkv/JQSNr49m
dcrOTC1OKL8q9KEXo4maN7kEgRj+Lrc6F9Zt0OoPjxmdjcvuYqMEri0L/FMt554t/a7twuVM/5uB
/NfIYu1Tp83Kjv12b8/Pgutc7h/6aas9YjVymP81sgjuQzZNeoRGyT1lVkTSjqX0WaF+PaOzVATf
/2ZA8GPxaCPDsgTwq3I/gV7ACWoF0Fj9Ulq6Wycbnra6NDZcKIIOBYSacPazUNhH2dCH4oIC9/3g
0qXUn+yx8A8ILzn/n6bEp5yZGopUUfyCufPzL3mX7YbqeQIzf33SxPe+25xU18HQmAC5li1BUx3l
na8NQExq62WY7d/SZr/sajrDEZXeP3yrNHJcDiSzQlPPGsQrMiugJzLsHxU9u8sRrQja7hBl7VPL
NqU78EEqSVP3exN9cOAU4S7RgvvB9DcyOatrePY9izUECd37oQlqoxHlleEZfqgy+XJ9XlciEvV0
jfc6+mkk+xZBr857xtnhJ3nXnUbZjo8wPRa7MLUmd5C3qBzXOrsuzC0CYKk6RR+MLGNWDoe8JlwM
/yiz/GLLw1ch+BCmN4l1IzXIrmTZHnbLXaRsxBNhYuFJdBzQwkJbkgkiZrHK0ujrZj4hbF/EqHPC
+G5InVfL8x5xxqd4fA7Hf3+uXBhcLGNihvIEWRWINvi6AWhY0173c3vDykoEu7Cy2IUNQit6rjOs
qXiDnb88KIiSUmIot2Cba9muC0vCpc72O/eMLm4pjsEp8TE0n8to2HXaw3xKjCc483Z6gajOQwv+
tus3gsD/xTT4JfFyhYh5sXaQcNly0kCzG5mfEk7noKTbhnflMVGivQ2xAeTnD/b0cTTVx6zagvuu
7EcGbtJrBgTSedfUlo8xsOIEcv25z3ZJe5uAdJPSj9c35MrFkgI+wHAgvhBLaYtz2y5TwNQ2VbPo
DT6U+tnX71IDzev5XuW2l5m/r5v7gxN9tx3+a09f3PHgRQ5quadpNswOQ34T3ien8LlLd93wQa4T
Fzl4izy1+nmiYVCh9wjcffNLMT74qZcbu2Bwy3GvfJCOylaf20rEB2bARhUlOZFIuHSzEXgrmnQT
7y39jWx5YW+MfHXD0KdBpUFFR+WdfG7csdahSAONyl04fIkgoQ53gfEGVHkDl77Wes5YuLoC36Gt
yln4bakGJAwi3o6KAgbt65DtFP2L2s7uVEMkl32Gu2WX6ta9XQRebx7y8UNoHKq620nctk3zdUuh
Zv2DDPqkBX8TFZfFB0V8aDg6fBD0QqiMmuUueaT19BCor13+MU3vKsuhRLiDVjHSX9Rd2b3O+imE
4dzJ/kL3i9oBOhyshEMnp1ios3hiyWEyTxH9OSO4WMP47mwl/Fa31JmBxaEz15qSOyOe5DdfOns6
DtV4o9m3RvWz1u3vo/YlpSPi+rZaDRVnJhe7WInxg7LHZJ6+6NFtEPfUl7TddSNrZTq2BmJXFmUH
ivziK85mjhBVKHEG0Dwv0UZJSZzuE8exDqqMhI7stO0BXNDsBvJILVSX/GOvRP3GubM6ufAiQlVF
jR8+m8tvyMyhGsinEq/KH9pXvGjPMzGXQQhps2dbz9eHvHp4s48otaAo+453rJc1P8hQn7mnhflD
YnQ7JHfcZjgZfX6bPI1y220s5GoUOjO42Ci+XIS1NpId6duHQGgLKFvuvzqBIqFPlwwZvGWiNIlK
xUhslAIFCWyc/sg6T2m8/B8z2ft56SECtjGkdYMGKHRSS2AoFxE/LmPeJaKV1zJQki31+3ic93qc
7oNM8mJjp8v7UN/CBKxlTFGaV8nJ0vJJJ9Bil1dtHHZxEKIfJKjDq0yJPGsszV2npv4x6yD+amdt
hmvbOtaGE59Ua6o/Tk4Qbfjr6qYBpA5/LFhdzpfF9cWS04YqFPPNqWoelULeK9pbbwyHrH6uu1fF
vw/TjUv2mhPB0S9eYqQWoPy+3COD77T6CIHoPTTfbli9qeb369tirQIKRcP/sQC7y6WFdpK72m5o
ZSh7N9bzH+qwH+/krv+eF/3N2H5QKdyMX4L8JaDVYZYBgZsbO3P1bkbLKFlxEOBkTxafoFcNsUjo
+ppt+Tvp89K1JuVAK4wnteOH1EoR3twZIb2+wakJ1Fs1V08bsyBizfIuA3aV7nRU18iHL3xsitOx
DBpSppISfslRHwTcsvdnyctM9aTWsidDJmHk0JzCgDNCgnDd/trGOje/WGZ0T5gAm1gBFwscNiXt
n5Wr/lKgq6A+INc7zYo3joC1c+bcpPiksxNAiWOjGksRfbsfeWTtRMEs2ARMrg6MnQuGC+UqQLqX
VqK8LeRJ8UEPzanbyvSxhvt6+KYFr3JxnxnVgVLSxtt3dZtqNJiKfgVY+JeoxiRxEiNsZLap1XCW
fGtHhxLdtyjzIf2dPZ4Y/jA/Z/3gXV/Etb0q2qkEEpretKVdK+zVarJo+wgSU7A9RvrWM2LtyQ0X
mOCy4vYlL7Nm/aBMiOESDUrnQZNiN4u+dGPlbtaLhbcvd8O5neXJHKptKAUkTXN93KWtH3laqnHD
Urt5PxGKuXgmW9W3tfP53KZ66SntTPeWXZLbmpODXX0Zf9nFa4c2+uCmffMXK8U5gnoC/U485xcB
B7JfTR5iik1d8Sb5lWtuNV2sbS4uyPxD1YM2xcVgnHGsJWsmvTl/ipsHCWHuqG02YsaahjigPBAc
IBcUlJsWQSOWUbpzUh6VbdSqp8i3p90UFe0ud3oJQUxNOYGgg1QgjxxP69NuZw0tJLlGZbiqXZev
aY9ojmPvisD3PRrAxLE61fuxqG3PR1DTc9JgS5x0bWI4PLk88NVU6hcTk3RaGEcyImO01HowAtq2
a/ZbILS1jchpwgahz5y2toX7Rp0PyCmM0vuUNKnSv+XFVrv3mrPyFmOb07OD/yyOi7FpSj2U0ZPg
ge1J3CCzJvAa84FYKlBLm6S5q9N2Zm+x1HrOK8TmHQ0I87nO9ENfDN5mQm9tUNzfoJckKw9FzGJX
hEZv5KrVoCmhmu6UsN8VysDyuHfk+tAV8UlvitO/D5nnJhcrZfRSU6A1CPt78IPk3k6G3vi6hdXL
xbmJhcc5Ml0otT+ktKb01tGsB5DEcjjcOVUVHHPu5/Apt/OxlOmgk6KSJ7SGu2RhqjwjVSdvdUiv
+eb55yxeBemcSp1lMOKQO7tAuQ1/UZUVJShICBw6J9+R1UFC6qdZjwyN0d+p6rPSwcomvVyf1bWD
CCICkHMUTVEhEaM8uzwkoVHXviImtXC8Ph/cGJyG4qB1vXGYr90fwNrAdkqjN0+Lxep1tVZOfa6j
p4HkyDzOR11+jY3XMDdu/bDY1ZO1D5Otd9WqzxBY6YfnpIXPZDE8IMKSBM8qyhewi8iD8Vzkgxel
Oopmn4d+3mvT18xKPAuJgiIcdr4Dbu76BK+dwA5gVoecIXSLSz4CAnfvK7Mvxg2VkUh80/OYx147
2reTle+lTbW4ld1vwtMm1JpspIHtRYiZ9aEo1BFV4FoSzZV3Vrnr9Q/TnHgmhEFbB+TK+GDLoAEQ
yC5kbcsOfj/v6NhPWddQvVeTr/n4s/5RFo/zVpFizY4lkBcKySoTqMLCUfPEoqBlopSR3+n+fWIa
H6ameTE6uN9U5cf1RVt7qXIUgx0SWn/vabwSJ7KtXlhrrEx1514pd2WD3FRSxw6FOudz6mT97ZBa
rVeAwkWvWh+OCWDH4/UPWdme8KwA4wVCJS4Gi1FXpVLLSoeigVRXXl/+nLudzf2t2+qJW9mdoPVJ
sgrOJ1LrizdEi7BRPo5ldl/r5I+G1m3sm+pGczxlhpz6d578xQUYiCgipQQ4UYNZhIMyjrIxEuIT
scklVP4kldFOcUTnwxbf19p2sEnUC2U2ixC3mELUTwYr7430vvD3khwfkljNXcMMD0PhIKFYZWTJ
1C3/EcF/ce/+w2tFcgEkCiDsS29VcykMbB+lAUsZ4kdk9L4rPs2bvuOHjjukBfT/ZZIdfDDDj10w
l0fVHvOXMclDKKeHeV9qCq+46760cvWgJ0Lwv4AfFVpTl9+kD6i22T4KJnnQZ4c5SzsvCtmnVq9u
1evXNisXqj8xgVrtEkZRJyhMQQeAOs/826yn2x4C+x2vgmMvbVWe1wAqhFahOGQADHH0xbBKRYuU
PsqRS6nr4bEPLX/vAxAH+xMGe0NVolORF/Y+ouTnTcpAUZfguR8HQQQ11M1eGRBxCVN5uBvnfDzI
zSbh++psgBKk89MRBCTi97MzttXyDJn2OqO8UhTHpCi1o5GHziEpzHQ/G3r0pPt+fnN9tdciB0Ar
AZgBnPju7dxArD+3oKGA4XWPgaU9TdO32pQLV/a3CO1XbkImRxyseQCSBf3E5fiUNEJqIsfZy/rW
MJ/TYmsLr4wF6TqQln9kKLlDXBrItcBu54AlLo2PffRRgnZEUbxKP12fspV1sshemToUh1TdllCn
NqJjM1Em1inkmLEfU3t2jVFyJ7W9qcaf142tTBoMe1x2KDvBSCAv3FbJMycwQ4XdmH+I24cs3xJY
XTOAnAEvNM4/Iu1i0sYmT1IlZjRNUdr7RFMkt21a63h9GCtBxdIgCfwjuQPV/MK3J1Z+gk8tu++a
xNXG2VPGF5JHG6FrdSyUQ6kRQT5DOfDSAegXo60tp0Hb0Sk/1ZQL96SG1Q0ra26Ggjm5JkpQtAEu
DsEmG7uCGlRBa57/w/Gf/NA6DIl9CtK/EGSktEvmhwsalKzLLiB4SiOtmpE0kcrKuqv1pnGtUM9O
kR5o++sLtDIoymqYEMBOkmmLZ0pV22OYSw6aN1K6o4EVGhMN0juoTK7bWbtqU8EAiUvWVRAVL/zN
yPLSgqQguxc5ko+S/qUz/6nn+9yQ3UG6s70Z+tz2SWp3G3bFY3Zx1NJ7JITOBb6ey8ulb4SjLw4w
DXmYoj1NYbLX+49OPtwNCr2VY/BQGDUP+jvLlDYsr82sENCiTo+gD8Qcl4aDzvFJt+OU4m3R6hAV
Fd9HCKbUl+sjXNli3Pxg0QUAjED5MiwFDbi7sovy+1R9q4YHWsaU8N+3FGKCipoDl6zxTlWzm7mr
yFaW34/Sa269hhT9NzvFVvYwkHxBIQ1L7PuaS5iNdhibxZ9hGNQimi22jtX1ODOwCEVFKY81dA75
fe08AN+b0a+o6ofNlOqaGR48KMOiYmYCSrhcdgiV+tpU4vxe6e9KG23f5J8++BYV366v+qoZEkWk
2MhLgRm4NCNNqlxXXZejxa0ds30TMBq19ZytvqW19gG6if5j6E8S/ux2MllJUktFz9p3jqvZ7R6D
qItHzxzlTX8nbqPRULmp8TlOd9FhDsx7u3FuZwjN+t+y8/lfD5uy7p9LC/VsjsfLYRuzUk5tSGI8
z1/1/rtvfpTMp2hLI2tlS11YWbwJgrIbCiWnTpU6w62zNxK0Bsot8qi18gVNeQBKOUyEkugi9IK3
VyNLJzlNlbGYLHc4MpeVLAt6YcM4zpHpqlp+f30CV4dGTtYgW0p1fNmVEmelUsUw695H8jEsKzeW
npR2I9av+CbUmJCyc5LDsrjknaMaY1l5B0hS16ddPwTeVBSHBJy7n4QbQVa4+SK6X5ha7DanBhVY
2Zia5Acz7u+itOX8v+GB7kn577DJT8EWpb9wsWsmxejPNoSv5XIztkAu7fEFArXizrJMtzHmnULH
5PXF2hrdwtvDepZVycJUaez9L1NVPMXmXd691uZTlXz3nXJjNtfyGpDPAW/lous4oEYux8am8OtJ
AYc4N8+xrLq1RJ8oSluzru2mMHR1QbDvqVZASaqyN0iF11zz3PhiP/ByyBS1ZC1VxARVxVW0Z7P7
dX1G9ZXFO7ex8BdeEME05NhQ+mIH4d4uMKuNYayb4DTmbq0BzltcOGLYnstB5zUvWMUem8Bv9r4i
WTfXB7LmGgJLgyAMpGL031+uFMk2La87Ay41IUjiDF4Q2lAukSVRvzXtTdJ9zKeth9yWTfH7medL
8lTXTYXNgjIBRPkU8906PjRTd6J7t5N/O1tt02t7Dbg1r0Z4tnh4LTaAGnGjlHQHwID6XSke0C44
weLF3SONn/5iPs8sLcbGzaPHJXw8Pxq9YSi90bibm7sgeVFzBbSqKJT8+2cLDzzq5QYXHy5pyy7T
XA0iWzIoXzVULA6KMjwPtRz9+z0trPBghdRDFMoW/mhOaTVqKQrSdTUihiEd4t6rNOOo9orbBD+n
Duz/GN31X3zj5vqcvj8HsExu4c8Lk2Tzos5kNmXESUOBQlcfhjQV161Ge6G78LqZFVD+pZ3FCNMx
ktNZpWiWVvKpCL7FENXoMJEl4Cnq9qtavShcwZEqmz5DatjnFmUMBRkbqdxg8nq/9fkQnoek1tHL
odv+coPYUq2ZdcaAzexRa0PPmF+uD3XDwBKJq2VOjbh9QTnGqlw/f423gOgrlxKGIJoJBbZBZLcv
h5DYWpfVFnOphvopaYxD2Tzl8kOfP8VThwDTbTrCHDptkRCJcHV5qGJWIJ8o4xLPluFsMlCX6xXU
odV0z+Wk/qVKT1mU7VvZ3m0W7VdnEd0YUfkRO2PhL2OsoJEzCmOh5VrSE9fMjYP7/VHGcESyCCgv
l61lh3HsG2o4h1hIQoQyAdt0ALOLYutyvmVGDPQsIPPoA98gzGSUL0UHV5M/TEb3V4MRkA1Buct7
9tJKXCuq0fnz/4iQ02MCvhtq/OuOvdL1AbkSLmeIpzIVnMXhH6ekaXUZ2sbsUc/cie3acKF6jLuj
rr4ajeYFfuuFU0LDZABGa2NfrYaQc/OLmUxA3ER+xsayJ4/b62NmflLRM7blBylV3KzfSSX9m92r
HRv7Vq1OFjykmQSjvbnZY/j+zBM0U6R//hdpV9YbN85sf5EA7curpF7dduItk/hFyGJTovaNlPTr
76E/zKSb5m1hMkiQPBhwiVuxWHXOKbztIJMq6/f4fe0npY0TaO/a7ifJOvBbXimoLuuT/jE3cmlK
CiImUjgabTFqin6ZSbtNyd2c5Vu0d4jKLK79MjR4VP28vtSq03c+PsnDNIk7sHkuC5FM8Oznmq1d
q+IXyL4EdRzA+xAy4HqVRtV2eq3rCyrvuo4V9DZt9kDIM7H37m561rSV06HyXGD3w9+jlxGIodJw
ikVvKnuGtYywdGs0oAMms4ZunV6fH9zRg2zDCMaQ5xXx9XlcMSyDKb3OqhyfwHApkmd7wuPC+Dk5
Oyd/TIGwuG5MdZWfjVLGOdECIIq+BA6G1X7o2M/EIeFcVVAS2F43pHYEJurh4pEKNUEp5PNAd/X0
iRWnGe9fPryVZLhr0tv+Z60dTeunZqHXZ7LR0dWMQZlsDaei8qioUuDlivQrVLIlP2C2Hm2sBniH
qXwBoyTrb6v07foIlSaQasXFg0IC9umlO9UXKNxYs1mcLOdAhzudb/X28boJ5dZAzUAwJZAQlwNL
l+rEJK2F6weKB+mtxd86sMqqvdX+Qtk6um5MOZ4zY9IBWKbOXxKB3HAmEg4JugGkEV/rh6s2AgYB
VEkc9IGXJs1OIE7njzDipc9ClMTVvvQdW9t74nn7wXNA1vZvK9LegziykVETcBAPneSyMR6TvWWf
uPONeS+WF7eDH4FBnxcPotfl9VkUA/hgGm0nIbQEBANoEpe7wqrRS05LsGSZMU47slh2OPudERtl
Bwmm1rfWKuwKPDicPxK6iFPfT5q01aG8PPCs8hE120sM4SODhZA3G2PHuuXo94l7IUL7oMC5zwkS
DjmS5WutdZXb9OwLxKKfhS8G+NREG/EFesSdv7qchLTaFUfk6D265qbV8/t7tNIGCtyU445P8Apa
wK9KX6f8UUvAX6Jfrq+j6vIBSQkaqACYI5aRT4PnoEo40PLkfE3bQ+3FvfdXlc2fHfLJHIaN2Wrb
6wbfC3XyzoEECBYTIEhB0L2cxcl0QKksUtQZgs4+9twqw8ESfeUY42Ae5yWopO6yRfCdHca5TjfA
k2r7YOjHTzxvrMioWXPkQ6I91UHyvfLKESleJBOcFo1KKkCdwwqklI1oxLFzq9E/5mkHhWt7Cm59
IwtuUBAnh+tjUi0WJJ5F8sTDm1wuaRSk1noUo4uT5vdbzwLOcsiiQc83nf/vWVjQ1Yfq4zuIDvGn
cAlne5A5Gc9d6LacnH4KzQ6qQ22o6StrpHxVgUAodNChRoOqwKUV3UZTOSLgLAsxk2jhM4kbn32z
qyWLgpp/p/lYbI2uiGy7hNADmzfXJ1T9ASj0g6YEEDH6S1x+QGa7Td9yDdu/i8ErXm6GclvYt6l1
7/+VVyH7dt2eKoYVuIK/zUmOlE5FBtABThtylr+64tlI0EzIbDZuSeNhWKFOisn7cACgyGEApqhD
4k8yNg1QdQs8AFcsLVqqrfaz6Kc76h8cn36ay+SvqV5TW1cOD7hjZNlQ6sFdfjmbM4TNWJ+y8pSX
Q0zaG9ElMABOqYq1NP+D6xVCVUKsEawg/f3lcrZBuzE3ZyMHUKNuu22rNRu9Do51s3YdqIf024y0
QbwFT5GSjsIM0F11umOgOqHQEpvJcswWf61foSLVjGqzwDegoOiJ5N7lHOppAsUJD5Ays/4yDXsK
GYWu6vY2AahCj7qq3iHNl7Zfh36tC4rq2jm3LF07ZpEicerW5YmRuHeKWC9jh0y7odeO2HZoMHd/
/TCoYhdQe00kanHXmnJfVaPQqNnawPcY/X3lotVpdpvVa0I8qvU7NyJNpzshL+Ul2CaFt0+hT0dp
HfMxCvLdWP57eAKWDp7ZBs4ScBgZUmW4XW2PqQPMgFvaETPmKlo0iDBA7HFtWMq5cyHz9y7G8IEV
7S294Y2MY1tazL2hxjLHte4fzMpZC/5Udw6wNgI9ivAPMp2X+7G2oDg8NwlwAn4TauMUj+kXHczc
vFnxxarth02PsWAvwGtJ24/mOgOxH8iezNlqSx5z9qDbYfvsJ9XGH9nT9c2nHNaZNelcp1DCgqgc
oCSIzqfNklkAh45eNDVeurU9xLjXzSkGh/kzkGUGoBlNhiRzLuVORW344h69tOYFfQZ+QKLAHI5V
e1fmKwdLMTZkSFAGRgkQ73yZMxnUY93wURzkdj/3J2DgUxfy3P7Kgin2INJeuDVRpn0/xZc7Iwfw
iFQoTp10IMAdP2rHo7Pav1txfoFAhTdECIIRyd2QrdlZ5iDH9kP2MyX2RpteXGgpj+4LsAQri6TA
RIr8CMCnaAEFg3KGZNRakIO6vDqVJpK51pPv19tytOH4vfoU9PbJ6t80YHp15LCJ7b/lur1LdwlS
GalxY1Xz2vco3l0gT6EEAjad6HgoBWFDNQ+VDaAl8lCbdEpD30dhVetuhbZzSj7bRWQF8ci+kgCi
ooXxen3PvvOnpAAC5lGpRjkecGrHvlxgWxvmifSAOFR5tmuSI+eHVrvpUg2pPnYPx7Ml/YzXXx91
06hHTvXM9RYyZreTC07EjaO9Jt52zHd8vKtQ5ebGkVmvFZ5MmnmTmbtyOPhrxDYFJwxsDFFkAIIT
IqhyH8qu1LUxXfrq1HpxkSEn45J9EdgRUGJp5P0qnbAh80YzFvQxZSG+iuloMnGX81vRqa9fvB2C
4U+8X4unxVx9mEs0gADk30ZzNhlOrU8uQ0QN2IJm1mQzIU7aNXY7rKWLFX4G+RkRr8PJoLYljtNZ
VDQaSW87HUgMwWPKjyz96VXf0Fs5rC0aoc1Xx5ebqSefgu+0ex3K1zRjj6PZhXCv6Ca4Z12yEqUp
XJHIFwHSjDobMHvS93AskQfQgxDsyqOhGN/Gxdwt1HvgzdqVqDIFvUfgaZEiE6qel0NnSbYkrRA7
K7M89tOD6dCwnmgUVGtVjPd2cNJigv+PoBOoL3gKuXSIdKdW8RENJTPTj4skiLTih+ZXkUOcO2/6
1e+ogyfLzLa+NTymSR+nyX6w2JYgQ4OpRkFTQ4++z9ePq2r874hVZOcE+Emaaqr5btcsEPhZuq9G
skWDCrf5Nq3hBhVOHwcLuGhEpsCtyvmYGSQ5ZJHB8UUi0F+aEFXDMHm4PhKlDThgyNBaPmgO1uVK
uh3QFpBqRM7HfHKWU0lKSCev+FbVbAlQ7N82JN8260WZtB1sIFkR2gjXaL7FLg6zeQ1przj5PgCI
uPpRO0QFT1oXHAHWuClq9Vl9Z2dQ9IUS9PX5Uh36cwvi52eHPgkA3ihLWJiXvT6hdBdsweWz9BDg
FHRS+ANjKN4hC4HMChRULo15FYJEbxSF0BcNdfLQRYtmR3/SvYd+zZkrHrBw5RDKFGURVMulNarN
ivhLBVxFVfSfPLt/DIh+V7hIwvnUfTLQ3hJQcCBvyunt+hgVm+PCsNigZxOKdrtNkTU4SiaZ4t42
keTp0WDECW29W3GQqjEi2oAAMXrvCizppSliL2hDzaC7sOBqX4xDwH81nyBCZjxbeh8Vrrm9PjSF
fBGoFL8NygEVXj1jXgy4IZK6NT473kC2aIeR35FpgMh/N9JtV5hDOOaGFs1o7RJZKDpEwYRmmBno
liFnGdvOSZ8+lbzIXCArnaremiCvb6EhO60gB1TP4YvPlZ4fFkQh0PgFwhB+aZ3S4Dlts880CTZW
cpNB8hsJPFqSeJzm0Hf+fRgNEWGEXcCrYk/LqIUckMrcTDFTTl5tBgM9yIwfvo4cu6utODxTeDTp
QhFqk7ghfahEAFB8uQuSqmq9xsTdBSHs7dRufDqEk+PHEHHYW/2NVd4QSAsjMRz1frVDIwDD21bt
zyrbD0kQ680ucKN6QqIHKjvzENKg+WqNazAnBVQdW+efr/ygGjDMPSmSGoKHfblh/Te8bcN5/sSs
catBvAMQmr9SvnytukPP7qwxX7nfFF4OaCA04AHaDho0cl3PXBqtTXPAQgvBz7x3Eyigo48p+h+T
xIqBOviP9qSdVzQ81xaONRmyU1KYoYVmGCQ4NEMZMmSAtT8yh2IpJH6QRHh/m5z5nExL0dfBw+RC
OiHU/GfN6kMXiBwNInGa+TSSfsWRvzdw/rDp3nk0AoqPy/By0zVwZpUzQ4zQ4Uj9sxxYSopG59Zw
7DQ3bkBqtqr9XD13tNsXXN9miRf57fJczskhMR7K5YS+YRBroZ+GelsHW2L5X647K5UfFm2lcHsK
ASC5Xue7LfG6zIYfZgxFOg3dcU1v2DbmvHEXa14BKKpcMaZeTD+iO1QIL+cjbbzRrKH3dcrremMX
FqRfcdjL19Iin1t0hOl783Wp3P31MSqCHbHmwI8IhRisw6XVYahA7gOAAzy8J82r0G1k7y1fr9tQ
ziPwxgIUCeiS/K6t9RYQ/xZBm0e/D4MrAGdCpSFbkxhT2UHsCeKtKBZCJPRyLElJuv+JW5j02KAH
kG4R9C7bumTtpa7yBeeGJH+pmb1VERfRW5+iIVtLnib/HhJ8zB52U5dsrJ7srs+gCNLkswJOKpqx
IS8AfJS0N1DhrNnwDs5Inidi31b2rc6ixveOJbqC/YEtCFCAUid6HckyOrXOGRkMoOX8zIb2FB83
NZQamuBuyLM9lF7XdFSUdyxq+/8YlLZglwzFXLqAu6DL9aJti9R+NvQfkByL6zFC01+0gIkTHHOo
pFwfqQrUgKZqqPmjXxaSVfJDCuotTk9tALU6LyB7pglAUd8uaIE42sjR+tqucpPipspbcuO67bSh
PrtPDYLGOK3p3BrgW6x4RdVxRG8EW7BtII8jp1x6j6VBW3CgjHqg04I3H/2myFrQp5xx5LxFOgD/
Acl7eVDawXPZaBmo8Nr8jkNbup682GHl0SAu/h92ZhbEvWYfnfE+H5btn0y7KDMAuQZHZ0tPkmqx
Km/iHmJ4UkDENzFZ3M5ZsdHRMiW0ecsieKUhsvMqiek4+UCLTlU0uHiIsbHRTqKX8MpWUM47YOHI
BrjQ3pZfSXo51UXmiDr/WIQ59dBn6SUf14RxVMcYK4tm69jt0G2WXhR+UPVjzYXqQt/GC+qNG502
QZhkI921Y3nXlysxpMog0hHYR0LHApfs5UIHLiRUGAPIuKfubcm/GfoR+TF76Y5ulh+uL6v4eNlH
nduSNtUSuMm0CIhqnwqNfzPRNmS2vZX7Srl3PR0VaEirQEhYJizWtl9wEuDM0qBttqCn0U2a+skW
7F+I8s982jv6OG+syag2brEERlhVSXea/dLdXR+w6hYQYFJIjiEFjfW8nFyr7maXFUB62UsDIRLR
k4tArmfLSD5FhZUOUD0Lnng2sBUnobrnEKGBhwrovYcHwqXhirRoG5Zgppn11iHlGdi3/Uhj/993
QMZdA3EZITBuiA7Pl3bQBaif7AQDZMOC+MO38z0yrW08zGTtra0cEvinaLMEXVQ8qi5NzQwqqX2D
S8exstDphtsczULT/A0v8xXvozrpSJ2BBiWkT+H1Ly3ZjZ3wfsT+KbsHUEHCDAqyZjn/gT+BKKgF
6RPsDGQFL62AjdFXLUPBpUYAfYtI/nmwUm+/BCRZua5VM4fwDVlH8x0yIR1xs04D4viotlDhztvQ
q++m4qeTrryEldN2ZkY63fNSMbTKA5kf5RwzeyPcCYM1tLFyKCJfi/S56CImLc1UW/nwji9Bl8U0
aWLbP3jQLE7L79cPrnIsv+3ITzmUO6rOr3D9ZX0nepKk0Ats8hXvoHKHeE2jeCR0oByZLA7H1OS4
SOAODQv0yzJOsNmuj0M9X79NiJ+fvdn4rFXaUAEk0yS7KvFj2/wMCLb+ByA/xOy/zUh72Udo1pkd
RlIkh8p4HoNDl7xeH8naZEmudOq6sSbA4p6M1A+1to2I7q04TfWi/x6FtLmSIh01uxXaQIZXR1mX
xj5guhDO+hMHEyC4wZWLjkkonF2uCtCBAfESGBrtfGuZ3628ORj+2/UJUy09qp6g7kNYARkJMaFn
S1+7aUVyDlwBjmPgvfSOFqZTE090WNnGYlrkW10wmfEuDYBkk91l5jZzsgTg6buIDIv7jH03AtTY
yijV/uomsjGmfx2yAKcHWAHQJ/iL0OVyZG2Okq/HcTjzyT148+fF70MdTedaMz/w7tu/nUZwaiBr
9q4cgbyOtFb51IKrV6Hi2lcQUX+b61PDXwj4t9fNfJxEiPcg0gaCFIqUHxqC6bVXBkGHEjK3t5mr
o312ue1Yg7tnjjziRnDu6GUx769bVYRKQjMIWgcQ+kDXXJlU7Fh85mWKBDb0Q2i2c6w3iyc0BHgj
0sCBzO08nLI6ypf5pK/12ft43GAb6TocOOjngIpyuYxZoSN3UqAogHvv0FjQ6uET8PBr2/PjObg0
I7lAu84G22/AD4SIcUhL9ExF2sp4cP3t9bkUPu7yGFzakXyg67RGtYBZcvJ5uclbwMv4LbeGaJqf
uL6mDq+eO9T1AHtB8y65m43RLpRqPEUwVH0qik9GP4Da9a8J52JA6LQNmKV4BkrucNa7pfENgruD
6g9WG4T+0N6afC3Lpx7KP2ZcKTppmZaUug4zLt5VRX/bGPeu9+v62qj2ANwtBE1t4E4QPV5utdH1
dJ5CGOuk073+vX8JRgLi/ut/MyLN19BzmxUWjJQWC13+YJQQ5rPzaLVep/IVLjj6yPijJAPp5svR
tBhOwwSXkIutnB8mgAjYKzeco6eB9leaUVGWK3ejagaB98OD3ATU44PokNG53rQIyUqP6iFu+cYn
24zRGIqq12dRtR3ODUnHyHK5yc2yR26pL6Icj9HsF4oSK6NRGkF52INMPqJiuad04CwgywkjZgqV
/PJ1MHeroarCBjouIYHi418Bu7tcpd5Cnxe916EUZ1OUQo4ACYUlHknXp0uxLgZq6kJFUMcVLOtg
dmjKDQomUGIV1+7dqY793gec79sqv1SEC5J7gyHRugb4EHC6pU2XMH+sNA9YqmGcxHBQDlqJIxQO
VMCaQGLFexIiBtL5gVJNR3kDeB3Qljl43Ii9oiK7bQOy7dfELVWL848tMXWXizPNbs6ojsWpimDD
6Waw7XVlVLUR0YRGFAihKnNphBSpwZIGgVHvesMJorXFVuuYjsQdIyuXj9IUPDXAKkjhABZ/aYpW
YAaYrKiEOMgwlDEi8Kxbe0yojAAyDU6/KAKBgXtpJANdyRoqCOSQ7H5oods8DCGk0P71uxj1FMiO
CSEe9K+RE9mDR+05F2o/0FSxUawrjv74dv3QKAeCbAXErNDGBS/wy4HkVNP1xoKJrFkiDe1MSqH0
6ax4MtXRdEQKCtczQJVyTYNWRpkUSPngOYEuxZkFUNk9OuB4NFuZMdXBgTYXAEU4P0Ky6nI4Hutb
u8jN6hSQBzD8ekgECAkaHexliORurs+dalRiSIj4sUCB7HAKD68XrwugKpRVB2rTCFvNQIftdFnD
9SqGZQp2DPKtGBZQ0JfDAtcbEuENmA9LgS7A48Go9oue7cvCgQjASu5CMaoLW9KO0GfX11INtvjR
nrN40KMe0uRrC6WyAgeHLCscNuQUpRF1Zq/VkCIHHnWoSNhqJAuH9ueCuDz29DJZWSkF0hDaZWfm
pEEtM01zT8Dl9Zc+RZ+F/qEvu62N/NLQ7ez2yZl+oX5ozWFJtz4BaxlKaj0/BaiJ4YTE+rzX1mZA
cfIuPkkKxEpS05IGmIGU3UACa+Gf0rVypeKiggkIwqLCh8tErlwsRWcFiy/oCXMZ5uTB6J6vnwD1
GH4bkG7CukA/mVQY8NC8AqraVfeZB9v/ZkMM8uzx3oIjPPcamAej/8jIM/eTsC9X/JOCRyj2x++B
iIGeGTFGm1HwFTFTjjtGEFQdHiEAJmQbJhJNoJN8shoC/ScXHUGWIq8hUq4b28we8sMwBUVIU9OJ
RjSZfLg++LUVlI4JKYnv5WKCff+xmn9p7Md/+/3Sucj0YbYTdJg4Ifm/CZz+ZkTnoj8wgWwBwiUE
mbqcf2cAShAtF1pyqFeZ6XHq106ScpLOLEiTxKys8pIZ4oH12IHzr6MzxO76GJT7HGEYwJIifpXD
F2shI3G1BVqW9Hs2HfXqBaJc102Ij5SCSnRM+m1CGsRsTejW2cHE2ECXqolGc6s/zkjnXDejmivk
cMDrRKIj+KDuYus9o+0oiBvjd3146VcpuaqpOjMgq7vMycgNPUMUHtjNTuPjbenqt5Tkb9fHsWZG
flK4OaEcbWxPNvPCwbs1Ui1aS4KuzJVtXjqFmduWNi0mhoI2uYb/ZPq/rg9CteZQsBMMJFM04ZFO
X8VGR2diripu7iFk9upqd40H8tiwrEFolWNB/RjARxAMP7TLMCrbS1MdY+mbLxN6mNTOmvS2uK/k
DSzYu39bkFZEa5xgEgKvp2Rp3yooLoagINRt/+TZX6f8dvHSNYtrY5LWpyvZMnqmGFOBdtnFczGu
XQvimz+OyRJyPjay+oF0KMeSGq3FPcGyK1jcGelrYHbxkou+vW6ErkKQY4np4nxF36iDnvxBHg0s
BICqgUlGOzkZXFLNzTJPoDQi7Gt4mKTpsWX20au+LNzedTrK/Nf3o3pCf9uTbkFotCN0d3ELMueZ
Nq+M3V///cpDKzT+8WhGdzwZyuCMUJBFMgDyudrWgazorN8Uq91uxKH5sGbi4Qf9J9FQR9oVFkHA
X3sEvKCZ/miLJVzAGXP7fWHa8VoyTQHQtaHZDdwp+GJIDcpJYyMfCR8yPDZ5wUAusmcCvCFZ9os/
s8hwtCTSQb169AfwG1Krplvat/cNpd+Yrw0RKACgHhJC0BaABvsc2B4wsxpo9gTjtPaGUE4+XsS+
+GJcNFK8ORW17XVlhXuYJGh5IGrwTjitSQdcswLEgUzpgeC0rZEUVtrxx9w8s+5u7P7gMgbHFwLM
SL4Bfis5Gruqa+qnXXVK/OQOnLMM8ld6Cq2HNeCa0j0HiJyBngUnRn5MAqnaLlqF2Jzb3daYsrBK
DQCKkw3Qu9cPhiKNaYp3kCC243ksXwQ6HcBIGLCNvAFAWbL1eewnv7T5J/fpHhXd2VurOKiO+rlF
aTcU/syXpocasq9rYR58SVY7AqyNSc5hsYZ3pQYLGlAmHfvcQnxqcI+tb4Z9d7KHTU6/XZ9F1ZhE
7QaUKhRT8Ee6r8sSupWLXZ0a79WiYIvRzXUDqs2NBzi00OCU3UAuVvaj4VKvgWuB3Hj5zSvaLnK9
Mj1Rhg4t100pxA4A8QPcDu2X/qfydjkYzxqSQVtwkJwFrPz6vq/0LaHZRjdPjW7cL0Ij1nkt/bVg
WjVGDA71WOScIHsofn72Empp7TV9Chqj186bhqZRkL3SZYX6pjACGiq4ItCcQjAiN+/yUsonMwV6
13MK97FryLS1Jms6NgNL1u5wRVyCCxz4H5ESQlNH6Y3aZN3IiVDXrbNk26bZJysF6sgc4qXdTd4x
qSc4ap1Db+TZBBfSC9g98H5hdetDh3rIjTI0gww1kmRckXxQuJeLDxPb+WymXc6gBhKgzmkYwbcU
fWEylFLdjO6pt+JeFNBNwDTO5kBa1GGuvNQZgVfPx3mLLgxtCjmE59GHGLb1ybD2SXNypyJ2s82U
0+OyrAE11UMFigga3zhAsh5W7TC9SPASPOVVH87kzcxB5HQOZvH1+qlR7ivk+P+2I3k1JLJnaDCi
hlvyOfk08LI8ONn8BFrsmvSD0hLELMASFw3SZDib7yyawxuIDFvASzvo8YVO1PXkbq+PR0FyxsKd
mZFcGmuBqG1MdE10lwgEvwwdXvVwqZLtYrAfObPhA9oNcEC3jNh3es23XjDsbHNqwlJfNj4ZI52v
qfYqAiwg3QB+F1QbQPmkA4WecPWM+ggOlO5ne+hdxIUzPbtde1/q45fJn9ZExpUGgfTHZS8y1HL/
tinhbepqYHgRkFZqJ9aXsP425jzO17hkSl9xZkk6J2gWjex1C0vz/GQaTxrNQwOdS10fmcB5q/Gn
leVV3FgAFEPBCqAUpBbkkdE8oGlLUSjnVF8ivS3pxml4GheWTqJhKpJwavMhNtJkCqGuww4VI+3e
bqDmu6T5j6QZpjjtGn/l8lFublC1BL0FBGhZQM7n5sQc0feyr47A5obt0oXm+Hh98AqfANg2jg46
GkEeSdZHgmgXa6gBngOduyC25/tRvLJJc58iW7+5bksxz+8NGZAJFQ12ZMBylcD81MAvOJX10nXD
Ph37FUqQoscAnhyolYJQjDwOzFy6c1ozpnsVwBXD0h7QxyVMGMJ9FxqgeVSZKOC2X+r8y1LWIXBV
30xOIzJNsYfkITfqqJqRch7WvkmxkBffJL2FALtHkt33wTDPra9LtuwLVMLsMoN2csinx9J0wspg
MRvuuq7HXtO/U7N+seFncjtbuYgVp/jiWyS3MSTUnHUCcANJC/sALLAX6vncHL2xScJi0crtVC58
5a2gXHg0YBOYDTgPX1qUKksbPnAsSuvQPmrSHsGuoS+H69tLFayhodJvM9LYeNYHhd9gbCV/RqOo
0ERQoXdvPnlLdD/qwEBLPWuvtaucDPX4fOA/EUzpYPhebrqmTttlsSFrq2WOiaraNGyKIgPyuBkM
dLJgxoKmMEH3F0UD4UMzTtod3qP5RtNaEhlaQiOf9mNY0yRZCTmUO8/8/WHSjLhjPyc434CZ6BUa
C7TxPL3+AYUJR+7MiJidswiK27nVdz6mfSRkQ4gXjvNbnwJr66f/3iNeWBLO7MzS0OccFBuonE/j
sQW/3U0OfrGmkqU8IQi50aMQUCY8cS+N5GOL7IuA/ww0iZxxi0NK+x9Bcazq79c3rHLb/LYkyy+Y
5bBgXeDgDY8fl/GBZu7KkRDfKmVhkID5Zyxy6YmUjNKBYiwGsM+5cSzRdLT0PlP9SVwmQlsB1Nfr
g1JPH/hA4GYD/yEnftwandvTGUiWBQzw3dIn5L4vkx0JkrAceYawaKTP100qd7mDZwVyZgFuMen4
1WZXYb0QnrX2txwqgi4FMnENa6AgHGObn1mRvPji+vNUTi5eSzw92VNU05hXRTjZOogjE1iIdh9q
S/84ImjgfpeGPO9D9LqE4MPUHIOy30AsKuQOiexuii1UqAcnrsYEj9fx0TOqNe6xIorC94p6DzD9
YGNLs8ImJsq7+N6sSUMXqjM8/WlZx0L/Oty63trbQrkGLgIINIMR2B/JCWQDxVBGEUP53a1ejXw3
jCYa5/FgpTC+Zkj8/MwHMG/Sh7LGZYpaU+R4996A6JDMK7tYhUO1gUHFdYWmCgYGdmkGvXL9gHYw
01ZHo60iozrk1RhBAAaHp8rcmAybR69aC7KVLgGP/nf6LnBH4nSdja4uyqZHtAD6rnlve+TWY8HK
laDcFmcWpMdZ4YHGZoMXcRqDOpwsLzQz/SUjN+gPV4R+eprstfBHbLQPTujMouRQ5yrJmlnANotU
20PXA4w4toEeBuIxEvZpsHf5gRp6vKTFX32bPF13DtdnFOJvlzNKbbPQcw/j7dzqYA7lvm5X0ijK
EPqf8aEd8qUFsEsREgjtlZZb4biQzyChfhpsN7TpGkxQvS2BD4SaNfKUHzpwsEyr+ZLDVt2OUUfZ
jtVunM7LAUIY6Axm8Qjp68cuGB/TLj2l4xpMTTmb0GNDLgZyNp6sveFzzdMMgfTs56IPTeAvH6q2
m35cXzMVUAR5L1SNIMgkFOCk0xdAQ8IqKNhiyJhEC2oUU2nEi4OImZhR3dyg9D+gcYR9tPlTNiyb
nOnocJvuh9wKUejezkZ76KgBXYjsxFP3+/XPU03C+ddJYUgzVCXNJnydjl4gpPdBxPly3YLq3jbQ
pEDA0H2EG5IbsEYo1TYtwK1lcSDoHEuzdss42OF7XIJ4y7B9ZdP4uk3VxX1uU3IMuetXNdj0mHPy
nTI7IvkYlc1TgunM+7frtpT7GDw4gPdQQgBHXApMmV101EMrlZNnfSkBfCjb4FCT6VvOHAivurc2
2xgdRL9S5yXL67UYRaFGBajYmXmxwmdu1q9pWvpkhnA6CyHck+9QlAH+ut2xVr8dhgeipfHkAnDU
3bTILFc8ZWGHhxOUHON07LYAn2wDhBhLskR2pa24aOVDBnod4JeL1g0ANl5+Xp67VlcHeE/UbREV
SRqx/sFw6qgk+kPvG1GXJBvowCWQY1tZFzHvsq8+tyz5MqPowWw2ddDM+BJm4HOn/K4aXqfmtZ1e
LWsJ9Qp18fZGQ2xjJPamXzv6/8/YASaHnitk6WSxHd0k0A0ADeM06k3ktfe1XwmYT8TmJVpMIOGC
8kiGmy5j++tjV+5/vE2FEgOq83JCbSgdzhjhonu3eSqdamejVchYd6Hn97sW5PLr5lRxjHgK/21O
2oKFAYZaJhquFOQBrKidlt4HfwLERHnptxHJjy5Z5xoQWMXD1ILMTRvcdsZ3ozyWAehdUPO+PiLl
BALy+y74ADCFdKb9mrcAZWPvmF0QZXzTOTSi+kuDFMOSrdwQa7ak2QNx2a868eLOqg3t8ajof8xa
OCIEd+12rXee6oJHX+N/BibNYpNP8PjCWFqyreYdfcPcAqQUFTgL16dQ7RfPTElXi5Uxneiaiccn
1E67+iY3bxIHpHRaR7P3A+EZo0DgtaemYStRjHI/gjaNR69oyyrLrS4aNOSCCi7R8NNoQJuHrI14
s2JEea/hiQBQMOIHVCEuHZtfBLUxjJhJcCZ3Pjn2tIxzBlebbAf2NJpdOBh6dH1Olat3ZlNspTNf
77kNWg5w2Ay6Q2m+oL1ECFLMDhy0hz8whKlDpdDD7fLu2c4MASXuQwKixQVaTPOunhlDkNIsUKQi
QTiM9UpcrVww9NJFn1tRVJIl/9KBdO3AcYUW0JgAI5hlkN5Zk6d5j7Q+XAiA3CDitBFxytp1rk5Z
PYguJjwo4sHvx0PiocjiNEZUjj7UxAqIHaHX+/KT9gUUV9KQGVsogO0XSKHM/lpOXLmYAa5G9IJD
2PCe/j2b427Qi3EMsEu78a7tyyX06zG07WVjUVzR19dTNcGQ2EZSQehVohZ7uXGIA+GuxBSNQsw3
G6YYe2arJ144Knl+z41IuxOSG0OfTQ7IZmkToydaCXDD9WGoXOW5BSmuMzjl5pCC28vrIjLHXwbb
uakVDigQmQDkXzemWh8IwIl+NyhYAF50OWdzgNckQXCFknIdtRU0jab50KfQNsNpuG5KuTxg3VsQ
vAQuyzQvTTUoDCMI8EG6dWnUmXHV+zEEuP6bEelOKz0oGKUuJs8JnivWh1m2KUDv/29GpMvMTgzu
ZZYHXiM7+poRudWt1q2dHLHMHzYa8HOijxwCK1mZeBkpdYIFhALmtk9IwkXdkj+Po32cTH3X181P
kgYr41LuPADM3jVz0MhE2gzMZFpu4Sl3yrL25LioaFuHrEHRAfAspMKuT6LyIIENDckp1Mzg76Xt
YNlJ2w9QrzD0AZel7vGdT61m5TJRbjoo2ArNHcCo5U3HSqtKtakEXSAPqkiI8Ue2Oxq4MHm1uz4g
5VECl1YI7wj+kZQ2mTQaOJ0OZkIABnZjf+lSsp3GPPToioibekz/GJJLgAOwVV5SA93eoC13x6ZN
wJ/zVR2hleHI7ENIXuNRs4D973gJ9Ef9H53/OS3aTemSzf9xdmbNcRtJ1/5FiMC+3AK9cAEpUZRp
WzcIyZawo7Bvv/57oC/iHTYa0Qg6wjM3nmF2FbKysjLPOXl747Y8ATFjkC2U0VDkWL+eJpE1OsJL
ftjOAB1MvUv/Eaa053Bb3q1z9/5WtAFxuzKT9ZredSbXwzD1j5PEHViG5c+oU77ojMiCPfN6e1lb
G0hIRdIA8hZ4uJWDQ+IOw0qGPFPVtVfYPxMm24dScyqGl9uGtmgYLOp/llbxKLfATg5ygzyLLWxP
nRCMtZzGeGl0G/1y2U69cqrbez1Me8Cjzs/ODEKv02TJQ+XIT6TK9BoUAP/DeXj/q1bRRIqTmEmb
nIdSe7PsfxX5Oz2ZKO/+wwlnWtwiUw11kcnpl3FEHYqc+U4tcYRxDWb7sIT7oQ13otVWNIayuAzr
NRn9sk6EzcxmDJcKz0AVCALbDI/uxDerrR4aVTomHYXReG/Y+Jb/cCaAgyIVhhetnva1EbaFPYHT
Ft2suVH/WdVsT+ky2R27vTC5Z0u93ESgIq1tLCh0GvV/FfGxy5JDyIs9CObDbWfdOoVUySDj0etX
UXy6tERqI2RpYoCIpo5+Yih+kEhH1AfOWWaeyizdaZ9vPWBAiSAWD/ZQV9fpsK7Uepm3YA+n3Mld
szOfmxHdWOcxMpZpBmf+Xw/OaO5E6A0ZWbDay1gDQNuIUq6f1nqUmaMUwd4xIso+UfsSxM2ngld8
bmtnzaDgORdeLpInuRoezTlw46H5D+HHYS4l02eg8CFBeLnR6pTEk2pB73Gm6mGorD/zRPPKtL+z
qr0Wxab3UPgFK8inBS1yaQqfTIVigMMtUPkYneHZAvbTT8aTvZscb5ha5vfoaEaiw8D4j0tTBVJE
jsP0Sd8u3ux69mqmtVSFRdP3j9t+ummIpxpISyQfgN5fGlKV0kCwmC9YKU/MYfhc5L+K6UEyrY+/
CtGVAKtI1RxN1jVa2mjslLoVeF9dku9DAEu53Jz/CxPrwsrq1FX6GDV2L8D4UldKrJeYGZ6J2FP1
3AiSF1ZWUUSb26iMFvBt30ufetBWpvSqSu3SpSra+BBY7U7s3zpnWIQHxPyO5Q5YfaVyGgYjLhes
uWV2LrPcUNR8MY23CbEbuTyKWrgi7N1K/jMcQhco+f1tL9lIxQycg4o4BGPO+8rzhVNI/SBkzrk+
umX+i5eALnZqMHs2Vu/BxqSxoHbYyHVk6K0XzdZd4+NyZYt2EO0EnuncOWsUQJxlNMRKGOCJ+ssq
qBXULwmidbd3a+tMqSjqE5AZPQls//JMdXMl95XIhD/Hujh3k1m6Qa79LOXqEwoL9c5Ns2mNceyQ
J2nAYW5lDdFVA31VINnhfF+j9x5W1WunRYei6HYWtvWJVK4XqhyUXpw1MLuS1bI0A6nwzUoci6B9
oK76lPbal9v7t3jz6kkIo+l/ZlbnS7WbsTC0RPhDnzGz81dX7YlIbS8EBYhFV5BX07Kn78o1XROh
I9WlgoW8YcB0/pD7X7cXsXEjL7Ss/zOxcgJrbO05hlbjKzCNmEXR167TzvSVj2k8PlqjfpCq8lHK
zbfbdreyZAqZwNkZ6wDua40TKgsSqtYy4LuKWjs7JbPRyljr3DhoC6KuTbgiOTmPo2q8DZoF16i0
vLRINKTqLf2ebtsyaH1C+Of2D9vyUzhX6MLyoxbyz+Wel/UQDQ6lSF+tpjMi/STw82nSnsS8V+zZ
AluiR4mOyJIKca0tn//d5x2VviGJxk+VxLif7Oo0p/daZR+twfHs1pPp3g2xcwcp3gs/O61xCqzh
MIn482CPnlq/mvoeDGXLpeEIMuqT5VMeXF1M9QSRM4yF8IvKqFy71kMv0oOPK+/ytnxnZXVw6mFQ
Ra/hc+PY1MSc2vBUxpW4djCVp9tfc/NK4k6C76IxwZ3qxuUea0KosTIXggLKL6tSvAEATxkvnbdB
huz/WCp3o/o4FeAqHeseweedsLd1hHmnoN0KTZkUabWj01BUedtV7GgjHeLsPNfBIRp30uo9I6sN
NcYchqVVC18A6iGfsKfKRaz69lZuGuHxzPwhZImoHl/upCMHjZZZI0aiF964XlU/Ff3Hp5tz3S18
BK7vZWj8KqF0hnwWXOGlX4aNcK3sqeyTn6oBsSX7L9cfsBPkZ3ksIg+7BIJ3p69Jws5s26pk1Bnj
kwrpx6T+o+TxIwfr9sYtLra6J4jeOqxB4gkKh9qloSmRY6lJW+a56QzldkrpJLXhg22RKifDwcj/
vG1u4ztdmFvO+Lt1WW2QU9dphG93kxuI70pKY2N3yuWWFYbjLZ0Nm0RlDRoMxrxicKiMX4OELNrm
HN7FRrpDLtqi/DA0nTcM30eHELP8indrCeQIjx7L0m8k+zw4+uco/KPs4icTFtTclAchvgMg9Iqk
dpsgP4MlYCZ4u+P4G0GRVf6eogbnFETB5Y8AtVxkcdeUvi3Ke1HXD8WeCu6Gh0BFkZcx8VRgaX5d
WqBM3mVdkpV+zdCHKniO9HOI/qWWR27AnJnb/rGxHIqvXPk0ZjTGAq+WYzEbwbayqeSpr2jzAe+v
vhlRxBPktp2tRdHGZaAWVAUwSKugNOhdMM+TSrxw2oyRCWpxbw5FcuoZMOgGJYwUe472BplvLI7c
kpYGq0MY0F4d6pxG09CjNeIbWXlMF03/JlH/A4OSrWPSt74QeeC2X36uVrENyRmdEsS2Y5/bUkof
4siRHnQxNjsnYGMTl6+EBhQ5s2WsdcCKWu4oUlL/j/kfnEaj1x70qotdcza1U1EwkMgSrbbzCN7a
RAxSFULKE33u1SaOrdNJeVBUqP/W36VoAeY6wfm2d2zED6DG8CapPMHRWUOr48CQ6zHSK3Txn2xI
z7VTwhn+D4IR8FxRlGVEiOowDXD1pfpJbewhrrlOkjt7rn/myX8h0SFtAHPB5kstzf9LG1qrGHWn
lbUf9+Y5tKSDUoXHrgvubm/YsumXtwiLQPObhhD5MkJql2YKUTeI8oa81szQr/VvJjMW67x1+3hP
cGnP0nrTkjLjWowESO1XK/k7D6CCmJ9S6e/bC7r2MhbEAeLT8ALhvF4uqEQ2IOy4630pZRKFdShS
83DbwrWPkcMiJsndTsRDcezSAu3ZqS1NLNTB2WJgadu+2dHOAd20QeFrGSLMx1mjV+WqoMoWWlzu
9YsdvyGehh737WVsbRSA0f8zsXIwQ62bsBpNvrw9uUW/zEK+beD6g6OowGlfXItovXYtvZCjKdMV
4acNk6AiU+4YnlnS4izLxBulYd6pE+3ZW335sCj0UaYX45si0Dxbr4L7MZf+LmRQcVqd1zsVm+sn
7rI8iKUQEBghoS77+y6JyAMpKjptxg0kbTgUDBZxde4EZaiPav9vpbWHURGSG0zDzpG9Dt6L4UWk
n6uWGQeL77wz3AdzbGkBGTOYgZzBFUXIgNgnBtl5cfpy+xNurXGpjS4KiFAI1tqEkCeSrlC5bB2r
9nPkSBjHGKBTaucnFf1nYVuuuXfBX/vlIna+TIoggQbNvNpXkQqNC09ufE372epPzd78gY3tu/j7
q+0r1MRifi1/fxhjHojPgZuEn0TspvbO5m34I7GbbeM2AqiyJrAuqkaONqsNCd6/Q/aMLzDRBW3X
vcxrc0GLGfQCufPWOr953hjWPAaNH5nGXWlBtf7aScKbq/4hM3Z6HsvmXF4XfBwqh2h7MjflCgMr
kAGfVTluuS5iV8CU1yMyy50QvmkEzd2lPrXQx1epZC2kObR1jITsl0je+u6UNW8f9mwmEfzPxio3
lhRkKhhg2sJRlz07Sx4qkHVMjjxMsXyMyp/agKR5q8Y72eumczMZEfnN33nKyvnqXg/MacpbONNf
iuJlGPZqe5tOx8tG489TC1lPmstsAVtFNK0vV5+zMeC9Ph6ISKOqHm9v4MZK6H1ZtJyWig7Cb5dR
qC4qWWNGTufHMFuPGrOW7ps2dnZi+sZTjVbPgrenqwe6Y32JtFIbBU6nd/5UzF7mZG8isp96RTkN
actMu+HL1OVf9Ll4MOKzmT4o9pvZf7u90usgCKQE6MIi4MUbYB3oua7o2phaD+M7KI4RXdNTIqlU
79QhcGs1zY5RSNsRGd97Y5zy+9vWrz8o1kHQMDRQoa6wPt1tSabTVnbvw2jxemd2M/nMbeuW5k56
voHxprnHfUKDA9U10sHLL9rEQW03Zj/47ZBUKXKEWfUga4V9LJAA8+K5dU6OkwceiNTaLcdQOUly
I863l7sYuQww/AgQ9rxJyHtpVVz+iFjJzaTFsfx8Dg5jCG83GV2p1nfO4cauUjqjmYT/0qdY1+/G
ICgmY0CryB6OyecmXChCflQWO2auXWd5XqErhT4tabax/Ix3V3VD6Tmz0lr2FaOSH0utm58iCXaC
1mffWwt9QXOSmzs9m14Bp2o7ecLGXEwbz6GPupScNWu9yHLuZ3sUluIbqCBMOnrs89cye8r+HZJD
+ujMXyY1cZn+F3QnI31ov/CHzlPwtf9V6K9pcC+bsbentnK97/ZC33P4sFyLHOzLDcnVwoBJF6l+
PDblcarl2npxiqSvPCMyBFSakoL4TqTacGxkdJAdWEDUfOp1R6rv1KxvsxlFbat3NcgiudNBSLJd
5LhcvXIOIrOO05wca/PjURIYJOrEkIWoVcCruVxvqCSZaDJF8bVcYjJCahp+E7fV19uHZmNXwR8A
HiHJXkYtrk5uldU9mNiQXS1i5V7uzVpyBQQat9N40g1wZHdixfUp5Wr5nQnQ6GOFS0ryzq+rZB5t
q5xUHz6UijiPiTDHj6w26vwpGUVs73jy70rVZVSgeeD8Fh+hqXjVPRE1pedENIovm4e88nSLgQJu
qR0QAmXGgPOcA80fPxx4L22uMgQ5CYx6sIXym6VdDp+7gzAqDzXF299uI0QgoYZXAv+B3W6rl1uZ
VuT6FGMU38r1vvZmo1VyLxN1wXMiSyvhARFEodgu2/kQRjO0lFxCpOn2j7hOIUmJld9lV8jJtFIv
fwTa+bY0Sj0/QlLUM9UM+zAioHJSktq6N+b4NHR6vHMst2wuqTEKL7zUoXBf2kTycx41mgL+ONn+
ZEZPEw0UV2hOjaiw7DMqe2eRWztNg9ghkQCxczX6NGMQsd6iWuQXxfBPFEFgQldKzUF1ITB1VySp
J4nGrdJ6x3s3Dgu3AMef25XO+xoiqNSRWscjMQ9gknS0x6H9LtTc8dqk6aedfGkjEsAsXwbfKQvS
e60i6eQ5+R+6rL4uh1/aHuJpWh07E3kJUobbPnOdAHKr6WCWqaEvV+nKZ9JBKuse+Ro0TfXoe2XW
/UmVanln87atUMsDR8a5X0OBQiMWs0IE8oFyxm4+ld1dWg574NStT8Sjmj+EW9C7Wbb1XTwbhlYM
mZVovp0xDVrWul96FLZeBXhrJ6psW1rog6D9qF6vdq3kpKVJmmlM4jZ+jIPxOhnts9TvjUHbNMOt
T/JB5ozCy+WC6BjS4cqYNN/MKsoSY+iclyLGXVnJ806parnCVrGZtSxTQcmOudhX5bA5kg2pCU3V
N/rsASyGp1V/VrXs5f1nTZLO/HPb7zaWRtOEqKHAZGAo4mpplWWpUQdL2e/Gv4s5cx0IL+qensG1
29EoxOMAfVHhs+yVEVlnhivqmSZyicxec8rp78Qc052AtGkENAm18EXy1V7dMCKu8ecxxIjedPKh
qgSdmcEu7fi/GEI5k0NuUPBfo/CdLi1FYVTmotRVeWqRk/eEc9H++9Evw+enpYVoM2EdLtCl08lz
rSfMmTGZydPk8rFxrL666ydSILcrKiX58nFz+J1Mu4QaPO/dS3NdG9SNiCLLz6y6c3urf9Uj+878
OLke2ML/Tz4WBpm2MjN31YDcZGz5kVT5ixV0dT5cVXGAl1HwQnd8GcW38jYnW4ZWS6HFeNT4Dx4t
AY0Y698qs/fYOdfXw2IIacnftUOC9uWW6UyRnAI7tej7fGtS6atArD1nkpyy927fMmTQcuRmYG6c
vR7SUw+dHJQRYo2mcLxwQIsvhOoqo+G493luW7qaNjOACpM7mc+DnstRbb9pdnkYOrS77L279Tph
IVH5vzVdzfiO2srhQYolLXhSRP2MBkkpNc9KWPFI3dFT2V4VQYGhHghzrt/iQ8Uxniv2T03iyCtC
NTrVZfxZ5KJ4LOxm5+BuBCKwOcs8IIB7lJRXB7dDorXL5YGsIaJ56kpK+GYBrvzn9nndtLL0ZMgz
ycDWTMw4VY2gUCsVRY6krNxCU+uzQvL387aZ5bBc3keMtf+NFGX7yC1XPl6VShuWOVKwrZVlh8SB
KZBJsuZVpjIeb5vaXBGoc8QSgJ4D7708TiJWlWJoWjI7Pe49BAd7NAEse6fRsG1lmT9GeCCAL//+
XXKCSOBs21EP/T3JnS/IjyQns4jsw+21XHk3OoMEbZScGTPLf1ZFV2lAISpEpsTv8tCtA/1LQ+Os
0bjOLf1VE83O1l05OOZ4sCLiCyaaLGX5iu8WZYi5Haeg7fwUjeWM+OMUjpczdWbv1F7tHpjdRUnR
AQ73m5d4aSgYAcMlitoxkKx/Q+s2p4gl7Q2j+h3PLpxusbLkqKhDkBSvna5Tp1KEXTP79aIq6Jna
lIUw0Xv9R4ZIaXswEqnQnkfJ7rPHJEm6L44W2c457c3MehKB0A1gcZo9u+Q7UXdo9NH8V2tLozwG
hhV/sxHf/CoCWWFE97gAKcem05+1YUi7QyUp1Ze8LlIUeUvhvIkx0n6JSVT/GK06f8oSO/1apGr9
krWTdMzCIE94QGvla4+SJXUv5o2JQzl3w5eEWuqnIU/mFvS4I3XHnrLuP2oh0h/5FMRfkyDKCtco
SvESpLOeeeVsmE8ayN7oCMIz4owhnvBXlKoE+qAfZHoR0TCd1LnpnTM4usw45b1I46+6KCLhapkz
PdV6LemnKFYlOI+G9sMMErl1I+AH8pNSxdlLnyP1/FzEEu/iWZ5QeIqqgMZAlg/S11CO079mqxff
Bqux7hO5mv7Cy9PMlelcCU9jPvP3IsmgtDW56JWDFIgMtmjfda8hpQv5NNpaohxyQ6kSr20LHhlZ
1Da5W3Wq+Ucza2N3bIpEBC7H3/kexQyHuOvGKXEom83SSy8nVe52cdWKg9NECtLdVYKq2sz0n7/j
IhTzfcfemYxeHLT2fhrDXNl58/1+1K2cj0Y0BUaTd+1CL7h08VhNokYdxsFnllmBYvPU847VhTlE
J3l2huwQJJb8pavRV3HzzIlfW9FaMRuiFbrbd4JPoVRO33japOTfgzIbwX+kiQpWNWHTDaWoE3aF
8tpBZQpCf8xk24BuZsa55Sqp1T6RUsg5MF84EF6gkfZ5KAbKT5Qn8yNC/tU/gHbq6uAoc/tTQiQ8
PRS9jRakPQCEOSqpGj0OpRO8WnGeS3dQTfLuZDV9PZ5bp+6mgwZyvXDBs1hfxmaQ5QPkojA79uM8
idA1GqYzuF2lWbFX1NSKdtKzjVjFU4oSxYIqXnLNy/1Npr6MCpOa9GCWcErPphad+uqnlO2J6l93
OwCUwnSAJELvhmbe6nVoS0U/olRHWToJlS+oP4yug2jzaUpK+VjkaGjE3dgmblXYTPKRiBRdYEkn
YYHM5MkZHge9SvZ0eTYiqL30H7gceAyBF7hcPtrjqdnq+ejzeJi4DiTUb0zz10evH0h9bC8zKWjK
XVXKx65rRBfrs8+T9gSJBVHQ9qFrzHwZwOogtvNxc9QReTRQGV5U8S/XNM9mr4s5lH0BUPBTt/S0
rRLnzcEqk2XNlqfFo/zhO48rCKYW1EK6K9b6ksjsxhqaUZrR/kucI5rj+V1Ti+7BaHRBcdHY0xhY
7tDLuLDY45ORhfNyWSNE+2YUfNRI9qMktrww1Msnp5f6gzH10k6OclUEgLFAm4OZFpRquNHXOcqg
UbdTE9mXjWC6N8ziu9raw3mMHS4bAHvPham0XqZI1en2h9w4MgsCluIpNzwg3zW1SpaKOBSqNoP6
rjynUo+y3d8NnfPSLeos6HGp49e+TZkYfR+LZnTjZWRAGSQvt3/H74+32myARyQyCBTCClx7FDiY
xunbQvF10iyvFxTOXWswezcZi+oY0UM9dmVteoTK0ZvmuPScpG9OedwxcppJam4+9D+r2NK9TmmL
x7yTpSdZnuc/UBMZTvD16wMd34wxcqNzV1RR+VpMVetOxRScUD6rnu1QtK+3F3V98jUYPCS3EFOp
9JnLV3+XpMllrJYNrCRfG6fnUq3+bEttrxO34aTweQHjynw7YB+rk1hOzCAgoxn9GeLGk6qOwQF/
jn9Yaufs1BKvTS1zbwxepYz0pLm4CmTMW45FpJWqL9JKdx2jne4QK8k9fWzHnfOw/KlLb2A9XMYA
WLjz0Ly+3DnKVhFrdjS/luPqUW2b6Sj3hvmlyLXmkevaXFiqrWeMZug589TvafJeExS4RQhdjGLm
HxDiq5ukdujGaIGm+cpIcw+RusBBGTX9ITHB1pmOjV2e9blxS3k49eEisX1/23W2f4BDVYvjyXLX
JCMbDqyTUysCVMic2TE8pt3oZXKFaPr8psh/VIgBFpYGMd3+JA8NgMO9J8bG51462Tgv/eRlEtHl
N6g67E+9QkwSef9HrcDZo/5h614UBKAcb69344MvVzcv9cWX6eNcGoNKhKSv3sp+LqMSR/48o4LT
6/rJSpvhbZDi4NiofXoqrCT3tNkRx9v2r3MUCkfL/D1mCON0a3KaHY1SgDfJft8ozqMxxf3RFElD
wmlm34pCEjuh4TrgY89YxH4YHsKbc5UTBYokzxW9AVqOiXmHUG7xEAZ2xoBQtf+cpUH+LAWD/skW
iMXdXul1O1dlf9lnOp7wm65SBTUL7MHuWWqmRl4gnJcpmd4Eun9JN3hG4rxEIvraJEgW6nvomo1V
Y3pRmraX22Z9zcWhHo22xKoruVhubC/o/xaJr5upW1qlFzfn/7TW/xlcfPxdBNbigPJQh0GnGlyp
+ju10xNE4k92KSFk2gAQjx+KqircwVJ2bG8cHzAD4AdYJ/f6elrVTJOCyRKUa8zczg9qGipemvd0
Insj3TF1rSwK9RpQFIWhpQuDR10uE3KvOfJkVv1RoCFaugVS4jaCk3OQ/SvHzTNDWg5SWt2XVfxl
mKOj+mMY+j8Tpzmiy3YMmJgSMfhiTn7BrjuGwx40ZuNwgUihNAKSYhkxvIokNrWwMgEN5hsaqo+m
8OLqW1LQXKv3wsiepeXfv/ve9LhMuTKoxKUIsMn9U2u2p8Cgxb03v3HTEA0o4uOiG7C+C6EbO80Y
1CoEMud5qL8lbclkLcM1PjwymU/L9YNWDoRMZietAqORjOOCj1D9LMkOhfldlOadpg1H4Nk7Of11
toIlOkME/aWrrK1CkhNYVm/ooeYbSVvchVb+B7fwnh7lxr1Gs5r1WOwby1l3HZRUMlFNTkF0IKKO
pHg33APwYC4l4BGmBcTGfDTNsbmrAUjc067sjhMZ1tNgO+0f9Gv7nULx9aKhuy5xcJlHsmg8XjpM
G0l6H9Wp7DeNihhaMzdnterTw+04dB0LGGYDxGQhv1CGXN9uKWAZTeND+kjX389mgBprdx+aO0nT
dXQlNyPQaHBfeHCvUQiIekmpHM2Kn6rNETnxU1UaCzDrcZLH70Glvmh7s2uvTwFNSxpVC5eIrHJN
BMt1Z3B6iFO+Dt7+RSmb/pAWgflgm8DBpMEcP+yiPBBIfBZs2zK9cpUWStQybDHXJEWtWjxGwmwQ
/opQM739ua6dAkYgADrqPfRjr94igDaEHsuj7otcNw6tnjbnQYQfP29090lyjeXMOfjFpetlUp32
UYMVJGUM5g1RrBBdbu9s2bXrYcXBxgK2J5ddFbdmKy+CsdV03x6DCvlZSfnB2XdeqqbRjre3bcmJ
L5N23BhrVK/QrbkidjS5MsdJlhi+VLbJ2Shz7hK5kBklr2rnKemnt0jq9u6+rfVpPGAJkxSQ0Y28
3MUxsIK8EK3hx7Xe5+gYJwkwOIqnuqs3ItzTx7p2DfBvgOGI+QRJngaX5kQxdeU8VIY/55Xh2UyJ
PXVNK51u7+TWoqjcLXpYPIUBI19acVCgmStEOVFlKFwxf3LS8E5J1J2otPW9eJiCEucowfpata1Q
ymgNtONNP7ZjsLG9nt2bmTbc2YGI7pyWOje42Q9DRTi17BuZL81AKNirpQndHHsAyQYCh2V/sKNo
fOR9VbqT4rQ7/riR6S62ADqwuoXRtvpY2mSktR44hl9BrTyLfJIeM/hMd5C0Or+z6vC+yKLubpJM
zdMHNXnMx0nZk73YuPFoDqIdqdCihp24RqjFYx/KfVCAHpALcurxodXDo178jf6iifwL2rFuaFKU
h1j6au2m3BuuROGBUigV2AUpsfz7dxlRWTtyGMyygbafFTPzJRoPejRFLplrubPfm6Z4qdKaAgtH
hn9pKhyR0e86G/yCGdnyo6HB5v+cTHGmuo7Uj9qOoPj1UbRJJUFPMcQOcdo1cCbPsqhCFcj0JREE
X+vMan6WYyDv5NbXi1qskB0sGmMLSeRyUc1sSkRX2UT/2a6/q72jnTKNTo4bp023cyA3V0SeB9cF
8VsKlpe2hCUZWSZllu+00VC7lMQGcRoEhPydS2HTEE3kRYSRN4q1OoRKZRtF0/OluKyLtyyw8jtZ
kssdhvY1gHrBYiwl74UszhFcradJ6GUISOG+ETriL8REgPAmjfSpHur+oRsM+TEcZ+WhGKXpmECO
PqWJnJ+bPO++VEp2rydJxozjIDtaSRWcbanXv8lt2v6ZlFP5yYoG89DXbfqvRddsJwPY+OooBKEX
yKdYCOBL6Hx3aqyh5uEcNwGoUiYai5BKoZkbr0Y27XzyjRjF4cS7FsK+wat8lXV31khz0VADv+X6
UlxFjqK/TO7q7EjVIf6nEouwadRV/UEz+6g42ekg3vrUUPaWfC2KrNokqKTDeATd3nWfQmSoB8pJ
ZDP7OEkOZSKPX2spctqDHaYnsBTBXc9Yr0Oak9bVg1Qf2yl4jnOn/oQ2S/qUpfabXqPdkRH4P3/0
PmRcDVU46o6LQvJaFVpWut5pu9BGPMGcvpohHTeRh+XLTKli52hcX4q85gBhgVVZBjmsecNtt9SI
ijJ9GpzcM/N/NFQSawRKRelAj/9wcAFlyosd1VXydv770s0mLWw6Q1j5k7CfF1aIMiN2/e2je7dU
06mtUSAmTq1LqSyFxlGqpk9zQdMxH5V/daWfPTPcHSZ19RpAf4rWGwohnJtraWkN8VgtCkX2FHCZ
fsrSeClcRhazHozkgaOzN3X8qmbIK5Vm0PL8XuRx10zHSLZy0dE4fipyWX+dKIAcer1Dlz8afs5B
a3iDDuhbiTTni8pA+50cbYmRF9ku1kncKRMTHyi8ry6GrgparW578dSnof6UFPN8ZGLWeG6i9mcq
MQtYRHLtIaCjvN7+oFceuhheBNLJJrgr1m0prUOFdM4d8TRWC59J08ISOaggCBV3UmmFnPK5rX8m
5fhh1gKGCVDUaXnrLYqtl94aSwCuCyUqn7oZxXAocfIRd4pdOxvanYNxHRYXWyCpwFsSgSHPXtpK
jAIlWC0vn4xqCA5FXTowFEjTFKEon8HMRr/sPtEfgnZMMtcKY/Wz4ozF3e2d/v0uX39jLncKIihz
wC1Ync/BDiO69GX5NCu1+QqNDcE8Y1wa85bGBkBHSoapOMmy6F5zo0MQJ87S6WUSbebOTmo+tJJh
ndrA+aGCFz3NznQaIZd4QdqW32//1qsba9mwheFH24Ji2zp6l3FvOMyjLp/SINGPmWo/F2TZ57Kw
tR+3LV0lD1haCM1cjNoyEG9VbKRpkioID4un2VHiQ8W0TfRyx3wnDl8Hk+V0Lbx321CXDtelA8R2
E1SxWWk094I2PVR9oVI7rc38pW3kZEBOvDX2KCvXewj0VgPhSQK7lDVWb2Xe4lPGqTYZuTeH82tR
pWPkIuchVZ/KUSR7xKprc5C4QHCRuuq27awpoEanDTMSM7bPAEgwRBYNSftJdgAhu7Echc2HgQgL
sooTxV9wuMXWta5Sr5tKmmzLD9VUi13Ghyb9CanQKNzJzLcWRttq4exR770CfOAyc50Wse2PoNc8
hHvRWgYFlb4OQcS4q4+6I/jOd8YWd32XqlHBiwxGF9t+B3TF5UUlXHNM7A9He55u4NMoCQEsQYXt
0ooNUnrOewnkb9WrZ22uEYnGi+Bu6VHiDoNFsmC0unBrzUx38DPXAZ80lIoXbYwFJLCGNzcBU4wH
I3JQmhgPZR88xmNM47v5OvfKuZK+fng/GXRogpcEeowOyOptELaTGBIyRL+rsslyJ0POJK+1zdT5
aI7NNB3eOEiNgy9cSkaXW6rblcIbpBSQ0tK72OK+VjtFOjrqXtfpyh1XhlY3tVnZWlAYyOdlZn9Q
i19ieLHKeOeuuIqKGOGFCJt7kQzETS5XEwRTE8WLqoQwWwjOQnwt5C7fqfBuGvmNJKJwzkCAla/X
kZRJgY2sSdfHYPSMsIufZYQ7io+eqWUxCL3xbRadnqvI5GSUjBwbKcAwDu6HnKHNdGWbHStrv+ZW
x6dJY8AryTStVuE2anO77ngaPZqTVyqp13WJG8AitabzGN7f9uq1D2ALBBpclN+z96CSXX6ewZws
ozQC4zGTP9vt6FUHq20Pt21cpQu/jcD9pl9PAQSExKWRCe4GlQrHfJQTUwKeGSVvs24Vbz1Poodq
csK/Wt6qDzPws3OozbFnQ6n7U+7M8MUc6+zcSYwFQ92xeSjKDBpfrv8jhKOh9p/o4d68v99h431y
w6+l/kzGgMgZO7N+nZfaPNV2ntmPQMpyL9ALca+gl+XRjqnPCE2Nh2Kqq2M7VvYhseP02Wya8Sy1
ZhFSreuCB6Ha1TGwRPRsNU3wZEmx+FrLov2S5QuJYBqk8zxHQXJAKUc+tC1ETQjbndEcdQtUsRsp
4Eh3gso6bWBR8FwXNihIQ0qaq7MOpDefx9m0HyGF82Y7K2pzL3XfUkoPtz/2nqFValjKE4AFwOqP
/fxIz97TBs3N409p//Yf7HDDLbj/5dJeOe6sFm0bM1Hv0TImJvGaR6eIv5V6dRxn63Tb1MZ55OX2
P1OrgDyZnZDzyLYfURr7HKAta1WndnpqDdlV1WEnlG3tn8M1Aq2T/JrizuVZUbMu1uA2OY9Zj8r7
gLj3fQNP+c6eumfdmpSdbVy2aeXsMNiXAXzsIjnJypzca1GgCMwNtTO6qVl0h1qN9/QKfnMJLsxQ
sV+QxAqcbnxwjZlJqRQljlVF/qDGZeWhIB6Uxz5q+z+bsLeYrWIN6vcGzgMRaMqi0Rv/H2dntts2
trTtKyLAeTglKcmypTh2nDjJCZHEyeI8z1f/PcwP/G1RgoTsBrr37s5BaXFNtareoZm6zpNHtZ28
pHC6l86W89CvUeIWLtVoDWmFqUh0zdXENP/szSx9MnNZ0TZ5oqvYLBtCU37JZa0B2Z66erB9WiU8
AiNVVLd6SWfqwNxrSOXzuF8MqRfpq9NJU6YuCixlFAcnBjLR20+goe/02ghxUJRwOfveVxhkaXiY
NtnrzH+KWbR6128m6Rbu7Wyxnv4Ua/UKyagHKEU0iEMr3WdyTO5Q7VJ1Zw22i3bv7h93xt9gCPYY
AGydM7gr9NbJCNtJHKL0NdKkTT/96cMXHGMf+vHr9VBnF9USaumMwM1EhXjdH5cwewXKOwvUhytf
De5HMOLTLXm0s82HIArPag5JHlhLznI6j45R9Coa1tGhzuxjF3wJlGQ3YGGsdzdS1zNkCiuGSAvP
lEoF+Prll7zLznvHCYIwG8H4KNKDYRXDRiORbSut+DRU2rRLxmLcpApmD6ZQko9jaDfbKUR6YQjt
fgeXQX2SByC/hULuVnE1fgzIGx+7XHsuesd6BtyJZv31KTjr2PCjF87ikv0uGmFrLs8UAYqttDg+
VPFbKCrsnSZfnfUdhKmthVRNNT2gZunnr2zG1JpvFDsvhqcnB7aYJgwNutXSriAU1JNsxIh/Y+Ra
wR3C8uC+NXoX8gMswJFzxfhoGN9E/do1uh/GwIquf4ILuwsa6n8/YbVACiVJjMQwsWWcfogYNlvr
BpLft7Kn3QK4LO+J1ZFJJrugPWmvLK+r0xUSjpaOujejDaa7ofozBrMr+u8ZNqWq+Gxg13t9ZOdL
H/ImX3YpvHL1rBn+Q66hWax24UGJDnRAvNqO/NwxNkb283qg841MBYEWLnVJGuLUkk/HBb1ftgtd
C3ndqwuw2s2kz1lzA75yaTTLebE8S6lXyMs8vttecZpDy0pFdKiK35LkiafceWjrH/8+EtCCNogL
LjesA0+DJNVkqHHXRGzCxktLP8UqUZluVUMuXC6ATElJ2XPw4aFQnYaRLKFZgWlEoKVfLS37KIti
V1jhs10n23LGfBU18Fr/6ohydO22fpwn6c9CiZW6G0+5Sx+VabN5MtBc5Eed/pB5nEpnATIgWHVf
qn89Suuqc4fxlnbJpSXC6uBoJCkhV122xrvZS6MqhKQ8xAdTir18iNzOGF0R3xAYuDQc8EDwH8F8
QrNcbzC9kMJZ1+ODkDtX4rSErObyDOn1G4f9WY5FhxlwE+h9WlmUQFeHhqz0aigC8JxN3H4slGxw
lxPWv74YL43mfRD19JsBglfMeazjwyKNbJbtY6kVbuI8idr+X4az2JQ75DyL6vlpJFWvRsdJuvgQ
W1ns1lL8KEvDrZrcWaEbygWMD2BNCuJKFF1WUcaqKOs6ZQ1Maj/u6lAZNqMzG34NnItikv1rkjSZ
CreRbtp8dDbB4MT/fNhz2QHIWHSTF7nA1X1DGjmiWCjHBysyQl9y7IcaPtwmlLU/U1Ma/qhzUV+f
xUsrHzdN6vt0UDgbV1sMyZN6DJJlTcbOjkfCfEcmmXgxbmg3BndhvXD+0pQCfQEpbN20MEu5q4Zc
JEiI/Sn4fhyQWlJ7C6Pnn4d0Emg1kSLsulKPpfhgqOkGROF9MBgHmLmb62HWTS/Wy5K4gfRFbWXh
YpyuSgFdsM+iJMHL3Kk2ZZCLwZ1m56cZZ41H6Th0YztQXFzRBgHdcLjZsL4wdSc/YDV1sxTh2VgV
yaFR5K94mO862XhMJ+kukM3BHW39Q2xqr5Wo7qYOFzgK0qBdYizfsxjpsDHNZBc1Hc2//lku/Sre
dhw7NCUgEa1+VV6AnIBmmhzC2nCtMd6k87NVGv/6aOXjUxylR0CZQTXWgKIq1sIOxMEy9uZYVT9C
7VFRozuHV8+/D+ev/QtEfN5aazpCVDZmJDspw9HqjaLDU7J+NtU/F+CW4fCqYTn9jbI+sDvNGoIm
Sw7dxqRjFeafleZ3Adnr8/XRLGvyNMXDfYrjDRAUUFs4B6drdtB6Jx5qzKolFX/Rui8LMtlhcz3I
pRWA5RkpyiKafOZ0n4laaxqj5Lhuvqrpl1i9q+M/10NcOksW/StYVuAkqPOdjkOpsgDmaUUI8SEL
nsdk3wW+eUux8tLXAlLEZUCLBpb/alaqDuG00eDE0oq5/A1Iv/HwOjCLGwfjGfNvOUnex1ndpHVT
FqgWhMmh/JomuSvhaqDk8M4DV0a7qa7kXZCl92lZuRjWpVb4IVf0G/vp/JnBTyA3WYSw6K2sE6Am
KqLGGOLkUEiHKcoex7T1zOZuSEI0ZG9Bzy8sEN7vZP+L8B514FW21dWY6FixkhyycXZb849ocje1
jBvL8MIaAaIMOoiexvJ4XK2RXqrCIagnvqr9U05bVxJbKOR81lt4nYvDoRYB+p2OvLlW9oqF3VXN
qHKxdbWrFsKb5/sp/1coNIuEY459q7Mc+Xir4QxVHjWxZXEQ2SbrQ3hyU/8PX4yppyZPbxKXutU6
TAc8X/DRTbCA/RXNT30fcaFVblJ/+ufduxAPIFWx1Eh1VsUrMw50cE8OQyFz1IYQir/wtHSHysaN
rXVpati6CzaFyizGF6fnBCW5egSuhL92hnST/upAsrf+VeJmmZmlu8o/F47yGsOX9FUfZH1DEKSk
hb1xxKMSHqv0VvfsQsIBenzpVC9NAhBEq8GAmh2bjDhNggNnlGzqOtonZuW3gO8LcR929j1Az931
yTqvCvxF9pAaM1HspNVmTYxZzrJ+Sg+z8jEZXfy+Shr/2ze9fL0e6NJ+5Tzn8Qze71xdMJfLSuIV
z2fsBXivn7gfuL3ceDef6pcWxaJcDWx7gf2vOxO9XIedM6XZoWnjtwJIZzODkTWbf88cuM//C7Pa
sFIjj+Ek4eVdNsZdnof7OZ2+W3p86/q4NByuwr8QKLKh9fKjgRpo+Ywz+QC3xu0AbW6TQSx1FKO7
UeS4cCGiwEfVHsQJa31tSkLDg7aasniGa7HpKQH0D9O6VfG6sA4AcpE5gk7gAbs+t0dRO84ws+Ca
JvJCw3KlRvWoh9JpvXE6XCp0wC9ZIMuo3SxuG6c7yrIrO+3sMT3E3T1mgi4Khmr6WmH2WNKZ+CX3
91P0MxM/qDdXiuFN7a1D/eJYF2I1j86F27zKMOKgLrRx0NJDId9ZJJclAqVB5In/4YpC/A+6jkO+
RHFqmdh39Q1FKQynRwsQscZsV6AtQAlMCm+US5cFvUouoZPqixDFMpQ1UbozS4B2bZAeEg3503k3
p4pXa09t8EW6Zftz4VDinoXEiDUzdao1EKOtaO0YCQsxh6vr9pmIkReJs1026eO+7Eg5M0DvxwjI
+7/v6gX8ikoDlRWy9dVxyHtLVTP+Olg6vrG/u0Pc/3tDBXwvACFEnhb5qnW5Q+uDogxFGB669mcJ
7kk2wJ539xlcAeemfNWF04OiCo0UupoLnne1BdBDaExpnqLDHJZejkG4QOJuevrno53r6q+yJugC
st3T5YdgUKYmhh4hsf+UzZ0vG39M/Gb+h27KAqz9L84y2HfLPLLCaR50CpeW8WwGlt9JP+LiGRTN
jYPjwkrn+KNCupwarMFVAoMw5VgjgRWh+BtvbDIYPzIUivJK4k5Z8n3uy391VyfHeBcRkMbpyPRG
0UqwVxEynqmn80JQ42ecE11TTm+M7eKC+P9jO5PQC9MyzpU8oPjbBLQWB5kBmj/Gzrpxl9yKo56O
yOmw7OHLRocMaehJizH6I6+9xcS8cGNxx/OC0+Fv8cZerTwAw0Fi2Dntk9oYd46S3PUaLhLXl/fl
IDS1QUfS0F5PTjI0howSYLzUy2dT/LGS6e16hAvnHcP4L8LqnuiFSLpUIUIiN5tU/4EamFfL1p2k
HCGK+eSa3vWAl4ZEak6f4e+bY81I65wYzoVJQKryjzlUNHmqv1wPcb4ANDyHFCBaCw6Aj3e6ACBZ
B6OScYZLpe0VYeK27c/xVnnz/MMtQVCy4HHGcjrL9RoLkztKXYeiDLapY3yItc+RqT+E4/gYZi38
WOvu+rDOr3SwVFwQtFrZspypp8OqA0l3QOZkB1gxbs9FNH4U9kt/y2PvVpjVuR2VQRvWeckNaG7S
1IjcqKE8kFWpWzu/r4/o/LRjREvVltK4BdFytVNVR0rtWB4yunSPQVR+aaH5lmPzYS4BRoS3TMku
zRisK6pTZH8Lpez0+wVyJ1GFI/0LY1oxEe9oafxS6WhY1+0foJ+3329nC3HZV9SjScEWvPZaSxa5
2naU57I76Glc+w1gAh/RguJO68ZbtOkLobjVIbHRaFosYldvAot+ZzGFSn9IokA/ZmP6dYyFup0t
o9tdn7SzDUwngz7WwnZcUJ3rokQdmKpUVX1/oF/hS1bph+n+eoSz5+hphL/9lHeXbRakZlOXjIV9
JLldJ3cbItbbOU/aOxrqsSfJtbrVjcbxx2RUPl8Pf7Yql/D4L4KZoNFEwfl0nfRVEAISV3vksrYC
M2ZLfRF+rX3AOf16oLOdtgRCN46HN2V+tLRPAxVljPCPzTgb8yFFESfAgzS2UL76dT3OxbXxLs5q
QHNbJUqoMKBW/pJoR118SbUbPMBbIVZ7qwgieYpinSnTPvbjz8E+Ftr366O4tO5QrIAwsAg0swRP
vxYCbbGGskx/kKPRlbFGHLXyxoTcCrGcIO8WHjqNeRNqhGjj72r7GPfP14dw6Su9G8JaiC1txdRE
lhgOaV75hVJ5BQ3h3LzR1Dw751hW0Fk5dsA/WPD9TkcBXW9ImzYZDvkbfQcvNl6abNf3mzra6bdw
NBdGBGOQ3AQEDYfn+gS3O2sAv8aIyvopj19SLCril+sf7cJwTkKs7qOiKEsrQRXkoCrfivSNeamK
xwag/EeluDE/FzbkSahlfbybf7Urgeci83nI0oYE9YdmfxtRkVRu5Q6X41A1pKb3V+fwNA6kinjo
tYivpnnOYHu5zQMMdVDdmf3rH+/CWcaI/ou0WtELVUSZLNZCW8RegmYrRs2bRPOkAGOlG1/vwu5B
mghXQmRqF8tH9XRUQp7UyS7T4RABPsj12R14tVwfzsUPh37r3/QH4v/qJDOwTW4R6kdmVL7PKrFF
W8DVzTt9zO6uB7r03Sg0QJBY6ElcBqdjsavRGPS0G0HHd2407tPy1c6/Le8ipbtx2136bA7oob8a
gpRBV6HUuBCDrDfjAbk7iJRaHHpdnf9z8gPbfCG88jelQyRdTgc02JlVSCMDCrXkwXyTVOFH06sq
NoqyAwbxj+wgankn0VZ7duLV5YxJP1Jxjf2swNIxeOpvUekvpAkEIbOi+s4aX4OJaoVybtPW42Gq
HjBmw6AVtdzqW43KQvCGzpre3Sp2XZgqyiaUNKDyIsS1rlgjRNBLUjSOh0E7FrTh61tWwxeGdBJg
+fN3B5BW2KmsdwNrIRk3QxJ7lAsDdAHR+ElVy43d8qZR84UT/H3IdbI1DtWcdBIhlYrDyDiG5Ma8
l69vp3MIzCKggAMg5XdqG2cWBDF6NHZJ1ntI4n0/CXfWTNLuZtN3ppvEvswus/B8k80vNwJfnrL/
Aq/WPVCpGCItu8tuDmnjI/2hDtGShX+vuq9aVGzk0XAL56eeGO7U266tukNySzXjnIexGv5qjwdF
Xqu2ye4Tqg4+yz7qierj59Tyc2LoGLDaZssPsmdkwrXxBR5pU7p0ZVPHk1O/6nZ9tS36YK8nJT3A
nT1vW+dDo4z/0zTBDqBqDAYCUczT9WcrotMB5I6HiDbxmJZuTWE6pRiZGZ41un3wIW63Hd7n12fp
wrEOov6/sKtlT2VjMrJw4rSVPzmicNNXoQe0VW8c6mfyBxxL7+JA5TodXoiKhVzrxNGcH3a6Sz9K
/W76jPfxMgnht158b/yy19y5VfnfyBtujPPi9l4kXKm4gVda539qaYg4Nfm8doRgbCRthvIPVlXb
WWo8Neq30vhZCvbXv+05BmAZ9Lugq7JB2g0ojaQEhV37ZON6a8BJiIt72ASG8SB6z1a/6Fa6l1ly
Ieadc3GjHncOEF9+ARsc/WFrqWOtVr8y29Wgzgqb38jynda+dFqyaYPmu1JtdbnfdNa0r4bKFZof
Ji365OUDjPo+lPAeLvaJeKjn75Zz7NLgPhO3Dohl+Ce9hdWPW6UUQx3jLKfx44RpbI0g81vnY9Dt
tNEP6iOiReGzMu3L4BZmbdlJZ2FR4VgQEXydNbchz4osmIclLBJ5s9i1mpdm4lhLzo95NDa2Ld14
Ffx9H12LuJoFvBQSTLGJWObGfp67O1F5mqG6xsGMd2F4bHSFP/qiyUjdkrgJya2TfT/Lu6b+ZyTX
8s1pwjH6peunr5Ykzj1SUQqVn9Lt1P5oqC+ldmO451sN8BwNenS9+T/I5Z1u9XlqtGgqlWmR13qR
aq/hLZ/NUHk3eEiRnX5Ty/7t+k47P8WItABwkUVDRGgt8+IEVZObqTkdEHgLyHZgzimx39yEFJ8v
ndM4q4lMoJTPtW5Mh/hFNt283kmgSF9r+akDyHx9SOfJwWmoZcjv8pEqcYpEyezpbxqMqW9gNvib
/09BQOFySPFa1dZBxj7VxEAQU98ibFpNMx/tJnFzOdtPl/8ylP+iLBn/u6E4c1GVpkQUPX7NIZXs
cqxUOHdT7TteeQ70SG00bozs/BUBuQN5WDo5dJ0RCj+NiVXQ1KsYqhysZBs7v4Z4Z7UfSoxcMu3G
zXJhoqAmwx0Ht7koQ65utlaxJydpkvmApg+D6R4R05ijanN9OZyZjGLJR/cQdTw27oLYWF3UXdm2
4zDH88EqHovn+lAGiZuV1DNRM3gcbbfF2CXl366HPV/wRMWBmOYvpVRkzk4/o5kV81AaDK7RIZAX
Dznks9EztBdBIbeN7q5Hu3BhnoZbDRLKFuWnlnBzsg3Co16n7lC/9MN98JxA4LWkja5tJH26m8KR
R8fP6+HP18xJ9DVlt61olxZIbR5y9O91+Wtlvk5f6bF6w/Dnf4lEk0QHysYbd7XvMNRLOUmkCXTZ
p1j6LAffw/qPFvzmuXY90OUvCigGiIDBDK57ZbbTd/Crwhk0hOVXcYQBTORyNku8Opp+S5uuDBD2
ASCoSE/l9x7Y0fVfcH4b8FEX/SBQgRR010eMmsmt7AimdEJV3nQ7dafMW12nMZR6lXWvPl8Pd+G5
cxpvddioWddmtc0+meSjNH9qfmCz81WTfTOyoWbsR8jE1yMuc3V6uhGQxzC66osnypqWbk3gEBOZ
VdPOUFJRGGzm2qXBFt4UrT8/aU4jqaebUXXMVjEKIunyTqeKYGazb8zbRH4p0q958FKGxqbud6os
vLJU9hTYvanZt92NbbJcctcGrJ3+jLrB4m10ivngBN8i52cy3pjCi9vw3QddXbL2rMVtGFYzuOms
fLYDSuaPauUneri7PnPnVEDOVLpgiC0sijs8QU5HUjZ5OqXNjKeqSI8Yf2deqzX2nSTLKWpTs3TM
hq5xNcT8vMIsN6lVVPus7mJerkLbXv8xl74qSLiFYANYl3P+9Le0cq9MVaRiv1L9ssLH/FZn5/wk
hzeE3xx6IDpPAnO1L+xQCYJSNYODyBLflrjrPxrSxzjBIskd/tVYnFoXW50UFj0IStPrFNsJ58Qq
EhEcwrxy9RaTqX9eI4vqGoAk5BUQPl8rCNpDCe3V5tgaVXhd1YdsoyVPOioXt6Sy1otxkaVcqp0m
UoWgZ9edXyUz+7EqNekgUScR0Vte9m6KFTxweK+obizIS8FAPpGJ0dujPbVKWgLKuGYxx+LYNvv8
IyvwLkO626ZjEc43sOHr5bCM632o1VnSTnWtlmkijloQ7KPRhrtWSduqIRkTInNj5LpluC/X1/jZ
4fz/otIIBqJJqX29CE184eKukySwhqPbiRdz3g3DnThG+7H8I2YFrNzb9ZDr6+dvRFQNF001Foyx
2uJToQZWI/FJlXanGn41yq78lbqvawXP096Kbjy4/yrTvz8c/8ZjwVNkYP2z4063cQEdNZ0Tvusc
pZ/SsViktVylEeRMe+1zmH1So88igMjzQCslXgjOpdf0uz4P3XBy+/K3Ot9CRK4vKH4SfX6K6RqV
YU655Vp5l34XOgu4G3RxFPku6x6b8GkMPtKbuDG56wPsbxhgl0sxHb7B2oeMlm6Uc8iweO3+WxDV
e4F30PXJ/NtKX31dcnnAWbxYYNebq1Wb5nbVmUrHi7n+0tvfeQ4i6u2306/6m119nhrfCBHP3Ej1
W3NIQBpXbpR9Nm6q/l7YPCc/Y3UD2k6EGovah8c0CFwHSrWjPemSn3T3WrKLb+Hdz1J/vizKJIA1
dE4iTV/XrgZscTG7GKKjM35S8Y7VPgyi9ix6seFd8khaczRuSRSdie0sMWnBgLGHEAcOeTVEZYTA
PjpTdMyag7WtxsK1trV1H2PH+4QSoOZs9co3g5c0ehPbzEXXVA78wr6xps7S1/XPWOUCUpoBezbn
6KiJHwP8aKw46NU/ZgiofB3Gh658UUu/zDem3nmS8Xp9uV04O2ABLB0HgCsLj+Z044ww8ZISUssx
MV/t0HIDA7fBwE2+F1bsRkqwyVEuuB5yneJx9yMJxUsScjv6XWtCyFxCie2omR/78iXCB7usqRne
XY9xtlGXGIvEOp2bRTZ4Naw0DHt4xP147KzSHaDpJPGtZ+PZlyMEahSLRtDiq7Emg9i1rPbDJKbj
tJubF0Py5V9j3rgNvpjW3slvvY1vhFsL2PahGcXOQLi23qMXhw3o9Kf7Lf0yu02RuXnoqft50zzo
j2n0JJWu7Odfb7bjz8+m0zGv+5aNbUcKjdHpWJQfZSrcW8tVExe/QydEl+klfJOChwJMVyM9CGpH
PC+hhXXljXv9fOPCkQMVsBidk7KcORIEfe9MyFWmx0ylurJvms9NkfvV9yh/VbArbGgKygeBKsN0
HAL4RrQ4GrdtXDo0DmKf15fahV8DewoZMjJalLchyJ9uIXKKvFHyENR2XlDgLipxZHknflAiJe6o
QbtRDVHtlGlsN209t7/0XHX2uVNkH5LFIDmd8nCb22oEs3jKdkNT4DtnmWIzR7J8Y1+c7z1+qw4r
cEmRcXNYnTWjqs9WocbNsSy+dVrj99mneLxFCkUXfzk6Ty6xJb1HegYRBF7kTNfpNxkLtai0Whpf
NMsKdTeloDi7XRCpT3onlB9C7+NfczimsgfPoT8GktT+nibbTHdtpiONPkxZfqgH2P9+VGfK9xr3
+g/TJEV/ijQxDZcmvXM/a3jDbtNyjJBaLoLHeWitL3U+AO9LBiNR3b7uMWbqa6kXdxpvmt1AY3rc
KajPvoSdhkFVbIaj5lZBShXGkJNuN81MsYsKn6TsU6OHVNEPdu6n8LHgRQ96+1YhDfmlLqpQ25e5
pHWe0vYRJodWOn+Rq6ZpEs+qsmIqD0bZjJVw80iR4z8h0hSCDrIdOFbvjnEzzFtMh5FMi7BJm7ZR
YuMf4MIBj39OnYTQcqKhDuzHRj/TO4wmCWKjaFFccye0N2vyqERvXMUMIVKlTRQbH/TCLrJ94+T0
c5UyKhM30Lpu8E0jnQNwXzG14qRvNBlbYQ42T6sSO9ups9lFd/wUCkISDoZvrSB3p0CvF6lnBI1C
Z0SmogipIDfcPjbb18IOxthPjDYyH3S0dZBPbpRwH+J9+1ylSY0db2GUhzA1294HU948jZksXuc4
a3+CSVNlkEm1cVTjxGkpcc32J6wqnGoXI4OLF/Wkt4OPh67hG0XSJ54om7jZjaWdCC/uhvr3qMB5
9dECqlPftuWK41Cb4ng7RVqCvDh08n3ZZurvynACaZcDSrk34lxKNlFhjzMOcMt0j1pn4fmcZm3o
NZ3Uih3KTdlLYMl0QVV0t1QXsEQt+W1kNZgLacmge62Ty9lmaYgd08axBaW7pHyEJJV+MloAmK7Q
Iw1pzRqYK6TXtH4Cu6bED3Oo14ypDNtdNJSB4hWSrE53VuW0D8MoT4o30h39nZhFJO21Ish4sNSt
2mxx6WZVTIVsvMUFrjJuOxSps1ElLdXcepS1p1obgtgLe1DJd13dWShzVI2s4OGYhL+KzO5+OVo/
IKQlNW216IPQAS1yu4XcovSxO5oz8yVE28meMNU6Im+f+2yTlmE3+6beOzwC9aT+nCTAht0Kpufk
S1kTaX7tmKJ3h54XBhrMyuRNUx/hXL1oKxt0+aF61hMCwjHem54mWQUhZUpzdsRsbJH3KJD3jhDv
dbVZ6ab7ASNK6WiBvLCPjWRg3KTkUVFvW2PWEcCxzP7HiPjaCxYN5tPAZ3zq5NbZpXlN7Dzux7ce
BFzsqhGvT0/BupMUBhtrJBSj+HOGovZnYZhh4KojLqxu1wvGXwQsMdcaO/NVzgaLGVWs6rc2hfng
xrU234s4Yuu3VDkTV2tpM9O4apvUm4OiaF3eHQ7y0YBvafOOQ/JF6RLo7+Mk6p9jPo57Rcom2JWZ
ET7kVrgILti9cDzQ5ebdEOcxAemg4kEZBbJXx1h3u51dWl+lCqw8li1d2vOOi4PZn4Ms3MhVvVxx
hSEBhcOm1E2SrPpclkbWAXNWU75WEkkcaY6avaXtUEWIYnb80Gg2U9trjUyJPAlbUeHphexM1NTt
4AVRj0p29YC+GYBYg6TMwlHozaiDofHzIXQYtIlwnAsxWflsAWyYfFJ282dtYUXizk2RzF6IE/hL
HmXjj3KoEmBGZWyVd1m4TCraHPIHnBfLBpdVfMqXRcaB4KhtfS8FNYiuJDc5sFo1NfLNbM2ydhfL
dfKzG0sHJp0IZGOjKRU6RbQpmns5mYLgLiTxG9xB1hLF0/WJiegHZzABHcWT4VPxHxC+1Oe29OQg
076aSlvoMLu6oncd9LGQ8hiFWkNJbWzManMymjgR3T43kd0Ms8qSdlaXZ6+I0kv13naaYjfLY1fu
MqMqFJc5kZJtWmSOfQxD9H6ewPwK1ZeabPEhm+PhYewEMnfTRPfdrVMzPTYzdgy7eZTaT1j0SB8o
Jyfpp0GVmvggyV2hULvWtR3NbgEyglP/K7xFvEM1fLt/Np2Fww2F2ujHSM/i04S9pOaqvW08dZ3V
Vp6dW/XL3KZJ7GrliDmiU+oaLWcrk/udTdY0b1Knm7VtJMYu2+v6AgkebVHmOylC2taNoYm9oDyi
yXeK2UnmrjGm4HFUuGk8E2i54kp6Zv0cG4StH2ej6lsP+U9N+yQbNdUOXQuq8jg2pX0s4WDQN6zQ
9vTxt1cTjNqqtvPVwRDTg9QOYeiHstKbbjNpeb7JReso6Pzz6z2F9Vl6JgVSPiMOHsHHDpOmFzKN
QXFTDoz5IQuriXi1bk9Al1pReorK898Ltbr5RrvKekbZL/wWZ8MQc0EriFUbTjTWh2YIqu4uyaTx
KaFtEG+rSKZqnhpOYbqYmUsbWe5a5KKWYH4d2sCyx8Q29qpoy8HTcFh2vsxIr0ruYrQpfCOvu961
pXb+LlDqHt2AD43IuzTAdulLSQN+aWnHsC8zdRvmoa5CgpeDcW9UtdN7VN6iiBS1m8SnshRO4mcQ
OgevDxEp4VgqzPReTImwnvrIYRWVmWy1Xl/KfeOKpYfmc54bwUKqCXMAFixuL3Ca8ostTLkEk4nb
9VZJBXZaelvq+UYWtfgzGslYbrLYsB7RFVqeSOh4JH46SOgNNOZQsUEjitF+QE+w9qWhULsUg01J
bj2hEWXXiQpFN1UipRnrOmzvmQv5UTLjKXholC4L74yOP92NgdObu14p2hcrgs/k9UHZyNvKzJLq
QUSR9CAFonzLYyN9nox+Gv02TKnYmqLsIhjp7WDzCi/0Zu+gQAUdBvlxsHcitxxW5EipoNDUXtmK
UemfUr3txadCS6oaf84mFC9G26qfs7awHReLeqV5MFt16rnNJ9TQAEZUcvQlh0VRuIMeUKYi8+C4
QbB2GnwdY78Y7uzctq7clt1rMSjyn7lPy9yb6NMPd/SDIuGSTzvKNmirlFyPHJRCOkbHyL7jLtdv
u0SJUN6Tc2eDE6tdoqvTDsadUNVKPM+5o4a+XaKR4OdJp6SfghGJBF+egvhzKyN26As5SPWD1Vtz
7M9NV4rdHNaFsUcVLHf2vDN4cimAIfMfknAs8SlgD2WuJAHq84fOHmQyrIT8iWzBtobpU5Gg3Pgh
51cVfm+N2mvL6viuBqZSboOZfwxhK7KnIuKNBWq4lb9qijSGnkb7/7mRxPzLaGU73CiBnT1lVB7v
i97mCdFHafJJ4NNR7esuk58B01NfXS5d0krMBN54vobfuzCZpucsSGyBZ7aoSB8guIVbOczn0gs7
JYw8oyxEjFZbX4VuQcZwdIQ8/tLT3rbdAbaQ4ydtFDQbyayZw5pLTHMxk9H5U1Vkb6i0AmfD16P+
k6VF8LmyeqXZVByNKZbyht26mg1UhTJhLaJNkFla6PYosx/UKe+zLQcZ3P0otsSHOFIbEhe5Uj9y
h5ipm9hT/q2YSHNcrMZ5VEzRwD4ak3me3EzwlV17iEKH90faT7+V1oqflCSYwbm02S/MFcpgUzU9
B2MUVyEYcGq6r2pumCQBEoKy9J216ehETcjbRdbmbKPG3AZlG2KmPlrZl3JUgl2Sq+nRwVNql8yy
/SokKPS9lPdPci0HgZfqgaJvtL5WvjuhTJ0A65+Y6Wht3ZdjQ0/ubC20mNCiM8OdJeSqxTqsG/N7
tZPLfhMZQyC7EIvAt1JCx6260dt6+MAnIv+O7JoyVOrUUnrvVKV0Lwzeq/9H0Zk1R4oDQfgXEYG4
eQX68DX22B6PZ16IuZZTCMQl8ev366d9cOxudyNUVZlZmafQdNNH6a2ARnVCm5+xQ52GOMKY3WTz
4iUGF+gujU+dVoiq90luHs1IGTRFiGewKhhmjoHW/QDPBIBCc4JfzFjnThun0z+7x/zm/oxFFj1S
I9vLhqvNwrVF+Xli/FL6ottQ3oWVbrorOxaBV3iuHuev8TwdkheTmtWzoOCgGEait53nuPf7HIf1
9lltAViCW906Dc/v6dFcg4F/HmsAM9LVEtNk1M7ocx2G8Lu/tAwcY7DjMu8k7dRlw7LtX5xV4+u5
R9hegpnBdMFAb0bnVlVJn6lqPE4hN7XIPQ1gn0VEDrh5t08YXOFEtD5UISI5GUq+VRrs6tFb2bSg
sxLJ/dSspsnTaO51diTOeGSdmxow6Cb+rLwG97qZUEHDbpuVIg+DIX02vgrGrJ+qiJixNeyim59u
1+VJ33hI84PV/imruHczjJX6tqiXaFOo9sbhKyELzl+XzQsQnXSTlu1g3Q/5GiVDyqHsB0Wr2tRv
JtTB15ncluQUzDqes8mpDEFHkqhVMp8IabABwGKGzg48cVoaOtF9rvb/NFAn6tNgCx4m/nbk7hb2
z0h0GNul38l/m7d3X0RXV8MpGTWvZBsNSZP3dE1V3jedHxeVF4ew+u3AZwqDzb64bt3qs+tx0XCj
TPE7J69+27CAVRl/q5xCpL2qgc08/WyMqjT2XvVkCoMHLKN/oPYXWeFgd6qmrmGE2pL23j+8jviw
aCRoONrX4csagSJWoiWlhcbtqBhjzRZmNVmReDDAyn9f/L59JTItAv7B6eTdVZ2rLmxhRV5Wj+5k
M4+3geSMAA/kTHpj96+VWrhsm1Vcg/WWEA2fRkf9B+uz43Vp9sAWfgnEwb/Stg/8shrrGRGpL7hk
OAu/euy8WY/VWqF85Z5c3UaowkTnR4WHr0KVia0i7r1MjCy6qmXFrWTbPCoSJrsfSV8G7mlvI/ks
m8NgDe709Q/LtJpk0RouYTbhfrdkfd0nuGXOAyJSIh0wVtVOk77uBJCoS9B0dV8gzmCRbl/D5oQd
oNiuEsAf4l6rXmRYg1Y/RBBswz3DhBK0hCvAXZM4jKsDubkec1g/qRO23ZU4VT55DuPe2vi07339
Z+o3+aJAP+urN3X+dJ3kPI1vY1r1FOvVnVW+bwMkVD9JWb0rMeiG5Y1jCYpEEZl9twipP02nEirj
HKYflZTjkd9KaJwFhzsyBrsjI0tFoqW4Hr2Zuosqw8U/i5p+N2mM6Mlw21bCkoC1w3x2hHiOqpab
2wzu/Kw9oWiuO8fjvZfU2KxUjlc/Ki30+hDqlYGRIAvA4aAOU3r9IKiupSVrF3W2WG83pYemb6yD
gSZ2kf6YRRxBgF3TlvxcXkDUJcmLQZLrhjmgABz94D9nLshOQJzqKly/H4lSJl8mrRjGHKD9Z+m4
BOpuJPlSy019jPd+KIj+CKZFJwXes6iuG06ClwtCA0Q2d8gesjhuZ/zVGJ8nbqiZnNyo9Uq3UO7e
f/FTmY4ZwxG33eEOgY/zehW0uR9Xns26uVLxqVQHWR+LHCYkkaVdBVdf45920XZk4uyKXnJYfTNn
1i+dibiACMQ6qCz8UsJ48s89lPPjmMJFnCO664WiefMvLznriCujdUmfMZpIS6DlLn4esTpPgQmN
GOguSUmnJawRkStdecm190P5MxXT8eE5nkVQsjnmPw+Lf2YZfxVdEQQmyZPSlq/p5HDid6+j/sV+
RRlfIb6+O22yMV9g2xFmKZDVxJs82POYcEVnKbJ7br0DNdyZeXps8qgP5uhpZX2kvKy2j/vM8Rru
2LXjiZ56/B3htGy8zvneGjfJ2xLJdl6baPnhz4NRp7qtdECcPFKMrN7X41eyr/7fwfoR8M0Qem/b
ZOc9q2d6ozweAl5mTG4VLu+R6qihqS//bB0+FZgR0eEDDmrJBT5Xt8xvrdYhJ0hheNj7tOce2xuG
pxKLJoe5a7uFnHqdei53mxynxDVjVfSt9HEpNIQA5x3Xwb9+7FI32wJXPSk9+ECDjZq/eyLs/cvg
HstTkkyqKawCp8maenaHp7Trovoaxdsszp7dfe/cOhvET93JgZcMR57tDLOwIx8P/QUpt6fdqnA2
4bfXjbv9JQ3b3im8JgJgAkqKm3w6QtU8h9Zpm4fdb4mUmIVA9K53NXpZZ5MmyO20Ln/8ehFjEY6u
xOLKU8uej0I2yWmbAu83fpAxz+bopi1v6Ha800Gkns437e3fky3evkirNqqAN6oVP+lJ/3RWJ6V7
JXdvLbahD2kA6ranuokx+tzDGwRpEBncqdRR+92o3HrKR3z41ckZ1vCagubYQqLKEdmAHfc1XhlA
Tmnay+YyWCmT7LYRyV1aOcmXaXHIvJhquiqVbYaroYgR/CAetBRsx4LPrJXuXyfZ9UDGu4riS7vg
kM5i5gpXudnE4LXcYddzrlFWKUDNIClzISsXcFluaj+nkwYZnpjL6qKvSGPsptDpCnQSEkxP18HD
HEyxvlbEwGJd3hleMZaYk7I4ADRrkGGpl1xMJp6KdfDMz5ZTpvKt7zua3hF7bDGmNXkem9feO2sk
HYTSjg8Iw4/Y3c8dFZA2Kxgf1NYB5RjA0i+BG+w6T5narpoombnolHExKu2kelzq1eUjhCvMIQJt
NioO1fxJ6oQ7sLLuB6BOZwuhrE/DNCBDpJWZFFY7CACX3COdcgIpWpL/RJNG7OmrbXYv3kicb9ba
2t0K9OvucKURkSrH35D3icdFV2CDOr7ErJ/Vn6uvy190ZLbO69Y0WN+P0+jNV0WeXQOw60rnvhXD
tJ+PjX9kEDyQUIm/TqzNUybS24pCAixkVxsXPqOaPhOpGr11k+ju96onIzMkpSPs8xXV5ke1mW78
6vRbJdxsP9zGIwk1xVDNdGiDJmOshUlay4f2AFXJwVf8MHN7tR2F7kozFjEQ8adtDB2SUu3+WkWy
/AzrI/wzle0xfBK3tZqXmRISvnsUbXt3lCx2v/ApTV0c7hxS2sp09B7csPTKn7vSBw9smMZHMe5y
y4e0r1TO+7Wx9uTHU1dUxq9+aFckHIZgSN6nPUGJVbqbpDlxTTm82bHbudaknMFYvdlWyZ73i5Ld
ZUzmm6MoEWOBet4DM6u7yluUwGSUQNPhDb9YwbMYt4jIlLZtnYJUuYgnrVXz2veqCejzRLn9xdR1
SQDIIQsY8+FziavW/kDARVljEXcmXcBJc+rejnJ/3UhEul9aJ/a4sIfaKRy61f1+Ww7xDXR8eZpi
BrhLRxdRnyq9teET1j36d9Un2qIWHoLli9+7iMz92koQbKZFRu9UJXE+81+Sd7Lbtum6RMb0xTrH
ZrvfYKu4ph3RN3RuYn2Ss7bjx2yjvgF5UFFd3BD4oIjnMbj2ZnXlldjI2nGyMDFLeUEY1InT1JaJ
YMk3lvX92B08rnVz3B/0ulGLpW9HlmSQyBA+iD3X22cKeFz76LK+INXOx1tlFD8A2M3zic40JFt7
WFHkB0KjhnDIZPXybtmi8VUzI/WnJuEeLfyqK6dz2IqqvCC9878FMV0KP1vSOEWzYB1XszZKD7mO
ZbmdDjQXy0XsW9/eLekcDA9GEMlKAkFMZGzULbL5vh9ciXdtSXtTgvFZ3AUyysQS/vNxsbQP7iGi
u6UKlghfqdsSNQDQp3Tm0f5tliou/4DUmfgr5dVnCLHDTUCjJU1SLab7I1AqhrtqerrYAaSG1r52
rnMQKIAuXStiM0qgLVgBNDXWAI5pFqev3FTazY90UPY/valDPjhhLfdzPcbD89yICRmJc/h0aXo+
1sex1l6fN9M4HK8dfciH09Lg5TaK+nfkGFA5eeco69ynTbol38feOy79dNBLHOwy9XcYMgNnjokr
x6KaSdq4RHJX4XO6i4ZVvrGbf4vGJyOKkKS+y0YRuNE1WfvlOcYNM8rsvIgToU/HU0lIjYfNMy3f
yVfyeDDK1VFWlSkqnmDQ7V+v7tz4aVPT6oJFAYTRpEYmyrlw5vre9zetX0PlGXgOJd363LQdzW7V
yQBI2iQShHNJakYRb6QtGORx501J+17DmyEodSJUSkQMLK8THiKvG911cwenD7wwUBujbBwVE1Fd
ut4HP2bywoRhnrplj35uKQ8rU0G9XeLmKMllieT84wjThaSkEPP7cz1FfsUpiCcPPXCzAJDuOvoq
wDEleEEU26ycpsRkgABWZWKPnPcOyN3JKmUweWiHklqwg/qbLB1tLAGlm0DzaQiwyGNqNG/R5NlT
zG39vttx+KWB717abaEPwydE5cFxhHdND/Z0Gi2TXi66hc/UBL2eChls7n+DFP6SBeMkPvvaUb8I
T3TWbNyMfA1osIJiZeg2p9nT+uvO8kaZsQl8fF97UtmWMRnC01HbyeTq1mDCX0TdRx0dDOUyqqF6
Iq8uP7p+DhEg3ID6hcH7ZNAiNPSyU7sXtdmavdi6Pkp5HwL9lsJBg1EtjY3yGSBlyOd6TD9tjRLp
rqf5/3Kg4X2rmg0OrxQTOb/lvtnn3tFA0MLW26+qjGn366YfTCZAzu7noe2i8y6G9q6cdwulBifE
AgNQJs+RQZ4zisPQFQoopKFpZfRiwQA+KA7+H1QlMENEiis4Nqzd352W6s7EtI4fPj8kyUSSmp45
WjoWyL3xfkXrnHyZ+2mEwRDT1OVOsmxcYr6nP5bULb+KgI2AZDnSd5uUnQu1s1knE40G6O/XHsTO
NEJ/RTEc4oXWUa+B8Krw++rtdXOZYlNfanLnmkzDQz2aHavKzOlsc++bdIGdUUG76TyiA7wzaYBN
6wE787eK4UAywE/5jTiaASAM0PCV5YRhP7H0MqdkNFmXTURRz34e9jTRzBBbyZOurX8fs6XXZpNp
tj+1OywBRkIrQK0I92m/0kNuASA9VHaOGF9Cmo2Bac/jXLovUzmRLbsbcK48UYbnuwYuqbp6VEAU
S4Pc1uweMQR26823bivb//YxnYa8GpYYFqldovfBGZT/OEtffcD2H0OW7szA+TD3ibrwrb0vVR00
RzbvTXppfToGOIhyOc+yaV71dJCUNnULhypoLCOwnJr+9pJbdR2ntofasGX3Vk/zIclUJmz3FK6s
tOWub5M/R+ujpV5lub8iEOheJB/zea3CnRMx31gNhuLlUzmLegQYqP7arZ4ZHenafpEFdDzJzgPC
SWx0L8VN+7otafjm13XoZs7QR/8N5vDS09au0fBmfKg2zqAd79aFY6XdwPvObHGDzLcYRdNWDeph
Wmt8Oo7Em+mHXO+u7m0Zn2Y/tOieoq7+lfZm+dqN4ArZwrRsz+CTpszxxTS/nIBMxTNxWuMnKgm6
nqQKm6igrXRC5AHrfL97li1osoe2CRiymaa7Ttp9PLe0vG9x7R/Tj7pGCYIOO1RYrPgOYrlcxs50
dvAanR7WOYVpjnx7O2XttB3XaPfq4Apf4dXQ5djf3q3jRrqwiYzvX+rFObxr26fye8urFoDU6tD/
DRa7iG99vPv6B71lhbpiZ9cK/tuvz57TKpFzcYsfAPBDdFnM3LinXhFolTE2RCRZ4daEpkLGqKvW
VbAYgmRwCV9cdAG0g005TvfhQSdbeDDCP6IBarwouaPc09B3AZIJ6H2kl0wfzZW5rNzzxOxlej6O
hcW2oAOeuqSt6Cek23YCpIh39S9JIaBA3trlI2YoSzjtET/khkyuy3khlj99kkiJmPJADp2uuyPI
T6xdffblCgieyXYavg0VJM2fhD/HD2PjOk2uRz+lcKIgWKEjKukXh25GB0NpqI+40NhtsUphyyB9
GMu5/dav4OfcJ2X8Etoo+G+drFuelkSMIqtsE/9MBjGDRbirCxsME3+OwtbZr22NfBjdIwMpYiYX
3wI7B1sHZbooIIOk7pz5FO6GS9Y4wJNnghmi+cSxAxWAqw6WDC3QgFXk5vCiDhj2vviqa5rnOVRg
oxHoCUqIAHXNPX1rsEKcKlxZtiZAQVRScmXe42w55L72LJ3rlIRvrkiPDdLYMkqG89TB28t42hn2
0hoozXe7/owMpg8yGyA5gvWMB6i6NRHfOk/ceI6era87Y/cyzlSyRYJ7Ow2XvK9Thp+Vjj7JnBiI
dE/heHPg+OQ377FBNDKuC4ykWWYyJ9i8sN+8TlPxE7kvzgnp1Nje68ZtOZhHDS22IaOITlvE1Jpz
ocbrGbrP+gWuHA0/kG2lKjrp+ea52mcBw6vh546T483tcVpHPElfjK6i6rzMMFAvoY8er+Y+3eL1
ZQdN2wvyXo/6Xo2b7J515NbuZQt6b79L9Q5cL+fWdV6QVJn62kR9GjNumuGJlN9qoQl30q39BoDX
ERfrjlq9+triYQXjE4zNuyjDLr1LVAzpsvZOGPILAzN/JytcTJdBSDD69HD3d5/x7JZyqe3NL6Ge
+8LYdLeXtFQx+F3r9Hx7ZzR/0YoBh7l+G2/ntJ4a5wJa6atz1x3EoZUWslUFdv+9+c66noVTDqoY
VGJN7hy6rPM9UAj0LJ8LgoXp7kXW21rhOemm1KdhL80DwrtF5mj0wItqjFcA1oGgQC7lPqT5SkoE
TkNdgOVUL70GT5blAJFNFj2Or5WsQeoptPtxEl2Iznhq0puwyN0jEtymZPnBlFN9jU11C/yIG5yT
Z3QME8gHu5mnpRu2Jw3Pf5ylM1UVO0w0Fp/tFi97FjRjUp55yAjhhh72N5NImpdi3EeVoqrwjhTo
YygnMgfrpssCjE/bU0Mcd8KH9A2iMj0p89kjVcSOTXvz9nHwLdXXuUSZd1pD6dev2wp7/lklThcg
Qiux9giF6um5MWncnjUK4afJkc3yXXjYqBYKWR5v20bxzYkhZ9+/EjPuA2M1NfwUpR3b5k1KGBpy
U529BwaG3AXUqo/yyQ4qgC7CNL/O4DGi4Q6tpAnuhzl0jhOAdWPO45qyS7KNqRFnOtQkOgHiDFtW
88jLO9tU+tmBxFJXQqbd9m1NAbM+3GSsvfuB0lP/XYc4WR6EZSMIWzg3NFe7d9GjUPFSX4iLk0c+
1FawoB8hRHkqTc/6EapKtifX4wCdq53kYN6GVGi+kWvvz48eArX0y5I6yfojGP2W0xVUu3d/0OdE
BWyfxv2TLyuLY9lb6EgEIysbkr2ganVlnDyS2hWnl9XAL177fkk7sNKIbi5fZt6fC0zwvGaY8gbi
jGcYeeoTbpwpp2yJEWSEc1DfE1vDqdwRWZnLpNxo+Ccml6Tco/QRui1jmko4sVkZ51sSdDI8tatT
thdUGqYrnHAT4zO3cv8ySkEZVCIe95eer5deB2368mNYHbO9uji/8NEpV+VTt5e0t0Zu1R/hsPL0
eHN6A6IHo3YeYA9x2enBe/cCe2TR/t1N5GEpNCuCWSqjAthTcPjyjuQiKlg3HwZGiovb9KfD7L04
u9zNy7sDpbPcaBv4PvrNBE0iIHVZ362VV/0BidhJy0R049ti0LbEwxMOr79bYQJgk1OJpaEzpM5+
Dt0Q4xfrtUl1Hzlq8S7hIY73GO/c4+rY1quxc4P/zmYdlH+6iHTo08pCVw9LQtlWGVgMwC6SF4YN
5mPSRwHmx7WAGUf77WxLRPlIKdaI07R3k5LM8XJ11OroB15zhAzJIYPu99AzjxGCjkX5aU83LyqC
jTTn90l4Y8Qirxnah0jF2wOBKYyAdnHY+lyCA6vszbQC8FoGTnN2bIdgxA9VEOTeHKL4pUpSVt3R
Mhbokl56IlY1uSi0xyaTND06c7dkcQo5DPiUrCWpY1D+TgyNgUAryKhASCDbYYraH51a3J9DMG0T
mINGh4fuItWZ3uP4BwxxEF/CRIk35qOQ5npqA66+dp6aL5Amcr+YAarnrh3827u8uIZ3v5UmgraK
DGVaB9GUT53W4YNzuO7C4MYG2b1TOR6H4AgBt72wa4+MZCjmK716vkW3MojkbkABb6/OoVooWVnR
kDlB6N86iJlZ9OaQkRZDiWyCMbBPxjtvPfDIJhho/k8q7/ivito2Okm4la+HikBr0nVwpxOtzPHB
zRE9BxNz6Fc/hQy9TOVsvu1Oze5cqob5FUB/fE6TqSFAdpvtW8Nm5n5ppkEf557h/kBNOPn/Bk5T
mAHz0Nk0wrcBlCnZymxJkxtTlGmy/Bc6sw2uVbQKvnwYlx3oEGaPjFOh8wsSZWlQ3Y3R62xh2nIM
fjVR08OCokxX7vZkKLX2LqBDEVdh05TcmcVawj/MUn93m9T7wXQ2ftmw/dTZuqdul2+ojcVVQ7th
VBa0I8LxSOrctWFXFfCuxOWMcTs9KWErkydYQxJXDXHwLUYIqK6xRSP0WwN3r0gDCdgo0I/L5h6Y
IpjwJ5Cbm61GJajKKs78Cc0YoW9MEBy4jlAc0IU5Mv/irT8mll/m0Tkv1YaqwtSzOIjHPtzHjben
K0iV3Glhb96vWRr6NK96brwLNg0p0oAhkd5p8MHWihXJLnUm8G1DiJbC7LMJumW4DKpZ6oLXlZW4
mFR5IJ2kdu8OP3Gom7Hfb2xCEp/uurc4Xj1WfUktoGihMDA1iapri8Xj5tF08ILNw3haXA85ookg
cBmxbvrByMOnON8VuiVYhV1Y7LaIgyOvxjLw0Bu55jrLdvtSoxQfgOLoIDKvb1ky1UDL+4nWuL06
eOqOT1Do6XsK/9+f4mB10MnPMgrz1ekP/65FjmruYQ54G5wDWfVJkt5bwT9OAzrWFlgoj5pqkjTx
sfmWRMxHOSinqC571MPhd3Oqm5OOZCBy99hcWD65Tq+6dWk0whgHvj0KRyS1diujq7cmfGaNX7C/
dMm/ULXOG5Kc+GUrNVqDEe9s/54PA/5lWq/v8zHaN9TmU8IqNWOA/bPg9T98Gj26YxYP1puzLmqr
8AWywq9V0UgHd/kC43rh3fVwdBw7yGWBCh+t8Um7c3h8qxPg2wwEqiG7e/H9Ou+Cce3Pc3SEXwRP
J81VqJvp8aal+QUkLolJO6Zmzv1BVa9lq+noJSfrHqKEs++HzJRnInnmtxqPuSALLWTiZVkqB7Rz
dstP7vsjOdOCHmUhyxFoTs+84XmMP677NMS+vfrHXKG1tctAq90swMt88875jONDM3l2Dbss2+4H
5c8FJuh68/0KEWpwhO0ldOWMxl935s1xAjKrtwTI4+ew+Jp5ZZzY78dtxBEYJnETA2V09qss7YDG
K9JYhsUjeyVnwli0uZdcce/wMMkfHaJuvOuTef05oaGoiykMeLs89MX7tdGxZKUwnu32VeGyZx69
2s719zjY6/3Mb4sVNY2g87HNUxyd2op7OJ/6JTT3u6pKHaPtCPzHnW2ODTGW9tnvash5zkARju0c
d2UanbemUzdYpkt/xqNIfg+rZ0ZUwIP/7kg9fwaT47KjBDHVnoaoXG2+NkfydR67lnrLTaPPfdQK
hz3Laqzpkn28LmGNOr/8giCzmYtlSzZ8Edo1nN5gU6K+iBWNaB7vEW5K7jiCaBP56P5cg61+aefa
J+rXt0CNfc+49sVLj1EXY9UY1DC7M+kiHZbEK26bHhMIhtEf3j54U44+pHzf9xLWVNdNU1ESuMhO
TMbyQcZLQlELKlBo+ioWMICT+++E4Cx/6Z8786Q6DWYT79uanBztqfqu4Sn8W8Kx634GLusgYFLc
PMW27qAVvtaU0HR0DlPMYVUvp6ieq+4XD5CQ2IYJdS0MK6NYo1CNZRH5QfdrpDw+u7trfqLB7cI8
OUL0S5PYwjk/Zjf6tRp/Cs8LN2fDYBhNzjfR3dbEoJ6p0oMqU/vbZ4fhuRvRmv3WujXO3Ywq2i3Q
6zXTQ7txzbwdFVRm3kQtqAIsL3jwiSUa2d+BJpfzX9qgwD0vSWS8+86YYXx2hNbca+bY/QzDfviR
UGtfoHQQZec/LDacywKBICueRKRtwWs4msC5a1sugetBXcAvrdobtHijt9UXfcx7d66Deeqv4VzJ
+H6jRDt3YMQQoEJN8PAk0C6ioDrW7rnyQvjximEMzCOpltdmTpnW3TCYPvZ6jGw2RgmMr0Az9Ral
S0P4A+039iEea6BIK2ro0EUmE5f7EY1fRuugJY/gnrYzEmzBpy4tsniM0wwCu8Pn0oAM34bLpB0V
PHIc4+pkFub4vBIA4Rl2t05w4R481lyKipDH1BWo+BZUYfy83bjmFfHcP9k1nt56vej1azr3fnBS
u1v+jmYUJ00f9mWxD2X9tzJB6WfV4jfNk4mtAyDDSlb96OGX8xtkI/29qZgRuDNumLz2TPvETAwo
2rpLB12GxBimcH0r2X9CilHLmfYzDA3v4hGX7nluFlvf7SHyX+4pt94LV/uTPRMwlpSPrlt6VK49
8cYXHO3qplg1iYqQCFE8Jz8Dh1mBQ9rb7zsJiOIihEbwnpRjKh636ID9McNh/acyQABzFrF30GgI
jLPj8TSwZDGtKHx6BG6gYIMZ60vY2HBE0KDECB6AGfOa0wla/k8OIuNBpoHzJASwbMXbK0JSeCCi
x3cJ5TicJYDAkU9z6XE3pLL723De0FPCncaMP2JZydIZOoc6d7N+bN1293/FnY+Jb5X6O9trIdhK
AVpbH+DP9GL7vunfIzzYv9QGQ9RRxJGoOcYOxP6MTtIDY4xWv3ctbjg04Y7nqIfF7TquqL4av2uW
3iCPNlf9OEazvWvXrv5raioMKNW4Dp+elmuQb3LZ3SwcBhF94oM2ohxtUPNmXm0kB/DYJ6DElmbK
y3cT2uTsJyyOs6sTH+ps7GwevAAX+QyZ2lE/7yBVgpG5AaFZ8eNRf4LxADheErUQdMb2hi9P854c
H7ZOkxfJspKmX/ba+MkFrpT3ZVAu1SO5xG1yQsXVdE+Bq4fqqyG7yte0T2kjUTLQXlkElMokXy0S
5+0bxLj4MbswRCd23p3+VC9oXbim65hCC76wZ9WwHuDjIqzfcRrptusmUFlD8xgjn/3Su+3bsHO3
MwDiQ3cqe4eqUfZ1+wdi3QXeQzSwpi+Rdkd8GBL8WnJOIvUFeXXyY5lb+d7FcDxs0kgJLMv8Ks5z
l0acprJeCKdiJfUR6pfpdVaB/IL++bbIa8juJXXVhj907B7yBf6T7slgOVQVsZjlT3ArnyoGF4n2
Zw0VmxMC4H2LWpKFw6OJ2JkYbgJntxF78ogeAaqtX2NysSKGsD6vuqZLqcsj3H8Z8tf/gH+r6i4C
RVLnJkKqRNeB0J5bbBFTweKnkE+l6Gtxauh4EcEk/YYosnd9uT9XdIzN3R63x3px3UH/bGGvRREd
vt2Y+wUBXHFbT/9MaKKftTuNXBODaPN2S7qX/0k7r93YkWRrPxEBMmmSvC1fksrJbG3phtiW3ns+
/f+xf+BAonRU6D43g56egbIymSZixVorMrezv2tIQV6lEpYQET0NcaEm7cpcpU2GPLTUsui17BpF
u6VdDjoJqOxBuxaeU+2jrjbthQtXzrzT6y5ovoel2bgLjrDUFtA33XIl6cSarRpDgf2bOzq+aWEa
69TCi95+JqymLYWFKMFfIIVAlwbjHz6k4w49X0g2bj9pNuihxNITb7VRbRZL9M+1SpBulsMqrxKt
e2kqHXgwTrLe29lGbqAZdSblHcUkAvqlQgnJR/84JAJ9nF1ezLLVD6AVdQPGGte/0t6W6G1MkFDg
JmQ04x/ipf5bT7Gt2Xh5Tji68ST82RS75bhbCcuPMVAhvyP5NqK+WdqBi3tfVWSpWLl+icwiNfzk
IXMsP4c6kljlsm7DQl1nWqtk8DXc9IJuk83miFa9IVB37ZVK+8sHfOgM5XYUiVauwr5xh2Nl+Qmx
b5k7xsoB5PcIwSzuKg4F5I6y1Opn3E8ra9lIKn4u1g4tFTq7f3aDxu+ex34EjC6FFTRQu6Zt2nmR
8Qe4hu8Qor90d2rTFMTeHGu+Uj/qYknx0ORLGi0eiAbMrJUsDMVe9N0EcLjjFCoVno5St3KoakKo
D9TbIXDcZCGSwHikgXHhIgcSEHEsz6vA0zxFaVbD2DSPFH5TODkxGgTw/8B1V1KU3W0NBRlYlJU8
kZ1HJ6t2kRSBRGXJ0syarlnbY6i2i6aaVNKmolLSDZB70vsqs8Qt2Ejz2kZa2y36NhwOCUkfLQAi
1+23aTtRNqlCq5deZVGObU3FYk9Zrc3x36nSX5Dnc9J0WsUeWcCwB6WD20oZJNDLjeZEGXWG1tAQ
GEFrRCORjeW5Upo8XnlxRsavOPyItWmU9g9db5AbAIXCQk8M0RCKe3g/YTw9ovnmOCQF7ISJ2tkp
dBNZqnaqIt+FJLgE1nSeLdpX/0zVMOO/g2o/17Gq0muOkHmZUXX65rmEzEujGzOkA40bXSpEbNrC
hrUIygs4t4BODr7CowTnNwdm/sXti6U7THokg3ySXt/0gdtrC1OPB8675+A0RrTUyEMwqvXZC5Th
7AstVVeUqJNiayVO/5eeT0q1CM2a+iFG6M0TdYz8CQkSz5Stx5G50ypY+LcllctfSeSiWhgjvTXX
vuVH9zhWtaT8hd4czZwy/UQH4BnuqyJ5MPoyFmvsbWBOemMf3rhY66LIS9VoH1u5KUn+Nd1NU67g
IHcO3MEK5C/XFDZcAk0J8lcDPhJWF6h8qvBHACMSwiI7IrnRDKXoVqVpOghHPBwAL6pKHn42itQu
b7i72r+YAWDTTqLV+NsiMdNn+rsoJvyuMKsew9zIlE2QxvYxAJ/kbQ1UPiwTgVTXqkAjizHToSLk
oUFBjzS1Nm41NJEFcqe4N7p1koJkfhsT0zt3PYU9WtAV6n2k2nF5Gzo0clvXeq4Hx05WZnnrpvpE
zG4czV/HPdE7QqRo/IWMmPoReQ6BDWkghWcKxd6LXRE78f9wzb+6BNfl6/qZXGgMQ2m3hnS4K8fO
dpZpLNwTnjBBs257p7p0Sq/pe5NqsfbdLV390ajD6sdoaF0BT6nJMf+Pc1JWCAtOLSFQJBENzJrI
wTpaStca9qUaq+MtapjMvqCvHh70NIIQ0YcFsvspMKtvqlzi48iFj8wPtQfVtD4ObWUV5mUBgTLo
dHct1ITHAiKVu6NU0D7VItWfgV7CcAETCsd+GMW2TXdFr3wdaYUMybtVB3WB6CP4UY5O/eIQyXEA
ewM5Sg/59LcgQqKMWIHjLKFH9+1zp0QNpbyGW3FD5Uc3aEHekxejKarpGKLGSOQcj+uIJD5aOUPW
GzSFTaBMtwARGW/CSImwoZ0nqok0962NoRLnX5yuc5yzRDUEy0923r0CatieeqtzMGfQSW1SUHcF
wi2CTrde9koKqSZBpFov1SIr9Z2h+zDRInIKuRoo7DnLwvCqxzQyW/RzDTIhKr/SXbeGrhr7ospy
Sja+LF/yUqmqbZvEaFn9polXWhlYFre3mxaw87GAJtxSX3JshqlHp3kG4BrqyU4D751kbGWyBpkw
K85PPybLNhTkcY0h/F1HCxXvBj28C789iJTuO9FOogMEdGlwjCDQ1H9I41JnXMRugksRGGksedf9
4ZijIvjWiRrybFoTSyx0IbriYcD9CD7fCKeUn2ub8Tdi0ibYF3nU/o58BEoLCEsF90Mu9RczVYZj
pA5swizI8mjTFk3+1Id98iCDeASS6IrhteGx/t1CU7EmoVRzTv1AyVe0UxkE7H4VVq+0e/PBdAc4
hGZp68+xn09XwSDdZInoLo35HoR68ADhVi6Cosa3pTagha0cfqdcDNxF30y8JmBclYH3rXb9KHjQ
4XNR/+dejR8K0ftPUWL3A1zFujmDDpc5W3FETNN4qt3uKAgBxJtenZgbVUOuu8gBIP/IgThzVelj
eKwHF4UuirMKxgvSuMcYzyYXjq7AUQV3+AGRDS0xX+sxtxFcdgp0VZ7GHyrHu1xBIk1fJfg71jto
EdsVYg58DNJOlUtK1N0zjkqDgRYxDE9J6jr4Ttuqom5rQswD3Aj/GTYSjHozH0Ps2bDueEbi1ZYb
3Pe8YuvCevIgildR8WPkHScGUyP9gTzT9peJnsLtV4OqvMA96YMbeEse/9rq+nRv4fmS3Y1x0uyK
sSzZJZSUAvauYUGEpjDwPFTwh5ayqttjNGbGaykgnS4kDQvwpys7oG7FQdADociCNQU0XD0aJOm/
UHok9TZxS+0vvh30Re1x6MUylho9RuetN32NRgQw7PEvGhsqfOpoIhbJcwq8RS4yfSmjfPA35D+p
cpTlmH0DIKP047ld+sylmx57YgJ1CU5rEy1VQVMupOEHv7gBGm2BKKx37gZcKygYi9C5AS/WzR1U
2CS6N3AFaJlmBhpYNrVNmOhE3UEasLO48vKOKKMgpFoEUcyF08ZmZT21mjD8H8hWPH+bWm14B31K
d8AXsfZh08LNyAEs+x3gSlHsKr/BVsEMIVEuLRG6lF4MVYrlmMsObYCZOr8nhtWhpYqgbsfK7kwC
9mIobycs+UeAYUUERUHqT5EpHLDzvvPtU6Z1VXFPtQqNWWJP1gZKEGnlMdbTOlo3MjW/16E3hAuE
zuHJpfJELA/x6XuuDYhaWpGOFM2VYEhprDCQIjtt1FIByLw4BTmauBug8GwEjgLNXmK1LYn3ZTFo
x7QavZOK9Oau0Sx02AsuuDJ6SJDtOUdLdqlGlFaHKL+XqqEqmnrEhIU0YpOFhenaUHsbs/o5JriH
lyvQW+iyi8Q2ZNdvsOhvleYCHV8rtLM9NOirtpovggRND3rAxLt3BhwWiltbhxlMpki+pXtrC0W9
KRGooA4P9niP2wrdIkwtVohTS7/4YeXWqJIBwnpaRUGbI0xPLeluAhcn2XSVlUJkAdRjou9oWbRq
+jevvAJmJlXrrjsoGf30HuCoj/ZaZF1H5KUG2CjoWS3dRaNrwx8d75bsZnQJOCgxGHn62AVukt/4
3ITmqont9NXBU0k9V9TzJ7U2l7z9W2mTzjsLOThUbmwROTi69UHc7CMlkeOWtpB1io211QK8dB59
ksfBKpP9kHe+vqvBPL2D0wnVuokdnztTVKOfrDo1lP1DzZmmd0QqLQttBo4I34pGhONtZUeme0Bh
hN5KkKCi4qImChlC4/TXYgEhD1nWIuV0mcStSEjWIB+lcg94gnSnjyjg3ihY0tF8DA8YTs+IRwE+
RjHkHK92Bv4spfR2QebdTUBfgdd8l6RQ4mhVeW4GO4JZ3/TaiJTYoUwA7yJ8MtvS+iEQ0fBe5J1z
r+VjSg8KAeQ5UGBELBQnIZEN705KIu645iKS7nA2XNNoTxSoeMM4kcZTpdvY23uc8WOrtC2GB3xu
50YxS+dX7xfez4gFGNc+xHAVoAFkZ92UVvUr8TvCx84IAEIlncNwJOr4m4E7dijnDDG+5KOnuDsR
5Uq5o4jXf2tT2W1SyxLVtq7cvj2mfYn1ig2r4KF1APogT6AE3vVujuoU95+OvSIj3AJbduBxzHhh
b30JAQjyJLcDhkGhu6bcXe7GZKyLdVYX2f0w/PPe6Vr/VOiU4lal8KllIqBJraXPuHLpd47Wg5Sb
EVqTojH6nZtF/jOmIwFZQ5M4d8hZcTyhk1NGb1ONjt/wLeCqBiZk9AUAbpPtuN5z7iyjxf1n9P0L
YJdWLkjbgesqlQxsAq40fV2hxHygkE+BWi9i5TT4PsBt6SVI193Waf52nVWTnnKA8nUIq4JUHbw4
AyREl3b0kIi6GD9k9I/qwVBu7bGGOt3TGYbmBHj4iNtGz23I1l4Fg0KlQFtwoJI+XPt6XjE1z63H
OyEBQxGnl2677CqwadxFtJGEpDKEdo5LvQ+2dmX7k0yrKNQ70aIuoICggNvlZd/2KzUh41qS/6ow
KIYQRpbMKgQlXovRAnW5cOFVQs9WIvK6PxDoyf1caKfOQvNlY2yzSnoISXivtxkeguMadzDz3i/w
TFjh3NFe1M6m0N24LokTLD32WQzr7al2C4OSsVNVK2mAOEOgU8sLBjABeBbChfJOYjT2bci63j1m
dHR4tmkMu4qEaNqXQafwDZo+OCFxL1V7zjfVWuSyeP/BcixbZ0FxR02XOAJi8KKFQJFrmCcwXXUs
BqBdkJppKDZL8zmf0p6Va8rC4xdbebJ3jNF9KlWJ6pnyrfkgc3VYIS1vT0VbxpsRuqsHm96qfyPi
h8GDPgQUHqM6ko0R8Fddk8WrJ+xmnEmvTLV0AQIZoVhHwq2tFVROWHfARoZJCHMCcWk+Um4XSRk/
R0kXu7d2HCs9TO9YXSWhhV2Ao9n8s5ObuJx1ZjceCpL2XxliA6TqShfe+2NpCqR0iGMW8JAbnWol
DONNiIu+zj5zqttM1VyRgzKV6X1ueOAoqZpWf1OtzX9mQMP8gjK1SdJBDIafrZmUcm07RX9KgLa6
RZC6uvPHUhUKSToV+q2nRU6yhHFUP2AiYeUox+2ErKjOU9pFW4V+0xsllZQqNX1vn1mVPa4cClH5
2m4EttY23PtbbTIaWg+Z3564WNtoTbkJLprGdaBs9SST+jFPmqG7RQ+AbKLDgUTbFwEKMYekGjag
WlU/LSkd2n6lqmOdwa8dA3Uswg7ZOxhKtQpNayO0hr4S7qykQQoWGNL/gW4ghBdcOV198r3eqg56
00/stFYLDgYaCv8UNUliHNTW7SmbIGgJog1sBpuN20UIAzU0wL8CMOAfNDfLz7CH4HwTULQSmyAH
xSP/LLKDROCg7MlaWoE6uM7idUEtKsMRAiENoEQAU23hEkspSwcL82hTxiROnKyA2uAyKHWF3lCx
a7s33HL4Rpq6MlGJMNfDjaYdu+YMLR9/WzZ+bmNp4o3w/uqlGRiNfvIqagb+Aj1x0PGo+Sg0yqXG
ZZ3cgwGNKDRxNjc3XU2fpZ1jRsgTKbk1+mbECdK4HTpKbxMSLNi8PL8rUtPRXwaxVv/umkI/JwY+
sPHSaUB5DgOW+1hRpZZK+zVsg+riFqpNYnzXMJSgFGwqSncBovLLb3AmfQTVEi6BsQohvcCJERQJ
wQbxVUm/BbK1fsVcNHBAdGoUcmwNqj6dhScjxDYZr7oSMjqccMqvmySPancfd1Yrt3j1lNXW6QhY
eBBhctAzKyyjHMaz5WAp2Zdhc5OlCZpkvy31Q997queAUvua/nNMjfJOpKD73yW0Lu1cQ0DE5msc
avs+zOvCvXOQSoJe5IqCne/IMNsC2a3yXTOqNqMdCn/tIZbg/TunKCnpo4ERkPAQiUdGshKuV1xq
pU7FvgFbsLFgEuIhFIHnrEZVEFwXUQe/R5kEkSnFCPWGmNcL973Hid35fJX7utTIMp2yxmogkbb/
SoLZV1vcLJtzK2RRrYPOalrIyrXi7VEWe+oyb7MBTRdSBE25tQHvMe1yHd+9uFEufoW54hX73C5o
kG3pDlkIAl/rlSulxl+opmSHm5NntxFgg9RtSmgVxJjiezbyAOao6BI/uvH9UK1fbZV4G2wAHfw6
C4ZCP5q40/m7LISPgDEa7lELEyCP/ipx6EXPGLV03sTUNdX7rKjy7EQLFSyqS92oqnPlFJDeRj6Z
ukct5BGzC8XUi0ejyS0K1U0F6NF2OL6tkso3kjOwed/f6BbkH6XVLfQA0shcxGxNaxAp0sbxgLvs
+NuwWzOAnFuHP6+4i350shVYGMIlMVVagZti5pcetYlmw3+qD7CHm+BBxMk6gYnHgFCc1MWoeI/e
GG+aTNvbu3q55Etds56dDEznZp62LnC6x/Ab/eDMNFRhjDaWXnPo4mJYtyV25iWsKEq0Xb4jJQcK
JJLXt1FfNBvFki8pKrK92vri5KEacK8Yrn7w+tYELXoRtFHFnkxMJ4f5N17fZoO1jZ9lzYFaxLod
dmHyx/G+45l1ZeU/ONX/Mw79bqBXYcRjz1ae9lmNQC7UHOxLXz9my6Hfy4OprOul1B6D9FCudG+b
4I2wzOjccEqu2ax/Oj643tRMXPAL5uPLQIpMrZsD2unl2BxHjCSI/z11iyjf4e0wc6j2f8nEQGLX
+cTFrfeD/ld0yibPoiu74KNzLJiUqk6LTo+cDy1AyhrlY4uZ14GCx8krNlSVDmFx//WafzqIhv83
u0xa2vzTUrbU+xhm/0Ezkgskt1u9uQ+Nh/8wCNkbyDjBijBm3rRR6um1ZbjtAX/Xb46l/UHOfbF9
/YpL8XwubE5eZXRy0gFqM+deyZbiVKpt5tgLBc+ldi/kk11cGWJ+EhhCU2FdYLBrEkZpsx1CsGfW
NvHDKcwvdXQfuX+F87NsTv9uveajTNfDm/MWYKM9xqUWnqrypwh+285pvNap4ZO1ejeR2Q2TK73r
94EenmTw5JpH1/htZFecj6+t1fQT3swCL6/ecFpm0bln0zuyVmp4P1T/cm/N12r6FW9G8VsdrY7K
KFjRLWMNtwX7u2Fd/m8fZHYBBtDNDXiE4UlHwRApf3ChQ7935avP353/PxMiE33qJKlqs5lQYM6V
XLXC02RmtaDycqPW6Dm/nsmnH8WmmmtykVuQpd4vF5kAtFgc6E9+frKxJA3xrNSC32V3rfW6Nr9M
p+kIk+OoSzJxXZ9tYtmmmuoPUXwK6jvS46C6sxv8gKGhjfnLYAL7UCjBZnEzipMrv0c4ROs02uuB
9n0ofA5uUl9PfXKgf/uozn+Q/n7qfT0ag+Lyg/xRrGNctAJTUCv0VqWSo8zqFtHz1wN+ttZvV2B2
xpQ2c60KVOHUOlvxI8WgMLEpjF1d6XknvPnEZgdtlAWoW+HFpwgbzATqK4It6CW4hjlbXNkcFHxR
v5FQ6L+e3z87cr6iti55I3QNtvB8xzZ2pKnIC+KTkyon9HcQs854tEEox/9NeYju5U9SjfYuubHu
Elx/wFGvufR/tsa2YVPUmQIUw5qtcaj7ZjNAATvlK79Z+4q5QIqHyfe1qU4X+4epmpolIKqbNCOZ
rfGg2S7ctTo+FfU9mOEC062YKF97cRfyYmzwZYIRFi+vLPC8BYEUtMrg8bdUwhFLWLMrIYIjVIJQ
DGeBH4RKIlRhLmCs8rC9t7pHLbsFWQrJ+Bu5tcXPvojP07eAQTHgMpXvSJs3Zptc+VUfDvbsR80u
wzoIhh7nsOHcoN8b+scAPb2DQ1VD+qtlm6+X4MOlOA1GPKjjz+IIug+8P7Q5JpJm4rIC0rsHOliU
5Z9/P4DF3596ceDjY8xedDAvOCpmPpw7ykC6jtOz8vL1CB/6E01f8e0QszkobW/a5HbDOQfWsuw7
3/jNnI9GtO5wf6auusdJoi2cK9/pfxmX7EFKk3DFmZ0NQEMs9NJ2OEfpsc1fcNVbKZP6yzkpNm46
P/sG18Liykn5cCCZLMso6Q1EqwgCvvcfrEIRUVAUHs8KnsR1AsOeMwn14WBca97+2Ui0NtPIkAzg
M3V2n9uF65adV6hnw8PBG2ciN9xjPw3T5vD1B7w20HwdnbSPDC9Wzw0i9SN2sQp4FwasHNx4Xw+O
vfoP40kBwPtP6G/P3uiB7JQsrlfPoooWcf3gED9hsl4k+6/H+fAgCvrpmpYhBPiaFGL2qUwPcgvE
CRUdtTzVZrSti0evKHHmMcD3xbnN1IevRxQf7w6GlMQ2OC8Qos8vtASJdGV0g3qWGfacsaH8rFzL
fkpGagUJtlG3pqFnNxV1nxujGrXfwEXFzgBGW2E5Wh2TkJrIqCEzXbhemNz2NWRpTMDMGwwpFk2d
v9YIJ1D4mvWuxd9gUYOdL5VOOSa2Ge6xhvRfUCr7V07aZwupT42PNZsdL8zZToSNkaFjEOpZ6x7S
lzDiHlyO7aouj/mVrfjJmSYTxGoQbIDrUJt3AgPPV7IqdzhemE9HubbJLWsdjDe63S9zTFp6pB7d
iD3QOKy//nYfP910jTgYXHNJSgK79wc7qyJB34d+PEtL2SCix0RC2bTJjQ8BqtJfvx7sn0Tq3Xsr
GM3QbXr+mfyHmM7km7A+wl8GkqUcz16FCw4ilVvfMndGmHzXEspnGOZislX/zJCcIr5Z1fr4/b/8
Agesii8rdJLK97+gFyaEYgwczlWlsL3Kb0Bfe7dfdaG5R/H7it4UOrNlR4uGyO7rwT9ba958GgOa
tJIkuHo/dhN4Y1hROD3rafVo31Ry6aTpQzL+tfPt/2mkeRcwn8IlCgDrn6+aLQzEx5Q0b5Ix3isd
UhE7/fb1eB/v0glmICoGnjJ5IGbfNdVhjjiRp56Z4U1juRvcdBHX5/d2e2WkT4+KBYzHrqVjEdnO
+0UEt/NHQ004lafCyuDO/wqrRxo5haiGFJe+1LG6LjJ57YR+OsM3w872DSZtehKVDKvIalO226Au
0QDkhzh0H11XQMtd+1518PISs90VdkmN0t0ETrTOATjLa80Rp7h0fo64b0G0pInLlTXbSb3I2gyj
S/WcdnGwddr+Lx1bul0fobT++st+tmfJAUzV0egFY853UiJSE0Ig8zYoYUQjTrc7uGd592QiA/16
qH+6385n9XasWdA2ln1eGHGknjuzQThDc44lFbydoaRP1KWPndCVZWj0d2NRXqgL3Caj8ZDEtCvG
FmiJVW+4rhL4pCY+5QvpYHuUajqqGPXk4bfrj/XFCzSM4JRyXGUgTpgEgG272m/fNrcChtiyEO7a
ajt4raK6dvV9DHmpdmEfYDuqAC1zZpOT9FOGwVfyLAsTa1i9PjZR86yaY7hM4jRfQkH7iafsPiuM
V8orh8D2b+IyE0gx9R3U1vHK6/bp79FN0wJcMx1+1ftzRPAFYuo26rnmNV10pgiX0BONK6N8PDY2
L6RJ/xDaHYPBzhKsEnmyouueONslpPBc3CXyONI3Cjqquvt6+3w6lEnbWqESYjnqbCh4l2PQgPKx
e8hasG7zsWmkngnj/+uBPh4+5kSgw23ngOXP4wIcTOLRGhhobCrMIUQxbmua6Gy9TPeuxHKfDmWp
1Occ3BksMYUob95LRRuSvCFMPpeU2f6iTAmWXtClv6zA+vX1pD6ecyY1BY0wigTtcmf3m477rel4
jJRS96UyvIzbG6q2CYY9WXwFbtWmyOn9QWcwuv7atFGmZfw8m4hiI6rojiCozeY4j0LukU/0sNkZ
8rGWrwm1yiD4htgKX8ddhJxM9680B/24+anOWcSqXGk2xY/ZXkl9hEpFRz8Ce4AxSxiQUNRLrP+w
UYj1pcFzr0ERm42Ck5JGBawTZ0I/lQK8AW1JpEtx//Wn+2zjvx1m+t/fbBKjRPdLK0hxzmIuihsl
uGAeCeXk61E+id1Ys+mZZ0bs+3n1Kq/GXHFxvjqH+p8BCpYSPdb4NqbJLor/wItYGMlznUIlvXw9
8Gdn4O24s1UcclBaXQ7i7FGaMhLjVnY7La83X4+iiU/25NthZquoW7nejYkmzmmGgNp29VVGy6N1
VYIRT+QzGgfU7Z5YuTziGRzc4HOXHCIZBXcDSugrv2YabHZAbK5fw+B+5u6c9z426hR1cefJ8wBB
gIyU/Agzj4VXSn2N02mz/nryU7gwG86RZHAOdzRfdj6cC9huRQZeY234qmNeDKKy9PqLyNmxNQIC
r7n1i+rKGfw4qKOi6zUN2wIEIhR/v21h7LeoZSJ5Dgptp6SL8SHWz92g3UXhvW3dONaV8T75wgjj
DYdwif7GNk0b3w+ou2EPdatzzkJr1gVGA1VwKaI9ftE4X5WLoqW63TwZuraUSAu5PK6s8j+x0vtl
hgtpo/yabj5it2kLvjmoDkx9OzQG/5I0P0znhDJuYYRbDeZN1C8bWAQ9Zm8sOWbqSnKBJjUOB4k4
A9+ZAo+ixkrof/fbMYsryMRnKyNtIndHp1/h1I/5/Q/LEGjCGNDccwSzH8aGWhFj3cB/beHf+jRw
BD5A0/jd2gRXe5BOqz5bFL7GVHQzieZtOXvi2lGvIfh53qVrxLe83Of0ZW82wFCYbR9k068dfCBL
Ba8bZ9xmycEMzpqy84LqypH75FGiNE2gSwJDSxUS1feLAMkfLYYWeRekWSvd/KaO5N7lQ/ZLUJU+
wBNUM2+Jpceqy1+kd+X5nWY5X4W3g89WIU9NROwBctgotTfFgJsy2m7HeMVbeplDLtLc7MpH/2zd
KXnqOu+TirHx7DQE9ExAtaJ7F5xi0DcFkGdwrXN2eDNcQ/M/OelTcMGxg8BkyDmaT5ugcZCD9C7W
AQ87I9in/VF2ziK2onVWvCj2tYP2IZjRqa9DbABjIE1U5xAYLB5h4YAQXsbh6O1iYz94ByP827Km
UfjYGJRHccTON4PlHeMO7G+p9b/CFa4sylIoW0e5rbBDdXFQLHJlWXRbNEI+XsZxGFyJjz8EIu9/
6T8p0ZsroaOFIz3EuvBSdS86/W6bP1/f7B8ektnfn105WDzJynL5+0aL9N8ulsj1iuBH27z8+3Fs
YQGVWTwf+jyis9uyTodxCC9192yU1dHOObGJNVwCr1OurNlnX9c22E7EVTxb6ixzSQuzq5XIZU4y
Sbdqn8UYARakUWOe7aqhafeor64EIdrHD0WFiEjVoVTkmIY5W8i64rmvq0g7JAncUZ9U27qY4cr7
PnYX07upkosAN9Mf6fxBc0dlIRXryrQ/+QVCU6cfYUni9PklXQVRLZy+EMg/mmNSlE80Ktj+26/I
36U1NVGAw8lRp5/wZjc2NG5oGq0Uh9Ci4SO2I+qLTP5a8lrd7bOpCJVrnxtBhww1u3t01NUKAnaB
0TKc82hTmVe2/T9/4d19Cj3v7QizFw0hsieNiBEUKH4TzX7y+r5VXRS/2Tptj1W7LfOfTarsc/PZ
LlY0iZRX4o1PJ8mdPjF5parPeSvCUGSQBKY4mPjajipdhcPV15/rIxY2zRJMgV6xqqXBUHn/vfQY
fmFmhvohCd1N69/xYjttSvu5DG33byc42vSm0PPkylP54T6fhuWFpPwk6D0/L9FUtEezRz1BFJQs
wyCFwf0HzW9t7wv/Tglvi+z563l+eBxJ1SAyWUBdKleMOTvwfjdG9JW0nQO915ZhhDotztcip0M7
rikFhhzFlQl+jAV0y7ENw6A+q1PT+CcXenMQoiLMbY1C/8FEyq+UNM5x8YnT8IUemlVKowyZ3qA0
WSgY5mklFSQFawUjWHw97+kYvN/E73/F7M7hCm08DPLdgxR/BhoppadCXjnx14bQ3+8gRUh0VUPs
HlBrbsJ473Q3HQ5q/2Eeky0W3w/cZF4eIvofgGxa91B5FU6b57q4a5wrLL+Pe1Jq02Ewp5RCg2jz
fiIG/Wu0eBz9ox3dmN+1U66v1fB35ZzilNao5b8+2+9Hm+UuAy07JrjUP3q0N1o2CZJ5pYLB/fW6
aR83/hQaE5HrusWU5hid3/lJmMsAXeeY7pPsIaADvLukO/ZQDAifvyU0WkEPv0Y9W477Tqejkswn
MeAJfds6tNq1O9hXftTHiOL9b5pNvRC5UkedFx5Dw7mhf4jeOXsvvrR4mF+Z/bT33m9/G1El8zYk
zwSx4/tPGmMvbRtdFB7toF4V8jmnZZ6/cE+ev3IuBGRHLNX6P455/npc/ZMZahJ+N+wM0gxSgffj
jk5Y06mqjY8xfp8+LnML2m8sLIww0ua21X5qUbpMf+vmNqQXCSZ1GGoulHiHCZFQMClfRK+otOzm
VlHWHX544XNMkcdH7YJm50Qvg7A4ocONX/WSitPSVp8d/D++nsPHtwfuzISB6jiug7DNTkMIQiGK
0oqPRZz9tqFvGEjuvh7i483xfojZPqAJn2PUdOU6epBksnbfW6uhvAIUXhtj2iFvrmG9DcxBDIxh
4vio3lbBWogr9LyPsBYvM9x5iQqKLpTG/OJQcT403YpWDUpZbCp51soHg4QIsTryzVVs7pGWLLoq
2vrX+KAf49j3I89W0O36Rh+zmg6E9sOrnlE4iunwuqsQhHz9qT6JE96PNNvRFYXYNPea7Ij+XWor
z6bHzSKgpGxv6wNm2v6V9/PTmZFW2jZh6nSO3n+3XE+S0EE3d0yMF6UuFy2mwiJ/KZCnBfjYfj27
T46rQXzwP4PNrgm1N5Kp7QWTQ1uBmlhvfshsC7n+WrQ1rdLsPmIgpAOGBnL1gbaFk+lYRg3fy+9o
mKDtLf8GRbesIcWFB1zYeutMDwQK+Fl7/HqKn39AsBH4UkSUCBneLygtJBotU4rsiDd86eO3+0TL
0TJD2Pkk1XPp3vXhlVvws7cHIARKNPVcoiFn+sZvzp5aBTacCpkfh+aH8SehtaHv0oKvWlfK3Zjt
rG7t/hI0w7YP3WmIHEzal33/Itu1ZXnrr6f/yTPIj7Co1wvedqnOZh/SBUeVaZofsxz1gNkuo8Fb
wn0MxU54+cLThytb6tMBLUNC/CBekeZswG6oPR/AMj9W5ncY/Eu1O4SutwqtY5V1cDGvDPfJDoa6
S6xJUgsvYi5NKeSo4Bcjclrk+RCqaSIP5IVRUdhcI4/9P87OazdupenaV0SAOZxyssaiLFmyLZ8Q
jsw58+r/h8b/7m+GQwyx94FlwAJc7O7q6u6qVWstnAsa3qtDcjfV4+aJXki8KZMXSeHQ1Aw/Wrjp
qpXrwZIF7l/kk3BWsq3T7y/cRs4bGsqVtHCqIJHOPW1QOwg11gLMshXSlYRs7pTqbM9PioB5ChuS
k5tVCSlOLn2k7XgNG7NoBbjG5AKkNJTZWMBoJnEVDQWUEjB4JueJRf2+Zy9tbNKepF0tbarwibNd
FsD5XvlWUDhI9tgKsLonKBrF+mAdUu9R4mQ10Q69b/PmUIXzi3KsRiKOzc276nqFUAVv8irFB+iU
yTYlZGVHHSmWXaka7fa+KXk6oK9C5szWbCMhIQ4fshcVTtK/JuGv34iYtZt6K9TnAVVQU32qaPDP
n910i9S1Vj+F3/h7+AElbfvmnSoYIz15Zfi3qYHZN00viQsP7aCUkgqTb9KVr70HQd3Jlz4J/juS
ASS7bUhNogO9/B6UIcNh7GhS2t+fldsrx9UX8Ci6/gLFUnqAlnxB3f1xj677Z2K4KZ5GBRaXca8Z
n7Pxs1RYK1H05lCebrMa3sb9XSayzdZdycUaHaqmccwu2eX6cys9yEa6iftJdefX/SHe+BiFFoM4
AxKImgsJkOsRBobSFIWul06RxF/zyNunOUIUTfP5vpmbwDnVc6y/oCO6NckMXJtJaRvUqMWXDoKH
u0z5FGj5ocseOyQ97xtaGs+loVm8iSqmNmkwBE7iFXlvmqStx1HNVqZtYTwaGQceHXTK8faf3Qjh
dclp7w4YD5SxCDma/puR7zNIQP/1cHAEIieHF8/y+YGaQ7BtooxROgZFpir8GOxGXsn3bdx6uYa3
0ZNiTRl4niDy9eLUIZxfmgS8U9KF4TFrC4Uan1TSKDIg6xFCtRRVLhpDbQQNI5QyE8iRPnPYPff3
v2TB8UGCU92ifs2POVhKTOi0zGlOdUSjtdHqOYjBz0hNN64RbFVr7dl6G/MYNx046tTfR/JofpqH
aTjJBHiUifP30fuZFfRq+FtFJjW2GT8oXXYU8o9oqL/1+d761tXeAS1aiGt88ajJ7Ybsi240NhDy
uH2ykIJdWZfbKuTf7+NxOKF1qbjNnCwqI7iPKQU4TWkda6Tx9J8+4g2K8k16gDMxes0NG/oWQXyI
I9S/lVPeP1Y+rQiQf6iPpWX78ef7CzSdo1enxPRFkEdIKpAaSggzT2lQDa5hzeQ0H4ovdL1saMle
SQ8tbGCg1zRe6ioIIQ7ba2ek08Xv066onVwaUT9+6KHnivSV7bvgaFNTAEhaRSe7fXOYN5VRjFFV
O1n0II1/CsvahqG1kf1JYWQNRLMQK66MzY7WGLI9PdXL2oGObCM3dH79bPPfgb6CW7u5CmsKa8KB
odDuZXF2XE8cOaUeyoWscfT6h4AkkEm/kQQyn7y2LL5pJJ/u+4I8LfbMGUya2HjOKeRgcIhrg0rn
5Yqqd43jmwelDnc8V+G8qb7WkP8ollOdUohhjN3wM3sVz9Epe7XaNyt6wFMd/Vypx/ufc+s3U2Wa
GybNtEB4tMl1Ly4LcYI8bqwGFFzSj7X+20w+hHBP/XsbvCklXAZa3pvSkq9msQB7WOOUaEEF3lOa
xZu6Xclz3O4xFXwuO4C8EBivv9N+MRBf6dScxFbjNArcoLXUP8mIWqyM5C9++3rxVJlXqkm0h06U
KtL1dAWGlZWNgkZFrCaP3avecYOrUfoqNn7wlvjPY5N/FXsYoir3ARWxwUUOSUWDQQX+uPNe/XzX
wV8XP2bIqRWfIOz7gD7nHukswX25P+kL88GXUsuj/4rIM/dryLskLqdF67hmJZzquEVpoRp+3zfy
tyZ3Ox//Z2UWa/OyRLUCKisnGR8bCHlUFNw4BdTv/kc1QZcaUTUkra3sYy+mn/M/ur9HVc2T4xUv
XhgsXQx415RIph189hltprvIn1aDE8pI/bZQHq0MdGGboHbEVUKZjnptnjIVfMgxhEoenAr5eB2C
YZrY4qre3p/O25CHTqjOnQ/iRcLr35P3wod1SMazsYfEWEr7IwSUtobacpp+kfMVQ3/P6Ot14+iG
LIAcAN0YuMe1H4/maKA4nskOEnzRJjUC2xW+hGiYqr81cZcg1AT823A7O37J5M9ltYehbx+l3VPg
Aj3mmQih27GFsnDYyWuI7NuITGVq4g8gZ8AlcV6bKv0k0AHrqM4IA98mGyV1O8IhjZ51jmKCmuhQ
R4igVULI6e7P/7JlzlGDazfHwuwFYZgZb+QKyyWZ947sOMo5tggb4imrvgYo9t43d+u1pP0VUAVU
QLgfWLNgYhpiKIxhqDpBCXBEyPe1EKxExYXTBsATkB96TYmNnHXXCy2hVEyOy1Kd2t/lH0PaPuvT
iFriIfkdO8mH3IH1P5Lt7gMIUUXd15DDSR+lfbCVNjCM3x/vQrS4/piZ14WulUJ1bKrO8CxCia2f
JXVD7R3Qb9CfKvRf9knxOn6mc2aoj/Leak4rH3B7gZngX8DTgBzzKpgnPDKz6AbAUaoDPzdl3I0i
PQdn10jf8lC29eYh9h/l5iEyHzQJdlsTVuh9qP0Im5fux/0vUaZrxWwD8iUEThntOtqvpoBzsdUF
rTAKHS54x/hpxpSwbbVG/vtJ2AQfteAJsblGOCTFY3GWH/wH1Qmf9afyIX4Zf9OHIdvyF8k4UpCy
aHXZ5OyRlfgwed7863jbkB21CKnU9q+/LiorOctDvm6ofzaQ69fWc6L8+aO22xKO5Sz/sjIb8pK9
qekFDhNgodosfnv00Mmob2iO8tRNZMR2/bEf995LsIu0PRxn8QHGoq5/oRaJZJV3Lj5b0l5+bN9H
6Fwfhf2o7uR6PxrPmn5MYTDLvXGH+u0hUNd6OG4Pgqkn9v++dBrJxbrVUYl4tJ5o1DRaW4ekGYoL
TV3LTU/jvZl/cnKqTsGG+s0svSD7Uu8ZVQfBBZRGJZxjKjeal0BGwhrVCVpSVbW2UVbb67v7K3GL
lJx6frk3mKBWVLLRM8sWIgNDIrSaExQ/tbPgblNpCxNki0j6cKyDpwGO2UZ8GYOVIS/O64XdKVZe
zKs2uFKjVbVGPPpcBq8pK57/p7UzQQAxPBLqf/fkhY2y7uBhzUbNQYrKGY3o2Jr1AYL3lafYUpAh
yf2PmZkzk0RFibLvNUeLtYPWxfrGGPKfJYmOeBILhF40XzlIFs6t6fggD8XayeBcrydPgnEvpqSj
OXH+HpXnAKHtSEOuzIXiMwB1K6x4ydIIdbo1yADwkgGxdW0v0yMkUzxdc+AuBjz9RZO7Q+h+mkTZ
e5iI77vk0ik5gQN4PHMluu29Dco+EOkpckyySui5WcYuS+livG9lIatBAZ50ATlq4h63/Osx+Y0w
aYzLqqPDvZ2a3UaLXpL4swpliqjudBwFpK5o97sO/kIDCdwfUbovrFM9yVnsLeUdrje7FjW7SXZm
ueJSi8f4X6A8xUZLuZlxDT2DRo501UnD+AEJZtsFpgetf4cOg6/LNtTxG80VNq4Lufr4PQZP31SH
RNooyqtnHcGAWartfkLOom0+oE2z4hC3OWfCBt1PBpk9g5N13m9SDmOtwJyvOhJAc01BXtPuyuro
bqEY/O5ugXE02kvwsRPM7SC+weN2f/UWHfLC/Mwhe5WnNu7OlbFPUCjzh24XhEWBZF6Q2Mxmwct6
UFYGveSYoGQMMLgWMXoO7IZqzeiMgUPLlSGXp/gVbhGWivf/fmggFTmMeRpMCKBrvwTP39YVguFA
ZKDED9+M4dwZxb6VnqQgXJnGWxAoy3hpbBb93cQbK3NQVQdm/l1ePlDrlY03Nd1LP1CTV9Vd8qY8
mB/C/OxCIXl/oFOQmp95l7ZnJwD5TaVC/RTb8bsKdWtXbpv/cq+Bk4xVo94Fe9j0DRcnQAQzJdob
BEpv+Jb1x3Y6aNDEGp+C6ixq+xIC0fuDWvIR0nGACQlfE1b72mBRmwWk8NRVCxepqujB81fSV7dP
RvK91I5JynFvJTFxbQBhbriR28mAdh4cSJO5TX+jJLUSHpcWxwKaSCclEN2b/uex8M00gB3faZFV
a4aHVjlmqFndn6zFsVwYmYVgQatLy5cr3enxO5MqsWTCZGgb2ff7dhYX5cLO7HZbGWRGECDQHVR+
U0hoKoBPRTSsnFvLU2ZM4C4EuHnSXq+MWJqIPrS97igaIk3qBwgIJWXtSbV08tNpI1oWZ5cOnvPa
CBIRrYc4g+4MEJhmn4H25G9Gj5AbT7nsx/1pW1yeC1uz4CDTJq2WCCA4nnUef4q0E9A1I1Vrl5ml
twc9mn+T+FNP4WyPSm0Db61f6E6eQxuqnKpKpMW12Pb9M4ccgt+2Zb3cH9nC8cE68ewgvtK1Oa+2
m3kaeohi6o6FyOnZlPwCKTnpMOb6Y8Wbmj7qYMXiggvSNozoEloDbOA5AANdPCPxBLatUkpfpJD3
cFu93h/UwnJdmZhlF4wgk1OxiXVHilQbxjwB9k113CfJv260gTkH2A6XM4gMZVBx1z4YjwgGRhKG
iuIXtTa/oKW2X8GjLmymKxszpxhr0fCMEht19I2xNMZR6lcYEBbni9SPSu8aizqHjlj60MaoohJ9
Yj1F1XJ41XWeXqpQxXYEGur+6iy5HOBFQAqabohc6a4nTfbSJKvGTncEhE937UTtL42QcriVLx60
JPAP0FStbOBFm4AAaW0Fbks5+dpmgkJICqKehbLq1zrozU1kNkjNkmFUrcFuNdoh749yadkY4j8W
5WuLcFbrEkBK3THB0ZYvIfLFwQp0bNEEO5duGVyQ6bw20aV9AoOmpDvq+NR5n0aAf525spWWdit1
639sTK5zcW2wvKoUglolJI3dz16qf0Jms7s/U0trg2jh9KhCXQsY3rWJtkJiccgMZkrz1L3sxfrB
S7KvOcJrciMnTzoQue19k0sOTyYDpjaK8XSTzUxyTYqkzogNRzPehvjErS8Lw42cRf/+IKS1ga4p
CHFAZczTnMkAjXopBQbHLTgpMYXUP26piHRoraz42+Is/mOKFPr1LMapVhaaJuAMVfkpVNvPai9/
MQKpRldv0BCo69v9/Ulccj+OXhpeydXcQvdS5A36WC0NxxIeBP1ZFH9bnIz3bSyOisLW1GDIOT+n
1RGMSBtaLzOcwodMg3zyxypreFBpZIKUj2N4uG9ucUjmVOJSIBEiT3I9iZRZRjlwa5jeEkQ6B2SU
zO/1+HbfyEIlDXwe2U94ghRgC/osGBmDryJ/0xhO6Q62351Rvm+J6sOfvv6IFm9r7i0TBKr4sUAd
p0YZuNkgUJCOlZ0eA+GlbyO76NAThUthcLtHD+VIN95WzUdxDYRzi2HjgAOswtVHpsB+08jd9XVZ
lfVgOK6fAJpS9n59hkMFGVK0H5Dq1KsBvKxs/Yd1MFgEFdYsiEXmWZayU0z6ghTDkbpJl9SonwUh
TQ4uKYKVKsHSitMqS/8FeDkZ3sLrFSehlGox3T9OMOqvHD6vemkUKB3J4oon/71JzR55fynb4L8D
B3FDficV6MHlnmU4MRLTarO1vg7ZL6E7aPXBTc964oQ++pg6L10LlOAPQQJUldlldRqyndrJm3bs
90Fl2lIBpEc4W8oJzMs2189DdVTCsxnycKC/Gj0/hSYZ/yFB+rWJnqpmXwmQ+nDPh2zAFp1AJ4ea
VNtOd21ITbR82KCofd/Fl06NiZ7uf2Odfn9xaghhX/djb+DhrWSHAV1kawWkpQhOCYE6xnR7JUVw
baGKohx/9UzH6D/WSMHGwauppJusWQlyC68MuH0kAhypYV3RZw+mtpBrQ0HX2FG87+LwfVKgQwup
SL/Tqr9TzWR3f+JuG1TYcJf2ZlfXsOgLpc6xZ5g/RO/RpaU3PupV5xg+KO28sMVik6CYEW+tcxB2
yFfs3fTkI0FCQ24tI7pR9pAq75QB1cb8zP1+49IYkHyqim0svQ/Q3LneJkGOpXiJ289m+ylyUcmJ
jhE0DffHshg8pnmbQG9U4ea0SH3TZV6hJaYTn8z+Hfo/2yeReFKPbXQeVadfyaMvpXCMS3uzK5dv
RLrlF9hr63ozZskXzfoiNv5Gf4Jh1rOec7OwM/oUxmCnR8+I0bjaWnPO3wNpvssvv2F+gvj0DEwY
MRrPn0Qf3Z5PhoxaELpwEpSrBzB5svrMObdRoFFGyqXrd4b4XQzKl9I/5r5rS6uw7YVXJTUNUHoU
VUD9G9NWutiMNaRGZRDhUh3r7ygFr8jsZ55vdLS7vCPN1SvLPm29mynAHNVGbgVkTK7tISiBHpmX
m06iAXveaR+10aFXv39HUTypbKgOq2zlSXHb1Mm2mXrU/7/N+Zti0JFgr7zMdLR+X1f6uYUjR0/a
DbBbvTr4Q7WpK6jAgZOf4VeusjXg9dI95dL+zPWa3gtrrcN+YeUPivAVASBDPInoEmv+GkfV4npy
P0HxgNwrma/r+Q1VH0V3t2RbDZJNF+HGqrYx94bQOAv6R1kpNtFa8nB5K1/YnAX0WMmVUgFo4ijK
Tj10RrIxmFyS7FSVkFT4kr9J7p/7frR0MlPX4OpMlxtosdkwYf8sFMHskNPVxG2dfhWpdGbR630j
i+tGvgXONrhjKCBdzyU98ZKalabhhGGyCeSj28VbVFRrtdoI3krH2+K6cY/lqYO5mxu6LyDXlnaE
J81PESbEL4boHDVbbmD7aOi/RSWylOnX+wNcOr9IbMuU/CYAjzZNwMXmF6WsIYOPUbNSELlObLi9
D41FY2uG9qH0dt/a4ppdWJudlkVdRmGh4SY6Gz2Xf6jyr4Gb6n0ji/dnTklAzmic4B0zzxisJEpl
wSegCZ+TBn0h/UdbnZru1fO+xvUR+ZwGgIAYEGMfw9RJpGOP7lwiwg5g/Aitx2Fq+WhGuhHyXank
X2qvPpTBITcPeXe8/62LG2cq7NOoKfHCnTPXedJYwzPSmo7k7Xxtl2WH5AXiY433hQ/aSHqp1uLv
0opfWpyFeyNRvTCEBM0JAq7s3ii8eylcLAjyBMbPMuq+dpw590e5ZnLmZI2bNWE8YHKIoh2c/dBp
vfbxUwZs34u7nSpoK1tpzeD0+wuvRjHRHKu2nww+uA9JFXyI3F+F92IE+jYN2uP94S1tXNKy3DSp
m0zcAdfWtEZWKti5AD7ovIHKs2QeO8HWgSBktgQv9xoJyrRCswPU5HVoYQooN31Q1/Ykrx0sWSIh
gvPsDO+HnFfH2jDR9K1WttJC+LuyNJvHWMjRgiuwFLvfarG0pwsmCmnbOOJhKqxM4+KwAP5YoI2J
6H+vbxeL5rWItYWtb6DUSkHID/eqjKiVDkefuJYMWQL5mVNs4MU60QZYU6C6sBUhZ+0VBYkXql1B
eALPNhonPfs5blvhPep3kZ9vo7dGsOsfsJIFFfqh8kauH5qT0r8O+kGO1lLFS5GAT6JWzGOTu/Df
T774pCJCBFBI4MhMkPZVx7dSelFNNO+/5UJyMrKPipd9VpQv9113cYEvjM7uJRHJNL1PMYrGLnrT
vyn1b+vsdwPckcTyijdN++DGb4nHZMI5cEjaXE+6iKh5GjQYE4NE3sQxJXchLtYazxbd6MLKbHc0
Y4Ak8JjzYpceoNCE+DwwWxo+usgO0IG9P3+LxhjMJFBEKWsuZjBKRRinYUWOK3w3a0KZ+qOqvsjC
Wv1vaep0jmhqjBMQ/+YeAmmV0ibkWXrzNRgds/51fxxLfjCBRLjqwP2qztswSqN1a2B3hgP1ia0V
770a21b6GQ156GG/37c1BY25GwDgnKYLjOdNP0ahdGEYijKJDnU3yqWdyZ/iUbDb54pcTrxy9Pyt
W9+xNqdDIDkYy0CADMShzZOSPYqZtFHD91I4Sel3X9lH7qbUiDV+fA5jf5uX0i4Wx4c+LnfwQaEm
86Wvuo1YnUz/s9Entms9ud2zn+1ad4MOQtCjwRuco+JBEk8Tqn6sHmh6OkGNY8IXn72AuKdpzE4F
IInpBzhjmsEWkhcDWUF52N6f2YWDCKTHPzM7TxzCtOIGdF4ZDiLkL119MHVhA6oLiO4ZLGl3qqW1
/OuSX5o04E+Na1Sh5lnlzkLPNiJx7yRGuAlT8dEU8tP9QS1tMVwSJPakQwHx9XXUgKe4GWiMN5wo
UxEWjGVrg/qibIsJD+fc84yVY+i2+52UIj0opF5J95F9nYUpH+oVpZNdkrz9TmlsyOkT/Rz5R705
ieOp7aNN59QVbDYPIsX4ET4w4BHUEQe7XmvYWtqWE/M2+K6pAX6u7RSpyuh3A7dzrxpsvX9X3Rea
2FC0/lgiR31/npcgyNQg6NyYUI70Bs/PRMsYMtaTdyN5Q5IxxdH3D6NxHBgcuutA4TkTom3UoK5r
9yP/CCtp+Kp1rysfMhmab9nLD5ktgGUinC6ZhekIxVGvg6NQ7HQGPrxkMFdYBx6wafjHVTYlV/vf
9MwNa2WZpXTB1VTMzpBC6vsYiVPT8eNvmbGvqubUIlgtaHtDs9vueQJKjr9z1G+T7NSv1e2WHjAT
1g6IP/kYXH+2EmYTt0LW1iYsNzQ+lfK+ScZPKsXQOv4UKk+y+yijdhz+rJM/moI0+Gn4OUKvpJHk
D9/FYNj0uS0plV3KGpWAypbkX/V78qk3VoLrksuQGAe/Qy5XBB4125uNiqqlV1Sm41pfeUJ5ibtt
QcubcJhrA3LCaoQG8xnlW/+jYqWb3D0O4xaw6VZam7OFQAS5OpdefgAv1WdvvtaTkiDvJN58aDjC
0BWvEZEt9LT+pW+fdIumM/Lvol3cz3xPyXK90kynNg+NsbWOQv0saY9T22TxnOuqXVTnYA3duLAV
Js74f4zOHLFrgqpwU9V0rPRVs35MOfla2a/st2luZvttYsblhQJaj76XaW4vRoaXtLmZCUQZMSy2
egKlFFzLxV4vs7e0do1N6/fhvgdrRamlD4/wLpSPYtiYzzpUh7aUW/8hXUYEBlPFgqI1N+c+r+Qi
TaSa1ayFR6k4uB8F7RyTE01e7g994SpCYgecCdTWFMjnXZtVXYRqETG9EfkIkTu/HJ3hHScH7I0e
pbeVyLa0mpfmps+5mOgBEW+3KhWSLcFjLX/PAxhto5Uwvjak2Za0hChvxoEhhQ3p1Mw28z3K27Zc
7IwP4X+4a9MjxTKha8TLd04aaaJFHDVqZjkJHTGR9Ko0up0LXxt5zSGWwPdXlmYhUaWLO4vSlCZQ
Of8SA5gdYjst1UPl7o0OIXXLNorvVcMzbluvIckWwxwUxZBHI7tBSWlWTJIypbKaoLAc+aCOhyj6
GBsvKbpbivwUSRalkpPWvNTWQ668ClDFhG8KvULNyr1k4R7091VPIhJ2SxDt186jDqoSVFplOS1t
aTUdhSOaeGbpbSpzJXuycOugMgcCZ2qd18F9X1tKMzmow1GwQO+mW837MCSNXYcnKXg2u8/3N+DS
jvg/Uzd0GCl0a73Veq6TiEip02NH1xM1zPtGFm50xDWZGw3NDbQ3zREkmRuEgxDiPEH8qdC2abzR
mq9SxdMjePS6U0zRNDh1yTdDoFJewDp9dJsDYI9aOK4xg96uIukNiaslf3GQzJMcMaiSutXZMXEu
vmdS8VUIFWgmjW4fK9Xag3shp0CTEs0yJBfhUAKQfb2SYiGBzekkVlLSNjRR5+V0odN4DJhBvhni
vWir+e7+bN8uKTaB9fJWRfhX1uVrm11EmrmvQ9epuQ579b6R/U23UpVfHtiFkdlxX9XyIKKS4jpV
/CcMX6x9mtowtuincvwpKOI2Hdde4LdxFZ446CppfiRfDmH+9bDoBRtEl+y94yuAtdz3LNCd0lMP
rf8rTj9QQv/3szitGn3b0NOhh3dtrlVzn77F0HJEmhqG8aGY5AdWWicWZ/HSyCyoVgqNfKXiW46q
NTtJ+YCIRGVYtlzLhzR87q0vuvtrEPKVPb9wk2IqOS9AZ6Mdx9vxemwp53EVjeyBLnUyOXxwrWIL
359dnpoJ0WDsOx+KXi+AtHrlAF5oxrg2PZtWK8lqyxRKyympS/XR23OPfNOxR2nUdsNDujV/WfA9
mu3eyHaCtmb9tvI5WadvjUor457HIUOFVy32p/mW0sZOu98h4ItHRT6mI6fZSKJzo3jeW7UqxbPk
vGRVSU1PBNY3nDxhkSitl3J26G9ap+44PGR915JnlOT3VZXohY4cFCrhzoL/j4Iy18rr9YWfv8l0
s8Z3TZjiAt4fgXYoxK+da+3L0t+Y5d5ViQ2SuSldnpaD3SuPRj/ymtKqzRBsxeaXWO6NmKQQJCrV
wVhrqZuW+frGO30hFFi0osFvJ05R+uIiZkpK5On+aDmprn/0Bd+zy9JbuVvenqLYgGIfege6mG8I
mjMpriskLSzHgq+vojc07F+qrLULnpKrxFaLC0ySYCpB0MNrzG4oNKNlJmSW+HWlbCLpxAPMAzZm
mpldyakd0mukCE9idAgQaxHkfmPqB/QagY1Hu8pE5sN89YY1Kr2Fsw7kvWLRSE+fB2Ct61lW49JX
jcDl9FH2unZ2yZhJ8imo6pVYuWZnFpobuazGQuS+IjTqYxWkR1olHlReSuEKoHbRbS4GNLsYBVKW
5FbFqaO30XfTj+CghYXxfuBfchsIGyYcMvLHN01NsdqrEyjGdQzNt1PuBbR5KOkXsZJtv13BdS8d
1Ze2ZoGY5ilJaJOUo7o7GOq3InkutBUTS4450UMY3AXIY81TkkHlxq5VMxy/B+mytUK0TPqzq5wk
5UE39vfnbpr/+bYGtYslgOpom83WRy9SINVj5TrIi37g4NoA4d0KvvBbJx1bmvIHuftZdiu35RWj
czaROqiDXEepyGmGFPAdeULrXIq8CqDuqsc4sQfD2viyv3YhWVw82K5hYodrDdL+693VqGmehCKD
9dI/efRqqr8K4b9cECZG7f/ZmO3gxK08QQ1L19EQBUge5FO5U1EkHb6F0SNsJZmnrV3Vp9vhzRJe
WJztZUWp4ZGRsai7/VNbI91h2KKJKFj/6GUvOTlAmH906UPfJftS9o/3HWgh8ccrAYI8GXqyqRw/
86As0fNxSDBvUqOwJX03JD9y6TtSKVb+SUqOVq3YomLH0UM0KNv0PxwZF9b/3tcujqVxnKrkee0C
XJDsAjyC1htHo9smj7xrVoLmotvS6QV439Ih2ZjhwQd2j9Zo7P2A83pj1NW2DzRjk7XuoW13/dd6
El2XDivzuxSqtem/BlDLN8+PhKorLDNPJJY3qDdZciBtFgnHftzG0Luqxdfa3KPFGHjfAnDp+zDb
FMWXRlolV18K5JefMfMyUczAAnZ8RtQosK0ir/RpzHfebthrh34L+4VL5R76j4JZEVYWeSkiIqUG
9BXM43RWX+/bygy8PguIiEN4rKN3WGhBwdk5kpqVtMm0tTbLRZf+y5RqTLcdkijX9hAjh5VOZKGp
g296PXlr1RPK5Kqrb7L0Q10HyP5y9xaRKyW5LaqndE1te3HEtHLJNG9APzUnF0jzIRSFkQhJy8VG
CvdWfgCW7BZbWf5grolKLYXFqW/sf8ZmNyETQalOkyZj49uERC8fIfT9L1Hq0sgUxS42qhmPg5cI
xF7OaLcst5H8LVYg8ZK+BG6ykTrvmNDbYzfduEeiPe3jtX00Ldo8TOI8zKdocFWYn3Ruo1Sxnxiu
E5IMitUNaIYtKF0gIGQwknPd7pv4h5k/poF1lIO9IXy+v5GXoseF/fmhB78QHR+x7sKcvosrnhN9
/FJsBnGfa+0nkddUsIoWXtqzVKbZOgBfQDXOFnYQw1BoZYt90+mHJHI0+edYfinds5jFB1ftCF3G
Noo3Uv2j8MIddD2PurWaClx6wpEE4LylAZPU9OxElGuxzmExEwibYJWHT35zMgsoD6A88WroZvrW
NuiKK5TQyTLp0/1ZX3qwmxzGpORomeZpMZsDv+mqMpJVYfI7PY62frBP1Jd2Fz1ZkY3ig7wGmZ5O
gZmfYRDGJ5ofUK2bv1h710jiKJYFpzLETV0IO+ABzYD4S4VM4sHI/4hWt1FW3Xthlq/MThHlYn9J
iaTmTJ/gZPGnHn5ndIIiA9l3+AdjOK76Dbetalv6ayR2yxMMDIdqK9o9N+k5yQ98ZcwbF/0HlEkD
Gyh9Mu5qEyimXZ8bFSqkNRKPhSMRVt5JEh16PjhDZ7EkwNd7s8TkIEAHp2xCH0JOTzvT5Hi67z4L
cdjkVkMjIPx8Op2p17NaZ02nhwKnXpuZJ5OHoBmck8Q8mnqwkZQvBkRC9w0uoN3hGKUDmxZYiBSR
e7q2mId9VQyqTJwUSOySKod9Agx7r58CM6HT4BlpmA0sizspgwbDgFcNlI7KI5l75zaUv6beJ9l7
U9aO4IVqAt+FbABMxUzGTXeI72mBrKSh4LQx5M/CTkv58yFUiBy8VKTURkrs4FUHOekQFP/3Vf1r
67N10CTPa6rGFxzDHRO7qoBmaI6OfHmrwe2wBixbXHU6NMl3gO+B8vB6DYK4lGF8zbEGa74f4tZJ
cxwUlPga4L5xDtWwtJpZXAjWdDnA6UqudMpJzB4nad0IDespUMEeALrIKCc9WfU+c59SdNrBHMNk
RWrCh0ApO8vFU5qcs37ljFocuD5x46CPRdZ/Ns2IoseNEKSC0+sHs6j3RhFsDYpg7OZS+QX/9Yq3
L9w8oMeB+h4mHth11dnbodIh5esRykVpQxe3Vk5KOhCkdNsa2Vrz8GKckphcNF7YxyRZrhe17kXX
i7wKW7ywN/jyUfDF/tT6EdX3OHv0LJr/ojjTHrrMHza+pK+dhIuzS/aWtwO1U1L+118gDH48NL4o
OC6ea8W8dX2S8OeGbumwfvfjLyuhZOkkwhoKdZDyg/qfhZLR6obeTVjNKjm7YbSt/qj6Rqu1J0g0
DS2yeaCKa/WT6So+P/0ubc5WNIKloFEkbCalrY+5ne8akC/xD3dzf3BLc4mwx8QqRwlMnY+tK9u2
FjRLcErdfU+LbJ/HMObQYR9/A/6t1t4KZcCSPcp7FL15/HHYzd5+WSTJTRKxdo2xCevgIDxVB6mR
N2Lx2ifH+2NbigSXtmZ+EgWB6GaTn3T9aAcN+OG1cLp0gF5amO3zApnitM4Hwfns1/JOR9pX2E3i
bPfHsXDjNSdx2IkPmMvXnNZeL/VaSiyuXnqhP/bm0etfTfeUF5BCSgUHyM5/vm9wcVjgamhZInlM
Wvd6g2loBlZTGdZJR7ikBQtxXrh1FfEgrilqLAUuSoQAyeE+UKAuv7ZUNFIupwmXvFz73OkfUuOr
v9ass3jiXtqYbaUixhtL0o2OC32du6s+j+bRQAHLPaW2sQ2U39Zv09zfn8GVcRkzN+/NOnbHFpuW
/Cdu/pjWU96+3zexGIgvxjUPg7oikMnQcW+FGCTGZwn+M8UR3SNZzvK392Us18igljYUXV2ALkHI
0PY0yx9YRVcHjSl6T0bcidtR0QZ7TNM13b4l7yPrB40/D3b5psO6qNzclRRK5gg3QZa2a60fbSlB
tWituPlSSc6kjRuwJZlbMAez8Zi5X5tmoFObspptRNdEMH4vHmjpTzvgwDlai4++tR8J+YNEFtf9
oIfvyfiyso5Lof7yK2Z7QMt8axR8A4hH8ruhr/ah/lpabzwGQO/2NtyEItS6qL86fbBx5Q98idB8
GKM1RN3StE/MNxAp6zIAqNk2iUVI/jq5dx3IAew8AmYWPhajZbdRvRLPlvJCpEn+MTU/BHRvNJPY
HCmhI6BhqjayyOZDqodHOrSeOqslO/MSpdD6mdKjpr6UaxJoS34Mh+rUwj8RU8+fllWYV1qa8hqp
xMdB8On9XdmbC0vKNplQLBOGhePuOqy1upEZ5ph6T9X/4+y8duS2tm79RASYwy0rdWSpFVqWbggl
M+fMp/+/1edgo4tFFCEbkGGrgZ5ceaYxhgN3RxRwPHmBku9hRYDVbLlkYmUufAW0NAQlrJCzh4li
mTkOpjTWqt4KUSalnLkX5U4djXekbaKn0jpWw8YbvmHv7WJ6FyJX05wPbYE9JcpRZvgeqih0TWen
eYXQf1/nD/WWLNjVfDJCi5wT43NQItYXR6RT2qAYfD049016qHL9rh5OafJSOfoXX9rfPo9X50DY
oj9AKBW9tT5frl1Wlf/fFt0WlMRPFawerSWdNovVW4YWgYo9Zl0QJ3Zw7vwP1aBBMoQkTqa61RaS
dNUQQYjK3hBkrktD5G1q/OjgPPbaPgZ1YOsf4tm5L9Sft6fu+mCLuXNYIK5tme5xcfDe7Yw0luE9
G8LwDGdEPaCiEE97Qv+9nhUPoxY9pik9LMhbAg5gj8jF982xru3N91+wGKsAmhbdmIRnCr+jn9xL
/UNjRve2nu2TJtn1abZXgj+3h702v5BmWAqBF0n1ZT3D0som1ZwsPMuEXMCBdYT6TP9+sya2bseC
cpLGHM6C+Pm72e0bwIzGWIZnPb2Tgz8CsQ7qOPxr3jUWkaD1f2YWl1dcAYczW8z0wXQoI2j7E8Md
kmbXVPI2zPnajRHmRFshZWcyrEt8UVkhPkRsgrl22incYd/iaHB9RG7t/mB8maR/kljZOOPivlje
mLaQVQfqDMWStdinVdn2Y6gMIfRrNIg/BWzOZz/6IqmncGtziF91ZUosF3hx0Q0nNuy7RUu0OdL6
YgzPQRDz0pmdybMebD0B1/I6Yhbpoab1Dccdd/rSDDw3Zp3A5HRWjNg1ix89stBhQnPJ9AtJnVmP
dmo2npDnJSdSDXftXO8gX9rJyefa/JjDfTxIBfACbU9Lw+n28VidASiSCCbQtqa98/LTTGlMo1iZ
w3MCl0ySguTc8KDWDACI0mXYVuBGX2Z8uiHR+6FwWM3U4IhXbNlwQvH29jDWpphObZGfhZIYp2EZ
TvoR6YjWDs8CcDSHGWSYysFqz+Q7XevuT2l9tpW9Gb1KWQohnjvq+3Jyk/JeVv4N05Tr/T80E1FF
ff9Ji6nt286o7ImR932mn+3SUO41f/h+e+BrJ5QUKolUxgdg01lYCfu8j8jRc6cmId3ckI7fIScS
ay8I8yQubuoWtPEahSLG9c6iWPF3hwYIdZuEmh+eteRJtkdcKFCyJEBEnrpKTbrknvUp3qcoVlmd
/aho4WlsaT56lOzfLfKCxvSzVL+FwedhBLJy6uN9Z8BCEUY7djin58PtGVq5Ti4+d/HoxNkw9IEp
sTMqaG3kfUzjTAdm2Um/FmkFbq843Da44g9dGFy8BEkWNHKmMz+UBj6Ejr9v5EfHD/dSsbH2K88p
hhAgIlMNPnhJmKINjRqFXQLDvPyt6ltXz/eaMrGX95kGg7rxzZj/uT20a6ocsfZsNMEGLJrAF6Gz
btZ5XBdpdNbqfxSbW0lpEdgN1ZMqFTvJd+5h3jg40nhvRl90Sdp17YdZpaI/bBEkrFwrNLyjBgFx
tujeXmzCJqrlpggY+2gpIQxFE2xEWfnXOHcx3HdWFnunzeUpb2HEPvfxd/0UG6cufG3zA0x5t+d1
bSWB72KNjl7A+wsXOurw2lqkdc/tTL+7VwQPfp/DydT/zLPQdUDe7PAMb9tcOxfvbS7ePt/0IymT
sOncDS/Afw76Ieiei9DYwRn696boJwOGhY4AoLCF02JWU4QPXcRnpd31Qv7p0FLV0D/47bO0GcC+
YasXjzotZUBCwSpSzVk+6n3fK4BDW6xl8kFC+aGPRU1h+CyVJz9QnqMeIRVkccwXKTxWycmu6RF3
os9jzJQPg1f1fwZJ+5X91J/Qb6/HH8j1VNHXjgLFyMMdN/eheWeB/m/vY/V7rG+REKzdHwhkMl/4
QDhXi/sjMuduluIqPkdzeyKBTgeKmT1lCjRIW5W/tVMEsQDidNCpgoBYLIzfRkkqOWl8VqPfJKbi
rfTe2r42KfXQU/MW0C9+f1NFk+EkLIWDUyX18308P1fpE9TYLs1EQzvQU/7XkhWcIgJuYIfUtfAE
Fg9ibDXwisDvfc5Nmqe13o3jB1I4G6dndebeWVm4dDr+KbnkgZkzY8fNWvs3Gb4tjYDV6XtnZHHJ
MWm5qThdfJaLf8fs2XD2Sv4q23ehiehe8S3ewqGtxDAwb8lvZWAhbboYlDJoE34UU6cE+zB5SmWk
zHX4H/IturO1Lf7e0GJg7Wg06FNgSLU+yUZzUCze/3NkNcdc39++e1ZNkb7GYRHJnmWTEXipMZLm
htPU1nu1/+h0FIiknVO/xtJGqHkNYCAnQUKeiRMCYSTqLj0jOXEshD7w89XA+JBN+Z1dy66gqvaT
6ZD4814z4Mzb2dKXKNrqkFxZO2wL8kR8AsF+dWlbT/UhlVRs99rHsrzLYTrlSt+S+1qZzQsri7vJ
DEbJIecYnjtbKdySljEzftJQnxpn82Oi399eu+scsIDtMhxBFgtuwFmYm9RIR2wxjM5drMqPfpJW
ezm1ph1K390hkNP0YAzDfBqVqnTr0vIfrSaKn0PT8o90veeUR4ridRqImlqrizZ21srphMObNCV3
tAg8FhdNYwaKjyuM++UEpwbILzwdv1s9c8cMUJzm75Wm/Y422o/bkyIWcvG8qW/0GDze1GWWrZKm
hDiZPvKYDmP5OUmyTzm0OJq25cWuBRYacZvo0KaUrC0TiYbaBG1sJekZ+b3pNGVO5XZzjFRJ4KFa
q6ttgMNXuJByd3ie5ZZgzsowEZvgDP0/epPlK9ijJJ9VWZ+eawhKk3FnfpvRubo9lSu7GRtgbwCl
QKKwjMtjOY98n17sc13byYGlk58bW3FofMnDfyylqT4EerbFp7A0SjqFHiLBqUgJmadqcUmEpuxn
EXDc86D2tMOdrMAzaCWpTOsUa1uN2uLGfr9ZhDHatGGrBuQnGsQubwVNCs251TAWyN/KbjzKiuSq
JWJxoO7ts2Pte+VbV++HTHZ9S9kl5gYgb7mKwr4BETASu0LMd6mKNpq+M+a1n541P3XJvo0UexPj
vxgRqHCWEdbQZQk2I1nrJDRenmujcU3j61i3rrSp9LI6lHdWFm9WMGe81EmUnSfyzQPzVwhMMQyR
t/fkVYglpow/dHCKUIDlu1yyUR+aeGiV9JwkyrGxUaYIEdtLPuv+nfJgKSfZyO+VzD7qUuuGTgPn
D3pSf3kwxDcI8lrcNgFKXdaAKIwEmZ2ybEUbfoT1huQVO8U/KumhkLcq6FeJ6Tdr4uGkO5Q637K4
ZSVqKGs165fN0A6X+x63gzSRKHOlBOtNMt5HzuhW+OozrLZl+G8GCd/taV87laSpxFnRYFRZxtJw
OftVDVn1WeZu3dkDz02A23CYLOBSftn4blqM0d1to1cAckaOZicBEclHwFDL9CpY0dkfbKwa4LUl
/3sx36lj8S1Vd84A+hei1WEP35fm/JSNbI/EYwx0hcve2MgkXI1eFMJoJhBKHjaxh/j5u5SO3BV+
GtL79WJrknyQfXlnIvSym6c5IHFjQJNVZM3p9uDFebm4mrCJvjGZbLobKTcunE3JCKUx0ZzopWin
cN+EqkKfqjofblu53lzCDDxAvCOofF+VxfVaUHYg6f4CtLsd/rRltdMm5Zi30dEsnf0wfK3axzDq
YepCwM9r03bjdrpKTcKZc/EFiwt/pEPEGFo7ejFTsOzpXpoe++TJ0Mtv5NG7XnEpTKRjBh36r/Eg
Ee/nD10JHYrptuqz5N/RL65tfdPVu/AWjvPm4beg3LrsEy9nqbeyjgUfMqW4j4p4OCWpojxoPsC1
Kqg1d44bhSYxdACSwTCfk7Jo920TqUcZQZsPemgLxFbbDg9zq6C2mPjpTirRMpF5Rvdl1r6Ghv5T
6hBbQ709PoQhSaLbS7v0eAWEne+nMsGlAWXfYtOi4VOlk5m2z8g2d4dcl000F+3xFI9xsM+Q/tny
RlcN0mCBDDm99eyby1NizGEoSW3VPoeBp+fZR7v9qFaIgNQf+3p0rf57PSj3Uj6c/K/N/RA+dsZP
rq85tDaeiLd8yfujI0YOUtihYkvtgrvj8kMCp0dtr2jaZ5iN7wPloR2+wmGO+FcV7oIgOugVpD/+
o9NbbiVBad1/CMKD/yHtfgZGfyyD51w374r6G2CakL8IaEzvm/P0akrKadgiH3s7yFdfi2QLH4MH
D9vA5deOEbmsNh3bZ1IdD2PhOp0OsaLlTik6gO3nIOmQRPpj0sRN2vRBy+dD0xp76JYz834oH7Ja
0J56YWPschjuDOeTMY2CX22jcP4WCS6/k97ftxYLHN4l7bhc1y3sc2n3nFpZObv1YJQvuSK0lNQ5
7OiCCORI36e1mTpuF1jhozqlke9WI7puckSNzAakBbGRjhTy56qkLdE1O91+iCt/zA9dVitenHSA
lio/zulrkOzs1xwHtIOWQRf/qipjCGDRrMvnEUf7e5jUMklNtY7HvZ639nzMtUSjtjhnW3Qt4ga6
Gjl5IF57etwBBV2ukK5HEFMYZOMamNRKP9ob/b+58h1RQPDPT/bfdh7z1vDW0yoAvy3xxZIdxlRG
OCTDQnoOIv85S302Rv1gGfNjIj3rSYu77ytf//KuwCTVIQUXzdIgEV08NuEcaDUFNOnZjB8ord0P
7fNIVBPpX/7WDmkGIAqodHAnERhezmQ3OrCiTrj00owEr13f1dUDTPaHvpw2fIelOyrelPeWFgWv
rBzyuknNwEOYfKdKs+xKQ/tbau2N8om4RS/2xsLO4vSmTdUHFCCwo3dP+Gn7Mg8ejSADGhb/Suu/
zUozLOGDCTYdnCMoLi4nsNcKrQs7JjBM/Yfho1Yd/O45yb7jtfAibuyKq32/MLaIjiSlsHRKVIwt
jx5s2J1hf3XLzAD5RmdEM7tQd93eHyuz+X54y2yUGXQzFCRY1LNPUUI23Pb3MyBSEFJh8O9tW1fP
1eXolsCo3uwkPSmdwJMpIEfDTu+fcrznydzIg6zsxIsxLXbIGDVWr6fYmYtvlGBhllSPSnm8PZir
RtHFxlieYPzDUc8TrAzS18i0v/Z+9pr76qP6OX2p9L0URB/VHJyEMXdIlGxguZe+6tL4Ivabi9LR
asVnV1pfnOHPlP2l//32+0U7GuATvLE3oqJ3/rdZ+P6QzVLgpQ742lExok+dqQ67QKnLY1+VhVd1
41bGcG3dQH5SOqb5CLauxV3VZ9I8DVEbekMqD25Mv+VDZk05z4y8ZWqZKhPjIzgXDgvxOZWNy1ON
KlyEo9uEXqtXsXQAQIyHVjQZXXAECB/SJgtqWJWqYjxVc9UdfDnot5hzVo6DiADQ6AIcoYOPvPyG
LOVqCaYo8YJhiP7RIocu0s4fDsrYSruprJuNotdVAo1BowWFBCjqEiDllpX5wkqdeXTaxBt71DtU
H8Yj0ljIrAT1cEjmBP1nf9eZkafCfbJxWsTaLW5tmK3gIyKXgMjbkgSgaibdmA0l8WD1S19jp5BP
k1YhYuFoyW5MSwVAryIdKkf6p1WGYV9VRbDxQK1crrim5LrIkMLdvazDtFYZq9KoJV7h9FV2HOfZ
+NT0Nc0WthMW1TE0dTndaXmVR3s/SsKtLu81+7xdsGbzGaBvFuvdWn4umfkce/KkIT0RV+nJ6Jr+
i6wG5S4h5nyUQ6k9oUyvbrVir2w1OqSp3wkvUmcDXG61apYnJem6DDpYJTgXEKmcnLZGGL6wj31d
6afbq71mjkiOwwUAFdrNxema4k5trLrKvWDOYR4hRCuyboeQ7o4e9C0Bpav8FNsanA2SRqyPgNyI
eX93V+W9bNdDOBee2tp7K+jcITXv/Si6S9RnxJB3kDOgWe12irnLFOmsU1dsMu2xQ8z99rBXFhhq
aoN/qBHg9y9mOWnCNtTNqvQqsialBfA0LE5OYj+U9djt4rj7qErR4bbNqxIPo3+DGgPRF8Smy8xY
LKLdRu0qry7suz74IVUvVfbV8s8OultUh424vYumT4G6xT27clvTHWqRTVVZ6SvHyJ4KoIlKXnmK
nv/bWsEhNgbQR/GWePaaHarmIh8O3wXNFZfLOyR+0vu2U3pJwg2pp5npmq9+apgbqyd+z+KGIoIW
wG2OiAZ869JOTHERyaqi8qYmOmQ1aENyTcYQHfX0s2Z8uL1sK++3TdQOHg7RL4rD4gS927NB1PkS
mDvSOyhEvihSnp8CiKg2HKG1IZHSQhRXVC1w/y+tFPR8+pYT1V6p7bid7+xJOVVx8Nw3XwZ5qw1r
5RyyA4XyHM+peMYX1tiokjMgT+oh+oeYiQR08mHqCJ7as3HKDmb53Z+fchSkMut77Gxtx+uxEkYB
lKWAIY7CsplYlodiMrW49NIenF3wXdYC8mr3PAZ7J9Lcv12+S2Niz75bvi4ppCkpk9LLW5jVaxpe
t9ghxGRd7kYNRjKS3ToAC+LSxRWa2OYAn7KdeIqcHkYINxIwAXHjP2VWuQFsuT5gl6YWoWiHnI8g
2U68ElbmCBWfj0m61UKyZWPhr0p1LNVQbKVgZXIAkH0ZpVDKZvbeLNr29fbirOyEi6lbLA51giEr
ZSfxsqBy5+K+StkJ9qOsFbvZ3mCN2rK12PPkco08slgm+aUwj8b42v5EvGuXZlt4m5Vw43KVxJe8
23IG9ewyzrAE8KWYdyPgeycleTVp4acwrPel9CmLn4YUAV36ggZly3tZHSnPG319dLhp2mIFndbv
QvLKbMgh3+VB/TVuhqM8hW4a+MgHfLm9htf+OQkZnhX2HcE3GKLL0bbWNJujnKReWqF89NyVJz3Z
t8adlDz7zYsu/75tbuUVvbCnL55udW5Sp04AHLTBQS4esxAJU9Slph3Eh0ENJ13Tug4JwXLcUphc
m1dyT3QIiVkFCXE50qSebG3WaAKuR2kfuYHu2TZZrvxXsoWevGpeAPEj0lz/M7XYrGFSWXpdYGqc
vyJCOyu+q6r90S8QYLwrkumkWftgHqDdQ2UcZbnIP5rN6DZIst2e7tXVffchi9WFbb0K0PJKPT34
R3nU53/gh4Ero/uc/ZLzjUh5y5b4+btz46e4DYNdpp4VnHIEZkkh6tKxqtzsN7RuRr8Fxb4qob3N
suirp8ANXGBJfSJw4b5idak3S8f52KC6If3MaFjK5jtl/ih1v7WHfn6OTBS/sv1cH6buaG4lrVZC
PU4oxwdifk4RG+ty1LUkJZnVphnsvbWmuESFY+DmMSy7uyDuFZGRsKqWEkFX/JuR8kWgQJZp7asQ
jf0P1zF94PgXIva6wqE08Ti2clWknqE3Rzm7U9neU/qYFecxHTc21toz897W4pKs5NgMLN5Zj0x5
0HxJpQ+Ss5GVv3bymVkY5CnJ8ioSR17ObKKZZdc13ExOMuzR2iNO3Yc2vCvQvIzf7HgrU7FmD+oz
5g/WckipFo6A2cr6nPdV6vnzcyAUif6Y5n3QP07m98G5u30uVx8Z2JAtqDA1+lWXEUwURnYxyRLG
mtcpdjNU9uBCifsRZkfFlSU3D8ydVBkHdf41beW01kYKZZJGwQOBcfKnlzNbaHUehX2SeRJ6o1kW
PkvBMbPQ9emSnWQf0Li7Pdo1eyKqoN7Ls2Ys05F1oGnRqIxgzyL5wZAelVra+f7HQN9bOSD2DgqA
2wbXriKoDMQ5YGqhZ74coJ72ctVleuYlbmnGbuu//JlC/vs1aD4H2lYDwdrwbMFbzN4h0Fiilkar
mwFfOxn3kO8GoP/NAJRyvjMiQuL8UxH6GzHNVV2ZtSNRhiokjFNgi5YwdisNFKVupNybZ2rLZLK6
QvOm6ovWPbba594ZXlLbfwa7WBragUb2nfoUUAmkyamce/Bixn6OfknRQ/f19rxfsfu8fRgpYU4Q
kCqQd5cT7wQlWsF+Wnh2Ht9HvfFYt9VPzSl/G3REwlA1sOEMIIB6I58qSd3VRCyhG4S4V6hqHv3a
3Mn1/EGKTyRDN75t5f3XERaGmoSvEwLxl9+mmfWgmaNUeJb5Z/Sn86zGrg2fcDHvA+ljDpq8fjHn
ZN/1oTv6d7rd7STSlFJ/P/ujO5Movf1Bwt4i8ADKSkKFEEr0nSy+J85q3ZeGIPN8298ZOlgv3cqf
oyFW92Xw6bat1bG/s7W4rus+l01/1sXbvJe6E2WsXcXEN+k+s7ZoJLfGtTh8WRClNnkvngYtPGgg
29RPktwe82Ejmlp7etn+oGBsnC0e4IXDEZNcsAuHa6weYCdP9JIqcoEcELQAibzrEnkfptpxBn9j
ZVvY3ZX3D9uoQtGnRV55mVIGdDrFWR9lXoA0ZxFZ98lUf3E2KUaueljEgRKipSTqIUzmfrnctErS
S1bjN5mn0d1aN+NBjoanLvjUWT/TwNm3pjub+n7wo7ugGX7o+pd0U3lFnNnlPoWGRhYNoaD4liJQ
VVdr8+znXG+mnu5Uu0AQxjH/3N6gaw8ibpSgaKSxwaQWfzlQugSS0KgZaJT/a6fBfRZmB2M0f0/5
+GDQcmdF1s4I8idjMJ5ted904/72F6xtWx5EHkV6ofQrXju17A29SqsMCA7WWhoV4J8PABI0wbRx
f69tHvYsRP4CukdN4nKsaq6xWEMrOhtkxbU7R4Ix0VEPio/Y+u1RrZp6eyUQ8iO9sagVN7SsmyDF
hKn8MAYaHmHTPEUEtf/JkFhBtN2grFuMiaCuaiNrYP00Hd7DL9FAi2SyUVhZGw2d/HSrgVeFV2sR
PGpAerLCwZGQIDA79Jb6e6gL2TVbc6t1ZW3Ti8oV+VBaMWmivVwiPytKufTxIGppIJnxUkTjxoSt
+CiGONXAVmWkIvTFhjf63nbGqsi9eu4LFGnHloS9T5b/VEpT69+HkkbYKPmTE+8lSk0nHio5O/z1
9iBlSV4bIQBRLVp8BJyUUx22fU57CtKizpGGbgf5uttG1vKVsEpR30TZ3eZwLZbNKe1Mj7Oq8JKm
3kM0CyP2CLX8VDSHOr5vnd3Yw2py8PW7MnmtowcJIsLbn7DiohkqZOO6SpujKi/H2RcpSAMtyT06
a8yjFYX+oaaVHjJHkBK2Vh5rE5GJWSu3kqVrFzj0UICsRMM+7Z6Lc5FFY6GG/MvjESl/VHI7ICo7
6jsIh4f7qLXF4irxqZwihN+zytwNDtXfSImzFxBA0i7V8ub495NBbQzVCTQaaYhZOB4j+jJpCae2
V0mJ/VgXjnJocFEe1LKSH4LKCQ71UE57Qw/lj7ctr5xfmmyFTjGJeNZD/PxdikAOpx52ybz0JGM+
+mV/l8e7qZJPt62sODtk+kXzChNOILfYbrITzmM7F4XX+Yeq+qH2d18H49/NzNmaGTqWEbPgziP/
sFhZKm1jU8g101gmrGIa48WN8v0wa+ein409+YAtUOrKnUHeH4dDRBqc2oXHM2fhmOVJUcLOrz0o
OTBHqElS67nQlL2R3vUnGYb525O5dnjf21x2iOWl1kLLQK2tHT7ZwXMkf+/tj10q32f5yO4868jd
NeqHmQa5LP9cB8Wp3ErJrlzGotwhkATwonIbX24bR/GlGlxfSYgz76Txe1NsuZLinlv4OLBvA/il
qMjTv7zuZdogkrwaKCgmd0p8kOkOLonfDn3/OqSvytS5Qfo5TQ5bqkUrTgctrDzLJJC4hpcop34y
R9/XCOS6VG0Omd7+0OAf3yVWJLtZaZf724u5tn/gYxAgFPKfOCCXEylLSdFl01Tg43Rz5ZqRXLoB
XHwvSk+poHfuK5Rb7+s+rpBuk+QNt2flEsZ/xMWiHxcG0CUipSDdasWRROHIoUm1CXcoBiTpsdbu
BikXV/FGq/PKtgFpiEtCZzvKSMtavOZPSa+VNbWj7qvStW68pfOwMiASj4pA0dJkTvPO5XTGKQ0E
PR1CXqzp9V0wQZxaGOP0odHSxHMKlU4XSQ1gGg2sjWrIykUqkkZoyNgUra76kQdtHBq7nksPsh9S
R0771HfTXTz/h/Ibd43gHcMTAtq4iBvp6u2UYUoo1c7jLgxMN9AOt7fkmuNPaZu+P6oPoqK4eI0A
u2eF6lBWD3LpAcHsT/3c7iprb/u1G/TFx9BqoLNAf3aobNdv02ObbUlqrm0UlUALzULQm8CVL9dx
MvUAMT8K7H4SUXH53HR/bg9yy8BiGvvGnsGCpJXX5I+j/HUs/I1beuUtQr0Iz5imeNK/S/huHlZZ
HE1B5WWCETKUny0oUfVDocFPd/z7sYClEMgNVg1v/HKysrmU7bJoKq+wEMYumlneBWm0UUtYGw+O
ggL1kE7Yu1wRU07Uoin1ytPLetfN6l6GDdpsYhcalRcixQ1ffOUaJrSlqVZHi4trceExQIk12lNf
1GjHIbMRjA9Wp580rks33BjY2sFl7ggoRPqVJ2cxe1ko4+0ntZfEdnXQneo8JF1xl0cbO25tAoWm
hmh7EHgB8eC987RmmHjHptNrPK30OEihp5QnAE2UZ8uPm2yhK9sbbn9ce1pUhPTnYnubZR0msZk2
KLQUr7MzIsZcbRQD1kzg8tDzAAEJOeSF55NkwzRQy6L5punB9lt+fOi7dKsEsLIPbHwMRkHCBTdg
cRE4PpdRqtCZotb2Y2/FrjTDZ2Jm+z463T5FK5bwHBHpAYPzVgS4XB/JLNJUA1jjwR+w16PfbfEq
w0O1yU12PW808wi6bXptSN8se21UKStzvaeL1Jxl+zwa9vAddeZ0f3s0134FVijD0UdBsop74XI0
cqTGgxLgV+Rh/6QPeQ7c3lf2WtA6934MXHgc7RK1s0Y62O3kHG5bv55LXBocRDo8uTDoar20Duaz
LHi+Cq8ZSnja09h40X0r3fvFSO5otMKN0a7UsEX/G2lHKvRk+pZe26jCeRrqZelpQ0A/5Sy1ylMj
x7abKpL1NDZ5fJ4b3mW7zujzNBvf/MfsS3QScoAlx9uDvz7oLC43Pl/ERmIZLgcfmdkQmj4hVaRM
r9BwPWnyNwQRuqbaWdbWtbwSzWINWg/4CgWx5dtj/u5aaZskHCCPFy1iapHtm6asvnHDGIOr96n6
MhYFOV8pr+CryKVI/wdOGF19GgBVoviZ1FCZab1UoYkxW+VfP4G4lIL+C4pakTBdTERcB0bcZz4u
UdOYd1NQ+CfDj5RDmsTGXvKjTxCrqBtu2NrOExk8DhddxfYyNuonOY/1GPeorcOjLEmZUOt5sKq4
3FVm8+P2Sl97myJdSI0ZNwV/dgn9UrLWKHIVY00xuSKD70DwNU+7yUdZOHEO5Gg3nsW1Y41XCwkA
AQpX4uJZLPAyeZ25Dpvkkyp/L5VDaD1ogds+NPrv2Ny6fa/fRgb4ztxiBYeucWQIXCpviNsPKAXc
jeY3WkK2FD3WTgzcKYL5z6YhfJl91eOgrKycsIAfn4Y0ODbj9Dz2uNFqSsdw/B/2pclLTBTCDXyV
eupGKerKSS49O1FOUUib7Ox0f2bN/ilPv0IA+bd3ydokUhcUmXrqgjRzXt4HSdJJTd/oJe1sABMb
OnGBiDvTFrHh2s6H2AeqFi585nLhX4SBXzlWN+EyIzWUN3K5n4zg2zjrnyTdfL09pJVGD8B5AD5p
p6aFHxjB5ZiUxvJDKVExRv4QlYa7cCiOo7oD+RRpiF4TmpRHdXq1nE9yoiOdgZ8znGXreYr+w23L
MQfSKBSHrvKleTsWWlrZlVdNB9X0muixqT9bwZ0hbxhaKW4xZlKlJMuArUEkfDnmqJ2Tkiev8mY0
uhSyhlB23af1cC/7hps6CnWt8Utcpl/mciusXWlfIhWMLAiRkGgwXWZD6gzyoTSeK6+nbwmHmDb9
unpu62+ZpbtF/JwqHw31hwxSsvUfkwIWv0z6gPTDX/vKnBjR4C24nESh+3IK4Gqe09CXKq9TLa+V
IzdSH5G4+nx7d4mJvEz9XFpZHJipqGY1AoTixWn6YJo7uNpcoupDm28s6crJfAsweaqpG/J6Xg5n
CIrIMKKq9uy+O8h2CtRbvW+18fft8ayasUyo+gRcmZ7WSzNSF1SjPzOeVNIcgHMqHa1V2p5CUuMb
d83K+yCcyv+ZWvj9koy0F0R8tRf2g2snz0Yc7MJY+hS10ANWTuwmFVwZ/lblZHXFaLkicw1JGrXf
yxEafoGHVYUitoldupEPBY6OHjuHpNjYgWuWKGWhwUGwxqEXc/3O3emqppmmuK69gOJylJp7LXkA
MHis2j+3F23tuCOMjitJEzldAcvKltOgLTgGQ+0phdK9JMVUH5Vymn/mhtqe6rKI3VLRH/vImo+z
rD60UbHFvbvyLArYCqILQs8cT+NyrDHcczV4oNqD+GdvZgjHjZ8D6RhJ+rHqjreHuzavlAFQGsES
UJnF6yEVEDb5yVx7efIlSKHw/k73mK98uW1lxWEChkXPhwpiH8LKhT9hOo1ktglvFFw42TnkO75l
UvEgx/xfZUf2IW3RYUbM6e9hkVRWyOpSoQSyAdLhciqDvpFGcwBzkHaH0vlmhC92s5FLXTt6700s
dmbdp10eGnLlJSnJ2hxqEJkiUj591J32IMsfUvmgVqfb87m2Q0TSAt/aIve4DPO7hkQhP6s8NmBv
9PsefWDHnftup9fBBlp29UBA74kPg/tJQXmxHeU+iJTeNmuvLtUfUiQrx96yg12tG9Wenn3liGC3
0AsN8n0T0DLTpYOz4XCvjRcJNkrAhHrUyxaf4GR9AJ8EOZS2eSgj5wmH8lMQRSclUM6tuZHgEAu2
fIYA+ZAZgqCdrbM4EjE53rqPohatsfTAVQoZSOorGxf22rl7b2RxcwZNTuudGrZeixjjEJ9m54M0
uOX8H65NhCip2JAUp8a9MCMBIgr9rsRfc0b5WVWyXTZZD03s6Puw0OL97W25NiiH3jtTkKMjfCmW
8d0l7bc5LdSoynlsgwpoOnS4rVIP+9So7nyzbTfMrSwUxRpRTnirmC/zn3JsUYJL/car25a9Z9rV
jgx2Qg9OuCV5sBZuU1t0gNuxKRACXDq+mp84Yd21nhWWJa3U/+bIprpRoGv7aUSrvqV3/2jPkn6X
drJ2bNQsPw+oux7DLLTppCv7jZVdGTwpWQgO6BhgqpdUg1VkT401xg2PBI0rge1qfbc3tY2LZu3w
k8oGaCgiXfzfReDpqGPVhXXYeebJqR58+xBVj63VUA+4L4riqFoRJ//+9jZaGRrpEZkQA8kZPO/F
ac/9bOQOaPo3Z6YzPpaK5sadvLttZWWzXlhZbNYmDSqtnuveG2a3nF67dl8oHwaqb7fNrA0G30h0
jhExMYWXZ0IdYz9t82jwzOL3ED6Eyk5rf902sTISsl9UG8RWwEdfXFhg4guZFOngZfNzHH0p6Zr0
E/XgQM9429DbLl9cjWT1qOiTYRShwMJxbiZ5hHK1Gbwuprt2CsunuvpKfg/uKG3I/o+z89qR2+ja
9RURYA6nJDvMjDijMIonBdmSmXPm1e+H8x9sNbvRhD7DsA0YUHUVK6zwBsg5YOqptmnOucyVj40F
1fn7EHq9ioD+P6P5YzFfyiJxaz5oo5NDvs+KF3P4bMamF48gT7r0bCb1h/u/+tbygOqhGo41CoLZ
mx8d5zCjF6GMz1ac+IXjowfvtsbn2Ix37qPbA7FpUWtcy16bKGeesyozrX58bqv8hCrCUGsfw7h8
P4e4wd6f07prrj4EiRiSWpS7UOe83FXTIk9Tmmrj83wKk4fRNE6UnBJzdJtd3t917IZTCefQgKVO
X2Yba8RDNk1yAhfVHOi9c5l3T4kfR//Wyn+V9N/9aelX04JIjODy+qlooG15rxpujAslbDJAY3In
Lthpj4R6fRwxzQKzYVMHoua03QzNUpthm6+lO6w3fQoc7qhjrqTof2sBxF6DEIPZAipVtGy3b2HS
LiaRWUIfMDM7V47w5O3tkxyj+ZTirprJz+PLkGY7wdqNBaRQgP8xKFzum20ZVExW1i4zCZmi1wEq
ST8Up9i5BG7U3GkRr+ZN2rqKV5z+SW5tM42JB3vkBPxsUTCmt/IXs4sy36lRx8NZA9fthoK7GtmY
tC+5J6BO7xyBW1N9w8vB/+Z9cjbHuq+yyi5lkngcEw+pVBx08c/93bj+CZeHjPYTlBcqhux9kEWX
h4wqsxii1qqfq6py81jDij4dck9tRFDpSueHtv6fUMGJyfXO23R9vImzqe+vEwNUsBXWlwbDoPRj
NRhZZ2eDlN6MgnAFxKThO03/dH+a19cWeB64++ip0bWB33M5TVUH8AgzbcC7e9EeKg31Z9WOEj/q
uvnB0kp558PdmBzLCWwK3BRxhbEJpZBHLpV8KBmv7M7gUL5WAvEHCTcBV5+HRz3Vj/cneH2DMcE/
BtzslCad87BS6+G5cKyzCiUjqn0LxMbCDk2FeoIscro/4mZJeezB1ZBtku1ionOVQih6qI0TJrpB
nShorJlT8WCMme3pSrI8ZZ2x13fb3Gpv41EcBP6u8PwD2778hBj12IaQyyqwIPDo9IBiiq+19eP+
rLYAkbdhUCaDmoVgL5Xmddp/xPeW3toZXRaGSYCeY+ljPKL6h6ZsUlXeYo3av92cpR+HEXEvZZ6t
J6Hok68W4/g4xyLfydM2+2j9NWAeQGphMEDUsy1KOhXNnVhV20DS5/aoLPHnwkpeTQMSvhPm+oMk
kHi5vwI31pnnluYm7QPWeVtOKPI2xKxIawONHQy3UIqQ/YtGwpwl2tlCWwLP2/R4AalPIlPMO7JZ
bL3MNRQoVdwZIiW1jmj4C/B8Pfw0J40lIvDYTGvAW03zNSrTwT5ICoLcbqlJ4b8CQ6pvfTtIH9J+
bmw375cGITwM9zRUXbOyOTRowEwuundy5EIgrHaKIttGwduvxy9DWz2yeG+vYtKRd8Oq7TZolKwa
3TRM6nNoLblflhbWP+0wSpSsw+LY9mZ5SqVJ/gmMqlPdqK+lo1QnSCDJUv+YxJjm6QIpzqESzc7n
3GY3b79yLa2v6jiUU7bfM02XaI4Kqw0saOXwrpPmQyuFYFymbPFCO6uPUttnnmFGDpV/bJpDHI12
PvTbqfnjmeFHrBksxYY3khz078tTVc6iskIqVcEiUvyRclUYoa9Oy8r/E9aEeGUZt18436I/RgCY
+mMD3qxzi3kK/xkHoYGTGbuayEwZ6hc7nw2vMYzkEU2AIqRSb88VCeKExKEdRWbxTzxPQ+cViO2S
Jwyh9mog1CS5siaW5ZBNvWjRjZnk1789OqvNPFpMGgZwK+TxcpZNvMxmOs5dUKpKeSiaVoF1SOow
GM5uCXcNtLcryrtCfMwNTN19s6J9bVkJ7UbGQmHVF2Gmal7XJrj/OML2y1CIz5NVCl+XovncaD0H
QV2+41CX7GywdaDtD+G2QD9gFUdFjuRy0mHZxJVksL9Ka3KQyY9fhZmlZ8xTqcMkeJ0l7d89rm+b
iWouVLbVMA63uMsRrVY3mlRfusBcKlQ+LcKubtFRLO7N8MA+G08gerqH+992Eyj936DAtUgOzFVg
fBMoxUOIxVaidAE2WM0HYCExqhpF6Vt1Px+IBttTr0T6KZrnyBOLWfwvwxNuc45X+tm2jSyj4JH3
PZ/brMzG0418/I6QtIIwt/4rzdv8wdSl1kuHRvUonO615rc9unX2tAqI1XgRV4TrJu0zZFqRtpCG
wJTb+FNmttgg6DK6hTbe9jHKWgdtiufD1Je9FxK9H9uuljzCnI8aKAmvq9XaL4sx/GoN3V5faBP6
vP02MnXAdCCP1CtjbLmfoHsoYxWEIZUHuwMZPuj4ireL4tZU1T7YgyXeV5mj7USw1y8lbyTVWlhz
0FquFIzok1QDTakmGDD0mdwmbOFyOZLZyydcSnVrZwtcB1xwDBAYo0pFxZlPcbntF6uPxgRselDS
nP6Q6fBIdLOdPduoQIynlRF/vb/l1z9wc7KBbnMzvkmHIyx3OWAcJlGyxE4TSGqyHKV141GY3usE
3ZzWWjyi1kJRdcttpKMyts4QtkE/CTPH4HnQmtSjbFVJ72ORLUR6ktDGZSeLvDEszV6kaFfdE8Qb
NqtpxgtQpnVy6vxDMcDsgGHNpQF9x24nxbqxPwmjjHV3gpqinnm5jFalOA3ZZBvUGMN0meFZZncw
Ma7rAbdUVnlqiz2y740olqCECgMdEogvFE8ux6zGpkiHvh8Cbibna2hkXyczKw9Vlht+ZGAS40xa
5g2ErW6Kd4lHPYymX6wbWE8NYk+C68ZGQusdDiKpNPf1lpE1JWUlWuRIA9h6+sdoCpdjNrR7pfIb
NzSlQTTasCcE6LXldFZU/+s4Vocg1fOX3hHH1JL9WUIMZHkoGxRtLO111KOdCP3GPqJqBBERoBqr
vb2YJwXvc2tshqAJ+8GNyhGnuvyH3EbnWj/fP483wmVg66tsDu4TvLVbLay8JAtvhTEEstLFnzQh
9eY5l5LB8ZJOJC9m0hcfU2FXjhtp3NO+XLXA37qmzn9poZ4eR7m03JRn7CWs4uk9Hb/vddoqZ2Lc
9qFJJeX9oGHLdv9X31ogfLkoqWI8sKKsL7diCHann6pwDDqQ9qPhDOAdhp/aVFde1WSn+4PdOGtU
Olftb2LytZx3OVhljlreFOs7NTWDNzeL5WZZ9qsL1R/R0PltBYJN7/bivlujrta/EHn5KmT8l6Mm
vdlbfRWPQWMan9r83VL/O2SnVBCHdIfV1Pb+JG9sdO6steT2xiLaJoX2mFTS1JVj0A7meQotJOa+
FOjzVenB0YpT8UuM806Ff9sbWh9ZGhVv7x0dUsp+l1O0Z1gEqZyNgbXYSFvks/0wZCaS7ogmnjpd
Hk6IEpbnMJ5TPzfsb8SZ3UGh1unmTnQyZnuP5nljW62PINfc+vcVCFgJLREmeTsG2FokT+jkdaeZ
yvRJ5WJ4kLJlj4hwazyE/QAscP54E9c98EddYOknRep55gNFX/wSsK/LyfsZauU3YtHu788MyDOi
GUpyVCHkzYbKO6czsUCaArzBv9eUcJzlv8qYP4dmvYMpfdOZ2Tzy1N4gg9GEIuPf6n8lPEKJ7MR9
MJvq/Iqc2+e+Tb7L9VD5crIsT6GaOX7UaNYrcPvSy8a2ecGwJD1YchxjGRkbSe7OVfEbT+O5Bnrt
VJ9aJnYUVHDdKBGqm5TpdEIcQT2OVB12Tvy2X8PO5I0D17ECpMlCtvFDW0qW3bTpGCS6lUAolvrs
gdTB/hSG2jEdhuQc5l3zIYvt8BxZCHUqKhDd0SzIdOPcOlaRNqG2Zmp+R9fk1NSJc+wdozuXQzHj
DaN0OOCYwpUz+2OUJ5IfOT15DgLLXs4t5KdV9hgPA8jAodujud/4OviO0muxib4AQ2zxlRO0FKfJ
uzGoU/xqAM3En5KhDV9jem6HcRya3I1a7TN0xdnrFm08FtY8HdS5SfyhH5dDP4vendqhe0RKVTza
XFBeQ4Pr5BiheSpmQ7iFHGO2o+HqnfSlvrORr19+fv8q4Lpy6Lmz1hD6j1PTyGraC8MYA7FUAkqc
VCHCgo3Y/Qvx+mwyCgEkjz7XImrIl6PY8FTltOAu0Dup84tUWd6FajkeM0sefGvq1Z1ZXd/3lONB
n6w1QsKZLc1BMVutXZZoCsx8UL3UtsZ36NMsrh5pw8FKy8jvOrtE7trYUz27NTJiMlRREE0FO7WJ
69IBrUxRcQu1UyVOsRp+ThYUA8fBQAlUVud3Xaedqnbaq2dfPzk0XLSVdEjtBuOKzXc0897EcLdZ
gqE7EYH5CIBMHwyzfVSk01x57Z7I0Vo0uLyV1vGQH3grRBr2+v//2DcWTaW5SOIlGKvxpMaxqynY
EYUfakX3lsLc2T83Z0cHRIEnxeSumpr9uuBGvwQwxnu/cWpAFo6kcdINx1Vm61kCHOjP9Vp1Ms1l
Zzfd2L0U0kmAYHYi7bKFp3WVlpXFjHZco3Q/WiX34+zHaP6OMFW5f0xuLCoDOYj/oGEM5GDzhkON
sZRRbpcA2kLUvMjJs9F/ltPZQ5vn/kg38o8VXshkWJgVtKlefr9oEpIpZ84chA1phQYI9RBHfpJ6
LfUB3eu+dl3mNuppMA1/Z+j1CGy2zurCuRKRSPAgS1wOLUQ5dGq4LAFN0MGjgtaNHs+DfeRDGk/O
FNWuZMTUzYwo92cLaZKoHuKdrODWUsO1AmHJEhD1buLQsO0ju9b5EX28+HrmLtRAlEcjizxu5J3F
vnEnkFRSVKESSD671TtblEmdplKXA6oU7yiX2yNRkMG/NRSwum9q1ezEn9d1D6oQ3AQrFJcQdIsT
olI9lWk9Y3BsZA8SMfYr1oyxWxXSHu7wehkZCWF+7NoAN7Ccl9/SrKKqbUehBC06i+oHu/41mI+I
WriwT3dW8dakuNqosBED0fjYxHdqozWWk8VqgONR91Q0doRlgKQd+6qTvt/fotePIhr9//dwUJS/
8krsaqWxQmPWgmQoqgO9kd6bFntvQtfXCpApKtGER+s53MLqJ6socnmU1aAf9E8qiuVy47gxrrBN
tqcLv36GyyPHUJxyjXtFJQ3evL/E4aY5x5YaICn0XpN9RX6HNP0xnOUTVOdTQ40DiutOAef6g63o
OxIhSnAARO1NXonyypg63aChNyzQ96P0LyHqPSAKt7MzbuQ+jLRKQ3I3EzhugShFs4RZkjO9yuyU
wBi6H0MHT6gvzOqYl+F7RcffrZaQTxks/CZSpV5cqriRuyz1Sx13f6kWRMRLyR+wCh1B4gDqZpen
gsLYMGpC1oIqLdwm/62JL/c36I1y71tTYY04WeIr8XnbCBt7aRUNnyY5SVyl11p0BQRqsvrM/SW3
avMlruOx8InKyQI0o8kAxYI367w2lvrpMPbdJHmRapSRl8kRyitO3+U7B+lGbwudR6L/1e0D8sYW
Me/UU1Qlk6kFVtXqbpZm1qlPm+GpDJ3an4H0e8bCrtc0gfVXbf/TS/28sw1vHDNkftiCNGPWBsjm
ihqN1OrHpteDxP6p9augzblw8mMu1J1b98YhQ5EEdzMONYzhbfFnFpiKJH2rI5o8AwQZ8FLLLMnE
jjgrT4ZcJYeqnrKjlHXRaZi0XenZ61uL2JoiJkoQWLhDgL3cdaFUJY0yTHoAseRJL/Gnl5P3c9ee
Jzl+ClNYy9qDHv+MlZiqO3K0hoI73/sBl5z7m/PGuQekRaREhGGxGtvQUBhTT56uB1zXcAWU3EUK
/wn26Ov9cW592NW9ZQ21DdCNmxDGkdOuSdTKCBzUYJ12Oc0oto9DiAXbzkg3Z/THSJvrU40buwzt
0gjSpgF69jXO48dW/nl/OtdPKdkXjCD6FXQsCDYvP19TVbRc8UMPDJ3KoDFOo4cx2WekLiAS9zCR
ZgV/3vtj3poYug0gePE+vsaF6oVoeUdsI5hGiqHjbAGUsDP9WHX1npvEja9Fp4K+HGkgLLZtgyqL
NLPlH3oQVtV70wF9FsnvjOZXjdDs/Uldh1u4RcOTAyJCH44k7HIh5yqOnBIPvQCrikfJeqy02I9k
JJaVf7Tmd6Ee7w93owTAeJRoEESjq8jQl+MBUBuqvpuNIDcWGXdcIgeVLa/MJ6Vfpsab6sh5ClGm
/GbnBaq+HS28kyUVsIJnvS7b86jMxnOtOLHsDuaQLl5maKsNBrQtdHCMLvqlq3kEpNzKxtKVwkV+
N1tWZbpaYsX/3J/NjcSA2RAVMyXiYkq1m9kIxcQNVDUCfCrUOnYtMbuZlJ4q6Jy27CUKivfySw/e
ex4nl5nvfL0tsm99PLmrqa4xOv+xLa3pGtHXWgYJrBBz8VJ8HDPYTu1XLUqeu6+W/Jj3o9t1xyxS
9xBvt54r6od8R2JmbvBtq3yqU+BpaLME6vQzXgwPlN2PtH2PSiWNNfizWuKZ6lRBpD3dX/YbbweJ
DuVS4NnE01vsVJ6uMHqjNgMxAEwRUzgcoryTzsXgoF6uyuXBbmwldaVqQkyY3tDh/vg3LgK8uYGJ
IZAGX35bBqqR9CS+GohFkff0w6nMfAO4rVfH2p6t9dtcNsEobwOCbLDX4UVtgREiWgxtjojWkiU5
oOHoJ873OhYvKQBHoXlz1MLcw0woHI5m8xrqq+bueS7OlfFchb+z+eREsaugwdtScsgiSAfK0eqg
v2sP9xfl1nYgb6NvvYKOkWnZvGTCotaimZkW6Mp3Ucd+3Tq/6Nv5tvpuLQP01XBsJu3cpnuSfDeQ
S2s/7o0Yij42S3V5CsVSSnZC4EREG55VLTwJ3H9145tdTR7+6ab9Tsb/Wk+Nk6V1vujPUdydRTEd
GyM6Z5H58f5KXL9N/Bx2OcUCmjbXVUIrXYwIqcQA+8fSwzM4fkyTRj+QVpJFgF6lbGD/9aO7CnsC
JlwtdLhdN+nDrCV2JUSMml27YKTbispPVDV382FOzvend336VhkZomgZFSOSy8373siVaTadjrdx
43hVpn1o4tYb8/J5mbSjHfZkZCbvfvf+/rDXTyLDagDb17iUs7ceyj9qaFVkRCCyTDOQite5eR9N
/2YhdcO99/Dm7P4YZnOjq1KRzXJom4GWlEfq1b8VcBda0b8kI/QHYkSEvPxR2qEG3dgyTA5BZCI9
oPTbAssQ9U1tmYgR1s1a7ojM8Cmaqvohy4rct6WqO9gVmm/3V/T6GltX9P8PulnRLlpMK0qRVxug
o/m0Iij5DuW3sBbd4f5IN+4GhoIeQLZJMeuqJFl0YjbGlD1TOD9j1Ost58x59tRMPhfqU9o8DtE5
qva+5c0JEiGijAam/0pqxqx0ACUDLtzkFG6GZbLyxRR7EhV7g2yuPTVr2kLq1w0zKX5jma5IjHeV
/texJwsIXIoWGu6/9rZ0FDqJieyRw53ihOGhpVzl9Xnxi3LTsBOhrZfl5YPDSDxvRDR8MXKky3MW
DtVUq1JkBYkB7s1Uktqr6KX/D6Og4LU2g8h2UWS5HMWu5SZdRTiCscBI3R4V+nM2AcP9fXcd3KJe
SD+VUHNFmWmbHZ6aCzhQ0dlBIefI5ea17GVOZuN14rSPqFQs7ljW/2SRteehcGtgEH00udBQpGa1
3jJ/XFbows+zJE92IMYFJxczN49QvnJ8/+LlMCVWdlY6tT0ZaVHuHLU345bN94P8g6wOTyJv8Vbv
Q9NGAMLSaAdG9brIXzD7O+bxeF5ylL/iHxOAyVQ564Z0GIzHYS0k0L+CKuwm+uw6bXmG//FoI+4S
y/Gj1a6Ys9024PoYbX8iW2yNESjmob90uTphniWVFUtmYHZZ8htth+q1l2RBpCDqF13SS8+utdQn
b9dPlblQfUOmHcm3yEMYS/LtSOuPtTIaL7SpZK9JdPtz4owmUD2z9ntF+mfKl/RjLEvjzq698TgA
2UeljWibuHvrzVn1lW5nM9eYtSheMhu+XPjl8DWSH5by365+rxjf72/gG4eRh5aXHaQi2PktTHOO
Z6eaRYEYiyH1ByWzfogOzNP9QW70nEn+OOqrJSTnZKsiadVDiSahMINsroPSOeTWE5XjDhV5N13c
0ImOy/yPKX4XSeTm0UsID0R0T6H5rNF6UYrxGNvjU0v83bjpeGjs194+1+q7soW7d0gj+l2D2eyE
A282JJtNxKLQ5AcZBmlrq2sr6dTSBbdiIC9Kyd7GU/uTYjbOa9yZXe5NqSaf1N4acuxvdA64rkZO
CHSzmP/r9RhiXE2vZzmi9BPTdY7q8rtonDh0LVXIqLtaWQEIdUTAJbJStfPVHC2VyMi7f6fFWLCY
GdNY85V00f9N6K9HvqrFhey1UYbFzhCLAT5V2fXZQTLQ3/OrKOlzYIDJaqxQzM4Po24t2zWkvA5W
28gUvKWAga1mBroHXaUuGf26uX0kFBIfMYZSvulRKsh5W5WEuTRSpecuE5Ll9pmSJh7ie84ps0f9
a7hozeg6k9F87qJcTtxmaIuvGar8nRu2ZUiUbDg9cmthlfpA6+i3C1UKPcmJeRzbfG57fx7Rdno0
B4uEpmmoCh6MvjTjE1IvZvXQdm3/Qx4kRT1IiGnoJ9OY6x8lxdfvZjjkBaa1hgg9qy+W8YzRnKW5
2aIa1QHVvuKT3NOb2MmDt/ETQHU07aF780SunKhN1IaVttMtrURpJparU6kgnadUU+I75SCe4lHt
DiKS97BytwcFCEj6byiGtQmE5UaJ5XKIzWBOz/0Xu9T9pTwo7bGL/zbhXKeHEiWvJfEvvIfN9Bo5
gkGkVcS+juaKyPzi1P0Dmf1OFLr+MX8eKVqM3DXE13AFV/7o5lHO40qv5FwmoZc4AYavChR9xpOm
7UHer8oW60icWe5nchaYj+rlC5AVlViGoTOCOfk1te2LltSncXgXF7nbDcbLZGsnufjQpc7PdNyT
MNte4owNxAZQ3bpXmOlmbKN2FmkRhFJiXoV9kiO9MrcojEcraVwFSpuCP2y/E4lso8R1UHYmU0b0
jf/Y7JXMMdsUYJIZ9HXiRl3iN+DbQ0T0d67y7dPKOHjcAm1DDIc8cNup7vtIKGqj2IFSFvYpa21I
qyBZPSgyylHtO9UPMzP00AhoH5LIXr61Zlsd7cH5llpq/zTnoxLMgrAga1BbnI1OCyQTFyipS5MH
fUA9WBiFeRRKtCcMufVlghGGoA39NuQY4XyzLy73RLzgw6S3iQjiLHS1FE/mSMo/D6F8lMU7YZ9q
/clpLE9epQyE9G6cm0NRzQB+eq/KfUP6ZI3hoQkVt6EJnth7v++q1kdxjSIMsmH8NPATV8bYTRrK
VCtFoCi/Iz5iUh+V9kN60OvQL+QF3X9KDRoXudK+K5u9L7uNBNbRAR5hdLAm38YWDqx2GBpobSaC
HPqNW8aS7EbC3Ak3bs4RcTYqs+v5oE19+Q0kJbIqtCB5VMf6P82inZuoZ/FbEp4mBbFoX41wPBqh
ckQtEou+PeTp9SnRkFfXcEGhuoC+6yZej0qV0jpxW2DrhRvK+VGG1NqCn79/SvaG2Vynmimi0B5m
KVDj2e2Mk1T9UnDIuT/IVc7LF3vDUSMsTepGhHW5lm2GMnYqHClo7PSkjoOLSqI50tw1vjcDWqtZ
Kzy76rxsznbgGlfI6nXo1SmCrAeIMvzPy6HzpJMAwyfhs1DQv7J8SbfOjG6Y74XSoXnZuItm/JNp
wyep795j9vbviDBlpxOPTI9qYVIefB9nnj1/vL8mV5Hm2w8Dx0J5lMWhA3f5wyIKkKlZ5+Hz0B6Q
QkCd3NPM+Lkuj5nxYMG7hbIQFh9zrD2RXu5QQVPLj6tJAoYvvpKfFRCCffI5KQ+O87FvjmpSHKrp
nCQDVb7Gi6tHu9V3fHOu3wtiYzIqXizW8kpNAfxNogm14jdLxxlsKSPRWOhjpNMSy7Nllq6yIXVA
2ry/WtfP8TrwKt3Bk09zcLtYUaIbsEnDZydWn0drdGeI7fg/HdI8evjbod66aKg1YYbO/bbePn/k
q5lihUqGq+FzLWzb76zk2OrKcgiLH4DOj/fHepOfuAwz1sGAbREEgHXYAr6B2GiSRBKIl2yydK6Z
hk3mihbij6eqiTK5aU+bVUMHb3IliThEj5zsvSXhM+1GizM/lTXSGfJiq0dtAD3uKoMy/nKaLPyS
52W7c5iuvwKiEHgyES0gL0U1YbM0VBWUXF8ynEroUdPsOYeFeKTxs9LWds7H9Va7HGtTxbXUrKrh
g2DKOmcr+VeMfjnPvgOL+1hE9rdE0pdjJKfxQygn7fn+d7k5UYe4DygmtfptDF0Ldj9VhexZSt7J
4dEs32VN7Dv9XkvjRvAHGHItZCng3VfK0uWKUkBtcidP8mfyJq8PUcVsPlf6fxQFDgttv2xwx+hU
F5JvlNZOhHv9ihqohr8xDdZ8d2tlpNlTJhzM7J/5Zd2nrNaVp9xItQ/3V3Jb/UHcxSF65h1FNw9p
483BrVEpsK0Jbz1jEPHjRLvGA/5YgS6Z1JjJydrnnBofnrtNI3ZO162xV/VRrgvsGGhPXS5uhrBQ
MUlYwQlE0EbcWPQ69SIJiQ/UflJV+1Bp1be/ny5gT0pO7J3Vz+NyyFrpVcnpNez88J2MF/asdrKS
b6zzMW07WJxf7o93nXcBYKD9BveB6wox58vxbHUuC20y8udigDNMSWKMQsmvymks3jdTmagnJ7WX
5gz0JLV/3R/71gZalYIw2WP3Ut27HLuby6xu2wU/vxwK1jJ3tNI0vfD/fpQVkQg7gwsBtPnlKCpW
MwBUZCxYuyLnKpaVF6dS5sP9UW5EewAZQFlC80L/nKftcpgwH+U87UT+TDPLtYzI60ZYJ8NZBn4d
RdNRMsIDJolRbn+SRB9k9l4gdiPmhzYB0pOYepUj3e5W2QpzjtKM8R0Id1c2k+5YW/mzbOU/VaMX
R/RqIjctLa6jqRNeoS8/rbo7J408HwVS5aeiy17RVcq9lLzOXQFrXtip/cHScv0YK//LQwlUgvI4
OT9o3C39q15w/01RJ3nuHOmIps7LREDSNu8bseeDfus6BpCx0h2Ry6DRfPlxoIaovSwP+bPai/QL
PofCx4htej9mjs5uMNSd3XDrVJEMc65QQlFxVr0cz+o1pzBzdrac/Xac1AWckRMPjI9FuOer+GaS
tokAHAd8JRkf6fAV/dtEZQ84scRnx9HoQzqgx6GGinw2MAJ+F0E/9ocOdo6cS83BySVuThQ7fQBB
ySkxm/KoabnzjmQh8UCEap41xoOfhY30IQ9DuMNKa59np7P8to2Mp9Co0xNdvJewrqSDnhTVaUy0
8FHWRtNVu3r4rdvYrUtdmXlYktVIOmrNw6y25MqlZR+pggmYYGm3897euqkJgyDrcsaJhjcfeMgA
HFKCw75KWn6TP7xGsnAVJT2yrz29Db1ZBnR5/8jf3FR0GVdaAOqA23pyLtlCbaameIb4/NQoM/YL
7/SoCKzu+/2BrncTtwp3JOkqXDv27+VuSrsuljBswBCUQAYD21zJ/I4DnS7WSz4sr/dHu46beGiR
lYTyQEUHEZPL0cRCWuqYVfGsmf8O1nklPOSN24z/6WH2BJj4I96u90d8AwFfbmGGRA6JHjggRiwM
LocMpy4eZQUhfCPCkwZM6dyVbirFzq8ObZfFLWELkutpTlN6lC0AeY/447xouDV/ldPS+KyitTK7
1lAtvWuVpta7lZxqD0tXqN/LXlSfnMiof4aACQZfzvMQVpdRGT9aTM+OOgi7nQnd+mBgt4FFvMEW
tk/OEBY1wKWxeJY6KCmV7FI/Bkg0v6b26Bl9sieyeOuTkQjSG2MJ+Wtz3UxR2KZkbyU9dfNhhmoa
hMV8zLDgi4R8drQU1tqeHd/1iePSBLiHspQNbWRLTZkHE+fTOSyeTRSQKudYmD9qu3ykA95G0cEh
H7+/SW5Eugy4kmghF6zouvU4/pFW2bkaW0BoMZCVpY7aPXTnbzkI6sdwrMRnCAn24OVaan+KgAOb
xE0Z1c5pKFG7iowJUOr933Nz/mgTcECgy4D/vvw5y5I55Fp1wZOSpp6e0FWLigGbqyEtaLk55YdQ
R6wIx0BnZ+T1LtueFkquZBAYba2x6eXIPV0FWU45oPak+4MpeWl60iL5rzN1lpngm8YNS8e7cjmK
UCZ8m8RcPI/KGXK4myUfB1ojY7l4ljwC3E8PVEZ2ENPXEeE6KEIAqLeAiNnWrFQnHTJ5Xrh7RmQX
9BcS7J1o8Nbioby20rkg6lIevZxWXYSOCJ3V7BbOe0k8lgbZbqv81vnXVjgtDXn6sts0N7KEohFH
Fc8hNpEpIPha+jiJTwIIZrjspLnXr9BK+EaCZUW5k1Zv4s4unGptnjSWTMsOy6ATdPaeViwHdWj3
BNDWb77decCCEBUipVvP4Wbx4rnponq1z5XKJxF+kqvPsu7qIYYIhDY/Z/tH6+yJVN3aEoCU2ISw
eVHA34wJi7IFroaHKp0/cWwtY/ETtA6O90/zjQIjHHa03ThSsLiJoy+nNg9TC8WjLZ+VqMKmgC7r
+6ioPTG/Fmf8cv3KNtx0L4K4tRnhwnGEYQfw3G6utEHrUmvBx/xZt56q/DUzHht5r0Jw6576c4zN
20BtpRiiAY/dNpnR4XxYKri96BejhqXBONvZjbd2/p+jrb/mj0sa1c/G0poQSxsjO/Sp6hVW5WrV
l6Ttzoa254pwa28ARwFcg/gvb8PmMMtjnyTSQM5lGIArko44DynovQbbjRMGgQktVIcgBeTWZk7Z
pNTdUqTVc2gWxaFdLK0Gm9yrp3nK43OB2s7OIt6YFnMiY4UBBrlgy5lanCSriqzHnLisomNIn9hF
vOQvHTVpEdHSAt+55g02Xf/NwZpsO05me2ie9UkVL0OP8oxdSZa/c7Bu7IiVGgwnGaEPRtoMI4E6
TlFFXx0WKOyOr9UUvUvlV70ZSTqr9xmN5U6bH9Z/Iyl00BBriHCaQO3eLfPhSDfAF5G+U7p6A15d
3GRU/qiwUIPjR8Hs3XzTGqVNo2XOz4PVT9+zOY0Tr0pgh/rjrJfnrtZi2evpLCS+FqeSPySGedI1
OE6+0ue14eKWa/1MwRL87GaBC0FYd6rLLmxab05m/QPqSA0g8saJDgJnEOugd9E4eXXTggycjboD
wY4G6i+pV/XwKEHANT149+PvpLen6ZiZ4v+Rdl69kStJFv5FBOjNK1lGJVNUt9q/EG3pveev349a
YFdFForQzMVg5gIDKIqZkZlhTpzTtx/zTG/6u6qoYsUuoWOpbaO35HDvG91cTcy8mH/1Rx38QQGH
6MbOzVfeao0oe1Exx+lXqjdybBW9VQQ6UWypnPS0OHliSuG87sVTBgrQMabGGO0wCGrZrisoFTpL
nEWl+vDRzMtkg45iHQDyas/jIkBUAKJRyri8WxBaIRcFpXJmmxo7T5RTnjY7xTpKiQIbp38PF+9h
YhrHj6MPU+9tBESry/rVPAUo0kvAl0ve1jBLJLM1Ev3c1/4hK3WJPCV0Ai8PNyLd1Y09G6JqMGu5
0bxbzmKXZdRG3VTo59zMAI9AoZFUZBCpXTUMKjePvbdxRjcMLlmorNJSgEXl+hkovt1CT2hBcVoX
O0lTbSP+K1hfNjxrjkkWnsWDDrYd5DGP7bJzFZpG0PQipw98cLfnpsoflFD9N7UA79MgQScszCf1
U10CKe8yJT8Ufa8fhVll5PYvubanAITZVO5C7CxcKk0DtUPiBvBVJe1a66hKewpoG/t53QjIFjaV
oHYZWhCgpTocefq5AQhY0ySlrc69v3Fct6wssoLUomTjexlW6vuGQqORHVVtIwBcOwquT3GaXiP1
Dv718gTCV8k8fK4qyBOnO4a1ZOnOi09QNTkK2uShueGXr12SSz/hpIH/p7Mxn4Zl4SMQUQeptEg9
E0KlDrjZCaLdURP3afhBjp9H9bsofxEpG4tq5jTUrapuPKAv+uSrzHckWy/mtc9/83OWKVGj+4Pi
1/wcRXlUPVgL9cfG+tLIhyF66LONvsc6IgWFRNABEmFm72e1Lxcb348jQxMMhFlF/XGIM8P2C+CD
HtHcAXRmdZZTn7eAJ+VDpxWjU6JFe7h9PlaRCL8BvRd4IejMwc+1KMzIShCDpDSMc8L7SPdpF6ff
3m+BqjxvMFAzGI3mNX8TMJozM4811ea5EAXViTnsOzEptsQuruwcJQrgmNRjoJxZXql1Xrc5Qodc
qW1/EJS/AGYfhfBJPclhsiNNf/e1QkWErgbYD5BsypKipAvRCOyEmGUzxXtNpqydIQ2o5vqW+OH6
0NN5I3Hhv0Gagjm9XD1EOAtJhqMdtcjuIaubkBZ/+EHyrI2TuAqBwcq/tbM8+HJN80DETtxPtglV
RRx+Aby7L/r3P/KzJVArNAT4t9c2yxt/CHFxs5t5VTIuhYPZ1oot+n5it2B3d17iCaeumbw7OFYh
avIG4dC2mcb1k5n72465GnQnnVaR7CK/0JQ5CF8EriK8eYLhe2grjoLdI/GUpl8CeZ+l6iePecDy
aEy7shjcSMteimH4RM9uBogmcbnxS1bVvXlAiMdyDj24BJdDBLpfgiCtZetMjkKPV8rqU5kY/d2o
ZPGewLtjOtCTDmXjGydvlKXT7YW4Zp5JXYhM2RGFMsOljwV6WURWhnmht2CI9OtdYRAGZpGBwq91
muBO1jPUGbWNz14lDqQm9JdpS6JySbFhcf9FvDTg/bX2rI6uF37TqLKF018zO3naRjaw/kKVghNk
GsDBoGRZgtG8UYhh+KmG82RBdym06BwMjuB9pWZY9irFPMGB23bjvV4fKYzOaCbEolC0XU41jL0S
9JovD2dJ+wiGiucUFu7nTB83oo8ry0hyN9tijG5mbr/cvroVka0JjOFcMlUGv4jdmhmDwWCzpRcp
LDcihPnCuXyxVQbKmFucAaF4zfygvDm+hS+2tddH45lZkMeeBn0hINGSbZEOX/soyl6MTiDUu04F
BjOqBLpa47mumUztn4MAmHRmN7DQvn8seE4V3xpbXH6tCdYdCYPxbEwBjuCIebWzRP9JSdJ/mfqz
qh87oXjMi7tQ2Ni7a6vJezXPx8/gs+UgoiiIaufFzXgO9FNoCKcstnUAJbfP99W1fGNkcc6mLGcK
USzHM4W/o6GGdtKPD+2jH+wnYWvfrjg9ggX8h1IK7CFLdrSBETLLiKvprERALsPvSi07ovjLUDbe
qyvBEzPxPCCw7wO+oet/6YeVgYdnejudhQp0k3E0v4kNo0O7nPAQot19lmw8+ev+P9Syby0ursm4
l2Pm/7FotNPBVPOP7fME0ZJDKQOFzCF/RHj+LhtsufuPLNMOoGZOHsPpu/zWKK4GXff76ay5Xpbu
q+KYkp8fKFjq8c/qA/ifevqYvrdSP/e3GAgDYsyM7OpRghm4H0sJGZ8ootAXCvu4iN9/LTOqQ8mX
8XBizGXDRxqjODSkXKSJruw1oSB4Q2Y1rJqayznc12N4VmrG01Vx40Rc8VIGIHjqCN7Afy9xCRK9
O2lUKvFsdO1zl99l6ak2f8Vq+/32yVu/O6/KUkxAzZ4KOfHlxgFoqsYq8qUzVIR182gVnZ0WaITu
RrlzMknZG/Wf2xavnAsm+BQFnnrclRmIZZY4qUkjxbp0hgRHnVI7qiVHjv71CVQp2YPe3sddf4L7
8nnD7vwpl+/CPDkIWJ9a0sxEtvBRRWtNol9NOmePgnk3qRJlNTjhx99Q/jL31WQvpZ7tJePdMcRs
lqcI2Acl9mWBPUpajk1rSueoZsI/foiFHw2qjKEbCht5zDrDuLS0eGa7Qm6kaDDYyyay25+i/0kW
v2RlvAvuPQjQNpZzvr7Wy0mDGQYmskNxkTWJndFArsp31eN+ci0ubUbzPQ39s0iCbM2DceSPz413
2+y1b2S9aDPRAFIJji/9NbSguNHUTD6bBpNM1iFong30/DynDX8K4saCXnNVXJQO2kxTDhXB/Di+
CSUqMYynyMzlcwqWte93YW2jfQxV0z4t7bB8ErrYTtD2uP2N67M/T7nO5BCUNxRu00urRRPo4xQl
8rkUn0BwtXG9z8ZPfttvPO1X1hI78+fN6HyipUs7pZcoYalX8nkoasfMfwYIJUVhAYYGdTlLu4cL
/vaHrXRWyGMuLC52L8mGbtKMmt3LYztO4CPP7az7RntcUJxyKI+dsFNrC9EywyZft4XAAjS+y/nX
Zvhda+WDZx2b1O5LxCRwszo0jpmvHxPZcDQFtPsWaOuqB4DV4rqY+bvwuss1yqNUbvW2lM+FcIi8
2JajapcdgHpKJQRype0ZDLduUSZeKTNDG0DUQKbDVQnA4dJqMEoFvekOvwu0P4inOIMV7kVlV5AY
iH+I2CE2ruzWgDc3te5ub9L8txfnmicBb6fIDXR4OTQmaVU/tVUrEx+ZGnwQdX6YvCQ+3LZy5d1B
h4ZYAaoZCBKsxbvTV+VkpoGHJ0TZizdM53JSnDxsd4KeMRAssp0KNa164zK+trIz9yaJNUAmtnOx
n3pQ9ZVAveucd79hgOuxMAqo49rKsBtNGyVg5W8tyLvbX3vV7Ewe8nrM6PsvAtygK+WirgSqiKDd
kTOvhXE36KltDidd+lbExWddOMjhI6xe7w6S4Ix8Y3nx2uaAk2Mj9rVzPpQVU689kUuDNMrtD7y2
nTwDzMcjPYNg32JZlSRUssgLtHPk0UeLGVdt/o3lSYCx2e+6ff+hjIzjbZPXjiZN65mkCewhcxWL
+FqcNHo9HNmzX9vivhlfZOj9yujY55/FxDj0U2xLGzHE+mwQxxPMzUW1mdZvsZgjs78CBPPTOZEj
Zd+2oX6qBaM63f6ya1boKBMazZxaqxM4Buqk5EExneWJgHYM0auBLve9qhfEIzyjZK+UCEFOLyO/
yoOTOi7L6awLU3owQ5hXzEEJN26T9Vt2aWXh+Hlq6bSsSQw6REwfDURb9ujQNdClmsLJ8tR+Y+2u
2OPdJPun18vQ1BL2NliTnHhxLJ29SNF/5Jo1HqTOJDzQvKCywQZsCW6v82Pi2FcCuf+NaBcX2axL
VpGHEHTR7Aa+7DUBk1fQZQl52XQbx2w+Rpd3M1zFiECDh5I5ZsuibpAN4L0Q1DpXqWgbo28Hw8iT
9FHz/07mgxJtHLH1Yl6aW5zqoRT61ALhCVApcrRkdDhwDrq91fsrrpeG5uvlTZwlUz9WG180AKHk
v5HwfQzCaLJb2ZaNwBaMB0HQZobO1lW97z3KMLfP2xx1rFZ1rmoyb06qtaSvMMxCt2Li3HPKIO2f
0T/p34vkbww3120763MN/n8eq5jpguFGXXxlUodBKSAwd54q/1cK8pyHzks3Xri1P2KEmS86muSr
lN0ul1JC5mww89Q8W0kaOsDz+CY6RoDum/4/+Z43phbRnJ5mpl5Av0ITyMxsQy2yfThA+fkfrNob
Kwsn7P0p6vKRDzK99NA0E1p8W7xC1xzg7ZotNgY25TrrfDYmNXaZUGROSj+vNT6ZegIbSfT59gdd
O1VvrC2L+jMJRq57LJukJfXBar1250/Ny2j5j3E1Thv+8Prnlt5NCYOkCda5uYB+6RDqVFdhp5Tm
eRyznQzZldfUT7Ul7cXI3E3dvdW0R4TZTqrcOuJ9PCZ22EpHKW9/WJH3rfgYd8ZfK/ZsZToqEskP
Bf8gltxU0e3R2xkQ/eAFxxFIfa7aXdwRkn68vWDr7Zn9WKYAQ2DBi7h4Q6YqhNYXTAyEZMMEAo63
Xd41w071Tplqbt2xV6poJrrCHFMqyBT/l3Pr6pAUKFfHCsH318i6YxQ1zdEMEeyggoMwbEfHG5p/
ivAcpLLdpsK7J8OZ15s5GAlqCDXAOF5uWC3MwFGhUM4dpH47Ol2KrUbiFsLjSvgEbtrEFrHDTFK8
iGX8UhCYfgn1c6kUdlajxLgn5zO+II5XferdLKg2rtm131P8h0PJhM4A1trXIZI3l7yVM7fhexVA
hw4GbsEsvxYpRScx/i6UVrcR9q6HUgHXklowfk7/jFVcXBtqG0MjE+ogh2J5X2YT/Tk5OwLfIL+1
5F9AoCJ0WE3GVbvklHqci6aJj1rxd/DCkyIXCowJSXWvSt14P1bar9sufQVWAPYXGQAiLzBwxJOX
m2y2EqMxXmCcfVN66AX9sWq8F0ap7dz6IpMGIRS70+v2zquTA3SQqfqoKfe1ZO6lzpW3MKCvcevl
HTH/mnkEDxzr3Ou//DW9MPSW59Eslr8MBBYmM9HfLThqHYa4tPZX+FvqHevZaO9ur8LqYEMYBriC
9eZ1hStice+2eizXMOhY56nL9mPwDb1dR8ifjekTLKO3Tc3bffGFsynKxXDA09Glm3r5hYCT1TSL
GgvchL6v8xfov20BbdYEPqT8m/rxtrWVqy+sLR5hRer8gvvUOmf6v2asbSanmP79PosF3ja0eu0x
hA4a42vzjCqedPlZUqWPQmIF3jnRR7vkYZSDH1a7xcZzzQr1KJr8oBRphC72SYxaFKeFyCOormCJ
2EnZLyXdOBGr4IgC1IxChiOO0Ijc5/JLZDDIulj4wlnT03rXa7lgK72cnm6v1/rWk5nhpbIhvSLb
GAC/NANQvhIyRRTOYvUY0bIbNc2u4x8oO3ZNZqveTi4AY0gb27R2dDIRk+NOmgaodkmlimSLEGqF
4rtMIdrd9MdqartrfxnSN6Q+NmytPZ0qPpVDnBxYLXt2+YVl1EWxkE2B22d/h1D6ZLZPYtzuQGZA
haXu+i3ZvxUDNE8VZT2aaQBOwNYu38u2CupqQmHDVTlTaf2zdWLRRbMEQD6D79Njo/3uIfRq248g
59FbA0ksNA9Q1xzDudnwDY0Eo4DZ1Eocv6IWv8X3cGXxgcBQJpjfdLKmxWGcxkn3rLAPXdN7jAuf
MouGpvTfwvuGFtdGSLxi62MxqBPiV0x54sbLUQgQvX3vwbntZt1LlH33+s/T+Dhqne3p9b6XjpP2
pxTskCiW4cTsd1a5MlRm6teuUGAumURbgTG+mbG2/hY6b33CiCnw+5nGkFtOXTiGiPzyOKZK5Eoh
0Lk6o/6aDJ618cqvCI5ZAVycw0y9HLjhsmI6jR7lQobUXU32beapd4kYn+ZcpICHyReem7w8tYW4
M756Q26Tj8sBLWUwV6lPAyj5ymycIxCljsV+jA7NK7BvgJ5D26Xh1rmcL67LVwFs2Uy4/SpeLy9x
JSB4PCMYxdhtA6fOXtS8OpQz+bL+q5X7Oy9Fm2HjArrijGCxSGdoX9DVW+Jcg0yWkskwY7ey7oPq
k9Q+h/59Uz8C0Ny4B9ZxLN2D+R8mANFn4/G7vAgCPy0hyPQyN8i7AxA6O4xHu+JLe1mzC79ySUVx
Q28Xj18kL3sqh+7dH8vaMghLIwMEH4jiy1/QhrFR9F6pnQXBcsJx3EP8klC1kOTkaG60oNcLC+Xh
3DUBUz9Hl4uAytfHuJLNkPcj05pDmAqBPQ6a/OjlEqh+tVZdtd1k875uFII1qMtpQK9UF5NgSkMz
Fs5hIcHdrQa96WSWL+2nBBSoONa10wBt/3L7EVvf8KBaqNjRkuY4r06YlOudVMiDQB3BrCYnK0JN
R7UXwhxu+Lz27Hr0LHpwoViLewAc6ZbA3BXXeuVtps8/09jB/n+5sVQ5UlXqJ36B5we5PSRM6AMC
Cx4zCsxOl3FQuyTNdgJUiHaWxvC46NUd4Zd81BrIdW6vxzo8McEuIXWAtALNrGWoj04yGremmLiB
OEj7TJAHB5s0lot2q4N1xRSlN0alXkV8zSX+P+upk1aBFbv1oCi7eIZlDRVjD+UwbvFNrbkU+CZY
RwDdwXXMpTo735t8KRfAZ4VtlLoFYk8N8wVmWUMWWDndg06swr0hD585x49cIt24yyrjrknSY1Ef
DC23q2o4jGn5q2aCTN44a+t8YSawJ7aARAlk0GrFJaVLgqBJU1f0LHQeeeqlYzemO68AE/1DqlrH
0A4KMkPNsTEeklR4945DomTOo0nINXC/LA47t6vayLmRup54r2YqZy7ZpVsNhtXhBmwM9x58BuYs
4PkaSr5Zf19toQ9CqYK4Rr0PVNlp6w8WFAWt5tLHPNz24XVgurC2+CRNFdrWH/3cnczuZJa9LXqn
Yth9jqDPg8xAO8vKVqT4SuRy8fzNNiHsIB2aj42xsEk4VnfWUOVuDXOBHUhdvo/k7AMzRz8rdawP
PFbhQ9SFsPO26bhTxjq6ZxgY8k3RyneFFwk/g0zY6n5eW3dqsbCkwE8ExGfxbvmdMjZjN+Yu/Re8
KDQYGGw6A/xr9CPok3I/qdsMazKHabkUdA3g5KPsQpC+MFqZkV73tZ67WY+aglar8slXmRss+9Sn
IFL7d6bv83oJgrDT49R7QKD1ey4Z5akvG/PfhjPMC7/6NfwKtIyRlwOycnn0CxG2W6NUc3eY8rtS
0m3/QzUWu7qrUacO7Vi/by0kQHbIvNy2fHXt50SFIX4RnYrFxW6FI9Pmk1+4Ytt8rtsx2nslo8my
NqnHKBMNCO+m7Ndtm6s7dQb1c3PPrzfFoeX1rQlAoIRpyt2QQh/I+AhhrqIVnApY/v62qVUIPJui
XwiqiiCMbOByXfVprAl6pMI1vB+K/Fm3Pt/++7OXLPaNOYIZKk0ORktj/tQ3V0YvIUCRWErhapZr
mKe82zWxM9QfxxdB26HUe9valc26sKZfWgvlSe+TxChcNXnREA7WPgQ//fQTyi237aziDRLJOWOA
rf5///fSTolSSayZYwE9926EdrD/V/LKi/4L9GZOPJS72+aubNKFuYXzm5YwErhgbkKyLPrUbjVx
r20SeCUABIxdEjgsCp+WYJpZSNHTTeTKFupP+ngfe/+88iSVjo4AYccs+fu/CNUC2LQY/4DramFR
pkjD4AIbZWYPgeDvVVRL/jsL85q+cbw6ECGeMbHAZIKwT2Mf7pKRMuJtK7NDLd2bDpkOoSsPIjWG
Syt6lIxWHOal6+uHAEra5IOcZvZgbGAfrznAWzOL5eqgtMnrejaDjGGT3Qfy3e3vuGYAGDrYXwgS
UBGcHf7Nag2NPhZEsKVrmrUjpU/ZdvB25T2ZaeURuCQtAISwOJsJUlcahYfKNdp7eMFb1dZP/S4m
ZlOMgxg+S/IdmtjDfriz6s9hoO7RIY/t3qnanSYdqLamW7O0Vzbv4hctj1UWlWk9GJU7CM2dGIuz
g9hZ8K8Tt4qSV+4lwrI5eGJwdB7auFzeKG0bWBwNWKD70RG7f7r5EBI+SJEPy/qH21s5/62FSzIX
QhZEXwFaoqU6wiDqSVmkReO28Es6lHaQsK2j5C6JaHy+3xQug2Qkc/70MBaPR693lPKDunGnXnJU
1EQj8rzxeNvIlV1iCnQOfGjVccQWrond0ZyMpnFTuCLjlEH0OP5p5ON92Rcbb/06i5sLVNbMuE9x
gLLVIvyL+ppbCQ5pF02JB6k+jgauqb4oxosR606qRocYVkxPUO9qQT8GyRa14fpbGe2jGMoQBUgs
6KUu/USFqRGa7rJ2+SGA6P4m8idP2A2Ied5e07WPkKYAp3tlQ8MhF/4Ih3YYoYZXu5IAkXSWw08p
H4V8q+CyfiaB0/BBFFtmFcol910Dz7KcdVPjZmpk99KnPDohxj0qsDuPmVOqp9tfdcUcBQeUVgDB
8s+yeTI0itL0sdIQNulfhPYAsqarHbH9VDlTKW71T67kJ3Di/L+5ZX1FgikRLu6xcfXs9xh1SFM/
VOV3CbEhbxeG5inyVLuJ/tz+xis7h/LWK4UNhQYGKS49xIuTKq3QQHNDhLfU7mFOZr1iwz3W19VM
QMFRo6JCcXQZf0pJWhRj7jVuUjCLyeRyTwXFywCZfvCMYuO+uuLzM+k3gj+0QskfF+e76SgUmWHf
umOU/ZkY3o/AZlSThOTlVix/ZfFAkM3gLvrYfNv8U968clIvRkWjiK3bqJ8tv/w1WfGPwX9/75Ac
jZ48lSjSSCoiCzOtpqMPH5Wt20dPXuRqiv9SaXtBuNerf3rPsLRPYd+S7qIJnVIl/5j5d7edZD0l
Of8CZsugAmNYE96Cyw+dRA/WwTZvXctMoF6ze1GxA/9Bzg+e9jxNuynJHBQqxgDaweeGTLewHrcw
RFdO48VvmJ3szWLLcu6N09C1HH4KIs1jqySPJuqzNfyDCHF9n8QtUvBr20tPjpSVDirnf3F7561c
9yDrWlce74Lxb1YEdpEfNpZ2voIvn1eW9o2RRcTXZbCImvHQukn/0BmgYSRn0Bi/FT8qwzHxT5X+
NXy5bXPerZVJAFL4FM37VeSUy8h1pzB/4baho6AfhPxI9tXTtoqYV+1A5wZzDzk/sKzLHZt0K0gT
XWndMLJ+9oi8mIHwK42+jurWzP6Vh5ZV1NEgh+oGH12Wq6YukiaxwJQV5Y9h/NS02b5kspPC5a5P
jH0/0fxpe1vqPGgmhs9iVm+oM68j3stfsNhHoR4qPURmyU266jmSm89asLWeV/3xzUcu1rONTKvP
aHq7ML/uaymwre5R1f/L75h/xJtjpnhBmPutyvUpZ7tO2hv91mesy67zbQIvD+h7sEbMXV6aaPtQ
RNDLmm8T9VNSPoU+46pOGDhFc0/J5qQl+n0WOirwZiDP59jUHn3dt7WhPokFjRW1s1VhtDVEVsx+
IzNap66Xv23xeiQl72Fv8vnlHpFi0okP+gcp/swYhD3oz2Mlb8QYVz0X0A4pEuJeEJ/NfvVmvYM6
bmtF8Du3bT6KI51JK3zywrlFLj9Nw8eMgs00FU+pWB8rTbxD73xrjPLaMeVpAZ0CPJP3bBEk6hAx
jLo89a7QVzZSoLXc20r1W92iLr7mvjN3PfzJ4IYRa7780qxmfDm2pJ4HjLSoOBW/pnK0b19t1x4J
xFmYpWXKeybVuLShQDRcyUY0uOVU7iPx0ZD3Q/M8DN6uGPZbKmDXfIXpHqZHiNqoaS6OfGq1gifr
6eAKcef0QXTUGLPhkimb7KGLDLuEslEcd7e/8Fos9dbo4hKoBPogSRoPRIl/g/hgGDS1v+n5iYDx
tqF1m/kVxQOL/wznALW02K++g94y17Fk5L4zK5ZmZnXXis0npuB2XvxLzb5njV2GtRsywYKk3FGX
vhfhz1zofuiheZxgVNCrbD9IiVMo3qFEcaB9aUqYp8X0ePvHrtFe/Fgg6VQ4ZxYZoP2XGy9pQQDp
NXuRindtvtO/IfniD3trTJw0+dXs098ho2x/IZAYvN9BaXcbqd789xdv6oX9xbUJId1Q0/XHFyL5
VBrCiznkW1HY7LwrGwzKilxR1ECXFQ+jCqVEK8vBnYZgh+LQD1M561rzlOZuMJl2DWw7b/+Betsb
k7a1wLMzL43D0Dh3DMB4kZ9fLnDSaq2qeP3oJq3VO7I53okoIjEQpnifhLD7JSrQAfiNcAxLudwH
ImJurRHthknqN9bhyhnXGJNnw6mS0VOZ77M3N2YnEBA3acQvUcXvZf5XtNpnVMCcXgDA/kO0tnCO
V+4t4Ca0SSgwkggusxfYyDS1b7rRlY3CkfzhTi32ndE7Q5DYUwBLkX8PtmIsfqbq16q03Opn63v3
SbTFunDVx5lVhGuUwjefvng3zaw2E7+eRrfJ3AgeizawZeXB6I6msR+bQ2dYx4KpfugAT/Nojhge
RIiipL+Z5m94+7VXixkQGnf0TqB2FxdXX4eOpt+K4+jW+UNbONHfYmd19gTy5Sx3e+NpMr8Z/sak
+FWjzCNR7QNhBqpzccY8YRphaEknt0BmaUAJLGghroZ2faK0B7rFpOQg27E/2QVKhp5hbabo66cS
HCU9efA38MYQQl+6nh7mQ2VoyuSW0VdIhh7rnyzRQxlZpVP2JTzMhSOIDhJboF4r4c5va1vy/3RZ
9ieIf92+8dYXDowpVJSgIGIfmHy5/CmmMiL5IouT2w7gmfRyOjEg/G76EpqEwPiYzGSYm+d08dgE
Xa8pVVOJrhb5Tm7INhPk/5Lu0/s/hVkiVhT4FC/pfODfHGgzQqlHE0rRRQL2oZeN0FZSc6MqcKW6
wlwZ+TP5CMBoa+mxQgW6hKED0Q3ae29Apfc+FJ6a6Jx4tT0RUylIXQbq1tzNtV161TXn+qD9tiT5
lIsIPmsPqyi4jDZMN/EeLestIMM1t4RLiWlS4NgzC8zlAgaxoSXcGaKb8/er2DuCbHhBOu9nEYT7
9+/VW1MLj5isLBGbRBNdSZ323fgE66fz31lYnDETpTGlLFUsiCOoizK3LSXZiLrXVzqJ7yuGkCoz
PrcIeYMolI1KS8W5SxmjQyEi4ipN7/4QEnuVhBQWBpqiy1aoEdSdhBXZ9eETbapjgiDX7aVafwZ/
mieZuhBdNiAzl/tu1YJQR3WiuCIymlFS7Xsw7Skt7Ntm1u5F0EFuMvdyuOyX+dpQUejKm0l1R0RX
Y/HUTKE9afdhvNUGvWKIwwlGeZ6YJIJfPHCGkMpdH0uqmzXlIdLD58Iz/yk1uNcm/Xr7m9YHE3ZD
Wq5A2mZQ7bLVQKqTpdD9Gi6Pih2IPwputtsW1hPJM24L/Ba1dxonkGBe7k4zqlo2NbnpGoozpI9N
OX6oPYlrtLfsOmozAKvCTy3sa0CiTxa81xs/YL2adEO5EoDmzid2Wb4OAf4PkxpablA/ta0IK+2T
XqHxEG5glTbsLKethrHz66ALLFcIIscLI7sDlyRbpy75dXtF14Hf/EHoyLCa9KKWgdgwinI1drHl
FtbTKN+TU9sevFpt9lPypRMjWB9v21tPuMzuMeeqAErBsxuLHcx1LYsZKRdcLWhUpKDuaulezPvn
yhQZS+ocRr9hyGBK6smaPkxJYNfCn6JXePOZlwbuE25EQFcWgK76LPfIQCzN7sVDqcBTN3d6gmcj
F3aT8DNulbtKKPehB0FvDxRiEwa22lsMMZUwy87RB6HncunDptajseyXM2nsizVCxCv4VbPrDOFf
j4jf7eW+bmu+Y4jq2WD50lZTtVUamL1+bk1tvA/r+rNZozpRlZVxiDQlOdw2N18mFwnNPFQMmxM4
O0I6AtlLc1WB3lFTabAqdruihZpSP3ZV96Lq3he9i7esrWoF82zMjCelKwECR1xcbX5RqE3NnPS5
Nb7pxteu9B9QC2lQ2c7Q0OUmcdR2a0HXX4hNFSJ/chaUQZfjYMh751QSGLqsuglSrLJ5Jvg6Vp1X
2mkyao5mAVC/vajrIzN/J6dmBqdTMV/eq32cSUUbN+a5rOCDw+Zdbuj1MfdF6Y5G5YPSetFjEAvN
Mc6z7znZsgMRCtqVwaS/5FaJvEj9TOPbcz0dQe+y2ySoWD2as4wib8u87zDrLPu/Ro9qN/Pf5jkS
UPdOIcXw25RBufRlYynmUOjSwTAE+R+hH9cHA42XDpYKUoeYjg+j4xPf+2VqjpDXdSgzNZ+B09rh
i/JvPFEOU9FTvW169bjxiTPzB7kZ0z7MBF5aritLDbq2gMwxSvqDVDH0wMSAuRFErcGNmCELJH4i
sGY5F+GHZvmFVyWqdTbESv8x+i13vxSo1jdDnupfZZNyaY69b32bmJEs7dYLY98WuGuKwzD2zMa2
YWAkd8GUd8e0MvstPthrywARM1JtcM7Swpn//7d5hV+LaTtThFeTPz3CoZ7bgTz2G4t9bRmQxZ4x
jYC3qGcvlkHPmYSsZc87gyooHiaiY8uWqpgmMZpEtj7p+TE2RnOvxr12lhQga5le+E7Tp+1eMCNj
X7RygmhXvMU+tLpzwBDNrHhzYWpmDFnccHU5FLEYxambynLyQQ0D6eh7SfPB86XaCULmJEAVwyJl
liOYbmYzb3vh6qC9mkc1Z9YrAQa2XP6gDcW2CIAwG6m1yzox3MeTF1KPK9+NvNG5bUwiOY2WlgzF
8OVOj2WYQEZhBs+QDPd/kpSAuwul6m6sExHobdD+vP1p62wSg/PizkjHOa9bvMSxnmltEvrhs17/
VodPPVpdUDwdws+FDPF/UB48wRHULSaM1QuJdBZXFk4GgJQbduFpfoAgQBmb4XOmqIg1lrJ/qKZG
3cd6XdjhmG2pzq3ijYW9xYvco0xQkNfylcZD2X9E3yYGt6pRXnRSyPlvr+l8KV1clzz7c6BBXMco
DSp+l3soSKiHtEw1PacahZwMfaWoY0JW1X5Bo/UrRn96IwC4sprEUjAOzpybs9tcGpRbVRXKNkme
lfBRmtBcm54/j/XWrPk1V7kwsziFUlmrUEWnCfSl/hEot5H5D5IfHvN4n/uek9DEaxXzrpDMjfxz
dfxZ0LffN3//m+sPavdkMGIhfhZRB9SGhyhxywESlWf6FjbUmDrqse/fwrcWF+9OL8SNyqlInqvx
LFjVDjUY/0koDhVigbctXdk7qqBIAVIGNsjiFotqCMh4yKGcPqsIIU9deEzDL0ranyd5Sxfmyv5x
u8MqNc+QE9wsJ0vNKrKaSY7z5zE3oK3QHNYxHBw42qM0gqLayfLG1iKQ7Lc/cV3uBA48C/S9Tu0S
sCz2r6/yUO6NiWntuvlRDs442TWlXusgB/smPUlJaVfiUQqTO32TSGW9vpe2FztpJQ1EEKKE7eEl
gCEmye7SFn3FrxvfuEI/vH4jEmCUY+gyLSkOsyhvzCgu82dBeq7RUM1r/zh4j5H1gP4F1TrGG581
4fdtq+trbf64/zP6uuNvDkY6Z6xNW+fPUiPshNjicKhOWp0kEXLhqXIQZfl+2+L6KF5aXFzcVTBE
vjjxmV39wReTnTQ9ZfWhDHdhf0bOAfDq8bbB1dtLMEJnHZedC7dMyl6e/SYtso6HOX+uRN3pJGHn
m/Jdmm3wQK9LHHPMw96heEGNA3TQpRnPHzJyxqB8Fv6Hs/PckdtquvUVEWAOf8mOE6TmaEaW/IeQ
JYs5Z17993BwDjzNJprQCxiwYQGq5g61K6xay0OViVJxt+tRh7EVpVb2Tcn/q4dY3OUDOjKJMqR/
gW9Ondo3ivP97105r3SEmMJkWOk9sr/+IdnohTydWnEJ1Z6kYZZueQA7C1Pm1sTlysqSotJ/gz+Q
PuMS85UXNLqo1RSXvB3tTBwuaLPbEVDc+x80r9z1a8irRMWdmhvBMQ236w+y1DTWpi4tL2aWdIcy
EOHra6ctQbSVc8mgBk0t6DsoFC2t1MFUxlU4lhfafgfN6x+YtXSjRyEcv0uC+WNMpmPpb9yFNb92
ZXT+UR+uX9D7Y5ubdXkZhfwcR1/LilJJ9ZAKnZ1Vg21oLUDE81A4mSC8+VV4ub+yaxvIcMos0kL7
CrGIa/OdbAxB2knlxWs01JIbp+vafSPku//BzJzoUy+ltbD03t5EYcUq1PISCDTESrVELtc8jIX+
676dFWcGKPA/OwtPbQah1tMvLi+acZbLimmuVymDufIpTz4zWLYBj5n/tuWxNGd+j3lSBXz/Yu/8
tk3jQKuqy1Bnjavmkf61zWPLobcDQXouF/tIiv5cFJQQja43t43JiFv+AyOh/laqaXXRouCENG5G
10+TflJwi5UX6CUI8tspOwrJFoXPyuJCe0jzC4AH/allx1WixWsWjPVfJi1HFMJ87VA/3Q1Z7GpM
t4SNaTiWQL/q/pbe3v25YixjlKFnEvlFcBPTxE0Toa4vo1HRcZaS4Gut65F738pKYDNrvhDcaKTI
1BMXb0RWpqIQpiofl47xqQ5G/UErrXCnIGLOLLlYv+RlP3yNhNbclXorHGKSsNPGj5hfvusDxY+g
SIFoAVSotEuub6Mem02cSFZ9UapSthFyo/BTWT8kWNXO0wgyzOjmAVhPS508afM9mtUWJcHojwdW
5joGJTJSOgr2QF6uf0dew9hJ5l5fWtLhPc335jRFabnxLK/t7EcrizigMys6GSEVLpi4+j3xO6wh
Y93s7y/q7SWdv4WHd2bhZ8BxYcVjtKsOU9ZUastHpfEiuAj0n5EcHH3f15xAbzcgErcuFYNcUUwC
wuS+XC+eXIapIlgY1MQRobZA+ilLHmLkfrUlNHj7zpMc6nSI5mHauWd8bYkym8FQSNVc6upXN3xV
2h9l+lZ5Gz51ZQGvrCxS0Yzy46CUeXOhfgRRM9zVdoDuEnQ58JFlagziOjO2Jq6XZ4NwhE7h3HBH
XAN2hcWnjRUzFFarVRdwB71TFGVFlTZQN5LCm5BtaWbxbXJTZNNQmmBUTYQGZab5Efnq//U6ZlBr
1wj+Hcf6DIg8/8MzsrS7eHanvhgS6pXVxdK/9tGxGd+G6Ov9cz/7io++5N3EvIZEotS7lw7NV2kX
JrVfX4z4b7lGSQ84HsJye5DiUBoCXFc1GxGqDW+9PCwy+Gb8Bn1LKhdzcf/6SI4IUHieR3E9TGzt
Z9YH58jUdyWKlrpqbcQuN9DZpbGFuyySQA5SX2ouVkJF4yBmqljadTaKD1UH6T/i9PH4MAy4h5Oa
DYa+F+SsDpymrWB70gzNC4/oE3fzuFwhJyevrA3TSeKQ8Qg9RP5rV3S1OJ1kPQEOoRR6nTjl1E2/
72/U8hbzFSDYZoUCqljgXucl/RABknb5epNM3UUZu+go0AQ4xmPwCMA+OnljlW09MitbNN8s3joq
S/SVF2c+LPJeSZOkvzAaIj+HaSO81WNqnPWwR7hT6GrudzHFYHfqzlHiQtgVhQJ7mR51Dm0x2ckn
+RQVheRogiCfI4wR+6T11u9cZsOsy0zpgyTsjEnAl16viy+M6oC4SH+JWs+ydTl/1Kyq/o7iZfWE
frViD9Ss9qWeh2eA8NJDBVHyBrLr9g7NIJm56QlKhmdu4YWyPlOKPJf7S9ir/QM1iE8Cs5vf1Kpo
9qEw5J/b0HszfOWTVHRbvJDvDanrCzw3EnC91FRJK5fo3UQekwT5k+ES+XL5uUq84aDJykgTIZgc
ggTxECuMu7SS0D1ZE0pHetqhHVlaxT71i/5HlETZp7hRZCfqBQieEq0nv0d5QkH32Y57dFPQNsTR
FZXxgFhH+RgVXfwJAp3eaSzVs8lIoCnLPc3RxfFFDyfr0ImdfxI6/UuVl53TjOJeIECz+7SBDT/L
8o28b8U/05ODiA3CujnIXuKUMj+ukkAMh0tg/dPm8s4f0ecJvkLnfzJj+TJ4gFbkA5HYF37h/Wu5
ck2uTC9cNK1CeLFHhJYyWfukxd6XSpe+DVb8qe4eYqGPNhznTQA6H3casPMoH31RODKvj3tdwJ4y
iMlwkaIIdQR1F0ELB8TPSWTFzoXGUZr8LBSACXz1cP9Tb5o2S9uLc65mXWtURjZcOmNE5aBksmCS
d11ybIUfqWc4suXtxoyBYbWOj314METTAfOpJFsIsbVFf08v4DMDGr+MnaxInDqEk9nvqLWZsBJ5
iDukB8b6N333jdf/NsaASQmPy2g5lxxKuesVN0arVupu4oJFAh0oT5NOWmVVf36OIAqaiyQKCQxg
/2srphKklhmZw0VPNbcLEGNSGbr5pVrMmr9t7OPK8tGKUcG+4a/wnfOff3hKcsNvIDvUx0vYlKcw
0OzK/FqOZ5XJgrEXbMmaHrTa+pyhZRLQfeRbRyuwc+NUGz8zkKtZlRzv/6RlMIzvJlMk6weTSWVs
ucbjUHlaUYbTxfdU0sN2qOFdS5qHcOQhvm/qdjsxhZH543m8l+mphayQkk3pdIlnVZiQ6Hvv5Uq2
u29lJejgKcIdMWwP0pcsfLHGnZYJflhJl9jvmn2ShM25ENXcLky1P/ajILsj7VtoBX3/4JeKsdN7
1djBz2butG7qUG72jKfYyrODH6Tlc5Mn0tEQe8MJqhYVm0BqFdeCCm4j4nzXLb1+TqhU4Fo0KqHA
xJfjwl2RoHxuRspl9NMdJQN1HyD/+1ttbb04aIZdjU5ko3XCZG+4g6In+zbN966yi61q3sqZmGeI
aTYhBgNN/fznH07p1Oair0uZcmkIRbPiKxJIlbUF97iNqt7phmdIIBsFmOLaCHRUXVBHqXKp4jco
Wg7RWO+THgmYYCtOmS/wcmGZiib/mvElIKOuLYUKZNeNniuX5LsunIx9eRyjY1YdKP8ID1Pu9CdN
stMtYr+V007JDjpBoI6gDZYEQlEfsp3hpF0qTX8Yy1F1NC229vcP+8pO4bFmvZ4Z1YAu7/WnKXIf
qkNcmZdG6qqdETeJPVbV09SEW4p8q5ZwFvSV4Dsg5ru2pMpdIg++bF4iTQh3mhE2O7VV052VM9N+
/6NWVo7hMhEEMNQoTI4s3L6o1E0aRIZ5EUoVzWiqT+jrDFtaBqsfNHs9WIZAHC2tGEKtNMUgmJe0
VqpzR7wW4m/b6K8GEmL3/hfd2CJCnNmUaROT8VOJv148Q/CLpAgT61LLYu7Gnp8rB0E2By41czhb
goY388/zoQPxD4pingIBzXBtLmTSxSwMQyAqTmwLgmvL+9tQesS4jn2b2ko8XcbyoLYdA0+l7Vfe
kf+17wTkbvwNtOXNXvJTZgnTdzoJUJCLvZSQZw3rLvHdMWf4eaqr3/HkbxG6vmcaVzecxoPINWDq
CygXBN/XH2w0bZ4yDBS4Y/gXd/KsqZ+Fb+ilZjXEKcl0UNSzFr8WwafMHx25evZl8XHQncq0NgK1
G6fGDwF0zMITDYN7XGy0KKV1HeHW3EaNTkGYgG+vmoJ5MiOz41DZuCgr1ii+8A/JB/3I5byD4ElC
woRt5JbdZHPEgTN1OxGNzGR///yuGoLomcgPVww65np98V5F3FZe5Jqm8DhN/clKp38iM3YMf2vc
9gaSx+EFIz6DcRSIQMiurm1paaKaTKZFbhgFl6H4nk5HsfvSJsdu+EcjOBF1O5KgPAfUPVEoAadG
XdiuUESM/tWF5HL/y2+YDd9/DkTBFPGotBK8XP+cLG2lsRa72B0JOI5hHWWKbVl9YRd98GAhQvwy
DCjsyRalykjKGdjT4uDcd1r/yFIGjq/Vm9ODNw8aDlgCKTnP9MxEabO7+fA+MymEINigxq7XJ69I
2nyOzXY/ip0tv+aV4ij5MaOXSMTSmWIAQ+RkJ1uh+W02NJPRUBQRaTTQ71uqpkKlmgQNjPhurj+S
Nn2KYreMj4F6zo1zLXMMBRr9YryRhN06UurDc1WEoT7Aiu/Nug9fDv2Hb5LJxy4xmx3O/KbF7zbY
AoasOK1ZZJPaOrApnodFBNkFvlhpgLTcUDIHp8xEUp3OFHYbR2t2BguvhTg2npGGwizIvnAWRWSo
nmb2ievJKQp3h0qjZhs050w7KkIGecPoJB1j5vlgS024q8zHLvkFzmtXgYhRhefUizfu+U2zk9NO
fYtXHmoC/ktdfLkeaIXmNcDvkiD5Ynnmucurn1p/0DLrZ1l0zuh5tjCi8v0vYjVNPB7uL8nawhMQ
zqx/cx9yOYMiCH2md3mQutkAAlEaxvGg+bCw3bey4s0Y6p7xMSh6ULhaXOkoUrNeSpvUTbvEUcrw
PE6vUxp9EdL/6XsAHDD5CfSOatH1Re1oWHWBqrOcWY7E27nxh41DtHYhqHsxo04HhW9ZhGWhNPWK
HIapW4FZdupe/+kNLSSNQrY1vbN240GfMe3C4vESLCPAOAER0pZF5o5HEfaDXj/E42nQXS98aeWL
ML6W4p/fdjh4QC7weQBEljR5hmJOaQow1407WUNopRNsS1DOovx2/0DcVBG55cjF8WRDnizJywNR
WLk/5mqUuary2pwhhRYpYllvTfsUVS+VXG581sq9vzK3CM+8KjKmZMwyV9RyRuJHpdu1RfNvOA6I
h3ZW9aCY/pZq98qZxyaJN3V/dKCWqt16V0ueNGEzkv6d2uSgqYWjTW74xyBMPAjM3ir3imAB4vul
U/O8VFCTOnP90Gki6yChqPvG4ElG5iqSTt7fuXeO+oUPxRz/wLdNw9tcdBi8zIwg2U5zN0om/0kJ
1XDvNXF3kets2ImTWR97Xxx2jU/rqCpk9VBWsuwYgg4/sh8PB5WCqZNriDxUglIfINxXmE5VLWeI
Cv1cDoM4c9sGO7nXNTsKovxRTGvpZHk9FEI+KgWZ3rSHCn91CK1h3BfFGJ+rqIie6jLU7A7c8lsi
TYbjsSgA4HqcuB9kLzE61ccqRWOva+kwCWWz8wU5eKCcWjzIlFQ/11MFjbTRtsf7Sza78OWKKXRa
Z5l6Eu+llGgl89rwh7k7qml6VDwpOwjovTiaQVlzSBPp0FVG9WYl7da5vy0WczaQdyYSp3M+O5Jr
dxhMllKnKhlQy6yzKjmdJB/N6dyH7qAd4yraleL83BWHLm3P97967fwzREGYjF26zQvThWBOZtlE
udubJoMbX7uwcI3ZJ2+8LWuu5KOdxQMqa62coyyYu155UOK37LOoCrbhfTNnXszun2aLGnP+3cvd
/Ghvcf4bRk99EBe5W4V/m91LD1Wp9RAnVLs4PfeXcOWpoYgCgm4ms+W/5sf7Q+yVIxoKhMTK3FIO
1XNnhlT7TVTE+qT5976l1UWE3o1qDXyRN5oZXpfmSZbyUWr3lA+aY9Id1aMAmqSflFb/AipUb1Xf
3pl4lwtJCZjZC2I+uEAXGydYHYFnJ+Agg51UIDce2Gb1I1Rfe7m1tSTa++nJ1OKDmTu5F+x6Au7I
1k5kpXYsPPitQ5Qth7vGehrF5EHvUKjQwBSYr3++NNQriP7Zirn5dL0JRjuZoafFuZs1plNM+qEu
4t1E0V8w+0PhlXuxDL4yBbNxrNeOGRMpkMYROFGtWxwzs0ylQImK3DUBZ9dd6gTZ79D6qSevkfVy
/wvX/NMHU8sYsC3yrKpkPLpWKRX+GWYlKemfTR2InTLJ1Z7pcUTqkvRPWUrnl+uj4cWzPNBsyIQ6
xzEO2ZdJb+1ReirKYjeE35L41/2PXDvhTEGbMzeJxPzwYj1jJWsnvatyN/BCuyg/5wxkxp9FM9rL
VvipT57F6o/Ly3weqri0smdoKbI31yeHdEcu9DYu3Ekyakh/ylOmpaktKaXqJMiGPlqdhuJrPAnH
YJiGUxME+aG0MngAlAnKNT38NfVWu6tLtTmZUpecMq/oTjLvrCcF6e7+Aq35a8hDqN/TneaxWkbO
luhRH+Op8AarYwYnTc9mwlignwu+PQTVFrR0LfPh2s9VflhBKaosLtaUJGjdemnhKmZ9kPovcfo9
0c6eB5fEZxr+bf6jM/1dYQJp3ygOvk9uLF0PWhWIVQBLRm5tkY+0RWaNnPPCbaZi78WP5PdfGsVy
1NDcl3L7pY1/wfigDw9D9VImrW1dpuRx1BKHlJKouH8MxKMQo/XQP3RJAh/mgx/ZqbBF27C+RHO5
lTo6xfTlPG+gDrVliQO/s/O7Y1ANpKoJEwVIBExOVMnJQ4C3tgd5KE+Npo2f5GhMj6HSWjsaJ/LG
dPFqNGFwexh1mKurS/iB2pZSGwtF4aqFvy+lU434un/OjIdMcKYXxRhRG/kU/7x/Lm+7S1wjNEVE
mV4NA/lLB0xdZ2wmMytcMZQOYIBzhqz9X0lQ2Kav/VsVQ+qUg/l3nB3iDM1f03/u+97pi4k3S/jm
w8Cjlv6pEH7XSmybm+QHa46F4U260+RoEvDy61teQJ6vi0NbuH3R/018ZTlCzbi1aqbNWS4Y5Vdi
EyBNJ6h7oc3rw/3VeX8ll0eZnaB2D8fLzAB6bb4x20wws7KAhG6CHa4cUiplkem33y2i9Ke+1L0Z
eD+hBMPpPnVdCS+O1Sn1uYkiubBHwy8eRbX2/yqyloYoB6p7GmS16OfuCSyiqRJ/3/jNs1+/+c0z
XhZvA7J8OXesR6JfFqrIOZLHh1xDgL307CgjWOv9ffpF0R8Dz5kq1YEPZeNZXT3DPKkIssN2jH9e
vANNPMRGZMmFq6e/De85MGd65Zek+D5VpkMHdm/ptmTWn6ytuPE2mOP0zgSlM+XCrDl5vVFlUpeZ
kXKMQwBVcDkYwa90Ewi9ZWTxoppDYlENxafKrj/ldvdae89+b9pdVeyi6JQmb8p3Q3uKKRMChdnl
BTnQxrM3v2rXm0uuAVCBDj8Qerz74ju10lObsS/cQU0OStq9duIWO8tKYYS8AupeKkooU3Dprm3A
KCp2Q5WWrjQGTgx0PkH4FjT6OUyfAh+OJWN0SvFr7m1829ryUvqZ0WngLxnevrab5oqJYmVWurVm
ESAHrecImlIy9eVv4jDn87BcR403Cu9BXo+WxbWtahBayAOr0s3QFwob9blAsdBgJFfw8e5lcSoi
4VH2IPazssvGBZ3f+hvbOHqeZxIPSkHXtktvGsuBsQ/XAofH4CqvpCEGOqCmyLaYhRrKMd/VOhSG
UV0n+2wIK8cc+/qc1xW8jejL2fd/0W2IyobP0RQ1cNr1yzzWwzloYy+WrpLJX4DdvehdxvobP3Nt
RIE4OxnDlqOY93K5BnPZBqMwHHKmr9dAkztGofu8dLs62hsBzMl6cR57l1qpXI7IY/o21XYnhusw
G1Gp8aaNb147bAyHzLW4eRpFXfwApQUJTouBw6a3hEWJbgeJzkOL/sfWt97GfkwpfzA1/5QPiWbU
pPkUS7Btd/n09zBEvKy//T757RfSw2RUTqX0T6FuOaI62kOcPtad6viBwXMvHkftNBRbkJK1b6cb
gIgm4bp4Q4vVxqVVxkZSukzm22IiotgJM0K2scJrnw1b3lyiA/ZEzHv92bGawKtMQu/qXnesC9mu
RevfQi1OzOTu7x/gNZdFIQZszLyhqrok21FLUQmH1qpc0xP2pVg4Yme6SVPZQ0oJZuqE1zwXoNAs
42c9ONw3vuKSAbXO2rRAoIjdFk8PpeXcgJirAkTzmus/R2PjQV9ZRxJ5RjRQEmZUbOkuClnMBnFq
K5fJRUGmAT49y8mzv4XvWDkUIHXA6bwXRGhaXm9XVY9KO7VT5Sbg38VkP8KqilrB/bVaNUIoRU2V
Ph/Qi2sjtWiESQHezp3UyikD2OFphPZb0ySrK/aflWX9Wwy7RldbVixKu4ORCI6o/C7lH2bwv+zM
BzvLeMAXwzLpsTM1Z9ODXMOvbCs6FvGWs1rp2uKXaY/KMDfjMJdFTiFroz7KZc53Qp8YggOlo9Ka
IjQL7MG2IIKEHDA7ElkFb11nHu/v2vp6/md9cTSSMIv7EjEhFwZ4R1EqG8QfsT5jrfBc3jc1B4iL
d2Fm2WfkmxmCGe5xfUCyQQ29vE5qDoguHpRSSI6C3EH6SWM+6aUC/ixZnHUJ02cdEM3+vvW146nA
l0GvnjcJzYRr62BMcikHsu+O1QtI+EPSRfY05htWVhLPeQoJGMk7oT/I+GszgpTVrawXtVuGEtNB
ZXfIFfmArMKjJrcHyxeeivQEjcXZ0ttdNCkHTRNO9790BWIy/wa6ku/08HQarn+DbEA5IplV7UJP
+r0wnzVQt0hp7kcrsdGzaUm5i0xAtUG2ZaPO7FIqn4RJOQWVf+i0VynYSsdngzc7T/BO3AeZyw3/
lJ8j3QtnT+0KwnQcEYo3x09K9cP0XySRafuNPVjd6Q/W5hjtw5tsBpEsJEB4XKEpGCxqY3vU3VTO
t87z2tWZU5L//1XLMCMRhYhYs3Ybz1azV8uc7Eb+lm16iNuCJttJE5N6tgLp3TKe7cRCDVqGBl2C
c6j25b0fnCHusGtJ3Y/axuKtf9R/xhZnJ0xzLdV8jKH+blnfffON1ptC8e3+GV3zBXPHjclyoHOo
W1/v0VDmPIrD2Lgl8b+Y/ey0bx14p344ivGr7D/G+bf7Bm8v5gy3mvNmi3wfKaLFUx4q3SRrvpAT
lZZO2Ge7WivtEsQyyFRLPMVPUVsetTi0NeACfzrGBxHi3FWfx2SAwMjL4Tpz9P0wzil1JNYbAUtU
NXbdyX+6pkDcoaxlPoVwCZ6wxdb5zaiJk66TJ7cvw9k/t/rB8I6S8KgkHSrCG2i5m1u2sDbv8Idb
lsRCG4+iVgA2ciWvdXo1tEt5C195iw+czRBhz2Bjds9aHBQjs7zIs8zCRYV+nhPQSycxyofBFwWb
HEO99EoE+phE6pSaWX6UBVnYm0mrHKqxeeQhK20qC/0umFuG94/Uzb2cfxqQmDmrBVS0LIyPSYQw
R4RsbB2SzRTZQcGbJZrd1+Kz4m8Yuy2/XFtbBj5tqflVW2MtKZisgitUjRoH3Qonzs1nMe/silJQ
EwU2d7c0pNP9b70JhBfWF9sgNP2UNJNRuJrgwfWlT54TGsVWR3I+oVfvBFZAh1DZxjFo8IhcnymT
6MDsPL7RTI9TcYq0UycwEHROaWwYG7dl1RaFtJkQUYJaZ/FKiFOk50EkUM4yRgTESmfwns3uqRbF
U5lHryB+t5Km1S1kvh8pCJ0IgZrW9ecpxRi11hCXrsZAOCOUv4zqS9lL+yJGSWlXGdK+Hvtm7mHs
GcN27+/gbR41Ly6CA7wiEAnSW762no0wt6QVWxiosJvnv4FE73K1eQ203B0i4bkzUAru/Rd92mJL
u3lT3i3PAwMM31HfWoReU56nkhb7pduU4rGBnkX4UdXWEZqh8/1vXPNJIAUktDYQQIFB7/oTo6CC
V6Mi8RcTtAj90lScwKzo/dKd2biPtxeC2wxWHv6imbZ8Wbzu2rFTzVwq3WRKJmcwSp0oo9nSSVs5
MpTL3omfyKto+ixuhJAkOu+RUbrBa91Gdj6Ydp8cYZ4dA8XRvcNQHsz0UyJ8vb+Q7yxr1zcRuxwU
0Pq8KUwFXK/k0KBfK9UhaUEl06APiCC1gQAnFAvhCK2ATPdNj5hvjftdz6A8Q2XoFlgmU9Vil7yB
FoQIy6+KF0UNhn2Via8TbJynEakrpxf79JAK5aH0RKIYVXzJVT94jkdDgc4j6eEkULtDWJmSLRhC
tbFxN5EHFBuM9swNO+L0m4b9NJWdqSQBKb1S7aMq2INNP+Qwr16oR7Wo0tly2+3vL+faYaE1aOkw
y9GRWgbkGpjn2EwL8u/JAukqMhDbTGK50WV6pzxfbhp0skD36XwT/C/8i5BVOeQWeeXK2qMfJH8N
Y+0Azpw5cykzHJsi2umCBaVOvxPRpPP96VMwMaeDvIMZ/lT0lF1kuiR3CuqCcfK56BmGpV9XlN/u
r8etQ1BA4jJhBRU1Ue3yLYuVtKCDmVZuGn+Zhkf/zWPgRdqY97x9njHC206dG02NG94J+qbDZJnU
bmTvUjbTUxR2ThuoD9Qmd1awMdx763kwxsAEgFSm42H0vr4vmWcx+x9XFHIM0ZHj8iRGHkHKFvH0
qhn6L0wAztX7ZRk9aLg6ci1WbgPVxW7KzZCKvSKeGO/d4phcXT6StVmiAHr/ZSJbKZCFDKpUubX8
EFoi1CwnBMztxP/LbzYWb+1K0htgcJ35SUr2CycXhmXpRzCyuG0o/EpngufADhCRr+hgS9RUxeIv
sdzClq0apU3ATAJASiYxrncsn3IfxDOFD6M9eh4cfl1oQ/CTOwrxRmoc4/bX/UO/tqA8Sf/PIBDO
a4NerzdFOgksqOAJXzSr/BFIza6oytQ20j5jzloxN9oRqybhtKYcgTsgtLo2WRmln0VzIaCMz+o+
wcE1EjDpo59uzvHMf9XS98DEBs0kDAjzgbk2BRm6RJOHFH8c/g4JTp1IPcixvpO0c2Bqh1J8saot
Uvs1twq2iLSKmBHu8sXnmYHcKFJe1i7dXZr6zU76U3Y5OufMZ86DvXNJk77r9Veh35lnqjTUxEwv
Ufb3UJ8SkMNWsGficB/4maMGW9WL27gUk1CxvI8T8wTPe/ohrzKFOFLHSqnd0NcejG9R3h6llwTK
R6gBvpKLbDyHW+bmP/9grvaT1vA8tXbFerQ9GNa7EvKLOPtRKc+S/FiQIN+/BqsG6UnRNwHCfIPM
SPzcENpCqinna9PBN2OT8MKMj8jppierH5p93tBQ8BCb2XAza86TUGauANCUImu7/lSzUiLInnRW
tm7nyCmoD74Rpbvcb5Ld/Y9cO5nzSMI8CE4PbJlcdEE5jJUXNm4y5uW+6eXMNnyc6H0ra8/oRyvz
r/iwd4o0SbFoRY2rJ54dRtpeDV58/02F3+Z/MMSbM2NIYOZbtin0ptOsxmsbtxJLRxaCndK9hdJf
jbVlaGXdUEWz5nEKkKKAV66/KCysKm6MoEObPZr2YtxmnwzPj/+0Gc2o1jyUo6E9NcMEF76qS7w+
8DvomnG5b2Aa3ClA0EkLjvdXbeW8Ue2ZR0SgRGBuc5FhpklmVUphNG4XZjb9SJtVU6Qtao8VHw84
jzk0xEo4DMsBq05UvdEK09YNdGQxhTaLnKKvf3eAqg4pIzpPRa/XG05j9cuoyBDMUPeAUet6m+Io
laVSCLAZ/tMEn5X0kxBuZCArZ5sEi6YYTFvMl5sLE7D51YMJsMatRZofSa/JO6EANdaiyLOrgb5s
HPGVk6fQHSdvpEsG69/iTACHsEY50Fo3q63yMDb6BG8FzHT3j8TaZnGHYISER4mG3+JIaN5keHrc
txQ4oF3xqqd80hzlRSqLg5lkL/eNrSWPjFDg0t5RYMxSXG9TXXRi4Ida71po0n4KmlTbWUIlu8wq
aSeBxMsJSguytFKQD4kYyg+drHeHKoYb5f4vWftsgOzM/xGHzGwc1z+kVCP6j0bUu1KjZ0dVALBa
ScNOb7JXWY8/jxzvjRO6Uu4FMkQZiUFIJi7gGbw2adVFXVuq0Ln6FPJ2goTbVVIYHqwibuhvFfmn
tsnEHbGF8In3pnhMfYvcWgRSLRrClkDnSrB59WsWT49AVWLoer1zh0YsdgqC3ftOtwQHOo9sN8RK
+NAWClMubd0+SJ2/BclYeXOBYxBMgLKcOdAW5q2yCfM0TXs346E1KvNvo35uUt2Zmt9TOZ0CT9xS
Pl394A8WF46cMSUL3UYsJgESFd338i32qtM8ZwDVkvE0Bn/dP2Er7oKKIbOJlJfo7i0f3BwocObp
+eBOMBxmbm8NtjdSpNjSCF3xfCrFHob+GGm9nUhRjE7ToK0e3AjG2LaEciKeHjLp2/2vWbFC+w4V
aaCrFJmWaZ4JYKlK5H50EVF5QsJ22PlqsheaeouTYcXr8dqiCwcmjHG5ZWVO7Bt/gq9ncqNOFx6g
4a53ZSGXG4HXrZW5uY0KLh5A4d+Lu1jq/VjCv9e5QpgDOKtsdQuHc7tgWKBJRi4HZpzU/vq2l4Ev
+L7HcavHcm+V4KENI3IQvttyK3OSdp3mzIaIgWglE9stlVtjwtJOGpreFcdnQQmeyhyqrCl6mTtI
sl1M37PgX6//iRDzxvu09oUzAl+nvMlaaosLpfhdIDEPNrjVWKLH2DB9lzuN+fv+wVvZKbC4lN6h
BoBtcqn2UHcC6pMIYbqi/7koIrud/rlv4NYTsUtAx/nbIZcnA7jeKKnrokrPfNGtjLzfF5Goku3r
wwXE0i5LZ70gtDP2Q6+lG4/hmmGT+huJFUgi3oRrw0atSUk8hSJoXxN6moM+oB8iOIPohB396GSL
KXRlv+j5sVMMclGTWzaHQtOLe7ULJrccWlvsT3rc2cN4vL+a88VZnEYGAKhucYfn+YzFxYoppnBd
08nNx1Na/xMoKgLAn+eysJZvmLp1sEzGk9hTTUPz7Ia9biyyoVesagKsbR6GpHuZen3Xo69jCNP5
/letHEIV7SgKpSwgzJ2LaIHKZWWGYie6XZpYjtGKwa6qymLjKq9sED0Y5vugNiDfXtLReEYCybs1
iK6f9k6WuJNfOsYWcct8nBcbBNgWekTOPDw0SzXEOKyExhMU0S3T/TihZo0Yu5+ghnlUFCjvUm8v
iz/ur97KRoH1gm0XXhqINpY0g+BbvTjWBNFtBw0hhTqFfDHqJzvWy3MTW+LGZq0cQRp1UPpATwN7
+3LS2pNKVS31UnLTT5WWOaVhHDzp0QReMmRbI+prtmCRkDVcIGn8EgiRt7JV1J4uudSMw3DY1UPo
hHHwuZAf+y/3V/GW2oNJdaZ0oU5WEZqld3XtL5RRaqMqqWW3ENSjNzwHgg/lU2XrsJoV4j9jbcP4
C7OBdFCz/DnpvL0YZPupL85tIH0q/O4getZf93/Uig/7+JuW/GetxsBZPhSyGxfhfgp3g3cQ9IdG
PabmW6s2GxdkpWE4V74ofIEiZXeXc01DYE607mLRFfRT4qe2p7yGVbKDjsdIP8XCG428/+PsTHuk
RpYu/IsseV++2rV09Ua7oIHhiwUMeN93//r3cb/SnSq3VRboju4gIU1UpiMjIyNOnMN00+H2GlcO
P9cDciCz2Nl7accwr9S+MTLJbdIxsHujGxgz85SNaLbiSVdW5kN0UTkxUrUzpjqS3HlducbwhtRA
kT85vjzaSrQBlVizNmtFEgh4lDCUc20tpRoVxGUnuTV6wvCOy94To3RDs0vrDQ9ZOfzzk2fWUKbA
rC0rG7IWF6Lnq5IbVsZei7oYduWog5IWRGGWbBV9V/yRqoZMtEGBV+Gyu15XqfVZr42e5Fp9vfN0
/5lB80j7JHXfJAF1mt697RorbzpSO8YXYKaib0d96NpeXxlxkiV0xmVqXWX3acp/K1njZNJ40rT9
kAsH04PZM360Yuux84YNp3nPekd8m/sUaCjNyezyyoiMJtFNv+T8pf+Okf9lhO0LqveT0Oj3haHY
I9CTuFKOZE6HSBK/18Po+Hp3KnMXhqvX8BA8FmemNG9vy/sxr/lnacR7zs2cAy9CVZsgZlEavOvz
ptopCTbVl8p0pf6QmP9EUbAPKLbSUol/tZaNhHdXgZpNXjvoP2vxF2y0jxHjLJ619cPWAgg/DMwl
cDILZpHF90oy6O6BCbFfvCtGtCgif9xFYWEbRrv3W9MeVZgJkvFYb6q0rIQRg1SFEuws6w6Z17Wr
SGWfqI3Zy27bohnXCV0JUFjYUixZO24MmcBmAkvBPEd2baXvNSkDFCO7avl56KOdVk9UGZSDl23R
/KyEkPm/D04XxNH7WFxHoRKgsi272aTs4tTfgWiAo8K3Q1gjCnN/26XWrZElmzIpM+/Q63Wl/qAw
qM+HSyPTOJRaaO19puEOAxx09kA14bfQB9mfZxIIsMFAQxvpDQh9bTTU9TgwjFGmMf9Zy4wdaNV9
Kzz1TXvUs62CzAqujNuF1yLp8/zeWc7Qq1XQNoi+yq4kTPscAagW8gPdV/aTOO4YPnY8vbjTw2c/
/G4V0X3b/1tId73C7PzYbxzgNS+iZsE0L09j5twWuz3ovVRO8iS75niy6i999ykyPo5bVN2rVlSq
CQaQJ26cRZSQutEyhgZGUTFKXqRueFKqND9qZvPDs/QtwMN7CDIxaZ7WgCuKlsG7MZRRj9I8JmK5
aU1Rujpa8QEU8EGr4/tBrD/64TnrfhbWvmlVe7LEvZw0uyQ1+LOxM8otPuSVtXNC1fk1IfJqX4rx
TFk/ZFGWqG6eHq2hh90itbXhEwQst8/Neyw/WKBLQ4tN9j1NyZIhxpD6IPRgKfx4N7aooVrDo5LF
H0fzDBdAJZ0yGemNKfmc1sKGjszKu4YpTRIN7mVeN8uHZ2R0UwF4TXWnzPP3YZN3d15UiU6ugu6+
vdyVIHtpagnjQIkzFMtoUN00Fx+FIfkUQ/9128Tal5tHBcB0AQrk3bkICrANF2moqq6YNdq5lum+
pn0unAZkTg/qdoF+zR6fkCIPr0Jm5hb2MtRhtJ7T43Zjtq+0Zqcbr4Wm7vxmowe1tneXhuYfcpGB
Sq0YR8QD9q6EVSEL7d50b2/dmiNw1MHDEeEAjs+/4MKC2VZJN8i15tKnKdHvNIDKbkBs1o45tfn/
bCy2C0GLwhDTSsPAsB8LJ6hPlhA/SF59GMVTIYNQnYpnK9m1w4uldfdt9aFoX3vxUDGDcHu5a1/u
8qcsNlScGWxTMAbckMk+l2tn3tQQ/npr69Zf3VguKRJ5qKhBdF1v7KjVI29GNjZJILHJUNh6laON
kularkuNmayOJvI8nr4wYullyayxoble2iSJHUs1eWahUXU0qm6Xe4r/KEvduVNTIwHhHJ4UjzGE
vDWKR1MNtqDlq5vLxcy0H9SaIMyvlwwbkjeWUGi5uazaxvTgBS+JFzl/t7UXdhZVurAFqCV2luZW
cWGn0TcVFq5O2Eg01o4eXcX/LWZxMPLWz/ygwggLqdWfvbkF9F3bLXYKfSnIQZlcXNwCngVqRLQq
3Q2sn5U0Afj7Z1JaXnu//9jl6Q28hUWY0iipXn8VD2KWLlQz7ATQpNRIJuxRear2eRyWT4zZbK1r
rSgyVxlprzCxBlZr8XmMom6qSAx1txf/kWsY/I1no3/I6uw5CXxHh/0wHvWXUD9Gup1qxp3ZnLpX
NYb4Y59tsXqubDLSef9/2aKxtyyttWo+RRn8Qq7HqyfNz0Ll7Yzq2Rq3kPcr7nJlaOH7bdWaBZgF
3EX3bZqJ8Lf++ZWNo1DsmGfzyQQXBc+YnrQ4efN3lAe7iChH167mnW87y0rUwkl4I1LPAQKz7FxA
VtmYXtHq0Dcc6QnbYXCGRnYjCK+0nDU6zuTVIj0E/R13WVc0gTbyenfLJBofe817FSCx2XUlyCIj
yUTojK0AKlRVK05SZ5rHeIrhfQUAFB/+fL2UQcBGEDxnkN/14VBASo55lxiuZL0aGsKZ+qH8m64M
4A7GeuBsmFk5lvdf2A99aTQGReQTJCaK/ODVGxi+NT+/NLFcR+sXsZRjwlKoGQXS97b42iYg9qUN
+PCWoflReJEvBFIwMAJQGq5S/RMH5m7qXv3W7dqtnuOWneXNJni6aLYtdurT1GsfU398LsLwVydu
pFhrHn+5c4swrGVm0lVebuDxDOgNdh2YMPb//gs3+88Dljlw2PeJJ+WF4UYifU2EqrrwPvV2t43M
W3LdRqCaR7eRlJ6mBO58/WmMtvH0ZLQotKFvticiyY4ej8q+yifLCcGyB6Ef3AVms1Xhe7+F84w/
KEhYX0hGlxWvSWmSFnUJxUVdzwmiDwZNToQL/3x1DOTBjEnaDWXbIvwp0aAYnloprtl/NwBj9dTW
w8fYOzX9vsu3QHPvaxs8fri7mECGrp/M6novxboqO0MeFJduICNkUbiX26Teq6GxKyDCnppuo/r7
3t8xSLzln/l1uNQMtIahogEjKW4/7KPWrYDZZ8m9b20par6/p2Y7tEdogVONWvIhKz7kijmdLrcC
bePwBDRtxZe2YNPrq/nPyuJQFWGvAaSXFdg8Olurj3PhfPDhkRk3wtGa69HXpAsNeRVlzcW1m9Rp
GUUQA7mqIDpp3tphrtmevmFlfTn/WVlkNP5QllrasBzaQYc+fq4UhAakyi71jYR+azkLJxcC3uw5
Q+Mu3me32TkoP5vGt9sHac0D9JlwnMc/N94yH5zGKdQahYOENLT6EKVh92Fm6tjoC60FI17iDJjz
TCZFWHyY3Gr7RJ4a1W2tj6b/QWP28GxBZ1LI3UdfUEo7lIdhI2VfO7Qwmc1vD2KRuMSpKGXRRh2q
Ai58i3uz+gXx1JRCH9qNOwQtD7e3cc0nLo0tIoTpDXUSFQI+IT8V4T9qcQpQLtc2HGJtSXD1zy9I
iHKoyl3HIaFrmgm5OdWV++izNuwnC/W0R0kP7hraCLdXtGbrrQCPoAyzQctPpiRl2BKDVKbIwu6b
nqe2r/ybNt0+Kjb2bsUFcT1wAuSZImTx8zG4SCJk1R9Vc4h01/em6tQnyIZESVz9+XrmKMfACKgl
Qt3i1FaMhlWtH5N2ZS0gr05zO6lych0CSMGLfmih//X2Bq64BMBnCFrmbjDV/sXH0iY11kG9Gm7B
6YOpJdUco9QeElrtjjaKd39hDRDbG70rdbyFAzZxD7VnjbWx0aBP6nw6lTtEDIbWGeTJ/KEDidjS
55hXsEgxZipJhJQgTOKgLeJ624bKqE7cUkLJ8LLiTKktZKcoM59zL/pQ+Vt93pV4KBNFgPgyogVP
42KNJSLsVlpriutJ/U7Pv6fB4EzDFlB59btdWFl8t0xpprLMiRvydKd0kp21PlPjHcQfG/fI1nIW
2xeJQ6xFTOC4kjq1h1TKv+t9QqPLK7eUyVYe4WA7+FRQCRDjJXG5c0of5G3kq9DqDkd1coUxfCn9
7iGjVpI0z5biyGNul3F2V5kd3JsfFKQafQetqilNHK0slY1H37y2d67DuAoTfTP76XLsMJPTSvQK
TwF7+dRY3u8xkZ3wOdCPk+cWNfXuuPf/4oQAD5ibRRC6wG92HWagj2C2KC0owSmybYjZoYs/puOv
ADKT20dx5btSwIF0ambQpNgyx7uLeIb+qyE2AqWcUXg2BZeOQadvvP5XfPTKxPwTLkxE01hEtdLw
+p+m8Ghm+onCX7fzIqgEiDb5xopWIvSMXJ2xOhCMc4tfm/O7Hn4U0+PeyUP/waK8biuZt8WDs7Zv
skTZ3oDuhXiyOA8mmi9h08Wa6zcR2XxE0xl6iE1O/ZWLjVYHWfWMPpgVZq4XU+sk8WOXUeNW9xHz
80kGn4eQ08x7FYfqeNsXVvx8hu0zDg0siKbWYudSgLKJmlBh9qzuyNCQ03e7pvqRja91EhxENNbj
z39h8Y0CfpaxgFTwenmF1fudmmNx9OVXJQji+zZVXuuqMRymI7iDkjA4daMgMAoKh+xt42t+CWsJ
9X02GH2ZhfGS5MUThYYzhuBrKn8b2sBOvNqJLfe2odWPyMwPils8y5jKvl6lztCXrk5U8oQm2Tfi
r0b5blTnpu0Pfb+xoSuQBJ1zTOUelwGZqS8OW2MaUSLFlNrMbjxEffnq6zVSar/yLHWoXTm1MBxr
33uh375x7ta2k046bV50yBmpXQwrtuAn/dyaYCLSM8Sy0XKUe8/RGuuDKYW/b+/oew1WFJcujS2+
XYOmJPP20B7p8FyGaKDoorhPtaR4NDrJ+ikB3rwLlVB/seLuvkun4kmo2/jbiK7aIZDMqbU9Ulff
qWN5C8S2ug+0YmX6w0BKlz4dBb3UD2aCFkuZ/xybb7LfwhSQfku9zW7svMrFxUTNAiQU1MuIKS7H
1iKvLP8/suYjwgbTTpB2XmbcNQ1ckJIdZKUNrfCvZkgPsvT99hdYi39EPxG0uw6AfykH05hTPYK5
MVwzf/YDaMDl+7957ikQCgHRo1VJCXyRCCRa0lBRpb7lpQ85YMR2ay579bQQdZiQQxQI5MD8LS+u
plHKUnPo0M0RBf8I1viUWGiWmIITQ/5e+k41iKew6p0Itsvb+7fmJcx+kXNDjcanWwR2imq8MOfT
knt75i12Um3YjXoPNcNGlJuD9tJHLgy9bcHFEq2kE+IOxjZXD2BJ6BxJexQkKicCTHhoJlvKRjVo
zTHAQwDUggZ8hpZeb2mrVKMpFZbuFoVmi1bOBKxnx9VfFO6gDPufmeXkt9RMSh9NmAkqw/yQ1lJ/
N/TDT5iKNi7FtXQC7mxmAEnnwT4sIo0AY0xJldBwG8O30yZy+io5/LkvMHMK9pynMgw28vWWjZPC
MO3kc5YEsJN97QCVSWV4KzLhz2M07kb3ghE1Ps4SsDYWQyCQ7umuIX7uSYym6sGT7CnbkgJaufGu
7CycwGuGqU0jVpRUJ8M8m7A2tUa6M2R3NNqNcs2Kw/1ni3Gixb1j9S36P7PDiY1iy8OdYKIIrt79
8SeCyWPGpfGgY8JisaBpDDoLxou3QAGrkJLBpB5MlSNVAKUr2dhiNV7xOqBMEu5G/5P5h0UqZjWS
6ZkyL+Sy+ZlLOhDQj7cXtLprFwYWC4r8aRI9euvI6v0TJ8+1EnBJnW7bWIlxLIL+PnUFGGaXVf0Y
7uu6GDPD1ZqTpP0upkd0FerY2ohw809dRLgrM4sgrnaKJFQtS0n00NtrVR4frZTibZZLoVPX4/c2
b7VTqefWxyApNsLdSkMQGA2zhxQMWeU7JXrFagNvygbT1aLakbvxLutsdXrlaWCbSnUXBB/l9Hur
AWTY0gBagVBcm16EJrkUyik0MK1gU1Ka+6qajlIQ7xgN639mauL43rD3FfUus5Dp8ZKNCt/62pH7
ojMIBw1UKteBq48jUS672ATLnh/awb8fk+Ce1+q+oTWqeg+yHjxE85hVZObnPP56273WzgiXDLkP
NdN5qvnaepmoMYqIo+nKHXLBSSLHTiiKW0nWyv1Jz8aa5WGg+wZze22FCYEkT0vgxjMHwVD9E+XJ
oYcsI4LnKTz07e/bi1rLbKkAQ6ZIbsWMwPLFp0V6LAyeCLwZDOzwMTZ3eY6E4B249zvYVXeNXu0m
85PQDa9FaVfIoXXWVgV8LXyD6wD6w6PM4iq/XnOsIQfrjxQ5hV7f91Z355Ndt/6+0PWTvzU7vRYl
wFLyAMMijeZFJDLaUo/rno56MhT9wczo6CS1op1SudAPsplu3U1rkY/3HhAPqoDzTOX14sZR8AXk
f3mnWGAdRK1QbKqiCM9F8ka7YnVlqMPyGppRD9riZjK7BD3YjpWNXXPX1AZY8D6X7NJ/DEJ944Ja
AcnjnhfGFmdRawA21aSa7iCFWmT3Y6LfFVpuxjbAkXw3iVMH9Yla7xQ/zPfSkO41OcptpUGn1stF
O5uAr/YKFAu9Z0gvZl2U+yEplXvS/OxOGKMIRb96IwteO8Lz1tAbEmEPW5LMBbS8xCrVQVPk46uo
yCd2ayNAr5sg47Hg9Zjnbq4/dxyU2Ui3VHfDRP9VSOW3URy3WD3WzsvcRwZmPVNlLgeJZD+uh6bR
2Hutd2iXH2n/Pwym5/hSdWzkYKPvv+ZXVAXn1wMtCKSOr5cEFVYa5pDAuFPaS0+aktDuGK3+qMrB
+CMZhs69HZNW7UHvNktBc8dZi3BgtWOtdxZZY6DotjZOh7DO7Tp/qq3scNvS2sfivDDVx8LItRZO
nApQPYF+JT/tjPAAzqZzdL3cYiRfXQ/ZtjKDxRkNX0SAotbGXC/m3Cfrj7Gcn5pOdqaC51FibaRA
qwu6MLXI40wtDKVBp5EDwWi3C2HMsc1U36JIWQtpZIk8iDTQctryjSfPDWs/CIHQeDALCTpyIIEx
dQfT8rbeKlumFl8INEhHX2rOtnP92Ke6abchcjLJMG0kqGtvc+b2GYakCwBVwJJN3SuaIdbViFdR
9hJ1vwUDrHJyTIZDaMQ2Yq17K3zxt4Aoq65BBZSOJXkrWtCLoyVZZWRFGNWK/D5t5zmj/EUN1AdN
r89/4etc8zO/7iyHs3CNoPT6sUuAI4lq8qwENFXEfONSWFsNz1ayUrBqDHsurtYm8fXKSgfD7crm
1FvVIfL8z0UgPqJJ9+P2atZC4IUpfbFxSW/G5WRiKlbre03/FSpf5LY8WAyeROmGrbVlwawF3TQP
P+ZX57+/KGkwrCsVUkqUkNv0MQzvZZ/RtKF0BBAht1e1YolS+DxSQvpH/rew5CNUCuE9GXZRTJnD
C+KrxGSq2UAXblrl1kt2ZQ/JuqhEUZLiqy1LJ8BqlVGpAssd6vCYTRa3NhywzijkzhC3v1LFSzYc
ZCU8oeg8k1EpVBHV5cWVgSEq2yG3XE1PfpVhGjrpIFjO7U1cCRmMNHI30sbifnzLeC8+VypxOZph
a7kSWHlbjGTfrvXwU6Fqx9uG1vaPQg38L2Cf4Txc+KBnBeUUKJU16yrX2b1VCQcdY0mOyLDy5bat
1UVZFKFnknf+f+EZZJbFaFWj5frtGbRLJj3F7UbmsuZ8vAP+Z2Je7sW+xVEQMtrfsW+W6lD+PaBV
DJlEtgv7Lc66tZ0jp5/TcOp2ZIrXpuQhTMu+ZDWd8aOLlPv8tUoqeyq+k+v8xZGiYU2jCZJ6ip+L
j9Sj7g0Jq2i5RvhY1Q9y+Th80cV/b3+dlZIA3GcwxRMLwFEsK2oMbAq1yRCD2/ff6vCzpL6m1q6v
URvxP8hqDCPRxrda3cALg4sUqdN6zfTlyQI/gW6nnuxF6Ws8vTA21JX1xqFdcz0ow0gAAdy9J5vK
O1EaNU+zXF116/5Tl7/05dZs/JrvkYbNni0CQV9K2U861LopPHJuJ/cOfENajrKo+luWv9/+UGtr
YbR6hnxaPAGX5G5ZmNSNVEuW6wVNvAN6VUCjKaZPmZwdb1taXREj6qSVELQwF3nt4n5DDXpSPfxO
+Syqkp2H59Qio91whJUZalDhdESoeck0n99Fu7RBIlcUPTiKtejA0uuTKTW1U6kQ1zVlkD1KSfQF
Qr1qT7VhcnqjF+6z3MiObSoJH6JR6nbqFEzHNFDEvdLFwAwUyHhkND7tRpP0/e19mdOMRfXsrfvJ
aCbTsNoS+VOqxjg0TFW4DKY8eZX/kgmPmfcx6bqjRvF+tP65bW8tr7s0uCR5EAUWImme5waa/K/l
SYY9c1RWvC1p1NphLJHcefB6xHalbr2c1twNkMPcl6Bw9M7dzCmJx1gxLTfsv8PoZAvND7PYeg2u
eRpchTOYmTSSLuC1pxl9YiphE3luOhrJTPAfH6VY+adBq9em9l5sBNSV0APL6MxcCbswzF3zz7m4
JqQe+ogm4Khq2lkOf5ctOqjhWQ/gG4o2fGUlrJKvzk1N/ATWx0XstooJ5FmRCC5D7zs1j45BOjpS
9zh2DI1EjhqjzZlvXRgr34zUlSXSpGPQfRkiykqAvH9UBTfq5WMHuNjL5IMVbyztvZUZKkLJixvp
TYTzehd9qdSGoeCjyVaN/oxqK1Zny+pGReh9vnVtZfF6KlRPsmhLe66e9Y6n5rtgazD5vfPNFugm
wcROSW2ZsXriDEvpMw8BOaa5v0IEuhOap7R7uX2K17frPzOzU144XduLqaeEOT6eCdVDaKnTveRl
d3nGePNtS+/dm9IyfRfegXCP4+HXltKw5rLrZGsGz6ee6YjiwaBxH9WRHSsbN+tKQduAthJbjNQw
iLBk76qUoUmlouD7NIe0/SCOnaOpj2OfOkJy0OOXRP7k98IhsfKNQtjKtTFbnpks36gulnBBUsmi
LjS+W17/kKLXSrEzY7KL9FDoR1k5T8GhLgFyhOYH7yWrDqKwFwyGrj+IQfxV9cxPVbo1R/D+sPOL
2AwRKmO2fzleG3idpoTUDoHbf8u6wQ51p8vvCdnDq9wGjr/xnVeOBl2cN2E9kLycwevvTNGiasjm
PNdPCCVVBwkvrB1b2qkrfjunhPCIMNICiff89xd+2wuiP/V9zTajiOzFe9IPhJE/33bZlZ0DIExE
Jo/QQEjMS70wkhth3AsCYXIqh4NVO0n3OQA/xX1TjLtx/Jka/942uHKnIrpE3cygFQVL1bJWIim9
2mRNJbhGXg/VvhSkWQ0WEDOy1lMz/EDePpJtkLjpJ4GCd+uUAKuQaKob6887l7MDw9c2l/RRNVos
Xqu7EtVpTXClVKMbV5bfB/TUN56UKzwEWJlDNW8VGiXvXhFjN1hjrrBgM7FlOT2pRrZjYNVWRtOx
mkOS7evmyVTiD4BJD60Akr7f3970NVeCVRLMKwh8GBMXCy2qMdY8yxBcofhamy/KmEGP+MdJK89L
JkR0SqFosCzfZVPfSv0kpf458uEP13dx8WRNkdPGG0nZ2lou7SyCrIGObN3oiX8OIqAhY3lfzmMI
xUZ4XQnlV6tZXBrhVNa+psesJpqoUt7PzA2abmfI8XVbO7fqIcbMgk0Yp7y2HActB0YqUOv2z1P+
T6LsE3UXSeYdKn0vmnoKimQXVS9aUtqDC+nCqR3KLYTKyk2swTxKsknNA32ORUDrBU3OvUn1z/Pz
XVBgVlOejSQ4bk7erIUb5LnAYYGWnlOY63BjpZlpBGEVnJuXMbyvw19D9dAUaMD536Ej8MRwq+07
p3nXTwYYdv8zuEwDs0mr1EpsgnOm68jv/iqFaJ/NC/SQqxUfcwn5pfBcJFG9keq+f6tgmOIOsja8
fMmvr1c6F+6NdsJwXBWH2NS4D7/09CFGlaLwk4l+0O0jvvYJL+0t3ox5kxIgjTo4W61k16M7xZ6N
rOy4idpcOxncfTxNCd/8YbGwUpOVoc764CzHd9r4pagfAv1nb+Z2ZTwCJiDnyf0nuZ7nqqTp25B9
rAWIubpjWG4EnLVAcPlDFis2wkAErSoH56p7SPxvtfw5GDbcZ90EilmzRJchy/PfX9yOiRUNUyAr
wbnATxpPdsQ4t5tuq3S75isUiKGw4J3CpMliJUMrK5Glw8PTBDsp/zYU5WcpvYvOjdF8j81Pf+4o
l8YWZx1VqCruGzMgTzPJJ9SHWHphClyut1hX1zzy0tDi0ilTidZ1bQTnMIx3xfhLgvNOrSXelVtM
7sv9AwTOvTPjLnkPW3yu689kNJxmxYPSvMz2ViQeamlXlAcAKbtg2lvextXwLvNemlvcDa2kRiDd
495VidQUveVsJwU/JuOnr59lXdqZ479jeNDCjVbq8uDRdGaAnnzwbVwA1d7rVcqFFmqap4juVJWH
RFAjWzX7czUIqZPX8akJxd+3PWXNIGk1T+i5dQFU+9pgKlVVp8epBCbKsssM4knxs9HEtqeFThf6
GwFszRpZNTWImQSWG/7amtznBsQEheQOcZg5Wm388DLx4FXm17YbEWBRt7K/5V1kcKznWRIIxHms
A2O5NogGWF4XgFvdSYwduMQfM2X6LAr5PeO6DlIsL0rp7ZtySwdo/kyXN9LC7LL7NIaGr48xZqlm
/raC2LHE+vPtD7dlYhGiI8ZOeU8EntvH8n2aNAdaDfvbJpaRce6fATGkMMgxYhxv8bWqwg+K1gj9
s+Wnh8mw4NCV7sLqy20r7z/RtZXZZy7iL/TyYecl5JTiALs7uoGZYjmp9DFJ4lPA47OxnmgBfLxt
dGtpc7S5MJqEqSd3DUaVlrESHyhRDo25tHGa5w26dgOWNrN1giMCG2Es6lNjrE7FoGFFzWpbqeA7
rnunb++TaKuvv7oe2Ovh86PEB3T3ej29lrVDXWT+WYOuMLMYei53mzflu2cdDkEVZ27ccqAoWS6s
lEIhmuqg+Od+MIAy+oJdG0zmJC/1IYuDt4GgWNKTHQOV7u3v9d7bsYx7kVBSkID/6np9UKmqddZa
7GQgp6QdqEYMkWocbltZ2UUeiuRzZAGMZi5Le3qm+tAde+RXcnZiwNBuJP8U6xskXitecWVlcax8
IZDjgObgWTJNhHRfC/0+aIqDUG7Mub17csyfi8ooTw5e/7z85+VeOPmgFJGipqQcivc9btODCcmI
lrnF8LusntP6WytK9qid+gEobHes0z+dGn6zT/kPkA6bymjBtX0AjGCc/Czk/pJ2gRbusuF1/Agq
cisvXvtuM+pyxkNC+LCk4Jb91KytgBw/8qZj1hlPYifcGerLbe9Y+25MZphUfmlRU4G6Xs4ALMRM
giE8S1rI2LMBrfCHWgTaVmwU31YNmSLPCkbtmGBaBCckWyqjNcfwrJnHOtFPg7gPxMIxBm+jbLF2
qhA5pZAJF8hM2rNYkV/6cdaJ4dlTgm+en8a2JEKgeHvb3qVSMw279tbdYPfwwsVNxQRfJmRZEZ/T
9jUdXRjTdpPUnBL1YMb5wax8Z4KAksfFFhD7reRxHX9niB3/Q4X37URfr09uR9H0FSU6z0LuGsxx
k3kUdcbPPgzCdFca4dEonDZ8UI36IDblrkq+VpG6tf73nxOg/vzupgH35jnXvyJT+0KIDD85+ylI
0pOVn2LvPLTtY9jFd1BxxiA5wmcjLo5mcLSy4YMV3OVw3BIUNr73+3MyS/NAsoiWBl685GCt1JDh
8G5Mz2PyUyn+tbp92W8EnWWGx8dmvHwGjIDxQdhpEXOCINFyucrTs6dptlA+FLaEzJ32FFFtvO1X
a4uB+4quPTLz9FAXb5wx8pq07cv03LfDqffu9BxWNHWLu27l480rIVWlUQvya3HxVFNTQZYspecA
CWmVIq2c/BC98iUd/729nJXLFfJfNmx+dfNAXBYTjLAQ/dGT0zMs+E6I0k37tcmY443v87Z2pDFy
dJUEydvCWrzjlJw/2aXhxct08nVzFCIM68U56Eu7y19D9b4Y1GOSFk7cCbuCf8UOXMsKobsdf5OW
6fWxsc63t2D5xHv7IRSLZ+4lsB/K4ovCeQDCbdLTc9m1th/5tt9/yvuTzuFVDfj10g0PWrX3ltsC
8AS7tVi4ESSmwYOf4yCNr2rRqJWdFFnlpOWgn3pFiphazJJDlKvd3e2Vrp0SHlzWTHHBJb3E2iV5
JwwMasNKo7b3ekKWa+xMcRea6pdBGDaMrYVBqCYsrpK5nAOZwXUAKhOtKit0hzgpKdc9HecPalSE
u7bwdpHQF07ahM1BS1Uku6xAOOamkTx6ZV+dpDwN7vxmjHfmkCUb0IS17afDNBMWc6mi8nP9s3rG
NbKxLLJzZWWPqqe9pnpyUhLvNBbec5l9qCJhq6u66usGkyFMV/O0oa12bVOT6mBoQz07G9Lz8DXo
j51C9B3KI92r0j92ZWDn3Ytu3MtSbc/98fhzcl9sEd7M9+riXqIXATJ7VvEA57Bw9ByydNP3svxc
+aD9J6U091IXjX8R7VGO0WfBKaQX38Z1LtI/RUNKfBKxEnDFhvK/aOOoG5/wzXUWK6FkMUunzng9
kFrX+1n3jdxTWMjOk2jZ1LNV4SsSK/1P9WiOCDwUO9W7kwPRRm630u+T5DsEGf2DB7dZ+nvMv2bP
jHxOw75vjj0vCk0+tKL9pw17wgobgLAIIDymgtTFMW+ENsoGiYkfPRqPY1P/W6gQTgXVVoXv3fzT
m6E38jb+BF3IwqGnVGulTO0yHpUqGsOFuQsj0QEFuG+1e/FHEX4uaMAVmhN7O2GzP7pyU9FuY0IH
YpDZ+vz3F58bPeypzwIqsiJkBebz1D8L0n0cfr8duVZuXdDPZPMW1bhZCOnaSqhb8QgkiEPrCSTy
sd2U8S4KtjL6t3LewrEoks6PTIZQGXZaJI1iZnmCEHBQ/emuLgJb8D90VJ1rC8byeN9HT1VxjKae
F1ruWOY5Cw+1/x0ODLTAUzs076PXMPzgD4dmcKSitRNrOGbmIwqQ90K/ka6vnGYyf+qSjJ6TXi2J
pcKmN2KCbnZOcggNNJNxjraIh400cu3zAgRhtB41XWYt5l9x8XkLa5iGTlezc9l/9xGXD6HryyeI
PH/f/sDvyzFAWmaOJwDaML4sZ/hFVLvMuEnyc2l8tICIhfVvpLWcERSK9aNP3N7TN67hlcvwyuIi
JkdDk0QBRfezCZlIme3KKNsV8W+5THedsCXrtnpIISgArAiOEITSwoGlQEmVSe3z8zg6Ud7zqT7n
xotV12heNY4f6p/j9lR1Km9y1S3Djbf/2mOI+34mKCD6gwVdxogEuA1lBjKtvLChybfFMHjyzO5Q
GsJLX4zfshyVo7b7lA617U31tHEprDkrp4r6Kx1AEpBFwA7G0OuCMSnOmegJh7opsy9jLYgbT+UV
KzMdGdS3PDa46han19KDJErKuDgPZW3se3MaTmlUSRuJzYqr8uonteHlapLCLfayFvTSMjq1OLfq
18R/DjPh6InSnRRKqI4ajtHTO+7+EDFFbAWJA6QJvDBXnr44hlWZ61Ur5eU5jRsTBuZccbpO3eKc
WjkSGMA7mL6nGPUmpnFx2JMpyHxBqMszQ9efxGQf+t2d4fdOqP9Ky43wtRLRr2wt7o1Cjcwy5/V7
1kYaX5P6ENTjvWb1G57//mPh9CIlIaD3IHiWuCnt/0i70t44gWX7i5DYl68ss3qJB9uJ8wXFcQIN
DTTN0sCvfwfr3ZcZhjsoeYoSWYrkorfq6qpzTqHZIKmrgp9kfdO2vbbT1Urf8D49pCl7UAn/3jSy
urHsZI11ch1nwjIUz6ZACEjYOWiB4iAMaN3AT0N+KFM8YJwHZDqkNPM15yRHazTo6/mczKH2PXGF
kPWd75BOBbjFMvkpN/26O0rlA2AGKy5zYTLxxcDH4DWPOsqcMcZhW3Fo0ZwUUR2BsXm06+8ZOZIU
+RTT/l6SQFsNb67PtPPZ5AphM96LIGdcXkCCC7Wy6rTBlDFjM4h0an4NDNjt62dh9kAgnLr7gNs3
JRIurXQmL6hCzfbErZ8SegsYJWTpv922sTR7QJJD6n8S38OdfWnDEVlFLGa0p1RTfJmgWwiy14eu
pt4BTcx+Zwyd5/R6e9voQjYWytVoFQagL573+HtptRSFWWdZ05yMXHssGweAKG3vdLGLskOVGHcj
IW6Wpd/aLPHNiPhd+pDSesUxL2QZpq+YuhJPRUa8PS6/Ih8pSaO2bE6QxfXNPsBF6bY0qIc3XXtQ
JNkty86rANZdGf3Cul7YndbkzKOhEWMlBDoZndrfwvZt3c2kE4MQwOgbD8mrFQxJ0KMuorlO4Vlr
z5SFW/di1HPt+jweDVy6sC4T+QfvPoTYxrHu9kodwIsP9Q4CHeDV+zou3dsDv/bkU50EPYaAgMVz
c66+1AOLY6Udh+XiwzD2qthnDLW01h3rOrht6jN9dxkzX9pSL+cYslZZhhcAdtik87Bl0WOjvxYC
DEwoIEMWcKgkl72/aeKxqGPkG+5y5yfKX1wE/co2Wxv17IGrD6go13HXnNSk26MfGHr0bKnxI1ft
u0EnK8YW3grTuJHqhVvCfM4foVDgtSCclDcnZlL1w9aEfEA2xxncsZT573ZsBffIEDVjkIGX2rp2
lMrKPuO8KDd6J9pgjNKcfakalGDi3NDf6yJl1CU9tcIyL1QGTmkmjGA0VfKkp1ytfeiTZtJWkSnL
t0lptPK+r81UO9pSkTwSTRRrcqGL7gOJEmTqIKONlMnMaRFggdHvc2xOzTd0u9Pd+EkN8uzY9z9H
eZdWrWvteeVnykq8eP3swNzC2gRbQ8l+3sbXZiLN2mTAuSUt9ZgZRW6rFvmut6Luq5VH8WllE8vY
pFeb+MzgfOtkRckdCBSc0r5yc1LtVAAwLHWfWaXfICWX96+5PnrSGm1h4XpDeh6wYvyL9ONc9gHH
hNpMUZsTyVXNy+JMuEY3rnVwWnKDwMTC/0JHE8+r2SUgGQ1vZIu2pyo/NuQtUn+pf90jCChDZAH+
2Ji5eCuKLTmGjvzJNL7J3amih44HIiirOwHiZn0EAqJ+Md32qNb3vPoRE7pdWcNpL87X8PwLZs6+
UMUYtyJrESQfkri95zV66PFfSQaGXdAcba05ctE+N9kaY3VpEZEAwXadaIpQWLj0gCypVUfiVXuS
RlsOyxTRA7C/0cvt8S1awYseaeqpYbIzGx7Y7TG6QPP2ZBilvKcqr/YGeGkruDR12unzWQRpFMRv
KPmgOfNsMInWNS0jansSBKQtg/QZlNn69rsuzMQfWdreMS6Nj+C8WF6iKcVRMyPkRRQbPfOIhYa1
Y9z4eOPLD2DnpahY5vae9gUa5Saj2NQSmFy6GlWvVebQh1Ie252IyRpq/zrgAFR4Qrwi141K8JUw
6YCngF4TuzvlEks+tIomXiG48qUUsXI31mieDPkqCnYnhGvBpWdjc1Cg2Pbz9pJdnTt8BZ4dSFNC
IBDKfbNHTqtZXT2kVJz0TNsT0KV5Eu+bZk344GpnTGawL5Cz0tC0aV7qlJIBkBm1FTh6Bv0W243Z
e6wUQEvfHs6VV/60g3QrtAinZM3MSWpSkcVi4OJUQUXXp1r+u+iguqPTAZL9pPRvW1ucPOjT/Mfa
NOqz2E1NbaOIEUCcTKeIPMekUjBS6HdyJA42/2IKRZGJDoeU9eyWK7KK91FVixMS5G6lRgead75F
xpUq5fI6/TEzi5QqgDxSDRIYp8Q2nkGOjA5q5yQrL97FaQO/E2J96uSTZ26CyK1gJOkwbSnfFkof
mBU/CFsJbk/Z4l74Y2YOymkdPbM7cKxOjfqr6Q7CGbwuDSu1X7GzMhxttjRWNjJDMrA0Nih1FrL7
KfjLZrPW+WzyahdeD3kVnCGk54DmAN9ndkMyJ1NJFvXiJKdV8lZaEVTDEh51rpDRNVMHWtePiDr4
6LOw9qpeGCGUL1CLAtMYcJW5w6UM+rRWTvtTK9WeTfEwMnmAzsorT4KlEUKkDJ5Cnmjnc5RRohDM
mlL2SO4ETD+p9eAS2iseTzC01gZgN/9b7D+A+GiFDT8BSCBKvfMKoMpqyAGpYw8Igpa7FW9L15LT
XyQpgZLvm2H311vywtzs5rK5pnWpKfqTEGLjWGPtNiC6uizKe9+I7JWLcuEwQ7MEGwbZAtDkruAy
jcoLLZH7U0HznS53WxR7/hbIN83fmYnZUdZbVUD6Re1PJv2q18KvpftM/xFFa1rhizvwj53Py/TM
0xa8BT5W1fpTRr9CCzpQMnR4c4a/d0zwr4gs0JwCQIO5IrnTprZVNxY2IDS1teZDqV+icSWOXxrJ
uY3ZjLE26UVRSv2prwcvqTKv5ciURq+3N9rkDObOApqUn7AaJNXnzqKQGEC2PBlOeNzJYdJAmBsh
WbqrmJIHEifqgxkNYiUFvHR+QfxFWhYlMCDOpqGfLVLlNG0LJliPuqpuCh+FqhxnNqmGYTMSnf80
LKJ/LcuebUQiRfX+9pCXAipgFQAOA0RZRgA63Qfn5qVxlHIJMyuQN7XHnaTdGRR5m27fdaMr1PTU
GjtHeLfNLs00yiVI5n/m2ud5I9OAWkEq0uGktyddQqNo8Hjb78I8iOT5tqWF+ww0CaRQJz1YE1S2
y/GRDFWTxEn6k+UgVrQjvonKzHStMpc9LdLXqsNLq2lNdCgHYeqUmLs0Z+XZIApJG05DrNUnpxY9
cY2Um93GSYYR7cW4rfXuEA9Qr47MMl4ryCxNLG4caIIAfo9VnV2rOh0zpejU8TQyficq4tu5swPt
9xeV+jf40TUXc2UPD3ndgHKwDggEiuGz6e1kHUQdAGxOCXofDuhLCAUtj3fvUvKzKH785VJOtpBq
RN8DVDIQFF/OraKNwDJJNl6iRGwKwCiSHk1Hunivqivb8/pUwBQKM2h/gPafAJXMhlVmorNqjXcn
02wDU9xju271qN+00Qe1mBu3SOIk5Lk11ySMpzFcuCAdafgpZwAcC/LJV7CtHLddJkDSoCz2evJu
JweQljyKO/yti4xt+9fxHrhmuCLAdwO4A/oas9ifQhBsLAsin7hyxyCgHSXsSe3TTUnXSPVXJ/HT
EiTPIYWJFlfzodkg8fGsTGXIOHyFjls1bNNYddlqQLQwhdCpBWpdxYsdxdHZEYgV0vfoeCuDRmc9
MLUJzDxFIs6tLO420Hlkffpe5itRw9Lgzo3OngBKDEAyCJnyKa4BZU/2cvyB8z9o7399BMC5RIFt
0sLAM34WCqVFk7QQMpJPyYcst66avppq5Q3ayq1w5cXgwADyQYcwNBtFAD27FBiUjYWS1cqJJcmb
OuhuU/q5rjzoSXeXqV6brMm0XKfUARAAawhN9vAWRRwxG1jcKbGs9bp+wmncjM3gaaWxtanjFSp1
U0mF3mTvyS0LKxlZSvLz9rReA7kgGT71msSsTjKQ88cV+kxKpWGO9qmp222TPBRQWS440CF5UMqh
Q36z/i0dn4ptpe1SkgWm+V36Yv9t1xVcF6gr2vBvYPzgW2Zn0RkKtHKhZnSiEodgtVlIR4E8BOZC
WUvrXfvtiXqN+Qb5GhHPZxL87Non9jDVxdQkzGWIgdw50iNqb0PMvCh7WZnb6asvXRpmFTsJGxYX
8NUjXIChkFtDS0KtpsYhjqtvQhDlIRsgdGIUUv7VoariD7JGvZrK475SzMcaPbQOWdEgCSWt6dZO
vvviewCKRTYAeA28CQGXnPl2g2ko1yn4ns5+rLtnUYggs7TNyqivEs8T9BZ4TAADAeSBxsflZcVU
JULk3ZGwh0ZtOz5beYhG7lCKCzL1d8l4oKqdix6gt81ePV4mq+gA9sk6we0120GyGlulSjG2rIoD
Y9C9xij8/5+JmW/QDSkrpbYhIYRr3Ej7IMlaF+KrvfmJWsYljwgR9eh5QyqCbrlmpsJCCs894a38
xIIIbNXYJzRA+J6r8Ur+5sp5zwzOdgSlCeBpMWYNncXd3IkPqfrOzW8m61YMLW093OuAoCHPhut9
tjw14TRTjZ6EBIRQvzMjyaWIMDxhy38N1/wc0x9T0045O+BAI6tSXsLUQMNBstGrInIRna4kH679
9mQGoSbS1pPLml/qZh5n/ahGOEzyr7hUtmbSPNW5dk9QfqVsr/0QkB+AWMhDZq3VQq9rWDPbszuX
RhpXoe1FQt3yRuoR22cbpfV49F5J9xUai2X7uHN7w0UYfPsMLGwYaPiBUDXhhFA+m61jzA1iKh0O
t2yBflENJ0fvHZcWyhMIgGvgxYVNA2AGYLFwIkAGzo0BBihlgmAluUZjD6+Lk2TQYtvZ2sqoFs4d
kusTkgGpzInqcrllCmFTfAjWUnk02rDSAzRRIjzIxxU7iwMCYAAsCNStMH+XdqhhJVpBJBIigttJ
zgsaNKS2spKVuIoCEcxCuh8xGVAzQOnM9n8btzxpOU1D9K8f0zuCLvOSckoVwNEzt2eNr61xO5Yt
TsoweJrglTLbFHVqVBA1zNOwaw/OV0afAFQGLVmvAtXYSh+3d+CasdnwCj5ITQpGXpgmTsAixNGx
7Vm9b0lh7oCDZyNIi73bNpcOO+b0zwhnfrIzeNrSFCOMIyAd9edKdnvw9DWogmt9kEW/YrHhePUa
azSga5jl52r+sTy7dKhJNbkfsJrKTzRP3HfAhksvVTyEaXPX9TFcqeXZXeI56UNbdyvR8DSXs4Dh
YtjTuTlzpTrtKjnnmGvItBUBZd0YkBK6ASuzuxAxIPSFWwEhEEWlecTAc4aG92mRhtBQ1E1Xtba0
3BMVfc8Djk7X41GsOO/FPXRmcLacLGmMPJNgkEf3E+jQCAVCfQWPakh1lM9pSja3h7jkNoEzAwYb
eq6gJc0MSkpXQoQA+0ewh15slOI3/c7LFSPTL7larTMjs61SaXE6xGWdhlGl5pt2NN8TlStAbAAA
cHs4SxcQVmxqP4V0wQSVv9wYBRgndYVDETYoiCrWYdhEe+2urV8M8xCnPyu+G555hv4gvbxyFD8r
V9ej/GN6NkqrVo1CY00a2v1jRH/V5lFrvLoC2Sh2B/lYqz6vfprP7Y+09fT6NdYTN/pJ2eDW1ZPh
fNXtTcrWmm0uL++fb5qdkzyHUCuaTsA9pFLkG1UG0W9U5XzJ0UNpXBOoWp2C2TWCHA36BFglXGCd
bLgu4OdpB2j+e2x0X5qGwB2CDOUxduh/J6myF/auVzZptkOHV1YC2j/CPT9p2r6liX97Zyx6jD8b
Y84vN5ANN8xy+jSDgxQ9cOLXOkqct61cI7Qmrwj1pSlfNOnITwf8zDFJSSs1cYPynJkHsvMQDXRb
ds+lxt1B3VTOC92n/AUNt47sw66PQwsJkD3UVJS329+xvBJ/vmPuuUDi6FtZx5GD4Ec5esamLdDZ
9p6aA07FY24+mKnfsNpVDR+NJNy+RA+wLg506y6rn6Ro10o/wMbTTyufdZXFuJyeeTyTdiPTqInp
6brkDZ0Ri3o3JDtaPSJIrGn5pLeVN5rswNkuc36q6Ru6KhHlhMTUoEHyqdXdJNqxYVNUPjUIkBn3
cQ7Rcm4dNeFSewhyspb+W3ReZzM5iyGoNgDFbasouEbxuBlqu3f1KuJeY4m19lVXmowoNUxOaypP
wn2hxdDl7qE5R93QggsptNhNy9wjebwHwkdzfCbvmmREvuVZGzdm441250b58xBP9Fs992pENlbj
5vHKTrrOu86+aeZCgE8xJNZUiNpsaVuPbzqUakhK/FIaN1rzM6O2y7rvSH1tbu+VRVd+PhkzZyI0
ddSrBls4iY9lEWpl6mrk0arQOOaxJBsktaODYD6z7sgabX4p7D43PTvFTFSalY4wzWTpK5ZCSuO7
nKHB5TdbXWPPLzmmM1vziqDJuJM2+BNydOrRZeL2azt46RI4tzB7ROh6ClJkixXM1WFHB3WfQyF8
hEa9bCUrVIPl3QIdD0g7T8TEOSVxHK2GV51IwxpS0hRSKH5nsSMLIpW7WbuTxm+DudYw65r+Om3R
M6OzIyqZKEPUKEiHape7A0ML2B1XPf6MRrDDoYyJizcGMFNV+WRJr3W+slGXHMS59WmBz1x+0dfU
Uut+im7schvjteY7vQ7Pjt5Ga9fL9H6exxjntmbhTQLyclEm031eHs3Ry+V7RQbTMYcUnSv1d50g
XswfwRGQVwKracffMjzzTEpv9WM2wHBi7Xrtd4UnlOP1btZEW2J9WM+3z/7SNXE+zJnPySTH4AyR
d0iKB47ubmkrvFj7HnXMS+IRcZV/297y6ICXx1sennfeFarrJVUCCRp+d29Ue2DnOt1jYps3vh1q
fC1Lsnji8dJG6hXsYOScLjcMUMltziM7DUHFdlxNkNEdDTwpbo/pk0J0tWRnZmb+UyUFYDgEF1dK
HxPNVcaNVT227QHHxdV7Vxi/9GijSYFZuOWQuBp6Vqw1Yr9O4k8n8+wbZo60Zw4djRTfINAseasd
FcWV0RnaY/VX/qF9Yb6ZPVDl2WaHWipQ0lgTAPiUbPnvkwCdmsu5jpOOSLRVcHvJSF4f4peucA37
pQXfPd9WbKNnuyY7ZeLOfiq/QqDDkQ6EQqsEYgydmm5zi7i1+oVUb8I+pfmw/X+tEeBCl59X0Lat
Igefl8tbmm669iFptm3zPmYbKENwezNGT1J218jdXpZGPx07167WEOCLSQToLoEPik05CTNcfgVV
0ThHjlUSOscsRdZOHQKdfOTWXdF8T3kLBqXiczswurfbw1+6mDQAsqD2DFA2Lo1Lu6wZkrwqaiRE
jRS87Uc5f4FeqwdRoxXvtXTizg3NjgKhYwNwUYX0dS9cRoRn2K+3h7Lksc4tzDZ61FWG1dQYSmag
oy5gz6O4y+ijSN+rYmN0azDURXMQ0kD7PTzawZC8nLlcIbpkiIGEjVJ5UFjwo4y6eT34kWWkXgk9
E19L+cpFt7Rc4J/LsAthBWAZLo0qJC+EKZCMTGnkmd0RDdeb+Ml0Vpz/YgyhT+Q6wBjQAnnOoEVl
Su8GDTkJM2tlhHpS7xOVlC+c8DsV0klPEEIe3LyqnDtNoc0XPTPS/e3lnOZv7jbOP2GairM73alt
TcrbNA0txdd54ybtvisGt7CPkv4PexMIA1TjdKTroX1+aaqVm76QKzxMY7uyDznjhounsbRywy0+
TC2EZVg4C41q5hQaq+5KXAgIAq0h7OKDqF6xKbXxd/WrAKRCf1LazCUfo7FJ3yPZF84uYoF4tN9v
z+vSQTz/itkxKQcFyMsagXUcy+bWLNF/s5DpGv5yMTcJnAhKqQA2QA15Nqdja3ZRnSIko0mgWZLX
d2pgSGBqfonwfDNsr7Lv0Sin+ejltUDpsy493zrntmdbpxl7YXFnygD0jwV6hUWNdGjLfJ9DxV4+
dLLpsSwFS+NNZT9JR71B2WRoaCEhr7/v6vfBAC9wZyj7uoT+f+vH0Q+JpftMSXc6yb04l/YpeAKk
295emf8yZ4iiga4BJms+Z6ZJC94MiIFEHsTNeynfj6OxkyDME7nja5LtSQddLbaxXm8bntbier6A
7NTBIp/6T1/u/2Z0nFrGXRvWiV67jDrgWGlJtR0kzdzcNrW4+6aGB/9rSr00ZVKBdJQY07AHwi+A
+ta4Y4qy4r6mLXxrPLPHSIc22pbTyHiMMGUHdgwfPDPO3CSOwij+EQk7sGJ7LdabJumW0WnkZ/6q
A95dlXMsng09wzgyPAPCDpaGR0hL/FhD2w+gF8zxDuxHOR3829O6tIK2Dso8Aj3U/+bRMzUBbxMC
8aze922glkaxkbJE8rPULP7BLyNCgZgQhGxx883GKQFvXTqNM+UEckg4twfS+VCsDOTODOLi6R/G
BfoPHDMYvUj/X04qMkuVOaRJFmpRUrsoow4eETVUlYpx7UmwOIVnpmZ+US8GFBDzPAurhprbDI+c
IMtispFze1i5bxYdFIpv/xnWXLpWbjMpUlOThjLj0KlvbN5QN3Zqq91w0o3VfTQqIh8OkoGkgScL
TWeuIAJSiOgMYAQZSgkkYGBKajstjTJln49W3B4bR+1VXyUpfo61Qqu8VlhS/mTFJeG/FTmpkLAx
1X47gKtUukbBzeFoCxWCL7HZ19WOy6zm0FqQ0SFjHJJyaqsA3RhrZfxLNyGCGMTaQGsB3zQn7FZj
RnECGxpy+0Mx+QES+UGkQ3Wtz+RQKn/VaB+eSEi60fGuHYp7QQI9ey5EhGbFv3opjIwPh9Qft/fa
QkCn4cULygCAKcaVnkbhCNr0LM5DfVLxBku7kIuNSYfAYRs0/nCZeLttcGHHoaKFYA64TTSemjdb
KRP0r1c7kocNpHK9xLZ+JSz5YSj52pFdnO9zS9OXnPkmQ0QRmjTC0nAQ2a4tt0hVRsOLVpY+uoyX
0n0RSHhwGEEEXZ9XW/5qiF3a+Sl7uT3i//IhQB+CLIGmwvObJrcLZrG8ysOe3/dqkPUelfvAQVP1
F/UbP1VVUDyh2WEKVqo8uJScCtVNejQlO93+kIXgciom/t93zK4hblVjWkllHoLR7DqDr1RHFD7G
3ovXhDGWygATzGvi5k2dFuf43IbqIBmaDeY++sL3pv3AWq/3ZfT1aV3+xjtPET+b17g/FKDnaUHZ
fqk6V9lafDN+L9ZgSksZCXzNp8zv1HZ03uMvL8aOqhW+pj30lHlj9NZJx9xGGndgu0Y6ohCUGG+6
+di36IbU1S6VyMFIViTNlhLLoLpBLxxocFDe5kWIZsx6SdG6PESbxh9jAQapzV2rC6gBJQpfRY8Q
JdSlN/A/hLbmfaYLanZRT/p8uCkhUgdY4SwfIScdL5g+5iGzM5Si6mMOWbXb22spksNFDB4Q7iyI
z811wgw61GgIJGPRx4PJPMiw1sgM3iWmZ7zyFwc9EKyAGyupyWsHBlwHruYJp4Lc7zyTodaVler6
wEMKtQ1Nzlwn2SBz3mKf5cSFAHywMsrr2jzEjZBm1iZ9FCiVzeJGQ+h2DtxnE9pkn6D+0ULT+U4I
3bV65kvZHoT5wVhBsEyx++XqwSaElaYX8KT3PYvtaoh5VGVZNqGeGkclBQ7dST54p206lf2+Pb7r
jQIVKYhI4RGMaFX9dGZnXjPqc53YBmvCuJbvoG2J+IOshPzXfujSxCzosFNRMHOomtACL5fWDPnO
XVVBo1JBRW3l0K0MZy5fXgyZ2RoEtvpGP8U022jRGiJlzcRsQ8jMTEulnYYDfTYjNtw0/np7Ta73
OBYfAS44ffgXBODLmyypo7LqDIo1YUPkqkrr1xDcHkHHNWgZpJX47ch8BcW+ZnN2WaAcqIO9mjdh
HqWeZlb7AbzZIv/SAKjfdigF6rvbg1yaRlCAQM+ZWrChHfDlIFMttQq9wDQa42AGg5UaLjflb7eN
LG29P0ZAc7o0ogj8yrjBQTJqPZDG0HA6XAdh3nntWgO2pTN7bmq2aCJjKO6OOEh2/ZNBWr6mmxdp
VXh52YqFkj8aUeDMzjyDoldJTQisjL3k52xLFG3DtfS9addEKNcsTet35hgcJ0n7Um2asCycwo3U
+ESgDIAa36tUlSusyOsgcSLoAhcIDiF6882xy0bT9FlqDE04VLFfJKh8K+8jLpDbm2HhwprMYBmg
tzBBJ2ZbTghjZMoIMwm/j9FmUVF5IDnFntnEtZJAteKHJNK8Mta+GWwM+rj/62AYHzDR0YCHB8tw
3guRxDl4VIXchDR7Kx0Mk97FyRoCZXEyz4xMJ/1s4cwWwnJ5omCUjrRJRHKkkviSS6vNsia3fXlJ
QZkPdz+oItiHSPdd2oliR2otPcIGyX9FeMsALOyhFCsDR81T6N3mLh1/oVEL0n85oGVB2uVBWyIl
VaaPRlZ6Khm8ijyzMVnxLJ9O/taXzWYAha+KtNyC/0TI6Uvcj04cWKjf0RjkD9ZOKADE+NaL9WB0
G/PDDu2odg09bFd29bXzwQSh5oCIGHJdyGVfTlDb6IUd9R3wtJnjJeqXXlWOND9A+tswV/Ouk3+e
jxlqZ5ARAS0EOe3ZmCVJMoZaZ+0ExBmJO+R7nv0oncD4Hlc/EBG7QFVI+S8QPldGee3HUc4E7fGz
9TmUfea3O+vB47KAGk6s74Z55Nn7yqm9DsBgYKKQ6Mjoghkwu5k4lLxLqqdd2NSig+Y+y2TlvstQ
CbnLW9shW/zsvCuS3Wq+ntuj5ZpZZe1UCQVY//a3XB8tMCwmFVkEngBkzxUS5GyMMztK+hB5CoX4
IEpBMWkwZeZDSHeNEnTtgGEM/UOgZw1uNYBes+0j5UqsVkUfSpTu9XyoPabAZ/RpP7h9sRYHLg4N
jVpBIEHtBW7y0lrUj2Vr16wPUZWTD4MZmQ+9Lmt7iNekX/5hFkEcRSMloJAQ6M5MEVPOoG6MgQ1g
FwMOTneqUWpHLQKK+bapxTkE2Wnq+DVF0rMjyG0CIe5I7cO0JLUbq7skYwZQeT2ElIcxuG1sAR8y
UX/x4EepbMJCzuYQxReB0JANodxLzhcnNmt0rDZikI/B+XRGL7YGln1B0pFCFirmGytvLH4glUXf
WdsB72uVEe3RH1fpnhuR0/z19gdeH1V8H56DoHtCrRCPtsuJ521bjgWwxmEEoM4xt/RiAv+u9Ve7
nnNQZqYuhnihTYzFWYhijbElVZo0hBUwv0cQX4aDCQVmiAzX5FnWxWp3mms/C4MmeIsoUoK68Cl/
dHbhGXmqtZmmD8A53NHmSOut8jU1v/d82wNbaOunHvoHjSvvWZp4SEa6on/iyUelr3FDFl78l18y
O7IjM42Y9Rqw6XGgtUfzh8nuVbyPqx/pBm045cJw6dZpH3/cXteFSual3dk2h4qXNCIBN4St842h
+0i2q8dNHm2Qk/8a/1xT5VpaYCC4J1gJOnxCB+lyG2kdGqjndTGGJFNRZSjJAGRQ9OiQKnI7teQr
L/4F2AAiQtwsCDHQRxntHC7tkbqhA+6AMWw11TfJr4y41XO0fxuVXdvZHkRt7c3tCV04KCiRgmuL
0AYMSWd2mQ6OUhNNyCNiX7PepHLKNoPVrKEFpt9yeWWD0XpmZTaPFXUSyNN0Y2jz0uNKtC3Ztr3P
NOC1j7aTrjzwlk4JurVAdBWPLVxis2uUNrRIFeaMoWPH+YOMYNiljVXtFanWtrVehl2alvt/mMcz
m7OV6xQuBDwRbMpdimIo67d5Vdq7f7GCUgNSGECXXGGQEVCi9yVBUl3Vm3tqj98EarIrRpY2/SRy
4OC1iiBn7tX6DB0YWhmZe7Xp4/tYsTZqpJ2oZRf+QNB49/aQrm9jbA1Q2SH2NFXs5zcJEk5SGbFc
Dkf4cVfYbfMT01w8oDtbtXZrXcdXky2oeCNtCyWHuTBj3OmjXkf2GI7QANv3aM+BCkVdemiBPXhF
JsevXYM8tSUYBIg5HQ6WcMyVkGBxdlGSQP8o9AhExHx5xCdYpWIJPNBHZLoOaWY3LtHaAVp/BkLn
0f64Pb2L59sGFGe6CmFtti/HTM0hOwl6t9X19WbMFdm1OZNWHNeSFeDurKklJt7r2syLGLmkVoZI
IB9oiaciyyoIRrenvx/JuY3ZxFVOK1mEYu9nuaS4pGtir3NWcQ5LngoROERbNEhTIHS7XB4rswpb
y3tY6aA8Bn5DfbTswdlH/aTnKaMhW2bXTsBjC1RInQNHEw+mq0TxEFSjyAKDSM5G1IK7SjWMfiuZ
5DlmOvUSisbOt2dk6eiAW4jsMPDt6Ek2uwtReqkKJ1dl4FyiyIfYJwiqDYjEbUqz8F9MQfoZhVsI
rsz1e9DqqIjrzJHRtLgdPJUm3UtZQ5HYGFBgu21qcS+h3QyklibWrTkL3XrDIITWGvaS3MYPI/qM
B7rayP+ym86szO6IhueaReCxQ9Vu9U3SsnJv0lbf3h7L4gpN/ctRGp1yPrM9a6u07zIzVkIlRx+V
FOKUARvV9AF5F3PlCC6UgoAy+WPLmJzfWWzIdNQ2U8mWwxzPZuTsbV50d0o/lGIXa6Pc3nUD0QZX
qseOQ8W9yoedRhwUrhSIjaGKRY0WeSAov6O9glHHbsMNUFtKPZUb919mxYIEjAzZcijMX35pK5et
1CiRDHh3xg5KYxnfBlnUT9DYdlaS5NMEzwMPyIACsIAgHUiw2RFB6d9ijZMpQHGoL/1ovPNKPSVG
GCsAZSJ6nmqRzUpItbToIDFPd4wDCZN512qe6GPV17Ap+NSExahaj0lJskE9cU0adynSgSjZ1KTX
hJzG/KoeEA50SsmUMEkLlxwb0++joKs3XKzEBEuH8tzQ9P9nmyuKogySluW0kYsveUI8Gucr2ZWF
ixHXE2qZSOpA1mYusiT06T057Yq4jg9FU29TsBxdQ+SeVb7c3oBLcTbEMeAywUPVLOyOy+EMHU+c
vsNwZGiueWrc+WaToAF9z/sHW+eS15BS3DVc173IsO9NdJb8mksaW5nVBTA3cgJAByNWxV5Bn9bL
72AUZJy4TxXULU03Lul9r4N7pb5ym7oAc3rVQW9Aj41VXzA8YwfzoaZt0NLuMS/LvVTE/crRXDgv
Fx80u/4YLx1JqNN5SdA6j2xUWh4jzEI7CDcTA/SM7vQ1sNPC3ppqgBg93AHeWDNXbPdMlxNSw2ac
+3r6RYZg6u31Xh7VHwva5TT/D2lftts2sGz7RQ1wHl45SbLlgbYcO3kh4gwcmjObbJJff1f74uwj
UYSI7IMAeYgDF3uqrq5atdaIJ5cNTULUoNskCnLUYOzxtefpWzu0eLGnkHeNjo29xUa8liW5GNli
m83IXdZ5y+TXqfxt0HfyGNtIk8zTKZO0XZWlTsUgAJ+6ttr46Ad5hJZIam8w762UAjC5oHkH3TvC
bHtJ1lbOJWJqAh8BoIIagVGScJeaOhiFZWBgygIZtuguM1gQyaPhlJl6VMct/i2xbRZu+OIbFtvK
7HCj2BPuwRYM1z8lIuHlVw5D/z4OiJRmkI4dOR0Uby7KbsMbr7qVs+EvrmCDW6WciuGbQF0S6xei
V1czP+f83zOmYp6h0o6ih4roZbGN2ygFcS0Ee14NdtTUV9IF2rTBrLLi7i9MLPbxMCh5PvEG7sL4
lUcO6CSU4mfMLdwvh9snZn3W/ncwi53LCq5zw8DOLWZ3mIu9bhVOZVRP0CS4bWgFQnQ5bYsbGkHg
VMcSzmaPrGBDD20RGJ3mqtofBdUxknBPll2Sqc8zLYLR2tUDf0I6q9WmYBqMd61Q/+ip9Pv2V606
jLO1FNNzdt3JeCzJhY6JtuTvSepBvcXR5jue/ujIUyk/qcnrbXtraS3Uy5DXM0DYhFaAhcGyz9IM
SQNc5IPTRg7aNab6p/G7UBxLcdr6pdvCMa27hTOLi6unqGZpGsW8d0nk103jmLO9q2mYTvFOIz8r
euS9sqsrqXK64ZvONnI0q07/zPzCI/RFMyVG1AtYkN3uEkvOnC5uMv/2vK4eGNQhkV0ATQpu2st1
ZAQcXMTCNtZA8zmBML23FJ/I34s68dj8cduY+GVXTu7M2GIN457V6WxjRuuq/tH1eelamSw7RZ7T
/+Y+O7O0WDtuTiafRliadeYXekgtv1X3nXEEj3Vdzy5yNRsWV/3BmcXFctkFLzJuwqI5lDsr2k/D
R1cAOz8Et+dQ/J5bc7jw1lqryLn+tWBt4SSvPNtJDLodWuzQtPHk4p+Fp0CljzD9fzbIMqEWjVpG
mY5xQb22A3WiFkHwWtqIbDc2xhJXVchVGk0pdqHCbR9oDGrPTiS93Z65lRVCDVZVRKYHb81l+Fxw
W+0j8By+Vm2rH20gRF+iSpc+k7HNvJjb+r/nsURRHJhnROu2ukTuaJlqsaSBvcHcTfr9iFZropTB
RMz97YGt+cYLS4uLldtS1SJhJqND14fabWPLTlk+ZJ7WfO/yJ4BpkHn99zAYOTNTB5mueMEt2+ig
XyGPFRTQXuty5geprfMXoAzLwMY7zGe9NL+A7jZHx5Smjft41LaoKVd2jJDmQfcSKLFAXLpwJWTI
mVEhQfLapTXwjK2fM8hJTszfmNotOwtHUthmVasV7KDc7OlJ/NQ3lhdb812j3tVMdinoIfRCJw5a
WZ5qbh8sSu+khO4oniTytNUxs3LtXgx74WUKKHLECdcx7Hg+xdqdXM0PKei8J1m9T3PN7UrJJ9mW
BtTqyTmb7IXPyWiK0kcFqzzvA2bEQYR+cwreRjZMGxO+Md9fW/0srhhJldkml2U0GaYO1+YPs3uc
NRAwbKyrCAQXbvR8Ir/ev2d2hiHj0FfAkKTib2F+DG1+B95WZ5YrkDohzMrJPoFfRb0iqNB+h8Su
a9B6Y7Abq/kVgZx9hN5VQ4WUu/xKitpJuX5nje2jlhn3OhtAnNMfoGDiM3Vrjtce9xg8StNCahdV
0sXhabLBaFBxwCQnFphN8OJJgcMGEG6EJjsOlTvPEMjTTXdUJbezt/if1hJxYMyDjqEmsE9XmGzb
pjprBkt+LXsO0YfsgaP1WVKHx7kzkLLmO9Tj8aA27rv5qHX0dco0Z073BpmdfosBdXUNzr5FbJSz
NWhHmY1yho2g5gGXMrcD9ZVnTn4Gqi3wYtD/5lIQaF6U38CTuHzKSzFp8s4gePCO3xvV5XMga07Z
b8SOivD4V9v7zMxiVJ1sdSUHB+hrmXfA1RcpVG/rliUg+8gGguZqiHK5GUcfDBojI7fQx9rpWM19
1apsr7Nmegd6iWgHaqHRH5Tpe2qO0IS0u+iu6AvNn5WZgVixmr2004bHuEC74O0TuhL+inSaYP8E
paSsL3wORyLA0LRYeaVR88Ta6jXurS2SkjVnA0o3gQcReKJlc0ZqZf1gyhlmyZimfarG5sHqIP2M
ctAWgnINDoAMKgC8IHtAHnLZ2FWBU62T01p5Nan6A11qaLTZceVRUTNHt19pqni59DNpkDekna+P
VeyWQGzdntOrYB9ElciCIp+HG1MgiS73OkDqc5SaXXeS9NqR0AeqpZEXqX9rI/Zi5eW2satA1QJk
CdlrtDugnAihi0tjJCWTJpOhOw20fiWNEqZjFcQ1650a7L5krrHvJS7tblu99i3CLFrUBfeioPdd
JPnjhvC5UMfu1M1TYLFhV+fHloY4aMjrB2z6aPNjLZ1i5g/ysOMdmDd2mr5F7vHFxnlxAPEZwOoD
PCX0htCheDl62mUJnyy7O83p2/wE4T4IAOTDzuydSHc0f9rFxDfLY/8XwsxTfZ8aQSH7fVjXfqLf
QTpF4k5zTOQduDd7eoQkiFx4/Xgv505PnrrXLQLXlZ2BTh2UkhBLIeG7LDgU/dzENsCoJyDZRqNy
e+XdhMyZXMFXwGtsrNHV5SvqcRBkBRuJLmO5FpPTdBOPAPPtTtlQ782yPZX0O9p80YPIdiyOjxVF
N4Cso3uU/2XkT2+981z2Nj7iykWKj9CAWkEnmoU/i/2ZRUwZSG10JwocOGCyB7XJwjjUKy/TFHdi
IJuCWJQ9+FHDTQc4w4+ND1g5IAI5g34cVL9A4r4ILaMUdPtWmbKTlr1HnDm8+gMm/INalE5vSo5Z
P9U0OYzfuvbA64c6j/dtAnI/1dPjj1Smbq1oG60m1+lYzAlqTiq6XfFuAWPq5a5FYlvvm0JlJxX8
cK16BH6HxLsRcRFInisbvG3933TcGdlzI42OVdQ+VZWNt6CY98XJUaFnKwHQLs7QUuXb4KAbAlFN
f4qrRnYye1IddGyO7sbsi6FcmUEfoioYKFWonV0OFfWNSZLkoT+B8bKL3YL61PqWqo9mAxKlU1R5
UuX1/e8Nq9ebzv7ilceyY+tBMm5h1c56KmUor0FiZS6C6XEaXW0cHF2/h7Io7kLHcMZxP2/G1VcH
XOhkW3grgYgcJ27ZegkWBqaM6WC/JtXJUh4aAjr99ntaP+RIst8e5NUCQjIHCV7R4gl1PjQCXo5x
lpNZ7fWGvJpK4jTZZ7Elenw9Fhxa9HyBJB8rB9jZpQG9QbmibYf0pLLaUfXOserAsm0XHs6V4y31
xzVrKMGCNQn95siELIJljaA7AG8FWLMAxkLBrfquvGvgUdziDVo1JHYjoHTY+UsfnGvTUJVMTU+K
1QjFgeJU46nZ7Jt045hfhbyQ8YbHQSERGT883RenvMfDXTdJmp3MV9COO4mW+1XEnIa4OcorkuKP
zcZpWxuagVqOYHoA/uXr0j4Lso0M8GVDymHRmZAcNl0N7c71PW1fb2+9K5eKkZnCfwEeCN+x3Bmd
NhlGSVl20vGgssrE6VyUvR1TDvkh37ozV41ho6OlEjTPlinO+tmgRs6wz1MtOw297WTWnvWzxxp5
D24rwSZUbAEyrl7hGByq9ECbI14FHf7CnmJRuyBDQ09VZxxKMJ1X0cEg5pFsvR6u34cLS+L+PhtZ
2ze4L0dYAtRLDeImaPogMu/zZqd5BAHLh7QFDtwa2+JIJ61dq6SsMbZ+drLkuR8fh3R0tnLq1+Vk
3PZIx0lYNMTC6Mi4HFla0FKuKMlOium1/X2Rn2LuIRxNVOqoQwo2a8WZ5vuB7PmOviLlXv/pbO/2
Jr0eK75B9B7hBMIlG+JVcja70swTXSYpPRnTvjWfovQ+ah4U+fO2lesjB/eLjQnYEwJR1EwureR5
zCEyMNJTQoLoQXvs6H6KhCz8v+JHBOE/6vOI9EHhjifnpZ26HtIW/LvliaAHd7ZCNX/Qpyetd+32
TTCCZxuzd/VmW9hbzF5NBnPUNdiTokdlyD21uU835bvER18EB7hfAIUBRAXZDgSpi6OWGvGkmq2U
nLr2U5Lf663oY2UQaJGGf4JeAu7iJf/SUNrVADB1ctLN3yN7JuUujbYS99fBHBwukBsWIIdA6qGA
f7kyCOZKEtVVdpLjl2rMHSt7lvMHadpV+m9LCaqTFt9rR/2nPRQucj63t99yBnG4EODj/YO+c7Tp
XLHgzzztoGtWnWKwDFEdmJEtXsrlHP5/C6ANwvBgZXld0mps6nHKqlM1597IjnmC63n4dnsYa0bg
c0GRgSS3aJi4nMPGptgLhlSdTD1F6eN3YxwyuvtnG+A+grw0hNPwOl8GvHFJaFMR0p7QypTltiOh
ahRvkfavDESEFijjIAOAPtvFZqBqXsgDlKxPqXzI0ABBkx0wzM7tkVwvOm4mEfchrEaD/HK29Nxu
GyAukV8wQVyb5QYBLVye+/83K4uhSD0peSXBipYA5V05FXqgblu4SiJgmjAQgRZE0AyI/MJ56pWV
Zl0EE718N2uAY9iBobiGMTvxM8jTp4C5Q+VCIYaoTlMeynIDxrA6kaKPEpQd8KvLaF2mBtXVuOhO
48BspzCbAkqXk7w1zHUzKO6hgAO1q2WuBFw70TTFSNG0sifpIKB0QdsN8Telc5D2Vj4k+mOYf/Sd
lwyevEXesLwGxRwjUyPA0GjYQTL68mhBbhLp4QgZknpq97r0HhmZPynfumxrV15v/UtDYhbO7lsZ
adBJlGZPrMQ7T5OdoX7Wtw7x2lSK/jwBz0KD2bIvJZkrvSjkmp1Ag5G8oG3Q9uY56fa3N+ZVWulr
0lCjBAsFWC8QvF+OZebFyCVoTJ8g81GxT/N97O4i84Mlgfmeaa6cwM13AW2cTt6VZAa7gu2rnlT+
ntQGCYYjCPcMszqmlHjQRnDRa4Lu08LGv84vfbyrxj/6BFFkaLtVe3tLhnttjuB58L4RrF1Y+8uP
r3vwBjdE6k9S/3OAHovMt5qu1vYUEiq6wIiA1c0QPz9balCEa+aY0f6UdFl+N7KqPLSl1YLB3LbR
tCA33sZ6iEDgPFAQ64FIUshQoqKM7NmlQantZt3uix6xnEOt+8xEpuhFSgIbkTNxCBLlYfE274z6
BJbD/qOkToXHgcNNrwEJvad1PntTs3v5LwP5nvJpewqYD47R5CVbcdPXs/vWpy7mRhkHiShR1Z94
sZvoDsWNSvpE5iNuXSG/E3b6nV2EBX9q6tlR+T1km1Lps4Z0AjSrER4DzKCSj9ly6YPZerbhTfbL
gJoJ9TUgR7Q7rgQFdwn/Wx9a7silI5NdS58q6kOFxqa+DJ5Z6H1Ez1nn8LpzI3QF4D/mnTP8ocWu
P1q1PxuBekh/ZXF6bwHZCpauMdpyesvED5ZMgCgRlcC3g5Rr+fpt2wINHxN8q3nIJelXavQP2nv2
0yR7ww7Klp2s/lv2z0SmX2Y1BXkL3Cfw6cJLnW1NtUrzSKCRT1wH0qabmx9aZn9IWfxgp7O0sS+v
EAHCGqRDQWYKZi/x0l9Yy9q07A04V0XNgYo9dXrn1ZLmmYjIjY9MfYLGQbdN6ivcz2KPgblBhLQi
2LiSbONmWmtkQO4OrJOpY1uBksUee0P7J5jOgNiSfcQ3T1q9EUGtOBY8dL70fSHxhB7py9GCg7DQ
WinuT0R/qJQY7MlbuZmr8o2Y0HMTi9NDksZS5jFip0be1ZjEpER7Y7Ib4oCSu9qtIATr8M9hF/Nv
t13MVxH4ak5F8ImMLKooy34bELGBMU1L+lOt+mbuRrsufyz2VLovoLunONGT1PgS/71hVQRR11Yh
QCSaaaEusrhoLCJFpdrBscm/xoMB6EPsaD8kX1ODND5QN5Ke5ekIAvj+VctPfecQT3EZ3Xhbrtzc
oojzn49YeFfeQYI6MbCdrLznfoKuMJenauUORv1+e7yrO0j0fyFHaKFzeGHJjkdbqWod9Q/QVFQP
Usvc2wauWNGwgUSsI9qmgN+/EtjOSpS8S5A0n1jzgPs4Mdqdnr212lvbzHs2+lV1qhvHzpGGQ0u/
tAekHAL0ToJaTHXXFhG678p9VQYQTbn9ZWtb++LLRCbhzDP1vFVlaMYgE57tleZeR8J/eE6U7yX1
tPkxIkHznT3Md3n2edvw1RaTUaRDWlUgD+GPl0nB1ko46xu1CVH8smlQG66ixS/99AylE1/mEeA8
W6np68AeiUHRRYkVAHgVK3I51jTutFEz6i5MyFM8hZFNvFF7KpnpoJdtegddmWocqz5QOZQSPXQk
Sf2f26O+Ks1b+AQ8+TX0NoKODkmgy0+oaitJUpt1YW8C4+AQ5k7Sjxz6xEklBbJOXMPEpfyYToe8
OZiJ1xTPCvk7T8DED82TDT3a3zFxVCi7kY0FWSY0v74MRR/wTaF0qV4FlzrrWxSpu1DtEm/Qjg35
y7oTnz6YYe/VaKuT4up0i4kwNKiUI3uKbP7iIgbxPgFYD11NoKp1teTeHlPX6J5vT/f17l5YERHc
2e6ugMvOJ3B9hrz4a7LBYcz07KHxoBViEIhD0yBT9mVUuE2/L+e3MU03ztf6gp+Nc+FK0UCj6zGw
FiGYTbOk3JmEgberdE0yHbq58uTU1WgNdUKnoN+/j81Roz8YewPo0o8SL6ruNGhm2tkzyn1yXG68
KFYXQUj/oAapg3B2cSAqMBClRjZ34YwETR/vx6hz8y3lvDUjiMpRZ0NXNqjcF0Z6y0pbZkZdOFjk
E4T17Z6ac45uP3sL13X9QMJyQ6cdiS9xuFAHuFzuTu0TBukAFg4S+2GkkR+PD3PaeUzbKTH0pjTE
sveyui8Lr1Nfhv5FHe/0fp8+N/dZNO3qgh3n/DWBqDwKIz9SN/M5iu9gNBiaQzXsKtPhAP2B/77Z
ymet7hNx2YrEMJRUlxRB1UgNa7ZNFlIi31Ou+4RDGjiZXtLYcLRKcwvrmXR/IyxUgu7DwvxErOl0
6TNPUXEocofmgfLRx57Nai/XJI9gV98+TSsuWzRQQnUcKWWQISx8F5OzWDdazsLEHYqHHolDMr6o
UzgYrlz+5JvlUrExLqIQrKbI2KMegfzYFcdOCmeFZ0Lch/1fxoCKAePPSxG9TM98bB1EAftU/8eO
YfhA5LBl9EOCEFckzC73z6gibV7qIAXB62EGqRpPfDtWqNtt6xaJkHExOOFpTTxFAG9C+HppSqrs
NpGneQwBkPBqBSJpduxWzb6PNxqcVo7fhSHx8zMXKA9K3NZMGsOB7cy8dlh2109bgOCrCEpM3Nlo
FgGy1XW47zqMhtP3OPuso404+Hq2gCYSR1tCQ6wBS5eD0JQ+pybolsKqSqtdotf0nnFp8qx5qlDK
UWLv9la/vgyRoAD6AK814BBA+XxpbwZh9ECVdgzj1NyzpxwA+yjq/AJsYeBybZ0420KkXM8gUsCQ
rkH/OGQgcMguLQ4a4NSDpIxhbtmxD9YHQPpB/7Mxri8qtsttp8gyXjNINQtdhqWHnNDFnFipjokc
GvPQ5oUVIBOsuFyqqddDfnQ/EkL3eWt0TjeVfwern/x0NAcnLsbYB7Y5doaWDgEy+7Fv0THfqTE6
cm5Pvxjs1VeKTlfxmASPx2I7pYOe2o2aTKFdc8e2U1cqQBzHLc/iQbbJBrg29XAx/7G2mPoOcgC6
MiEgHJrKizt9r3XlRtF9bUCgfgMFsAn6WLBBX67uhJdxzzU6hSqKCdFbqmMbPRjqN0l+uT1zXxRH
y6kDARKoXcA0AYDRwoXRPAIHSdFPYVJXQZL/kNrAIrWTMXd8ap/NeAxs6z2xuNeMsptMP9LspYh3
GXR4ZA/yAfnwS/9epqZjCWTcuBFjXvsioOG+cqToyEYiZjEN3DQLe2r4FDY0PqY6kul2g6bZpMw3
rqq1JUVB0sKLC7SpOMKX821UvalwwqZwtthjrLV7pUjebs/0qglAJTDNSCbB0KUJk2h9p3GMJZET
xPKlrGMw0rwxkOsEgAAQooSGG0JgXpbtqVNlyE1r6FNYRaDui+AXdrEpM69FY76biMZrPe2GfUmS
1i2mqfONUS/uWNt2bsEyZcN/rC0gHi6mAlkXAHCWDDF5zqu6zeQp1DvzScfGyfviCSDj3e25XXH3
eBICmg6MOnDSy6JYnpvYG4Y0hSlEiEsg9Ohc+m37c9rC4K+dS8EohcsFqlDGMgCGCJqhNCqdw27I
/rTU9kr85SBJ6CmzfYIW5FZu7jqGwmP3zODiBDCmxKrFYxjs2Y7LmSvXv7TylEuHtHYU65c6+Len
cnUDga4Iu8hAqRlO/3KfzmhEKgqUesIiu5NBjKjIdxF0SZyBOTHem7H2ewLDxzTHT+D3O3RlvL/9
AWvnBIwoaP1BNhIM9GJGzuIPnsmNip6rOTTNfHZbNa53RFG3tOeumD4Br5ZNVOwEp5WJp8biOE5t
QoomNfGqN+lerr1h8trUUZgXFYaTvarmDt1MwMLvaoI+zr7x1Fm5B762Q3I7pT+4sc+K5q5l6uvt
4V8nY8WHARqBljMZuL+rxjOlY22p48NG8mTUL8hPuAnxFQjQvql1kOo/+FY6a+2QYiJQJgJoTbCI
XM64ooEEgWrqjNMT+yRSA1RFDmW+xUuwdkgF3grNXqBmAK3pwoxS2mMuzXM4jkMOHFkmIy/RtKAN
B4yZJ79vz+NKRIZIGIhqpG6wkZfEwCypqT2yWArlikm7KqVvVk50cMyq7FiUWbErWtn0BwjCbHjg
ldmEYXS6aUAAghRrER0UUqHKdQbDNoQqGt0IoO4XJJP5/O/jQ7ZVNAkIWNDXMT47JhNolbSoqqaw
pYFt/EHR0m2lkALJJlmnbquPdMUNgcBJbBAVLGZXvQBxUks8s9spNKXcN5MYhUDot1nehD52SXop
a+Szo9O/jxABvCj8CrLvJaxGaWe0WUIQNmyhrquFE0G7ha+XaHEKhmwDRrzmDtB8AEwFtP4EzGax
OUELYhZWo03hZJu+2VdPFS89fcyCKDMOND9mxG9RieLPesp35cy+ETxio9+28SjpborsazhZv/v5
1+0pWDkyF1+1iGshAsEJSXGZjzGAbtZwUDLucSDuwXm9EUKvnZfzCVhs28jCppV6vM5jRcudruwd
RYl/I4nu2NhTGcfktxsmVy5Twf6Lli4VzTlXt/ZUxtBynFP4HSaFUbyrI8m3k8OQf+qGf3si1w6l
aNpR4HrggZYCUJE806FVqzlEkbff88iaAqLhQZOpc3O4bWola4zSPsYEzUOMC1S1l36umowukeZ6
DikEfJRvBf2Tm7/Yk5V56fzI2m85eS/re1Z4qLbze5btbttfGyquT1TMAbRDgWvhzSWLdBzkaJhV
baQ7EID8stI59ucO+ou3La05BeTO4OPEowt5+cuBKonZ2JOMe4OPbvGivlbTk3o/KylwrUGcbG3Q
1XGdWVts0Hac65hUxhzqDXcYuqRnK/WbPt54eSlrZw4vePRookiPpNUi/mATwswYrKihNnhg6wCh
l12Htv29bGvoV6bOXPuZvh9I6/Lsd9t5Ed749DlSnYzeNd2hUTInO8YQj1HmR308pbUFph/zwdjS
qlk7sMiuQXcDqEM8zxfrHI2NNlp6NIdAk0iO2qrPPXrv3YG2smsnUB3r0OjsVhb7L3IdwBoh74BU
GyhVvybw7OZppq7uTHSjhOYHRYe/0nlWDPgKNLtHr3i/vcVWFh2xAmgzEREBJ7OE01PSxxOeMFII
Rgvbl5MCHDusSv22z7fIo77e1IuXMKoYugYv8SV/Iyb8bFxZZnNumFwOLTM+GblUeFWE+C8fZcWd
p1aCPiMQpGNLsmCejcKf9VkO+lYq9jEc2UubjuWRGin4d3qD3luI4QJzGHigpmnstLndP2SKVnpW
LrfHmlaWX7Z9nTuzEckf6gBdOiQwVR/Fy+I5n6TkZUxiy5HyofLyPk42vNTKLgekWTzLkIlDXWWx
y+ueNVnSl2pY9ceCtQ/F9GxBdwJP5I0X4Jo7PLe09EcgN6saqCqpYWEGc1sCSDIjRmn9pKz2cvpo
5ugtGVKXJuDGi4PsxxTd9xAyNUfy/fZeWnlYiI5GvGwkULEi3X+5vj1KO61t40MkufQ6DTnbLWTB
FWAcZ+LChNjOZ1uIkWIe7ZKqIdXvjerRbCuHIJYQzC/mCGnDR1PyZKQG8+nIDPA+tk6eCRH6KHv5
b8aKoB4hDS69JbZSph3tmNGooS6Ro0oG16TpxkNlfTr/Y2K5rsoA1GNewEQ69K4OBSWAkm4PYuUp
pAIYbIvCLyTCrjapOrb1bJVEC7vxMBp/O+2dOdr0p4+C4lcD4pngtr1rZwNzQHIiwS6cwJIlomPK
3CZ6qYfYKEFaPo3FXsq3+LOupw0y0pKpApqBHCJwlJdbBPoenUHRphbyxGDOVDI0XKNu4N0eiji+
l74MGG74MlEtwF9L0k/SFRA1JIYessBomDPMR+KCl63VP97kbKu1ZWXe0LslpIEB/QAPwuJmzukA
LtM01kOjKY4NoBfEK9Vho0l9pTSLRkNkJJDrBhDrKvXSjqbEVbPDkKK6DTqZtSANYWhzlCZ6LMck
9Q1ttoKGcnnPa7Nw895MHk2VVbtGgW4d12m2sWHEwJazDDAsshS4g3FDLW6Mds7QHzLUetj5lvkB
ScRG+8X1vU52t1fz2lkD9oqdYQAyiFasq14eNhvoNu/kcE48XVKd6pcxBvq0Bfq7XkeoceBNiSAZ
OGKkKC+3ZiKaUKbCkPHUavIdOrAqR2lV20eSpt3fHtHKe0vYEudaRaUHwIZLWzZuNEnvdDmU5/e0
s9/VMfMhckIplJ07fzBTtzc7B0hiZs0AuexSQ9lTzQFLY0oAhzm1mkeBdhh+3/6uK/o0VFOArsdG
FjONqFYsxZkHbwx09KcoiIQcrUwscrqeP9fNR9fMnwMIXBokwvIB3Zix5KrZE7QhUE16apv3SuIn
sK86Rqn8Vmdr4x14fZyBPtEwUfCGSB8vnYY8cN6CxVsJZXJnFpXDp8opO9dqk6Cav43EqaePjYlY
2wwIvMBxiKkQt9rlRIw8LuUMPwmLl2mAJlUTeVmVZ04sUZcwXONSZjnDY2NDM0V9SrgvQdY9GsxD
3PYbx+wr5Xh5zqA6gQZYgQVGi+hy/1tNRQc+JVrI28iG2BKY6xqwK+6HqenCSqslp65IBGyONjiR
VRl7osUl4OF8+LsxK8I7X30JjrusI3IC8GvxtqNtVxgxSbXQlKHSnfgm+c7QGNFZkISiPssfmSvd
N1lQm/5ty9c7AFNwZlhcK2f7UmLUVDsNU0BtyFJ6E1rtWYGHpVvYd4Q+d8nGM2glDayjqVScBqSw
cCDE/jgzGFlEBuSkNcLkWCUn8JWiw31HwgwJNcKdkpWgknU6Ww2keqOovuIbYBruDlweotFgiSak
ahGReOiNEJTSTlqojq394FELNkPJA7Opm+bEUYK29lUIs/yCm6hav873dlTvJ+0hzQ5xnPu2NW58
17W3F58FZ48eIkuI61zOCARiWZlp3AiJruzV7lDH6PmeZa+s9AAyULfXe+W6gwApmEbQIaNhqy37
oodE1riqT2bY507UHFv02Yq0WzYFWfY6JU7x1PKHSjsk2XRvyhux3UogC05rnH4kMrD+gHRejrXn
JfLu9mCGTPU5OmONCCIPx6x/zYffefNifht95pRjtpsFPPsdOJlp3OhqEbfN4qhdfMIiUJISsCyM
KTdDCITKJFDoNyD9kGV8sNh9hib42/N97e4uB7w42KolzyUhsxniNWq4vAY7lllP6Gyxqq338+rS
ouqAOBBRJjKci8nlJZsTVmhmOCa1O9XfEtRzjHt5doZ7rWIHJAsyVPNNL48eaP98e5zXoQTGeWZ7
MaugbcqYxFQztM1dWj9XEaQuj3zDeXyd0MXaAS6g4pigdRUNKAvngbq4Xna5mr1oRMIOafIIFKOx
GQ1oTyq7rPHsTEZ1kjUqgAIpo7R6aDp5fE/ruG7A1klYtB+lLv3ZgIvondg2CIOQuS8fs2JEk9VQ
TaChsvGfofkn5cA1D2lSRntGMwnkrXM+W+BBAXLSG2Ju/umHPq1ddJtXhZuOcvtmgQX7Q0sm0HLO
4nGOUzCbu0wtcLvrfDaNO9rHpA80rUbWTk6BwHJJqYlfykjucsryn2zuQDuFRrzyblQjMGDlrS6j
lkHHdy71EffK1BjQPaHKhQsSYAjZVawxS5caRfWRmWMfebleEcjrcUVxOlTddHcCr6H1PLaI3f/I
XQX2AOieIqEAvO302Ra8K52xiPTycYave+/BiTk7GmDPRyrneePWbVR4RpVx6um9BTko3jBynCU1
pg5HwqvzDMwN9SBmyD8NI+mgSVsMqHr1ilLZOzLrWvyzsEFd70i9XjVBWmnocp6KalDfIBGXH6cI
GKSN1PvKyROqBKBuEgzvwOxcuhrcQF2iQLbkBU3/zxlyejH9ScxxI7ATznmxI5HUx+8HyZAB9OLi
zBV6ge7M2M5eiK6/k4g9Wjw1NnzIytlCLUbIG6GlCEdb/Pz8ylTlIdZGglRQkbkD+MX5nWWPXjuc
/vkMoyMMlGzCQ9vo3Li0Q9SIofk9py8sQz4qTgIrvdciwH/TjaVZnbQzQyIoORvQOCIGhD4jepTY
Z1S+ze3b7YFs/H5tEWMOaY0myamiL7ZJP22JOLbR/zOaDZJF/zuEZcAWG2QwsHPpy4hONwkKPw5L
+2C0QUhzeywr2xiGBAgQ2TQh+nw5V3GqId4kDX3ptfo4zc2+LpTGoX10uG1n5VpEph3hEZ7aGNeS
iSZqatRLI9MK4faeZ4U6Ua2D5864m1jI/h9p37UbubF2+0QEmMNtFUOzk6QWW9LMDSGNJObMYnr6
syjgx1azG03sfTy2B4ZtFVms8IUVsj+Q+ll5sVsfCQ3NOf1AGAJn+ssXA0su91GANJ6k/lnQt9DL
/l8GwItgNQMTKC0zDZHvAKoIOnDKjL2sP0xBvDLArSmbxWyQxaizlM5iGTOlHdJa8/2nohWpLzxw
00iiJrOZBMm+s1zxa6WKG5Hi3HhBfRyMeliOLwYUoHIqiVXIzbFbNkLsUzZZ9FL3L2U3utDcHSqT
sWejsPXxhUdBVM6Ib9hKVdJ4zZrhelmiKjOX6WdiMhoFiy1WFF1SgPnOPQFyQaV6ACQRVKt4hXoz
v9Dl6Qph1Z8+hI62Cf8T8fw6KDR5zOVQSaOT2iIvh9RwNTn5Y/odRoId5HbEr3zRG5VBDWcfeoc/
RRFpeZxrHA+3qQSXBsRpaBNmjmy8Gv8UlEcEyoR0O2nhYUKacH/v3RoWCgJISxDViAABLU74WJOK
QoXf4qmB3oAJAHZmZ4iSLV+q+xPwILmrGf2AyKQPXQgsC2cjydcc5q6/6OxMggIlADKAti71eLgu
Q/2mmaJTGY06SJYaFnNbcG6p+GuE1evPOsvizS4SUAeBwdfi0oQuk5/mXZyfNAEmsBDqJai/kVx/
mqZ0B4UxUAqt+zN8a8Q52QG7AHkHzrjLw6YLokyP+DQ/1SK6SmQySC7tA8MsGO1kOMxrK190bbz5
3/9auJKSC1KiYDxZNzN+gsyQJSoW9CxxjOqpJ57uv96NZgg0Kv/zfj+p76/x/LScoiTCeJxA9fZd
hQ0824UAq7XlJgNVzadd5LZVga0q0/CpjShU0+4/w430GuAiBZwy2KWhsrNke2ZNyncAR+enuTKs
7Ovx2HHvfnAQmJcVO1b+a8oPA+6X34OAdjnaVIVAmygl0hDtkgKBbpBtp3qN7n3jS+CpcIFqylwY
XxYf4zYVKk2Ni5MAfaQWTl84qZyhxP2W7Kv0oK1kl9exGiZhtsdBAxPor2WCmzMWqzVEhE4h0HTJ
SdRxZ2fnoFxj+t8AUCPoNJDJgmcOXZClcGDT1O0Yw/bl1Lfvsgw0hb/rTazszPrzXVnGd+TDd9Br
lL0WFcDa76qVGO66eCbinAD1AYIhM4N5iSdT9GGoUNSVT1BlJl3zHFURgUFPKWj47VGDS4QaPxhj
TtTOX1lq1+flPDa4KZD0RCqI+tXl9uqBbw25AGOrwkEu32VxK3EFkXgXJXKpOLWKjfxmZUtfXb4g
DuGym5VF4OqKFsvlmAnAqEmQJsZJhDh856bcrpIpmHPSGiDh5kBADAOdOV96y4lNxhTYLD81TmP4
7T+Byj4ENQFnIqzt+zv2+tSYX+nXSItrJ2N10MAByziVMCQvXiEGqmwqlbBTze8HmRrjixj+DRUZ
M7thGXgAa9ofV7tlpqDil6EDM4k5XRyTapHk0cQlCbykEjJ8Ft3zCP2mcVXr8yrWlNF4QDcA1bVZ
ql0SL79dOABa2wdJ/6xzYfzAQIMzxQo90/vzefXhYEQIICL6ifNYKHItRuFbrurDXIbzodkploID
b9cWj5P8dH+cq5t6Hgct4RmLjRhsSROWlTFNY47JEPHdCy3SbI5G+p/7Y1wzhX8GAY0eSBDM2s/a
+XWj5OjxQ8Zxkp9be0j+yn/zjuAgN6R/mf+YJK5SDiRNdn1GAVwmwhNAXaSeRUINhagoXO9XBXdu
zi6KZP/3QIvFiuKCEI+pID9XL9loFdCviOV9n4o2LMHvv/vVakHpTMW+E1CHB3lvmQfLSTugbSSr
8I+HPEj5ikrW/QGuEgcFiDj09VCEBcMV4PLLhQKlMvS1oaHvNeiSeHWBQ7LuB2gth1ps6xCVpGAt
yKfOCNcMfq823Dwy9gKsM3FFoVt8OXIoRUE3gUDjaYWrsw1fHYzH/4Ew9zMKLiXcCoikl9vN94Hr
jGO8n1KFgKlYMD0nLdpKsSM3k6tqiZk6Qhs4//2szlYMwHIhNwKS6PLdJBQvWqA0Ag9FGTqpELOT
aJlDMTZ0hPifhJrW/fGutiHEU1HzBMETvXBoiy0SWE6M2rFpobyYK/smfhyVT3/8r5NkjIHbBnsc
KEO0BhaLfjTaQILLZuqpgK4MUkeSNY+a67V4OcK87X7t85TFcRWLdep1egIN6GOm5xS6r9ysRHhC
k3tl0q4boXgjbfbUBe8GqAhj8ZViUYtZo8iJ10hPA6Mth5zOCvoTJ+3lXLAUBBN+xrsFoC21YsfN
SHKZmUX9NJR7NYRuTWH/958ROwLIajwXtEgXn7EWM9aLiKQ81YcnK85TEC5hBWQB2Pl+f6QrLTzU
CBAWgzgIOhT2/VKrs0zitmyjKvNQSR6h7lwE5Zfcs4ijLOSKL60FWtgMtXbaS5rWvI3iMKpwcPT7
gyq08IPQOSPGbmq49B94jqxa2UDXDYTF8y2mAhTsMQiqNvOSYjfkI9xpOBJOshvwkSmmn4VgA8Od
kzEAa+EcDoi4+pWr7froxQypAISjXAMC8rJmo/AR12dTOovOQgho6GDPJq8Jf98YA+B9VJ4APIed
yDKQK8FCCeDslXk6X5YOguiAQgjRWFlWtz424gBt9q4UkHcu0yHDH7R8rMvc89HrfzC4WnwDtKJ+
4krGaDg/HxH4TtWJOGglZrZshJCISO6h0q7i+HRaPYP7aQPzSVSXQqMJV57w+oqHrhtAPOgWoeiA
qt98wP3a+q2vjUGpa53Hl1RHjBnWUU+r6akKvtrY7gtbNE5958Zi9MyFBqlYaI6NF7CQwlEm8E2J
s2BmREp0Edfs5n4+wkXlZ342XL+ID0VM3rLUxU98BeG+uvc4SA8Hgl36H/CjhWrVCc4z1J82Y95Y
iVKBgG5HXOT6XepA7S/PKsIVNHsbjDf0KBC6FqmtKlaYbdLwm8HMRX+AkbCF/5rVBxh6RGhEGAAO
wl5UHVtSlBanWRyP+LB842S7UQ5V2cBY7l/OF1Z4jL6yDnpSH2r8ZqBNjQLb/SPi+jQGwnrGrwAj
MgNTF6cjjoI27gSl97Kqz0mudqrFs5S35Tj6buRqdsHQPzvGJSsZ1c9FsphvpMnQI5lvTgR8i2tA
iHwVaHm995Th1VcAi+PtInCL/DQWJz56lDQS+S/G8BJxEkV4XhqCVT5IH6orcttszz/HmhnrMPM4
DrA2C6giPIQN0m1X3sm6raimcBgjzRSGJ5ialFb0KBq2FrekrMlwKFQHQM1KOhtfomHen9DrqgRu
GtS1sA11sM6gaX25yHOl6TW/5nqPTyAXAH3TWn4wZJiwUU12wunAKoBrIlN7Uigcb4JnVTtU9UC0
2NGPWUjCZK3YJ8139nKqfz/RIukZauDnx9DvvQ6KCYLdV1DKe0wM6L+3tDQgi6bux8CUUb/dq64a
vncvfkhq7lHhwaR84zpTK6ivb7AYD2NoTZopZodcxuVgwjRE8jdJWmHlwDtgB9WrcKXPexX0oEII
IhnkctDYAzdykXknohbJZd4nXuxzijsABUzradDNHmiflb1wdU7PQwGdgmASsClwHi6/XKPDHx0V
vQTWCCjT4VZkVNTbmN5fID/B6MXnwDDYaDOtYk7flmEcRN7LTBObAiq7A7fJA7kQaclHfuIIlVoo
tBg11NLTVq6dKWWspqmcRjqatSNQ6l0F8CDhpkgvaQ5u7khzf4RLgR9qfWcOZdTETsxYByUdDt7S
ZEDJHPQ0yRefq1Iy8CEhLtXRTB2blJRsGnMKanuPMwmIpMgGlrN/Tw0u9m025aFEASbo/kZFDJV0
vh41buUYuI4A5kMXbUxAUXAK4PfLOWdjnZRSEM7B0LG1+8ZGWaXvCbObzmrzF3nXfAIoAxzNyrf+
kShcfAVAilF6R0EC9cOlHHWAiIkfVNTMspCmn7UZmU1pdWYdOpkVyBtW74qKdsCmbOEBDUmAwewk
ylvQCg3I8KfIiDYba09QWv/OtppVbSUbMEO9JtlBP4hbQPyCryohNeRtPmoJaF8Sv/X7HI4zPqQu
ICp4SDODCBv+3dcd2BLIr3pCw+EdV0ZUe+3kdLkVp26rki5Ywf/cmnT0j2cMHmYfyibzRvh1Dysc
yGNh1YKRD7iX0ne2JH2N8pMBTH/OmzWUDGtT7TZ96xjsvSq7lWx0Pm8WUz+fjTOrG5q5V7wLLMOh
4GFP7km60zQvJXvUW0c58+mZZ3a21mK5ORrkrHF8QOMJCKTLlx1R78mNXMZ2gy3fJoAUI/HZQ99s
gv64Rln6gU5dvhoOD/T/AXAEyA969ZeD5UnWRkagQImTqqcGEL/i/JSeWjuFUtz+c882Oh13e+ml
Vah2COHBCIpNvLq2b3zgi8dYZqa9aExaD8ULryKuaRB3MLmPhHwmVkGbDUfc2u5MG0COishocx0P
ZkgUl7Pc0N65Iw1M1Fakjwfl+NbmlIk7bzBJZxebzDoohIeauhWU1mbaMOetcR503pL+qU8C0gVH
Dra+Y+wlZE0k1ElEdXPYVs4BTYiDcAppRgLI+DymLhqK7aP6DVVa08Vmwn8AT63dQGC8Rion3b9+
wyFqMPVjbQrPTW7Gj53vVsdTvi9bq3jR7IK2eFzun/6uxAT2aQRG970j2eNpaGix97cayRzBCe3D
Y6E7If068G5rO6X9ZRDFLIiLVU75bWUdoHlGo2QzmDEDIJH6VPngrWk3PFSke37QrZCauW0ZVKWh
WdoAi765FYErKIEWLbQlYOVmo4bo2ooDAVoDouIE8FoC/5b3vbPBzj4BoGRZGkqdycF4CnZlTgLy
pG8zKyF/e7skHQVRECkZ9ERNaFMYX9pOdGW0NDJSOsfH0CwG4qoRelaIGKD8/ARs5qn3zU+F9kQn
VU/37/xH5mxfq92xMpWXB7GzOvIcWNjRmZdTyeXMJ39bnjUPDlhWTz57G/e3xT35ltMTaAPDgOXY
9SYMmCyXbc8F3Euo4oQm1ZkbuZGtHVNCrRZQMhoC0AW/DII1EkOqZTI76rtWuXnuieTyJP/+7E3x
YfN57l8ViZBwa6Kl7+qnwQq2Mgk3pP5Se+JsVSKSCeDPAyXwdQ/gjUGlf4iWPE0idm37TvylUcON
jzLEHon1DIqJVZmJuS/sjkr0tYMeItW2ifnNBNjWbWribqUDnZ6Okc0T4VSfQ5ISL8P3FWh3PLr4
n+2eQNS+JwQlBzyLGVDM/kb9PCqkJFTHD8VMcPQtNPOPybFVcszxj4K1y4iNsOeVS63Np28VH72N
aiTJiEx6MyotI7WOm1eafsnOQ7E7Moo3rVKq0dR0osbSvNIxHgVhBxsrMzl/uRC4wsrf+3vabsvD
p7MBHaQkn/wGAKrNpNlbJ90W5GR8BjkJvyNzfPPts/b4XtjlmRVmvi1aEpvYaDwZrIGOGyI5W5fL
TVgd6DS0GM0PR5E4VPl8T+gJ1K0TAFtky8ymoWSTEkztPxv4Z/eYovz90OxSq04I2bgWNL5Mw7Q0
GljiI7gWZvJQks1IfczN91dIEgdh9u78+ZY9vMB3+yk8xO9mPtjThsdmYOlhq+L974dMP+fV8lid
+42zauIshrS4sEYIbQiNpHeegD71aBaaJfr0T+DyjWW8jL6pzWvv/phXiRFuCvAEUBMQUTzSliLh
KZgnoi8D+TbS5szYC6KAoDTV0Or87/sj/aQ6i7cDxhBMLrBPQahZ5mB52IllGga9pw9mFL1GElYp
3Ia13i66Tag6DEQJyYwQDiokFh6ikUwKDSEpwdM0s/wYXxmwPUiExKEZT9u6fGoqhy+fVx5zDsWW
jzlbG6AUBCUbBMiXd1uXoFleJwUyNjBBpcaSIOYH9llWSqTj3wfdVjkDjgoQiId9SnH00z8Ztxm1
9zgErLHcFuCLSXnXERV0uTAwdX5tlcwPcO8BF3mOGuedhLJC70nP3EO1TRvsoQbyu4iX/TdVdY/T
wcgpFOw6TF9r8mu59DXYWAejAcxL/ImeDOTbLmdIjdIkKxoRPlpO+wmaXHgUNbcpbPyqrHCTHoaz
4kzWSPo1NOytHYKmCRg1EDrBX8vGlpSoUK/SkHXCJQo7WWdcN4GcmEwPaqbIyBtYYbQmEo9RQlJa
RRVp01oA63XUmWr5TGy/gcAQ/t1fM9J18IUZQeQF0RwFhpbi4pPwU8IVQp8MXipCFpwKDDXGbSqR
gaGBHAI3BONHSDUl5kxDiPVTPP2DVnslPcEBtkzf4NKR4lJSqo8UHZ+ciOOrMRVWUx8K6RuwNAp2
ciR+gK6SgDoxoGFIITA7Nm6MhFpdCVtvnAh4FxTw0GVA1Lx8l0KJea2X4sErUxqrX91zXoREek+e
pfP9Wbv9Mf8z0vLsqTQhqEURI8WuIVOUxMPgYxy2iUh5fL2/UejEEy37lRNPurV/gECae+xQ/bgS
rNHR0k4QNg7o1ZAE+ilEHa3RqiH5/Bxtp/1gkM6F27NMlTcxdNPQ8UvEcwpJ0REcNkglGipCdR9o
36E/8AzaDvjIE4Dhrh443BZJZqceU91k5cZYg8Zdlwmw6GdikQC+ILzeFoF3yyVlNnZy78mdn6Kk
jaNoiNqUchMymvuf59aa/j3U4hzsRx8mfgyVK96R3gAjqjRTQwzEZZDGtid5ZbTrQhkOFfR8ZqtW
0F/BJrk8VOqqbyROwpulkJ2cWirIoZlCsyN02AR4t1nmqZV+DtkBCoGUMbO1+uktBj60Tx7jfCvJ
BwNSG35K8m3UuEoQECCsQW3y4VX0lxleWux8FfXJf2341pQHI/ycko2Ub8bEDpNHOYBDck9qX9n3
8gPfHONh46crOMNr7bb5HdFtAqxjbopcGQOlSl3xOipU41kKScu56paL4CxAQY9Q+bfiEdZs0Z/2
pf2uRnBHkCLbhjdBvv4Inf6c1msazddFvJ8Hgvo4bJdQEV7edbWqZgbE5LHXTU6xfI1HFt6RQXQF
DRHu8xBu8oqUW5gDQBOxQgwOg5yI1tsgtrW1ftGtbA6zAz1wiGijXLGsKKoT4zW5wsMMtam/D2xX
PwJUVdW0tVSveFJs+GDIYrey8G4PO7dtUX6Df87PcfGrSgBdVqlrEqzzJNk0wZPWPsefWSA5Umbl
INLxeyVEk5PKSumudWVuHbWzncj/Db2ooeplHtXyiPXQG0eOoY9LhtE0lN1YmsIaWfQa2zN/a6A0
EOfB8wjH7uUGSxigkNNcsMXFLcV0SGj7II9Om23Hca8VZ8D37h8gt85ZAOvhBoLAEhp90uWAY8gn
fjfXY1vlEzoN5/JvPtHubLTVSsh261CEshJWDBBT8N5eTGMvtI0kj8notXwnWQnv12YXQUa0K3tj
5Z2EOQRfBl+qjGseqtaIEpdCj4o6gv1aZoPHip08/U19XAvmCC93S/fNhH9UIbCcuDMMxuRl5/6E
3hobvV30VNFcQpdzGWXUgsTwDbFbw5M0yzniprw/wnx9LN8OXX5cLQAXYDYX10tQJKUcD3CUyHtw
IllPFWTdgbqB8sXKRN4oIaFBBo9eFUIBIjCEi48m9E0t+aApeqqj8MTfggAK8OjzZGKvGcT4gAkt
FOppuc8NpCSkfQ/+5YDCNESuDt1LvEYWvBGMXD7PYnK5dmr5dEIwUiSG0iH3qgxXYAoMT/gSSWsj
aOjL1kJVecbY6ceZ2w5Obc/EiPgyHPJIL2dQ9L//PW5sWpAT0KcD3caYnTUXe0gZeSC1u3r00PYc
tnkpATKUVDJ6g+Cr1DFo176ehXbHZ7Ujl6W88ftkTaLyxi1x+RDzuvx1QkJZNeqCSh+QcMSGm+YU
QuudTDubKeBE2f4fbaTgWqW0fMlMeBwktqKjtUeVNaVx4TomuXyS+ST49SQMABy0CjSEbpXJ7eWB
FpKjFRs5oarJD9tDjBbqeNQCN2p3KRUdno4fmrR2Y1wf25dPsVi68Hroq0QwMB8iQZAvCiXpOyty
G42OqJZkCZGnR8F4ZcZn3NlqdIILNODnVfuUKWyFuvez6S+3LB4GKFxk1ojHkJBdTgnXjwkDYR9T
ggKhhrKnsdGetfxva0DeFYq/tpLaXedwdpaADQ+ZG1vSSS2eJWHLxUTKXhFmhI2Nris/7bQSZcn2
0CZuWdNg5Zi+MW2AfiGjAJgZmss/yNtfHy8RpFGpx2H0mPiUcw1JjaNcC4S1aA7BHblcYRLdWCsX
wy2+UtUESAVjDCdhYjhdI3L+xOZWqlCgfPnqG4yW0cv9/Xp9QkO/4z+vuAxiAbLMjDTpRy8MaoA9
QrMew83/3xCL5FuGtvcophgiYxHN6w80T/6HAZBfICAEFhGf63JBGVrRBGz+THqCWixypKZY2UDX
9zVm6dcIiyWbSjqTgAQcvUj8y4mJiVyXRCiH3n+P6/DjcpTFWdFwrAy0eaIUuJTqDFm1j5AnN6iR
/lOalW249kqLZMnnxKGII2H0+AnWS9K/vlPAlvVXrueby+vXxC2WdJMquVql/OghGEI+GqA8q4of
96ft5hgzRHrG4OFUWXx+OcoYOlp4Ex8ZsS59hmytM3xzrn6NsPj8aMNWSqzhLYz6Tale89xa9RC/
edTg8WciDMxOlhEhjEMV2KFHkyeK4z8xjkxmDDQYmk9W8a0lJMjh/X5c+To33wuQGqj3QAMAisOX
G0euIPAGtsjk1dXBT451+yhwaxKMa2MsVgArWiEqmnTyYv2jYB0xxC23yr9bG2QRCslG6qe8EU9e
CsSsJLldKVgVCNH3F9rNbzSrRAFrgCRo+Y30ieMGxteT15VPcvDc59WeL8++AkZPh1vBX6Mq3VzY
6Mei4DM7NC3lIFq5D8JszDGe+FVwp1r27r/P2s+fZ/XX9RZEvcyVXYFPk/1N9LPKrRBDbv18mCQg
o4J2IG8sq651LIJx36qTp6nFmxTWb0bxX0vhgm8Jeg04IAAMAAS/iDb7pJumClqYHiqnxBhdprwU
o3l/mm4F2pA0QEoIyzUgiJZhAK/FmVgwHDB9DO417Q2ImsMS10D9T+7lygfVpol8mkkTE3bqaBhQ
CBE09FGHTvYJlAFSu0qLaY0ycX1dgNCKVj2a2oDPosB8+fkgIdamTMzhw8Ro6v9pST0+oNAVSivU
yxv1hnkgvDn6O2DRLrO4sTQiqeQLhEGZyYOdB2FqZZMO+9R4lipTPlSyk7eAhxH0sFam/npjY2gw
bSQQIuHKtYTk9nHacwmOQi9OQfOEk14HLT/FETtXRitR2EampO789u3MTY9Q7e31ldDimlwFuunv
B1hM8pTBSwLyhoMnR67OA6WVUOaI/+oXBtAJQIMVGZyt+DnsJksJ36C3tjIB8wK+DJYvxl+WmJDR
prAwRiZTm0wzR6gYnoBWq32rQ5nrxTg0IWGbYu3kuT7pMKoGMCgqL1AeWy6tdEBq2Ivp6MENLFWs
qrAUJA6xG5e7bM2J7tYy1gAzBC5jRp7K8yny6xTCh+cKv5dHr5KcqHU43xpd/tVoV0qZN+ogoDrM
aDX4KEPtcwmg1+IkqEFU4z3/aUT+k80dWf87M1EZDIv33ifBZCK/ABLP2I7ySmh/4yVVyFurqGLN
bJ1lmYJjHAP6EIOno22QtD+q/ju/0/5rDSc4IYGAB+VzhEEghy/mEo2CrK5SjfdqZLeCNZ6i4akV
34MZI+YYawzHawT/PBx4OJhQ9NTwCS8/XVXyYt1DbdRjtIeL1aZ8LDNaVkDOGmaY7YbJ6lChhpme
iS0qlvisUmwVay22G4sV4rTQK5g5p/i0iy2qtQI/DliuXs22vROJdguxWkdP9rq2gkm/cRNoEFVE
mxXQ/R8C2eULF1zWFJk/iZ7SWnz9ksSONpCQozVAq4A/wg/TFM1y8O4fAtc1LqiB4foHJHHucC3j
gEDORxDRa8kzBAjLWwVgIT3/XK0BZG+UbgD5RSEbYrjgBqHVdPl2cOkwAr+beG/0m8lKcfT9CZK2
DElc8gbpp0jcF7oxbiID7kZwARGPTTPWK7fN9YmPh0BECno2lBQQZl0+RJ3CtoTjRN6DKWKczp1p
Sy9e70/ovA0uD1UdFxkOOOxHiGksBSc0iODwRVOJ3pB4EKcjEZNXLq6bIwAVC9wA+gJXXOOkECMl
Z6UIT3iwKHFLKs0aKPbGRKFzC84RqoBzZ2YR8wa6GMisFiVPkgFD6DYd4FWrmc+NFY/4YsbFzt3H
uYd9+TlihW+nkc9kT6rd2NiwXqX8PmlofAJyRt2zkTKNiGuR9vVxCRE0ZITwg5pDbX5xsAhMHvgU
chPe2Jl5aEbpbtjJbqSsFD/mKVqsg4thFmstbuUsYPDtQzuXTZbBAJeAIvN7O8xYs5VNfKPsBR4o
dOjhVQMYgrysUnANyDpF7xueZEokd/J9NpiTM9HgzD20bveqOM05hm6xQjTlAAdKNbdB8QoYZe50
Kv+mpG7hqOcFiuN/3d8O1wcoVL4h+onYblanlRffmG+HICvC0PemCojafatlbiEDAgutAJamtqaa
98e73hwYD/VzdHRAhsEmvFxTGRChyVQbvicDKx2rSKlXzpDr7wopCZxggO3IPA/y0OUAsg+x667h
ZS8hgCfm6HxQRSPQ107UB3WNNne9VjHYrNTBQytER0PucrB6lKD3A9CJl4RPYrbvmDlyVOHIylq9
ZtljS/weZ57VX3FS1haF2PmK7LWwAyof9O8uO0NSjgy51XjjjunbVRGU64vncsjFzWroY5c3iH69
6PutSV8Kbsv0lSv1xlpA4ICbDTRWAHR/zp9fbxXwVQlvI0nxZBVasArkcvrN/dV2Y3WDpA9u+Zy+
gNy3OCd56NO3cJFTPLAG9OqY+dvpPUwdw1wTd74RYRq4uXBa4uICIG4pIopkTxF98OK8Eai896y0
Ra/b8CENsncZGDyVFDF5HitHipz7r3gD33Q58mJt6HEfqGmoKF75DyqOtSeLroq7k8EzIAfo84/+
xzAo7+8ggW4AwPjcr6QpPziAy5MU7sVowxng3CIT/YEb/fqMTaHpg9E3nKfDgHwA/FLz9I+ac+ro
USmIL5TbXvpTTBpBeyor7IQ9wWYkMgYS8SUpRWDZD0pckxjTlG4beZPEe6BSsvyh02k3uDC4AePD
q7ljOFnwbk+/oH+2MofzPr3zCvLiVBrLYmxLteY8wJq/pdYV4eqXucw4oK5TPnEuaqMd81YGnX/o
vUEXh0caZlqYGhg0Zzjwn5OUN4NHVTqhn15UNSm5k5ivkQxubIjf32pZM6lgiQRfh5LzFJFWje3r
FAhxg311O5DZLOmrql32zyf/NIVMMknMCjZKK6893ygXr411ghgTPWmQelC0XxzQCl8MquqLvle9
GBHRIfnQffC0/agyszaeOZ6RdeX8q6me1yaILIiVYG+K8PLy/Byh9c75DEu0STdK+zrw0Gvc9c+B
QIBJ6/ece/8dr64FJEVotiMzUdGRgLj25XAZDxVlQ+V8pArosb2U+Y7TcZsfjbUldGMuDRQHEVrg
b5CcmCsIv7ZeoVcwE8oTzqvgynuMja3qWyIddPh5/2sptMDK/r9Oped3m1M/UN1xQyxRQYJQJKyr
FM5LA4uVL4W644OHsiWhYTPD0VOqDsfoDwrYfec0a3TaqxtjHhx/AVEG+SZAry7fN4+hEgIzRc4r
hIdOgJBkka8cBdftY/x4KDmCAAOyIOqXi6UilH4wjIyFZ1E/4vqjWexKyVPJvakyLBVym6OZBQtv
6gcvufRH30kTxcuO5VYRd0psQTtz5YC/Dh7nF1awdBGKI+T/aTP/+siwrK+LyNfC88Q9ha07VE9y
fx6G1waXCii7BRWrFxGsVal560RgjeE7NpHpJe7fNY12wAFC8BP+cqRMv7ieRvAvnQq7Vw9oNXc9
0tfVutVV6DA/8OxgimQORgdLYa9AK32Q47rgDK833xTs9E3WqEYg6jwxmEdTXYI5iVMFdMSRAzuS
4Pv+9vspxi+OGJhsgUE2Q1/Q4FwEtVrbQ4aqUsIz5GBJ+QgXsdYMQaR1+3coyPXvUwtiS/MylQeh
+tOWJQF0D6H3R1GAWkeghGAqdiaT3NZbCpw3CDCyVXDv06k6ZwYFZJpXTwiSIwsSCbxigXwMCKjg
+HtDpwaEUlz1tZzodIxc5kN4AmbKZrENVdtP7ejTx93mtQewK5BcZ0TiUCU2w/c+MGP/8/5EXCMQ
IOCG+RcBQYbUNWh1l/slE0NZC0YZi3k6oO4VAaD6yICbU+pgUwGZcogAX0xJ8ayDv8BtFP8ZpNfu
1KqUrcGBriE087MApgP4noEgaQkGHdELzqcxjs4t0orSHQUzfcdUVl9KbI/JQMrEqwMqCsD2bedT
GcTqePYcJ2UQWWJqcxCVoXliCd1rv9atuLHrwXTEH1i0OLIRKy4mqowrgOiz6By63Btk7/3HJt7w
37A2D44+qq3IiAC/5f5NX1nyN+YPgMpyT2CGrCQv18EcJmkGlKIvPwsbLzVhimFQ67avo3M6PhrP
WKfKPjsjjGTjEzfz1icbRB0Ed5PJ6071rHUrx/s17QEPAI/TmUvAz0K2i4mI4DFTCyEXn+GEO3S0
mWih0eKr8V8Lixt3fZVD1acjNTvi8uTq01DYVWD1Oik+godEOfgcbjy7gXnBqa2p8nh/QV8ld4un
W5z/9RA2kzQ/HdovoAzEwDQVOOtAIShOPuCgrXl/vOsWAJgt8COUwHJRUZJYGvdV9cRG6Gln51jc
l6GpvvO+xWKz4nfFwfdt7OXI4+uNIJHwXMR0quBgsBIwze90eZjNNvfIaeEdjIr81dJUy3bw4yQ/
5/y3gWMe6eXKS86B5vUIqBvP1zlUSRazKvhRnKhBnZ873WVPw06y252xRUge1JvClHccW1ll8x26
HBCqG+jZAcgL2vXifIbESsv9P86+tLdxXdn2FwnQPHzVaFu2M9nppL8ISXeieaTmX/8Wc+7FsWk9
C31xNs4eGnCJZJEsVq1aS5Ki8hw034DJju1rX/5rXwBo8aDL+UP6jNK6wYwpMPJQbPu2POPKgWa4
OJtFcpKJI7xya9CN2zwZY4sJGaq+TjJlJuVZ+zOAyQDtan4U7dPklWsf1DfSWRDMzErn/qr9vEnY
SUSJBllv8HYI4Iu4PrKSrpYKI9aqc4Smuxn3DATTim3PuVVvRdK+J3aeOvyj9F2D8whhfJuCtGPD
PYXGnlN+x0ICKJhZg2azNFUQkycgELCyYqNpoMx47ch2huwM2fYxGih3Ey4wqIVNCCcSq+xegjVt
q1uPQLIURy91QkRdrCxeBUWfKB6G+hzFtqL8LouDvKbzcXt2wAR6xpD3BYTzRuwtK0jABcZcn0PS
muP40qDTMX7moagzbYsn9fn+8tzWR8DegX2rUgYbyuLHOAXaIaSJ50l9lgL0+ZjgeO+3UeNF3RFd
qnbzLDwrTmUaaYqw5K9ae9zKBlgarkEDMOwBVNfYDVCRPpCEoa3PymxXgTmMupeOkp0ZUJX+iFtL
IWutXsrtKwtDRqEWbx9QbCCHf+2RmSG1Qd1N9bm3pdEt8bovwBUoiI7+Xb92SKyiE9cpOCvg7axw
hNjtQCsgW/NzJkL12AfLEaV++qgTs3VEQMsTdHOmVqNDvc1qMmsOLfI4fhWVNYJrrttW1Sc6lbr5
AOB/k2/UT5FYPbdBCapCOPdYruSSbjtxEHsD14qHJIp4yInT4V/E4cIoxvrcK2hhlUweXSxZ8yvJ
rbB2m3SypAGEDB4PdpTITd8n5XmUbXl4kb405D0Ue0iswjDJDDijY+SbBAoiRDflZotS7izaPKJ3
0Uq0DQjdI83vBLs0XPxHpV27TX6QytfHxvUomLNXqLMKlJpqcwbBQGzY2vwiaQdQVRvznnzPn8hC
4xEeeMVXmZnh+6xvk8QVNC+YLE3fkATa5zuR9yZ7Uu2k3QyFZ8yPGb+XOZDxuU1gRc+K9FA+ar/j
ZwkUL9KvcIgQKJjJ5IQP8p82cLRyn0F14NfI+Y0HanHVeNIQB3/ViQelcy5+TQ2PpA+p4M7cJkhd
UbGaY4lnSnWckgqMXLUFNqjZQ9Yzwq9EOw4dmKoF+epmT2rU5lyht6bhMfoEVVFtiHiJ4q/HATnG
aI2l8zYzC6dAzwC9oKmIEJvNmJpSSgmnNWcejeAF+YZqkam+FM+Kh29Es87KY3AhQLyyx3ahSQWv
5vDD5iw+pa+h3yvP87t8GHSLEDAuvs/TFud6aUMttFTwvhBf7h9rPzUf1n1UCoNC5ZdioZjUhpKJ
xZDnGK/h1x/qE7FGv7Cb2RVVxIQ+eJfQwAlmhS16Zbtv/leFJiG7xkP92P7lE8v4o23yPDcV0A+U
vQOtuMAEttaoLTRqGZDEwJylD6B7Erxh3gdWa4ND8xiKZveZPPVwCHSWB2sszbe1T7qGoHyB1Bow
NaDsZTb2MGVGrsXkDBmiaMSl+K2WhqUX2aYT9zxfWyBaOTbaP8eysIq7AZE+9NgR8V9b1fk+V2Il
aM6C7KARrHsdR3Tx/478sH9R17CYt/lpOkadsj7qCGVv1CNqWUSSk0vIOcKbi3xFreiq7aEpfyHV
KlebOfmj9KBnBAwj3KFLsMjWmjVuMo/MB9Cc2cXpCTnQaODLlJzldJsJlIcC1A8pdJ/9VdYw/NKN
i14MlXFRFEukKZcxVD7dCiC+TsDsPa5c7wsPRtxweFYjlEDt52YfqIXKB2ob/vhMQt5r5ZQpG+Uh
T1ER1c7q5Nedx1WuNpkAYOD1XYNVLHLa8X1EMW/y+HgF0rvwUqEfpCEaxOcgPcfcTrUeZlOvYn41
HHhddBxdSCkIuGPQ/pBBp6WyOFBH6QCgNOi8fszQn57tCsW6fz4srTKCUpQSQZ2KuIMJSrugVata
abHKMirStRtEr3P5JyA7JDz+WcIJHoWamwasElK6Mvswqqs0haRu1J4TUHr/wbHPIYWCRzISXEit
3B/XQowPY8gKokoFtWDkBa/dN9JIP5Zz3Z6lwdeFN/2b60XgzV0BWfLQkxTwmoZOTdKdmK48lpYi
ySvTzM4R1CqvYrCanps/wmcqSZY02TIYqVrdhAy3RcxOtssXVfHGI5GBso9TSJb5+lqIvniEXE4B
s696GYpIvEDacwCGlsFOxUPNIW2TIMX21ELBvbNAa88LltZvtJPRr3jW4k1rgIb3h2wcRyazAoY0
ByXXdu25gxpsXvmV7Mi1FYyHqlWcxkgsIpgTyF4C9bSy9rf5TCRdLywzCzAVaFkhqCSeEwISLKpX
puVWDr5SHqnfr5TYc/tR1H/y6YV0vmhsw+kXkHLj+8pnUDPsuYaXpiAjDyAB9MFcU1Ead1Jd4lzr
09/ToQd5gTvq9GExDbvCmT+40k/lrRZZ8ZvwoENRr1qLgOmVdPMFKNzjTQH0Fzbe9SYQ1TSWRJKT
s/AGVODjgPd0K4Ili3f42E+cQvYC4qHQR0Z38gOz8YIMzDTJV4sAbdc0Jm/Hb5w3HiA1p4yWFnuo
+fT/3KaKY4GiC/73I+kRdXHRVEEtGomCaYI88oQOZbQG5X5dIRkeWqvsEouuAR5RSgkPF2FZQjqt
SCMF8I4zxMGsEnFnFByLxE60lbhr6VwF1A5wZ3CYU/XC60FlRdZrVdeTs74THoYwA92eU1hJ95Ct
AfvoCX2zxheWmLBEmIfKyCJYagvgfYaCU9yQ1L9WfJn66j0rjC+HUiL0MnAaZ7xKz9yn+p3Um2Jw
RWmvFiZfbqMDCez7NhdSDMAQg9cS/WUKRKuZ86Mb4lDWegVAmzZyEmzQtHpXpH9fJywRZREGGTQV
OL1eJ6NR8iFPOHLOhl+xBr6h/gkko+DwkxCfD/34fxnThTlmsYY4yuqZC8i5Lr46SAmW+meVxisn
7+LEAU+Kuw9PHfTCXY8JMVAytyrG1BlWCtQsyACy9J/B/Niy0JzCscYDY4n7/NpIJYwdNyVJdw4D
MP0p5tgCI7XGR7F0lSLfaCAFRGGyN7VnLZ2NrpCL7qwJz7FqlZnPDTtIpthoZg9lEGehSYUjbg46
XmnYzW+ip1qx+6pOK8mZhU0GRDC6IiA5C7gjm1YOpFrvU77sziPSxbNwaNGte9/bFy4LyktAK3Fo
jQJq9Xo+p1kmVT533VkCaRguybbyg26TkUc5cO9bYo8mZERA8YHMGgCCeF+wHL191gVQ7hW7E9jj
xCHfVQN/iBIDNPbtUwJBqnQNa8NO3n8MAuJFCyWQ3WJcRY15MWkbvTtxIl7avXbqZbKyrxZNULAA
bT1AoZt1eX7OitSIe9B7IDsqRoAp/OOm+hkEiKUoLRFNVDPBlGpEXJHHDcizZtXljMdaSk2wbq+M
4yfLeHnOUjMgM4DYNJJW4ClhzAizTmbcK/0JaZB4o8q2Xpvg4OOcVPAjfsPvxXLbfZY+cVYjZvbY
gGmoX9BUAdpnqMLbtQd2fJbojQGWIRWZkdiZDiVvlcmxe07lF4Wc5G7biwdVfFRAqXlswHh23y3Z
DfBjHsVP8B7gyAJ6lTFvVFGdlPV4iuPIqtHL0Oln5IqIjMbnlchMkvBbzCwDoIdmLZ1Cw8FGcG1L
Ry/VEIYdbKG22gRQQHuSe0jSmAZ0o2mBCrkprc9t8MsjdvRyGWxX7d+AOKrUmFPzKyK7tHodQPgG
zJjkp4JXFqAQM6vWUoUdcAUvQrtTS7QCioCxySuH0U1k/Z+p+u/nMyulNMHANRqmqtW24oSI0kQ+
LnxOje8sNQ0Jrc9WttITseSYmDKgBMA1CqQ0e2rEkRykUdSPp1S3W7IBcVnnV36/E2Wn+lUKL1Nm
dca2T4/Ke4cq7H3fWLYOKC7iWNwEwApcL1jSjK3Gzy14MZpnGfoDDfGjKQATu2YGKC9LgilWm4Ly
xlZbLnFAn1YOr4K+pup4e8xANRTvdWRkQKYMtML1Z6DN0EDcOPKgXk85qxJBJJ6lU7FyCLAxKiq5
qBoCAYCsNS4ENmVYlyI3jYqO/hNoO0jZYZrcgX8UEuf+pN7cAz9mqH46JKnoE/l6ML3W8wCaGPxJ
2YfjIR6cKn7vBclUfoAH84q1m0Toz6jQngWINtQ3UKm+Njd16ojYB+aE6lQLG63eELTmSrmF/vkY
3AbtXG0iebZIXh2SrvuIa/IBVLmVTN5q98TiDKM+DEoiWs9kk6LSnELFjH7LCIaAcMy8OTmAqjuV
VkdNJ/HqpMEkow6MdnfQKOB4ZSZ5VmoZKeBYOCnEkaen4iQXls49588izX5HiJiayQ67B8ovjXKX
nab5SjpiaZmpNj3iWzxD5B8AwcXzStWDSoOAtXDKhu/Z8NrsSexgks8cOYPSy5pw29LUYlrB+4iW
JmwVZsC5REQjhE7CKRuPHXlt/BpAHhAx3/fdmzZH6k3YHrRHDHRX+MdrbyoG1PnHlAgnjTjknAPF
mqmNJSGlkIBTSoRKvIir+qmf33Ot2BmPK+aXllVDuRDnIFDKuLWuzYMkLUQ/TCOcpAi0pUBONJsm
ylBAejL63+OQm3jOjpAObBUIZKW2BEbBnHYI3P8MGgywzkWh7CI2FCTl2AKXBmhdGsmjcBJVtwSv
64DU9Ef1KqZuP5xj3F/3zf3k1Vl7QLlg36CzCQlDJjhpOkUnVSoIJ7U8psKG6r2Dzi7oj3NktwPA
NbOykaBBHLhGYJPqnLwiEDXV1BvVExq81XCvKtZYxGYyO6BPR99E3nyi2JZty/EwQ856yp2qXJmk
mzMb+Xq89w1sP6TScQBdL1U9aI1U1bOMc6evLAoltNAtVq3dUHTFmbmBCC86v9EAjjYlFofTEPAz
zLo2nypSm8r0K2lfpsSrZcX7NWaxxVOWyGLNAW4qIXA95DhxgkFZD3/XmRXJ5LbqxbrnT4nyHX6A
5KvXPW12s/Hv9LcNiKVFa9N5k1hFfA13o9AW3H9oBWVC7TTvM02a4dHVjKJgJrnG/EoinGNIXYeF
VfXNC57NRAZH/jkSV94uCwO+ts4MuGrrbqx7AbSBvT0jcVOjkTgoY7OSt1UrW6q2aVLRB6znvuvf
ZOt/Rg3+TSCh0XXDs82aQzZ1+qSXCLkmN+t3nEbMuZw3AuqbcnqMpu/GcJMQELTRVxSCKqb2jHer
10IqoP/bdis7cXkRgNik9S8KNmUCWDkMRS01GtDy/AF57Nw81fOm5H7332qPgu8LSDy7zbh26N3e
JJj7C6N0p13cJLEMCIEgI+zkwHKhC8QBbVc/7msNPS7JZpreuBZgna1eDp+lPSUPgwAMKRgI5+Jj
kg9tcV5ZEza7+bMmF9/D7Gy+7ocY3j/SVqip8LVUMI3SUQsUTp5C4XEyxaS0V2PAG1zkf8zSLiy8
HABSZ+Z+zoayFvphPPE7aBBp8rNGRi8U0RJW/U70d0lzazU/JhCG4F4M5PbH8lCRbTpvpf4A9rG8
fhyFwWyjkzR5qvygx/XKiXd7OdF1+u8HMuvUR0C6EB6vm2SQ3iqDi7y4i3yuEOeV3XhTVGOnglkB
DYIoHLDX4ylEf23wokG7QRBbVI3TyuXUk4bE/2RLCCkxBfmuqS0xOHDkORGemuxFgAZg+L7iE+LN
MaxQviqaNsRFhZTytY8q8VzpUiiMJwNqH6NT5BXa8uRU/jAmfXYLpf5qkYV5aJQ6cHhh9DlQxZjo
9/wYMj1feafd3jz0W2jaHW6CxwtzUiYGNxYJAaFelhZYbaWQQeGqZitnwdKuvLTCnIjIZ2exlGHE
ylsyeD30ZAWTl/Bo/+CGt5XZXfKsC1tszVJNGinnwBNySrk9l7/r+dcc/FZ/i8U+lqwQhcso3STH
cnwRpyNY6ZWVoS4EIJhRtKAIiGfRU8BG0z3+UCWKOJ50/j3TH1q+Nsuid8pkg66UIfE1FazQQvzQ
pa3dlO9q+zFB/mkutjwCDx3llugLHNJq7sqj31ao8M7Pc+GlRDnqXLAh+mBV3CNpawiGCLtBHiAz
cX8Gb5IcuDwRsSHnAGAsWMqZR1A1GUqqiBxISAHWkO2qrBNHB+AbSOGqTQCVmCBtNE/NysSJi9vi
wi7984uje6zDVpVTdTwRKB8EvR0jd69UkiUHj1pmpTI4/blfQuWF/QGv+CGE3jPg8tACHhQ7Ut/y
tARFMXoRsH0Lf42w6zafQWcFrWjIKyD9dCPtlunYgHMP3r1GhgpF/DerjkpmZ0jqJlvIlGoDZza7
AIS79xdDXLpAKHUo0npozsYnXM9KxsmDkoRYDSXq3UQFIEfVfTWYzEqHCAAI2MMwA2EkSJz9Bs2+
wqGqTgmxBdBOzKhb57Pka6FbqI9TiSzqaki58HnI1Mpgz6UJW+Tzrz+vV4cCyFvkTZvxiCqFWcXP
YmSNKBmnPeQoplMIZsBpr2zvT8uCj0LxEOVKAFBwaLHp2kyri0wnXH+a+VcilN6seqSs3bHIHWlY
WQJ6OF1HzegsACkFUo5oKkVP6fUQDSPXh1CGJIE8ghI7MvvhFelnVdz3ug84ofx8f2hL4SNeLxSv
ivIF4mXm7u5lroAgrdSfQGtYvoxjKDoV7LrwErBuIHMkYfhPMRbzRQwHbZcVxVoAvXBe62DcBG0t
PgJatcyQKznLxCY2+tOzDkr/rpNNvvRK7m82Q6NqTUrnRxmWnWAV9BBQYaDtJCyqNEP9BHlrFfTD
6lQcZ1nhnjOtBXVKnYaoFkIpdDd28HiponmIFpJlBTo4isnonHiaxT036/UXp0qTNQVdjqwnQIOd
luhWh0jc72L9nIqRZGsiwKCzlqqbPqigDgBqRBtVo9aRGv0DqhOVx3WR4HJDFiMN0spmhxSwK/OT
Upukk3DeKFI9//thC5JZdAKAcAqNRTKzvceIr8M4T4dTnxW/FLF9krlPbXjq6yORziuOtXDA6ngV
UwJuJHtuHCvTW4DSonI4yYFjyNukDLYGspBFhI7Z4bvPSpvk+a+JDFauceY0Z+bKB9zmXZCYRIs+
QjJsIzSEXO+kqu/CWYOQ9amW3QDY4Q4aviLuxwqtZMPsN/O2iHc5ByyE/IfvXsoOzVK1CkbotyIJ
V14KSy4OvW7kmhTQCQJWdP0tSjErvaxUgAUGv+vuz2Q8QFugUU2tPJbFysCXThCU2fEuk9HvgWLk
ta1JQwE3KrrhJLbJ5wwir1RTTWGOH9Q/PVdBhtXqxDXo1uJiX9hk5hrURGKF/n4QXQfcH8hvJYFX
VrhCw12ZEY+bAbbtRjeGGENQzLYIre+VxV6IwzBgTDH8GmwGP7nWi+t8rtq2y4QWepMQaky2dbdX
skPaPfAHoXVi8NZCOKqpfCHBETrbxWFea6FYXOGLD2C2VtPltTxRb0Nzj6NkuTkqhRs8gl/N6+L0
qBXySui5NmL6QRcjxhWuJomKZU4m4TgKZFvnxl7p1LV+rqU793JmmWiaA36iNBLM7MSRjZCCZrvG
xatuYyCnCg1Ng9Ns6n3kJoqZK979ZV2eVNAr4PZFqopl0+GCRud6gjFq+XvNb9r0pdBMbnqWAFJf
CQiXQi6w8SGRIVFreKFcz2cchUDH881wGoqvIT6okWYFVHcbPSj7jJhl4H6X7ff98S1lLSgFIGQ/
MD7aT35ttC/bgm977Bsw0Uz64EiuInsZxKM6i4MshrLRu3YLwt7o677hnxz3zS14YZi59qva0LNS
GbBf5q0QPcfBeJ751KSdpA2OpkitoA+SmHwM2ozQz9B3OgClpm8MxFsDtCvnuNom8imqH2v+RYQa
6Sh6wM6NAfIsItS95Y3ev97/5sXz/OKTmTCB1EM7diXmSu2RH9XRFRUOm5ZbK2svTQ2qErTbFE3p
VGH+ek2icSi7WSJIFhgHxY0ccBtIBIxrr4HioXExg0xGiA2QP2Wf5Gw0Jw6EqkD2maURPIrcAW89
tTygd2bXHNXucZy9QdqMeAnen42FrYG+fBQxcMCDk42lZENrWiRUHJ0NL593Y/CkSNs6hqqN/FAr
a+Txy8YAXAQsCBcYz5w1QTyPKZcr2IdoQS42oQTtM0i7pX94aHgU/RqZxYq5n5j14mhLRkWp5ppH
QjUjVs2rzlR8hLvQU9DanEFW8v5MLmUyKcXB/46ODRTkSmrTopdxYSYvAaS/RI14kEndFgAzNHJr
k/YBQnxau9XhbMHIA16PMqfWPDRBsxPj9gAF1ZXVXQrL8U1Q10V9GaAHtpChFL0IbW98k8qXj4YW
VMioZhDH7VtRs3RwkKMwqUAINNR2AAqCOVgBqnMlaFl49uAFAg/7AUHwbLsz0LKdEUlY9ap+isRn
3hoCyE+GkNQTVx5YS+fglSnm9kzqsTQaSYWD1dpDXWzat5oyEcVkz3O7+E+j2AnQ1+i1WKss00OD
OQfpKwtpY3ph4vS/3uxSGgRNI0CkAywUuskZg2waY7JGEsk4NHipUFTWIb6AopSOUJixAn4qrTWi
QdxrDwV2UGQiIhneyspGM/h9Z2YOyRtLzOE1CjPqmFIvggbrAQIy2z6zg1UQ2o0RBc2AtOmDNsmh
jMRcldMcNnwqooVdFJ/yadc3FOjAKytl2gUr1AAeRZBPR8KQOXTgfXrKR0q0F97U8QOE/3INVv/n
f5wvvOeBoUCHoYT4Eew/1+tfjrKagE4m2ksaVA282BI0P1sDSTAbCdygIL5AZ7JA62CoSzEj0SGY
XMOf431ly+KhEJ2a2+jTFxFWcgeMM8OODDkdvO0gy0JLsYydIZryrArraG9M+463hTVmESbkpL8P
3hSqfKDj/wBxvJ4sKYMKg6RF8T5pnUlFvx0ispWDb8kE2hTQywRxNwNIgWsTQh2gvTMm8R7IIlAn
Tu5ajWRhjsA5jG43WiOnqOdrA4YQVxHqUPG+6D30ZY7/vtZAzeKhB6E+KunC7o0sM9Kumdp4jwrw
mH6cCt2uyWn8R/pEuhQ4TUTc/QCq4FXJDKOV9WzWuSrZAxYmhwde/1hlL15YCopYwErgElDxjGdm
akwMKZPKZE9QreVea/St6iv1gNuNgbhepl0/6DxEIMOcVmXSlwUBWcl+1LdFvxvGXQaGr2PSuvd3
+eJQkDSUAFbFmcLOlir2XTY2ebLXzBR5HKPr0PywkltZs8GMpeXlRFUJbEjBTh8+BABXqn/f35IE
IToqWCpQ+Mr1ipRpnI4awnKABtxYM3V+5a23NITL32ceBRLq19gc+P2uOU7o8lXtgVvLTizZkGka
Fdgb3IkGYyMP0oTn0iHZR/xxfBZyG0/lf19sZHt4kWKZ0FPFxBLEmIMqSZp0L++EwCp+/yP96s/W
A4s4kocoKuLiYG6/pufKVgmNZF/kD038QCLnn78fXLmoVgLdjbCU7dMKpkGvwyTA90/ndpMpp+R8
3wDbBkVHgM/WcD7REx1gCcaPxjwaQqXO9qnZQe2t8b4qYk0ikHXm9KJVIN6zv4OPFaM31znMohwO
cBDSX/R0vzaaFWGUTpqGMtObvBsOHFSM43N4Tg/yY3Lkdg3Eocnn9Hzf6oJRUHQg0Qv4IJDWLE1H
lRPspkKafVAz5s4cOK2XrJGP3Hg0SiW4SIAEBaQGy8b4Q56QArDnbvaHHf80/Q1W3JlNTCDyAaIF
iQnwE9JOzR/OgovX0NB0QFUW/ezLO+2tfh1jyuoE6WZ0q5XbNTWS28EgAY/ZorkIZCpZWOkc1rqa
qFAmCsrjwH2DbnGVM5Mu9EXIjfGgTInfpt1NMMCeYm0HLG0axmAY4SyqQoysN9SPjkAMqE/3V3/N
EnNJymkXC1MPSwm3+0IVPpQsZXIqzrtv5iakoAMCza+M/hLcMGwJZeCLFrVEY/bBRrZpVjbrrQdf
/zgzhlwWSTjr+PGW26XlcxUdZpBM9M79IdxcxHQICE1pZ5FAKwPXm1MMuWis4mD2i2YTgG6W88E1
kCCuH9z7hpaGg3gFZU0BdEToYro2VBhRW9dRxftx4Sg9qOn8pHCK9PW+FSYF/uNiuOzxckDCAiUe
ZkuGRioB6N7wfrjJhCMKpurk9k7A2YW32le7NCIDzcrI6MChAQO8HhHEYDMUM3jehwLxBHlH3go6
wEtWrmY2IUCHBMJJNItQ8jFZZmNvfiLEGNWg98uPfpvZz7M3ue/Qyny/P3O3owFvFn0Ho0eTMn8z
l2dUIcEmqfng/5a3j9Lj/R+/9TJkrBB3o6EH7zocNNdTVVRJoZTlOPjD6ICvAx1Lo+JNitOvBeG3
G58aQusGfdSj0ZQpgQSZHuR4CA9+DByEVf7BRbNFefr+aG6dDEbAIQH6yp8bgIlkCjmfqzKCkWwL
WWLV0h8IkPaQwyUrkeXC2l9boof2xQ3QkUzNNX0efOkt97qv4D23pG95E+smWWNXZbL9cLNrU9Q/
Lkxl4tziQQBTyWPzKPEm53RubqsuJGgLU7Pvz+CCs13NIONsM861ShthbLLyZzmxh4dhjSyGhUXf
DIgJOxLIngVaQ+fuIXrsW7P97H91drTj3W4LAqnu1/0hLdzW1xNIveZiAtFL25CygL3WbWIXbIue
5PF78MdsgeoP5hUfZNsB2eGxPJFx37VGzAuDj9a1OrbyDZJLqLDNvgj54h0OO8DcPN3lTVvrnej3
mmdSH7++yzFa+kIEZuEH2XU9WiPJ85jjsAdCf5bs8qst7bGEKbcfXAM90lONXR45E+QlNvcn+jZQ
ubbMrKvGiajlpbAsp46eeJHi6fO0NruLDop7CrheYLzBjXM9vCrvwqTtRZyGxVb28LTzQSmkWskD
yOzVziyhQsuj3fJJbqz7o/vJc7ATC0jxf4gokAhhbrBEjKO2gSi8n+wVdaNHlpv50RHV6Q13kJ7U
F3PYSt59m0uHJrJUCM6BhqTwvOvBasga1p2RjX5wBqPVpjWN47iL1o5mltDzx2OBbaFtS8C5ALl2
bUashryYRZjJ9qpTbkKHQEbzWB+UnWE1m3437rTH+HN2VS98kLb3h7i0npe2mfXU8kJX5rkYfdXr
QY8NObeder5v4vZxhRMUiRkA3iGYgAw+YyPPANOTCWw0tmDOG30be+0m9TSr8uRnqIK6+kpoQG/N
G1e5MMjcQzmfymNbweBggctiZQuIi1N28euMV4xNMAVjj1/nXtz6uToRJ/wozXnbm/p23sS72k53
6rbejl62Ed+So/YeHCefPK5dTEsnDVJelB0GpRok1K/dRldnUkl0lIYbn9sXeac76abfxPvmSLbd
v9aE/uOlF+aY40VK1LQsi2r0yTfZGC8tfFVyY0fwq83wOLxFx+zjJX9ZI2hjUYms2Z/b5eL2mGbK
nqmVo9/XYJmyda/aqrVpFrZuq7awIy+yiR6D9BGiVpb01O+Enf5/OFd/Wu2ACEP6hOUoiWbEOiVp
R7+ePb23EDNPvLOyRegWuPFY2s73PzaYyS3jqk8mHTbyJzD8FO8K1LmKQ9E/Q8j4S+VNaOPGa0KO
LDL7f6b2v0aZi1nVQlXIWgKjqgldns95P33oXrPhTIDdDvwf3B7qn2Szk95xa3KVWa7dlfdHjQf9
tQfLbTemBmnwAdMDgJU7Yql/0WBLBkTBJnDhH121smno3vz/z/MtEog0PR+DexXZD0fnvDh2SLty
+CzGO3BJwBU1Db55o08R1AMJSD366Ss4XLaAWG2rTbCprMZL3RW/oXv8Zjy4ooAfRw70ppMOsk4R
rwJc74Mk/EHq0W9iSm/Dcf5lhKa613bDX7Wzgj+UO84swrUrefEEurBOT8qLvRkGqBugywVXcm5p
oDf8ptz/2/ArFU0xs/SX+i/6tdagp2yT6H/c9sIq47ZljIzpLPSY38CBEJOAo6i2tr3f+ENiAoRc
bPZVbscnY+WqXL7H/muYjSw7zogj4H5Gn38KDpQmT3MMq3IGWzdre9w15hpz9GL8cWGQuWlw6gH9
mA3QInTb1DKOgatvQBZcr0TodMJYJ1KomAq4sqHbwnLRD82A9JYgQpEpNXXoPxUOVzlqva1Rrykt
aEPdd9ql2xkFB2DXkSLEU5HxmqQiQieUMIc2bKtYOUmXNvjljzOX4hgpCToe8ePpBuyhb9zKe30x
Cr38feagpnExNAfx++IhN5/Gh9EGNql+Sj6Ep/DUWt/4l7U9vvAAhRiqBqEA0BkC2cKET7UiV0Dv
SqLfFd5E3NqLXsm7MZsxCGD/qp+r67P0QLwySLf9xbZuW17oxAAG8VQ0w9wRPrnUzD7UF6hxSx/h
YyjZlAJ/bZwLpwl45AFLVUB2hxIeEwbLVaoJTa+J/hA89oAUPaQHdd/LLsRDhKPiGa/dY7PGBb7g
+oDSoW6Llj3QzYnMDpOaMtLbhhN8geymV4gZULTDL3WvtruYePf9fiFpQYv3wFAZKCECO8/45tyo
ijHjz/0Oygkv/eQKvNVL26HfoG0hr+wm+fcLFj6D1DLVXAMlN4sj7zlB7dpKV/wxtMNnUB+g06kC
OU1otpNZ51bz+xtMMveHebu9f4hJwM8BUjdKonrtPUocT92QT7rPy+BNe53W2FJvD0UZ6AH4CfJM
eCyxYxq7oZG5ltf9kZvN4G//1D1Is9dWwAmuJGNunQOWflLyeM+DZIFxyCJPlRwMRugyKN+DAjxC
Vhfa2eRYBZQMlH+OTFCPQX4RByMQTmhav5421BjmphUJwun4uVJ3aIJTkrXIhMZT1wc9UhLYXD+M
2RTaeW1DHHgA/JF5wH3S7GfwN0qbKDO99MRH5po868IyoZka1cafwqDMamsLVafWUQNbjWCjZXt0
UVCT/9Z4AqorD7KFZbq0xFa0wnEYUtLDkmLqwFh7neYc29nq/g7ZCv7m5nIBjQAtn6K/HVADFGyv
52/qCqGv0cuwj/ltFDshmvb1t3/cPYwJursuzl6uNvgiHaZor+4Kt3m+/+O33486Mw1J8WwEeI2V
MIqitsTDNY73RrSvFM1UiVfPK5uG3t5XPqbLKKMCHv2TN7lB3AgQzh64Liv3OTDJAOa9DaSBSNjK
blmyAlYOaNQiakGgTX3iYpqENCBC2pTlnpgQRsp4M4o2Wr+9P130PL4eyg8ITpLQG4PUDPvAVoOA
9vcm+d4Y3ZA/TBb0GiBIza8BrVk7KDSBOIy+/OijAXJz14MZJKUbJlBA76mszwaR+wi+zcYcVt/S
7P4HQA2t0EDiYHmo/AVzxsxqXXEiF+R7VbNlqNxY3EPnIDMJaufoUd/1W+m5BFK5N0nmVuVxTs16
DbBxcwmy38DsoUoiTdyEXL5v7bfBiazUMbu39rg21h9fvlw81g5zDcVNy3F5a+T72ukcwe337VZ2
hJPhlrsc/0uf4t3s93670ZxHFPldzlM3YPLfob/x4XuTv4Dc3NQ3vQcNHSd3Y3ct088q7KHY80NT
BHwa4DcKxK+YVVfb2qgL/f+R9l07jiNLlD+0BOjNK40oQ5Wv6qp6Iara0HvPr9+Tutg7UipXiZ6L
mWnMYACG0kVGRpxzAm1Dn6CrvbuPoJTwplfO79aWnNI2bXTq9mSkr358RE7rZK5sa04N5To05MO/
Z67lhl7o3d7ytNcmDSmhwIY6JECZ4DvSs9aYXRmKUxVMj0a/b5waLeNiJ3zPYo7Tvt7zl4aoPW/K
TZkaCwyh+aU6uELtj/pGexF5aWP6cjgN6DS/kJshnQwuZzkdWkENzbkKFsOJkCweNxCpRm8b8Ni8
+W+VJ7CmGJUOuReEsHhM0XKURWSNQjhZcH53yQH656BmvGYPwzP66a68lwhrBolIEshcIuJXkzpI
4qrWoSJAd3/a36MHg03+gdCG/V7ZGxndFvb1V/LOeypeJT/JCLE3wExEJ2QVQeXlfEqZpeutkTQB
MRZt+120jbbtbsIRizobLQZ29c7cR4d+l20h7wHFm2OUB6I7e1MQ8yB/J3b85SEHOxI0ETDacI6Q
Qr/8NVZk9Kqg101wMMgMvPXB6GpoUF5tNfz35zfSzXbsRhDV/c9fmfN7dFZncSUP7eEdzQEk1Jm9
BecJLcY5K0TfUZgqsOx0CWsE/ABARZc/LjUmuR7HtQNa0JZ9VKAKKI9xjtHVeUV3KxQMIFoOqAUg
cNT2DtVumCF+HwcxWBmaB76KYW3CjZp/Rjyh4Kv9RpkiP+Xsyq3koRiQQ4gBE7UjUF/fo1/huDf/
UuKPdOxCZxO4RMCokUCjMZZj17eGJkhxUBlu1W3wjD8awoPAiR+Ie7nYOLACDCfiehP1Vszc5WBM
rI2cd2sSJHbo8jpFXt9x1NeplUeUH5f6SL7e2usPdJTb/jQ3uafb29vemiYJnCYLfFJgociVjiN5
OYxVVhutjgDdjR8EHDkVeiLP+WFxEdtJaD9qjzxi8ukZQk8cDhok0YiyK1CLlxaztuzaphOTQH7U
waE8iFCKfo08gJa87FB8ao/qJrfBwPsy9mlk75p0w6PfXXl0TC56uJMmw0Rd7wosFWaSHqZWEqC1
gQAXFHlrYD5AOit3bs/uVX6cbEX0YkfNA3cHSedejlUwrbybkfQLFm9+Vt/KRxNFuOEpepye9J26
Mbarn7tZMD62EKf/5opSXZU+aPvU6iZQirIEBfYhmYLnoKv9nB9mFzIQj0hUJJ+Svx4sT/BAOBrD
O1SWD+Uu3/Kqd6xjj70FvRRCCYE/u5wEK5lQtc7SNFj2yTZ9HmRMOreqTEZC7yq0ZINqKnnR449L
I1UdtWHXokfwQno1Zo9V6pbP6fva25M/PbTRJrmHLPtH9Sx8CB8TL/6+ytifJloXkQaCwPi1/Jch
DyCJaAAq64/zLkE3kjd0cGrew4fQbsr3X7e3FXP/kmw9ZhOxAq36bXQyinbWCEjxl7EdXjOnugea
vDvwAkymFyLNt/6fIeqq1uVBqKDhkSLS/jOrzkvoDsF6N95NPJd9ddGRcwJoGTD3UPtCU9PL1SuF
dQprAmDezN+KD1Dh9+0Zo5+tp+X55/smtTtGaQayucCMKZss2OuckJd9zM4+T90FVZmkKNfg54+b
xQu/+o2KCHzXvQnvFsqN0R4pEjwwl5/hh/GpSjYegptcs+XGvz3Kq/LCaZioZhIgOyIHephCGmMX
kvVa3Wj/YWwXRzv0PxIHwiKPyXPj8XQf2Nv+zCC1QTShHS3FXNLAXWUbbTmLR9Vfa7cJjMzR6oeW
22aY3HtXx/zMIHUvgjyXimqEEULhwFserU2074Jfq4MXr9ftQo7/Zh60M2vUE6NS9BGn72StDmRH
BRZg/KM5f24vG3Pzn1mhLkRlQC9Ws53ToNiaD+jhceC9ZK/qXfS+oDwwhMbLMlZgYfhCWcMejqiX
erWXugrqib0/uLO/PGU8VsIpGXBrsahTvRYluqbF2B2qjxYI2Sda57qd29kZQudsb3kgADcvixu7
PwRf3CofEGT2q614QCCwhSCQHTrLhpdUZP4oyNCCKAFCFwFZXboaBCa1miVgGhibUcDlANw8uk6N
v3I/D+bn6FAGFuKPDrCZLqj9/k/13vnFi+L13rAb3Pou+ln7vICEGYWd/yiyEc8iYyWUkyif8aOE
+3YDsRi3c3r0EY6/yHtd3dzeb1fVGbIdzqzRyr+LnNRAP4bEXalO4iR4+P0s7QIpg9xfbMG9bY6W
wT6FmOfmKO+4ygvWosDgBq90p+38/kvaxNgI8f30pdyLXv+9/mi9Yq/50ja8r+Ec0yMUpmV72kZ+
/2oSfJZf4EXG+V2sCP78d1HOK8nROCUU8btc8SjcCzvVUXYKSEzoxAQwzkuyzVDQUbbll+BJex0a
TLbxGHvAHP2GrmeHIOol+qk44oMYAIR4xytSMJ35+c+jXF23FppQZVglBQ/Rt4b8bTgfK8Ly/e+M
s0a8DUiTac2ozhs1hTFxD0UuW/E375Kt2qn3xY3UWO7ufFyUMxoEMVUzk+w+uIL4XrBH5MnizbKJ
3Bk5KsVO/bc/t5ea6QDPbVKHHp3bU6tbYNN6zvC8XzxlO3iFjxbXjuCMHvA47+W+5k0qiSpo/3du
lTrVAxqXxtOKDSb6ydO6HZzkUXWLTeP2n7fHx7qnzgzR0HxIuIe6OGB4k6cF4LTYlp96kx0/3jbD
iKKIZD4pAwIshtjz0ktJwGkYUjUlgTq5vf6Vhd8h71Ay3grgehCxGTwWoB5AzuyZI5TithOEXE0C
qXfE+AgRKNQXNtBavj0SxmsBxUVA5g28QVXgIy7N6FUnT02v43kt7QD6Ep0GqiQrCu/cDrY8S9Sc
Caq+KB0a8gZouyhFr21ko5lN6i39oeREf8ypOxsT5c5MNDOoBsk8WcpKr0v2ZumE2ev0lx1ziD8H
xZBo8kJFDyk86lqHsNaU6FIGlKB1zLLfrfy35K+TAVB9IXSlIEFAv+Xarln6UW+SIFNmBzPGt8Bw
/Sj8oFgPFhto5BQO5/ZeYsw7mjwAVYE0KjJ1JzT52ZZVIqsvcgV7SRDcZPW0QzO+FIob83w0w2+e
26FffSL4Cto0GEkArdkJDbJCNwz3Da/2zrNC7dfOMOpiibGLClsMH94z4y1UOBcv28SJ5okFviqK
NbERZ2OOIwG67YweIIGVeQ2Po8DwVWQ9AFgg6lU45dQJB61wydsELrF2uvqh+5h4jE+2BWDYURJA
OpvmXsZmk601xJjRAH5y63h0hYiTYmS9vzEI0LqgLCcrYHNTgxhyI61EJDX0fWF5OZqiak6o3g0D
5DuEncLDzzBPxZk5snBnO7laU9OKDSRq4gd74LDSmYt+9m3KaYAz28sh2AVBheyXet/u14/bx5Bn
gLpsy1xRINuNuQrzPdi35uwn3VGUX/8nKzSVc6gGUSoUDCN8He7Mh+Rl5gAEGPfF+ZJTnun/GMJY
5Q2yZQiWpcRGM24z2sbfU+9Z6dvtoTD91j8rYtH3hREr8lrAkpRvAPocTA+uFhKxIi/tzzwo4HUD
z4OiINi2l9uqE6KyKqFRHKiin5sILtFGoeHlYJjzhlcdghPop1/BsKwmDIuqQgKuK7w08VClq9DI
q3CW2Kt5WQjmOTmzRQ0omcYpFQbYAhwKgLaYc+xZ8yWD9QhIHh6ooNtdzleqdaSsUYELv/5Ko5eZ
V1xgTRWy0RIog2hPjQW5/H4smUVtiCSMex0yaO/a5i/xI0zvM15WjxGWQtrqH0PUXTKPigaFlgX3
+J/2A6ay2X5aBU8PXV6inTVliOdIlRaSzVcARzPpyFRKSXDfPg+7iQOCu/46kWDHkmjgSQAnTa33
CrRpV6fIHhZveo5qtq3I/u2zSL5w+VIgbHpAgk7S91cxhFDIk76uXRqk1qukHTPwkTwueIM1DCIS
gaAHOeqr7kZVpJhhR3JnJbKBuV+ijwdv615R5xAGgYyqm6fSLoCI1KNVz+upabs+DbK338Di71tX
C77Dj3hTv1n7ZiPs9Yfi2XiJ3Nvzx0hEXtolR/bs6mqaRVo0yJ4E0VsE7rPqqKoN2T1xV8t7tBFA
bqvkqeowHpWwSeoZQN0RwSYy32c29bYf10LCWCtbqOz7UfdjV31oXmfRHnW7f2pM9CKBVrk9/Vi+
b4+XtV9gFTpmoJSBkU0NF1251jgdZLxn7zHK8l4pPR5S7drJgaCE0BjFcejJYEUvR9eAh5sJfZIF
xg8J2ey/LzujagoBJ9I5mJRtKN+g6RVkKxJ8fvijoF4z28tko5MP8pC3Z4q16c/tULec2BlZsphx
Fsjeh2hz8sOMHA00dtBtGvcO0aOi2/W1kV7riTITWREbuESkTBzrh/Ri/Mh+iz+LX5Lhgu/f/W1n
erzAYBbrD9tYIuhSXa6NOaZqI6hKFiwo1wbGdyRt5J/jl2gP6ETR2bdn8DpOgDH0U4ToL7rYXfG+
u6XTyrodsBHsb+S/nX3OcX7sWTyzQK3RMrQDyHCwULyBwV489tvVqbeK9ytGXwfBNZEZuj2k6xvw
ckjU3s6jQVtmMqQJOXDTLXcQKYPsJmfiTl0Uaa9+PnOUg4BybRGmHczMhLaoAdsC0QQ/saNPuAd7
0wX7yU3cH5GH3gJIuza76H70Xn+vXEwW6xCg5RCor4iPUGejxru0RWnhJs4DqXuc671q7qyOk4Ji
mIAYGyStAApGu88romu35nlTTQDqeNoP0Gp5jWAZuxDaBuDRQlAQEvonVsWZs4V3H+qkmnMAZ330
9x63zXjE2ZJ5yjDMcYC7gHiBUGlpgHMcWYKYD3oeTJKvdccp9QyeHATPBOX6IjM35zaFibn1unIP
EwIvU8fI58oI7UCXJQBqILsoG2um90I+ICAKfe0QbtINNPwBB1y2v15596DCuIwubFF3fhINpdAQ
W5D9tn6agEIeorsxEF/XjYYEa374lra9C40iL9kM7vCcOvm2cavXwS9d5bBs1G3rjaQMgRLe87Kp
uefwOg97ORnU9i/1tka7W/zAN8kVvRlEW3Q9RTJdt1sndH9UDyKScW+WzROdOnWrpBzAxcyQTX22
aefErFQ0AkA20x3s5m7YSxtzpzsKronKiZ10J22zu3qzusZBdxtHuvvs9u0uRk7aV1xU9F3RVTfV
Bkj0Z7Gy5U3+KAF7Fm/BqsSPVYDgTMB95uVgyXTQvxqJLHQhNhCS4jxf/uraCpdGVmPENUCNbhce
vJt1kmUJMmK4TKDdSSc1lq5NBVnB66l+mLEOkZNN20yx+/rrtpNnbUuI+BFJHDDEEKRdDkMR5mbJ
0HkjqLMg1naAgAGNbPKQH6zJIkINwKwjIY6A5tJKthRZGDUGqhmB9Y1mvbfHwPo65JJJlhXQGbjV
y69reSbJVSMii4UA6Xna3v46ayVAogPqgoiIQXLi8utjUYyLnDW42ZdN1n4ZalBGLlJ2LpcQxnJ5
55aoEziNAAoLMhZC7uxdHNsAdd0eCmuxVTxs8MpD9QDv/8uh6LkgDuJQZUHdeWHmVdHeKP115CRn
WFbA+LVAh4IuGXq0XlrJ1ipEXVnLgjb21PlohY6lPmayd3ssrMk6s3KV/pbqGkA9WJnGQGp8dAuV
9IfbJlj7CslqpBWRHZUh6HQ5kBYdcGZ0VUe2xDM8XoWPEV2hvoxgA3w4oN9oNcI40fVJT3EkzNIX
AT4RbEXyrG6TLg56Od4eCGtFUCAAOw28BLxpqYGkUCxvTQnr3rT2MLkh9Oi0fS/tblthTRcaskM2
F28hESfxcrriuSuRGMdBWRPbcoaX219nxb/wh/AewI4B/kR7xLUXwlVbyeZdN4jo383jYo+RI6/b
NkHn3ydtKxapIw6+9sqxTLwT7eoNHZ4Y1xReeVe4K3GCIHU0YmCWLY13aLHS7NvS04X9oPv9+9bi
DJW1tZEbsFBzAxwSQ72cSGifVj1eLlnQQ9w+9pHn4MnpsjYE3mHYEqe2FXQpNKsTUnQ1ssCU9s1X
Hh6k3OM9H5g2iCohlMmQ/Ncov1kNaC/VZwVi3U/ka4Y7IAMyldeMmjVV6KajA1KIw44r4HKqVLSd
TAsLT0vw0ZDMbtqjkbzdXn7GQYWiJzQJScYM1QXqdpkqUcmHSMDqVx/IYEA2QkPuXHTy3P1z2xJj
MBCmgAXkLBC+62RGzwKhSKyaIiv7PAAlBLoJ0KSNR84DhLEoJKMAAwbe41cA0Bm8WGFe8CbuB6f8
VfeHyNpGvJI+axwSkNImIKbIXdAwCS1F/TvKqzwojEP9DYFuHnuG4WlwFv8xQH7A2UTpU72o6Bqd
BwoAu4o98Vq5smZJgtYLmG/AJV9pEup6KMWqVZ7eHuuw16p9me9Rf/v75Qa6mjRNVlBhp/euYKhp
G63QQoWJcHoUYGJ6vG2CPZD/mqAxTJlhCZFotpBbLcmFX0zO2mwsXgMalhXEqpgqyJkTzvXlctRj
b1ZaruSB6qGmlCFVrjiJwRkKa1MR+Wyw6TBdUL+7NJJLVdtHIBMEKzbv+NaJyOFwMtiMSiJysRY0
wEEORYRCU33iyEhktcxzEuGF0X4B9O9Re9VlewEGbHHbiRO4kt9MXSzQ7STJZrxAwS+hbsxmUct4
MDGm8V3/kz+XCL230PHr2h//4kohWoHIvkHHEcQPytI8tfVoRWWBglnYON+t6d7eaKzVOf8+dSLr
chTMtsiLQDQOQxUgrIxGTjTGMqGDhAE/D06lRqda+0TT0AoNQxAG36j2kLoc57+uKWHZz0yQjX7u
VxoljWaxKEgGCAmHPDkaMycU442Cuk30PA6t1oQJjALxN0ahVv9mFHgPAXiCK0ukkzN1nuipZjRg
n4qfGAXALf9uFKaBtkio+ICBTD0k8hBZtKXQCuJXejmz4bsMXq6Mde8aKpDDuKXgXOgiSVKultEJ
ysmGINtqY8fP5ssYHyeeWBGrLoI3MHJApFAAeSTKgU2ylqvYcDD1Byp7a9DJENR9gMrxEtr5p86T
CSdrTB17PMBkAohA2AKU7eU2g6pfU8WScuKbtMKh2aGlyu865TiXU3mDNgNWHAT1QEJHgZHaalKa
13JUANzReKo/BsIW/Di00tzVD5Uz+WUKLSrQl0juyS7A28u8j9cfraPsX0dP20YPSMkDXLoz/NLJ
kALKdpn7hgKRk/r5bvx9232wqkTgVf33t9KwnXDKolIdkE2RH413I7GH1e4+IeGYvZr341f43n/N
dw0kJR/hHjmmWauBlUcTSgMaHlBGuVwNvU4iSZBQt6xWZ4K+k41LsjtGdoI2qy/9H2t2pc/UXiJ7
eeleTOe2dcYNgMsMDyYIeED1mobHoMivmYMcZYElu2a/Wb/63I5GJ/lpwh7nemMcKMInQ5qTtE+R
6Gxnl01rEfVAZcyaJ8+PceMpX1UcDKY98GovrDk9N0X5h1SXszqFFD4ICNWbFOTPNQJN3sIxnmUX
46FOrVrFawY2DDDqsvs5THZdoO6SrmhUC0AfF9bJ2qKgjKA4gCco3k50T6IpSupF0xB91PpTYidO
5WYv2U60w/sqqJ1xo+0FqKLzYAiMmbywSh3idZ5ToRBhdUEq1LB/Gz4PMce4kaC6J5KeAiAaXvch
EvRsilI8CWrF7j7GxulT7/YmZ1pAo1eCiUU5jsaRDk2Nfqo1XpsQXx4rIsJT//2zBnHUPxaoM2wq
ddSBoIz37OJ8W/0mPBS8Lc0bBLWlw3VohijGIEL5A41E2/Fr/VcrcTYKakOP61LGRQsTaw3ao2Z5
1vb2QrA2E7CiMmH8EjFSqiKq10tsLQleyxEQo0Nth80xC3eT+fjrth0STVI3j0rysCiMQ3wM7W4v
XaoZalZlzDIygJJrQEpNebv9fQY9BfowBJuKpxOofSZ1g9bhWlW1bGK9j9BvCcSteVTcfqMdxq3s
ao8ZaE/6c3Ls79dvpLVdoBzARRf8aIOWNcCWGz5ayNX+7R/FSlCd/yj6IkGxoA87FZtQuC+2AmoW
xT7cSD/CrRjIQeoPu+T5tkWGQ1fB4Qa8GG96kOCpLVkQ+LEQYxbm8VlunKTycL6ybbSr+6fbllgb
B+8GEKoJF0ilk5XIjfb9rAO9G+/MnYZyitM+chuIsXbNuRFyAs+i7zUeEZvpWhJsePztk7wYvSHP
P00F9kMNgENNPr14uVvY2UHxU7BTPlW3D8Tf3WP5sB6kd2WTgt5SOCi5gNshza890OESxxkyiD4y
WnH9M5fU4bDEFs7Wwm+xoJhwiH/FjvauofY447LMvXCvBNKmKNBpA0IO/WH20Yk7e1APxcfsVffh
z+K+v8s26Hf5aiFU4DzjTkH1rYkiW+5sDcZ4FcM4wkJj93rIc2JXeRESd94Che/INvf1h9XbgCda
zrJLdrNwN/1CxRI0hK2x+9/2HHXGDRCikpXsuQIXa/6WuOku/vtKxdlSXOmiCmLdxwCyJQGE9o5Q
mj9ypvP2jr5SQU00dGfQBCy16Hk8UdDbRxLJg8uVKtVwqjSyUvrqQHd0hcQG7110Esr7/++Gq06f
EmRXo9GEDRc9WWTnDzQ/P1I3u5O9l+gwvSaN/RuawPIme5APC6RJ/ex9fM23vOZyrPfZxTpRu3KV
xKhtBvBdVLxfSEFXeuv97DjcC5ONvoYcR8666f85oBB9uZzZCc0UlTYHhaAE0frHwGtYzfk8HQ0p
ety1ERlM/2u5E5z5OfNzRF6LLTv185Tbybat76bquPCencwI9mxgp2k+O9xy3FaL1GBglV27Fv4I
QEaOtvJHBxXtybfuSt2eAm7DODJfN3bRiWh5ZrYxZuj0lzDbusgUvI/bbBc5ksPDETDNoMUHAe+g
WkcDdnNjsGplBSejhV+FvlRhKx4ANmj0fgg5LykWcIRo8vzXFhWpGeoyhWKIgxEec3eFQoW4UQIz
gF9MoPLFyxkxj/qZNeJmzibQXJRZBxMMbgq4Lzy+dwaoFMbmtrvlTR91xqpcT8WODKn4g970fg3B
ceFVFcHQv22HFbQAZgCdN7x3TXB1LgcTj3hdIYzCMkE+Z8aN0ta2F8kP88QxxJw1lJ8hPSOB3EJX
IaoEFVZzBth1Y6C4Ovuy7KWqHfHy0qc0Pb29kb5HgggpIjxuqNVJhrgaF9J9T36cg2Wr72N/Okaf
05Mx2cNj8Yh+5XbyDfrXCgX38nHZVIhFh+dmsNF4zEUXGvv2BF9J5wL3CDHIf34QFUf1U2pmEflB
i2NsLC8DGbfy20O6yV7VTXavfKSPKzeLQpbt1ixQEVacL8oEcgGhxsZ++vAduq0n+KsjBT+LB56H
Zi3t+QjJ/z87EEbbF0YrnKa83PyGgpvNkzdmiFVcTiJ1HNZOhcDqBBO1W91ZwGLcWZ0TqG52kB/a
pwYq4wOEI7KNtA8/ol27H3biD846MgBZF+tITuzZKPMC0AOdECjyneaqfrbvbUjX4XbleU7WjXQ2
nfS90BXJKk9hjgyYB1S24vAan576Ht7YHCd3ejaSMVpbUy8xEuW+AaV4xlMtdOoPdY/2G9WduoO0
0H72lWfNmTaLm/h5aate+Z1u1rvFne/iANhwCH9DjO873pYOV+mckUk6n+nTy+7s981dpP+HFiM7
kyPaqWOAHWy6xU62Te/2qrLc3/lcU4dzLcemKGpMxeBpu/YB9z+0zReO6+O5gFMkcDagSO2VUSRd
R4/zr4dsN9udPXojlvY3CuQ7677gBDW8UVEHcpT6pUli2Otd3bOAXyTj4pEViQu5tYuoI6mKtZlY
I4yski3crfsMNm4vDkOJ6uLU0wrt2phIGAZIWKjA47lT3+PZU+1lT3e1t/peRLcPZzyWd/NbBfc2
/PoyeH6U9WIAUcFAbQB1c8gbXp55SGk2czeXgMrLKHCilXLlcobIsKCdWjWj9y1AbTQUDz2ipT7T
AGoiJB003vwI/RBNL7Zo3fxcv0RIvfvmoxR7gmWLjQPRdS32RPGhDAtnW9rRB0/tn+F8SEtGiUhS
gdxDX59KaYE+McSAtduQ5wSeh+NGr5UUoV17boA6cZEiTNJcgUOhAy5afEGT0pfei62xiX/2ou2/
VMgZe0ug+fGT5iiK3XjZXbrLkB64zzmVOVbcePFbqHMyr6NQAluQBUfCSXg/rq27rF6ZuNND32V2
F5O/by84Ky0Fm5A8J8UtIop+uaWqVlD0LCYcEifezFBnQYsDCaHkJoHQmAWNhy60kyXhmGUtK0qp
oM9BpViEyOClVQGw8THJCLghQWJ+U86fas8pCJNPUP4AJWfIEhuQQJavwPSaOamNUQEu01ePjT2H
rpRCyL4KCP2Xo+hN1oUyhb7gqE+diJOQgbwczVR1ZRNLdRG0jYs0Wwa11h9ivwdqirNYDEdKpMTg
hdAhAvgTKpGd5Go4tiHKw126LRNb/lM/hEhSxY6JRjVPERbvx+rPf/QEGrXbPHVnzpwyfCy0GlEK
QMNHDTgL6rBkOvokjuFSBJ9V5ViFHaV2zpN7Z0zmhQ3Kx+klKm7NDBsgoaIKWQCXUjroZSzyyFk8
Q9SFIXbjUoQVDKHWDkIHIe6ic1SFRCnnXPMMUZs9lPVGmFQYmhZ/FdEhsf6cFldfOWeKsTikgSkA
CgDBoNUXNZ5aaPW5kawiiJrUBta56vZDe+TmYVlmgA+WgNuDuohFh4N1JNVlCu28oJGO1fSoGC72
OVfyg+ULAQ6UiYoJ0ZWl4aJGH2uxaaKyBQ8hp67+JUCNG+2RRNsEQwJCcIJd5n4Dic3bZ4xxxC7s
Uttv6dcwEkMxC7oYZXDkr3RQCLodD9vDuGcvzJA9cxaCQZIwT+NIQtFrv+HhVNjfhoIimMloPEGX
Pypr7oCxXrIAjEA54GGFTsAAytvhp//38zR9v+r0UQpzlG/y3fKq+sXvYm85+TPUlu9bb18JzuJZ
u97hgVJZ8KsLu/LllBVWl7d5AbudDaaDO9tEeUi1c49HhGbcHNhxQPQCuYI0BK3NIpRiL0UZsOPh
sStdgbSDzjoXdFTzjmeKuVT/mKJLbpEcCzgDwPKCKZX1vjA5t3czK6kH6AKEDHFrQAubdgpom9uF
ZYjyraE4VvBUH7K94Bnfld/ZP5UGBFtxq24S97ZVxu1+YZRyeGaJ1gOjAaMtRJ+fes6YGA6I9LYF
5haJIB2FxMt9EBqxJMUpELcGCFDJbH83OKVqsbk9hmsraM4gKwRahLgTM3hpRZUTfTBLRCijZEHJ
G11LldTlVRiulx/JYoJ/1qA0ib4D1H1utnKNfn4tiHLJL7M4hgtnIa6dGb6PZhnQ5wHg/gqUsKpT
VaAtGZCwo51EOzhL6alze6eZft+eresr7tIQ5c7GVEDfIA3MxXb+PaqOHqB5djfYOR4M/5shavHT
YpmHtceIUvDh4wXc1sRdea6GtfZAkoKkYkDSFBDly7U3K/QctwoALztPgKSf5PDecczpOjNA9sWZ
9x+RTshmglatd5KLJDsEBEVOEvoE3r1001iSMxtUrCaIRj5XCmxUe91+VSEWCaLY/sHy6i16G+RO
aA9257XOrxKewHFMBwXOxkP3ZoHzS05H5dYvoTZHVldt2lX4JW0gL3Z3aA7ZV/xT+dPNYCu2Xr0Z
HQ09kZ6EZxOcRl5FhVFRvZwIassMmRkXEhq7IqdiQDMZ2sZ2sYf4U1E7ROZNAImx2hQBgov0rfZa
O8GWAtf4PtlIfvm1vsnfxbfkScj28Pwk83ga2GYW6dF0xR0YikxJBwHIaGg4uhqC9kDa6jsj2d4+
M4ybk/TJgUAkrhJgomhEIXlshV1sALD+c/jE+67y6wYUTulpfePiMlln58wWTauv+lRNMtk8cX/L
hoDjNWknapzSLKPmhyFhPKBJg3mDZkqXJ6gCqnwdpaxAAlZc7DyIX2SoBozfEboeT+7Io79e32jE
HCg3uEQxifTDRzYbtYoI9LfIt3j6LAR+c3uRWBYQcqBrBUo5aK9M+Zy6zIH1VqQiWLJ9pdqtuEv+
xY12boFyOv1Q9qgVyUUQd8cq88bWKcJdydPbYrg2PICxxxQIXoMZQ/bHmWuLcm3WFAGvEGB/h9ZZ
xqOJunATlLyuE4yNBrIX0N6wQV4jlH+T5aUQ0lDAq0ryQV5Iq/1ouv+CrahcWKGGY9RaJnUrrBTS
XittpIRktBnkbS/GpKHXHiCeWH5CJqQ8ZDSrbWzVSMJU+V6cbUH5IvAu42Hg3J6MOQOGDxg70Bdg
TKROTaSuianWbRa895Y/NXe1/r7w0uWMmAYYUrgA4LsIxZNyt6VYa72sI/hb/HrLCf1Y8wS2JU6H
DtmWq1YAmjR2ax/iCdB3e7zaIXdrHVrz8Of2UWTNkobkBjBTyIIi13K5hZW5LcJmzCCT8ASe1aLa
crvnFVVYI9FUsKwAKkbWiJbWE7K6lZcQNqR3w/xunozhtYkCENRvD4VhxoJ0ASGrQBENqP/LoZS5
NXbzECJhXLpoEaFAysstrL+OMtFqkDCVsDQQS9Cph5mQy+sqt9hVsp+g/XMEVWzJyX/fHsn1owxG
iAwheqyQ7BO1rYown8U0isEiAtZkJckn4SsVPKJO9qLykgAcYzR7uGjNygSAOA9CiC+s9op0w2SH
uYN8Vwt0fMRZpWvfD1EOcN/xpkETFIAWL1dJjQod/S+bMnCFbvstZbvbU8f8PHJ2qBwggQ5djsvP
j9YENCeahhPGNYSxwL75F6QSjICQMeBaEGfQryU9B4C3i6QyWCrPUomJsfy6PYprv4KueXiRWeDx
E2V+yt8PklCv0aCXgWR/8LIx1yf+8tvk/59dWolerGpcG2WA8y6oR2Qbu+IIZZHbI2CsgwwwJuRS
0fSPwAEuraxCl+mDmJbB3PvjsyDtH29/nzEKoFuQ8IF4H9wXXdbr5GGtdEKJ2ch/1PcPztdZvx4k
DMgWgwSFXnnUHVXo0C9q+gxzNGp29zsVBzQw5exU5giQd0GcBdLbFRPd6gelAMWuDOrI7Sc/Ue/W
9tX8eXua2AP5jxHCeqeOQwom7wK+YEmqeL21SabnPuWYuDUOYoK6QUQ9BWOlwDgQBCG1XKrHGhwA
3ongDYRyG1oqKMY0ESvyI7yUJe3X1bs9V9f3B7IsZC0gkHZqL3K5ZfMoRR9MC3M1i4EEJSmwgSD1
9KmGL7ftsCaM9M5CJQoSg7hGLu0oU7UaddOWwWpu6/Q+PwzrJss4RhjzBbA5wmtsLOg2nJRmzk55
q+trY0zIiyZjb8u7EDSQlMM0YJpA2IAOw8i4QbiRGscyDGgfgvu2s43QVRGbOrcnimEAAS8eIEgZ
AR1Fc1DFaK7NIbKQ/Ip9K73Xu10Zvt02wVgLmEDGCxVB0I7oalY2yG05TAluWtHXC5DMv/pXkSeR
zPDmF0aomCHvqricqpSkWMYH4c//NgJqFcSyt+JSwPW9omOofFy3I1QgFE5Vh7kSyA+i7ocIC4WQ
y6XWI9ToFxkr4ZbinTQ+VLyWT8wpInxTlHNAaqYlX2O5EsZcR54zE7eZow/+7Ulif548NhBOgQZK
rcAQD7OVSRGiXLiO4/D8v32d8k0DWkOv+YxN1AC6w8lnsGYezHgi3ichZqK1laS4n+JC6xA7Ay2X
3BUvGY/qzZobVKdR4oS4Pdj31AYqs0UN6xZJDHFykJPiQW0ZXhXPLxSnUV6APqRBTb2oIZZN1KgK
Yuu1De212KVojTFtFV6ekTFTpL8e6XoIZvdV6+w5xXtTVjL0510d3KdGYVsTB9vD8BYacAOkAQCC
fyRLL49BHRWpXpRtBTDKfpH3xWcHMU3OeWYMAz0TANRE8A9az5VH0sK0rIy0DRREsMb6Oo6vreDd
3rA8G9RxBrNb7pQ0a9HlTXH8BuwJKeN4jOtdhYoS2tidykqQjqAiqC419H5RxgoiV9Ji97zF5n2e
PGrOrje10ZMoHvD5yeucgROZMRJuiMssZJShcYOetHRRrJ6nYtZxTwft6Jh42qO9zuvYQO4aerRJ
eZT+tusz2K6n3Duo/ES5nVZnlUazDKPQGIMMUId8M9WbSXPW6CjonBuVTMtFdhodEiCGiNsObULJ
Y5yatrgD4h7qEUGeb7Rm+7lkfrjtFGdSvYRX7rvaZCjFQNcGdzfCEChHU4dFLPUqnbtVCSzN0yen
C/2J51uudgGqYpDTxXHHemG7UbtgSZJ4UJpSDjYraG23z8iV3yLfJu0eiEqYjr1wOVXDGhVhOfUy
gg+vFtwUfXUf4vzwetsKmYTzBcFC6BoRSjX/L2nXteS6rWy/iFXMFF/BICpr8sx+YU1kzplffxfk
e44lSDWoY3vb5b3tqmkCaDQ6rdXowKaswJdSylj0QUmV65vg2SgdFxONnH7Xv/0uhF0KhCCbK8H6
4e1GIx01a2eXRTCSrpMLY7FJMKwpsHdCfe+1POaTq5UAs454CYl9JPcpGcKlkExRx1mLNQHDuJrq
qcekd0+ULCFe+jx+2asUPwD8Gh4SmOLTiEg2H142aM1ZwDOkdOqtW+0rkn9Mtb3ODjz6nquSMkRR
inhE4HCiEe4zGqainyWLBhAHhD6R1JUUADG+ElWSHc21hMlA782X79uuf5d/S8nx92NjL+tfspEC
gBGlk7EZ2Xruh42kAtTdZbbgW02xne8KiZjxchxIxStc0UjwQhNBKwEjRLlXjBPR++X5LfwokGMD
IHjAt4G/qXYpqaxQBzyG53BcmVeohwKLh/UhIwhaDkYfYySZ66EOIhjvceuvdeteV8G5JaASxaN7
O5US2GUhrFvgEMEuAPfmcll6PDVRkTcYHrus7pVX0YlDQmrDvas+UiSfj7wG7+tDoz7I3/KoyTq7
a4k2NbHQQB4mu0SOm2mY+1zfmd8qZzzGVc8Q3UQ8q6ABArcfdJQRVGEyZmlkaAE2DtJBf1586Taw
b6JXWwF+/a6JV03UVBiSw/QpxF/XsPVBE4O8mWlT8+IuPurrAHXF++y+f5S2FShRC/ClT17H00nq
h7CHhwwMKIhAN4lqAZO9MGI62IACcYAK1SegRoZjCmBos1IcHo7i5n6ey2J8onKORykVIGuwTDrI
uyEviP4BM2gtXgaOfbbobp6LYnSyqUW5bSmWsHE0TN36/azYZxc/XMVziPQkBk4gxcCsY9LaEt62
iCphaimOnHMpzG8YCjzqlGiOToDHsVxqeNGkHaZBoHF3kZD8q1rY+vfirURpwg4L53/mJcZyKMkh
xQkg3Q58+6W0NOvqaR4kLIfyoWzNjojL/LDI32W7++oTMvFa66/fsUuBjNUtxbhW+4QKfJSBkBae
0JTsKKvfD+nGE4bpEHR+PA0m6Cyoy2XF8aKo9B7V8IVOMmeR3ycuJhgaz/N3kFggWOGIo2fCXKQL
cYyxmItACjVBpfxqm9lIvfFPgKa1wWkx8iSx+mQTxW5T2l21TtzfRV/5Hji/84UyblQJprRsNNGQ
oO/KcAvC5i+0yiw+/p0Q5kEBqGaOAgO7OTbLP/F78obOVv/+dxk3XAG4gXi18EwiGYUU4eWRhYCR
zfgnA2RUwRjM2f7I1iP5BpIksHJHwyRC3iDMq351KP+FSEZL5iSYEnWIMjxevSuuB0d0MD2mJUdQ
Va5GsBFp9u+LpBt1qSeId3S0XRvgdgFrBSNQ7cy0FboCfFmTJbWO0e3ncq93nBbya1uLAATJdUTp
CHBpeo/ZykUh5Rgk0W/7T1W+U62VZJBgld8XPQGvN9iWONft6k6f5EENEZOirsIWIxZZoSfVQuqh
H1bxDTphUthlZ88C+X37rt9JRhCjiEqnxrJvQlCR2tVzZqmr6Nt0AFZzIuvpR7QTlxM/XF0vRiDj
dQdBFFa9CIG7+fMY2tKa9/RfaQQVgIkVqKbBo7jqgBZ1NWiGSu6382cRgUu8kG2Hs2lXzyEjgnlQ
xALRSaUp/TaM7uPGjuqjqpLW2/o9KVPSPwcvI8YOa1+C+y8FM1ax1KpgTgMI1g6yidkvgNyFlfUy
uIroaeu3+h1wXI7Iq8eTWStzXgVc3yyj25mEmMiX2WZoqa8lJhzb7b2ZL32Zo5H0Jl1caMhTkE9F
KRG1DVy6y5vWhGj8i4No2MqYAbjSN7yurmsTxQhgnstQkYSmUsNh64+rslwVo1OFe+V9eEQvzF7c
PEUHsPff/b6LNxeFzAy6VRCcq2zhoYxyOUtzLMofLZnAxal5/u4tlQT2A+1jtDRwVZsL89SXeyTt
t5P0R6QZDFeyahKSnxS9g+ofLIkjkW7T1Tn9RyCtol2eU9gnY1sbVKBVYkRwZBkfrUFmgNtnFOU5
Vv6WOfzv6iCMeclEvUuGRVwMeMmmH5OQ8eedY+FvSEADGZxEA51RCBuYK50W8RBFSjEiOOkfG6AX
JKesrAZzezKOab/2pEz0kZnwQ+EbAi7EzgUSQrz8WtSP2xYTWcEu4hdLUfBGncxATKwK3oxyrjzG
aNTjOJiT0o5bud5LGEtnGabV78VsFzZEwGRgXgx0w8JfrI9ehrOAcvAlfRi0bgQiuXcbKz4UT8a+
sn0gvSU6spd8ZWjV/l/psWgRlDJig9NSRHqNzebMVZ2kXT5gV+1qV5L3NU/hrwPzSwmnJMHZuqYA
zJmlinND+6mroB+3/dhq6+m1xax33ypefjcZV7RHfy3oBORAVwI4Fy63sa3VNlMHbONghcdh2a9w
pTGvWls2SLqpNqh9Ns2ydortfh6hR8JGW2V24X79/hk37gW29T9fgQaSy6+YUrFOgh5fka7Kx8Hx
37ptCVTC70JumMcLIczl85FprDR0wm8fjxavqe6GNuJno3ufFpXBLcI4OKii9lNrQi86cdmMNmhb
G5O0YFTmcUPxBNH/f6YetR4v6nKYoB7uIJDVuvN4vXu3nq6LtdDDOhMhjHI/JOFIdVy2YqiD5AIz
YIfvfQrKREz9jjlG/jrxRXUe3c/oGoJxxO8uJSpTKNdzJ41b7UHwHn248UDyHyvbXEUcfb+9uDNR
jCcvZ1EaViNEAVkouY++Ddz2cu/ALC7T/ZbHQn7LKl6sjNG5vIryGL73uBUkwHgtabb1rfAjZHZ5
l1u8SffXtwilNzRpIImCEBr26XIbi6YclaCQpu1r6raOBW4Rjtd0UwCaiuD4Aq6CiOFSgD+J6LgO
lGmrvAJbOMYW8ubH7hDzprVccYwB6Q3S278FMQohi60qThME4fGSrfYjANuaNz0rmP4VrQ1w2EWr
xv2uHUMnFdwc2zwOHw/6//xY049YaOguRjse2FAvV2uCXn7UamynrCOUrS11I9g+R/WvaApPK0UL
My2l4AeqzDMmSGlUtqIxbUcQti2c1m0pjwcZ1gtr2pPZ0hw0AYP/oXZyYBQSkO7oZJ2TdQ08ioHP
+QdHTEt8SC2ihxNoe0aHJilTlbKpkH8Go++jD2zvxseQYfP4uy2+AhCi+oUGZLThoA0OsAd2YIYx
yLOR5MkMekaBHPJV64pO4cywNoLz3blKaE1biYvqu/G6XohlSyRBogtD3mbztv1cPA26FReeYLhe
a9WU+XEkkYBpIZxbc50hoWtFOE9L/fBZTOZxmNNZLqc2nUGNWDhtaBehV8JvdvyH8N5c+9ZD95Df
hd8Jz9Zdx6gn3CwaZgEDRdKCMeSloWSFURYzShe9qzu7+pAAZIRfK5X45AuTULjsgNcW4lIkoz6L
TgFTylDOW9GSNqptrDEvivBSuVfMOyflwUb+/8LYmQW1ESSgIYSUzskPsvU4k9CavcP9R0/eAluy
8qVipcsCGB7F4ngqV/wfVDYqxLRKjLleItvonNeaDwwqZI8uYtTn2RtJ6bVeahvuISfKWsI0NN3N
1xpI+l94Fv6GYbyUzrwnQ9A1vRBDur5G6t+qQEUZutGu9gxkUkYLH2D5Vm2ru3gnrNQNmKoJz/Gm
R3gZkuETUJzCs4UpCOAHuTSLGdgpiqCpcIVcQOMOo7twAlezG6dcAdkl2ahpI0SD+yOjYk9yZBwd
ju24pWTocUUxSUKDHQL5yy9INGVq+rCft8UzZpQk9/VjfpTfjd7O98OLvGktxephLvPNcODiTunP
vl7937KZMMfQ0kWuit0MxvSKTEt5WYOiZ1z5P/22ucPzrtoliEED6/2ttJ41mOjO+ppI7Dwt909P
C3BCm9Z9St4D6235iBFemEwO8FljOe/bAFw12329l13NapcPT8NGv+dZ91sW4XznmNemm1NDLjLs
XAacWbvJtikPkUNP/3J/0HQAKA5GYdEAl7V1KSat+mqoLbatah1BKLLN1zzOhhtvB4q/dJouNAB+
zmmO4pmDGsmNmhpD7G8XT9Wz6ISgS2us1B0t0ZVXIFUgTghE+MAxpzduPsSiKQHdZmiqQLL7Uu20
UOzzRq79rVuGzvySVWTVf6iPMOVpYy1LMq3Ul6klom+DO0048ng3blg9yAc2APgHDAcFH/ylfCEL
lKHLWn+7MVNMhJafhX3yJ/8Cvn9l/jF3g108Vsd2GXuNB5aao7jnQWJPxD/M4aLJEdyJtOCJfWce
FKktJbPQDB/BIuasHqJ3kOa55kFeDo7mRvcNSd1kqQOVP5OIPN7rdkCO+xedvOwlKzsOKxA+2bLb
g1o5JrMj43ZwLMN1iIfsCh3HA1Ag6I7ZQCISy9RvR8HcqkvB1V6bZfFUOuhRekGP3b54yJfSMeQ5
qzd8/EuhjJ8IKhYfEPTA3zb37WZeQjccOg8ht3hdF7c00AQgCadvYHEAb11qgF+0Qwvku7DNJuLv
wmO/UjYgXdiVIlFX4sr3wj1Yip7UTXDw98KW1wvBWn6kxBBagD+AikcMwNjdcQrKGhRtwa5+PCxi
O9rpqwSajsV+cM7xtiSU72mRm472uFxoCQRDXoYCloBE9xasp25qx3a9gfsL9lO8sMAMEwB2D+ax
8TiyWQt2WiUwpUhxQpNgyC5lp9JYYwQEVglKPzinB3/d7ZInYH/UFbB523if7rtVuYtEws1psQ8b
FY32OpNO46DwPOZpRU9rDpqrMthpRKp38Wf54r+VB8yysdBfs54VF9RPwlZ5mlxhxesIOfEGnV9u
Vjh7uYeqmxYlhFdO52QOxswesnfUQa1kF221ECNA3qdN74gPe+HYC4TbtMa+TZAPlAEaehQkLhEW
MWeu5AOYZzs12DU//Xq2OH2XV1B4+uMVZMUpNg1TPNj6fwjcAdw2zIaJV4tl6S7Ws52tm53m7QRH
/wIaFhMC16Y978q7GAMbfLiOnocYCAFZujORivhdza48OXwPndwHbCR6G9GWwCy3zkKjCoox2oUY
GGeBb+ulRa8ImjlCEqloB0Yes3TUw+jAk/uZNqKNsdrFxm8sjr6flOri3BHOIx+NeiPIarHtjNJJ
mlyVSVqNu4wU8EYaC2Q3ILyR0ZOvW/Mr/vOfj+PbZCf4yJm81KjJhGj+GB0Q5iNA1cm3YPXkZUYR
DClKryOmPcC+W7YII7gJ7BJeKbiICNfunmZfsV8OD1QE5gyD79Hzc3lTu1YYUjMMp91k/dltetuz
Xmt7/uycwINvLluYsv4SkT8gcyevqkMObm4v9ZUG9P/h8YA5jYSs/jyuPnsS2i89apEPd3cKsdfb
3nr7ych6cFWik2NmtXjAUsujGZW9tMRva/unt95/OichGlgUButHPwAh6ir44xftE1sPVu0+LMho
LUiySskerqB2QDiy3CrLl8F+y8nTNiVOZ/2uVafm0V+2hI1vhb4YOtUIpt1m92cnWmBTfi7Iavf1
Z7W839m7w6p28PfWWa/fl9vvevnqcZ7gE5nMb1/AeElZNMbZIOEL9D+tXW91a/Xn4H677tGxUfAt
yYPTk6VOlsTxnP3Weva2DiFHsibLd3vBTWdcGXMo95mKsFAZfVLVwJjxNQlI+14N0Dj9vuGnluff
lst41Hnv+xhLBAHucw7V2r0eChRMNwnZmdCzRxSRLAvrfnXd+xZXert0juvl9uEFbBubpzvowRfP
xz8hRZlPQv8Aup3oWCdKfHd5LQzBiAdNmNPdq0B6225XwQYMRvv0MNr5gmge6NmtypaWtbdY4ZPa
5SIgPi6JXSMdULk/8a59ykdOEuTqaUNHz6lxX8TsVxDlMb5DZZgoyJtxs9MTNNU/mgDUgmVtQXQe
e+VVrwHaUQEU0DBxHpBnOMvM8is9N8rRLNsdQtIJViBwEmth+3a2y1Z4VK3A5dnyWyJRRoYVhVTJ
wKC+yx3XyjmUDaHodtk7MmZli+yK5sApm7603eD6RPTMmISSG5qcXWXVG3l69B/APwIuD+CLk2t6
FglJmNjXCr0cH3q8aa1Td6TTvTr12o6j5zxBzPFpYZKOaPoGKk+1mu6gANo2ObXs6jUnvXDl46I2
isQvIh3getDdyE6KzKZQqvO+n4/1pwmuhbf5S3oQ1yamXwBLt5JXfUDEgZjvoLh77B5B2ef+fqOv
mGpOH4C2WLqfGu0avDxMVZjDSV2M83FYB/cq0lh4joW9hmhmXpbP++iYwfsyV40X7zKNc56nAzu/
u0jSobIIuAOATWgYZztyys4cMzERpGOBR6taD8ticOIDJn7FlZty23KoK3slDYV8Hdgd9EKwqRxl
kkKlnH3pKNX2oLuxbfxBBJG64rZ/GnnSWJ+ejhhFdyQAD+CgwehaxlJiUHYdzrkZ3JUgbQjw5gLr
3tkZGhdLW+U6B2wkCNQiEnTobEJB5IS4uTxFzYx8cZF08V3xHL4VFVkcq+/qaXS6VbpeeO2TT5ne
OZpztZ1Ii6H8h8Z0TLGHU8d4UuKEA60Ufd51VucMIJFFMnklgUzokHFuydVeQhLt3KbD09F2bDB7
mWlFZkR9IO4UMtrjSthH1sIVPV4XC+uSA6ByIYbxUSfTAGGzIGBB69FOvAQsjBzv86oe95cIk3bV
YbgYkhuX52RGRiYKaiTu2hXuOBIGC9LYn8HRWoOEevv1+wndXs9/hbHeUWgqUVzM2LbEC23Tkre8
yQVXZvK0YX8LYN6e1I9HZRJP5zI4YGTdyjaPaOOqYs/sGPvYVKI5N8MQijvjoS1IVll0IMj9uMX2
vfgHjInHygY7OoabcD98mnc+GpwwyNE1wO77+3aybzr7Jcyj0GqBXGVDLO4aEHpTseY6srk5Hbpn
F0aK2VPGHg+ptmgyquutPSDnqrkLW/0kMoBNvPXcvlV/nx5zq4rAz7o+xnomK9jEICg37mRPQAb3
9227NvLMiphrJaSNmtc5ThC4Z3u2Q6Tx5VX+3i956ngCXv62d4xFQr/2UGo9JPl35olVP/EkEtwl
T+XG3Msrxapc+cUXEbLxYE+8m8DEZkHZhFEkQ7KMoYTlRgGOhbuPPP1jbMcMfp4qG3Fes2u62egp
H/4xsXLwudGutNrS9+ZRbSyzswPu+q56Fk7KT8N3pLupx8KkiaocHGdamFK1xMDkdWrLq8o2lgsQ
aXKPkfqPV8d4JosxK7LsT02+SES0M3XO5CSe4fl27oWe4hQ2j2D6+uWE0T8TRj/mzKfMwWowNzEW
trr37jiaz1sIYzFqNWkqJcDP7vGcRE4GvR/s0UG3YmBzWz1uPcfwNwykS5ExBx/D5UJMpc8EIa/E
HYYKoT4HSqJNcix3vsXtX+FJYkyUKvRwGhVIoq9kQ3wbfYrrHJVd3q26bTrO1sSYKCnOFLGiaxqc
ftUQtGftOlBM1Mvin3gYZ4IYG1X6opwGU0lt1GirFn0ujXX777eOtVB5NxULDQvq7X41rmIb7Xs/
FkZS33NUj3dGjEEyx96UQFkNbXALUiHRZe6RdLNUj9fBd/MVOds5xip1qZ7mfoIVdXgVUwSe8AGt
9k7kLOim8ftbDIsB80uhw9xLrGe06eMrrxAKWTzLc8OKS4iDFjrg14aO9OnlFSoXPWatmyfFDq0Y
QqZt9vK/H8yFDOZg5ljVgm5xUumGxDYyEoTOyOW9Fjf260IMcyylmWiY3FHTY2mA4BTx+A0e1xLQ
m85Y6nMpbIdUIKZTNEeNuKto27zVonYhoXKRe5E1ycgD0D5pzv5RM/abSOZx6JIanDodFqYc9Dtq
VwUr99KUdLZor394duHWuwc2bBPRDUq8SNYz+yj5bRAXvUHfPXS2A+A24hYZ75Gdcv2x61wAAI5n
sthSzGDGiVG2J1nZvu+t4B7IWLtB7IhWqK384B8kq/jC2IO1uPHvucb25mH+vVQ2k5RlTW0qwUk8
Neup3ez+us2V2+9qK0ScxznLG74uLa9pFFhNMdzMXUDFT0rjfoHNjYgKtwkVACQQFTSfpRYvhrxq
S4IHQ6NVNIgjNAeJJvM+SmEVJZEeS3hLZCu1MdvvQy7J8EbnR5XWAgVE9Bt/iCJnkVeFJlYu81rO
oybkygC5tH3ENNG+FyHzO2+HPR61rfxMx4guhw4j0PxD+07b3BpOMeg6x0OXTvu3aS8+XANGiXtJ
xiyVCcMLurV2KEM7fIzuo3tq4gynAQ/wVJAIZYH7fE/LHTwrcVOvz8Sztlto0iBsk0TahYDYtPau
3qrrdht5rivtl6MVvkuW9DPj3Llo3lsqjdoaCvgoOSn496VBl7ShkMWpwZnfYbqU1+xCPLi+R++w
TGRUa3gqfVV3O532mURmq0W9nwIlajEnIrR0GN/BMh6GJfUncq/BmABEdciWSETZjBgwSaNI3wO1
o078T/8Tia/K5QcnV60UzEexlPuxEIWtMGMbTE87LO6Q/brr1rMro48ktFMRvAnN52T3yxLlrR7R
dMWlx7/KGbOfwJjtwY/irlDxCaOd2iHchGLnH+XVbIHqZCfgQgiPvNf8Cl/IymRce8RKjS5MHdTe
AUFP4imnKLexJ1sDDOqBB5a45a3SoU3/0TbWwhi1og3KopZ2f5RNCKeYwpJKC8VUj2M3b8QVF4IY
k9LOmK6YiliYgutU7BtLQNEOA8xTAqQQ1yu6lbS6EMd44XWXmf5M1zWgVD7i7GLUknssLzv6sBdo
QVz9ywUy7jiCHAOz2ujJ4bLQGBAN7JZxn3uTjeHPPBeWqyiM32cao68KPpQTtBd2tjfdv05vALxG
WPMYZa7quKxaMkZpbJVJ6AyYiA4PUb+KF8R0Z7u1BRI4oOjzfBgB4U6Df1taBpQnsFMkmrh7TC0R
60idaytjqRaBHAW1jlPt1u0pKeOjUNYfqLFSbWEnWc2R2gHTFriZtKuaHbMFrN+oA5VgZvRmLu78
dbWHKXQUou+DlxYooBK7fkCO7YCqi2dawOn26/RZR63bap2qJ8a6s1O0pQRW+Q8TcOfaznZOZNWw
MLUeylA4zw1opXz7uNTu6AxEjpLf8n4oqFACOxJmdrENbiXGR8SA4Ek7Hahd42Qx+nWPpoLY42ZR
ebIYDa+FbtCbqKdOSG9LD6NLsU+9Te1/7gXHlhjAg9BnMcaFNrjpI6rS17r291IZlTfmoouiAOK7
tYmWC2Rt8ejF/ytB/l9a9bcURqNjXfGjPMeGDhbcZis/RHfULILl4PCPwpCzw2OfVNh6aczBSIFs
C01q9o++3dPXE8cnE/WfRVqYDQUuXXDOgc+YeT9TJUV2Z5L+uq0xYAQzwCGBg8Nb9bgPC5fH1n3T
a4PLCLo8cGtBJnNm2WCAznUQJHQQTT+jLT8r7eqRFtKrrTA5UUm8cle44a5AlCcsNZ7Pektj8Zai
RwcVQmQcmYRjN/mmmZWhvDNxMxbQUEqwEOGxgZfOSf7cfLjPZTGbW3ULMW110GZOS4TLO9Ma0b2A
Tl5+EELvGXsRziUxLokcZWOjxlgV6Hrc5r1/NNCf4GOuZftTv+f7ysUsEqxw4mRPbrpf53KZ4Ad2
Jq66Hiusbf+u2PfwSbUNJhL/GKAKUL5F0qJV4B/YNxCOUTSuDq5Q1sj7vi8ltdbJeOfQmXEo1gE6
Q5TlPBJxwwtebxmYc1nMCUp60UbV3EJbPFqJjL6bVb/k1QdvvZjnQpjD6zXAo5IKC6J3nppOuPVL
DQ7e7xvHE8OclVY3gx8Up31LkPju14MtE9/Rnd/F3ExtnC+H8SLrqZSNLO9lVFX7Q3OnbAKnQJqo
X6ovEYcxk7ckxoNs5UE25nSgouD/Y7YhxsuN0HbeCXHXxDiOEd64hYbODbyp1N8PHGqWRwz+kXbV
P8nkne8f86YmmVAVUoBF1fZoD/vICZHbDz04b/9SIRhLXORzA1gTFgVitC1NCFG7j0XxzCA9hSvj
dHZhmfezAC0FeD6woG5N37TEU9+nPQ1SWxSpO4RNc7E0vzhaeCNRjfaX/1oJluhU6X2pbUIIpfVO
EYmZzJrXk10D2PO7pFt+N/pOMRwMnAQgglsw52Vkcxem6iSjRjfsEw+dBFvF/mxRgkeHok/en3DR
nOrhIbDv7nhbe8M+XchmjrARMAtT1GZ5t3ktj7KTbMDngAZTtF6idwq8QbGTuemSt7fUUjAHeiGV
OdDWqJRSHrFi4HcsOUGc4eMcm212HPc6nEzl8fctvpVjOxfIZnqadtHLGvB/O4PsJDvYlO5hdXTK
fXN88r44e3rDplzIYkx+PC8wUzXG4jpHRSYrQoo0JsCHcy7fLT/oQg5j9c1xjFq1xppeK1K+iZaA
mvy8Wn3Tvvy3N9kt7BP1iI/2X85u3nCBMHUAzGCAwaDNj+WDjdARIwH7Re/jiAgNjYy7ctPuaf2a
23ag3lCVc1mMhdaaRMmlksqyTvlRgAFidBG1mDbXL1GttE2BHwFRa8zqJ4glAL8FLBb068xL12Vd
kkmxKu/UZY/wF3U3ZKRW9wniPNlFgs4W8e5xNvXWTTyXSTfirN6rJWquwgzIO+ng32X3HfpYRUex
H3tyQh0/pyDXbveKM3gcwbf09VwwY358jBAFFFeS0afsr5PNR+IEjrij9q4nGAFnD3bojftwQOsA
V5N4i2bMTy93IgaiKfIJ7JDsAaTBSBFhD54tTBQd6UhB3VUwGA/Xh2cSeKIZG6RKpZy3BrV8H7sP
xaZAqeXyiETzuHwAZJ9n5G/dmbNdPt3ms+MFxVehljl2ebL0JcjZKnL4k9orQJ1hbHVY+prGZ5uB
fP3bTT4VAs5Eh61i9BKmjQHOMqHoJpB5dXhcHmlU/V7YGpKBd7wwlKNTp8TvmUi1lo0RtTBqIcCA
TWIAAjtkb3ke6RUEEZG1DBZJ2qhK6VMXjK01aiGqilyj+pMWJAbC+uAeIvINToLa0SUK8PzhXBdq
Vq9sw5lIxuwqraTEUYDdROENtfJiXSFt0K7re90rLW6F5Jb5O18gY4lGaWq7sMICwxAZTnf3GJyu
hvwqfmprweZB224+lOfyGHNr9mB+LPz/1xXVAu+2U1jYTaqfKchbfzow7v6+ozcvIhptTQlTytBE
zdgfAQF11Qq6vMtfA4wx7+3yBR2OleLoPJ7Jm1p5JomxNklXDKZSQZIikQyQGQ0RbgRj/tl9RTwi
pptPyJksxryIel3Xcr6QdxFgx9v7oQSY6V/tG+ugNk0wq3qE1ZSdNcpkSoj6tTDpHPiSZ0I4G8fi
ObUoSDUjNGj0EmWk2WEIVzkRJbAmT+Yd0ulxvbpgoL0AcBnodjB2Xz6EejPkZraIlV1ToRqpVyQL
rCoiorvALyQKD8MLTwVvJdoxl8EURQOoNJDfMNdME4e0lJJQ2Q2Tk3kD7LGKZ7f5rMCRKCNGM994
Im9uqWpiYgmlLQTQ7nKVTVzVahcnys6s7EVKRNXONRJ9TY/x08ibRnAr+gSzPnARQJGB05Vllyqi
ZgG6rFLZdT/Bfeb1nrBX9uNz8pi4qsHxDm8u7L+y0P59ubCh72ZtMHNsJdCTBZEedYUEj8FXYf+v
tKon438miTH+QgDqfWOApMXC0kA+9jn+lBVJZff3e3YrR3W2e2jQv1xRota6nFA5AhF30R/4nzru
WIaKZHKcvPqp+TBWAwjln36Xy9tIxiEMQS5U+inEFjXxa7Tnuwaq4Mf4vl4Lx38nirlyYmQCeBhD
P4SH5D5BPszPSfEI7uLC+XeCqNU88wt8AWSgQVuc1rR4ll58gUQREe6kwJJ4qbcbJW86MpI2+VKO
SRAlXQpT0ADUgr0TOGFnWk5W5hBU6uzYDZaBI9mC09gLG8VJUi8zuPTAey51F0SX7pP0teBwGN0w
amBqhIHBEGggXMG4c/ktqtEHetoY6V5cap/dcgY/QeyMuafsZsfUrA5DsEpn4t3FG/4RbBnFJdF5
k7CozH4bTVIOi1Av99H77ObHD8Eajirgkc4CK5Y38KvTJ8PmnfKNjMalWOahbcegVUGtXO4FT7QU
YIaSJ3kVLceN6SSp1cbwmGbkvkKgxykkFYTSaG9ZOMWL2nCs0Y0Wk8tPYezsPJXBJJbYgXg1YxYD
ZrPh7UfPQ2+Jr+au2sbej5dbwnGBqdK/6/qN7D2wFGBTA/YFlbSr7pZZETN0ukXVHmTtqGGCxg9w
0+Agc8pLt/T8XA6b3Ah0BXPOYsjp3fSxfZyRD5BIfBCcyu5B/iM4UPhdiH59H9wc7xMJHkJn4WVu
vuw+ggdzxYNunbz7yxccbF1Qd4CZF4BXs2RaJiZCS3XVYqbtCpMaQEedeKKjOtpmJKBX0b3ZSe9L
62lAn/ZTyqVnuGGvL8UzDqWqDVnd1RAvr/NH4TVCr72AMqm9RJvpFo3hMSneODmfG60IkClTRLtB
+5gUxoJqgVYt2mSs9qYnr+PPqSL+m27XTgP2LH+jfwR29sFRL7qMq10+E8ncbbTNqFHRTNU+XGmf
yiuW+wxuho98E62miJjr+J4W39DlwYucrzOjlIyNkuuDJBAECexa8yZcJHBg9uBIAz7dPaaImtc8
/OxN24WLQxUIg5gxMODSZKaYlSsoEyYjowK/ROe4KzhoCQoxaWSroBzcbZQvyi/6E/MQcreMNUpD
/5V8uthnr1Sd5ROm1EOyBqxujRhdu0836mG23k272xic/bw6R00BeRIuCoaNoBglMuoqRWoSq8NU
76dnFXOBrfpYqU5ncryYaykoWaJLGC0EGmpeBuNNlLmoN3FXgjHdBVxJyUmA2A414ZAj5yqagyk6
l8MoB+hKtEZtIWcxwfKLziJextmyn8mCB1G9IQlPO3C3lOPomgeoqYJgRnthv89tl2asY6JyXu0r
Dwx8gOcSmEe70yszDjVIgCfrVqDgiFYL947np1w3YsJCipgfSRUA83RZ77xHF6ZYZv2Ei5zLRHlN
7uPH7hm8n8fGysDjk5LgGB0XKOvNmC0iky9uxe3GViIwwGQdzPJGHMQmdIc218W2qef9hLkBI9hs
ygfa8jOi5S53ps1EoiMSKfFyfvjdhlFluDBhWPm5XEZZoizqclGo5v2rfeQk3K5jHuZnM+ZRlWPg
pGv8bJOoy49+0yKjqFl3Cfgdf1/EFYUIiOcvVsFc4Kk2BIzOgqTJ+siWMToIFyt1lXvzsnlt7PfG
m8CCpO/x3IJhBHVup/B+/4Lr1wfYmtNwNsADKCseYyoFNa8GPYu1/dgvjfWw3YPOkDy97x++7N8l
GXTXLk8MrAEaRUZrCM6Re7s0ykap6EYyKOq+fUxG4qAv+t60tvcBcf+YxP1cRgRp5BX+aOwF23Kc
7frF+Sbv2/enh24DopKvkKy9B2e5ffO8O897ffy5ewA1hr2xg/3rBlCdzd3EO59r7b78ZkbLAl8s
y3Y01P3mtQBRFiIBgAJmuyDyMgUtYkVQ93JGskA3+zEgcrtutlATw9a4+e7T1CN2+zDmEQBkSQJr
IpvbmMwgB2FEqu/d1UqwVmBM/NZtlXwajmF9+/b3MQIlBIjTQFNAHjxjlb4+gyKOTPdfvOjy5IT9
9imM1jZ6EE65gU/JyLTOyOurST4OH8DjkHr7+uE+rhb2d2aBkgKtwMfP4TUHm0JJYGfRPeq+U+qZ
xL3bFE63ee64gz5OkALm63Ct6JgPVYFJYrMIXemHnZSJ+n50M4KqnUGe4+UzGoQdihpCetA6BOTb
cJb3x+PbcWHfk8nNyRbt07Y1IJPu/fCZbk5B2v+R9l07ritJkF9EgN680sq1vNq9EG3pvefXb5Rm
MdsqakQcLM6dgzu4gJLl00RGTD4KbLhEFxk0Rgo1ZbXAlk0AGqFttRpWwOA16CKp8X0SGH4bEAWU
r2tQp6xeBdAVYaudfzIU5fDxUM7REQNkxvFnCdbBaCkjAgsMEbl/xXB9QMFE0N5Ey/AZemb6S2tU
ts7qqBgeZu+qqRsAPgPQVHBENpBItt6eXy9WpbIIEmX7StLXJbb/c4C0fIyOMgTBqHPFQDcCFQO6
JRUY8VcekHCwSywSyXp8k4gkpUZPJmQlQfSPAAkOJTWZZdfkFRMKyrYxWrvHHwm34wBCO5xLBA1A
/h/TZW9CJhULvsNq93oE/q3WIgxHsb73nB/P0jeBUfG6DzTm6nBoDG1Gxkwg99nkK0FjR2TWkYuk
cz/+GOfxkGgKXABFj5cRmFw4m1RRwC/jLTiTFBta/SvWN9kyR8We4Ow6+PyS4ev4npk5m76XYOgV
wBwJ7ntEV/ScgVULgiopvqbEvGT6K3JQpoLtl+iCjgVDkkNDtCUb+Kqju/Gsny9V//oi9EkFJg5c
1OwX2WEDGI4PkZmC5gdNFXMl22n4B/VD6IexkHSEjB7eo9s9BthV7spepuLsgkwYxKi+0S8YSAP1
+l7VX1J8AWnnAHfeFsGoOddQM+ECQqcpuG1YEZws6DdFC+2tfZlpoVdcheo2J4p9y3DJgn6mAhmi
B+44BlfaWcPk+TwmL9NH1Hc/Pei5yJs95FoJ4OLy4erJcnNBLS42QA+Os4gMHHilLt+P15O/dxoJ
PydCDVZVwZNx+6Vd2aV4nWRpS4qvKorp0Bla5HvBRnpKfxfRZi+jfoYkqn4mlMGtfq6MUTHZ2krn
2o3v+EuErgcSn9ACR46KJnzphFCrEzZTtvFrzZqfo6cLLkJXQDqP3nP8/njkU6A1zrxKeDSRkgav
N30PEYG2pKldZfv0KunmiEuUd0DOpeiv70+fofmZYVe/4m9Px3VpkJMl4o8jx0Z7mfkUcuXdHnGM
GW1IaM9D+9WENUiW8roM0krbotnrePYNDhf1l2LIyA4yBuHQRLrc8vT3Ucf/xSo45dEc1oRdLUX9
w4jUmQhq6mLhewBMRMcdT4QTqe0blL7EhSWjbYfekqBekDi+Pw/4nATxIFD+Y4WGsYrjIEZjDiuj
a7jQFBQdTzCiy5cC8o9mPygzg7rjJMOeqgBWDrMk0rnd6pISsjE3JO420pkTi3vKPwO7i2N5Rnxd
Y20VsJHhGlVW2xZ+6+M1ngZyGmofIPRBox0WWaPOmYuRZlFZurgR0OGVY071cTBcDh1tUjPjjJPf
orcTBG3xD7jwwLBD2YI8Xwop99Ddxj5Uec056ulpQhMXGq5WoK2R1cYBon6fV7uiklmO2YYbktTt
0UbN6NyiQpHMQC+1oy4Di0ksvrNTo1jMXa7T5BrMYxqRsiDCs0hc3K5jEri8V+a5tm3NAnTfFe6m
QFes3Hq75PAI2cXcozctSQPOjkIOXjywbAFwRDkKKMxVXiPE/i75FcEWyezipbpKrOipP4Is0j15
8FRRj5kt+0yefuRiSFIPCQ0S6tAp+3QYijoeYDezQGO76A5Q2V361VZw5DlBJ23iDBFbCg/RKGxU
xAfUGD1GUiFc0vq79es7SLut3Y7TQY34bQOnZuNyBKpBP1pHBFb68Ria9g9wABm8JN88/1j78zvo
fX9qIAM2eFFXW+Nta+1HY+tb37+HZ215WA/GQoGLuoKD/LY4Hb4RWhyM08GwVubjkzZ50aiBUJdX
nOVICpOBeFtxD2G5BTg05/JzEy/oakODVDSIaUH6QZ+AIpXbiCn9HbvizPRjJpU7uX5xeJCFweZG
Vz8SZZT3ImeQNORcFdvtqO8JOObxBF01zG/uB/L7CCJYEcK4qHKTrfAnudghgxxzrubvxi88LfpZ
Nc+fO/ClRICYgSmQ+LmtXq9eNm9Wb1jfqrHSPxZC7zz+jGnFG4BTEbchAG7IsIK+6vYzolFRmFpr
4l036MUAD1KEDNYWZNohMEHVCz/btzEhwQFJOI+rA6MGDgpKHtQLwHEl0zaql+yAIFDN2gUoWTBq
vO2kme30/f2b7LpZKmp6PyIfArVIgdTYQWAsXVO9f2abG4dG9hS3fgKDsQvWIohh64m8fDyZZMP9
XVKkHwUQnYEtDmIpcCXIlvprpPHaNhpDD0wW+r8iqdA1hHcLOIgryzri4dvfHnIxUrxc8bb5hh+t
px6g58SRLipOOzfzRk/udg0lG0heQ1UOyX3US6m7nSmDOlFaNUIiS7OzFZQjlsUPupMJ+TDcZshf
cv6qmC1S0g4YMQuUJY4yEkvYllT2Son5bEikKCaugc5aqbk7fuUgJkeFaiaAmqRar6agISODvB02
6QDKd8WxkeQs3qbLgrS5mwyHwAnto8d05+/4N++p29fWCDxGoEfIdqS9USQzNwBHu17kI+DcoR0X
+xLVYOogVGwZDKGcANAJ8LOAqmjymvB6gvbKb/SgeLNMnLT3A3uoxl3VfEFUB6DV7RZKsthX5aLI
tkFivmhWSyJWpLq2lxdrQG7iuUERVp4bJP16wiicPMQSCvG5poianPGFBPwr2zS20xbyDBp4I82s
WkBXITE5MAHOzSt9cUOGBDEfGR+okfCUUhd3pbUg4ytYCMJCdtk71OGhDIyym6m2TuIkYgZRLQIl
hJYC2FhuZ5NDVxiYPrh8W26i6LcBkT6kpaOvCrLBoAu4zEQn1wvq9m5BeASaABmuswqtI8pcJMVu
5vpKsY1KXVbQdZzp8ZcU6KmvL7NOdxs9qMxxTitncm2i8RNPFOq3PLixEUnfDpIPYohmJrCaDDIS
HiCI6jA8wZzxFuiXHHPJgahVxCNOKOZp/oegVVz0poflVhuepXgRfLlz5ah7FnC1QKMba0XkEm4H
IjOJC62GttyqTgsh8J3Sfv7r3U/SHBDNgwa4Cq1PygCAcXlXCVy5HWsnyx1BeHv8+3d2NapQEEvH
dsM+oNmzKkUJhayIm22gj6DpDbZx9jGzCpQJqIMgWYOyD+B20PqG13M7R73Q9IEyluNTx9sDuJ/8
p7Z8n3vH6HNztYKsAqcR1mEeutq3VmKxKftKGcenlDeFF/csmgky3byp6kY4pwpMbV/YQviFVJmM
/BNOD/2QBZA1S/x4kJ/CwOoQxm+3/PCS5dY/LQ2xgrWXQHAMblM8mdS8KaKYJg3SrU+cBhKHXnlS
Vqo/k4Ck9u9/bMAZJUQhMHV14/64FkXeSklfi/KTDwSkxhq91OreOOPyUv7L/zWCmg5gKkiF0HrX
OSczvpdI8pOMm3lczL549AbjsLtYSG7hJeAUUve4XXpB8uQoBg3Mk+B/+PGF8Q0p8I3Hi0E9clDC
Q2AKtQi8OVdYAvXIgY4z0go0M22D0pa5VQWMV9CtwtRJrYydedzo7cWhwo03BraQuSJB/u14qjJj
pRCvw7b5KCIAt3R33Yv6XKg9GRFlhZq1QEwS4MxhhT2wRrtvLm0IsTLtp+Bmpo7eY/RwyPb4s8e4
nq/FZIQhIdNF03+Ofx4vDQ1QQq1LJNBTxNKYL6wU9TJrve9GORsNyBkMVv6mFnoP/BniV1FvRD2S
QRMCMvo3lAhfSodZxe+gwqydwPah6fXT/+SHfEVy1Y+/6krQ+udlJV8F0iVUvXGpirJEE7hKTNIE
LN+h+Pz6FOj2E4pZ+jsy54i7k2uNCZQwA4mxkVjxrGUE/nL8i+7bn5+Et44jCWVrf3zZnLNX6Au0
Fkkd+0iu80AUZnYOBRpkRPQATbIHKFgw6I06WfrR2WxWv4c1gCvfv49HdAUZPRoRtWNKTe0VcNKO
KFZkSBms163Ng6MkRE+wZgO1va4X4U6z3I1sau/VpnYkyQh29cFYdMDvoMy/EPSZq4WO+sgso7+b
x62C5x3+BLW53FplI1fKWIgRZyiPo5qjAYoVoILzckEVkdW34nFmGibXDWWS7Pc/+zkJxHbsNJgU
hTfZIJyThIYmMc6olxT6e4ClA7nUq+Aky63xq26FpQ8Qomw1pLHL5mKQ4es8OJbtt66e2XS07w+0
FMJfCCMBz4T6Idi+b7+tGEE41IwRzhpaq57d33LXI9w2fd4pVOgKP56JyUTAmICdjfCe1EFY8t//
TITceSEA6IG7VXgz0kykCBN/rc4h2e+OCWgAPOvITKKURy1xCbeiixWYGVGXPYyLGgIGCfiTUCyL
De/0eEw01oHMIG56AsxByK0A1Xo7qDqMxQj9sszWvZR77ixytgr87A/qFcNgr+Sj1FockCrSzFzS
aUh4t0RoD4xwEFCA4CA9mazadUqV89lOOimEsSk3a5Jx638Fo8cpX2aQcLC5uYiV5MtujjSsIv2J
CE5B26hAd15wjC/JoLjNdzxURp/D2uAUvSyMFLKKc3tz8t6QqxA0bKChg1M+IdyP4QGGbqzku+g3
X+b7CDqoZgGeo7M/y9BOLiJqVHDJ4Z7h8QTBHh1DRZnX1l6EUVWQroGGU2HkqA5uAl3+ds/poGfq
MkQ1YA4MfGcyUeFCWQVrCAp8ejLRYMnGSL/lOwkA8HMsLgWwCUaLEOwajf14m07eVOC8kctANAi/
B3EidSY8JoNoIqdU0GUM1UvcbfK5nPHECUGPLe5UUNzjIkFVmL5Jercf/ZCrd8Wvd6jEreLblxZ8
k4/HMblCiBU4Vpgz8lbS8VOXVb3GJGK9Ex3BVI7NJrw8NjDddbcGqIQxfDkNHCAwwKN6LaP4JkOd
B5KhM+tBx9E4vkhGIBQARBe6uhBGpK6NgZU70eObnb9ELm3ZfrGr8uw59SoCxYn72jqPhzW9FCl7
1CPEJi4DSmyu2UFKeOmt+LO4zC3BkpZ1N7NEd4cG4Ci0I5DXAraDGlozKnHnV2Kzy20B9UKzVvUc
7LqZ3QAfG5sBOhwA9nirFo+HeNWtvT3FgJPKuJM0PDMQ9aLsJk0xBBGDKRUWwXuFJvTvTx/VIAs6
zSK6tnD9r9tFjEsSvTGvvKdXi/wn+0RKTcZrDFlWVYeWffgTzF1k9ydEQUAAeewr1OV2rblx1JRM
wISEaKkFu4De+4C6fPG93bTIb0dLfsbluHNKIJLy/wyS//7noQ2EhksDGQaHVbwE6sHohJnnZ2oB
WWDk0iBQrWoE9HprgYtSyVekcdzF9QpphiR/4iCt6ZqPl3QSpENRlvSiIURTFCSeZXogWZs0uVKy
uxS0m4aGDpkGWrq8ma7qp/R9jnHuGr3e7iAUu1jkYUF6gUT9FW34Z940teYVSJUyO/6A/DzzKtX6
0q0N75yuwOz6xNiPh0cXoYnCmwiKeNz8ELSB80XNYlXXflxVXLDvgE1uF5oVgzCHMwWU+mPQVjFw
8RnD7rA33/ivZN9whpQa3dzbMI2HgMBCUoL0SEgI2lkqVh2GoFfSLMv2LcxGl/IkfUYHiAehWYNI
02aObCSbzGbXCahXhw16V6zYGffskT8OTm1Ly7nkzOS1IrBfvCQQM70mm8h7/XcdqgL41WwE8gSE
NFiI9/kzSd/zeAdJqAyqMCTeoehIXRbFmKBqDP78/SDa4S648G/yOXhqV+4m/YWu4gpQOaDgoAy2
jL1VOFvuIq/h352GQiG6CECQR6I+iN5Q5pGhUBgpCYW9vJKNFDyK+xKUtoFdzFyKky1NDBHSGIiM
oz8RuJ7bqRS0Dsx5QirsBcQaiVWgRBnaX8LKXUOf8/R4P5OPvhkU2cPI3iGvCaUAlLpubalFyHSM
pvqHnTUzjLlf5m9/mWU0yG+iCHoAtMCYCwnp3YZsFuqAuMvASAqcC10IrH1V80MtyQ656VWA4vKy
npUGGyGcZpeATOd61ug+Oh71ZmbC7lnGc4VcHUTgSanudlitOubxyCT5obcBbp9jhpvsMYwLasjX
zhG4GjQxHRd7VRb1fH7gXqN1DMiSCm64EMN4vOq04wdP7Jp0RCYFWwz/ux0EkFNdzglJcZDl9Viu
es4RNSdUDGGubXg6WzguBOeKgJVEPJQhX2yaXOKa8lC+Cqa4b86PxzHdY/h5wiODwjCRaqJuwaLx
VG5oevy8Keozc3Tv00knloS0I0gCaV4I35XVrPea6hDE+ohqSRv7uj/OLPjECB5jBPK8SBL/qP1S
rqtWqFXkt25+gAB99F2OZ/g1/zhFyMejuQWuBcowuJypezlLGamtA7k49LyJVtmiMB//PvnCmwsE
v09eeXQfIRCbKGUJbqcN8eiVB+YluUTvGkqBiSnNOqiTux9m0FAFpB/BHgO9Qe3Ykc14JpXLAw9p
nZgxoboo2gN6bVugyzOA6kodonmOcFLnReonu4yUNEDjQ3SSQa519dP/PG25V2EXBn51kDgzey8u
2WW4hDsXOFAF+IrhlUderl0+nlbaWcNiIcAkyRAETTJafm/HKwYxL7px1R/6rwD1VuSfGpObaxu6
YwQZNRm3GekvRUxza0RCi30G2Uvp0DdO2qzbCorTnXp4PJLpFkfR6Y8RagMioZsEUQkjcuLw/SLw
j20002R1ZxxIT4F0gdxqJMSkxlEHauV7hXwo+c2gbJRk3YH4TJhZkulOB5ETVoIj0H209pGB/tkG
6RB5YPrOMBDRltwPASlBtll0zSqsZ5zMyfWMY4obGtcB0jUauN1vLWkVJyiRnMgHTo+ekJVCuDNH
ezPd09AAQewFPwP0NxMNZTFIBzkPXPnQRZYTd9bjNZ8uyO2vU2+/5EoMJ8f4dY+k1JzIiEcnvvy7
DdSC4BQifkR6mLo6g6H3FK4olEPpW1JrDEA9c09BM7O1prsXv64g1ofXT4Cn1KIPsptF1dBja8mO
D1/vNHs+7iw23Eq8NDLAe4AckLn8s63yqmnFpk60w5NX2y67aEtDZcw4Nv95uoAWIcEC6k5wnKiz
Hvd56461qhy6zPLYdZMYWmvFjPP/Z4XyjkaO7ULgZpQDB3r48ZiDPNI18mzmfEwfA7SqAckJaAhB
NNBPc5WUUtJ1tXYoG4OP9XIJU25ljcgfvM+WaO8ZA8ScENLB7UcAcLs+cZnJWtty2qEN9EAx/MLa
hitgp7qTN1dPmsTOaNwiurP/tUW+5c9eGCK19IaS1Q4c+HlX4ydX69oxWELAwmIiS51T8r2zuZEb
Q7iOdDQSjRq1WrlYg82ILd1DCW4BZMBRtVLOjzfEnd2NshhODqATwFDQwCE39L2szRj30PWWVlku
bpvK+/DmCgh3RgKvAEH51ZfCSt1OnJuqgNnminuoR5AKRbrPeLMkU9OhANcG/ISM9meMaAKqB7sx
6i6pe1BSXUK9xZQczen7fz6nCqJ6+FK4dhD/XRNTf7aAlCqyhwCBOXQgAShf3MZRK0OaC2anbxms
IJMJsCHBbNAQ7IapS670Iu/oNccgdhylu4SZOZwyecbBndQ8oA+LNjGgGwFoIlyT1AUqJ74HB6r2
js8B+obA5KDLnZkcmnWg6H6EpD1OlFG6xsZIihnbdxaMBNAiYXWDD3I9bX+msuBj1Xfb1jsigeei
hlk5NfgJG6cfZm696e7DGNGEhtQa5hT/crv7RobnVEYWvGNc7vLcUhvH794enyP6RQVqk0UekpCV
I+yFUPStCVcbUiYaUu9YMyscop61+syJpJmBkGPy15kH/gjpTvIcodaHGJd6i8rAhRhZ4EbH7JAe
5zg96FnCj5PSiYJogVMJJv52CAE/cq0Grvdj+Vo0O+5JnPv66RzhpsEFig5meGfIYt8aqDkx4TFP
2VF1QqN5jtHlNOMN0OBPlHyuLQsI2ghWC8mZWxNVoyE6l4b6KAFlmjk9iuECkXBcsVa+BBERr3eN
I69P2SeY56SlqcxgeSa5IfIBMgGXk7TNFIzmlm3o5pHQHAeDs8UPFXm+DNKL+TNw0Nt0tspG3xO4
JYBJJgpWEKwif92ON+ISkfOHJjgJaLL7VXat+Ykx/wZG95aBfAjaUnpsQcgj1Pu9O4cgnDyHV+uo
cgPmjsMFJ+/WOi/0aTv4sN6+9iimgyVWs4JMb39zPb/MTi1Zu5vNT8b6xxp1UzFBnPItWwcnKBtB
qptB+xbkRg2uMdHQpFqPzzMNlMbFS6zBx0cRTwb+h9pJgqsljde1wanS82W09g6I8lZNCAwIa5ZP
3YI516aUzyQDJpVvWCUEIeiewtOCsI8aYyT4vDekfnjKfrvc8NH/mZrq2w//zaFbTec1XV5Uc6Da
6Z69GgWGHmEyjqZEXY9cOqKFAPLTp1Ewkt9sm6AtsXPGpWzk0TJpDXUmO0h7bNdBKrjIANlHQEi7
hwl84EpjYU82xkXoAzQi61GqDy/fj9dwehuQgf0xRA2scAFL5TkYCp6H3/ykrNWf5KPx9M6Kd1xC
WnqF1duGR4dob6RHAu19/AH3Z/bPB1CxdcWKfTjUMZYTXbDHoddBmWezNlSuzrWjLM0Zc2R3UCfk
ZrzUeUw7VI/aHuZA2Swa7/zPXtyhIoneXGej7c3wZ46g+v5KAuQCICQeVtp7rMRSLdFbGZ7YZM0j
694nS3AZX7w9O5cR/R9T+V9TdF43EzVfzTuY0rQLr1jRpkWDsYBclvoSrvyfmZkkCzOZSfgK6M0E
CwbU0m9vti4W4yjl+/AkXrL3+BQdiqfE6a3uLL74h+jEzGV67l2lwAIinYCkMl5I+m30AhmSCCyG
V6XWiAIr86EYOUTR+qf2aY4t438Yk8ENgOwVbm9qW3pCVCWd2mIu4w38Ie+JOyqGNOgysFuiGZyG
udL8nWcKXgW8c/SdoDDHUtM5ur3YdrwcngZH880EHb6HUzyH2ic/Qq+ZAPyOjHQJWGYlKhAcuwhw
zm4ITm703Pi/yXnLyPqKrXVv+GZAJvV5mNkkE38G1wvhHhQRteOi4aloMOQYJWc4LTihHv/FnLLe
RO/RPkEqelGY0bcAseXWWIz7GbN33sG/ZunUY9TnIzsWMNsYMWgodt67cGTt8Z19Yeba8O69R2h6
uma+sVEQJt6eA21I4qDghQi2CutzBFn4DySU9C/PAK2fEc1dYMRdoZYQKTyEO/CiyXVC+bed3OXV
wATJCYgKTk/NljH0H+FjvDSnxNdn5vGeMYJXvcJ7kWmjTkHYJArCaxgrl+0pcZpCb5/jlZHswlUx
8+KRi5ceFx46ZPmRnUa2nzIl56ncAa6YnFI7OGRzPMR0vzDxVcg7+t+fp+59xQuGIXWL5BQMhpKZ
YemE0TmM9WGd/hSfGUTMfsYQ68W+DIv0om47cNt7M9N577GFm4RmmWtv2YTiqi/colTVPjmB2P4o
WqBHGj8LJwACUzm01kVzaoP91ODyZ4tq3cxM8KTeTqaAwCARwCI/A4TX7UaVKgFkzOyYnHKU+zs0
mAWRHtvANBnugHbLxoz2zEqw3pb1Ttr0Zyc9tlsw3i+kX4TVungMPh/vLpp757omfz+Iuo181Kwq
NcMHSTq/qj5y+5MIDITfkCsGNAlC9hJEIDvD/SkWh2wN/IperpnjVwVZVM/RLioKJ8GyXnhPsf4m
WLWDdqp8RAd9cw5nRQivziy9P/9+LHXM66yoPb7Fx8Zw42M9OQSyEZ9qgzH5F4s7SlazcLfsS7Os
jcXjeZp6EET1F90VSDrCh9CodcuFKG2LMq9P6gWG2+UXQrTyOZlVgbvjP6C7CjwUMmkcQ66YMtR5
pRgXHAwB2H0Z0VUdbZC80ccVGhXMfuaOnr53t8aoxQ/qNAPYPq1PgzGAWe1De68HMJM9P567qbt3
a4VatUQrMUwXVnrbP/vPc3DY6aUFShxsUxQfSOMrFQH966fe/hYdp7IJD74YcTjJB+ET5Egvj3/+
jkdz+/vEN/iTSpJ533OZAL/P+0b0Hq3901Kr9AicAZcEbExzZfN79lD8Q5oBxSyZZO1v7RVlEXqK
l3En7hRDNDGEoMWo6OFzce524uesOzpdaXSHIeGDfDqiQ8Rot+aUrEfMlDbcSVYN/rIUYYmAoTc8
tNNi+IcGe5yZUDJhtzfCjUXaAeYZfwi7suZO7KH6SM3CObrf5eIr3BaR4c4Zm77EpJBKKkXIDyEd
SIb/Z/V4zw9rwodxSp7D76LS+7O07V6TPbtBzmQuqX7nJiDW0CyOxkcNG5uy5hWRyCgBw53yt77W
kcJv9dFYtU56AKl+p7dvj6fy6gbeTCXJIQDRgXCX8MfS2Uc0dgpVVLjVOV8qn8lPYLVoMkmsEfpq
9Zrdl5YA49WitGu7WzSb0kpO3bo2xx27HRah9fhrpr4C9TWUK8JkYsSogVadeegNFlaFdlMPrDch
ABqEr/nrZwDTxq9nztzzE8CmAkQu0ovoEkaf0JR7iAl7YB8LXj2ZzMJefgbg48PkG4a8nrFE8w6h
Kn9riTosMS/VElfC0uDkm3KZmr3+kwLoPoJ4VTRqNPzYHFp8avBD+4vWChzVlEESzlmB6a8SQPI8
e9zPRco0LeDkq6hdl0lCQ1IhKjzpARKh4be6Spcp1EwIk7Ow5kB+GwMo8aODUQO05R3+sFDGYRze
VhxIP+ixE6HhKJ7JwU/eX2qyKI97jAUWuRhMVmcAPAHABKHuIn1MM9tu8iJSdqjnl6syLcvCq53s
mXADEfceDCdfLx+EeKvauABRfT82OnVriFFAXhBSXBurqZ2gsUyXSKmknkabyLIKC2kxLgKDW4Xb
Aa2pJRjxdiDCM1eYV+ex7Tvzihsbem9IRMMfpbUfOqGV/TLMGbjkelYYPat7yN/lOtJO6I1n5+pr
/OS+hsAERC1Qa4UXRagAbq9QNYqyPIy88FyDuq55+hRXg/EL2axdgjYsDxV+9K6xZu0gp4CmtTm0
wgQKDyQxOlgIBwBgvqj8ks/7c4OrYs3WvRCHZ/kCRQ+wkOeLyjaamWeeJ4fk5iqlzFCXV8cVYRki
U3lOdNeRwB82gD/NNxCY8ssSfrOo+9sGjHAB2A4FndAVeaD4fLyy/CTspz6CmuoYqA2lCvAR+au3
YMBnASVtBBiZgbwNmit78PKgEw1q6HruqDq2d2xIOwjdG4+/4+pj0JMBJgJkqKCqQzDdt3NeNE2Q
dW4VnquPyEJKxdbAdOeCY58HF55iJxa+ys5B7thDUPHzWIOsFiLBRuBkG8kooYMJacU3WW+W4L5z
WAfvgfGLqB4isIjsofPWE13wWRzytXlr8tkqOtVIWRMHk/psPwzbMuLF8NzaAsjrl2ixJMRFhxGN
jDyoDwaDhSh4viwcyDgcjo3d2QCPLllbAL2L/pEAqN73+ikwmf0s8dZ0aYHrYgGWQ+MZUOR0uqPn
+0wu2Sg697a2E94KK/nN96HJozNUcepFaYE1BOSkM9HCpAaLGv8fs4BK3q5kB+y8lw0wW28aRzxk
B0he2po1rhoki/OVYmJtd/zn4/0z6e2AVfiSLPx7UpGT6eoNGyAxkntsfB431eGVkOTiPg6s0B4R
jB6d/Wbz4vzsf37c124X7Zhcb+fcaHLp324F4vKhHwElM5Af0OnjJNFClG2L9Oy+pzbzwVnR7Gmd
+jsYJdBayPPA88A0U0HSkHOF25Z9eh5W4nPzDtaqd58oEC+Y4/BdW93JfcGWeooghJKbs7Lg5EKa
jBDUAQRfy6MVmYp7yk6ok8IX0nMOxU/RGtee88KhKJfiOoDjPuf6kI3yyBx1DXND1MYRugnhaiaL
5NBzRmKwS21bruUl2hAWgllcpG1l1xbSMU5wSi/a2bVA6PaiQHFxy7zFl7nr8o7jhwX4MwXUnc1q
QcjkGvkmE0VYMJcWjm9LUBvjzcx2QZn9eFvf2VN4gUjTHDYUaUm+PUu9lGi9KGfheQdAs3Xk9WpG
k2vS7oxz88fC5LRKfZbw/AAL4rtXGN1z9ANRznX82Zneky4shtASlwHaKy+AUswJW9+5oDAuwDWQ
5iLBIHVTiGkqNAKCz3OS6B2evkV5mEUkT44MdAqA24MVZPNIkwP1wKWNq9Re4mXndNP9Ml8w9lw8
8x/Jyj+hsGxKq8jVx19wG+27MzuzhSfR2X+MA2tHsFw8kkO369eWXZmpQwjjZ3DUv/iGf5I3scXs
Uyfw9bkDSrulxBqoWaH1h4QdkBXUYxS22lg0Ipthc6qyXVyixOhH5E27mfzkxEGiDVHDKro6SfJi
zM4CoC6Gt84u8Zpb5Vt1MXcJzJoiJ+SPLyaPbK7ywGOfmbX7lC/jHbRhNv4RacN/rbhcB4XyGHhl
cH0DOHJrCZwiQuRyXHbuVqLlI838mb9ol5AIDu2lcJYtY5J1gT0kCJBghmONkrRITWKJICsnF+pZ
2CFZ2B2rg7qLzv5a+A12cyftzs64sUXNYj0yjeczcXGO1sGq1l1oazcvc6z+9GVFD4i6rHxZ7UGo
ACP+Mt4LC3YHfPTMgbo7DqRU0IcBvxWkZLdrFLhtxEd5UZzHr+5D2PqfQqnzL+7H41t3kv3HSFCC
QJoD9B8kn0tdTDy43dAEnBXn+BXl5vXRse1+reOd27r6i3FYEHnkxybvzN0VPIC2LvDoovngdmAJ
urAaj62Kc3L0wO+/q4FgnsOcTKJ2ZNwA/SDNV+AzAsEgZYSRuEz2M7k6E97iTxBs9J/eT1oZMrQf
RIyOBfdH7iyUDqIDpXng9ZWvN7pkktiEKBefCGv843FPQr3rN6mAg5Ke8GnuURmH0VdVpkYQpILA
Lzma6EZNbW4NhQEHmax4Ia+RLQBLvracucZ4cvX/dTBo25Q/0xQt2lg02AYj7QvIU0JIO5VLedXu
KhvuuZ0tPzI7MZ9ZU7Vja47jdxL/0eapCyduc4FrPK85jzY4IRx0+cNrZZ186cY6Ah5bAuJLMToA
LPIjv+m36WouX3LndoU7g1wl6TBFkZJWnJO6UPaDpm3OXm4E+abyLJlZM4vqJX3SNnN7/M6NRzjT
VJS20EoHiBc14GqIlJiJkwbvk6Q/hSfpaQGN+MXv4y11peKml/WvGcpHQ3e5kjIhzAxOuOFX0kn6
4ta2DR11eV8u3I0jvesOeGlb/bjUrPDDYpaHA4Sa3g8NMlOnHKofv/8aZpO1/vtN1NErk6pO6ypu
zny0rtonITcWsOKBMFIj+g8duGx+B2hohBCwLx2DP5qHeI4u8xodUBMDqgxE1+hihEdJR2aVVrX+
KDfV+fV994lcEaPXy0JP9yCUD/QK8T6J+REtMRAX8cDCQ/6g2+lK8cogl7bdrqwVq68+4sVFsKBQ
hhsD0mw+co0DQoD//OmIOt3y8HhN7x1V0gANnwboWnbiSBVCwZY8SfRqu2dNz/cidDNPEH68yGaH
lKJgQUhDZ5asycGnY5bVOnWKhT/jItx5FyDvgbgLsGzA2ZAMu72l5TzkNUCMmzOasO0ScufI7l/l
FKBSgI4p6FOX2EGeCQ0zc04JYxJXYwvdGKeeV1700rHx/eYsPomr9pRDEcvyVuDsRmuwxb8i3d87
hT0oczc0HYbRdqmYswPloacybn2urBJJFJ+QXiDzGG0k5NqFBO+Gq2d2Cn0G7azo/AwIdgLaoMzT
b7GWuF6bCTDPrPMNs1W22rF/UbbKU+80n9ref5qjMfsfq0xEx+C4A2BNrXKJ4rHs9WFzdns9eY6O
+cm3x4VmZF/gtZd9HZgY5k04nyqL9QDZcrdzcM2pl4OVJn14uJAJjQ91WWhC3iihwtbnfgOKgYUU
6WicvchzM3t3Yf+YoRxQbixTQIw4CCP9Cl/Ma/SDQv1GPBW7NJvJ7t2Jg25HRE3pOKT5GAgwNYKz
6n3EHD7FoClDunrNbvonrdPrt8c3Bq3GR6RPUJvBXzJpoAOe5PasKuzIJUWCfQOmnvLNXcpvyUqS
Vp0JGWHwJUAVL3nxUl2e4+yZpAgow3Sfo1ixDFFcrM8invJyIzvaq7YunrhBZ34TO9jP4ozIs3lz
rSNlipYHsAQQ+hC4drcjFYchLBKpqw9FZ/ocEiNZCpWZ2LUAKixOyjeybcPMezZ9ysHnD4AtvAbw
5GlTlmeXk4PQG3t0qeqcsmgbwx9sJGqhWiL/H9K+rLdtpYnyDw0B7ssrN+2yLclL/EI4ccx93/nr
57Qxc0O1+KlxbxAgeQjAo+quqq6urjplY7JY99Ix1JXs17WUZKoS2gQIgRCasCkpEbLr8lgH/JNw
FsGE06/E3ppA8/EltAzVWUJCfIw8Hh5UkcyjwkI5TSYDNQ/jk35IrAoUYS+nXLFQeMrkZbwxdFKT
id4yhOWkmIOe4p34uu4lhjCCLxGVRLhx6oEp7nJGnLuwWSLMAZaO5hsEADJlClHV8kLTFNLTaGWS
nair1MoTS1tV27hySs9O3hi2dxNYQyeQjAVpAd6kCUPntUYWypjjMSnFaGZTP1R4mcQfYRe4ao8E
3oBhUlYpI0xgoN74MwqVCi+9Ukk4icvjk/qOoWm/vUd5E+/bvfc6/WsFIeJh9gHKJWTUuFLikY6J
BmlYjD1M8DiB8dpib1YgpN9nK1SmMaQizv5a76/BKKm6QMmiKQJYoT+kH/0RvWZ1aScGZvMq2wYl
tdlqNG1mrE6C5GtYDCRCygrdqAjU8RR3vYUJV2qll0X+afdzPEVvirqdVsrg5Jvwl4yJpgVA7wt6
cwMm1frgQ0WDMGr3bzg3tW7sO4GPspN29mvTHTAOtmb1syxgwArQz4+6E1IDRB2sbZXEoS4b2Qm8
sZy/V/V9+kP4kKxAM3lMFkYzQrVSDv2mdsU9cwrEbVwBinrYIGiqgS5BzOslHVuJD1VU0Z9Kp9jn
x2QjP6lP6LsD25a+mZ6M9+DUX5SV58p4zDU2rKGZN099hCJ/jk950KrwswE7IJ9EK9sUbrxNV80u
W4NjE9kN9Mqv/I3qRmv/QdmIT9Jj7OauuMbIwRXrffc2HCAzbQyQn4NHA26Pbg8u1aIYyrBUTign
/CpyPJ6nB3+f7v1HhJIPrNfrW/+HNnrc5DEQDa4IFeKULvOjrtatyKmnN6QP32VQs4I//qE46JM5
Rcy2rdvIAwMtUZeC2wpxfQC+3ue6K+uqzRPj1K1BKPaancuD+MNz+72+jh+iVe0E++w3c3D4zVkC
b4Q7PG5IILQkrYHXqF7BR9ooDd6pVcwQfI8YgOCvjurzfSu98UYUCuWNhMQr0h6coKfUdF//tQOn
Pk580izXq7c5x/MjPt4eR6SoHi79I4oaCxOFYav7YtwGaQQKdKZoesUJDC66a6gyicSB6yXvBK7i
yuR+GW529n7wG0kxo9DyXo1HZqU7Ma8rj4pue3RfoZWOcD9jgsQ1pDfyvtwqgn/m1v4u7GwMlzec
ATU653bN/6wO+jF/Ra6NFandnIqAhT6ATQKNH4R86RpW6UtlCuQgOKeym3BmbYEtTMKDOYrtndKt
GbHGghaCNguUUjBujJOiU4womjbKPguDc4bHXw3POhKerDzML33/txtIeiLAIolxm/CkMO5rsarc
U0u/DpKzD+Kilfq7QgLnNXjl4FH2IGL+rXwOjKeyG9EoRGohB9HzMWTBT87CrwzPx68YyFXvM5AG
suhnbk4pCohSFLkfSp/3IVpIZusoJwTVorS+v343dkxhUD5qFDsM9YkhTPdoOEgd3P/6rXlRn6cO
WhDAg+tLwueDS35EobitHWN13b6hTklB1ilCoSLLeZBffGVeFCR1unWe5Pn1BMje+dk/JyIaKpUn
R28wovfzyZMYDuTmjkChkT2cuSqD7yatIgKCBlBHrvgxal0Ue08H41FmjaJbwgL9F45utDSTPspr
LEFsjVKoRewVZo2ivBGk0L9GjHJdcxg/xGy/IIZzvY44mxEcwTHisEQv0DVamk5yWfaDfH6LPyBc
eArc5DV7UX91H/HrfTW5Tf6j2QhlBISFAsWy4Na4xpKKqa35WJHPu97COF9/jV7NCR2UAfi2B+tH
ffn4QFYUzw6sDrVbW74Gpm5EYO/J4iaQZBTqxyqqKaMPfxMwTOw2yrmSDq/c19LxcoaZVZMIkENx
LjY/vU28MrbcBuRnDqsn7dux3mzbP0uJUsFrMLQjBKEQYCm7as3nVvegnSQfae5mG+5VzGPvjqpn
//tOP0TLsx1EbeU1bJJPxsRHWMj4RbqIqEgNHeFJO3AHlHs697Xl5vykoCi3aBRlIkRQ2rNdPm26
F451OWB9n3KJmjC0ceMJ8ll8wpyjSLSDxzG128nyMS6wxigp9HFs1V/T6Mghy18uGB3MG9yveI0h
87MofSwkrh/8LFDO1Z4ztZ23bxzvAXqyqncs+ojbaJikFv9g0VUXETq3SlXx5DO/GvaRbf7C0LjK
yfestpGb0hLoxhUQpZJ1EE4yF2ryWTtXF1cC3fiO/yE/ZjsUhIE3VLKqZxRvokD3sWb1by0cQNfY
lF525SCNcmrIZ/A1+Tvv8dGcVty7sprAfu4HJhNwwaFcyUopZxkYfgzeMRkNUhOGCIOqdUVGBt+3
gNtcOLWilIqmBeaOlQMno7452mSP5QFvxZ5dYUElq3sOtu0rizP5Nha5XkfqNEChXYVePCimvsrN
/eAwbPrWRyq4i6PWAhQ3ggKifGqfQiNJSaisnYs3/ktz0XuiOVyN2egJYh9U0AWs0ORGIORev6kJ
CSENiiOpjWokKaikUQxQQcfj+cTfCM6/L48hGLhT4L5pgCKIpk9JuSE0wk5GG9NG3g77AfVq9R4s
sg6rHOL2TYhCopbPk8pRi2UluFQut+bWmH28LQ/VGkw3jrcWnsINqsO3FTMnRT57ddhQsNQixnwU
tv0E2H4bPIZr2coehacfaKfZ6C63YSj9zQWGAqOUPgvaieNQuHCJjxc/NuXzBDLG6FCuWfUrC8p4
vW+Uspci73uY/RFcuLW+0lx/630qjrIVUFMYMLmdFxVxpiRUvNqnuhQkGcQKjw/Ca4ZKA5Y8N3Hj
98IR8ngNxZrgx74+mzPJSJSYl4IL6L0ddeuvh7W08h5wZWHs0I3zAxApCCWlrwgbaX1HjidXY7UK
L7mDumdUzCe2sut2qh1vJoswyhJ6/B41My8M4FvVIDMJUauPFnmQCdGRcZtjdpdXiNG3+vsnBTms
5EtbyTtW/dRtoYRyjUTtljyAwCrpgNTYHYq80RLgvEpOvctZDpFo87VpXQMRtZldLII+D72JiARm
fP/43j3+cnVbOYxucPJ/IC3IinpYS0j2doZXjNHEFQ3wRngqwjHauq2NpITw780YguGtA/S8pA2T
JjQIk1QuMaMqQh1mSzpWhaP+IDgBXqhY83RuC2vIZs2gKMXPQ5SAIKsdXUqn2iduaSX2e4ehxOk6
dIZ1X5jjo/igP5QbxeIxWHg8Db8+SzxjW/fVk/U7VOoCEKUo7S0b/I4eLPsCLKPZ609Id/LW6GQu
Xu9X4aZ327d4k7xER2NFpsvGrrZhKtVNaHu9ICoViQV6qSN0wA/BDBgbT3S1xZ2a118/IrM6VJhb
5TmewypGvU2DAhSl6vA/GHsMwknKZOJUzDulh2Z1rlqZ0j6wph1mt+s2/1Dum4+tFT0Vh/JVYNEO
3TrWa1zKglIQK6H4Dbj+h4yKMlFANp3VUXrrWq8xKKsZiiAkZXbEajhUzfxUbe+cuv+a/h+ZXIz6
ArEQ6MdRukxz0BeeUFTtiO4SfiVvvRW/xYA4vBbUbogninblrepVtRa2E0rlVDdHBXq/ZvHQ3l4X
8BvQEkwiNJTn4fdcO4h+0vVc7Yv00n7VRxToWXt/U/4SnqOD8HjfXm7DW0Kh9E0WBXJq0k5zDYWX
RDSdTml2qUB7MNkCDix9o2IKa2YaW2SF18wSCPLjKW8LOncZTKjIzIL0izrxMzCOgU4vyy61WeLq
6juG9eh8kBrIR9YRsuDYAQXGGNzyyABrKoxRtK4sGi/PLrH1yLoa324SaNxBTY6qWFI9igfI65WL
+7gYJnGIUdlpg3xwxOAQ2zmjSx/1Mfc36UbzCRJS52A4QGCBzoRrpNLTu6ScpvgSm7Y2up2FjGtF
OCfuw9zqAnBAL4KHfsIJB2ataxxerrI+NYQEzUsoUjtKdo1GC4zHdaLjh7xOQILBimJudIFCpLRP
7dpu6nwxQdNhsT+E0jbtLbChWuXkEu4I78R8Brs5e8koJByFePxH2xuYaq9lFArdG4UwTVFZpZny
9oDqok3jjBf7/lreOEQKhhIs0YIxbdoEFmylzz/OX6x89W1wRAFQHrc2iiDxCwB4K23XmPuj5ESm
9e9fMigYyunyWjcVRU3kQJ9kBNXTzWOA7CDj2L7NHVA4VPighJNXGym2pXEHFyK5rm/KG930LW0b
ob7v/u4s2S4GYqG4kfTX4oWWsqiu4vUqlAgcqF6ajfi7tsHdg+HJLAa5mzCdyDUDotQtGKZo7Isw
vbyVJnq3UGuaugxVu71CEQwQ/OKBC5cBaPW1SqPEBRfSMQeG+4Bl2+zj/fmJGUsumOoViniNEull
iQoCoIBTUDBdYY2yVeQ5n9Ei+/V0f3uWFg2JLLwwwXWjooVShkHQ0QsQ+tmFC8y3fEDVTOSb6/V9
kAWnSrj7MNWANJ+AyuFanrwypFKWWpwNpvcuPWTgneOblVUz2uMXDXWOQ9Z1Fuyj0JvjuAw4b5Nn
GgfTvzSJuT0zqZ6XFm2OQ6l0nkiDZITA8Z5E8ASpD7gEOgxVI17r6uiGps0xKG2WywDTPtQmu+w8
Mj00+RxYzXeLljmHoPwaV2t5Z7Q1livZiCve4hzuXbLOjCfTpaPuShKymrNd4adGUkIBkkToPXCr
vWJm+karTnKG6upn1m196TSYC0UptCCAXXysIVRqxh9xaFqsWney8Hc2hq5/TORMUCuQhF2ajWxH
W8a2L3rn2e+nm1CLTCZ19vi8uvUKU3FU81hZ688RLfLl632zZCkA/XauVarfVQFaekertTQz3XJW
aad7AR0CzOB3KRiYy0XZpjHwXZd3FdkXBAKuGJmxG7qczdA2hmnSYWjUqwNXTVA2TNg7d6QI0Apt
n7VJLB2gjDNPhrEfYyxc+RW58ua3sdsY4Ipw4vO4Fnfizrdf7m8VSywqxukjTvGLEYB2ePqd7rdr
lkgMs6EZt3Iv4T2JB8CbjPJ3+RcoGTb3RWAhUG6gL0qunXgYpn7YTe5govSFZfuMc4Y+zALZn9BR
jc3vUbdYrioHDV6ByTgxF2OAP5qMIq9rfza2CSdqdUc0ebS6fWmOn727XetoC/m8v2QMZ4DW12uo
yp/ktJJgNGhLiIynvfMMrtbelF/rAA0prOIWxvmJgRDXcK1U+wLPEdfm2oqOh+oCDA7JtrBYS7gU
4MyXkHIGvugLnl98OwMFlC66VbmTrayrnYx5mZaVWIx1JOv0v302ineuBfNrXc4riZhPbL5jVjA4
hPbP8QPLiO6f2TdDbRqvjPpmxPphuoW8qcHVsWYIct+Loqb6WhC+5wcxrKB7uC82Z/0x2FmOpbN6
YpiKQGx5dmRnRd30nABB+C8Ts7knyyJz1Fle9L5HwMSxa5QukwQMzkEY1VtI/+gWnqMfAivE2MHu
IwMdivbV7rlV5rAudMu45GUOKQVMwaIWMfarwee4AN4bHT+HmjS8vNzfp2VH9AeBWr9UCXuez5Ps
IpzzE4adbyUksKLVfRCWGNTyCaXSV7wHEOi0cerdtfT4dwBUKMWrQ4jkBQDSyUzQB6X/ip7vI/wP
RftnoegUMkYNT/04AuLQg9jLmo6OlDlbzB9i3ELJWtw6gD84lCP1gg5xVRZnyBHwLyCgf3hOHIZt
Mvac7v6Eruly2UCrehBmofPndXC2xYEB8j9Ctj+CUJ4zKjplrLQILgYttSke4zkzXtV2dEzWLPMk
3v7emlFOM+mrVEobXA2j/Q4MqK4ugZDox3TIrDUrObXsOP9IRcVTQtl0faSEyFNu3zB0/MwQ5fal
4vsy9ef7lMVnRh0KVYu9EeqtZgqiLSimcOSOtc2bqVuZoAoK7NMp/h1a2mCKiK4YDmFZ0UF4jW4K
PBfwNOWtqHRKEbQkPQoGqmEjmNoaDyToq7BYZx3RgJttmyFRbgHFpG1SKMgyi79LMD8jpROAH2o3
HNCTywi2l692MyzKQ2hplqRhB6lG1GD5Vr//sJxkvf16kRCliAzdXwy6/4DRVfXIjfVTxgEs2ARn
q3Tvu6JFbzr7OuUh9NLIPTiI7PJC+vdO6a/z/e8vugekQklXAKZf0RPWSlQyKGAZxsk92Ha6xtDD
1ERkdR+E7O3N3s9AqP0oCrDzCgPiHH2Fg3T1jAKkv0OQqOC34lAPF/gIsYM3UDRCtZoVv2aEh4sb
/UcKeh4t2kP/X9R7Wj0xNHZxl2efpiJccQzx9lxjgcQX0EptMY58zdhnFoKELZqFTkVTGDFqZ+HK
8B7YOGfv9JciUG7Zw8uczhkASB47NIM7zCv0sq+aLRLljdE41Y+BBlVtnfT0M7cewW65ryyGHAxd
/aaemy1UYlQSkIAyPr39ND4QYX7+lTHQLjcA84XQigAILmjnXmGAd7W6j7B4bM0WinK149ikuYKX
nEuy8Z/BLsJMNy/eW2YAlD3recGVCbknyauXypZ26J+EzwjB5PFXgtCuVZP7KYpLmEV59M34gsnY
/z7+Qg00aN9lCZ2sGv3clZYeLhSNlCNswc08t0bXzHyWRi0FR1co1DFfoGLdwF85Hpwk96dgbuLN
gKeakRXeL9j4FQ75/5nqCnmZDTyRBvf/DVmwkaW7C5qF7mOMGAZHD64odOVPLEtZAKK2HDdxF+xJ
IPkrGVt+W1GNOsE5BLVYE0aY6AIHCO8dM5peHgq3fi4wL0l4seLPwGRY+8Lxd4VGLZlR5MLUFGp+
efMOLl9aMhpnOkQ/1e/7mszCoUwSTMJ9k9QEB3UxGOFztLwj6+LFwqCsEmcIp6gdVm601BWmJOJE
R70PmtEv92VZOAfna0ZnmuNG67WY4NhVZ+YdM5mw4F1AwIALMKofUCDAU2tlNL0gcBPWKnzpQfWh
b8INZixFyCyxzH8pkXUFRS2Zx/VqlIuAUlCSreHS4gZgO4QGBM5o8q+shM/iDv2R7PuEmxloHUlt
HBHJFNNwOauzjrH7xThelr3NDISKGEFYMrTtAJDYjDa70ZmOyJM8M2IhJgoVsYxKY2gBD5TSkVeH
eFda/rPw9Ty+MoBYS0bFLZhTE6Na4XvJ2g9hrZ6d7P3rvj6LC9kr9MMSFlPUv4Aajgpd8l7oq16T
yRXZO8THYjNu06O3unh2eAgPqEjY/xhexn1uoxzBuY+9EG1gbDY4z9D1jXof2pa6LEPXfiXgBijY
xW5SzOfQtv8OgtKHTsP1TjJ6khcWLVfdf5xZBVNLkdmVFJQySJyojmLDZ5e8Mt9KcAdLvpkpyAc/
sTqIliz2CorSh7aRc12tIE3tRJsisd7Qw11ZZWKRtwdtw2KlWfB1V3CUahiBKHR+Crgd/7sPTeHH
/b1ZMqOr7xP8mUcA6UbSTGjdvEwPeOnWKgv8LJm5fsnX4uk+1EJwcIVEnaslXu8lXwDSuBKtQ73S
f63/DoA6SuVYqSJJnchDCm/9BOcXQ4AFT3AlAHUsDKB/z7IIpoL06EZ2qsT8WH8xwgGWOZLfMNuO
sg/Fvo2hyCFqZd2xdUZpzcq53N8IsCJcY1SxV6m5Boz265CvZLt48f4tZwtpAfrHqWDo8zVCLGEG
uMdjJ7xnsJtcesO0cttinDMsMSib90q1E/QSYuw6JKuf+3/b9kvJQNl5ItQDyMfwopCbh9CM7JPh
xKzpXSwRKONu5SLzh3pE7oPHw1xil3bHKNtbiJevdoIyb4/DzC4hIe4j3BoW+C2YczfJXlKplSsE
yqyHOKxFzwMCt+O3B/JygG7VwX0GGxqjZv2+bWC66LVW8chTT7WGHSlLUzctH6/x5Zrp3xfO4it5
KCsvcgyzjhvsyRvuF6LFO5pV7rWXLSOsuO/XQWF+LQzGEORSJkOYy6YxWYE4Y6XoMA+WKRtRgo/z
nQ0idIxrOTQlM6HKWKnvo2Xmq/I0les+gD/sLcl9J/XQqhk+Rqwr3323C7bK65XyZC1QvBwKppiu
y5+tz9xhON1FBMweAIE9WN/km3hf1dHX1EkwEg0VRflkKk9m/8mIgiTyO28MZYZC7XidSVPoGyIM
Za2Zdp2sS9zA3QYkKKCjyUGm11jdikd9a47AIj6qq3WDFpr29cv54B+2rFziouv582toFQEfTChx
PGSOzfy9tH+gUYexqotKOEOgDoFczHO/9IDQNKZhcY+7HuZ6/8Rf9G4zCEo14q4qMjEDxAu2TQVK
7pn3EVhCUKdAhAcSTm6g40llu6Gp7wPMl7cYqsHQv+/XhJkhJW1Qin0PEMUMOrN2Ott4cCPNzi/3
hWHhUIeB3Op1WDZYrtF6rybXsKrJcpTn+yCsFaPOg2rQw1rFrlx21d5FfZ5dvVTWfQiW7lIHQdj1
Q5z3gNAe3G4XrVmejaVWRMTZftSqlhtljf1ocowdacCrc74vAAuAcgVGNuFtF/7/Mp3fFAwHYdYW
L7rmP4bxfeGcSSBHQxCnAS6UYLbaGOZbfBxMPO0lW9+9LwljK765r2ZA7SAVDSwku2S/cvMBlh5+
Mmz8lsifBGIzWSgjr7m2VVsBu106DehXeUvB2wq4ZvHYGqJTpKss7cmpzPMnqyCcockiZfuKHLRg
XsIupaZg15H5uu1N5fP++jFMkuaMGqeyGIsSGNGmd/SXX8IK7Ne//86/fL8CzzZp0FujAOUnOaiV
HI3WYKz9UR3/EoSye8krxwTtkrD78gUO7JhuwIprsUpUll5Wr7SBsn0oSjN2ROHswVi1LVJYm+ZS
vsWu/HMnr1lw33t859CmXyej2uv6robyvXV7QXXC/eEyOsVjPKBnaNhKL5Y1DDbkFGLni8ut/5jZ
mGk/5Sqi1k8UMcIPQHmov/a38lk3z5qt/5cb2x8Y+vlS7oY+C8hh/cavduN3ocbo2/nP+9q+nKeZ
wVAxwRRoWVF62L0BRwNqwT4/PCtbMWxqKYM/15HvSGym7xjslY1agDVDPWXvKIHt6TZSaXhcCcQD
pmnCe7B6PpmSUc4i9EItH4mN2U1m5pH5gTxa6K5BLfiXSyhfH05BH5WjHGIJcStNn8PV60dmaY+s
jBrD99HvUgnPeVoqKN9lryAC33QOq5WSuWKUw0Cb2ZAqAyAO6dp1o88Ms9ZYjKSLYoCnllSXYDbK
N1XJTBMwIrIcMIkFkQJ4k37kIH1Q1+F/cXwzDMpCizhUOSEBRiXaMeiLhK38Nu5YSdTFg+IPys2J
XmJuRSuqJHaLfkhPqEUnBa8aQ5bldOAMhjJQVe/TSUP8drFHK3g0MGwS8y23zZFxqN+M7UIDIQhG
/tmYb4ao2caAtFD3mxw4cbHCxId3jJ8FW4BpOSA12WyP9WUXbThX39YmpqrBYtGzxC5YJjZ549xn
P4Ky2RzkLWoREmHFfOc/tQYqrHCGvAYmt0pt1lmyrPAzOMpyp8ArBm6EouwOYoXqXqEjhSLiipFZ
YOJQYX6Y5n2a1xq52qVYvrfO9rfT19d9P8SwLJp8ukq7JPR5gKAVq3zZib2JmxEaMu6jEB9wb4eo
0z4cjMADmxbKUsj88x6Mof8p1p9tCpFzpohjlgZj2RFFVDH2kA9Z2QuWBJR3CMUGLT49vj+gH+KY
MZ/2SfR7Z4Xog1vUm3GMFazQ91Ol+9N3wo31EbGHY7KAKM8Q9CKyYhwEIW/7ovUwkbk42ali1sAz
NIs+vbtB9XLPh0SpCSYuqzWDp5cWjbLcQ/AIYnV+1eFlFK0r2uW+rjE8LM3Tyel9Rp5iyS3cOHMP
3UXHiAk1YM0QXhQPJAGk3g2F1nQRF3qwKvhXA06nfWl28eY5Zs+pXbz+zTDIXs6Vug9jru+BsVNX
2Z7fCpgePErWx3+7Z+roYQXPDDgC6K5wUYvi0A/DHHv1ghGMLv+C4YsK2D1YznPxnjkDonya2qVt
XfIYqAaPBipTdMixSm2X2lfAJ/NHFioe8TNhEpIpJqU4AqLTEVOlfw8WznI7MFlZ5kVdm2FRfm1o
hhFUyFi3LraOYOPADSLE7BDWab6sB39EopybMelToUWAeZvsaf+oPrT7JybL/KJjMHjwWxvQZlml
PFzdTWMScRl57u/c/KP/QFyKuaxjbsquiAEx9610OUL5A6cRmWe6XUdgdeb4AuParMkdX8AuYj5i
5veb4DBOuOVzdIZEebzSyIwuUoDEg8b+IbBlUBKnEIilDIu6PcOhrHUYspaTmhLlLODC5HDOcf+h
/9fQUKUAElHSpk0/8re93MV9WkHdwAKjWiTuIOlmdjX30mk3B6KWLPO8QcXsDWKm8TEEWXSH0TH7
n4NZ2uIvaES9Ly+N9V82ao5KLSDPNZ48jVhAyZzeUtwrG7D+dcgJsYCWVH0ORAWMg9Bxw5i2+UVD
XjD5IVu1ecrMyamOxfbM0HMWFhUtJhHvZ02JPWtcRHCjIxCrcmsMZIavcO+DLbmjuVyUd1XGFkqo
Yts6wnKFkfI/chv8iSx3xNIO8v8z09VqySjUADAYovrNFgY+ogdQh0LlO6txQMDtww0yyV5YsJSz
RZ2ooDVGTRzUhOlNYLOx5Q/ZQf1u4yTH4V14UdlDKZaMer6klOuNE5Twxs23JUy52b6MjuZqrvHW
fwSWj4cyTbd4xUkfme02i+fYHJnyx2EnDbpSQdwKq4wmLqvYgc0EnE/FiknIQJSQjj7/YN1Q3Upp
ooqJTBTHFQnj4d4V9qqVKo45nlnas3SYzbEo34JrdsQ1aBWBkiafouObv3q73Xi7p/u2sHjAzHEo
b9L3Rd+oCXDqxPyZOoH7u3GyowhWz389cJ7cgudQlD8xprjw+xxQkyvj+X9ANxmmKqPyjxncLC+e
LCugv8RUYfq5OdHCsArqkRT+aXiTwVRh0ylw42YNY1lW+39wvs/UmYkj4lU4v/3Gqd97V3Cy1X+o
YTQwy07EOQbuQQxbuPYinC5zTaINRA/Qf0fWjDsoH2wCfaJPtG7roP/AWzkGtmJ+5jWO3xtc7UvQ
7QZ25GbYnUdl9Ry7nwx9W3L0cxxKHkWox6DTgAP+yV+12ZnhZnSNlYDHX99mFpwuKcIMjd6gIZTl
1BOBhlEk5s9h92t62bIYe75fLe4sHV0ZMHl9VQbELfRgYU9NTBl76GwVE/JwxX44TbaL2+Ojv5Fl
Z/iK1ltjw6KvXXwmmItJGXES8mLa8fgFU7dV8t3z7sk/thhbeOw3CHt06/4eLp0wczTKjr2pjTVu
ApqCznckEtq35uM+wpJdzRGII57Z1SCPA5QUTt3/QG1bF1ja5j7A7ZQY+KI5AhUDaOLIN0oNGSpb
JMQqk52hFlkzlU1qvh38J0wWM3v3Ufbt4dmxP7aZ9cXyUktX4/lPoOKDltOMyVdIyIOe9xiJVNH8
YnEisjCoYEALU0zLIKFO+7IpnMb58G2WGIslonM5KM9R1lkz6sq3OmgYvHEJzdDx7A7VHs/8zni8
v3EsgSj3ESS8kKfEfUgPLoEZrBEPD/cxyDfu2DOdfG783KvHBucUEjHih2ym4LIHJynjhGfoOP2W
LI6TGA4hUHqo3QANDKzj198JQrmFTB5qneOwWHaIYNOMrcmKUbHEqutb9AcYgqKrYLGTFfpKbESF
kOcdhpe/S+60iR/l9X0xbjk2ibH+AaAvwQUXZ0JIBrHbWeC46la1BhARYCBZblY41Y9ZZTH544mL
uVGCGSYVf0VS4kdaiXM3hpPLTRUNwyS6VO3O4l2rfPhbGam9Esu8qOIUi4j4WbY4TIkQnxM3ttRL
Z30EGN7LkybLbsXQwu8T8FZO0vsBG8aIdnKCzlxt12M8c6liHjwyjXb0o7YC3swv22gwWZHm4lmM
OYD/H4laUU6GMxolICmYoGg2LoYjD7k9rVqR2dLCgqIWs9fUfBACkZxQbmTHh/2WTO5lvoKSz9xb
O+ogxMDIUE8l7Fkdr5Guxdgh2ZR/CY7VTy5LP1hY1JGIgDYrogQiTW4HHs8oAK2ZZNUPTyHaJFg5
msU3ZX22V9TxWPdKloLNEe0mYAGSnHRvVLiINytyK0DJ3i5f47nKClYMQycqcLughLlew3AW9TvS
miljXGg8x8cSMg4PGxcFaP1hP6Ce6r+8YSId+Q8MJR0vSwUI72SStzHMVjaFXfGu/mRZFksY6nyP
G1CkCj6EQZVbaQZvpEVw75naCzjv7q/b4oE1k4c65Vu+4abawDWEd1Lnd2LuyaWKFfUt3hTnq0aO
5tnmVEbR+iXZHDvZHzIbTLI4eyWHpejLp8mfzaFPeE+TOTUATPZou4PdOvVzueHPw0dvRlZlt/+h
bnMmFf2ixCVNruUe7OptysziWKDeMWMyD3170RvFljE4C9SUZLYR5WUFDpSUQQmNIwRrgvsW2tZL
G1rxWloHrnhBrfqmOyWOx1LCRc2Y4VI+FwUBslokwK2Q438vnx/Lx6f7ukd2/Z5klKstUNcXKTUQ
dt4BLWkWPC1jh1gyUJ5PySp/LHkgSG5iCyfezFZPrL4wYvHXUiiYsYZuXsysAzUznTKWZb9JckNu
L/aGdRiRn3fv09dbcH+xb2PG659JLbYytWPgT1IL7ovaTQ+9a7GeBVkLQR1pPch6e1/GQvw8PbKq
J1nfpjZSHZpUbTV8O7WYLPQLt5DrpaF9um9wraDg45J9qm0Qqzh7H0fU+fP8cn8PFirbr5Eov17A
O3EdWaLY3IBftjd3MOKzapuudT5lq927DRtwbAcNcg6jbu37ufSeMlGe3kPfX1x1UICD+94/h8+6
k1q/QRN8sLuHU2BzoHK21uHZsVr7vD5iarvlu8bm8/4KsPaROggwzSbiuwo/wj0hg8c4y27d//Xq
Uu6/7fQRk0zx8cH8zbLyhWTx/OM3vWB6qyi17yvt5SV2uGO6Kn4mJkivo2ebY/Hz3zd7uinsbxb8
ZoynKHhTpYhkwR8ZW8n6lZS5l1zteWEJXf7rLxPkWbTQTa1keMRVgeWXFXjfV0CVHt43cnwa9iN+
tWKaJqPt6nZan36tI5SJ9YI3ajrRbkyfsiQzxjQNd0/yrrWZrUv37Xk0V2vn6y83grKpUdOyjuMh
0mBajE9LrE2mTGooUBgYq/g2Lg1xacZP+WrrPOxH82TZT625X39Yn+d2Z61swn+1lSK7ZEV1jJ9A
5WHvW8N3ZuR/O8GbyfVhIKDcf4I8u/fWxAtoZLsHb1OZoun8BlP6fTTWL7+2kL/7FsGa2cQg5WLU
Ffjh9okRNd/GSFdK+32fm3058Guh0kJ8GdU8ZuwoRwWcp73JmrUksnCosw/sDTlXJ8B5c8FFYZqH
B856P1x8R8ZTzho89S87hzfPL2sWNQ3D5L9TRDMB/bguhZS4E+RgWO6EZSB03aymD0XPEX/ysutc
N7AvEZ4/MvP1ssGI9pO5djbKavsSmBZYNj9Ha+vbrFee79KhezpN2agni0nZDJDvzbYPp8+Hh3Vp
/riUprvLzdTB27vrgvw1tzBwyrPB0g/qDN+0J+T0rK/V02A5Z2cr787JYWs+hvbpKzLXm+3v9e8j
b66sV8k8HAIM5Fnrzn2NFu9HpCqdPuKMrkafH05UwX3w7MPmYPf4qe+usq7hTVDjnLqSuceUjvyB
lXhmWCadQI0mocbECexaajksdfumOrqzH3TFrtoH2VASH2NffPOwISu9spyfF7zkBCYKdzMMd7Q/
QxwRI4IsNK+Zim39avHUDY/KuAB9M6De+zHXPuj/SIWacLGIHwPKWnvzdnr1n+TN2+pgb0pLf2xM
Z72yzDP+RcElsuGq4+AHWqv1OVrp6K5cs7SVYYx0moYLNF3tyKaDjIYRXS/G8QbuyBirLaKUS6Zk
FYPRT5tU65CbOVQChmn2b/oa3QWcXTPnnS15szkW5Y+VAM+h/KB28Johhln+8swz2cv7JrKQN1Gk
OQpZzZnrGr0wjQdVATGAdYhPP1Mr+UARHJM8c6Fz7BqH8s1Gote5oQBHQ7V177xLPyuwKYMoLAPn
I4dKrgDZcuf5q3LvC8haRSpgausIicnkexUxa/Jdw9lz1vr/wOp9LR4VIQWRMU5hAfHsxPu/pH1n
b+RKj/UfegUoh6/Knd3B8Ytgj21ltXL69e+RF3tHXdbTtXt3LjAY4AJNkcUiWQyHupDq3p8USpHg
Bt5nZzEARH+ngH2d2s/emtvzkgIlvnq92l5edhx6fuEPSpcBGnGAmlbp1miK87GBSlklX9NgXkG5
7EsGdU6d0H8uF/IhLCbqzelUrTLr8z57i2+gaRKBnVYYSgrp7NjRi5lBwwXbaZgwl9cRXo21NVpG
9vh/pET4NEYRhEaIwIrpPUWjWZnr2IzNxp220VH3Gk9yIW3kjC3SEQEJMSvbEGzlpqR3WJ3D6d6K
RbMpkEgVDJbrFOZ+lxgmdfxHjKT3icV+9FMOzCWvoyvtHYNH5jBY++f7dBaaC27pECkfzgsqTwy1
9uJv8qsrmkJrM1a+QTae36TYM5DsPPh4I9fXWLyqy/tC0WkXfKFGdPsNhE4GALGugukgB/SxxVbt
qlvOOhcf/2ehEgbZixgGA0Y4xAFQ4GgBBCK4/aju/8Uw1i1DhEmOeL7Q2uGHoQmIJMWsXGdjSYBD
5WiySvfUkjDKIVZ6DkkPjqa1RxrQD1pMGKEBej81QGMdIcxXrIfoiadSpikoYZYzlimxjXi65zbQ
hx5kk3F8UOQe7ivosvX/ew8IsxyJQcYEvt/BXzdPsZMAOu49pBakFiZTb0+MsCWNoGpAjseJiccu
MDCFA9Vwdsi+5QgyNcOzQ6BFOa1nvK6THbPyD5VLKwkvcArgMFnkeYQmQA8jBJp2Q15eGXxCa79U
QF8o0VJ2pnkfblIIQmFuqBDylBttHH2sn7s8aXpgxL3eAwrL1yuTR60lsULbPw8fVKoL1vOGKiFe
MU0EMRWhLK39E3XhNcdZuqHaayqs78KNmJH61URZeXzoF9ONSHUWQweSxZtnWm+FQCNym3T/f1hA
X/g+0HPQNadtstfMDte1K1rFUTuNx0SdZkNQyDRyuPKr+10eeXcLm5rp68fcwWACevtNjAWbrKtR
u6eW4rQbAZAW/ZoOWTadMGTNqkZhaCgJfXjbh69885yjtKvL7qAzq8FD+un+ZV2y5BKHKr8moitS
wSa229gmk1g/jiLc1sFAk7W33b7n1ADqZ3TolwrPiBDuIu2iDoV+ECmsdK/txUPz6K/lVeFIVniM
MSwxeap9Zrmb3u707wZ1ve/syJj414AOOtrzfikAv2Ga8CpaLPVFpeB7SnvHW6yoO73V7mvU+Whz
O1T5Eo4lZZS8kSuQMj1nSrUBXO7xrL3S3hSLpmgmYcKrsGikSKQAZHYf/vpBhcp0Om3b5uIVmtEg
zB3fFGwhDqCRP3jb0hLtI165lGCXxgdh7GKZi3y29uCjoofQ+sM4JR4p/8YT3pw/YdzQn8lHJQtO
CquyrlZjobsGTjelb2tbCq7npMhOpcTnegnusAOMGmZ5N8LGtxRrf7Xrx3xH42spLXBDjDBy2ogm
F5GB9LgD98LCkOxWiq46nGmji/tNXA87f52YMuyJ+dqsjOxdcq8GY2wtQdRh2jzdKFbrYCegNYbH
WIdn79du+3rf4iy9pm4+kjAGET5RrmumxViRt5ae/U1f61KqOxa7AaSZiw2aoPzxWWCEM7SfKMSX
dVhWBLSlYfutSkiol+VBugaQ0GB07y/BGlPOtTlFYeG62yUqBoNGIx91K7yIB7iEBv831ruNZtKW
oC7lrAFDhoZwxA8q/2vJDcszgs9gHwziwKhFjpbTCycz069i9dC7IZo/X5GbP0e6uEHfsElrA102
gWjOU0RBBPAXS5jATCg9LWjxihAaI/7CuqB0Be2nDS0sXucZFcL6+XEuc5kPcbNG+ckY8SsSwjQk
r2UTOyNC2L4EQ+y8GoEIXPSTjLbGEI+f7sLqx/vKs/AQl4CJ/I/ICPvXsAVbijnoACXtxJ8FPHjc
+xSWrcWMBGH+xjJV03pST3iL9vD1mrhX85tCY+EZcMMGYfwECcMQZQYag5F8cm6+adfVpxE5NOTW
xav2l5efY5tlufygBWTDj4ZBu/sVc5LtFumR+9wsvYbn3Pzo+YyKHEQKw4TgprcF274C2vst3E/D
RolZp7p6kO1pzZ+2MjhrHeK2U5InVPpE/MSNlVAmIu7R0xuXGtwmvFwQWjJGY8OAPlxXOertwoOG
GdpsRzFmtDv8kzmd854GEZupoF0M+ttFA0JnaHg6OgBpajndoF/x2+woCWPBsr4CqEOY7BcztHY7
fi3sixfEShJWzP8PHqqTEb5HjrQaap2McokzzXP9+ZV7ivQNZ7v0ptDpd37TEbAyF5ll+XdmOW8D
vvXgmzUdkzQZaxemBJjI6wNwHCLgnRcP1A0B/8FY/aVJiDIuoib1VdBE8SYLYKqwuze0vzvKkS2V
YXAvFEHEbmU4l58K10w3QpENsyaPO2SyMSXsPWmxIWyuRo13nGonrvE6Pct5nTFFJIukp9L5NO/f
zOVXzewLiFMUsRu7HoWgu7z0mQ5QIH/dbjSr+GnQj3R2k+3UPRClsEcwc6jP1+na/T7av+wTPmHQ
BJHpYxDvG4x7rTLd21p6a1nn+0wutf6gR0yRJRFrvLCEnmAyjIJGCKSyg+8R18D6DWHrMBZr9Bk2
i+xCV1wXujSa9XMT6dUFO3E2eQF3zkaAfZKf4zP+dnNafX/R684+imAe1TdllJMWgTo2ECSxIV4e
Ad1bPd/nfVmVVU5AYy4nChyJ2u5LahYmgAK/DOsRxb1X45Fa+1m8oSrCI5aV0SVJLu70AG/cB14/
cZK9yG8b8Zgc5FV/6lM9w+a5tyOt2WgprSRhuE7AcSKXKyrEgV4xCScxXtJdwu/4adqiNiX7Q2Nr
P//Zo7Dm68qOO44G1iEHTh7RXuNT7EuqLeDBUOxSeewMJ1fTDFf22kds2iHEGNAXWl5iC+hTWxar
yHrnTJt5WpgSk8DsX3JEuBFeuTxU46LD4DhQnou93QOM19MH02AciQZsshjx8rzMypKi4LqQLZV+
VnZFpkJfSrO3o0udGr5iyKCWuJaxfX0d8fq4vrKYraI46YXmdfA5o0xE/bU3etewrbr/Arj1nGg7
pdKw0O2Tt3m9QKKXEiou3cA5QSIq8AfBuzINWA08fSdsE11KdNauKcHPMl/I3QiKMh2jTJxfxV9D
IZ+UFZqq2PHa1/3dl4fZ1lffYN2k+Df4WJAkbjyrybImyQoRPAYhIyhDBMYk4CptTxraCntjz1CT
1cv38C8hdYpiZ/5L7cphrCcJPgGBFK3KL7EuWpqdnTlgbK5FLLk19+/8JjeaTI/W2kO9o6UMFx+q
M17Jt6LQ8m3MFviEzYS72a66r2KXP2eb0UlX75i2wCpS14osN3K8PS0vN53cL0MgyjJmHjiF/wXc
NiYenyT5gAxFMSUhA6uhNtAsDFHhLGc0iLMU1QSreK+gsasfstiYUlNruGXnEWleHT07jEnLIC0r
7F+SZE3O44q8G7qxQ+Vb2qR4e7vxTrMeACwa7BiTWxUftO3SP0HwHUmSZTnPi/PBi+BCzGn9RnXE
dkVgY2AkB1pDH5peNOCSgIVWkixqokrIlB2TFmjaIhzWyg5ZIzMxpi8fum39Fq0HSq5sMf5H6eG/
iZEG1WtSzBlXIPakIHWFYjSHNQM8BugTWpyzLMUZKcKgaU0yyF3KI1thK/oh4i1A3aI7IjnW6MSQ
ImrT72JwMedtEvTs/qdZkcYAt57yZhGHtCmsDDA5dAZvAUoYsxRj8JI8bX8RVIWXiWgpxnN4SDVp
ijEwd4smqilM7Y0/vOkGFr2bYJkzjBojysB0PQb4bzmbjLmvqFGPbnEOXVGoGwnGuqZmnpeyFdOO
MBT0NSwjUgjfEPXCyDKoNF5CbO0Z99UDNYW0FGNDJQRWEDm0kUikTggdG6c5LnNppt+7ljHkVQ5s
YsvIv9odSwX+XDKJc3KERoyZ2JWM2E0qOMVGu0uG8X3Fep5S3ar1fUa6jvqMWBLinCbxWhs8qa/w
8u2wZw8ZrAMm96/AQpZXKQbttrF5NeF/XIk2Prvo/OZkiSA0y5s0HEeQvQL3DZNiBwxXCYB6EDs4
eNGcrDPrdujiKjbXTWlGu6uFwhXlAbcUw0zPGjS+yArWzRGm7Co1XqpW7FTH/UhMxRqN98ShYUwv
vhJnVH5uy+yeZxHCJL8QOtyGQv84MDqy4gbWWtR6fY630UYpaCmbRSc0J0lcwGvNJxjnBmODJX6N
F9N+M9utaPoPrSO68Z/AohiYJZ8wp0fck57JWLSvgd4uBxZ5mBtf4z7GYjjk2KcQ7ZOWeFvMIkpA
7RAV4JGpKOnfWhi/lkMvEOEXTHih6nRdeyay2id5E1F7h5aM55wUYWWadmA4bGieyofT+uKh0D0T
dVXkvjLLrM7MCuVSmjyn8yE9+pwmoZhsMfYhmh+nGJQ1mr1v/WnMEUXjjFq4XHR7U5CkCryqKhDn
rSSlqlGvWuQhBEQ1xdebfYAuZ972jcAqj73zfV9TltqOJzv6DzlCU2p2ZDO5ALluGjDv9Z2c6Cl6
QyzB4J7YrcW/7ktskih1Y6sY1uOUN8Ka6thEjfT+l/z0fP2S8exLCGN7vV4zqRsY6KyqmG/qV3zU
7N7TT0q+MR6/6/dha/wP6nKLJn5GlTC3WtLUbZqDqumf7FSv3AlPhLeCTG+/dSEy+BajfsFOoUx4
LFq6GVkiAkAKOYirCmQB1ZLpDmuryMnkNKhScfr6ezIlrmWF/XdVW4JMa8ajka3YtdLo/h7pzffW
mgAdpUOHWs9pukijrhjKW+ikO/5lz9rOq/aOeWsHFTqj/Wbtzty/srZgHGnQNYvRCXQQOQFeRlQk
EwfvJWkcZ6w/RSctUpQA67JavMt9KuAKlRJx2KEHlN58AKXRNns02Cd6/FAbsU2L7xbNxYwjwpkq
IjZyeFHYX5pSf2tX+UbUq1BH56H7L8CFILoZKUKRhKFqcikBSzK2GDb7ZjfuNQcNHPCb+v0LuphM
ASUE/1PqWiVtvJZhCoZXoEz5dqeOgIeoThwKhrsHZdCv9rfqooparaJNuetcSmCweEtlmUe3qCqy
yAUQRtFHXNu3IF3bzXo0k1ovVqn5eZ9BGhHC8oqaB4zQEqaQX3uOtkl01AFSCiPTcfy6kDNGCF0f
tRJT5Q1oFFb+Kaw5Q6C5qqVaGy7RP6IidLweNb5MalCQdLM4oZMHWt5bvRPb96W1HNPMCBFK7uVC
JSYCCKmOxKN3fciQGDFeeTSBNmbzPEXItFTpYvYQ7ybYCBQa8NYlvFUKOIgYiJeTtwK8vPcthXrw
GlsPyXuWb1Lz3z1C5wQJaQaaKMRZG/SXlw+/14FfKJqokHZu5fYP9+W5GPfPWCPEqWVI7KuRBkck
PYfYTXXyjOp/D0oKUzGjQRoLDLCL9WRp2e/4McAeLKA6NxvfZCg3aTFNMCdE+J00Kvl6HCC28Psl
tTJ7VQDdF3mCDeU6LVt0BVDIHDvpg0JwNKAr2Mu8a4+XdLz33YNiPKcXDDbcP5tl0zcjQ/DTCr5Y
RyrINJKuBoaUIEt/deTLc/xZW+lLxejydotdoa3DrL+1QC82//v9jji62RdMxmv2aGnHkvdLCV8Q
IUxDHrmyOUfVAaV1n9Plk5vRISJd9OXltVrkk0ADI7K9B9UUV6/JsXP/RdPunCPSpgP8JBK8CpSu
lr8PjJPnxpifpIWVi4HWX37IjOp4TaKoKUFFOAcXGSmrwmRtKjT/smGakSEMExt4EbYWg4z3JRwA
PuqkX5qFFSg2c0ysfIdsI+WcJkfxy5HMCBKO5JrmlS+nINhO2bHrrnZ9R1jv0VK62tAwR2kyJIwg
G7Md1/igpbkxsFR7XbK24gtLYYlGhTCAUog9zcp0lfkd06Cm6evsWdmpwNaiiG7Jz8uixEvA3kHV
7We+dHaVMmlsEzZIe1S8/E37kB+03IxQwVAczsI2O0+XUZ3ZqJ4RvP2rcG1Gm0R6UVQJ04IJaNvJ
ITh4wUNrNc/s9GL1qMmy6VhIFZnTInSy9pQs0Sqk467f3m5jykbnoJYITMHeqtF9qh0pcl2Kbeb0
CJUcWOy/RBN3PxXbfOsltBiDXUnHbJN4eE+iPvR99QzaNPBiGCJP9VMUL1kW0emtYSxUL2yiZDLN
p52NFb6iccJOzNZAR/f5m6HpzlJ0NadG+JtQSGMOiI39JTGHfY4+YsfHC2k9DjRXvXS/54QIj1Ne
/SiW5ay/mMJolhavoxfF/fYsGZialHOb9OCXnswkSLgWLIYpubACTy/ZVgGIuPgupEj4tRZNQWg8
Eb4llsOg4ybhbQBz2T4rm3BVv7kYXW2oyfwlYzIT389o7fyO+z435ANI+U9+AQx0xqTWCxfziHMa
xHthqIIkTDrQeOqMl028fxPQ9GqGj8CYznXjjNf10/2T+sn93DkpkbjRo68CJbmF9dgcKiO2Pj4K
fQUQFiGwLqIZDVazNdjN2Tddo98ZANg+SqtPaoJ6ulD3PoK45l6QxoLHTae4y+3YN/xVP+iG6/r2
p9vSmu0W45G5kAnfUxalUDYjWB6MF8AoH2RTRs0pQpmZVnylqQxhSCQvqdmiAKVYN8M9krOYcP+k
FVkXtjAhAlem4gj6pPCWJQyI2uVJUpQc7rX4Xh8S3mpe2w9Z57d4L50ENNC75rk6nI1ug6e1PaDQ
ALnS8hOLRzj7CMK41H3JXZUAH/Fk7spt8MDZdvNe6O3q9JyiRYIGdbeY05wzTViY+NqWlRKBXm4+
AVm/MIo/e8M40vhadOyqAPQszJZIEinbdBgqIceCMywqvChWtwJYAm3oYdndzGgQosvjKByuyUQj
fU8VDGxrlmxuucc1Ju5318igPQsXU3jYkfIPU4TstForezYEQfbtTdH5deyjXng6nUa9MPx16hxW
l8AsfDNfF+dv93j9OKKGaDwawHluLR8NUsb5CNtHU+SJz19WYPZZhC1PYrWQk0KE05CdfjOs7lu6
xXrCjGuyRpMEV0lJc/w8X+q+I57X2MZ8PFK8+eKN/8vDj+2ZOYm0VbiiVEHETAtDNEvgMEErKZws
CQpTzgqnaJIoAFLyNj5Bt56qJlhicXnZvLGyce10wTKOmvmdG8mXSR0QXPQRc3rEwXiscK1awQNT
LwMmkDUEtE+YMzBXp9VJMR6s51ek6wzJSNx17Qx6mumufwAmx+d9vn8iWVJBFEx4YT6ZFyRFJL7j
GnuFnKndcHl5QSvNCPx7wDKPLgaSesCn6Fvdeo8wM9Q6ZyS+nW8fxUSgmFGkT/sKEvOw5YumklFW
wJCSIDuhrmB0/uuUGoGtWeKDAziNM/v8Xb7Ff4wSG+++O6zMHluL1pm62Bs7k4ZExApNHbRN0faQ
hrnD9jb9EK8BUS3q+BSGNQCPgm26gBPGf9/JrtP71qKJgvsdnsvo7uMBLKiI0wgp4be7SA5a0au7
CxPoyZZft9vUErGiYhNua0vDg6B2eMz80XJ2vy/ZLVnCgXty2Y6dBLKS7uEA1NVW1RP6rrTf1wxk
VFlikZqWZeAK3F6zVIl4j1VQ8Zz6ChngD61LVhf2/AFNW9+Z8djuzqhZP99X8t8O55YoIVJWEFrZ
UzhkjJ3isbK9wxlhiXufxpL8RF7kNfQPq+ov1E4sZOgYuVAm+Q1WbAWm5GBmCZOj98ksBFpoR5/R
ITQ0SeuwKnLQaYzaDtHdVz5z2CicY2kRLXnx06J8axtuaRGHxcWDEmlX0OrW2faipfqhQPVRMYPY
ElYvuBhrYBpid7bRbFSjNuU1jyVQ1vW0cvzAjN5HDAJijXq41azIM5VjBxgxCePrsCY7k/pknxT0
3scSh9z0sZgMDerNgp6sCmuHJXWKxa9kfZ07nkE5hiWNmp8CcVtKdpQSNEdMpz3ZzB02zVIZ+v3e
u5U+Eeh6UTNqjAjpT+fcYfzZB5qCYjA7Bjgt//v82y0xIt4tlKEIuu5HetO28o1nY8lRRQlol0zb
XGqTcZg5cniaK5qfQKTYcQ7KhrQS5fIdRDEeQ/e8gl+6/f3E7+puSH+qtQf/y3r/rjZP968fjQIh
pqbCmtK4BwV0YVuRmbvqBPFi0qK2hUh8Oo6/nBCSGhpZKRnAq14k+/CSGHDNtvraPqU2NVCe7MXv
a/OXEhH3+B5mFPrkh6ND6ETAt0CkgWlnelPp8gX9S2mS7ez0K5aNBK0ApcqKgFaGwLjTxbMMPBKM
mPlmsaENUi5UHW6kSGbxhiLNpUiDFJ+qY4HeGmOfHnzTuK8SCzHwLRXCIkeBGLeajGqNhCVaH4HJ
vnrYQYwWDMWMKY6MyhFhkbGRN2C96bSAoGFhqcXwOXVYu/9Ocnj5TsA/rMizhDGVWcavJOycwEvw
zT/CP+eYDmLMmNVpHRYLLzWIb0aKMKVd1itFzP2QQuYAc3rBs2dGNrP3MYbspBVavigHtqjyM4qE
mahkn/fzDFWvaNWbH/GuX49oWfFtoLHdp7RoLWaECGuheFVWiTEyrYX10is69mQlBq2LebIEv+7v
jAZpKZi2DCMt7lFqfUlwm5I1RVw0JggDIV35UvFyZDg3ybQAT49XqF7QOrcWQDhutYAwDpwwSg3T
QFTZS4kmzrfgvKsMdMMg2gD2x5o1OCzbKQGdl6MBhv8UX6f5ENFWbetVbvAPbNV8iFdradX5lEOc
+LsjYPKJ23BycC0KaMtOXI945GKHDBXScQEr84Z98omr9XVTpyKIPLWZvnvzjAQxC2YozZ364IkY
pGD1wNqvTzoGOR0Wu02+Eod66Skn/WPoZgYaoKBeEms/hkzT2R0wvwB9kLuv6Wr/aFxXAAs80SLz
BZLIAAE8DSVhBTvLCOXSkr7CNscGk4AjwDSNGsNi1zMl6liyMFMJCX8kgVNZki+l95PQmzogUrRV
c2Zutxv4AgwyJVagf3u0GbuFhDPKKxgGm5AEBMzQEw6hiDORGTLo8qbCxj88pnboDW5NBKR+iE1H
nJGamaOe0lqngVWJC6bthjThHxg+C6VMhDEtvluTQeqp36qROX3BS7CDLcciBp3ZF4D3NwJTMTqb
fxDPvfEen/u9uMGA6xYrxybN8+3EUR4o0dNC7+CtZAi3wkttKaVT6WlCoODwdIjxNZLVAXPNPqt7
a+/tpRWtLLrQFTBRldCOgpAKUzOEh8mkqiyyEBZMAMVpX3a8xwy4b6FtUAFWn7I+d3q2ZkwJqGwD
tad4Iey5oU54GynllL70kK9mHd4BpgznIoq3+nWuK2+Zc32m4aQsxSNw3FOrBaJgUZOJJqzYy9vG
E8GupJcrzmwcvBt0ac0A5de3ae8GfvJhhHkUZW7absxrsGESYbjLpOnbWEGZAU8uZWNj1J7H+qPo
UG4AeLpnnNyy3CNaM3XLeAWs5CM1VJ7kd+cDSHYRVF6Deqpz1Hh7cogcANW+iXdI4O3XWaELQLvZ
U3vTp3tEElVY9EJO+x9YjswT9aOcBrmgInvHrwcL8AJIWe0fUGH0/9wPIRYKEbI4p0Tc6EpS2Cic
8oSx26NfIYELHO0CqTlhQrPwLxl6I0cDiDgW8xZhgR/v60C5NlzlwtHnOhaCjZuPIQKasubjBtO4
8IVg2sR+K0vfTuvbWkPewFkdaVn1JfcwZ54IbrK0FCM1U6azvcL5Pr+2SIWaFAnTmCI0OGZR7U+y
6SyxTmuX6mNjACgiWu2yVbQqPydUnlwxw5XiNGamv0oOb1pqalAnxPjfRWscNXLPAN1ieU4iAbcY
r2Y9KfQHDDa+vKm7N1QpNQxW7E0dsc4U70woFfeZX5j0u6VJWOTcizB/EIEme5SgNtx5mky3AJn6
EKBbv8McAvrKPWr7/KLMJVZS0VuNgScSH69iZaRZi3DAnhYsMDO09Z72sKVRICKLMa+QzO+C4ZK6
kakZyd7QPu/LbsnyKTMeCL3h2GbQ2HLiQRc+jN6hnc2i8v/z+2iagA2ahWNexF75egAH5rQDNz/U
+qvhfdzn4cf3EYYMS2wwRM8rSDVzP7HTjEhSTGABKj9cqjXviJYESqd4qxlfMhps2iPVWi8cyw09
woKMYo15GAb0tPOUwERCsUKzl7zynQ6bXRV02LOo5l4oXC6Ya2nqPETzCaY11J+Ibcalj611Acq5
A56z16fGaXYpQs0/1VbAiCLtKbPgjyQs6wJeHuqbCqb4bo9NZUJsFPaG4eKj9TAwO8qJLUyCyDe/
T0gw4TCVOKbccNlsdj81CqRSLsmfy9XQV/qfbWtt463+ijEAI7PW53KXAdP5E6kIiuUQFmU645NQ
/0gLscwY+1fQX7Czu1MIMA1f1/a9Hp1PJ6GCc9pialg/h5meHs7f6ul7o10+NzSkzaWUyEweKnlN
FKaO2z5FyYY9Bg/9Kj21B85NP31kLK4UnpecMQDKONTKEOlMdvr2bKVIDeV0gOxLe1oEuzuMq0tm
X/oNnkmOY207M0cDUI1o56ytvj+fKGq8EEoCUkQDRgIrYcfzz5HM1HhU8rHhxuv4k2naqA4DaDAG
eKaZzjhXgHbT8hdLwZ3EKYibsf4G/kgmYtcuHodp4cEIE7drEepoerstL/zTx+F6tPXC3Cql/lqe
0odSH1bnzKABeC0LfPYBhLKLUl8XaVKNl81LH+o+5iUeBmv3kdt2apxCozCtxswLwNVZax6IQ0DN
OSBxSWvR+0kck1ZyLofJqs0EX4mjLwtVMV6ennb59q3SP4ar4esOYzhozvYfsAO9xb7DaY1GBD9A
OXfqMRBXrWc1DyuIQX6DcsNgvR00+6Pa9frqKzQcK8K7qTSu5zNgMY/Ua75ozv6eAIlSKDVxk/La
RHvzojpv0eeb+DjCsq0Ay9danfm6fj+vO/d7DWDpV8DoPEY69QG/5DSwbRSoEhiEUvif3ouZ+EdR
q6JIGiF+yZYNNkFndXm+PKc8JjNrqwMEyrlJdYXiNRZQHlChFAGxwKEQi5EF4tRDuSsz5HU5XDeG
NwLUlexil+6w1yE6MI/IA0X6Wltj+Grtuo375FJu+4KBBSKKgFkdTFuxMgkYIKhhmvrYXIEOgZ1o
hOvChEH/PlKUa6mgOCdDQgUUalyq0ggugcCqo9CQvpWW/0pP/y+EMzd0iKyIJyXBkHagw7iwnLvD
R4+ZQWN0LGivfj66tEu7FNogf43c8mTCNADI315awfeLoS0k7qJksNXBYeXgtgAwx1ob90/qd4ZQ
gXagTxnT0Br7CzBRTWS+CJsYgZpd6cPr1hip6D+/nwa3JAhD7KlD1ndlAie3Hje6tV3vzwPFuS0o
wi0Nwtb6RTgyhQI2JlCVwljp28G0KKJaSE7cEiHuFB/Cngc1GNkwuvi6R17zZ68UzWwtRAW3dIjw
n2FROb1WoPO0E9DIlp1oIy20QydssjfU17wpp0OvjsPLWT6Z/yel+mFwZvM0rBoZxyt+v0JIlenY
p3u+T2ChxngjIjLnHAot0pQtKEhAPIrs0Ahc1/2knQRFTmTy1c/HtGglHET8rr1jLJnWHLaQ3b1l
g7jmQcSk9YhWBcShwKx1IKo1tGrQj7ThxgVAx1tKU3g2OxIpuuLFJ4LSeNi9NMbLy1tguIer8XHY
2Tm6/Xq0Yx/gho+Ug/rtCG7pEpefzf2ykqbLz728PbTYYmdZkf5IuZm/zfNEBE1HGt5IsJbEhcki
uQ698ooOLGSIYZgR0enj631OFtArbokQl2bUCp6puOzHUj6eDtPuLPd08ndNbZ62x3g0tRwQeP4E
G0OhTGFPJB7TAfCavJIH5WDbnJCI31YAz7BDB/spIFLutNWfresK/fuPKH4rr9/+iGZM1RCo92Eh
y3Mjg58U/kyLcoZXtJKFoJ/UxyfsW9Dtlf6gGIDNfrb2Bk1p/4Mh/OdcyV70Sq00P8hArsCSMGzH
7jZH81+Zqr8kiBvYizJaX6fXtQkU86vxDLD0SKQc4EJR5VZsxOXTasDidTUOcGfatv3FPzgPW2vq
A42MJxpMBvWMiBvXK4GiDDmEhrftaB9sDofklG7mbpEVwZIkrMqi9d/9jrNv+SO8b8smZZdLEOK4
aWxDu9zX//9gJf+eEeF3pTYTsiGtwNFLvN9hLOGCjKIeuPkeqw0otKZPvX0t3bJCmJIYBb+Iv0J6
5q7HxFZkoxPL0K1ziLKXZtIcwELP5i05wqhcI7HyWBGasdmkurnDca1WD63hfNXuCdHlGhMIGrrO
aI7tP8RL/4iU7Fkd2EpMMwZspr4hva2hiiqqV5VLKV8uO9C/ZIi4+YrdDBLmOJBzuOrsSj6YbkdN
gf8uG96IkMRrGtIhLLVg0nfzxa4MlNjxuMWWYiyHO+cOWrppjw4aU4TJkIagi4eiGC7yo4TXnL3C
amLRdNBzCqxQgyZC6lERxkOQuVq5SlCRDJhhpr+rXtYYvzkeKUe1UN+8lSNhN7hAyLEyGHSghrAZ
yIehXO9gw56rAe6GOmhE86cSYTQipRg1FmCAlydswHv78SWXL/0PMlF4UxlYKk3DXqC5E4mwIxrA
g0LZB8VYx/rGXWXDpxwo/oRm6yXCgEQecl9NDu14MVFYu+grZNfQ84/hgo1q0e7xQnbl9tAI+1HF
Fd9xKljagNwb6AX2CfukbcfKULTEvf4+fn6ylO3ci+ae51Xk8wBgK/48XmdRADo7K8T30BSl0a8v
AG+5b4P5xRs9+31CE4GlmHlSixst6E9oq3p7O6yQscE6kwYjgwbGwGg3erqxv4z+jCChij3GmDgu
BMEJ2BDj/dPD3rBVi7YkYrqq9+gQCphIPCu1DQQnYcFZ93xfbAvlMOjCjAtC83K5TBUm+RGbqb5j
8mDLrYHB52oPwIenad6iEZwRIxSvUYZKbpkUlYIEaQMky2mJiWV79JfCT5wz0zK/8ZmrEoGdHDmk
A8z612SOkDzAzCHN9i2mKGa0CD/VCgOQAD0cjGZHh9xF1h/YuZ+04IJyb35ydjOO6uS/j184h47k
3D/+hXTzzfH/2NvZr/sV2zbJFCw/YZXuVGZ/i137UjgrB5nW7Wh0prXfp2Zqu3jl0VhbyDfeUie8
lKIOdc1rkOAGnRTjKuEw9FFi1gTowEb1AZwR99M9P7Ibap8iRRF/LOSMbS1jstgH4tJFOagrCdlM
im4sx9Mz3SAubcmNTFxfJ85MJJERfR7w5qmRQe5MYz24/yJhfCtJ4hqXLXCqAFY1pbIAB2nb/2X8
TEsy1ubxvs4sZ7RmvBG3WNIyUclU3GIYPksxOOfVWB+P9SuFDOV6kb3MpSQqeTyJMOx19rVGpcHD
JiyDV2gPLYohJ4HtOq2ok2Z6KW9M1pJcb30oXh7bN/Q80uwfzUmR9aw+5K5cWkykUv2p0OutLW3h
7RWkaTGZbcUva+pzeDGX8ve0yKTwAMglAO/gtJAt0s0KG/PKs7ZjW72i9Y0uRzEzUsR1rgq+SaUI
twqvkulR8gUYAgQVluF+b4608aPl5NSMGuHwWTUaeckDYyZy+Ds7tVAQXp0q03ldW+tBP7t4Nmw+
7yvlcvyJbBEmB0UVsN+EzefbXq5zDq9KAUAgh/x8WeHdwK90bDs0XMwQfH93P5k4CtllJ/CX7HTI
M3uVBwKTq/wP2ZeXA4Y1Af9nIdg2sFsVwbbxrXV6jk4h1kW5hKEYs4W6wmRc/lIn3i5h0ygJX9YD
Oq7rbXR526303gD9y35PG6v/DzfkLy1ChyIhrn1pBK3NE6DGp3p/iC3zDtZ3b2E7LQTE90X7H5T2
L0FCjQpfxCqj6VE7vQRhNoErJJsO8lJHeU+hRdUeImQUUq2S5f9P2nX2tm4s7V9EgL18XRZR1Zbl
IvsLcWwfszeJTfz177O698b0Hkb7IslBkAQBNJzd2enzjEGtrbg4ogF4S53UwHtZuLtfLrxU1/E5
3NFf/NN5/OaOsUOd2SXJQL1iWFiSQ2RQw178Oi24eH9/Y8u/KTEWqM7Fc1UJUG3PzYdBFLyO5aLw
R3jgLwDoHLGrFvPeHPb+xsx+E2VMkRGd/5vkPLuNs45Qqjc3ZIHG+Na2P7XlPnQ+n7k4E1QE//5M
0Un08zE2TaR2FvUxT46DzXJbw79DB9HZGRYth7+/8c7/x58hsuomMvI8pzHGm3UXOEuiIhduXyNd
XquFQo/qFleMimniHnNREQ0KHc+5o67zQ77w4vUbko/IjIC/zcb1Jds++A4AEvzY2WdPvNTWfNbu
L1VjsGM4UOlGfjKuthhNNo8xQZ6EjCvE9dyzpWd3i2FG03SCgf0NJyqwGGNCV3bhI/A1dxyLofPI
MPrFVEKlP/UgY6bEitCqerzYykeOZXpZjP+iffJwu89kWZj4jOXHYrF5Xa0QrxxclywjL3A+Pl7Q
D3lEl5O1Lzf2Z4BgdrVyEda2JS+Mnk8cTS6AUVGCHpyTgGadHeBhVEuMRAhwG/YctTTv233LNaOW
YrRsDwFNBpToz7eFN9Gz9z5vtp1qnFsXzGgkQypKM6Sh7bisnYBQkKLbbMwnUiaHxaifLpQb+TyA
jZQgqbc/oleDgl48oE+YNHiqO9eO74EJc9ivufBS817rX0fIlkuTSgsskUZuW1A925YrftirsOE4
xxy1blzlZeJ5pOY5TQaaKwIiC/Wx4K0uOgqS4J7sAybIeKUVjko32PJpeRkQkSZIha3fajq3AQfr
4R5o+kQmXytgeB4STgzME/lr2XjCYlsNkThea3T6KuiJtIce0HrEG85tceESYjROE4nVpaHhbrkI
XmHuAdfpH7iCcdtXNNgG10QcUlMZIBjP6woDk9ZOfI0Pmb2/+oa3OZppE5t6hhg1+WkKO0EOY02g
0vG83Uow+TlA+BbYnuKjZnuwfQXLfTmnyLFTbI9Sqpm9ZBU4xHWEVaFYfRM+7nnq6bbXBGjfn2yF
gGZssM6Blt5iLIU83eXHr/oFIK4IKbi4VddFVjf01NVDnchf1Ch9IRWQ+MFz3tZow9/ePS4f4u3v
x+zuAT1DF4X8/k2IfUaTJWAHrM36kB4uvs87WY4rbLDJs+SM6LSgT+/krI9vd97jfZfjHpH6MZaZ
zXGGea/hGglM2L4o8ZjVlG3B96qIBD7gZyioFOcyOVaAzZ9pcRJqAGOlEZuOxXRbsyJj5ogcqfyb
xONf6phNpCVt8N9CiIc9JihwW/YDsX+tUFvH2+O5oJw3cA2NJ0c3hv9TJOstKtDBPdAlbj9snuN5
ffgTCl2DLM9Zxyu7LBwklO6WidesP6D1aasvr+mVo7HYbNyQVdpoDpCEePW75mP+8iSAcTa0KlfC
mta2HfSxUnOCPtqFS28GFbHnf3lwjOqIhqyHtQQvGFt6e0Q+E2vkr+WHdf7OSydxGGMzZEWXSmIn
gda6/5JfT7svztOZGdL9od7ZzFjbxllSUN81/7VF721qL5beVl14kIeHcIHaLNm56HbHmnp0H3FE
kEucCUgqAb2xpzO4K90jcvmPb56zVrdS7fT2WLlBuzfv7MuLs/e/Dtk2KaE71v9SRbG5s6ZN9NFE
GwF0hwNIM7iq6IXI8IfD63yR8duRvI5ATJ7bqVAkLNehNxn/Qo+VYctHtHRxqPDEhYlEEFol5UCD
ybq0K18n5ePlwiHBUUwK4w9cIsOMxRQ9HQiN45Wx8HmqgpOLMtitkFJhJVp4BoXjNt+J9hupkBgC
nN5CWHJeMkcrsf1hraI2rd6BUm8DN3YTknTxsLjfnR5Q1uaQkm5HKtfYfHL9YdqmfQ+d/ug4vU5G
NFiTX0gnRhxPlyMAKpO4yIS6beIRHCGiKwFEhYhB5VR5OSkuAHr9dJ0UQazM7IJMZW9jFNW5w76S
kPxGUEswoLPDQnvU6M/A4OdBLM7HDQrg9y2st5TNq+BMzlAOpcAIqZ23/GcvdR915zeyJS5K2jRl
0WLw+valzfqIE3rMawoGITonBe5MI+vBt57S99u/Px95TQgwb6nBmssMM1yQdMxAeG/viLxQkssI
ed2hYLVf/zMpnBBk7GShGKnZBvQEyXK5CDy0FJHAvTzc5mv2WU2oMAbSrPJiKGPqW48OkB14Kns2
szD5eaqhJmIQhVkWWTV9Svo+XmTkmpfnaDmerLGOMvBY/+uxH9eYq6ed478RE2/sk+0fkJ7h8TQb
6n/zxHrK/aiYUU9T1NHmHVdjYAvSWsd8ruVIr2deOWxWhU+IyT8PUBOtQpb/Q8zZZp744Ts8fmbV
3YQEU0/I9NSy4muqUbWlhxek2hEl8nzkGVhBOC8TKupPRtqsO+exglPLnDeAYf8eMLBO3HiJ/paw
cm8LNZcYow3qsL9cFBPEnOPxtMnJurdVtE166qto3tVL/9x6HIr08/+IGifsseqhLmQAX4AiXRZX
LghStARVC19b8qSdd12MXgBgPfxZ2u2KSjamWNAvtNBQ992gYoHY0Fr2GMN7vs0dTwgZJSGgs6Io
G/qK1RMRUgxmcOs+vPNjFIUSW1VnUSEslvF2WFv2gObaL+rcJfibI/LziZLv22Jd9XYc9NqyQO15
i+Q6jhCoT84DcATwB+UfOrwKiMuWYFUk5yjn66QT0oxFTuVUSC4WBAWrKZFwxqYtJCt72zpUdyG5
3H/0XrcaV8o2TOFC+/7ti5xvFphQZ9VJWpddTps512/577OnQUL3pvvMHbPmCCnrqqvjJZTLEQes
kAAglDss1JU3K/8Q8zKi81mSCUeMXonlxuoTlcrmlvbOAfsxxVtYobgFsFrO6c16bBNajFpRcyXX
xAg+wMk5ti5qTTDMDQEsKmbIUIfhUOO8uj+89zLEWiGq+h30Bb6HcNyWD6hGoH6PBXBc/cyx1Kwn
r+laIDQXUGvtbU1CV1oAHprz7ubrSZMDZBSJAYbamqav21W2AVDpl7LWchJiW+8OCNRfXB+KxxSj
VYY2EMXYAL3r7GjmWG/C/e1b4vmFrBc/pgplCiS8u9xFpqkjH+h/NckO+da9rzzeJseRCdafN01g
JSsBZQhQzdKuIPoDz5PmXRI7sdHG/UVu6KGhBY08/KZ9+i7CBHd/4hhN+lxu2EwWabjUrbNhVCC0
xV6kZXx3+6h4v84ohipRZMWkWeO1DgSi8/L2r/M06RW7duLZZrJVFWcZP9/a/coZ6K65j3FVL+01
z0Wf1zo6IinVotvMGJ0da2hTqhPEcObv1sEabaCv8vaVUJ/hz5v4JsG4gIGgy6VZgIQnreX7jMhc
9cJjgrmN84hh2DyA14J+4O22fUscpXLllwu2ZmKPAVqSkC/i3NC8DfpmitHWppn2J+UCkvJbhuVU
m3v3dWX7t4nMxx6qKFIAKkBdsUMY0mhGUle11O/LsRF0C38MTSsNwXAQhuRghjj+w6wCmNBj3Aep
V/KGzgE+jh/YfGwrK+jN2yzNW9QJCUbelFMX153V0avCUDt6ue4wSLBEthH5NhjWlFcSmPfGgMit
WIoFeDSLIaidL2o5UpSl1s5JfCajT8ENqFf2FjlmvA4+VgcMMMResVWS9Z7XRTYrmhPyjPBf9KDo
2gjk78I9XBRAzN8+0PkkzIQAI/tCpJudFAC1SiHRZhvZd17itE9L8iB+oh1vWBwwmZQ98VIw81nM
CVlG/nHYRngZ9eFxcEaSP8ULNLueG3i1HP5mRXJCR/8Z2RXWIIi5ic0Tz88Gbs10Lnf1y+0j5PLC
BD20z68xavCydoKVEKIHBbVn7fWTQ4bexB96cMIKFZWJUsd2o1Ok0q0d9UMMeOWHayMh6kaHC48h
KtO3KNFDnVBCzajPjBwMJR2Aa5qzTbz0d7gItSUvtLrWa/6elMw2SMmaGdX6CPFbozNT/53KQKhT
48UpRPa8jAiwlikuX+SJu09nbyQYXF5rHBGZ9yn+OliZ7Zwq4uZ8vkh0HYqTVYSgy64gxcPhwAXI
5kiKLDLKpEq7MbUCLOtYV90a5ascusM3lvt/JSl/Yi4oTTQWCT3UrWhXr+d4lwEb42IgRRe4RsUL
G2cN9OT8mDdm9Uag9yow4vKvOCXx/SrkWbJ5tT8hwTyxEJu/jHOCK8LMKTBe0jUsGQHqsrH6pbgH
hzuww2OJeWupVoSikdETdPpfWFBFs8O9M7gn4tucdy3zaDGvrQuB8mzGoPXsUGDS0gVYsVPutm/t
aJsHUi43m8ptPf1OO2GwHfuXOTaVQ/8qtJPXHp/0XGvPEMrCad53LrTwbXHkMcj2BbV5XfVWSnXw
8RislrEL9eXJS9StaITvlP7aX+mebzvcSJ9K3g3twjYIDcDvi0uLLsfZVp/LgTy2v0PiVX6g2kAL
9LXH25zO+93fYsq2B2EbKLpchiu9kvRuBCDXdKN7BbJEHEq37ZrMljCqWMPSnxZCQ92Si439RZvK
/8gI7frc/SqxPc3hOHfzTRgT5hiTXZZ6WakxnnnpPqtfzarKyIo753Pb35GvydOJMGZWfG7VEf4O
pqOFD9UeVnmHpWK3T282+ppwwmiToTPHKqGv23v4uv3LXAlgHrNZC2XRNfj+KIKzQRbQG2gEQoKJ
N0HBEW22rtAqp2FI6UGlv5LD+Ovf6QS2jKAUeqyIF5zQNlh4hpdzdB7nltlGG9NI61ilp4QmsBQF
5lcgVN2+CM4Vsz022kWQwqoEA8ESowBnzmZLTlQAJOGfHpLUtd3F6KmYHrf9irbmNpsi9s6ZDZg1
9B3uD7btvu4eFpXGe/mzkeO38LLtNgCwli2toS9/dTT38Nir3vnkDSzOh44TKlT8Ju9QrTrMAuVg
EECKkvdGp9AXwE1EGh9IyTa3nYye1w1FfTUhE3LAd4j7OKXnmTmnhtgywTkia4kCGdfd4x0gFc4J
LUkIMZQjQI+1J4K9Xvmh8pPnMThEvNiDpzHZJb2poDenluqZk3feBgi6Tws+WsBsGvH7pthygSyV
Qai0OLoLILpf6m3dERtr5njan/Nk2f6eYjjLZisjJuhXW90271O7Qx0Jwz0XBye3Vu65zY48v5yd
gBNTRcxyFSQNH5lLl6C13bexSZLXPjQP9jQ5QibItjQxwUJc3FOvOSUWMO0On9onCju0XsXzzTmK
iW3f0XpFHOsG0peisBI/d9jn0DkdQOgvAOI6EbNZuaJ3WxdenYEbr0thLHcap2UYZKCptEB4eMjI
RwM8HeDDcKwGjzdGaZStIqtCAjhuqyFxQM48pT7faqihmwHooqalsiMfddx1hWxREGiMDRae8JBu
X21sDFgdYs/hguTNp88n5Bgt3xql2WLrHU1o0/Gyfbp+NJfqR4wlF5bjrxLiH/w9xzT+zWV988hc
VluJkpVTbObxbu0tPcEeH7Dg74ur4alQ/ykU33SYyzpf8k7pBHqWayAo3i0DB/3DFDboBJx/gJ1x
CdLg9hZBxutqgDdYRQEIntCWR4ehMK1HUQ6pywq7ArOC2WqHI/rzwc03l4yyFzGg0iomRPJ5DZLe
tu+xpeU+OMiOSLLQ3tdr3s6Zv9H63yQZF7AW6ybqRVwgUEDOxLzfUDwyIDFxOJs3mX+RYcO2CLBn
44lGAM/ZZnuxRw95i3J7iemCKu5sIEdYrjxPbKZ1FhRNTrAAVDl43lvxqP5KUxJ4v8rW5fDFe3Rs
zBamYlOoFEYfQyThWvM8zCH7S7JCzfvwtGuXCjwDXpsJlfUbosnGbUIlBapZQkpywwmwuCyKOVzx
NBcbrxkBlpYZHVUl2NIjk6O6QIXxuTcXuoe0rsOxMjzZYHRIaaVhjyIQFPEac1/xy23Ru9r6W8fF
qI4uUMIi1a4qyjnKK+xfw3qad4qLNGD8ILYbzBpv8iV6TDJgJDnZgrslmXuejDKpGrWK0wEcVpt8
91440CHnzeZlA3Pg89o7Z2NtAytgMd2BFTmss19jQY9cVQn6FM8AmSrcHCutKYTi7VOdbWLWdGw3
BcYgtiqweNIYFa8j/ULHmR3oje69tIH7BJ1s7X7rzj1aV0OvXYeevvsMgRRpupyS1NwbmJJnLrXQ
ahM1EJDHRpwSXTvRbw5/czpkSoC5MimIL2MdoTq03nrv3m992fi02RNlrwIC8vkseLcJzmZbpwQZ
3S8ZeaH3OWpFAHhZq27lx/c+b+ch/Q32KUxpMMp+GBrVEmPQOB49ZwCwT1JzItnZlMKEBAsynTan
PlHoxWBX/SF5qT9Quw/P9id3xdWcrZwSooHTRMl3rdSZMZ2nRwt7sAqcezSPZGRD/URfd59v3w5H
3Nhdt+bQDko8gNjZxTyty9Pos8EDdl1qMlLDqH2yGQwpbCXg9Yq0BG5gZFZqiAnEqhN42QsVtrLy
0mNzgjClR72f6eHJaPHtY9BTYpK8ZCTaFwCUvH1ms8W6KRH6xCZEQunUD50MIifvuIYH1bpvxWvs
yq9ni8TLRkNGvAdvX34gYm1kzZ3cv6bfWHGffgA1PJMP6MMm1jVhhJJIkfPYvtcLgtBMWpDR9X2J
077CvUPGjJ17QUPWH+yCmLt1AIqtP9KE2gVccrTfrNttqDLqjpJuKLJJw+wJZ4osCWPd0/sDY0fp
v0ow2ZHLC09nXEPyP05xQot5aBc0n+fBGbSe11jq+FbdG35yN4Tk7JyAc+UcAhcNYgdb9wCwBkPD
TbLOH+zkAxhhTVOMOPUSPsA5vgUAkIPX78NDNXh+yNwjnx4qI696mJdKXoHOGuAc1Ut4uP0eZt/c
hA1GGstUGILhhJ/PELuIy9Zx/RMXHHcuvzLlgRHCNipLoB1IOCt0Ar0tSbzobNXZvBQYd7RbIi17
jvM2m46YUqSnOhHFMSzLOihBkaYIjp4nuGePHA7c+RgeZ4xBHmK1l7E7gWLwYCDXAhV7pT7cvqJZ
6zVlhjHCqnEZpAy5ZOrVYKYO6wVVIr9wFOOsOzilwpjhvpLGEMVlUKnQuTpCHLCqd71wn1Z+6PFU
BX0dfzxf+GhoqDFNjJAwxPSywAyOpoBYQ7cPuBKqgj4UIufkqGDdIMMm9qzASlRRUkGG9rocB8fY
qQSdxyhc/aPj++aITe6dh0wLzNGgHHnbwhnW48m+t0kEN/dz+H/0bM9r2wlBRgGFkZzKWijT0R+M
Fx3fFUd1MnQlfvFYm21pNiaUGBWUZyIWwKY4RTwlZACi+zPGzke0F6zvRZR1oV/jg7gG3U/d5T1k
jqCwub7SrM4m9noDm9wJ7sfF5rDyv7SlafOuj9qLW5LCqChAd1vp2IHOul9Z1yXB416y9xra2W7L
5LwDMjlNRjXFsZyeawun+Zwid47mK2/ArJtlLxaLHd7a197nQT9zRYXRUpXelEOdQlSck6Ndm74G
T3HkZfEsOyveSc6qxAl/jLZSIjk0owYPwenooLmyK4+CBi3Pbf7lPW5Gh6ijXheJCR0vIhHQLYVd
tj5/7L565BNr7noR3rWpjHPTCVKV5APOsH5TXjATpCqkccmTiwWUGf4NTSimutgj+Q1VU3OztrNm
+vtQ2b7gakjUWDqB+vPZxQrBcOdt24WSkzom4/5VfNk/87pS563OhCSjXwJgNhaiRFX0sYTSfHiF
1vwCfv4z9yI5b5ztE85yzBHWZw1H61JczKohgqu++J+3H96sI4UmWyyjU7CvVWTeHTxW0xxlE+2i
i3Hn8+f55rn4/n3mkaWNKOudjt+vXQeIuBT+v/UuDoYHb/Mx73lOGGEeWIzx/S6wQAidybaTPoSr
cDuKtt6S03aPMvlOexw4vdZ/o0G+mWPemtGdskRSQFMDnDARXey3Q8X2wySrqCafn9xR8Lk42tAV
yJco4dxM5jDVtL90ARUJbKgW3ou7/ElDM3yDvGXzVGELaf/Cn5OjPPxhAnTLNNGGjUTVFVpq4jPK
6CVvrCAe6QQ8EI0FovmRZMvL4YSVHxeSev4+s2XR5lynyiHLvLPoNHZWLCcjXEgIv5TYL0+23659
hasxNWqob3HIGHKlwXYROQEpR38rieIVDtYpeA/obH/5jWrkvfvyStdHB+RptVqhTfBIYw74FigV
fX4CBcvevSLI2UMDcIzivHxNzp4e0uTsQ2THU7PEl20VX4Oq2WHnFzAOeKuauXQYM9+KAKgS6R2D
tW25lRUSLu3K/lLuy7Xucm521kBNmGI0Tq92ei1nYAou4RF7XBDl7yQcYGbzeoFn4eSwhOov2WXe
SzBGnalfKCngh5iLowKU/TB1g41PMVF83wYsaEP0HtPZmM+mDhtW5aAnv10jUOYmjmZV7eRrWA1l
RKGWiSlO2Xkb10rrWfbVLkdPaki4YyZXH/CWWDPKqRGMRpIVkKMlzdGJvOXDMrozCxvpqjhxfCjF
wDZlvwKUAMT4sKI7dPbPPFd11kZ/c80mGcVeiaQ0hmzhCnr3DXtHvWCjLDASjWIg3Uz0+c/imwlJ
6tVOns14TsxLdgHnQUq8eiUmRIBzsHBj7B/wtdeWW3rn3CybcgyDCDMSAgiu1QW8AilHgWIlrmPs
1AHIwCcvzTMfx08YZDSWmpwSeewoPfQ2J4fLne8DBpGjfTiK32CUT1rFQ6kZIIJqYw7wRdQ0uYlh
juo1GMWDHLqctE1IN12uPcvTRNuFIQNiJg/IgKfiDEbrtAJsp3AGN89wFLElYiAhkMXppDLn2K75
3xvvzmCUTt4bHXpSA1pm7+1kY2CYBFoHqVRpJwL0+Lz82qPGEti6y3UZOUbTYDSMFrRnUTjhOFOs
H3DivfJAh+UwM2AXAvl3atxg1Eui6iEeNqV1IuvjVi5s8bNCPRpLGYnm/LNg7Vvk2SxqVRSNUaTU
SL+dF+lTuAV03QGYOz0RNrw0zLyb9ZfZMBn9ERdRXvUlVNYWOst7LxCKFmugQ8YHf/0PPeQJZ4yn
g0HKSyoAEoV2/EV3I2JdnCBv2ocn/yajMobBks0ypGrYSfeDgYIFugkdBPI8PH0uJUZvtL1syu0J
8o+5mGv+D6A1G2Tx11w9PxtbTE6O0R5GGqZKokYjKj1oNAGeEIUvht/CazDh6VuTUR5yUWVCokDW
18fztiOFXxGAyMjcIdTZFoWJw8I6+IFaFkXe4ewui6gkcMZiV3ANyw42RUOqi1OdiE7OG3hLn+so
3lmdfftVXzvfbigvk9EggmGVQXKBmCALg7k+3VbWAqAInNgF9tUyqO0AMLFejy5KOXZD2/RhUUP4
EjTe4cPbcGWJUTKtJOepXuPVX1aeV9vWBduGgUorLFG6wJ6428zP53q/5YndyZqO2PKsiJAnZA63
WIGzBDbu9uHFJNjGZC0/OdSo0LBHbapYIKArpowl8Iz01q2sdaORwR1UnHKrYLpr4cd3hf2ZbD8R
5nCozb2VKTVGhEdk18rOAjXMgpDCie2XC7wTboQ6lzCckmGM35iVHVo48qvTIJAUSHr+5Z1X/JkV
iykVRkqLqIiLXrv6P+iGjwG8BVhvlJm4levZbuUpJUYAL3UipV0Afk6o2zUjllhhGNmmXYGIH74Q
s1hYoMi7q7kIaUL0+lET/zXTiuASafSujk4n0pXuEQW3Q4D0yRNCHinG1GnmWAAXA6Ro1vXoWEhf
9OR8VHNQe/7Mjv9OCtn2fENC9uJELy5YRAdlJHqOgistAyQ80IXZVqLpITIG7wT86NA8g7PLosbg
09rDOKiJnQFoDAyJZjk1Ws5tcU3JG0sD/bjBNRvLBQWZ9QenH8LYwzSSu6ihL8/ZOk1DQB2Ll/HX
F3IGyIx+PnMc0NnuFFM1LUR3GvZ2s8CxUS5osVBhe7uCsVdI6//gcTh3Sb/7T/31TYZ5GqHVtILZ
FdBfmEjClDQwzp5onYXnjXHosK9BlUapMekTRBwS7kMseomBUEdwcLcZmjW+k3O7XuTk2RkRKvWh
AoZgdz0KjzP4AxC0kc2jNgdpgTUv+To7fTglSbX2hGSlYQOQmYEkuoCBP/K2Vbx8pW3bpYgSWQy7
6tzmcbaFdEqQeRVK1wlm31Mes7saALT+/rLgkODdF/3/E576izpmbVuBp+O4SWti7RN4S7TJ0vnk
7V+R5o3oX0LIzqxkqp6KYgdZfz5CZTk6SvXApPExLs/hikrzDWm/jhtPuNJMMdTluKbxoyPad5Fd
1uTkq4/G6utgvNJNl/+PXZc87hhrKmiyDvAdEB3vnoGET1PMiVOt0036CDAMXp/gLHzwVDgYsxo2
ZVxkEpXGo9cdksCBm4dlRyjWvnx+fXEhz+ddku+7YxSIeA5RGlZBjoJIHB34mr5h949cBTLrk5iK
DCxpC/6WyAjk5ZwP+kk1kUoG5FS/11xtZSeyly248fcsRxNKjEvXyqkammAKB6i9JJg2wqSRsMRw
OUdVzVWhNLSLSqqB/jMTy/d+vjE5yosmaFQ8Y3XxWL1bD/3rqUY/zzp8vy33cwW+H5QYB2E46YJQ
mBoorY933vtj8/Jgub8/CCJ9wH9ndk80rmc889YwMyOJkmnptLjCXFggRmVdhtb4qCNX8yyQ0q57
2wQCqls7T4dqWy3+O/j4yVNec/4eamAS4GYMRRXR4ffzYOPLJZdStRRpj3iweqQLe8nrxdn9wv4E
LiDbFQ+MUSo/qDHqP6wK7BcfWvGaoi2xzAkv/Jflncl7SBLvAeAj2XVb2+uv0870MB9X2QDN8NcI
tW5f81zoo8tgXAZ0gGToVzGYqLe406q26CMR1bP1VnZrFRVqeNUiKPpf1pKusOFQpMqE4f0HReaS
G/ESDwOWHjxm96jYGgZAMpEORjPS5WUPv/qZn2iZ8XV/UGRe56UTknAMEpGWIreKEzxSuCqkW7jr
Wuc8iR+UqF6fnGaR5SOQWVNIUYf87N04OvLni2+3vvX4CTsoU1Q4G22cPCulzhgMXZZkCygnwOWB
CP8kfCplBWFeBoHSyOB1EOJxAwwUF8u7DQILmdi0OoqsDNrq64X5aqJc/569WAs7Gex+7WNNCHCM
7ei5erDzu4PT8dKGc73oP76QuYQuyvsTlgnhC9sVChMA+d9C3sbTonEB8IajsYltbnKVaHRLofkO
GL2O15A+pz5/fARzP3Wqpnkk4piAQawRTLqiJuGZJOG6W/S8/xDyyX0wBjxJQqs8WQW4RdTdHeTX
/NF9+qrfeeH9XKXrB0eM6e7HEa5dBI7aleP4VgO0aFRrg/12rRGFRJgCrLx0a6HdHx7tAktpt9jw
AIEQno3Ut7lV47mg58f3MLZdTmGJ9Y5es+O8q6/ju+4URAJEYUM6zAfSnNE6sDgJnLmYb0qV7UYR
zoF8ziRKdb297OK9XAPLLXLu1eUi3AxIE2CnUeReCCD30Vd3Xn+GzmXdvvNU26yi+b51ti0lMcJo
sEx8xgVFRGRBsMM+8Absp8Qa9k+OGqUO+w0JY2HS+rDMLD2rRdhnPPcgcboHH4kJ7lTYvE6bMMVE
DnIbqSehvRLykBbPFCKFSIsPtoA5C0xa2GAuLLhbmq6HdYtBRqWlQNARy64CgyW5uOmqtEc/JO93
XlQRDT0xuywjpQMntVocVsPC3gFox25jYBhRDUuDepTsTTt9+SfFqx/Sxqiy6lyOVqTjzUGfHlG9
wkAUtpLx7daMV/mDDqNEyspSOzHACSAdJNpC7KmfaowGyrH0eJLLsR8qo0YwH5cVkkEP26FLD90Q
w+UbGlC1frTgKa15NawoumiZkqwZIsOYMUgB2IJIPXtOkBAkEET0u9Ir+yePZEKIYatXht6KzifK
FrV96ar1XiMoyttk5jpC4Tl988MoPSTTGi0IQKa1G8e77JR1ALC6DflYQukWxG+216A+23LzCLMi
8k2ZHdlMVDPsuhaUB+xaesEW9fAzIeNgZ3ib3N1Os0ZtQozxkVsdmAqSRTWB7J7tGCo9wAvERpYD
t9A9E7pNT/QqQRNHKqu6COsiwJdCtmsJzdea+3pa8GJ73ukxqk0zAk1TK1AR7uB4vGKqFq0g6Ezg
mKe5bM8PblhVZp2AaEnlXTdsR/4dOMAHVitMu7ZLwfE/aRdIfLff35bKuca4H1QZNWXKRZ31MT3D
zs7uzE3rycdm51RPX4LzGS24O3HnsvM/CDLeVW7m0qkyQBDD7ZJz3rYtOXy171Ai3F3G0qzCmsgi
o0LO50I0c43Swqabt5p4y5BkAO86cFNnc4ByP9hilIg4Jmicz0GqchqPrk6MaxsDqhbR7dQVHvJ4
Pdqn/df45B+KxZdBu2o46plS+MMUTphl9Au2pkSWReWHhmilrX8885qz5uLfKZPX/z95cCbQHPK6
AYnWvq4VRSAqjBiR/vKBB2h/8iBT5r0KpGRMBJ2iJJnMk8hTTTj3mK941FenivTb8ne6zZ8+In/V
pM6hvUM4uKa1Ps5Jzj+KCV3mUQxGm0hVA7rRZn08PSJXo6wQ49sH9NdxHuBMNkOXJ6SY5yCGwyk+
CyCVkuxR2qESfvjkPPFZjTwhwbyCNAhPlWmCROVs77oXw8V418HPFrxU2nz0NiHEvAGzFjOtVS8I
2k8+cnY5Sb9QMMGsGW2vk92TSaSHk9s66aPrVphl9oR9jwiYPPHafeeegiLpoqFAZrBrhUmAxUYk
Bpo+0jxNldpKTRyud0IPjX1tiiwjUJHwD5WFBj+naXgWG5O+Nu8h6NwA/a6nhf2179GfgbFVzh3y
yDFHq2hlcrmUIJcS5+1tJHcLoOlmZPfkc5tpZqOzKWuMIhEuAoz4mbKG8HB7vHv0AN+7CHwVSBnI
K3P9r9nb+j5KNi7LkBM1tew/R6nbQw5nCEHoY7gY3FUMjKmIl2a4hj03Lo8NwTIlGJM0NPC+Y6K8
p+NKkNwYC6BX5nrlLjCS9ptsArJbEYpWo+urvYMs16f+AHitXyFQLhzO7c4pgcmJs2GabJ6EWqIn
Lubu6bxeLB4i4JF+vNoXdAl+2Y3s/aPBU31Kk3FrhIuSaNkZZ7A+HiPkT8nLbiX7AXeh+JyTNqXD
6FJD0cMQ7WB4i48hoauWXCuxl4sFQb+yALfeTn5Dq9ZcBJY526/I6J6QJJq51Bn+OhTOsJkgQPgg
ALuVHAEnhpm5ciBDbaOOwLvCOS9xSo4q4YlpzDvYi/MZ5ODWdJshsRPf3gcYhlrelpX5x/LNFnOc
gVGW3ZmKivFwQDcd5g5v//6s7ZsywhgkOchiQCkJYMQZZDs6SAv9uFLfsd7aD++4I0KzXu+UHGOc
wkbWE5M+fuy+zBynUv2LF9ruxXutl6vmzecOIc9h6EHwv0+QUaV50pvo5weDqKoWDhaMYMsJBQNc
3FN0cpuWcntiui3RXd7Zzr+Fb9KMZr3IaSibWSQ9Pl8WMJBYD5f2ROeJPkdE2J7qU2melbLCkTaH
3gHEAarhnJhoNpadnKFBGZ1Ie33uq8uIRRJwKSgIISCUbTqS92BuAEGA7V+/DtjI+sm9u7kC9fTu
2FZqpYsvAzZm4wCd1hVwc0gxLXiO9Fyl8wcVRnUUo6ydugIS8uy8ZQnBOtbwXiRPIkGhP3To/h2e
w0l/8U+D9JdgsDWtwRwq5WThPNsTkUiwHHPaWIB0NwqEX5zLm02sKEDmRxFARRsIC/iSjCe9HrRc
emwvtiM+SbS4sivvbdPjAbPNtUbqU1KMMumaRu50K5OokXHEcBlj9M5t71YXyeX2Rc1q4AlbjCYx
5awBQn8B2Tg6qXvyFdsBIhXHXZ/1wyZEGOWh90Mvn1sQccyaiB+6f8hfOAqYWoo/ZGFCglESnVqN
WXrC9fSQBT90H8+kts2l8SbZq0bnAohcPdUb9Ni3XBSAw1eQ2Htcn11MKlcdnjMdeG1D8hws0AlP
iveHB5QcncTTgA6kP8ZHTBotV2691EvSLuHwcjs3ZjXl9yGwD13Pi6rVLon0WJkk7f1xtJF1uZAv
PefYU56IGsxjt2oNMipARAvZiSwMH/rR3l89reqKcOHM6NXdOmrGSdCy1sjjC46apgi222UC/KiO
LDab19WKC3w31+k1fXzs+EQsjDmymqC2HWKCNXaJrR6DFx4q12yQrmiGgjAd0AS6zD6JNmyUNikh
r3a4U5x6ESyVh8IfHlS6T/OE+A5VFWTZlc+U6E+3H8u8IZoQZx5LnHR6oBa1BPcBiLHbO92+g5v5
0CDNc3IHm9ZwfUd9+Ef6+pssi5FQZVLdYNGN9Kj9H2vftdw4smz7RYiAN6+wdCApkqLMC0NqTQOE
9wDx9XcV79kjqBrDOjH7zH7ZER2hZBYyV2WlWVksssXWGgJLXqP4TvYG/Ksy4eSA73WtyWU7XIRG
umDvOSoJZ79zcxObdYzORip8zeSumrVQVUa+BZRjaO2gzlORwB1wuVUEsF3RUS28/Q7YqV0vV8ff
4J58/PXmb6JvafQxXsVL0aa3WkCehZRugtXwSQYZ48JGtZkhaxa5J7KokMVIjWJUJGjm+1Fgq70j
i2i1LN3n5v0YY+ODx7oqZrsmMDX9n7OkeWSj6pIpYwXtJLNzM9HarMAY6gyOaKCOYX+Nx8caMj7d
vZ1kYiZRVVzyUeqFk9t72UJ2jzxjcS7zc1HwdU3jkUt6SKg4+7ZvQNkZYznGcs2aLZvH5MnJUY+c
LIxkqc1wcjYyVlcHpUQMy6Gnms03TcDpD0SeSKIClKbGhLtSDwLyKq82eSKeBPNUPufWUt94H5YV
7xbHxDki7GN1Y8zj5kQ0Ha+0Sh+LfQMl1+/+u3u6lSaWpJlWsghN/r6ufMGCLZYPUFA9xmlxkRto
i3NVBIsvzetztiYz4sdbYx6jVfuZfz62ytkc/NQLKEQJBS2UCgMyeQ9PYzQx9c7VNyqL86y6WCUW
O580Gwh+HyydT2qlPtNCBWZ6BvdKaKGrevTKZf2ps95zd5d6YD10Himq/nOeSg7uAiT7XYLO5+4N
vSt+5hoH5fDX4YSFce3zsOBCtJHkS7VHIYf1sCRm+uiHkCOZ+L6YN3I1CMSWMPtf7RI3AyPb6/2j
EtZIVPwZX5XhNzT9hBZUVZ5E8NAG/d3ue7M0zBoZ7HWPSMNdqZ8oWDEkzj6RJl+VAp+kaq+GNLTE
U4Uddtfe7o1K8gmryFnPW4l1nBT+iHVo8PoIWaVTuYRn/zXb3CwddLe5iVErwQMH19vgOC+eDEYY
TGBg1yWqIIZtr1kHzTJmCqAUUVbVMID7ZBtiY5+1pe4qOCzzqUZ0emRCFBwJaJROLwZ0Bje47IH1
DqRZ0UuBOzJzrP/WXikgai6CgF3eEBYllr92P0vFKgpP39roXYys678hLVYnICRTIJQT6j2Vh7mu
ER3iQXU1DQs35OKCNM9jO72Huw/OkV5+V9Q3Wcmv5EY52/kq3NURZoOWy12GJdycYjaehSBxnVih
D8LExP9i9k7elxY8+gVUpBOkl0hV2xuuaddfY5GGv6utz6sZr5aEZ9tJFqvCFN235yNzNokRgigU
DAXpoGddABjybXRt1i+sC2yOjGP6He//PsG5SydgK6PQ4Tt2ro+OJskt3Py5NxzDQX8NXm3H/jOz
rM5boVHQ+9VZ+8M+9Vr0LT6HYHoBj4M3evxu2zlYZpxYi/PQe8P+sQXMpjSxYVElryG0e/OUy17r
RuPKG0+QiltgzDVZDnYd28rV5RKzXxrnVYVNyusnVmJntjw7FUy58NCFRiMEd8H8k2JmVxNjAa8+
f8OI/qp940sfA9gssJyNCqdSKV8ug8QQSlDSnJCSe9356SEOLCFFz5XMcK3ZsHAqifLi9Nqo4NMh
kgx0Q8tW1lgdznIlOYKvvT3+irPdghNhdNMMaJFbOY8hbI1BlaB04/dwp57S0G6XVq7hzimdBdYd
pfbW2UrWKnMWcGxVM1n3HqlV0t48/R2UN/MhHt55RZSuQps7JDfTKlaE6+axvrMv6akcyneFICuH
1BihL4aNdrvSOmCRkKdZjrnC3UameCOLVUWdw4upTCr30jZ5F5YjdBta69ONkIVHW+8qbazHurFM
9N6TMoGNUo7/x0TXzVHy3sAY96RbrJuaBCCPPhQVNKTRGKj4WDhAY+f7MSZ20dcZGqT58YtdviOf
45E0CmSiLi/V8AJpF2yfj6zVqvM+itUTw/rmwrzpB6IQxbh2TdYEgnAS4yV3QGl2DK0Lx5oLnhsj
UadiKAhRWkPsMp3Y3hldOjt06SwP5v4FK8QxTHtcs/mEWd+KQpJxEKI6Ssi3Wje2rYAe4BlduLvS
DRV0aTKzKnOx60Q/uh9h6JMEc8IQB64dw83WaKTHCg/0CTDsfC6GU1XMxqiKLAoKHXsIoxIKEgjo
Tvm40EgaN7LGzz60n1eoZkeIPZgZnLlIeSqRQqdGyLkwFyREjevqYgYcavd4TCIT9vTEbR5rN2uL
E+VogCrCsW17YiQ4RTmzFBzi+bGIWTyaiKDwqFI7DmTxonDiWrP0lRfwsrTW1UXj8mM58zfZRBCx
zwkgZSOfRNcOuvSWnexzq6pMMm25ZnJ3sSyCAqUmCLXucsX3WXcXE1H2aovFrfHu6Ug4ZpglmFk7
n6hFgRIncU00cDLuKu1X8SaAzz8V7Ji3kTxhsuuxLI+CpjDsGlm7m8Pafd+NZglzQOkWQ/DM1wNL
LQqeSj43MAaPQyxscNmMdu5pz9wKMMGqzBFv+QPUJ+dHwRIPft9cbxSSMfS7k3BYifYzuXkfW99s
5mnitCrVHpUX10q/ZhCDhLLsvfrv77slmvWxxnHjoBT4bK1D77HI2a6CqUgKJ7qYyzo+hmWAJ9Cv
8JQVnbByo+26iEw8hv7Lg1QprOj1qpUMHuLOr5wpL1HWR6vEY5UYcET3l4RaOTRCBBFhZPZ/8WhX
sDqRZRHzNyNKtRqZvNUUg0Kk4Jb2YgzCVryoLh7uxqW7/Gt/tTxcjKDosbDjkZ0/m404JzIpcMJS
PLkJAxVejCGh925z23JgaGfFfveg609j/1aNgqahGcSwrIkYslG9d0azcFsJHXRom2F1tRAweCSL
Aqa06js9xevhBC514XAxV8xH37w5fGtDwdFVrBQhLDUCfXibvPql4w8hOFklX35Nd4X3e8GOYubB
/VsmhUtYG1OBfhxaId34WolmE5qak3wEhXlEvppxN87j7bcwCptGsVHDJoGCRJh/XT72ptk0sfq3
0an0Qu6h7aMolqCL5n6iq/hwWGYLkg1HC1yOlVkWQ9xs+DwRR+FRocv9ZVQgjkM08do7xTFZV2cw
ftgMQXOQrqE4Sih0ZfQxUnbB92GW3NAGgWFP+/K2T21QtWC6jSFl7oaaSqEsYUBDfZy2kIJSgoGk
vmw6koMVYwxtZltDp3IoI4iSspduJeTc14CAkuK0RGsopkI/PrAkmtUXOdunORFHX1SxOIJFPYU4
MLTYboB44uTuNLNF84h/e0KzgmbuSFe/eajfbvtCMffObVNhDyUGRxeZ/1S+gBXn8VHPJlmmv4my
nBRbdsuwJh90sP0T5rBNbNhEtw4QGZSVX8aG4XfyHHZNBVJ3mTJosYQau4joQ/Timym/IzpIf6PC
0Dv+zrz6h9xK3NPycAAb+mBFZ+T4FAsE26mBnk5HcJzM3FqonbG43OYQYfrDqLupUAZOrHL8sHOF
NhCDzUo3h29TAdRFdMvavB0KctSuX1sJb0re/+e/E95Yt9Fs+mMqi7qNOmPIap74KbpFMdyGDEhm
L0+gReXffkUvKtahFxjKPpcXVu8X6xTJv0+eAnLTD0pHbFzCPm1jmziP7XU2GzlVjAIgMU3C+nb/
SuvX9xD7dA+as4G1RtiizU5LzH8ywxANbBPDkDmlTce3zS3DzMZpDX649/fMBiOJY3ipjalTBujN
3bia9i2KUgy0seGgZBDFe2f/Uz7FLgPtZhtophIoVB2VBiPDCSQUx85B6zshA2B8nXng/laCAlSD
kKtrAUTYxJuxmXKJthl2S+hsyD9Rhe4JHcZCliKjI1bmujf/FO7+Mn+RviMMVf6+LRaRx/o8/wCU
f6tG95WN4G8Z+LHFXfHqu+DLA0J5ewSuZLKMlYeYrbpM9aNA8iLqnToI0A+kBqf8KTCDVRKi19xE
hc7DDjvrWJTmb5BWc3vS3PvFsMXZDONUPoWFZAwlGkXIv3noIwBUoXcTsTnrRiTmQMexUzEUImpK
o13GBuaCwYzaDPyGVDEYNvkPUPj94SgoTHQwBUQldEFyAuuBzbgFIWBkpq5deI21+o05r6ffVzC7
M3xhLiabKkdhR4EIumpzyIW5AHn1t27Bf9afLDGsM6Rw4zb8BxDXtv70aph++9Es5Aa9YhG+Glhj
PdLTwtBt7k011Y2CklQYwkS8QjcQ1vvYoJab4QdLMdb5UViiqpe4KMgVlpvJXkZd4j5ZxbKO+XDk
b+ugqXaVqopbXYIJws4Vd/kZr9BEP24QhBkW3Ds8bFdWu5bX4hojA4xTZGhIU++qmcIB8QEpa1dY
ByvDKt2ruwZNHkPO/J38rSOFJijgiq0w4iTXqC8OjdlzpLXBRoYJ9IefaYMaNXvJ3exgwsRGaBLe
0Rh43mihHWG8QkfQnWQOC6UwnfBr723enNC5zybUzOcDwyXoOUu+UG4oGJNzHUbbXaLhD4wJR25P
2t3BNsyskbO+I4UwcT/etFzC+aJhAks5pQUWTtcWmt7fCM9+4KLfCst2H39U1n1E0/QmolYg5wAl
MbwKCj/ctae/PNCdbBzMjLOOdFaaLvC6IskC3pmqTIV1RpRyl5io6I8uEjfoATBL+0XxVtAQzbAm
Q7u5I53K++NIG11OyLMELGYrpPRq84SGbfsmmYq15d2VhUk6A+0prMzKXBSG8VxNVCQS8SnUc0hM
irC7YXktjNZt3zW0jRcst5+zzqkIyhuVqLwKUi3AOm1799m7RwY4zwZHUwH05T0agagkEIBMFAn9
0SyBVy3GgRyMYGAXDUPeHIJOxVGmweVd2XBXHJlemV2ADvC/GAJmO0+nEihjaJVwwDQEJKCWi3ra
p5mSCAgEcI+NjimHurFBJdVd2g5y8N5+BethaJ087QmhDwbsGaLIT6Yjn6lK1K0dXm8Jkk93lWwA
Y+IKHhjP4EqsPNfsg2kqibqq26oMsaxzJOCEHj6hBr223BDkD80VWFltNlP5XHAwlUhd3LrW5RVS
HfhcpSmfENCxbzSGm9KZlLwpwljpIaIlbXOIHRGNI4/8gs6Fp9/nx9+KYd/0TqCsKKVIuw44wJsT
Xl1dYG7ZZSACnXvPq5uR9UQb8DpE4PZZLSwWJf5sqmvyUWgAT7K0KmHgJCHw+qpasnUygQkb53ra
Yucs0+xmM/1TeZTPym0c6x1BBftVeOV/52a13KGRM/Xk3hoxfbNY5YL5XIbm0/GLafPzt8ffKE4/
25V6lMf+RoTbPRbgENo7lgPPxVRT/WgHHspbIvJwK0wW1Icaq9ozM91vF1iUiSZghgmykEmlnLi7
XW5iEhILefUH8Nu5J90+eObgPX8x4orZLMFUMcp76yLDTk4J5g6KbGlR/1Levh7702xgOJFAP97H
Drzz2JwLZXxcgNLiamJo9Xgggxmo6qOxzTv2WCW5ZhU+GZhLv+AzZRhHIcIhXr0nZq8gC2fpES9B
6uKSb/HXz7byax0ukc5Fsa47yYqVJOAMQ76FWXT6h7Dsb0Onp73C5KIrXHAHdySosBcCbJqfgfMG
do8Px6qXrCuSgYX0YKcE/uZBi0hoUe2v+yOLlJeFUvSMVyxoVYI+FmLnOS762EkXtemb18CUAlPu
QLrdxriNWd7MPEfq5i/ieJBAHkBMEjt8x0Vok7XEH1ilunhCY8t/6c701hy+G1J1LOABCDR8V7BP
JbapKtiDvARUfbGginFZ0otyLkqvlJF49zfF9d/Dr+Ap3senfAms+j9wBApAClUM0nIg4mxEa6/+
mfdeDTcSrCA3LwfUi65Y3fcYUljOR7/iteoygmfzjsZIgbi7gyefPGe1us+vMTnBGNcL/W4v9at0
yzRo2KPn5NX3L6jC5s7CiJwn1hIBRmigU4+FMm2aUZbu3+6yzzd4p7PKHrOF6wkc0+/0Ts9RkSfv
EVBu49UKWuo3lH6OyKaz7pbZtOZUFPVUiNOyuMkZ3AwtT6CwwiMZedQAmyT3+sY0N29YNoGVJ1h4
QrarsEhnWOCiUyEJmm3DQBSgKIgK3MSuFp5nOWggwlOCNB4wXhN3+tkHIT79QO+UqFPiG8S1FjLG
yFFj/+1gYgJx75kvm+wDcdfx9nJMngpCb84cyJolF5geNhWhJKmmDpoG+bGZoUFFti9X8zeicYae
rICB3qIDNpQrx0kEO1F6Tp0QreisPDHTRilMuamchlU1xEYR648LyXtGY4XNvMRZoQm9FEdAzvEq
lJBTua/orcAD8JSgUHuxD8vGlG0TtUfLsRYxZ7GyAixzMajMQwfWyDGWIPqVtKm4n0tsksKtMCzI
ek5veLq4nmoOWDyxsbaYCzDrNbf5SnqTmXqZq+FM7MagIAfsZXGVdHe7QWKpW2JKZ3ki2R7wKrxt
FYzqEHNlADjjzUg3BnGSUBhiDqHhsrHt66r6vQLz92MhjJDdoNBn0FU5kohD2O8vi8d/erZgMj00
CluERrvGF5Jzcf1huQvQooVupovDEMOCMIOKUzpOvNSGAjFnX0FuZzfgEfdrvwH5EBpwbcZ5sRJJ
BoUgzWWsKo18lDUece673x92ywOGOjlv21iDB0Yghhkw/Y9659z0WI3Le+oKw6vVcrRR4kVLhlks
HLTido5kPWP+nrBXMb4f8a4HYG1QADPK/C3mK2Ibnd29jDBy7BBnafdYiEY3BV3U/2i3Tja4Ad0T
vBukCYf9r5eba1ncG/PCnY1UMLINnNeRt6UbB/V6aEGPwgFUGlQSa3N3ADuQh4dWYZIdv2ACO7O6
w+dtdCKTSj+2tz67XKKLeMqW/Ohtb5s30BY4uV3vSDh2PIJ3htXoPP8+nsiUf6anr0k/SEYLmXa4
9IvOGk35S1jl4IUlG9sIpyLDXmbxaiKQ8vdL3+LQR4OEgIFsiqgAX7DLzHosZfbBOhFCeXsUSOB2
EiFEtvj95fCvXiGTP0+5t5arWaSr+POE9ciOR6c7DZ+3aEO4FJ+t6pksJnis0CwVkT4RSfm31Kfc
tZEgEqOnidmOr78sK/O1JShKrKpwn5jWSHT4w68nAim/jo22CsVrIGHd9dfi9/lfNaRPFKJzGdp4
q2T+CsNbI1yosZYxt7w30UYud2GzzGE+fP5Whk5gVHHAY4sevDk2ewvbQtDVs0PiU0UP7R5xyccH
xK7IsihWJzzLp+nkRsiFtcQJkLx+RZsYabtZ7s2Nbr4FmEFkEVbNv8YnelIIglG1elB4fDTwlYIe
Egtlsclsr568BtNi2AYZfDKPdhaaJyIpAKkqCUR0vAoF15h533XHxK690BYjU8CLFfQdMank2egr
YV0KDCenUx6VnksJCm4iSHTOvh/u/XjhIuRE44ztbTRvY2H/PBZBLlhpAYZnaBS4BHGs5nEKV/w8
kQRc4z92deZHpNBFvjZVkpGrx0dnoeuCNcDbm6QGhV1wrEhlPvyafD4KVzQ9vQZZD4tZv9dPhpXv
se6RNbL/D06AKBEsY4bM34cCJq1t4zUSIkmIJWj0jvfjCKNc7nGXriIsjnnCgjtWKD7/7JG/JVLf
SKhBbnEjEtfJ8r1bYkoIgVfnkzIRKw0wH+xNZFHfq7q2GMtvIAtTFPY7clLuAcjyC8SWiYPZ6qev
r8cGMkvUhTGAv4+T+mYXWciCUo0AzfZne8DIS9raAbjBygF7LJamuDQ35uB8YI/54oj6+e/QTJ7I
02Mx7mMTdxTjHUvE/XlTfP8c6qYw+kIW4hr62/Hi1pvpMj3arGzOP9jp30LuTjMxoabMLui4hc55
vChelMo1F5jePKMp4fHhMpS5m/JEDnYSa82YQxnlE9vTyJIBhYFbszNfk893t6eJiEKugjRIQwn5
7p0akUHXld2biw5po8e6zCcyvg3lXmqaSEqTLByLDIeG4j/+h/Z2vLGE3rZZ0cl8tPz9deSfUWSH
tdtRWEDQmjuGx0sLFuRFcHy68iaL6/8frvJvUVT8WAyJGF8jYvz+ve/7ZkEtpMR45z19TtbBCVmh
HuMCyRY9JBELm4kiD2xdpHClb/X0wtdX4nqv7ru7BKcLeUma6HxfEWY6QhnKspf5e+5bYwpfOi2o
R43IbK2zuqrR0LVCuMLt11/MSZJ/uHu+ZVHQkt/aMooL2Oaa9O26HJpElx6Y6Rw8IMGWz1CN5WwU
cvRlX94iA9Ls8GIKT8158ZsVgLGAg6YWUwS9FQMMz5/WpCEGzbVY1lasE7CZyCzsYMqiMlFKzo/D
IBDP9l3VqiLsVA1c7sR6Q7HuU5pQ7NZc1EK9fyVs31Y9//3TPGFM+u2tt0FVxfpKTLWoqNK4ZWmo
xsToBYR4Ot6GaCIi3QmP4WqWr2QCjPdE3wSuWiNMMv5+kbz6xfL9kzPxxkdAh2EmD4MVKM2BvKOw
bminZeWcZ2M6RccaQV7hQV9IqahIwGNJziU8EGpnRG8H41ohlvwHbkz+PgWQqjRIaX1LEJgbeIGA
kqMx+a8bayxnPqM8EUOBowwMvihEjTOCYc1HohyP68dfaXaCU5/IoCCw06+XOjagCpZbuKR2ig66
bq1fweYf+aFX2MyRulkAnEikAHCIgwuWhWfk44heY6NOZcRI6N5nOVk3GfkQjz4UBYDXttGi2Egl
5LErm3ypYVMlWCe5AEsL6yTJST2SRcGfPgZpL8s4yRZybDe0VZRO8Uxj3ZkM47tbzcSvyNaJUcaK
2FNU2PXpiN5R1v5PluHdI5GJCKXItL5IIeKMUnr53JnJzSp1l4nmjM9zh6qJHDEuez0KIOfmrV9V
7z1dcYOZoXmkZB3afPD0bXX3MG4iytCrNL8o+DrgicSCSwdRRW+Sbl9m3m82JTaRRJSeSEouXJm2
OiSVzqu9u/Nn34ewHUS41vrMqsLOXx8TeRRKjPVlFLoChyjdN+r6mDU5aNa+wSaJN4wRYAsaK+k3
Gx9OJFKYEZfj0GBljHS6nlUOs2lonHoyTulLbP67u3EiigKLPMGWgVrCYcYk4tWwxwstnJilQRUG
k3lk5zMDD2eDmIlACjHK/HK9cSoE8p76vvZ3Lgpe47b+hY2o/4segT9PUgefhygbWGkiijL9Duou
xkXBWDbCmTRejK5myk9haXfiqklt/YWh2p/A8VMYFc/0VSd3QlzCq0HbPdhI7GBfg/GEmgn+Y9yQ
M5non8KI5hMvMLiuTLH5CsIIu964qUIztJfobKpbUhJiifsTfH+Ko278sparbuwhrq42jX2zxFVJ
Ngjbmr+5WuieHsgmF5txoH+GGT+FUp4XZtc0GUCShd4+PFl6A2vR6psLzijszhs5Zjz6J7D8FEe5
nRBxhtC3FYwF5F+qmX3w6OhbPNaJZSOUv2VVdw36rAV49bYLlk15z2OvnWU9ljKT0PmpCuVltwp0
/7IGVTABzFtx5uQBJiJuO7m1WgGRAMs8yOf/eTf/lEfdzZoeNSpXQ54t7fzqFHPm6CNRxYQPhhnS
z5PbCPKeSrx/ovSv6pllcH+C0w81aMroAnf/qJb4OpgXxvgdD89CSPMLdHCyk4YHjSGPYd/0w4TD
JM1YkFPzz9eP0O33GQttGd/lzsQ6QYkuiGuhaKEQxr7X0UnubZVzk3OBFz+LCW0m0v15eNS9zClX
LR11yDr7Nodmusuyw/jbffkX49xm4qefoihg0EKwKugXHBxnmNgy1u5DyGGlaWYShz+lUHgQprnc
5DqknP3X9vx+cwxzLFatXankRXd0LNV8w9qOLfe29tfczl/bVrkj3CIL+1+EBD9/C4Ub6jXv0RtO
DP+qmq33V7yUEhNMeqwywUy67acgCjliPtHb8YYbk2y0tvtoqVmGZmWqaTNbURhYeF+/PDHOVoiC
ugk6JA/NtV10pr65/YpZUyqsi1ImqD+RMtaCLPU9MUsMf9q6Z2Cl4e5kel6kogf4zADePx9fP46P
pjbOqgs2lPP4Tq9D4ChmtQHnYoDGK0d56kKfXZAgTvUAeOkVWLWIEYgwxxmixTksVxuUOTXLFvYG
BtAYXjeTuf+pGxUD8KVY8wk5SVwql3c0YYHCGAxIBw8LSpYbNO0wb0vWPSZTmKK1lyYoe6hnA453
vpn6/dJixqQMHJYpOAnqUr80I6Rgj/sqvZnIRjWpaXLPigekRAWABcuMSEOmkKW+3Yykk2Al4+6s
P5WoIbXMHM3Mi+zn56Igowrz5tL3NYm0X+0RqagBXEh+HDqPTZ51eBRgjJkYNL1BUBI0h+uM8ddZ
UE9TEKdFWPFdBy3Sc66a+upaWLW+xKrm3DXejMVjXVjSaCbADHuxDaW6n1ln82fDFb9a0RQXNXuD
F8Nz6QlAbO/SDEmCKLIUGnUwl/drt3zDTcbK1s1Mpv+wBJpfuL1VVwV0/dJJRTH/Va3AtGSYO5Sf
anMZrPhjlTmDV8J9wbbEiAxZoEFTD5eZWku3AveJhPqDj+UYaLS64qmS+hoILlq02ovms9WCuirz
GWDMuF8UCjzELG7jlFxlSePIo3XirES3lZH5TGF9SQo+hAtC0raCHEJiMIY23kWJi2QiQiyGRgIB
hgdwr1DAIdTjLZWw9AqtNGffwNToQdmO78iCBaiJMTNhrGCAZmESuwHPTPIAQ7eCX3zq5pFIYZaf
WVpREKJrcpryCsT01vlV27m26PStgyrR6DiLRmE9jsife3SI1GOlEvNbrJK37FkREN+vx8LkPZA2
DNiuVS0s8BksFhpzPygLj+lZwiCR0+4mksMMO7O4WKAQie3fGI2wH4PYPCCD804SwZvF091/cT5E
VR/fEBy3hPyHe5Jri+HV/6DLtwwq1dEZQnsLm56A13p4cZB7MNmjb/P++y2ESnGUeloN4wVCXkl7
Zm0tUwvdQFu0Aq0ybOFlYT9x0z/N4lscFd5ocS/x9Q1RwNrHikHfqm2y7pd1dCwpFCipaiapI+jA
TueCNy/YFfb4489UnwjWf2tBgVHXiHosVPj7MbYeSbawxagbmnoYYu6V20eHRQFRmXfDZRjuBlB/
GO6I8SL8h+7P5suwsm15NfuNdcNKFrIe73f0zNByPoD61pKKbW5aepGrFuLdHbbseliOzEz7sj4U
BUrXDETRskI0fMUFjQ7h3QmsbfsA7HpvONPjCnsrfrP8ava9jl1gvCLCfVUaI7hY7ptGG/EkCs1o
E2+TN/4vedcuMyfGUNMxWrAaC6UZNdHyoIsCCPdlEW2e8IrJ80hX0K4ulpWIUBQzRskSKeD3oLJ2
CQpWwXa3FNYHzsJipM2Lir1khZkEWILQburN1nnuvCPrAGauAoWXeV7gNQV7FhXq1JNU4bWgCRAu
NNbraEehaYDkssAyO+y9xra3fjFEtrq9sO6EmYNXBJy6IYsKlpTQvR/N0CVBmRv42rvyvXu5bLjV
6rcUmcqegc5zd+oPSRQAYJw8GIsQkioXK76jk+HEIPsFt2Fr6lblPnaUudAPbfqKIeBEMXOkUXdd
npQyLgNYcYxJJ7/MnE40xwCPYAmtCofOktHuXo9bzh9Us/OeUWdgzu3M3EdoG+BB4oi1DrKkUD/h
FgxDJV84hEcrcfs5LJqreV0gGNN4L12CJhrbJsddz0JzcgNRAAWldZGXwA3DC/dJvold832cctpF
ME7IRjrdWlyWy9AUX55YDjSzvV03BCx9w+HyPICXgqKUi9RsKCUIsm9YDFp+8KTaWp0Tc6ditmY0
OTP96PD/JF8IrZfoiqy5tOIJB4OumcKeBVwzvc8/fxDlQpFgZE3CicapdoKtn7jXVW29BwvO1LZJ
YnbbyMkxDc/q0yJ/9Y/znhwD9ZUvfXhRAh7HkFxN4xBvYNFH1jedAYfJUas8FXXorVHXQqAYp3W0
bJ2bYXW9a2xlsz6BtzGzycb6VZSzoOGxZird7JAFsSKXhUo+sLjqPyS7r83ITS1FxapzyXLU19xm
JpJYQimUCPuEi8YUqtrVksNGxi3hFHqMDX+GVwaPLg1dVmUZnkKTFwyYj2zyMr6cXnnndAotJBRf
Wf3Od7qHn2bxUwjlHSpapIyigpDz6+4v113rFpnewyiy0JnpIvd8F5PJaNvdLTEDFizC3R47PTHb
97HdbqVVukeQ/IRVwuZqdXWxrQGL5FlvqnuW/dFPJJ9ighTBFQsoLgp+oo2O1M9PMtbbYWr0tcdU
8cnbrtBkMK5WgjU6mNBeBaB4evwdZkI2nJGi64YOoFbAVv3zB4zXQBGr6nJBkn50u85UFuOifytu
ZrLId9wbq+Y784j8IY8mGglKqcn7zrjgBsqW19oEzRLvlKvSMqxwG7wV5nCuLJHhvDMRo8EbYNTU
JAVr66HrTy2vZaEPWZ7JZMiLrOSSLfDRgAYW5CBvG3ztZxSAWd92pkEPlwBudTT/olUJkfFPoUGd
XKL62ssnhDWCjf4oVJtL+7LbfvRm7rSOhlvx+PH4e85MWP4USsXGahZeBPCTygAMGDX2gWEP418X
e+n6r2uQSX195Qu77xYlNi+tVli79KSmplGYT+fHv2PuO/9QnvI9nRM6rinxO2RCYJqvEvv6FDxd
9kvz9po56ov8yZ0ei/wTtX5qTrmSCF6vW1S28gk7lN4LrKZfVoHLChGJoVD++kMtyl2CSKyTXIEQ
29i9q38dxgT8JEg9Pz3W5c+w5YcudOtAWGfaUImdfNK9cHfYSyvu67EAlnHSzdO3a6FdeAMSxh3/
3uD5JNlokEV7rGxvhlX/moCGomeAzUxDMNTCmnZN1A2R12hmjfiW5tyY3HB6mHxESy5ZlO2fTI7M
vqwPWFzkWYp15NegT8iwAFFaMpSePdaJfMojORn09akyEOdICV8fGc8vLRBCp/4ytvYvZGRw+3wM
V6GDXBPjm87wN/zUnnLNNGizaxRD++71+qGu4JnDYjAPwFxn/7LJl1vMHYes4t0c9P04c8oR8aDB
P5MzJ/NUtrtTFqelyqEVGpzChKt99fv2SU4czI/M3O+st0zOm3JJ6VarWQs2BFLEDJBAPyfHpTk+
OU66/5A3hAbHMv5NFfHnOVM+Kktap40avnLtuJl9AviBUNZ03jSWPc+U9yBJ4wUZgQxyXfTEmGpc
oyzQBXxRuM+nsF56WMeBuVqweC6u9s1k1exnCKd+CiQvyUm4kF8DrRFGCATtCOgCl7ChA0iSVBt8
7shlZ15m4SnHzJHOQutETyogzFHkQ68qxKIq6xeuIC+Trbj50k7rp+Sd9PCz0ohzcdGPk6U8VRvT
XMMCWhlVMbDIx4vS6xbDS24Zh79QcwcFpOl8PD9XfoxTNpZPyk5b6k7iyFsG4M+7z0R1ymnFJsSO
iBQ/JEad2He75YCVScDJ62azkbCUcZXbqMfz/4vqxfwVOhFNeW4ZqamgxBBdOmd0gaBNOPeqG+JR
Hnw9LJyYSQ38NC3Ka0QsAsqLgoeio9VlgCb++Laq0a/zRNL7jPCfpRvNZaOEYHS6XEYYso+AXDc7
pIrRM046xjGTzkDemS7KH7rRXDZ6haUbUgUc0v1yBR4B0/TQr45xCcKamjlXW2PcNDO1vJ8SqYAz
D+P4GjeQqCAT+u568XLx+C5jYQ/NaFOPTaonPSQUtqssAlPYkoW2eCAgGGFlcuavrm9T1CkAuEpK
JSkZPldn66vaFC37dL+y91g3yHnJInU5m7NZPKXz8cJELIUCoZFGohBDLGFgJsxfCFHcpW6b5i9z
09t4HGHLofu1YLV7s7yeprVJJE1PbjkEn1/JZgHXFeD0+TMHbvJfGwfvsNWRszMrsSKLZat/JgN/
Wg7l9VGT1L3cQzTopveqJRBaU+D7Bv0+DujOjkifPOmsLfEExf4IaycHTV3U6U2PkKiDUJ407ePb
nkBhvPRAx7IV0R7AMF2WihTURGGcGHILqFmv1d4CGdKClFSYRDdzb9vpJUIT3TRKpcehLsqn8C08
il8qigHcG/YnMAl17308D86P5rUZDOy45WMJ9hJulF28xfSe356rjWB/LkF71piHA66szVbEsOdW
NRFhbxzNe7uY1ZXMlsef/90J0/Q2UdALY0v8VXQEkE+ZYNkBZ7JkhY58eCxqpsb+w15pUpsGO8lU
MDQTJAc7AP/hLgfTNK8WzPUZ1I0w198sF/mzAPNTJIVGHRoXEj5T8Iwo3GSnNFt+icLcAgxTht2v
QQaPirTxxm3q1Hys7L3l59F3pgApigKlShooG2ODuWbyVsPZB/ck2a1XXkw0qqEBjyS70e4FP1rb
6+PiaL29vSBaGK03bHRhuRIR+OgHUeFJKJdVWPC4BVRsr/rk8JhYCl6HhQ3/j7TvWm5dSbb8IkTA
m1d4eokiJUovCGlrC957fP0s6M70IYtoVt+eOKZPx45goqqystKsXOn+tPr349XTnDIy26yyRR2M
NfY9BtVpayFFZYNtZRU6XKrzf97nhhhli/wCRux+Im0IQ/n4A2iLJayUHMRtNkYiHtWvPzF1viNH
2UrCKtVCLvSY6iGeIlxbHQxAoE2zHi+A4r9jPvut/z5MTYj5GrB8kr+xMaVhAut/YAAfzaAmwuh9
6yAuao6YfV1qLqtnZ8rVmXfoTl00VpFZVN1APT7vwVX8wHqtH0aahsuabaUv8Q94SSgSlj27KxFE
iMJ0nhIIE5SENWSDtZyntzcOZHvznEeT6rQuBvRXwgj1r4Ko9rhUFdEec5mpQuYe3+MZE7OpdLu0
nSOeZXZofLkesaxNmJnTRjQn1TSpfhZtPYSGZ5gbmAScMjs8F8C+B0xR+xostBCH5k/vaiB8eFWN
xzq57EhqCsJ0WcC4s98a07VORBqMqRhIgM+byQFXGab0p9/ADXe/qfW42e+9V8B/CSMx9JXUMXkf
RxL8YnNnJirSTapuoL+XKmnxkfhnWSScvlTBSuj7ofSLVgIQNr9Qua6WY6YrGfNqr7ZurDQRBPve
b1z80WF2jaM5M/s8YybOK+WYaDtH3Kt8ajh19CBLc3emgAq9za8GK33ft7R2OmHRG7xaFvG+omKb
lSzPzDGvuZvLER+HXWsVK7M27NMRM8s0DP3eYrpFu92j03f98wMWJSrkdzmGuvoM4rEdNC/wvQqK
ifHLc6edt7LbFb+h4TkW+NjgTlzJIYxIHIptG3k+LsCmM0uYYiQm0cmcbZBkQEEC1JmZ8fxs0shI
FnoWbuUSJoXru8QTRqzv9bK7KHa7m57351l9DKp/v2S95iq8rMqsyPNku3bXdqXg9Yl0qtcogeW6
PCLAZ17DlXiBqwB36Zs2RHF+LcmLLmCgmMyj5CKwGnF4UuZ7ucLOEvWC0zHf75P7y1LcscXn9FoI
cXJdGySM2uXS73jpj/oz3oOPepP+7C4hQAZIJZjj9j8g8Fu6itdiiYMTxVz2imkWu2vMIJxbF0Hy
anmnRq9NB3QWFkYuQWUo/tdiFH4tl3gdxLydmH5MZ5Om6KDnmekewIq1tc5g5qG+rUve1j/S7nyV
ppY6j+fnVV6A5RLe4u26O4PWiCZoMTtzLYhwSro0loJ2FjTP0AE1oY3MJmgDMcxDB9xHopMkzD/4
73UT2JRbsx2JaiO28z5i/kkyo9SMn296e+vi/b5eF2GxK63okhpxCsRU5kV1FBQeFSAiik1w9CPd
NGk7+du08mhhhOGeIr+VBB4SkTW97CQkDS+My5b6pJnyH8N0X2cSvHGNf5xndAqdz2trMt6yBKAy
A33ztO9ZfB+vd4AwAoJQDt0o4HuQ/7dTK3eGI4byCb1OexyXTlREg5w05+JR6iVOtALRTDukPQQx
mb7TLjx46mwfmdoX2h1c8tCuJRGHKnaMqkUtJE0v8DmZxMDoYLuDAQC0CVZuzl/qUCbK479kv6+l
Eger8WOqDOUgnSJNH2MzddgGGZMJc/GeZ5oNHkm/b1rme/5NUplEeZ6CByQvx5PdRF2L/pdqlCRw
9XLgcciBHdI5PbAlzSzcsjI9HSNLMYrEaN3UAxHZ6Dxe9KJ1v/4AYqujamCYIcEHZLVZvqJixb5r
xnbbIu+HV1JXnDeDBdAneJ4i2n4vnbIyw8Wwck7hyJEDrJZB7hQoSMKBMuOwe82P/nOQ6Odz/xag
zELRqgU6FQ1e/T/yiPNNU4AyWwXyNlEBzy7gDNnswMicG8UbcGrI/Y32dt3r2lYCL1huBc4I/LYr
/BfwdIwBFXhRxFgojVfIEN/v2XimxlFOCcDHrKgHynNvS+tmziuPbv/1/CxO+jyUinLWCwp+I5d4
2tJKCTxA1BUEcmB9ROfrBYOKudPXBIU7iivx9CcDr956+lg3O5dZ/WC4+eMvWECu3a6cCP8xIBnk
OTy+wHelN/QSfaEx5fn1Iq4vm3r97dujSzn0pUh5hnwqEsAhCMl/s9/X0UOB5tgUqJVTHz+FJ95E
MnvcpPYcKT/Xm8CR3h8v8bfhlrjRNwKJJY5JFvpJx0DLgBXkUox+Ogxm6LKdxZzT1ef6xdu/rC09
eP3NraOGiQpmAzrIGODQx5+y9OaLPFRek9FgwaN2ePsEj5PM9WpaMieGNSs8hHb0zXCWtJnwNtmG
rh4MbseezixKxM9UDNKCZ3MjnLhtU8JoiIYhXOCNiDf+Hg9znr2wBsYCuB/0vS5ltfPzc7PxWKYs
CCoHbC8HpDOR9lFblWXYavBOvmrYu3xfvIhWZCuKniD5vbeMzkLF2EgPlF2+T0sTcoldrgo1kgIe
cmtu1bxVG4xYBedmbQguYirztGORHU5s3alt55SZtuM7EZyCKFi9JJYmAxyUOYkhPD3ejfu47ver
MH0OG4GWeTLhoHaNlwWiAMyb8kfYaM+SsT7TWr/uc5W3Qu4SDTloj1QWQhC7pi4siqJfNoXZBZb8
FDtAxqpPimdJo86icdqGeUP2+AeNdvxEe0vutG3+EqAceZmTBA7/51bVtXLsEj6TsVzBQyXp8HWY
Z6BHtZl5gMOug4Fy6vcJHUIgcc3ZUqqCtJO801C5TQNgXffd7pTdZFX7fXqaLAzgRNDOuxS594/Y
rVySJjjriszDjnunTfyzucT7XMeghEyPPzz7LQ5nYATKV7N/pD09YyLEC82CL96yfzZaIbRdTfIE
MwdV75RLOlvrDas3FvOcPuHJgBV5rMT3yOt5sbKoiBx4azmFrBC2fqs1rBgwp43oeM/RU7b1rFGP
LBTLDXENhkNgisDn6zsTMMLvaTcXfgC8fvl5/B33jwjxHUQsygH9nucc46HhyolLPVcsfmvEZmiG
9k9kNRigvKHNGLlv2yBkEhqtBgwGjKg+czKTHGRYw9ZO/pzsMMaAup3ef4iC/inbLr9Zj2/PrptY
yufnaH6e4ULQ3IZZlUnDqkgioGQCNztrhCXX/NKvvbFm0IFuv/qI/qdTdwgu6V404rXq9Lue09eJ
VcNZFV1t3XxEmL2yLjndpEHQuVkU8SkaWH7gqM3fApDp7TUv1L4Bkzlu3TxUcw+7Zg3gzEXqNkAe
leY6LKxbQ2KF4zDAU8DqCWFNGLVVqUTMnEZNj+1HFyP/IB+kn0/eTKzu7CJjpVDbku7jOQ1M6f+I
JVEbXazkTZXGDBIQZow1ipG+LW3ZhudAY1FfumAaL4H5XcC/eDyat/sZD72WRzlkdXNx7blzbcHt
z/HHab5XOqqpYPe3XsS3/IB0K+qaX1CvftMaNMzVfVA9L/rqQwgdi4uRHaYYH/K6wVi64tu2Pz52
m83GLUBSUR8yqJ5sHMa/p7rU27OVnrg5Tijf8aZk9NzFfLfu1AyWB3E8ijjoMbndFkwQEYO27XH3
FN3bZYAxh4Yfmb3Ng8XqO59ZcGmkfos7oAmaqKJmpEkaGRQEdetJrCcHZyYygkOpRxfeUNeBkZg2
SN2MBG+ohYJvpj8dRDNxY9MqjuvY/lQ+XWUlmY2tub1P9SHvy/sammuEuVmLRZjKkRriZVXEdkKc
nVsHs3/UJ+8dxQvR7DF5q10lZ9anvOT3Wz/LE3HrgJiXJRJxM6QZp/halp3Rwe5jWsdP//UfYO3u
6hZYlaCpCgjDkDsFVPb2gPNwnvFQBvm5WF0aXmejjXxiHHZTjYj/KI+HcKdMKnIlIiDqMqL8u46/
KEr7lAuH8uzPM3jQ7+bDLUVxq9e7nVcb2lPrFqL5WOh9V5h2K5R4ppWhZ1FggNDdcOLPX/ZX9JJM
ZrLhnMlYN6ie25ahOOi9eJFWRtS5FPFzTvj2AgGJjy47RUJ/Ms+R00LCphbkShWrM7+OVjvmcmid
tNSTxkBSxZysJNDlUGf16W8BTnCUWazMqRxMRKV4S78UC+R3yKi4QYEBTed+vamr6K/smAAtRWp1
Fg79j/In35f7ZhXYHGC5/ind2pi0CatiTHa893VlJznRHhTNeETPif5moAMSnGcsSA4BNWGNV5CF
n13J4e3wEFHyMPeRsYaxKldfSjw2ZTEIQuXjS7lDZdfwcmaK6gnAadUMbG/l2dxePCQgK29pZ7Wg
n9eSyRpeH8teiSxFddZc3gh9Y8ATgATBBUP2eD204UmawirfZIb07hn1OrfyjbCa49XHOrNgALED
oJqF/RMUGej12zspT1kVCGpUn9n1jjlEp8lmPw8AjstG6jZzzRm2r5kRYsZbCyB3usKF1RMjMxrr
s9BL+ydZuWCbkIB18m0qOndpl9Q5aYMQQ4FeE1+XZ30OKtm6OYPPdXWKXiRfr98V50VFuHdQTP74
eDfuUXnQBw1qK8i4yazwm7e70tyYCwYpUdrmPEIzn9ARK5p8ZpS7MdK1c/Hxo+6fJZj90OaMs7RK
N6oVWa1eu9KKp3B836fY50/ReBVJSlbjMNfq9mAkLgVPX13V59HITq2sY5hSbkxOa46X+DSuAksz
c4rPeV+FIWTOx3G1/KqNcpDO/srUgAAqti3KFoKJF8FCym7u8dkKM+mylYGT/vHW/0athNFAU6nI
cTKnSTwnEt5+6w1qCExkfe7XoyFa7d9SZyW9MFu3tBozefI3wtegJzpnsHZnhPi3YPSrzmJXA8pS
wz5+oSVTFj8JvghypJiwzavkmE+mkkVGkOr2XJnJajA5U/wboM9gQsGjQgLeUlehka7UQ7zqQb1y
RKMfIMyGcIArYYkupn7olJBowXNEmgVvGgsgC7qdScuq9Z6qlXnenrlML53yzH2xGLpgaUZtN7Ca
ilHoGUpZIgtUhSltN8hmKrZobDpkWwe93CQ0Lb331vFBgoYUL95YGS3mtxozcEOldl3VnjfppE/A
AK66A0ZQHsfDiPLW5OOhSfVuaxZrblfRAtX5ClyrjIZ+dmTaODSgwWPEf9wKDztOVVrR789+bzaX
0WIjS3Dyv3UG4PMOefRx6wPHohq96XLUPDrpzOCdFZHmgdM49/crZMAwDbk4FUnZnfJodZmgDc2X
d0DvWb/NXx5fjTvI7iwKbqCEE0culSVxiK3cct0UVh16e2Sn2qqOulbX/au69l3OzEzGUqwQfdjl
ijM0J18V+3YVuDym3mg0B+dux1Fpn3P56AzhBRhK4r2U0E0Zh/jj03DQXvJKr9fDqjZKQzx5W5XR
K1/v1ul2+96vxk2wDjmKkbizz0AV4NVUVIQIaEyRSbB2m49ZPHgKCxARyjY6CGFnBMcB8w07AKe3
b6054Qq8BMjEUEei36Ucf4WrEpp7OU4E1mB2v66sYxulYd8oGXfaQSowWaJz4VH55HQbQ6PQt+E4
MZDFqxOnx9akA0NyFiz8/Tlnekf9h1qDvLNP//NB0A2UBYFvIgcidooXJaXssRh6Byhubpw+dh/g
c4uNyWjt3inNZF85G/flZb8HZ2j89lgt79ICs/i5tZZVWZGDESDc+XFockWtsB9qpQeXaRM6w150
OdRdX8A5TFE9MtUIYQqoKxA+4EWEa0t4AnB444SRasDhLgiFAEj9+3g1pCEjf5/Q7En2y0wIGwCq
v1XQUyC/suo2quRQ/L75FbsxWbfLIHO3WiuUUTdiGR/cJjBHs6UcCmWbSLcyVUa/LBn8Pmd6prbj
3h/v0h1BEbFNv7npqzvQSCOmbHX4/Rlqo+Cffi+uu5UehEZOkUVGM6QowhnRhL5QCg2ivN1XaEm7
iPJ80LaKeLqK0JOEcf59/iewVU3naZ0HNAHzn1/tVTjGbSvNKjVzgCvgklYx9dVst8iVzjPJ8Ncr
5XQoSvyLfruSOHlB1rMKllRbNbqwQUaHYej4y9f/ILKyRnvY02ebzDfvkUoTjls0KUKVplgmOllk
g/l01eM3ZV3zURMiYGPw3sLHEGSRpIqIGbmOh7m5dcfushfOyNcdyGkjNHlveooPvHBBb0QRWhGF
4aCIGVDn2Xu8USwQIvIbGmaNJoNQDK1TVIybgQy2BP2WHuxb2obdOScgnkDpVZlzHwICGeLuBInC
NkzCzaqHeNJAtOQA7TfqNDkL/sCNHGK30BbCi4wMYLmPeEn8XPkrwYmfKt3b0zLz8y/dqcDViog9
Y+LCq7IQKwI036MEwYvncfXbxMMeTpOEGer47bTWkSnpt1QqCto+EXdEzKWqqOd+x1M6mEe0rIi2
gIbs7EiL5xcswM2BEM+knGVcNQUQtPGP9ldsCBjsRXHCFu77jYj5E66MjC8hqxYxAPrL652/8czO
6lcs5ZlcsP3XMn5dsSsZETBzMkbQiqfw2DrJq2bSaDMWBcBvQqkWjpNCFvSUyOc9FsxdJ0HnTB9p
sMcWi/bzsz5cfT8aGItcTPHz9U/0lDvTCBKoxxKWvC+VvVoB4X2pHsc3HgzAnC2fOWiPx0H/u9ac
mVvvsSjaYghjoox51g1guzmZ0mj3rZGfHv/+klMBlIikiSJyHUATzNbsareSOA06zOOF0s6UcKH+
tzZ5at/1wmt8I4Q4kiYbyy7pISQwC0vb/n8ugTgNVimlcmzx6zkCE96wUSKV0LFK84LvCgNwim5W
QZyFH4VdXGeAygPt+Pr8mq0km3MxS482DWbRjlwdCWHY+0noYbSwntl3SUG5dSock7Jni2b3SgZh
0nEebB5GWMvrqwIZrAF/BfxPDZjwts//wTTORcN1JW/W8ys10+SwAbci1hS6q51yBCwUDZOby97c
nn8eL40miTD3+VRUfRijF4l/TmxxtZ2AgaHlRmm7N3/D1WrEIM4jtcFqolWth9s1rRWReisJOz9W
UwuaGxzPbuPvs9XphD5PMdefH2/VsqJpAKwAKwVmRkLKFKtZ1UjSzBySeXr+tw3Mc05DKS0JAVxA
AhsUKmpoErjdqy5vlUjN0Y4wGqozWhwiIx9Ay4riRywZymsx5KUp2hFGAM0lqhO6nq05/uHxZi3p
1bUA4sZ4ta8wzQQByJH+lGf+8idaj7RrueSrXAshromX9804sBDCJnr0VOvCc76SD9zaN2uXRqpH
2zHiokQl6u7yAFm8w209N1/R3PllAaAwUZCnRNaUsPqowQPrO6BVasKQiVAXV9EEn+jxqdylzWej
DJpPVE8RoaCqT6yikbsorjxhnkV3EczqLdtIxmAUmKH2+izAxLT/TaAHalHA7gQkopD5JBRhYv2x
yTGc6QS+9p3ur/PBGdbd3nDZdKYg/Gbs1hgOtNO6ayf6XeiVWEI1xtyLPCZSQbJ7MSVWj14wQLAA
Isn8eQYm5+cnAW1AYtSuiqKIBBwKzbu9z4TOO331AcROg1kv6JQcH4Cdnmw8ga+vjRmD8lx/ejoe
uf3LT2AF1g8Nz3rXCf678DnPjZLyXCsjbnbWeX3KFtH8HEJylBrpWQaItABWeb03LA7H7Z2ivYQW
/FanrnopmvvNsv9f6cRpSx0fRg0P6a+YBXDZ2FxseCuQYDrvaxRNX8q5hzJzaOWPRV/jWixx2mhB
4hq5hlgPEBX1O1uDvWRuhnt8e5Zs87UU4kiHsBBZv4IUVjYPM4oTk2z9FSg9H4u5A/iQR0i8l0rd
tEzSQU6NOccYQLTrj+1OSkzURZ6/KTb0t1hFRqvXiyJetbiJG0ZKIEzEZAAkyRJdcL0n7fgFgM1H
b0Vvngl3fUYmDFhxt0nlp5ybQcmFERboh20wWDf7C9imb778rM+fZ+SPKQ+vND96d98I6lgMjUM+
XSLpCjHEQpZitf8fF+/yS1GsIE2lOjOGc3DnowAxs/g0cqh9YthVaul//sRA74Omp3ILq0ExrjYj
S4X6r91vQLt73Qfr7E/h/Px8U23esvFBEUQA460o4SW/fcQF3k/yMUUSqLb452I7oK/wlDuBHbxV
K7t2at1feX8yRzDW4QGYODM3gbpeUbRovmp3m3b1EYQWRUOax1OCjxAOyVYAtCF5SXfxWduVkObb
waZ8Ymgylx5kgRNYeEfouQVo7HbhRa/mKtuVaI+91Ea2mla9qI+VuS56i6ITd3iI+ZJciyKuPN8z
gpwquXhCNW1aSW/ZKjC40tE+fhSwhcJl8pC7VG0fVNGPN3bJs7kWTBxupwLeKkwF6Ou2oYV7gb6Q
aE0zNQtCgCUQeOCyUUCCHt1uZDaIY9Q1HXvaaJJVO94fD8/ngcLksGBoJHH2MnFi6AEAluBWShCq
pTBl0gCKWV7nJjPtLF2rdGkV7UZdVO3Xxzu38DbdyiPfJjlTQk4Sh5PoJM2LNJmdO442LuFMmQbM
vzt+4R83RJvHiP6SxDFpubk7rIKG31dQglFFIOiQUSE01GtkuW0DBaCnwGANz5n/qlaCPf9vYAyV
PfBOsKYY2YX3CcAuAQ4XauFzJodIG3gDr4Akqu1PTWLvZBmN21pgqBdrOr/ULkXYrPi39x49Q1AZ
YDFmSmoSAitzGZfmrdifNMye8hxbGSnP4HxKDwT8RmNX4VzJFL1YjxCwkfSO9vbdWy18vTCHvipy
Rix5PvWQFdGoev2JHV01HO2u3uTGUFR6++63TtUe2o0Kvg7AK0aMYcs+qWTe9zfv9gMIu9IUXFQl
UjCcgKOwu1MbI8sTW61TG83TQbIF+wOTDc15wu1o7rvEbYzBmRuz5JxGP3rXQgBdhRslivIvTQgS
aLfX0/fGtB2VGLoK1EhjJDX811FnAPGoLlHkyFGk1+KxvDR1owuT4U17rT02Ruu9U+7t4olffQgR
mpRxnk9pmA8n6dChnoz95441QFdoZ+CcFMnhBCdyVCKj88FB02+n+MhVdjMZddyaTWlP8K8PAecb
gG0+/rRFdcGNVsS5i4mTietcRxHgUSiEnIQuR7t5+T02myD9fCxktuh3Ci/Bm8fNnZGnhEqoQjNK
XIRzyAaO0fMsNFSPDU0ZvWm512y1iNY8srjfgKiogJIBxM/Of351w7Ih7vq0jQaMCM2itVBP8ecY
RBnF/C/u3ZUUYu8GTfAShSuxd3Erbr1e9DeFEAR2LjXay+MdFO89OKiyIgkaC68AuDVCltqyWRU2
2EK5MzsbY9DXvMM7rOOdGRsj0C/QFnv4Y0Yrdg1s43jIHX/7Fq9GW/tobX9VWK3NOb2d/QSfkmLU
7Qr/7qyX0J7J3x5/60I26fZbieMWxEEQ5QIWIOIDPQdHAyfrg7fzi+eY53W1dD3/2OxoFF53DVm/
t/1qiwi/wisjIZTBTHRiil3IfuTeSyes1OwggbE/fSo4WJnHC108/yuBhI+RxyoHYrZkOCldOCIu
Hyorb7tqJauhRHkyfq/I3RVSAF0HF4WMe0osruKzJvXDajjlVr9ubN7JnjiT+SO/zKeb/eRb2c6c
2n28wMV7eyWUWGDHDDLafTPYT6b3NpEnhEZR5eK2qgNJD3LB1+MYTeOPhS699VD1f5ZKBFRpntVq
FmCpfJ9bgys1mP8wHCq3z+0qQxhn8Z7e9RaT0qzG8nn+SzBZKOLaQZI8AVaalZoDjyktY26pTE8x
hv/mevwjhnwMgG1J2qYYTqr2NOZPsaYaHbsOPZ1Xvv33Lgt0hXthaI4BP//snQZhOI2MjkUg/zXi
VqYeH3OtD7Eh6/qpZiiNqDehw5ehCWO8kobJaDy7ZeEkZL4J/LApck919q7Vn6WyYj595ocfNmLO
GLJI89aXvErgX//5OEK9uYrpsljAVUo9y4+cun1uopMqmmO/Si2lNdTYzk0p3kStqjeYY6P9r6EA
MFlX8glNZ0It6xsGR19kPnqQ0nwbK1ZTVIZS0Bja5n2+PwfAfIFqQ+Hz19JfvU2MkHWdWOHV8MQL
P7py+y4ziR44j2/Rvznuf8QQT6An+xkY2moYYcYWxTf02yAgeWnSQy1hUkFkSnB5gD4fVDOBrklQ
CFUE9Bv+R6q4bH4YGAwqCjdc3Bl8yFHuOG0PiNcsZMRS5btmOHWIIsQ4MDLPlpj8uR1oCbVlw4lp
Lv9vuwm1H8Df03Fsi1chzu0o3Mbaviyj90J70iI384vNxL4L0zFl11Hjem1rRky9ZtRtqTH/xaJF
0HZLABWyskKOkAzVoBmkfIR5UcrhUwy7WY44mEMhc9suTTFJ77EOzEpLatq1wNmnuNK0utHEKCgR
nfr7Wn4S2EaPMbs8tMN8nfIJRdjSWwGQLHqYEHVzd718KoZE8kPu4QZ/+vlXHazYXtXbUnH6r8er
WhKE8HMO7gGOVkTiQD1G6lW+6MfTUJYm0gh6w7RnFOHcKQ8Pqkiz1vcJWcwjUjFxAwV4EVBUwjKM
cdKIXieMpylXnLg990Nqp1NnqO1a0DZawa2F8EfLauvxKpfeomuxxCPoc40APiFlPIX8s1Kvw/IS
x/ZjEUvqcSWCHNQ6SQOq/Yw8nrr60neHqgLsPbDDRNTV+FTFtNd16dwAIeWAHpjrJxJx55nQK8HN
zYynJgCMOEbYpzzzrav2rRtUtMrWvTAZqGX4yhycZV4hsYto8xmiIGCRKEEmpLI7/lP4yHldiSnv
xr0hu5VDXjEVTIehDzkM2nKVj0m5FLkxHh8f1H00cyuEMOVNl0jJGPHw/UW+NHjRY9dMPrIUdVgA
XEMMJp2xCjC3M8PGrbnQYm5ku0hAkDqgyKF+wfsZgCwfrIkx/Vpnpm6VX/jwmxlfU2mjjN8jMghF
wJiSj+4gMXKD5k8Q/hW9uckvUwuXF1d8bvp4afq2N0rattzr7+33Enuf92EoKf0Ei5M/jdNz49Zm
J+s5b8r+/zpjeSuJOIDUl/q6LyGpUlaBuoql0or9N5QgDTZi7UymIEwW0nyQhwcC6XoFGkx2x2JR
TBAPGlYWJzuhC9y6sKruZRDQ19G3LxnrZKrd16zeg3pVQ7++yBq+j0SL5zTsqu0MLvuMss9A6PUU
7UoBpTR9b5vQs4s0IHp4MHFJ+3Xgr96VvlNVeaj58dSOnGepVQkWnwJNtV0c/X2s+QtFwNlaYCzc
3CWEFnHCDAo5p9YKqABPYoUnejC4wfZzSxlfNOk4yVZRHjo50GPmpfIlAxNzpPy5YJ7RcCqHP5G0
iYLoT6p+K/yzmL3L7UUWDKb17byhKMiCGbj+TLJBxOcwYnv0RP7UiTFvc/JkNUoZrjVJjZ+CsQnN
x9vyi+m8fdnx/gGIj45LFo8SOQmgwquUxooIUjv0RDAgZAP1y9fXl2h8PW3f3t7e39/3+8/1eZ6Q
h1pNYnw/lr9wLJCPPA433wsY9Xk/rjSgCGS517hJOgXbFKAh2Rlsya6NdOc7odNsBFCuC8fUmVx5
xVn5QbZYB0WFZB2dW/fxpyxE/SomsM0lf5gsFgDY208JNV+VEy2RwSFQgOaqKS3PtzKLea9dau77
3hdQBbSsIQbn0QYEoMGtLC6IlLBqFfnEroN3TGx1URLfYwyUW1EyCwswA0hCOxp6ARURXZvEYzmy
QiRg7JsMjBm6Z1uwSV1QMP0rYvIWZn2BjoEKKF+oY0KkgA3EhYb/RnZdKK3SFwWwmOAP3VVPpwMm
G4Ha1hgNLdS/7NXcoq+fbB1m5Vg/ua5ruGvLcvQIi8fIHcq7uhAQ3n4NcfGDqc8YNi/kk6KHVt6Z
9RksDeEpcg2jBO98gmzSmtoifG/YboSS4ERoNKcNA7YAAeer8TF+lYklvAnbaZ+hcvvaAGH94r88
VuCFzN6tUCIdwIYRQvCgxL6DSvhjd7APB5AYHQKDmafKfc2bDqScKuj5qtqb2PcXkCx98qhmuc/S
U6v/rwe+adz8QWi+QZSiYawhoXtVlsj+ONQymjHa486utklob994W7OcCQhj7i+QAfHPuFYKSggx
nylp1a4FE1YlABaJY3gInjiTN/Kd9lJ1Thkj/rcb4fJ42xeyTFglaGRBiwFWQJYMIwatLfOQbXDD
UrRrdNq5n3RPfhr8nfemhEZ0DDbx+PpY6L1XiqoZOLtmyBX+Jls6lSFi+nDw1VMxz760zoVDg+0s
3ZsbEbPTdGWZs1Abst7zFIzAENca7k5khxZjdPrbm2+ILuhjKG8RVSJxUyc2boXEBx3bANLT3sCU
1H21ic/ckTdzGwrqZjtaA/Gv+SM0RdSAC0AtEEkU1ARvVylz5QiIQI1VAkjabQJDs0rjKzADc+bx
KPTUzsE8cETb7Lp06l2PaU/zHqSOr7P2EUP83MgErZHkVGBGiEA+GQHJM399i/8qHLQ9Y5rb22j6
Rr+RVsmOWTVoefeMYFVaIFZjqDwKi5pxtSBC9eW0SkNGqZR5FoT/fM4PNGD3HdsRbvXM0Af0JQjS
0ftNeMsKqpoNmAmVU2OKhrDxnphjYYOjES2lkxt/BObk+uva4d5qu9LVTQ58Q6A3TuPEOETvyGMf
WFAjePue/q7OsonjnMHgaLNEPmymqrw9zkjtwkxNQhUI/RG9TB/VSrGnLW/pPkbhGt7b41u4kBrD
VlyJI+4IxKXJlEXqqbW6bY2qta1YyAPpmvWZo98/coKZA4s69mwBxn8rl7gpvlcHYiVgmTK6eptV
vg8BC+r0ynorV53T7T3r8UIX7OmMoEEIgVgCCQzCNZqqUK2jZFBPnhOZgttscLA265YUF4wmhnjA
BLXkkDWFGLiB7rDynzXw7xWG8v54NQvVXGCXrpZDxKeJijih7Hv1dMnQAhzY8bO30o7+Tt7OVAmZ
ruCJRFLzndoIOf8wqZ6ChroLqCI0DbnEW/WU4crniTSqp2ZbrmXMPEzMyhJNxRlf4j/S0+NlzspH
CgPTOLIXIiCfCtnozkZeCUr1QDsJpRWKOiwUimh+pk9U2pwFb3bmNP+XJGI//UYI8smPtJOGOZGG
FPgGZtILZty+yFbPGTzFpZtN2P3CZFAvCTN9u0pofw2+sWZKM+2UbaMX+YU3p/9q5/4lgKz2N/nI
jd4sQN4xLmczR3/L2iJF2ZfiDUlEoAEEk6TBiBB2VPZ9TenkUgPcj/0s1/x39RMdM4s/UntKl84H
XgKwKIqKII9k721TT2yVpsfQbMz6PUZ/lEZHljzR+0CfPhXK5i0ap2tpRI6jieUulLxWQ3pO51id
L/Uck27B5LBR9mxsVB9CpPOpTovwFx6+/8PZdzTJijNd/yIicMJsJaB8taXNbIjb5uKt8L/+O/Ti
nS6KKL55NlMTd9EpCUmZyjx5zhQK/d8kZ548agTDkyWYNe/qu+hJ/ZK+mzWC/aUL6reNmXM180KX
wrg1EdAGLe3+kLNxV/3NnXqNIWNpi0OE+geADsqCOexACj10aKYZODJjDkmczt3J94MFMVh+lGxA
FRP39l2xkCgCPhF1b7CGgQoKb/HLmykR20wwahgU96BlB0By3JJDA/8ZoCoMeDSI51NgABSQshas
OXQfa71DSw/VixHM1jara78fwJgJvoqc+g9UtwNH+eAbbfd6lq0UAlaJG23K/3yXAAcxFc+AKQFf
y7xncDCqVBp1sBTq4uh48q6spP34V6g75/YCX39QcxL6xdoaoDBDzeZyfSut5LwpQMwomsUecehn
Ofr6Ns2A8yvkXlwJpae/dnFDgvnDlJDFwAtBwi6ahUGDEmuhWMTycyLgEo67KrNyj1S2rDQKuz0x
9epMIA2v4SJT8NBHFD0vRkFAuImGUSHPwniWyr1YHIxoV5hUh2SxJ7x63lcYbs3oJAJm4j+N/T0B
m7XsIkpjurLpv0T/T7PVvaciYaMroYKN3+/qT55vTeOpq5hYPoT+YehD2niO51sNt2ponwBJX3E7
SWnzGie0bm2tRGCeogbm9vFB8VcQOlfOFLOEC0VcCf5+5crnqE1Vp9n0oswCw7NLPkAZRUcaMSoa
wU7CqNwGcuHbZTN4KztnyTLYOgAgRLvIRO13uXNU0ivEA6vQM1pepI3cxyARUuRix3ssMmhV0o3O
4+yBmMNaoX/p05IJAIiwzwRN8xyU2glV6UfIigF+A5yERAXPo2K8J5mrgB76lAZOk+99oLuj0+jv
I+MuM2NWgqi6Y6K0DQQ2BpR8mMNhHB1eUV+7l5qAacU/sr+NDVtpQ6gSCPlL8jcsT2ntMaSdm+Td
T1lLaBMz4yC/ZXuiPojGOHH0ep1TGUcF/3d7D1/H8T87GJxzUKdXCUjNLtdYU0OCkALpuEiU7/F+
qgDVTCBiVxb+tuD1YFWgLLbiSgFlCuEPdaKJVjyUT76WNpYseQYjpmd1afY3nWao+nnOaiXVwQOg
pAotTaLSFhLmu9vjvgaATFg7E8g0xLMTynsWTyqB3GmjbyQuaH6TnSlL6VkWtF2QJCUUwxvW9qDM
V7zeMQucNYTEhUPSiK8s33UkAxwvAeUsHoNTJnl+ubW5wouoGr3nIkpzWkv5Q4Qjq1YdhYIuLfEl
Y62+D/SXVW6f6+QLTBt4uUNuWgXL0TwWVD1NKcVK9N0033gdiLw7yWnFTVdbodvVe8Axifetyit1
i2u49mQWc5bAtgZ875zDWotzRURLre9GjWnYooByUeeJYDzO22DDQ5DNlC3n2xEk/ns5EFpHC3Ta
RGNhGUrg2WZX1mvh5NXbQkXfNjDqYNSWVWTTZ3tYbess1CLuu1WsItMWcQYFTsKIbhKnUvLBaQAp
tOK6NDamL44sinjmgDg32hkD5EFu78zrJAFGY2JPwveA5AtCJJcnyo/EsGgA/3GlJyNgaXwa/ooc
+n5MzDcR3lmgJe3sLLQV705Sbe47gObkaknF9C7JP+WjrDC12KaRnaCfENWxr6HdkGifE1uXDkSx
TPNFd32V6cLaOk7h6aXvxMih3Q2tB+Q3kOe4HHlKSOvnaYcd9eJpNPDx3lWO6UOjn0vVpLx+y7vv
4RCNm1Rbo0b/Idq5so3XJypU+C9Ydi9tD0ont/5Y+K5snHF5eJb/OAiAxtGg2DfopGi3sXpfE0f0
LBDF/UkexMfuRbWH3iLRQWJgHpGpck+eU8PqwLEgTKT1a7Ds60Bt+rS/Bjl3SE1J9KDMfbfHvXIn
8E2v2Iq+908EdcP6TrLVQ/o6vin+Vn8QcOtXFtj3yMpn+ikMzZYKTQM4hROIdcJvXC6VkkHTtSGG
7/IutvOHoXzJSrv3N17ONO+7Fo5tsSmb9wxaKIp6DIbPSrQ0aaMDF9QTKmUb5BhAQhEdSzxHxMJO
WksVNuOwJ9E5SezIu89BuFHZQrxtTColNnlQvlAh9Z7MxzraVTwG5o1FwreqPaCrmjbSqdmP9btu
0t5nfrgLn+KhoWK2R6PyyunSFvboxeRn974qpK2ahqrvaieuOYNQUt4/hv7JbEHzHUavZUmzbRq/
dnkDp02L8D27j/JtTKwxOPq1o5FXubeGL83f+cKjCmR4vtfBK4Ub2+R3mofOs+oRtw3NeteXbTRz
lSoLu3tdcxSV6v946k5v3STeldkdUIYBrrvhqIE0cDxlxSEBrjSkrbCDukOBwnH+klVWodtlfwBz
rP5QvPnlSsC74MFRaNIA0EeIhtwKmUe86NTzRUHz3Tp2tJIBG1/6O/BvthbAWgmVw41Rs+GU1xsp
tjtwtrDMSvy9ZjBtOKl8ZThLbuliOFNQ9yt5nmRm7nfc893hlKo01h0eWx2K6IFI8+ClBlelaqti
bBlytWL6Ohy/XIjZ9dUkcj+mquC7EH5KU3ReVgUzuU6J5vCMVhmIFZNsxeb1kx+xMaJ/XPZocplY
qC+n2/ijolaVH7i1eBbgeaKxPwW+QXkBPEVGe6WwYz5Q0MLtJQTNrYHjGAw701ijpL4G6WEkyg9+
W57ya3NB1zQq5FJtlMDNDdJRGVWMM2nkflO2usS6gWdHrifGcy51934t1ofM9HsrT4eeaoEkv+Va
Y7JBTGJLLqX8qxC8Naj34gjROQnmbFkEWYw+2xqdF+hhyoPQbTxlW4WRZeoVA5Sd65uCO0HT2lzY
ZVFrBfljJLwk1dGsnFgHXPnjto++rreg2D21J0/dFIBvabOLXCtUZdDQmuhqmxiQJulVd4YTLqtY
ZbK3k8kWGcP3+A49aO5ty9cAocmyCePwsIAwklms0gKLIXMzSFytPGemU/kHXdvmMRRIXEX7jPQT
OJU8tFuI51qzuTFJg4hvhfzcF7kVZBJDPAOg6VsHSvMh8ZhRhHuYyqhQM4V8BcbGb4OVB+BVemk2
ZPVyi0tqogqIu2JX1lLF7XENOVHHOVA8iWynVZQxtc+DlQB/+gIzJ4c6HyIRNK4iiTvPTggZML6h
WCVuBUjEkecr53baarf+/MyNhHJXAaeOPy8NZ3146b50ZV+cW4OtJfYX4mVkIdCvAzDSxMU277rT
q9TLFcjcu0My7v3opA57qdJPXnMs3XJU7S5/L4ZtyxBbWILqPd/ebwsPFLydAX6A/uaU2zdmcVUK
7dbGC7zAraSpvzKCKPlAk85pkxNI82labcS13pXr/XJpcna4ksEQPKk1A3cMChbLDU0UCQ1Y76AN
+xaQZLo9w2kCl18SkHNQXaq6iHY9KG5c7k40GPeoTuuhqwRdYgXNyKmYi0zo9JjdtvTzqa5M4aX3
w1mBVOFsLfOS+72kR5GbZ4dBe/DbkfUqes3kb2R0yJ+2tZMMkjrgzu2OmnFn1s546uF2Gk4z+RCv
VXAXwtGJpAOJX1z3YPOdC6vqdRFFspBEbi2cup7lhcxS4ZE8eI4w0iLbpXcGSpID5feKa2r3FZrU
C6T5eqpnK0tzXVdCFhHkdUjNAumLvMnsPBVin1Z5UUdupX4VxXNbPXDhXkkJGwLbD6nm1bsmcklv
KagVq3vPRHQWb+VGpnJu3/5MS9tvujCAv0TtB87mckPEedl3ktgBJgXRSdaaDVj7lagGLjcft5Fe
JhaChLX3y5JREP2CVXmCyYPq99IoiXkAAvIwdpPAMLZqy8Vd17xLdXsACmnEEy8yVyLhhQwIQGMT
EAJAbhFTnR2zofRCCN5gVUf1Ux12gw7uyhTvDZXT9KlHMM5DW2psYw0WvHTgCIFUBIqhU3ZsFmbJ
XVNEeIRHrq6140lKTnGcotelrsaVu2vyK/PjpktTSIMQC7+zCSpNJw66EcRIcARUVEJcXitOZuly
ln+bmD7rr2DVw90spCSK3YBLVDKg/Ao+5O4LzOTCi5i9DwqFOiuPjxFa7Ffgjks75rfpWTCk+YqJ
cKiMXaMg+lnPeoFFiQRIUqHjuQvSFpZEabr572cDOlVT7xIogeEOLuc7BoE0iiaP3XqI0DD77Cml
FSg+i/oC5zFd26LXXhYpf7TooPALnNAVBYWXt3Ew5pgj2lUlJ0fPAa0h97EfpfFRCCuBNo0eWz5i
1a3UFECGRWjVhahNaNVChc5xY8zsGBh7p+Halx4NyqEJhRDU6bK8thOmC+pqs6HchEQ3OqjQIn+5
MjWIEIp0lPA50kNDkHZFqx41lDPP0dW8R2uqyDfxGifZ4v7DEoGrYpIhQTrt0qqYk0FRBxK7Zsot
f+Bbs3wSRpZmz8h1K5XT4IXeGwcuWuj5Ff21KGg6qvNJo4duqo2aIpQE5EvztejJxSgXEMjJ2/Ak
5AZaqI0kuY/UwI29ULzLxnzcEMNL2VB07/95LyJ/gbobEJogKPmJ0X+dPaL4cdEXdeI2YYxu24NC
rK60VchnFP/ctvRDNzSb54Wp2U0i9JnpxQpPXPmEnsvdm544tWe/Nm8hU4FYSRw0Ye6LmOkgwk/v
opgOW/9OW61GT2bmw5hkEeApf5QbZqev9VJljMMkdZGe5lYuS3QYY5ro/90BAs78r5npq/9a2NLI
kzTq4tRNxwhdynt1tAL5MEINai3XufCOAob5X1Pz4FYu/UBsDJhSnuTNCIbrV+MdmiOGJegQPEEK
LHR6sNw8jU8rX3TamVdLiagHjdw6iAl+kiK/5hgoQtRWYZG6gJvZSLj/GVx+ipzv6A6C4ZFlAFzS
WfxeO/jIfRzgP9aCrwXnBLD0vwOYHR0yaCEwhFnqVmIGIWbNTGw/HjLn9jwXsilY4F9mZnGFr+ZA
7hd5CkEXzbtvOqukhWwbGS0MR5C3/Fmu9lq2XbG64JsurM4uQ83gFVFNTE6/+6o+QR+/aWJLfesZ
MsG7iil7Zg8fD7eNLvgK2IQOpwRUPvRRZzZFX/bBYVCnrhDjRdmX/gecRrbxmknQrg2FTdPJPVOz
fA1QupB6np7jwNQA0Iacqjk7lqjg+CgUNYmbNGVwF9V9IcEV+2rD/EKQAMYi5Wg8Tbm3F1+Mh5r2
SV6RY5Hndc7AWp6+BH7UfsWCydsvvPf4gFR02wig5DCNKkD7SAla7EpSi8oSI00fTz4ZwSMSVrzQ
UIzozE9BQazs9HEOwsggBduOlPTBh9KHfmg1fVTFp5YnfcbyTINHUEmdddbt5V88yoBKTSzYk8be
HOgm5y0hZVEmLjIJtdBaBqeSD3oE70E3WXckKFgbDNqdSdAx9Peis/X2AK60WvB6U34PYPaEAF4o
ixLQnrhDtG2ICAhpE2o0jffcp4rC4pLqn4bs9A70BgqURpyAU3IQGlD31H8r4S14wSon9SP4UFMS
UjN9KrUTqi3/wzABdSYoOiLQB//T5e3aofF1KKIxcUfxO/wjbqOjEKg0lCsnbKy2c7SKtgbFI4mV
fsMq8iZ45xRI7JaZVcJ6BOfxzvNslCljmVXxru13FWRxoE+jQ+HteWW0SydZRfkcGF+gNfEyuxxt
gwS5MPZS4ubDttQOTQlRNei2d6gMALCrfDddaNfI7beRRNv4bYBGq7cP5R6DoxoKmOXOUF7MgWkd
utleh+hxALwhtapSoN1a0X3pBsAbCg95vOenp9vlWIWgCrshMhMXVf3W8hutsMp08KiJJbdRTtVo
kqT5tqqENTKhhSfNhBQETmVqyAHdzaXlpMq9MtZUrJIm+lveKyBHU4bxTNKyWHHOSzEACo866sVg
rYfrvDRV6KVPqjHEha5IKqiemsGOzPwFZZ69GJdr5ZJF/4GgVgaiDykgkNNcmhMQX4YNeFxcMUWb
k2Q6UUNrzrz6WRvAi2iHr/FoDcGa27qC3eEs/zY7846eEYReVDapW2pUK+91cmrEg+HggArxoeg3
wxqB+DWKa7I4+Q4AxzSAwGefsCcll4JgTN2hRQ4CyCLq8Q8ZYHVOG/kVxRDjPkA0FNnCYLWc6Y4I
TwpQvxnt5PGvNOw9deWttRBcY0Solms6oDOoUF8uvVhKQtgIAmKjwGz33QCoglSTJ1ng5ATq1eAg
5aXPRCENWQPE7srzcik9AEVYsNxoSFchMTErTMS6F8REhiSmwEuqRW/6gOqeuhX0vaJssr7eJP5D
ZXA7rNcu8mli89gMRkEaNSkwQen8cuKqlAJF1MJyR2hfPnAxs8wRIIHIjtuUVWLOuPba1kf08lM/
dYgGecnpLVjYaLMfJRTyAicx78rs3IcvRmKJHtP/M4EE1DGwXaZsDV5fSDBcjlEYahJJqZS5tZcw
Qdn5vAUnxslcw9cs1IdgCC9uc0pPagCJXBoqy0YziljJ3ORYPQk7yMSyibIT5KuPnxWVObt94S/l
BC/szXZdN2ZtDYXCzAVjZ+Cof6emjcfv8XwfHzX6WlCFuTz6//DeCyf+wu7M0UBHgRtjJGdu+4l3
QKwesuBPpm9IXoAyI9yolUE9cgJHl9g/ceHgYTiFlcR2j9ah5pAXdr6mtbZw/i5GNN3Ev54Iwqhq
Hp6dmYsi+dQlAMV3McWu76kUfPN+lSxk0R6gaiKB5takunVpbxiSUOcF7A092ie3EyPoDnybTz2+
OZD1TKSsgPp4RO22ZGzbUesrPXicvtzeAde8n9PW/jWO2fFLW7QcByZ2wAE0JGDXV1AQphyClOh9
bN433DpmgLRC3sR96j4eHtbSr0up4Av7MzfOs1YppXJadwo4qxew6ohXSx6BcTn3MH2w7zqh9eB/
3J73UqXjt90581A4NGCZCDHvhg2Eoskej2yWeHYwbiANetvY9C1nV9yFrblbVbswMQLM0dAPrRTT
qL73hpfe/14FxiyliC5MzVxpasRqPiiYlnIHyUATmRh0BrcH3uFpSyv1HP3TAaJ48tYy2ss317/7
aF5YIb6PoCLAiR6kbQ4965yJJ/FFHPfxN5A5Y2wJoF3J7fJJ1lbyNQsx0sWUZ3cYtk/XJSNWV1Qe
NAlQusjpeyavBseLd9aUygZJJYATczaNqtMEVfOB6STCYcI8EieV0OwgQ4JAgFifPtV2Yqf6I7+K
pGGi4ZjRGfnJFEVCs1rD1U1b5npL/TuY2XWVNVIS9BK+c1Sc2sDu8a4RWCw4aINPgNs5pJawlhdb
3sX/mpzdWNOjF+QyWGeFHKXIqYeYqm/AFUurVCILoT2+6L+WZneSLI9VZGbYS05moa0RnKd3bPS2
tw/lUn0ONJWoiEyc8oCSzZawE5NCigs1c1+cnEZ3gcVPYU/rlLL9dO1MfK7d9ol1wECtuN0FEA4u
3V+mZ0tpCrrvJ/p06VpO842qG7pGM2ekRrvLttnI2N/klH90BTiPY86s2xNfdvq/rM+WV2u6Ls5q
TLz65HYBbVUCp/rMlBfR2puNXTkPHX1Aot1ao3ldviRQowcOFNkbtNtfOr1QEQKoPOI5k4DcGblq
Jbc08KtH0A4IHw3jhYNXsU7QGLXDLVUlYFCNVg7OAqLCwJMR/AVAwaLAPofD6WrSDZlYpW7f0sjY
AGxT85NvA7uF48uG7zR2hsgS482o7sxNfKruqhI8v6qjGbvsKH2PqY1EWn2Iwm221oi2dJOBfQB5
JVykKCrMtkUX+a3cxWLqmlKNLtEc+YtyyGA6KsD0Ua8BFBfesSp4fXHOVDCxiXNYy4AcU6mZBJnf
ftiOaZJRYJMe0KS+ub3hfhQa5pcVVh1HGrYAo52dNGVApqrV6szV0KP40RY0F+5Tn5ooP75I715J
xW9e9Ix3tCj28a4KHADLx5DVn32/EQtLjyx45jG1EnXvo/gj7+NX+QgaWfkedHoeLvu/fmrDxwTd
w+2hL/rT30OffRKvU+K6CRq4bs0CDxUrO6blQEScxArdPUK0y0qab7u7NbHoa74PxGXGtBl0qDbj
rph5tTAedM/XcQd6GtOPpkRR47HC1rrPmcoIOD43NUVKq/wKN9z1Ijq0tgwMN/tMOOXHUN01ZOUz
Lj2aL4Y0C9oRwwZB22NItWMNNtC0385Ou99kaKj9LP6qW3Sgpg7kWDcNkx9vfwdlmu7VFvq1HLMt
BK0EQGmlEf5upz3Ef97Uv3fho37QdukxZNUBBIa1/Zdxi+1TMKyS3Vli/h1TGP7dka1w5RZZei6r
uL/MSTsYfRA/2clfrwURZFD1UKa5qwZDXO4ivQGjX+0p6VsL6ruXOpz6XpRwKCvmyWH21Iyp+DLU
RvqWK2bir/iTpXsD5BEElOgE8J2fD/drNANABATvqdxt6gAK8zzPWKymn7wWyVNbiT29/TGmPT/7
Fijmow6oIl+BdtZZyG72etQQrueurujqzgglvA+Qv7B0wSRMKY2UJlWylh+5Js8HXAck/ZNiOHBR
uIUufYc8SLFUNHXuyomlEVpBGkGzqnyrPFbo0txIw6NqladKOyjSVi9oXCE2M1YWeum1AkU7wN4B
SQTF2bxVWBmCQSZFk7vCVpNOckU78MMcSzTsDyBZZo0l7rhqZ4YtN85Y0OJTX3lKLO08XKKyDsw7
ylmA3l8ugxr4sh6QMnc/PmIwMKT/5M81K53w4/Y3XkBfGrBjQhQBmQ/9yjkUmayMYoCZAvZGMVE+
PpdBSWvsphKpaLWkqYYOFsJiH8mYymfjaJOX2GxYScK1ZV/wVKDmQvoc1Es6ka4mrektKiwZvj1I
l/O9u38SrD3A6hRBytfLSqfj0p0PohCAZMBtpOnwjpdLXLUBGEPIkONJisAEIcChSqmWMXIuPQjQ
6BlibboWlC28LtBThb4cRKLor5y/LpABE6RGFHO3EwsIzpWDTuVGUrcF8cCfnmcD1VvFtwEYeu5M
39uM7SoS74cMZXawcbjwsRF6GBC9njm7ViojDycfY/A88RXlJOEr64FesjLZQyFJqvLApAigwNPf
dWFBzRxUYWcvJmawKb02ji0AODJgtfrEH8E+1zTR0VRCQLrFIZZfs0JRX/UeGuNMDHjHqQppBfgM
PZeOfpeIJjXlLnjxCpm8VBlvuZPqguoqbVYY9u3tveTLAKCY9J1kCdDaOcdkApGRyjOLws0DFmm2
VGB5RytHr0KRMaH8kN8xHGEvg+DgvoPufCMx7aN7Kx0NKFoApCNQcIHd8/aoluJjtElhPChpIAxU
ZzfrhEivoAvku6ZabHQbUuegNjtr+qYPWL33d53V6R546+1RWUkA/+SbLr89RB7QNIngHMz0KDdc
bvqy8VUj7rPQtd7+Gexsdxqtegc+JLCdYSHo3aRDP6mgB5YBKohPStkTdKke2N6jnXU8TjRZLYhg
3pGrgrrgA8R2np4y9lRAZiCDWNd+v2dPa++Ja7+HAzPJRqEYg7HP/R4YndNSMT3vWSrfs85Hz9Eu
Du6DfiXwufZ3l2aUy6UJvJwYKI15z41IbD85cyBhwV7K0vGgpGsqdwsJuUtrs9vHz0s4nhjW/M4a
WLHTwZLD/xbH0+kERR62+/5EUa3f94wex7/xPVkByC6cjEv7syhPQkK4Eyf7lrapQ3pyPqYcNLKT
6v39q4hMoIaACg0vrKHNyj1/fc1fmp4FeYYcG3o8mdY9Ry3+SvFdTLQVG9eB5KWN2T73/cJPca14
zwDVlw26P9eICRc8JyygHRjV6alcQGYfUOh6DwKfufCcQpTqG3nMdn9Gu9DXCWJ1xForRl7nSiZr
iIynYjj6E2ZrJpaa3ypVIzyD74H29Q6soHQQznr5UWuvHVkJfBe/0NSpCDc1ddTOog9PrtRRGFpY
I6Bb4JtUf1GGfO0avE5umeLUID91qOB3Tgo3jB0waJkggHk/ttONcTToHlpdABSsWFq6QLAuKtEn
rgE8tC5PtlZ2hs57T3juUVnqQW/HFcr5qUTf/O2bfekK+W1otm4Kh9xrWMAQSM/xdlNoq4pU6cG0
J34myWoyds3c7MbivFG5V5nCJHcTP3ZQ9BJwgvG+/pQYmBrZXjusPJSXjhVCUgBiEC8BnDhbyUop
lWRUMcHEBMOAgHZ2vNtvr+HC3kMAKE31CmggoBx3+bGKhNeNHKa+m2jVaxVWxxLNCjQIU/u2nYUT
hXYoYJUxHTw5forkv15Thh51UTuiPzjj+V72pTuPxG9mFn4oYF0t09YBn+/KsVrISk0tWP/anH2w
Xu2DQDHQKnpyQDoZWT7FDxSnv3d0s6NwttCA884J3rRPK9HuT2vMzPFfmJ5dV1KFimrdwfTbm8he
NPulYwNI8gi1HGdn2hjCx/N0/yPfUPk0O6iWRhuL1RtkCfn2UFjW35XM7MLuvRjRtBF+fQBdUMyI
1KXvhqG51UbPbol4LHvJSquacb7Wo75oDpfM9KoC0nIOeoikAnw4qe+7MZL4sh02hGnGNq4PANKt
XANLzhVEIxJwK0Avoeg9m5oMeem6V9GM2+xLg3EfC6rQzKD9Lrqr7zOLeIx7tE7gYH0U4iC054GP
VP3TlRXN31H+u73VFwAfQAv+Gs/MewCFL5WlIPuu1djS2ylSWeQop/4vqA985q3EmFP0Ot9pv41N
H+LXd+39isQtN9GJPG7Kx/YoSoc/BIkkchqKlShmAZ+GicnoYSJowZ6EPS9tCX0tpmWcBFNZ8zRS
SbKHr6/DS4Lc1Fe3VdagrUtR24W9WU498gLSiiHsddGurQ+S7saHoHXQmw7VrdDbIj8QjgCwJ1YS
KJaiHtrwThLfUnMn14fOFgFgE/Z6ZutEsPrsGHv6Stzz84C8Wv1fKzJ7WwxBMnogGw9ckBGW1HRQ
9AC/DEV4+eXv2Vn6R46smtb29/PdnfN4FDbJmT09WG+nw/ZJ/QjvIILKtp79pVuTFOW2fL29FZeP
xr/jm3PjZ4pejJDdDlwZJNJA/r9ydHxCexuYR30fkV2+h54UMhE72UoeBu1UPqMJo/9TPwoZG9Ar
HdzfHtBCwuliC5GZv0FuJAw7jk9KjFPtvUsCBC/NreIVVlebLsmdnNNOQe5JrKwKuMPCUizd/K6M
k9H6NPFWW3YXfCwQIUjY442ODso5R7k4aH2ZiWkAuVBjDy6Izfgq34dMfOvA+uR50AYWV07skiv8
bXHmloZMNtM6yANXr7ZoFh+4k1jZ8A9S86Cu+1+WG4UIZaI515HOvDyxDTK8LRmw3KXqKCmTU0t9
qs4BwI6m3Z0Tmll6cIfWBj3ajDZYB5ORmc8rY5jCsKszAq1W4O0nqM9PUv7XDdUMWpWaeYNPXm9G
DZwGorKP/D+dz0oZ+d0s2qHAvpE9nSYiZ2StJLmQ3PsBb0NzDPENXNHs1iKt1mZJBvvDhtDybw4k
Fs0BxGMsdlb8/uINicVGrgctaJPC2eV6t2PgYzsNgZsKqePzl3i0Uy8A6uVBDg+RpsLbs1ABA9V7
WVBfsEQdFCkvKwu+FNP9HsQsLh4LUwz6dAzcRn8Cb4dpbKXoaPTUyK3hIQ4ehoFbUh5aKqpyOxlP
fA1dqbfHsFCMBR3xxE2jwV1MekiXCxEXo5SMNcaAUqiTJpZU03eFZefs7Lpu6sTg1A0mTvdVrcTF
yU+ZZLTjAUw+b1ruOTHAxaDhxmNQXEIfgsC87aa17T+EfeUfa+q6iz4KQc7/2Zt98RC0/mVPYK/Z
W/2xes7uY7s+6tv8pFnBn2qrnMe9sDmD/aBgCQjPmw8fbORrn3zpjKGDCIIFeK+i0Wt2ziu/auQ0
4aErtE+JaIUPemVLOZX9vW6e0/jofwl7ZQ0uvhjl/rY6835hQKK+amE1UJjz9s8p+JzkMdH9MfnB
N7zMs93AdHDhaqF9DxQqHaBswM7u2UBzf0Xdp+H1sCbBtXS7AmtNiIqgc5LNvdx4ZhHXZgrgpRsW
m6B+rppDJr/ryiHo8zWY10JOe6K5QyYfqpMgwZo3/8aQXRoTRUR6r7NDSNoPp5CC6IOdodBCmPS/
+E5cLOA8nmCdYG+YTa1Ky0qJhdDNG98m6qevU0W2C+DZTdNptHugOkNuC/nfuvwuj2lkBRCz0FSG
BvPEXHt8T8ZmtzpWlyDXiy5svPRn64wyWFmGPlpQzXqjJVtJfOhAz0tWHNh0N19ZUZCJgQGJgP3u
cso95AOUZFAit633gsJq0LraQ3BvjF+376vp78zsAK6CPklApqGVOy+myyrgvzUREjduCqsH2x8S
PmqzC0+Vsg1lND+okXXb4sL6gcIa4hcgtAZUUJzfGxIEP+IeSHuZ3dX7wVlTlVnanBcGZjdwxaPB
yxoYyM/jIbPkb1DjVBTxHjUt83mdQnN5QhMvGdQ0kGyffaoyQwhQq7CnopWBv6KhNhv3UG+5vWwL
5RQkpsHigLsdJETo77rcEVKaVjIvo9R94TYAYrWl0wiExu2xpNIRb+qRPrZAld9n0BnIMrt+gdL7
/ml7exSTkfl2+T2I2YszAMDJbxsMAmQvtjr20Jv7uG1hYTUnOiFsDMSmU0/O5TQ7udGljqNtV+rh
uMddGIIwt3zwV3bhwkQm+jrEKiDHgEbCNIxfsVmVeUkx5JhI1aYvulgbjlRVa/0WSxHYhZXZZFpT
UgO1nhBK5l3b7pWjF0KuNX1LpNOQvynjBlBgyv8fade147iyJL+IAL15LTp5tQxb6n4h2tJ7z6/f
YC92R6K4InAXc8zgDE4ny2VlZUZGzMVij8U/tDPdjG10J1Y5n7t96qLvQg0kiIz/Fv3BB+OLc2YK
vIeWs63sE04EES7kkZH2QB5iHHrkiadA/RGdmADdVxDZ8INj177lELRlK5K6h7n3+MMegUOEIXSw
DDSM4MO/X7xaYsMsEZPY8jofikIhmD4cEz02nhoG7MxGeXDEI1ujJeTBVNtC+ji2mELS/FoBl5QR
FbXp2a1W0V/PN//DroQxBNFDWlJB04YyciVJLHWF5AEfVMNZOfVnnRffzy08FgUHEwPwAS34yPWP
S5UpE/o1w9TAKQJY4aImVF+vjK36guG8sOs1NbcZH8JSIBxwvACxAK8y4OmjteLSzPeCkE9R/obD
WtYaBTw40OAikcxebTQEw89H+Pj0H1kcrRjq8GIbUFxqodln/ekQz6xVT/3xjZr0na4eKvK9UIMv
bRZ8PrF6Q9IPlxpYUQZezPttmXi2F/iOl1l43WjvytqmwPdNHFb7KE3F177n6g0Pxw4DBZhCRmIZ
YDg8Nu7tOV4iynbbZBZvJih2g7hZcFU0dac/7UxG+SG2HFkavdz9SEGaUYKlyvsORe1U0eTUzXF7
zA1nmN4blyz4FBvXg5GI8J0a8wtRIZZsa4fn+2POzPgKE6mAzW0GBEg6tFIdH4loRQ/Amf4mnD3P
eG7sMRgZZg79digyyHBYf7f6zaAQJwoBjkeG7S++y+9G9K4Uu2r5UZsn6HrV+n9gbqCapyERwoOc
djQ4EdKMZQrcpQXcq0TW3keWGAWvXUDSdXI0EfTvM3HqY14LA4Ql+BMWgSQcy/2q0TafFp7T5Baq
ax0B61waGjQIPPcSslZolOXP0HVLNMkGw/SppI7hTz8XUT7mnUffMNo5tRf1eAKWuQWGhcrZQgM2
jUjpqmoKoEAraM8necqj3Y54NMepJNV2prS5lRvOIlyHc2s45UZuf/7IY9KFK3OJWORW5i1xrom2
NeSM0MVbG2gL7kU653ObdAi576K60fyNPKZQBAGbOFVuxcpWEM36SrHYPX50yOyVUgA2S+ZSgbPb
ZhSj+FIqBCWHbcMlW4bS+gjw0wtaJyPD/0pZwtf7JKpIBLnMGMBAwlCByr0BKiPMHpmHaAmDB5gY
PRhI2iCyHt25ZRMAgUhFhcU4x6jVQvAbSCCjt9WyWfjNodfnauyPiHncgvRAHAFQNs7+Xy7txicg
hu9AO2IXVptfQaLOWuFFQEoyGmDq/k4m0jZeNw3pV7LBIVH0fPdOxDNojoU/Ak8Wj+7Q0Vmh6Zrz
Q0UprLS6+uAC0cT6FKVE5mfsTFwZIg1CUCjRIaJ5YPsB2C+SmSQqLd8/9twCrMH5FhsJXJztTHXm
j2xqtH3/ePcBMER1Rh7fu8iJZBWF3LlF62A7Mz6BM5IMZ+VZ560PxRzysWKRfVHBN0ti09nHqqof
T/nP+poRLSDNzMCn4g98DnJRNPCU8Pij89tnnSLYjViC0kF1I4MyokyPN95aan+xsouQVGavrINy
KfQLFkKAyLdTGr+Tf8NrHsw4k8d0JPba7ceMjrbTe37d5HKJSxUsEevPRq8BcyW9AYougooHgfYm
qLJ1iaCnS1vPpW4mfBm0FrEHEGii15UehShMkYo1lXaVlYsU1AMUDvxCKT87yuGSGe8AIB3xKh6Q
hgjw7i+hvIk4u6IGM31OmAXFgr9z6ZlKTYpI98HQvIBuiCQRp9f5xswApgZ9A1pG6g+5ubigW+LX
FYiw3bfnZ+2R3QM0DejvYgetz+Hfo6sCj3m/kiK2BQEiEY82pXdmnevcV6BJixB9bI4J+oYuVZts
07Nak+gMtw9BjEgvpFhrgjXA4JXZMVpafNtgYdLBhO0nut1/B2w/c5H/EZXfz+H9t47mMAqDJGAc
urUKNO/inJbaO6oGA3KgR/+mp5/jdboT1FOoIpL4fj5Rj/wbo4kabVNkGT05yfoWT9b3UN12OnKW
YIzWPofk6XmrkPeLR94+BJNRLXV3+Zix/4jEhn20iyOrh0I6nl+jpBSl8G0sZ0KLMK0JSQBFtQjw
wyBH76xjOJoA/U4bv2bMDlM6nvJbq6PTEXFKKfOC0lplu+sExGchmJmURYSmzufzyz2ew/vxjaI0
Vuh53iswPiMixl5771Twmuk9WsVKwC90dYMs9SeLDHZkKmpOwHKOnuG1Cm9N5vLUj70oo7kevvXm
+gO1TytmjN2C6T3ecBcefOv94hjClAt/lKklNpzzjW547YCygabPsqI+3vj3kzE6ldAI5aBYhA9w
sm8GXMSQyeM3QcWDt/gt8NMB+Bk6c7f+5PlCzz8cIbDnYEQdvupm2JTnJCzNUBg2Yb4M9/TyvqS+
yqVviCT9+OAkoGHtvb3jSGiCX5cCPu35HnhEBQ3zDj4npCMHyYLxHhccT2F72eksmO9CsoUg7DlY
OeT4w3+bx2V4MtErKKjsJ7/7XvyquTpXlH/s3Bq+ANAkMFIMJDZjngwKdKG8HUWd9bq+7rfe+pMz
st0epSqPHNO1aZo7/dSR1eqjWO6sVQj5I4B+D3P6qMPyPpy6m68YLT8TlmxisyHmgVXr/ALCF5JU
3syJmzpwWE6wPAwqwMCF3682oAepBIqlzvJ63S4kPWQU/fl6PgZYQy39n4XRkc4LOxHdPAP3WAR+
HMiKcRwObmA6jKQJ0C4QuznBOeExdrw3OTq5TOe3CtghOxCCvW63KBYkZN0drtftu6vuz9n2jCte
A0/0sSXLniztpUPO3HoZqSYhum4lDLHcFW47orwsTj5Z6fEOzbHWb6x+a88nZ8qzchx6PNCSifbQ
cYaQp4YCbYTD1oDSuhEOfv+e8roXyTPLPGkH/IV4OwAuC33z+2X27b73o+FMpciFD6lPGcEVLQJA
Uf4+H9HUrh0K62ihAdALXGH3llKbS+tOCTr0SysNEQQ0DIpsQ2pkQP9fhsak8kWDuQuHQ6pEbza7
LmlQx1yfm5ictX9jGRP2IsdTpBXvd5YUQAfS2UR4GDDBxUnnanUzkzYGGNeV4Ci4TTur4ls8sGKc
wzjp0XLkLp+PaOq436zOAwUvtAupToIhu8GbSkGdP5ljsJ8aCzTpEOLCdQ4dRfcboJJZPqHDvLNq
8JQyIcCjzg7yI8/H8QeGHjvHWyujQKiR2obNYlhBqgjS8HicXLd7Wt8bL+miJsd2fTzW6lutv33w
LPmgiYb+jOefMBkL3n7CyHUCO1HbfI4NmGpX8EaBTBh0MoaxP+KqMkEmwx1isvnQE+20AI4iVGdc
x9RSIv2uoI2HlYFvGB3pjkXn4N/+r1qAxJOYyMEMxcT0Sv6zMHj2m0gAok2i47cYYBEAs+BqovOa
MnMIvf9jJf9ZGTsMIWKlIoQVz19E5HWbDOiE/fIIikzPOjYvXzwBYRyBGIu2Q7Q3zCV6MGb848xQ
/3hTboYqNb5C0zI+ohz8o/IjWKFjPN8vUyZQxMPb77/ZlEfngqnbrJKcDucC3dtFLBh2Ji8zZQ4v
PvGSRrEQmB6QeyOtgUah+1ULA5/nKrbugXcpwS2TAGWL5nNtGWyJvmGhNJ2vpI9UXcw1l01kN+8M
j6trA52OKJQwzJHcNcUPL1gX7/RLVoPfxswgCP6SfD6f0qnQAkEiPXRr4lL7iyRvVo1mcr/kkqK3
IoCYuljnAQrwqyPeye+BP5O9GaZt7HBgB738aEGl8Ui+n9a4y+KsaNjeksH/V4Wnikm1lCP0lfIP
CpeuomyuZ2fysXdrcrSSfhknSVRwPR576w4UroALQfX8ndPOhmORqALFJOHmMEN/W/1hoKgNichQ
oKdhnAto2DiAcLXcW31gKKGRtTQB56YWcRcPfIb0pqog5zSH0pqoPzAIGf5ZHa7im6V0KsjJK5nd
WzWYiUQS1zpAxBKv1tUvoyrRi/fCgAIgutrs4vkemlzXG8MjN5qHdUazKQyzyou3YlgSBm908uZy
Zr4C4eRzY1OB6e0oR5sokWzQHsaDMefQUA4RftLEDNvDHLaEG4Lqx0UclGEHCRlhXO0I0FjrRJzQ
W9ttoa4NZJEW9TmzKN1EF6PqGbRmMepXZ+gfhwguolqk5q+vV+vDzCU1OWCwbQz6ezio495aJrM5
r1GU3kKmnpONcsG5aqzOVlYmF/HGzHhei6TilQ5mYvAC7buMNHAEMVFUWXkt2bkjMvlEBk8kPUjd
IxcjDVfzzWYtKsYDssylLYYsl5R+dPTz/vMdwqXv+8/l8rgEuYrhULO45McbXwKYDSUz5OhQRpVH
L6msquKqAu2sRfesRQmpKnBzXu5RmA8bEOl2FN9RDxxUiO6HlkClKcsrv7EQ0eAmFlXlk1njJibx
fvkTL74uEAgHfm5QTjwtLJu4i48VaNoOkuZcnp+VifzL/aeMZhkIg1QKnaCxXjnC7UH+QRgDDzhA
iCITSOklvTQvb+iR2xX70yGbw6k+4phGMzHc5zeLLFNSFHcBzMvWtftF77+6ZwhI0EGXSY7i5uvC
70XyttuBO5u477+o1j8f//Rq/1uJkUfsA74QgxIrkXaXqNxn0kytfGIX38/vyPOV4A+THB4DTLVc
q42rwav90H1VOuRFhzrYcrNSF4tvWVdmXO6Es7+3PDquckU3Up6EDQLLAtRTNF6kmuJoEeRhQxC5
SKD4D02X2efCSxivo3S22/jRPd5/wOhm7UuZ7psAc8uRa7B7RzHG1c7cYrkkvGbqtLFKVyd4xLko
cyI2u7P7EGa6fRswg911jdAMPF+hcf45+hfdJivV1RfUywLNss/30URy/97o6KkUUZIfsQmMNqpQ
Ea3V3ref9ekcHM7Jark0Bf0SInkdE9p4Q3BIKmYowYN5cS4ynbiU7j9k9GDqhCZOvD/fkunDcW70
9/fyrBDo/OLlJKpnXzua8ZpEm80blDx38OEE6AO8nczvmS04d7r/tujN6WaVKkuSGJufWrxewXeR
IbYSVWNpa+Xa1Y4/kr7RJXT5Q/fMWh0U7TBzumc/YDj+Nx9QtXUXRS5Whd2WGpjIEN3h/sAkeGTZ
EjNdvEAe4KLrK8xAuD245swL+vFmvl+MkXvrOlmIagr2XbQX2s1aTi0G1CZ2rPrZzDvykXPu3pX+
9Y7fjNWXlapVBlea6RFKelte3y91dvmiM6udyuIi0eY2/ez0jpwb+OrTCmopjQVUgmAw2tI9OaQe
4gK8K4+AO202kQbHvUJH/+Ub2p3ica6vfyKNfD/FIzcnBTbleexw2kFqsB6ACkAr0Kt8g4UO1vC1
60FN4+VyqTQZFBI615FBzxa66PuUAKKOpV8sZpb9j0HrPjK8/6iR6wviKHPyeviobaPvkWvE3Y70
59H8InB83gt8voPdPkcG+vdseGL3b4/c7IFecakoGOyCP3EbEa3cbA0Jvba2djy2xw2hDtgKQNnh
XTpz1GZ2+p9TvrFsg1nHDmhY5sDUjnyV0aXJ2ish6BP0RlKz+nN/OwGbuJvhMdwtz4vEjVLYy7Vr
9rHlNogHidkYKNG9YIgnx9BmFnXizXZvchy1gYKUCkKYTDV7a5uC4a3sBb+3192c33zMYtxbGrmt
MPqfG2zo1dpu6w2IjPf7WItUh9gb8wUpt1gkO04/YRut57SA5pZy5LRKpS0SZThRYmSWhWmj4z7K
1bBfUsHcbTVRhrof6Sj+CmQ7TXMFtjpT8z1yxRWVEQPlJwx0eXyR1C/59JbAj2nW7wH0BuuZbcsN
7uHhxIARm4PskCiAcuz+hpC7sPD9GFESv11fK6Q2M9U4BtujfPYa1XSR0TksXaNcc0dULSB8Ccpg
NT4Ml9VC7gfM3iyQcwIygjm5+aTR6meOJ+elj0/qDjx0wNQtXDlZSj3wo7bxRXZI0Z1UvAVmpmJy
2W/MjpYdrYFRFnFYCtBTaaKaym+Rl6p2ZkLK7fnh/UNRPZv00aonkO0LawX3hkC6Qw1ZF5RJEPyz
6meMLlAsPf5m1uccu2CJU73bsRqKv9DOQZ2INfLXzYUDjJcGWVBNfvKSHNnlpTLe/J2w0kESpB3Q
JsBuqY3YzU3SMPfPvnx047Ghy7Y8HzUQjmV3VUBbFMPN1een32TYigOgHSo044pIZseZp8hD2ISM
lDRELMhG2Tj9kt7vgEhDV4eOHpZFjOLZ2vlcZLPtY497AUJ+tCJKEBBEn9W4vtRnbFFD1BGlEjrU
/LJcVjaVq7Qd7aDBRGJaCrXnW4IZ4uP7ib2zOC40ZXHNNL4bd5ZGsST48X3Vh4b5gdKwGWdMPXrX
e1OjUL0DT1UAQdAOoTptCvv1WlbXW3BhIWZxtWzmVA1b+WFcqMvCwwz5rzHCjqmTMq9bjAv0415G
0O+qzZymCfQkxgPnNcBEFdAYjnLeXoFuv65HIRb0GkPT/fu7swAtQU8u3V6uyE499HNqUBM+Csj5
QasN3K6Q2R3XnxTU7Fq/dHrMYaU3AIx97o/9QtQKAzjfZElUy9cb8uurc/HexC0MND2PxgjQBKFt
YdzHbAd4UVCV0Fl+teoaPZVEUBPtihKQLvC+SuUXCBtInM4lFR/viXuzozCzZlmX9TKYReZUx0+n
EGRufKgPLZ/vzkcuBeHe0Ch09LNcql10q1uvSLLF2h75kGB9Bk8eev6UdaF+Fube0wuVQbYxBK/0
frnR2fXK0yzQDZtWYoiL2lytanOXGadSxV+rxDjRhCYdem/ngCxT2xsUR0iXDV3GIB+5vz7FEvpD
qeD2UC8+xesssxTPCBp3ZotPPDQwKTdmBrd8E10yfJEpeYPtxq6qQwaRI/MrJKau74ZC1e8p1NVF
aSxOi49AC83nCzLlCpEPhCvmIQWG/X5vms3SKI24uLcc21FLZW9zwKP5a4qL0A4pzxibeDhAtYGF
GjhEwECSKIxe74rtowqZoC4Qb6h1CpI8bAEKj4ejpH6iRneRsYo2obbInuTmHBZq2FpjX3VrfLSY
rF3keRUiweuEC/E1FRHsSMjysr8F3FaeIQApZ4knpvz+rc3RykKcWamdCANmNi1aeNOFJKkeBf7j
nCMdqqGXTDo8X9ApD4IGJGjRDKRmeIqMAh2micOaC5naki5w+aA0ToyM13hlW1t2tMSd/tzexKze
mRsFO1UeUZnT0rXFr3wNPXHg3GQilSpeHNe0yxlWjYndemds+PObg8KHvVCGBcbGqxJldLGW5dds
XzozdbrJOURkMCB5UbJFY/K9HaUuRV9OysZqaah0ikKwlRtIM7h2J+hVllPLxo8YwoPBOqpcxRT4
jpq7xoedMdqtOChQTAC/2oCoHV3jQKiKUGJSastrIWZnCunAZEmtogt7TD6zT64h0efzlRQnIoc7
k6NRR57IpLUNkzxtpvlb9Ukxn7ynpt6ajgmTaV5APGbptm80lrnVhHSbxYcUPLax2Srb0H6Nun0J
OKUAztufQCnB97qSW7Xttol95PF/Q7sR+mY0Fk84dO+gLhBbw+21CEJFmerJZhibVUqaU7/iUJUs
v32w5q5iWs3Kixt+icJX3BzFSuWapVBArd6GtI3eSktvlfk1OE5KFcSuYrd5Pi2PrIQCqAZYOCs0
NaG3Txj5jbqtUCPJUTLh03V/KhiVMip+H3RDS1XirqoWRM46J4Ob/SVGC/YFQpzPv2Dicr77gJET
QeKhC7nYQ9qj0fiORL+d+4sSdVSblTiz8yf6CzBYHp34aA5B0PW3R25OGEenJVviMrLYzBBIuqm1
dMNphr+vjdyIzXC5ll3VNfp1ZNlGDxnbLafaRoQn7El6b9Ucgs7mjpq5N6ZiwLuvGjmZMG2pmunw
VaC3vAo22QI2O8BnKf1Kgaiv8NaVa6qpNeNLJ9wNOHWg5we6cug4/2VpbiYjElMRdMJha8W9iC1K
q3GF4Agp5Qxte/71+SpPHHgO4vKAzMrofYeMwb3PQQFWDpMmay2ppLzXGq9TwoutPbObJ8oHMsdA
kRqctQB/A9xxb0ZQEpe1ZcD0pTAZtDKN0NaU1tVA1ZTWJJesHuVVVOmhItZEmgc18K5Rw0ZS+e4k
5quiAHddTi1SV2c44/kMTJ009NUpACPhrKHDZeSAfNlhuqCXWstHF1Rr5NGGF1JyyNwfFlwYKFaC
URhv6UKzKTXLTIeeOWgTT1PIId58wPioR74HhwzoePQKhi/jvdGvmvMZkMPvApWVBXhdoSTHvtU0
ibo1/stcDm7ipIMFYABMA4sFJqfR/cZmNfTZczyncmDXkS2yG20bLIx9T+i9uG823kux9FeL59M+
AULDqG+sjrZE2fTgc2IBXFqXRgjEBAl2GeGMvXE+RuZPSTaNsfmSVMBam+Wq3VrqzAdMvY7vPmD0
KMBcIDzlh9cx7gHGAKVPrbUfrAOI1mnmXp2aYRS+oZUO2BvE+kbXapfQlOh0NCJQ9J8JKFS0r3F/
7qNFpywlee6wTdyokGSHYgteD+iPGj+PRYQKcdEyveVGKnetPgLAKJB8eyGi9nW57God7bGgTvw5
5QFGOjetc9aHP79xX5JLZXIjwXqZbcHBCb/JofGHKJCw6jiQzesViF2CheSq7NnNdq7+fF9NlGjB
zATYNiRrpEGgcXRvhUEgBmnZAVolGdnWZYjs/AIIsHbxkg3tjSPs+3rhlKSjZyxPLPKd4fHA80YC
X1OL95S/YJmVIxJW3kh8TRJWdZOZ19vEGxGdNNAaAShVgA7k6G5SsrSi5BzPipLb1J+88pu3Z2VO
anwCjo6X0ZAWkCUo4kL87n4tM7wQmVLB7cCR105tdOHqf4u/7YYxwHavCkZG3nuj1mi138hm88EY
27MJaEOvph+4pbNNrW/e0Oaw0s3NRv/olozOQ7ZpeenVzdtq9XuY8WRTK8BLIOOH3DOYg8aaZlJc
042fsJ0VpgfQVSqZpgTotCkhOIOg+fk+mygLQUrkxthon+VoaqUlD8bW2734EWqgW7eIdCwXX6ap
oysaBJIUONfZSzPrsCdeP3emRzutVrgKEEyms1gzQ1jkkU9j/f26HVQAw1fFXH1QS2HGg015yzub
ow3XFGlslwJsRiR7lcjVX26ZXfrqz7iPqcc6DwQ2ZN9BmQSg0shOyJcF1deY1gQJsFhLVBFvDlBK
00s8YAvEX7ZR6vI10rI9tZRevoUzaC/Oc3I+E6UwrO7NZ4zuxNr27c5t8BkgjGfA47srMbnsqr/q
/J6y6k/0WrZo3gPn6/LEoJ9QmNlew+4ZPcQAQccvES0WoBsYLTFvFwlmASevS34Kf1fIx+fb9w9M
+2gAjwsW3dmPCNTe71FMbYvWApzjvV5yWr/hX+UVsPsi4AShhnKBmevBMss1ybROKI0o2u8gEgBy
NeqlRgNjCfWgDqmTuVM8PfR/Xza6l/EEzuioLVvLk+hiHTiCvBPk8PR8/MP8PRn+H7b75pYqG6Xk
mDSHEZt9Y1mnes1iRJfoWoq3zy1NDgftboC6D5LQ49yq06Fxocow0a7vnjIZvfbc3IU/Z2LwizeD
4YRCqH27aq3XqlMjCEBgSfep8YcJ2kRLtB+KnPq2OqFG/Xxsk6dVuBnceK3YluqZP8tXdrU1OPSZ
JebRMxG4a5mmv7HYH4tfZRmiqjKXWZtcwn+2x+lyMebkOqvq1qpFYdFAu1L5pMVefz7CqXv2ZoDS
KHKjS6oFPxE2o5P8lLYmtRfGM3w30v4DM2g5QRIeO+VBSa4tQOBTc21rpamjyuWnwxl1eirw9H5u
Z+qxg3jhn6HRVon6ADwqbNdaMlPoUYxubcHOCXZQQmI0brsADgcekmk++8v5kpqCea+uUZ6yBd7I
pHbpsPyr0kYzO3iw+nAab75qtI04AWB4hcZS9ihintlCDgw3zAGULIE/cd0sOHQ1/5lTMjcDJZx4
a2M6UPVADyH6NoXhZN2cnAjSILZAoSu6SMtDw3p6lh26/lWI2TU0vGditglYPKo7aDVg8QJGe+g4
Ed3GFF79GfKydgGwjKeJOYkVIMZJARG9/psv0dq3Ci8lmFxA19H+ipHac2A+nMlnTt7lAzHGUD/D
HTs+OYJQKxCuAQo4+42cq83wWsjpSb31uQ+JN/wWIjpQ1emV68zmG8LF8TIPJGZDUU3mUb+7n23X
ZWvarh0aYA9aTZAm3lK7lEQv9sWdyaFM5VJBY4m8GVRsUSQcU0TEXVs7MRv1lsZcGJCafJoVit0x
KS7VjA+cCMZwg0KIB0VCAXHyKGDhArHP7Ri1DH9ZVmqrFUDAtR0Jj3MvGxBHP84f0NPoeBXAwsAj
0X4/f1VQ8GWQIuhXoFiyVdreFvWiRDLYAL0xI5MwK1lXzXqbb42QlajPrOXta5e0NWXSctyKxBke
hiRwcSTUhHMF0MjWIpX8tJxbBucqhrAheiRk3iG0A/C7mvDQmD9KolMAdJRnyEN4YZKGG7mUPFEX
U15J9CRC9vY7CAObNqAmR8lIsMqJp8q8QHdaztd0vG/dSBgkx9CxrA8tpbERV0CyEpYrQbqgQBSC
I07QdZ7WNo4vLpu+UQ5cVIfcPpGSNlzzXcI629z1ckoTXcrmSMSwKW32CeooaxArsP4+ikshv0qJ
VCcvte/lyrItgZY08yLkUlztogeMaN+EvKG0IcdAlrzr8hUbifZQQ2BtccsydIbmlMbmGCMOC+cM
H+i2p6jzwmLrCoIrqfnACE1yIQPhbJJ7Pl55Cg/Sc0XkvfIliJrUN3ogxiozShQ51/g+7dCa0UVQ
v/NsKgATDxvSlS7YLOcumFxuPdA6ZXRgJXxYx1+CEAHJTtweWbLPiE1ZaJkFdkK5O9QH+PQgRo3C
L6QWxPwHKatc9JR1OUcRtmSzRA8LKeww9Xnr9arcREn0HoOxStQ9JAyKr1JmnfyLL6rIAXtVX1Dx
okp4pVk5FCX4r2C0cX3dRRdseE4Cnw0ykhfopIOiQeSLu7qWBM+C/IKDNjbUgNBErwRtinpPXitI
yjtOJQ2y3GLMHJ2kqXotxO+zkmRChX+mSgzVcAUavnqTOrWzLnIkRn5Dh/HCZlXUoeDuqKoShTf8
mBTwiEhq6veSK8sS8nWxcg77sOtICzFDVs+qKEw0OwMhs85ipvFFii+1uzKnXFevOp8VTScJPX9T
sYoLnTCWtwNhgwQN5a3t3KbjLRUiIWbCgcj4oegwX3M9X1Ekquuk1TsviR2dTuwii9QiT4RAlTP0
A4P+qoi7/OxA3ZDzoZyiNPEpTVOp38RSBsGRkG1DSuUptEctuDhgOV2UMEkMSZGsaDR8S+ksS+ir
xmDrjmNGr6ici9ZZQseYPLcpBailIqph0PpWBnJL0CypUKQumihbRlHDZC9gIAglwHu7rOsWtkcV
9EmQW0BmekXM5XenkST/s0/yVDCdjhILFD5Er9ZrO1Q6lWW92jUY0Qk4LBXX8rteBEsSzkaVrRi3
E0FakbIVbYZFHsZgbMkY5YuKIwgi0E7lCFoPvbcfBSke14CKpePu3Tx1qR2Tx0ygh5GTlTole21i
MB5LpzmpaSrsNQfNKPJvE8eUDrqW/tKC2seB6lHT/jy/ZCa6MqHGO9CMoI2XhT8ZZVPDzIuStkSn
EhI9FbFtXV4B6Reewk296K9UZhav8lLUmHUkq+K2gIaG2baahOKSY8rFqkSHeaq/ugaedP5h7rKY
CHQAWAFZD0TjJJkRhj+/iTecpAXMx6tpy87EXG3qDNllJgA/BaaQsK0NHcwe1H9eS2UzgexUNQMC
keB7FcAVCVpx9t600mdB3DANjXcIYQ+9fGwL9Bd3n9IqD0yFMTxebX9bs0lVpOLLnXd2vZm4Y+r6
GoTykLQCw/QDhxDPZnkQ4FFnhULYaH0ddYTN0Jab2vVctzgz8SSCRAwqGogABBYtQfejpQW4RkAu
6b/nLdJUgCG+F9eUrFLz+X6bQFsOQq7/LA2jvlnSogILKEdHNBIjNWhsQHVBht9Veqs5C9GEAKOK
WiJBOcuryQpAM8EEF0Z17rTf518yucK3XzKKRLxQisVSwJcghz98xBZNXuYLup4KbbPy0b02k26b
SpLcDX2UJElLHPaY+2+DA1uyVtcEebBhfLXuqKoK/cOZvMijDAJW9HaQoxPkFw7LORUWFvCyz09l
Z64cTQVZ5mySbfATo2D1ztDoTeI1UlW1cMvoeDG0fp0a/FKNtHqrzYWqU1sVdT6FxbkEz8W441Hw
o1SugV21EuJ46rub6/mlPwaoU9tk6NCqtG9/xklOuSGRAVCDR4kFZY7RwoW+nbB50dKWIVAqc6R6
dXVg51TN5oyMVkpEsC9kIYyESwggbhScChUlfUWb2fYTbzgQ7vwbzGihQokqWpaBT4UQSXIJ3yBx
/OorB3cPZCDoKNYQ5MDNGvp6KeuuRPi5UzC1UUQJtw3S8QrqtiMH0CQKLvCuYSw0w5Q2CSCtCcqx
0JCvO0sN5toRpnaLjOQoyEDxABDGJOVilslyY/OdRSXMMinWTEQbzyd0KrONNvx/JkYDyiQxEnqK
66z+ZAdgCft4N9A/uMzXoPc9QsiFKFsIucVkh+LkAUHg94z94SYan7xb+yM/lgSUDFE3DFG2hBx9
N9r72dMTU9Y8M2hWQ8MXnMuCgm+xdeF7rtVtboJHZ4Nm2iYKZWAF07DdyWKyqCi81p8PcRjBsxGO
jkaR4lg2uYQEvmOATxZyUks5zYzCzs7/gSGUiERQFKKJeSxQK+SuwPecDySYO5S3lfI36Q2eXz63
wk2tGB72yFQDwTG0w9/fgV7otVEi28BXcgT3AHPt1Gt+1a7AWYKxKFIZdC41b56q6ymBwGy3PlnF
izrnsod9OZ7V268YrVwWSJGf+xRIb9KDK2wpcd3MUfdMLdytidHChR4DPD84xAFWSkggdUAFdSSv
wC3IzSWLhsziw2hQdQMKGYTXAIPcz2npcWwCfd8hryBcowWzBibf/4yWoBINAdb8nFnCidwMVEb+
19xDTihrZBdariD5wFMK2G2AM1oNfZ7LREU2dwMOE916s/eXr/8i7bp2G9e25BcRYNoMr5tRyZYs
0+mFcGgz58yvn6KBe1uiOSKm5/TLQTegxZ1XqFUFhw2KN+dTQ1flnNa+YZZs7ZLAS8TRRwV1OBQy
iIvyE6voHmoSHXo7SfUeNAYTraqVLz0gCH9ZZIkgiAB4yvVMi2MbIW+XjU5Q454J1V0bOjiRcuAA
1UhVcujTt1Z5LKIPIPhp4QfffZ/rqvsnSKAMoX7fXonF1NUPV64AzmdAZGeHqUzGFND0CRzrmUxN
IXPNWQCgKJQjulJYt60tbGjgcPFuAWWG0c9plVKVcxkoNbBOKimJKTDKE1ECM2WbUA/ZITFvW1u4
W5Ekg/At/GV4xXOJNqGcUvYtaE+GkBR6WgeeAaT9620jS74/kpoAHAFCD3LHn/akC49cqBslZH0Q
nsQMKKlQwGvyO67B9NWA85BHMqJ1u6Yo1dRG7IGETy31TFF0aZXRZinbjhImHDs81BDfnXcRACjr
RRGHhG9yJz15E8qk2crlLjPDcQMGAvQJM52m7qOSDmsg4KXSzESlg9sDFXwJJb7rXS3HcSyFRcM6
rffe8+csfg5qES8AFcf3JIBeWnf0q2jrR+K5DtpNyLhWMTEzvzSAtiW1pgR2gf6Y+r3wM51432QE
Hmitv3bh4YADCkyYwCF1ioaO648cRynmIxGYCfFweAE0820Hj6P/7E1EwjG84Az8oHcAP0G9HL2d
TysbZeG+ubQ+z6cOHuT7kM0Znb7aNg+dTBP5mWXMXjgFFVpsyzXVyQWiIUi7YEkIctPIT/zKSmdK
27achAJATwc51HpPNdzANYbojkWOR/QPQAVu2ceEN3hg4VeGu/A+goEDWBHEGhOZ0+xiCSU2aPya
mfiVKuOlN/VssGLGAG0zcAotGgGN2waXGlquDM4e5HFIx14hHuv0BVCdQNfWnZa1uMoivf9oopEq
sVYC2Zi3n55n5fkdw90zgi4hcpasTrTKwEBiT+xVzVurxSzc+RI6e5CCBlP3pPp9vfEgbcLUTALq
PaTD3xTQCLxX0UpRa9EEMATwpYFEgmzYtYmydkO1bHEAE8qodLRVp3+KnZUpXgiykDf8a2S2plBM
bWoJ6Tp0/ZU6D4bTYJtYeLIlTTdHM9+nG7I3O0mDRgY2VG3hCijO/pbdpYfAXMtuLe9vaIGjww5a
BWALux4yKuot78k563iy+Bk2gcFXm7KLDCb+hjCu1Jkh86cJTOgP0XQVobIQh0m473iwQKO09gsy
IWdpHwpjwTpdz9C+eQko27AaK9EoBlx6pEg6UT/lzMwfKZM/xeHx9loslfckEXSk6N5CERXP3PXo
m3hMlNTHWrjhuZFeciTrreZJ8TTfh0iDeBZQFhIrFrKcVuVDyEGvm3sBXEq3P2O6Mmd+I5CcCEah
k8Kig2i6ci9ePzg6uRTEEuvwEhXYY/FUqnqwqXxdhOzpsILcnvbwb2PIZAriROY35zGTlWoUO2Tw
HU4BTB/nSBCRIF+JsKc9fMvI7JEYioLvwxZG1MrqpScwznN419uX2/O25Hdh4v47lvmDGbVFxYsM
g/0zyJqsvtbtUxLufP+kkEPcGy18MG5z2+bi9E0+ngD1UJT+ZyPLeplDctznHIjtqXett/LzP2Ik
v2bu7+/Ph1RHBfoI2Ix3BM+TBlqxYnBiWTnnTY+V4pQG3pgONA3T8Z3ryuTMQEpBpKjNpIUeIkOA
6oOK/D0VPUh7m92Qx0ZIXBB9dioyO0baROq+B48dXrCQg2/s1g1i5RFKrYSySgGt7NwF26SRdEz0
1Sdx8+ajFt/RvhzxIiBZOXpU6RPlvR6GEXAvb4hCGlQdl1ocabtayxG+gkufQYpFS/OE3LMtfBMj
EWLxKeNSRdQHkMaCVJsEdWblw+iboTSCqtclBfNSdmXfm7eXbHmbXMzp7I6r2ixRUXJFuqeukNiS
bXA6Id85aoMP8YPbxpZSMUhf/3eD/ATeF4eZ7YShYNqQc8o9p5sVxCTizWgGtvLH5LX6fnyA8PLd
sFdAi+bvmscQnRErX7DkI11+wXTrXnxBw4ro7S2mLcoeFQYKuyhF3RNhX8RGPh5RfetzW0kVPS5N
tngRJVVvpVQX3dPgm1ENTgXlqMZr3dxLr97lR01xxsVH+RlBsVPCjRBXBi4edtRi95lfRRgtveCX
ZmYv+FDVKN7mMAOu8lDYy77RqpaAHGZSrZzURW8dsFVxarkBHdw8DlPHSUmYw0ITSiCmhXrBDu0Y
0CZIcKGGgNKye9H2KW/H2/DUfUDwtZhqGavp9YWsAzbc3++YzWyU+2mGlnTOSVq9PtZQrNwp+3Sk
BmrKz7e31lIqf0I3onQyEVP+0ltk/bhvhizlHBYyrhb6I7kW1TBdPXkvW/ezus8hZXG2V4wuRRyX
Rmdr6o5FMgxSxjn+Bl5ZRVNpmuISYBRduW+dMjfjNfGMxfdLgDqHPAGpf2G1ec93oRycc8in8tss
1ZvK4P2VV3/xRFzYmPkenpdXSc7BBqRM2ZOUGmzqZAhr6bDWmbb4ZkHOB68V4jU0Kl2fPaxZSip0
gTpKbLnxB5F2bLbiVUzP3q9nSxEmAVg4z78wwHU2dkKPcNHJMqOAbAF6n7x9LlH2SPpNsMbguWZt
NnWD7zWxkMFa6Vo9cO337pRgi9Dmna/k9Bbvk4txTYt4cW2xYx15fAtLSqzXcIH9YxEabfuBjsPb
u3xpNwDGJ8MdnoBCc8wpXw6eX8NtcoLvyAMXYh0A0feasSABl/7lPby0NRtUhpxrlzYl74z3LJwJ
NaAM9ymgdUvNtOy+3OZr+bqlDXhpcFrPi1mUmoDIgwqDEXorwtQWyEv85/b8LW2JCxPzZKgygmJC
cGGiAXOrMe7f2l36pHC6v5L/WAyYLg3NnIm8A5ka8WCIFKAC8hTNH59ckM6X7yPWDPzjvXhuzoXf
0D6QNrcHuejJXBqfRQpKn3ltnKW846tQ49KxeJAS51BfOQGbsqYoujrUmSPhggGpankMtSrNuNay
eOPlR6ba5vsgexjZXotrM2jsalUidnm/TMwWINWATsT07xf7RazEIuHjincSaDdO2R1dAeenaJf5
ff8YmyQFTMwzlFwHCkkyx1XI7VLSUxZAJwLt9B8BoGv7fJUxLs4oEnG1VtbnFIQReq8RQ8i2XGix
0r4SN72oq0c1WAmcluoyoJv5a3p2VBh+KOsaAatDPs3IJua4wfEs99BFAn+jCfn6VCu0CIREG/kk
2uACirf8jmcpjz+MxVjiftSAm6yt2ztv6UH8+1nAoV7PSEggqIGyB3QPIL6HxD6aC24bWDq/6CAB
jhpY0wlwcm3AY4q8d7uSczpkVq3c17ucopHde0TSdcVBXuo3Q6sZmgWnLAzapGb335CBHMATe/ii
Ovfh6mBV3aI2eZrEjP7vg8LjgbovWDMkeU782A9lHHkdxznANHVRa7tqpvd8ZXRtpJdlQQE/BG3I
itHFZDpaYYiAmivL/dL5yF2ZbYdcQfANjvsRKMTBqI7kyQVs14jOu2y35tsvoZMllAcge496OmqJ
0+65OK+tILTjAJzgRB5e7g+dFcu0MDVPFx9uT+iiA4pCM8iCEcuyyP1fWyr6MgK43OWgcvzWMX8Y
edN5X1K1SY3cKkON93WWNcpSC17DbldwK4/00ia9tD4bJyNWg+pmk3Vp12SW+F54z5GyKb17gqzw
apfxwjWEzjikhdDljezvnOS+Dyr80xDwYIWLRo2HJppKi/FFSA00cACBjjyRUR7SyE4+q8I4i7EB
nlsAwW2ygXxk732n3kSA/Xp7DRa+ahItRmMMiiFA/s4ewGoEzVM2tbKpiOLHIgBx+1pBf+mEXtmY
vXPNkLQSn8IGU4lmxySmyIh7qXK6xu7LQ+gdekb3S0XLs87Minuu/H9/weztg9oH34wREBXZgIJX
a5UjIvVKNHp4Zxyzq11v1xZA3bs1rbreFNVkU1Qr6LvFmQbFAlgFZBGxyGy7gYen6pueHZxBaN96
V9aYMFxZzAViZkhQX9iYudKKnOVyMWKmB2uwwr2/8TeV8QaBO/yxato/ILm0+WGf3p4bupYBXqo3
wDzKmIDF/Jys6/MMYDCkyntAN6CX9OGhYY/RwLZoR5oFyIgzETWBRsD2rdOa8tfCg3ZpeF7nG2og
gCQViJUGgvPSndy8d+lLLK0UFNaszM6Kko1Z15bYRXUSJJpaNMcqUewxRMqNbRjz9sH8XyYTsHVO
BdYIgm3Xk5n7/5nMRqv1w+E+NSsrMEb6QDGbYC9vNuDCOn2tsVcubVMEfsC7oft+UnS+Nhv2LBnA
1AXEirSNvAceusq3B/Zz0c2iS8RE/7Uwd+45oQ9LZLVQlKXdoCkHyPGiB/L+EZsTcspP6kE99FpN
PxOtx74Ff7zOG/0G9O0oq/x5psy2tojGaciua4xAu7X8/RIxwtX3zZaZiWvipQG+DzBO5BeR9YvN
0Mys7OAe3Unqy7gDEVxkllZixgbSt+itY8xUg9Nxe6aWXuKrL5ltgUTpVABqRjTReLaogZTjDQ25
h/FuCP9ls12uyeyClOSSQ6856sAJhlxNk44hKxtfbyngXmD3Bp82vMRuBzKYFQ/nxxm8tR+mHXnh
b0S4TRJV+rH99jjCNviVqL9JKNwOikXv6fGzMXOjpbX9Z/8M1i6KTspUiw+eXu1W8WeLzxUKOBw3
Fe5BPjj7HlGsBMH1x6nTukQbhp2dFL0r70ThnHCcDnBGo9AIHJabldVeyPRCY+2v3Zk3BAmcRqlj
2OUtCCi+VH9claLF19b/n3ama+5ivtugEzovgp2I1ia71ckIZsOOfq2YWbotZXAWgNBQRh1/zkjW
Qr+DL6SOhRnyeQ/xPAtieWyoj09oA4Pos3u3Em0tHpdLi7OBjeiYErgOFov8mBK0vYhaFyOdiGb8
du8fVHLnruHRlmJ4BR4dGh149Kuj7Hg9mQwrSoXYA2R7aHWk/t4CyBNuVIk26FcxVmZ0aYNc2ppF
OgHywgofDQjbGnp46RQ058vjQTdWFcMXiP8RbWBEvIJTwMFbuR6V4g+uWnQc0PusojVWIe9VnEJu
m2ws+jDJ5ZqVqX2nBwWUHtZpJzw+iXdPqp5VuArXVnU6bvPrAUI0oFEBJxtAQfNgtRrHlBMx6kP4
4p1kjdtqtTXJ937j8K9sWmEhQ4iB/zU2u/s7OXY7r5yWczeaH2/mW2N1lrI1sXUfHlStpfHu+PjH
eDbeC+25tHon1uzYUHXvvB5vLsH7FXwLO6lbK4TMMRJdr0SxyqAWULdiuhuiRC/VWMGaj2g7RM/G
lvCNr6tjn92zjDdRvAzyLkql7CmQUnZDUJqzQnaU79osmNrN8s5Ci5V8X+E/GjSeunKDLbosigLi
HvTYEvgtsxuMGQM/Hxl3yivoriWzVISoMKuHto63Ud2cso9vRodOxaahiraGdllaOkUF7AEVHKA9
5jB+0AcofpchA1+Nxsh9CNzjwJg+zcmw8mCtGZo27MX9qYSJ4LtI9jut7LyJTa4F7SnHhOZrlNKL
7vzlkGbzGUpChiEhjSKnFEqB8EcalH6N8tVXKEETH0QyaXRUdrnGMPTLflq5b5ZO3sS9O9VMwIM6
X84EXYVenMB8XnpaLB+I8EcMQd4dBOiv+/4hT0anXVug4kirfMt5RiSOj7c/YnFPIT8wtd0Cc482
8evZrtPcjZWo5pzUsybpA/X9uTKtGkozoEr1Xu+225P8iluHW9Nq4hYeMPCngzYKmFRch3NPWEkY
QR5LgAebbUQh2F11xjhgvsGnY5+EY0NX3L2l5YYulIy0yzTpaM+9HmofKbEYTPO9E9Ar3dPn8nvS
TIKiA0UpJNVUvdilmrB5su3bkzz59LMrVkWSDoHGRHqHdq1rw0WP+0coeYBQO1NN3wrvs+72McR1
0LkhhDp4UFZigGkktwzOjhDhUzRMItHmhJ9cdpC5UpeUNbDfwjFFoM2xIMxEQzMupOtBJTw4v7IC
NpL2MLTGqAUjEK8r/AVLmKMrK7PtKUpZlfsBrIyV5m3vg1NkswZ47D551YMkkGTjTbST7onNjZXt
spQZnDIJSNEBN83jmbgeYCD5YqC2uG2VFEIcylnl9lliJGgCTWnRN3rJFLT/AyrpgdHiylmTUFwY
Oi4HcD1NnVPwWufcDUEuckk71jywo/xJ/pygGJFhcfId++IG1AYKoTJcYzze3qsLkjDXZmfrOoo+
k4KllXfS8iQNns6nANUdVFPp7LKlCljyc9lUdXxC4r+TBxZ5DqKL+/ZJjUAcu+Kd/L4j8DE82tIx
fhTS58JqrddVEWJZHu7fJqD+bqUQuxCLXP/+7KAghS50cQPRNsAlqSRvxMDXkFrUyLhLy7MoQSqu
OqihXgybbDzU7doe+31Qr+3PJhtJiL5NpvHxA82e+2NFHt1Id5OHyH0f3yPpXu40+SsDywzwq7cX
esG1vrY9O1q5PLRCQTD2OEYHuNlWOWWyY/9cVHYJnLQhVmulhMmBvr6WYFEEQg+VC2AY5215DV8P
EQGxlyNEdQy0JtsmMpWbGK25cieJ58jl2XNTBa1etONItC71CdTsS3C6ULFgAS1sEyIMZl8owW5M
ojwH3XPXf0RjN7xnbDJ+ZbJXJMbtifp90V1/9SwsGEGOwKsSEEKl6IMmU7IF4LYjf0f6SguVeMXa
wo5AO8yE252wnr84RDiuzpUMbXhOQJ7FYqOEj0lj3h7Q7+cIQoJQRwRWemIOmbfYNbHSCenQThgY
yFtVsTYU1YbxI13On4RY7+JEy7K1FMhvZwfpLoBXJ5JyNPzMVVpltVGbRhQBEonKEDw88Xvf+syK
67jgU8AKj5oKmFFA5/cTf1z4jmknJp4b+LwjVYD3x9uqpIF4aHzIQ8Su2bZFSKty1JXGDJKXMraa
5JSAOo+En2vsTQvFF3yKIBBQNCIjjXaQ6+fDq6JGitqEd9xD/gjyPJ0Y4FTOd5VuKHQ0UpEKK77c
QgkaJifEN/rh8GjMUwKMrwwNS1CqG04ZBZUzxBhFnbvrtbtIJ//gvyELjVb/iWOfA+/P7FwgaJLl
oIsBIoCkgAEYY/7FvvNaooGfg4OyMG1eJPzlQ/ccWrc38ELkhmokZhaII9C7oQH9em6DQWJcBs6H
42cUdSxQEdrupt7JYLGDTF1tbP8UG8DuHYSOm9umF66wS8tzsSw0/Caxx+eCw7WRxuQWC/a+DtBN
YwSl3Bojzto4+ZkLwvBjlzEMxsl+53pxJ+gbb5to6DN270tDROOhiwRibUU+LdbqaYtH6WKOfwKH
i6NUK6OYuBFs58e+po2V6t5OQDenxvqGxoCWZYf51ZLnf0j5XC3u3Fuu4cE3kQzDcq5H76IW35N+
TzT2EQ5GvCZXv/QKIq8E2RykBtGGKM+2UlojuaaoPRAq/a5vtValXx4xc1UHNrrz38dqDRKzdMFf
GJxzjvIjp0KfvsWzCwA/mFl4ULfo0h7kCWTb7d/d522MGGQtel+zOttJSHT3ddHDKrjN2FSrGrCc
/9PIQEgiIZyDwPn8imc6vqmjUADehn+qGXEjcKNegzyS8E4hUIXZJKzyxqXflQv2JpMPbca1u2rl
CZjWa+ZjELQ4AuKJV5QDI/f11RD7UZazQSo4ndZv4o9m45mYzzXfaaoM3LAyX8QclE1oNYWVSTFP
fOv1xuLeipdsgzL+WgJ/IW7Fe4/AdSJQAL/yPEQfajwzMegAMSQ9scGixqdaD7Gxz+5T+XR4qnJU
2vGH8R6t5L4pgOH8IV2L9hbuvatvmJyki9ugr0YSZQTfEKH9RtWC4ChsXQiFfqwy/y7EXdfDnb0r
QcyGcjMNFwTd0pflWfSZCtvvDGq31VoxauFYTKzg4s/UTunY62Ex5eCG/WTrQIyv1V2y/OuI4SRp
Air+gKIvJq3hJS9ThUwA8Xj6yGtmYoM6stJZ08hesU3020/TUjCDwfw1N33OhbkykhUAcac1oqVZ
fXcWgNV4Dtn7Zn9u7Db8p0MgTnhu4GdYAGav7RGFK/IobQQooIS027aCwSuH8CM4gRyIise2fGDH
fZWuanEt7kWoSKGtEk3NoB29tttA7obroo53dJByjghVQu3Op73TnZE4Oq3hdRZAZlOOCq8ApNJB
bS7OYsRaiZrBr3MASxIjZ/VI1dwm0GM2Rg9jZHixoqPBGHOwz/OAdnlGfeHEyXDA/M5oB4eLd/64
jUGSXWV2DRBIvo946GqcO04TS016EyAgNuhs+xWjjrKmRLRAmoOvR5VBncrcyHLPJsvPgZruSMM7
TyBmo629ibTWZnE5IsID9236wO/0Ska+GFRNt/fjAnPQtenZQQ67gkSJhzdnOPEQsy/1WndPra5S
ElDhmS0N4xW5N00M6OurddceoE23Rpmw5BJPgQCPChn65hAaXO+V3kNTl8rjeRcopCK9THM5EPui
H/TU/UMsf2VqNtOSGwAnPMLUk66/iNvCoxFDuQMLB822xRW0y4IGJSYXWUV1UlJDPDWzhuyb7JUR
nlbyUr2zT/Ku19tH4S4yHmXN2nMgJwLJ3ql0zmfBcUroUD6n9h6q6NvzCTKnt1d6IUtz9S2zhZb7
QUjRWg84NhpNQfZlEhHLLa5lLJbOPWhMQeIA7BzUw2aVqpYUcjQoo+DU5CFUaZJantHDNUyNIHJu
j2jJ8wbh5V9bs4dhYHreBXsfrm4dzTHqGQrsH4HDGIO5T98hbb+1c+1bW7G6lHu7sjq7UVtUO6qw
4wVnKgGApXbvbqVt+whhg6Ox35fQsXwfR823iVZ93R7w0lMFpiRkBSSQJQBSe31OArdOxyaSEGko
Wtt6tDuH3ettE0u7BIQPSGjygL6Qn4D58nkaAzDmVRhcPACUq4KVt9mHydZfSRku9JRNYQtoWpCX
nrJMs93I154iJwyG0qGdbHjyntE6fKxA9dHaFArmn9igCIk/oQLKGB9CRf3B4lZmU1qazstvmHmh
FRF90D4qgpMRUFtSPqpiYqXCqD6rhV84dZQNoFgk8h/JVaVGzxoX3eIi48uH3hvRC6gWbZ0YdTeA
QLGIi0GgJIKLQaU8Yj/4RAQwJ2tRVKJFwVREEzywQqKPxE3Rd8uFMfJUHkk/Y0lMYlNyE9komeZj
RMvJ3eA3OdS2y7F5BR6/2Yxc3xR6ojLEkflKegQzbnzks7JFyqLm80ID1WyRaUIqCZ5RAdHk4f/9
4TXM5BK5Ui7PbUZM4JjVsgrAuR8qh4gIsZ3H8mj7ueR98QQ1X60RCdj70zrl6Ji09VZJeWYT5yCF
pDGXy62W83GTol0+ZjsjLdGGSUElAOh06pfvbNyVLJW6rnE1NOpGHwmmqqKTVlv7L17N36WDmMn1
SeiCFo2dUN5wwsdCAciZnFWwcvIZZTb+zjVUz/T8lYTcost7aXN+2yhSNaQouTr+XtL8832oeyfO
4sALERuxRVYO4kLNDycEFWQ0UOO0/+oYULo4VcPUxe40/L3emgfI4RQAJmX0hdyDW+89y8FIqkux
pjGZpa+8FsujlZDbRE1lou+YHQ4iBu4g9YnoiK3eMqcxO0VPIhqFSspusKdkAVRY1aHp74Y1bNz0
y/OwTfhref6CeBmf5CMJREd94XMtokJp8dk+a62qPa64A4s3AHwLMEHjTiVziAd6QsFz26ciAu4X
dTg0LUADK9WL5ZvuwoZ4vVWTfOADwsJGaR52IBcBG5WvP/xxTW/fQlhoa5+/bXnzpKzGv4uDA2RS
5ICpRuw0/fvFVc4IIzNw3ig6uwBmbj8Tk+Pya40ufnvmsTVIHcvC9NuDY2wdHwDA27+/6BJOeM//
fPzMc5JJH4IKBwaU0HYtH8DCl6xFSU9EOU/O6Sicskaiarbv6hWn7cfbvDW22dNUgBo2yQuYzozD
4e3eBFqLdgXwPuCx3O+Lzd3dlqf6WQ4pJNpvD3vRG78c9uzU9V6Yh57PilPbwWH4fkM8QkUDDUKb
h3hn5d/Pr8nj3dYBguRkI4fwT4f+76zPUakMl7NCF2Lo7Qu3v58CAFeHQOlwf66BfrTClV20eMkg
YIPfj/AUIPvZVPcgzua4AFdqBLTjAbIRRK+N4XELnp0vd40pdMkzvTQ2m1u170JvHAjSCKIRbWUt
frC519vrt4C+gzcKjAZopcC3Ch7N6zOXtpFXu00sIlVh5jvW1OzTl72mlLyYa0JIj3wF5LwIz849
UJwLhci4IYNSc7/Nj4KmLt6FD3V3v3ltDf8BlN93GriYndaJ9PPtMS55iAD6TQRaULLFF1wPMZab
RIBYm+iE0kcxvA/ZY8K8D7xx28oCIBYzeWFmNkZGENJYqgTcXi/Trelr7TEEYqqgH49Q88Z5ECnd
MyeFdnut1qQItKgBlGAYKMSAFa5BxeH2By3uHmBDgE7lgKiYv4e5zxcsP8iiw74x93FnSc0m43V0
UEgrtf1lQxKE01SEjVje6/mVeXBdZ4pPnFpXJFP4YF07TY02svM1kjdBWLjFQesA5u1Jdw+acNem
GM9j8iSBqcyoIHTEnEdzFLR483aAnFN+RtPuH29KTsWUO8XfBlQ5HkHSmhzRlRzoII10bk/xUjUD
9WbwIMkCUsPgZrv+HjdhVM7zsbX0Q6cdyn1GUdbXyud4l+zJ1pegOb52YhcEqLGLL2zOnmeFuD5T
x7AJRwPZD9Bv0Te8MWcT24xan3Rv1IVm2BO570l/Whnw0gKg6QjwFaCdAJ+dXRdVLU5MB7hvmXMe
q6YQvyj+gwCaoD41wHsW9jkI3y24Xwx291oSfvGNvbQ+e2PFoB0zURmmoR/08qg+yyxaf6kSat/g
VbRXxjptpvmzCq9AmnDCyI/PM3Sj4vYcE0iik6Adpt5Aw7LUUl/Wo7BFX7ii96Fe+5+3jS6+5ZdG
Zz5QEwxplcO9hc/+9OIeAOWih/uKbv50x+PxOdvvBe1Os23tae26WHCQwBkAfAD8d/CsSbNTHBWh
G0pVQhz+GyQlHdK8Orhq+jV52On7Z5N6ZWZ2YjLRi6Ma6gfItoy5NYYK5pQJQm1wUYG4PZdL2RZA
u+HJgkYQTMfzkN2DoiEZ24I4yEXSiYv3wTpaWkn9Sb9xt3I0pmN3NTA8brCGcwEBFTwys1cmGtmi
i4nXOakSe7rfYGBN5zcrr8zvxOtkBhJ5EJWYntN5P1qHTDwpPaV1+vvojtMFOzkgLf4HdF1WoJHD
c22IeqWr7WlleOqv0zAzPDt7JCBhCkabzvGkO7fcMed6IySbwDeBam3rd5n/SgbN16Q9mm4yM/LN
D/U9Fg3oRcfqK1+BPFJPHqBLfSicodlEwTP4KWJei/e+Vbq0atGdUekV3GbDe8zus1hr96rDhc9K
ovk6RCjL+L7PLVJoVQA6MDs/S8Wx5GpaokGNoaGdvkO38FSppscjzhXtHG2+2wAg0HCfcHrH64kW
oUYJ6SCPEsXoBMBR+Bryqf3UvX8oSELRGIRie808g80EeQHR8A/iR1ittrZPR+nXVrlYw+lBvYhz
VDdAMVqRW4egof8JMqpCDaLtPQcyP3yMfCKMUfnGmnbdr2f6ZwFRk+JQCAe95/zdiPyhlacF5Ez/
XkauyoVm68qduWZjdnu1GYr70LXonJ1oofst3/FrZ3p5G/4dxewBAoXsoBQejhlkEPT0HuJi7VOE
LUKLnfu+cn/8uqtmMzbb8t1QpKTlJlsUzYIks4XYIKc7l+aU0wqz23HaWf0/i3pNRgGBQQwM5w1c
+tebIxmkoqrZCEbrqjEbN47pwEW9kXWbMgHiqK+hguuza4xVv3GhP3bhv6LHFdBUcTaxSRYmUALF
0oXhGzuiX41HN8xdGnATnrhiqQDGyd6SvgJ+n/9h70tFh2AFFZvj7Un/lUuZfcZszoGbHFI2Dbup
2p+aDMrgJYbsGgHqOcV9Iq/pWP9US38dRhRx/jPu2WEMSTaKfY35Fguz9ilRoUURhJtS1OvPjFB5
hDRFBso3TTpCOj7ZRLKdfXJ/WiisIcQ22C8OKMLs+fYsrK7GLPSr/KDJZAj8YOtlsR01D4TT/A8v
f1S1BLpCm+alC/YRpgTaXJIeMbtgeLj9Cb8je6yEDHYGuHqQhEFx9XojQgYMgkc56ZxK2gUScsTH
9KgKWg0l8vyVuCntbZLSeFMQqHagZSSk6gMXPPeCOUBTC82faH4hyOV2VAgtoTtI4oas4myWrtLp
HZwILOGEz7P/A6pjIp9K+MiSStuwxwJKp1TcSLXl9VYcbCPyVqlHIpxvz87vRACMggJhYsoQZEjC
zRZIQFRZMRIUDn1c3MFDNfba2IPYvAiOofDWSywofbYlb3LQZmegoCWpb2WzgnydhwJocoTyhYJe
PWidsghvZ3s3Yly5Ig2arF5E6wU7RAmp8orA0sqsxAoaDUi1wY5MtIEc3Acgq3TpkAJKQn7+3J6Q
6Xq4OEa/PmU2HwwgZUDzj6zDAtYuRB2N2DuAud1kZczzGGBuiJvdjwIoGNqIgaESDIcB99W7R6XI
KbjtDFISs060ZCc0EEev34YmNW+PcnY7/TI+c/K8YGzFrGJZp84es3c3OY/sNmjtgNO52pSYleTa
7DX9ZW3mknMso9TMgOWNUMyRHoOugyBToyflfQKNsdsjW53X2XGHyhXbZwRtmOmGNbzKLFg7hTAf
CHdCrcbtbxOjX6XX+Fmt+bYB3gLECpwErpSfgP/CFeKCcpBHHquJcmirWBD+MUPQaUOHBOhL7mON
4WZxlBOlEa4KSDoB5nl9qTUhC1JUQPGdUDRIrJHaDjeqYBfDEU6kH39XqlXixeXcz5XpXVpL5JhZ
pA3BRgP87rXhMSpkaCOj/UxofPdJaobO6nlU1KCXxlMh8Ye3IWiTJ2h1hhuOlQc7YQa04cXZazKW
3xGXdFYli9kpBhbufsx44JZY8p4PYWbf/tKlg4xCODqZBF4S1TnWuU9YP4tdfGhQmQ1eQ5+zMl1Q
Uu22mXm67GdzT54GECTShJWauaNt61YdyhkgBC111Im08AiWzmNykozwq7NqCCgwBjH2shlsiNXp
yYY1C5TKQG56inR1AzkM+OuByaw5mNMRnu/Iy++a75CM411BwHfJ/B8pie3WrKvgf5j7kuW4kSzb
XynLvWcDjrmtq8waiInBmRQpiRsYJVHucADugI8Avv6dqMwast7Yi2fWtSolyYggAfi999wz7BfA
Ooy9FQFjTCKb7Ld3/bfvy7+zD/Xw2+ubv/wH/v0d+Yi6g5Hcv/zzL//pjNXvQ/cu/1Q7/fHu/qR+
/unZvtvO2O67+Y/Li/39h//yx3/itX5/r927ff/DP/bIA7Dro/vQ69OHcYP966fAp7p85//rF//0
8ddX+bROH3/+5bty0l5ejSHN75ffv3T148+/XDxSQB35pxvh8h6/f8Pd+4ifvcfvqPyfnnnXK4vf
9N/+8X+vzPAuf/wvX+/j3dg//wL++a/gn1+06Si7MOnHrRs+/vYVBFwhvg7J8pfwOjx9UmnL//xL
mvx60YWAzQ2tz0WKiB8yyv3+pQJ3XgXNHoz+8dPFL3/72/zhiv3jCv5JuvFBddKaP/8Chs8f7hz0
SVh9YjABUoQ1KEyk/6V1zSmeVlhQbC9kjj9DfXPWXD4KHX8HuXvciSy5jkt2wOtc074t9mZQH+m6
PrelenVJdhuPpGuEoTee3HYbf2o3f2B2glwlHLOhe+3VloNOtQis3sUJ0dUwV1auAv+LXblqfV51
/4hYxde5zK+KeX0rVXYty/bT2glYr+YEfJMt2YGGbrCFUh8A/mUtxITBxlZI7IyfR6TndTk5eVaa
Ws0alCaV/4xDee9scrPQ4gpDyydVkE9RWd23I8KMLmkHbji5kpz0Mn4dR/FNqgo80kTBM4y2XTP2
6kNTAsa+yx2c7FM402MPD7JWMddRS8/Bw9bOq/VNyQ4/s/RfSYITWCPfCxyZ7huLl2dIApCpCW/j
JjPJLniQDlmiXssQQSnsynt4P+xMFvO6p/aJGHKCrfIhjMWriRf4iFdzuiecIsGnPVWw2oFYw8CC
JA3PrO/gar7Rc7W2P2lQT0OMvwrxQ1tXkJY08BmENo+6uSlVdAA9GZ9ZW1H3Pab22RJ/9GJ8pIVF
qD0SL5d1fsXPwgeiLE5rXuBlVXIYSoPf1+I/g3R4x5UfkV4Ad/5SzHMzlvOHGPDRKzID84CCpS5S
HtegmMFXTuNKbGZ+xR7oc0jgFx2R+3yIri9RZLXc5icSou+ZmtD3LVg0ovBltTT6KXb5p6hydyT7
lIb1w0zlQ8e6r8iajBtj5AebYRBalQdRIaCyLccPBBszuAakiE8rOoRVDcI3dJiGBsyh6rSI9XMF
K99VLG+ZY3hEijsEiIFyl5CfjpvjoLZnBipGbVYDR0BDun22VqcUISn1NIPLmLU4zcX8NMcEfrXR
Zz/Mr32cXWWFeh0i+9hu7nal8gmuVl0T1PjabuszrYCkEbI9w5gdKW8q2W2dHZphFS32qbpqcjDe
oXPNvvhSDzVt21PU4314elNR4MKtkdA3CP3Rx7jCml5DjfToK2RbrpCGIUe2xZV3s/7wZX/qy3gP
kfht3F0uQVs+LggbrUuv9wWMuknpEWyp7REQyjGf4xtug2+ca+8TUZkGz9hXIuwRH6+Gk9JPGpuj
p+QUieEUTbTpjPjaTtFbcNO+DPTGheExXhfku4chqYmrPs0h/V5N8XdbZVeTHf/60QD2fZIR+dnz
9FwMxdWEhNAmDfFNWvFva5R9woLyevUj220hPQ9Rf6qS6cn0y3M0kxMS8k5ribuCpPwbJ9MTWp83
FcqfXpL7MCdnAPzXYt3ehMqv+gxebnL8WCZ6HTLomf7pkP/9sPznw/Ff+q7fz0YkqMMiGRWi+Ou8
+099HkxrO2CjcIuRZR8hgHb6IuIBuwIpduPEvodF3ogCNpKtvGHWfBHwUVbh/2q6emmy/lHbf/sU
wIKR2BSj+cPWE1//p08xwh1jnrVGj1uO0z5hLamnPjvNHqAjHW6qQT2LaXwbY3Y9re1Z6eSRsu6n
lb+L//5L9f62+66VUT/tH0v5H5uEv/xvv+sP7cB/j/p/gRD+7W8l9H8q/fWH7P7QLly+/bfKjhoN
Zh1QScCSsM6CceLfKnv0K6ggkJ0BhsDyNr043v29tMf01wSSF2gX0NEjkvGChf9e2vNfKWKSwM2F
IhEoRlaU/5XS/tta/59uHHqZ89ErIPMelnglyE1/vHHo2re+JKCjX6S13dFnukwBGydzLA/bSvMD
TOLCjON7m/O+jgMCkxEcHNRHINuA5PBglu/pGAfkUgazFrtk0so12dL2pjbl0LXNQISESFLO1SWK
fKbZXpdlH9dyjOGzR2UZf7JLlt/xBFHN+z6wDWfzUM70Wi86h7GKc7287UO6pTXeeCqaKOAlTxsH
4bTJwoBnukCWh7oGd7BDQoHTzF0VpqP8QcyIB6snKwCkekQcR00B0d/UwK+af6ac9a4x1ZiXZxPC
UtWTNoAEg9WIsCaTPyzxpIfdEuPD1+2SrtcLM5CAKpqLvolF1/2ci048OZGtcEAJITWNm6nLGpR2
wQ9zks6fUhlXE8gyun1puengFpUtEKDMQwb8j6JeoxikE2lWZtehTidD2jqD8+B7h+cZFvZtrJP9
EkUSjJttG5Jdl5r4J9g62u196VgCvyQxzEdEjKdqvwiCsPAUSaUl4s+9SJs4a8upDm0m3MGgRfhW
9RQ5DrI3kAHqfhUDZHluerVzMqrj4uIIXvKpZ5giN6/uZEpF2bAq49mOpB7JoCyAitggVrxd91Qb
Q4+0XPsOWWFgYyBJvS3eEDMVbjtB3Qey3ulwnWkx2/tuVsI0C9WDw2XIhvUKrM3CnpwfgWokW9Ad
lAFRhJaiRJNZC8eLdRc7ZCcfZenan2sLlvFxwV/0y0pbmz0iuXp8U1kW4I9feSHLeormAsKGxfRD
bUSRdEdLrUDSfFfY/tB3Bo5Lo+80ljapH2EfXrRyz1UlvuJmN74ueohxa8d9AEBqbPKm1ql4F/Cr
z47LlswPkFB5+OHaPOO1qMoNmZNuYmM9l70ad2Pn8xsU1GnYRcYztBu0HzT6kHTTdTX3qmgMYQMD
lbdI2vvMZfa7MWx4jlgbPUv8geA3bj1/yURwz84nqgLm2LOiVmPvxnpYlvKH8Cb9LIIKcO3UxQWK
mlb+LYoduZsZ/BeayrEFK3TvF9pUPpZfPOIIv2APCs7rMJMyuiXTkpxs3LU/Axv4deoH9kPOK32y
WUnfrU+QuoVs7vabJTL52Q2T/kqdn8+m0ynsZnP5NUpWM5+SSwwLHhvO1oPKZir2upLLOcoNWVmD
JGYE4qURW8ud9QUwgRQPJKQUTHVfC5XDD4diEw0MWlM+7UoWAQFW3rsFMWhj1YOvKnKYEZsLQbck
JdxOWD4734CoNK31XInpWLBhbjC1JAXmkHh46LRM/C4kAB52U5zzb4qX/ktSdvYFEhj2zF3VjbuZ
a3iItJD/fqDTwrW2Mfw1GVyIH3B5EfJnYns18kl/A7HWjju6pPobETN+Kd2JEOPeSKB81IEQdLum
yD7YmlgJ11CFJ5xPS2Xq3nfxm02UvbbUzP0OwWoQ5POStQU+MCuqA9pEhBdecoU/dZEd2yYnJmlv
5KKxeTTz5qtdLARywXFmAf9NibXrfWmXZNwOC86FYe/iVHCG3PYCAjMJBfuRCNXfmyjvXF0MZsUu
hxv9Dcb68N0g2WTSHVGi14eNsfG2ciSF3TTDi+t00rAny2Usnrq5UvEBdk1+OuaKE3eVzBuOxxFu
RslerDOdReMGhd1NaiT8dizoQwftqej3LYvzlzGeVIWPJeJ8fimRsBDtsM1GwELX8eV2Nr7ix6kr
S34c21XHnydC4/X7il3G12TWsCahA463E4I31UMFgrWu+3I0RaMsabem54O7B1N6w1RkPJlQFQjC
bCShM2jfFVa2jEVU7rdsTiS+2FJWo4BzgH+hn146+Ly8sVa0r3TI2wfc6nhYWhqPP0Ox8jvUXJhT
bYsv4hvKffYbpfH/Q390P33IZ6s/Puzt+/SvndR/wx4JMfL/pybpP6V919+B92BX+RvmcgFW/vpD
v4MgFw3Fb6gHAdP5780QyaNfwYhKobVAO1T9ho783g2RMvs1Qr8LYALpBhnMEfP/Sjt0cVK6oOz/
aIjyOIO5FHjecLFBSi4Aln9B4ac16ukkykoiaHsdjKbjGZGNVVfG45klGjfKUpq0nsI4gpb/c0Kj
YaOHFl0geczJLKDExmGtRw2Mc+7HlO5VzxJDbhPOJuxRhrJyYj4XK7id7V3ULdjR1RlreaYxYyqb
AKb1WNw9mzRLBdlvZHaLP8sklyO/Y2W0snABGrCK0qmbeYNDyKb3yi7xcju1Ik7rrYp4fBJcr/pH
ZCym8nVMq/U7Sl651QyNxrgXftPT3o3IGsBuHkll6iy1Bee1sS1aEDwRE6x9TyuUSTGyCdO26kUz
5dCoTc3CExvtACDE/cFV2XYzMD/3d5OFFQlKxDAB5yY5yv13g7PKft7U0j7h4sGQD+YxBd+JOFB+
2xpVhc+9ydY94CPYeXPAprVnazUjl5tM02OFSvqCd5DvVTVDhIJzUAM/SfjYAJNCFHPWFuvZxFuC
Jxwxh/zYagtdYJXM9nodef5gtjZTY70a1YqbdCNIjIYrv/9iq2G+ArgW7zeTp++9haNYgE0C1tBr
0uUNGSNVHRdGosZVcfzqvdewaoYHCbLANArJesIfyzb9YhNYYUFvwZveIyCyDT41Z4tC8DkA+0ak
20pgULONEJxVbskashUbIBwztrupV/LQIi0r2scsa9cTjPDtdlzg85XSZ81x/7zCbZCIn8aVjC9w
VQOCBAClK+7JwBe2m6FqmxsNSi+9yjvhBK50wqprXdK5/xa5dDyWNqa7qBsxMoPEcw226NywJa+e
vYuGqhZ8LaHAlF2xQ4NP7l3Iup2h4Kagm4fMcQUWwqvQP2xr0KGOenRc5ez5YVH00l2CIV1vqWJT
E5EMoNWC7tLsEgR61UNL2gMykZOrZXD6M4qggl94viK3uJ0j/jKWJjxgDILOMJu27tOmF+/QjGq7
/JTxNCGdNYHB8aPMir7ZqArmHsIeXM49cgxm1e4TGcBqkdysJ7NCuLizyTI2Q5zY+CbWI9lzgD/d
rR+HHDeMgOj4WvZ4ietOFzrf55wwssB4w8DFENrDAZk8+xHraahqOq9ec4UO+n2Mh+QQ8Wg7tQFb
37MjPN4aSVFWPvAEj3sml/Y84tKRG94qEHhgJexT3BOmLeFWIPTrWIw5f1h4v8DwqU32pkjMwQwI
k9rPU+o/QqaSz9XWjSeaWfLFY+BpG9puQBq9V8OtpdvwXE3p1rQAsONdWzl+UNvF38c5CnirqDZz
34OtiSvPJTbW1LWY4pibLFqpucjEDsMJXOQrFyBeQs/LtmZjQnkURpPsndvgGx0CPG0RK4Jn3yV9
eZtOMYsQD+dCV9tsKNh3JGiCAZqIYbou1VwuJ0a86Q8rKUi/d7Ad4zuOuOZToFLFzdIS2t4saTfc
+rLsnuKwqM+zZ+rFrjR8Xvu12vWjzyIkUYLTDsO3Pm8kUzwGaQ5syHEvFfLe4z5qz5tf0uOW9+zB
DwWNj8yZHDT4kqkBk1ogjROkvFHAkG8v3E7grsjavEWj4T+XQeF/GHBtbyEjRjhCkYzJhhtiLe6K
lLW+1m2+HJTzxa3hppx3KXIbFWCuZAZ9eS3axrtNz3XpYAoP7TK7K6N+HHa9SunBTkTSN43Q6ArI
4EymfaxwdqAnI9O9hx9Z2hhZbHsyLhu4bGhBcNyjLO6qzoviNswe4QnwD1tqKjdvdmJdKUDSmZpb
SeLK18vSLtlXqpV42CZWuV3b5/HaZGoBJJoM1rc3pF3GZ/TT5kbodnlWRdUfAFUi2SQasviJzzy9
l4S1r7IdZ/JzG6HR3i1S5bZe55EhHQqT1rbndB1aAJqwlWpG0PMB+amxWxzbSa+29tWMSTdDZ1lF
88Oc44ipAUEadQiB2vAIXErkJyoD1EFdl71tquBTg/cICN1kY18d8lHMJ8mRlR1LhsuXyJjvysyT
VDY9JHpV3VGvEYqJJ757AgWBXG/JJPuvLc6nM2lHrRokJBRLM0WtesyzaYXteQJ6pY/W6BGZzXnZ
DC5LHyuM+bQup5V9LTIZXuY2oRDOyXnYPoyJsy8c5xLQcrpEuMzDcIwuDxPrK2ReGzye/V6UnMLU
0uImqYU14n7Khinat5jrb5lLnUeF86Hae0Dk0y5km0xOyEBU0cmoAllOZad5f/lJq77Nubm8hR1R
fWkv2In2eopPxkdLV6vEUSDW+NoU10RmaP1nGguUd4giDSAWwZZurD7B3j2tY44sxlrrIh3UZQgF
xdSUcLfAR9PteAxJpLZzUWThvuxUKXftQOR0WPLM4BM5nPG5nCzCg8BEGjG58oTzXcxtckCftB2c
xREBkW98KEZk5GBKjwQGgbSP/bk0BrM3kN+cXTGHTWqNwXqMvgUVRz2iu4FAYlIbgMkcUOPjB2xb
Eba9GlaEe/RMK44/MRzDZvHXYkOHngdro+zdj1NaHrlyK4REMVSVCnxrEZ8SqTvZeGAVQ92jECKA
SC5keKmGsVr2M4mcaWzAMJ8KOlWHDJfsDjMjFhLNtM45fik56ka3XS+vYi4YRvYCf4QjSm64gkGQ
GpuYpOkeNQmXCWg8axFWmZWq6SkGpvMMnam9Ask2BgSTLel3GW+anTC16Uk1YrX+yfVjGG5BoOkf
ZIVjr06onJaTjJAdVqtyoI8YapG/krkKJ3csU/GZ4jnHmiJFpX1pYZz8KZo2fDQn0uol0hvuXqR0
yyfOu/IN2yPyVSRdNd22HrDcPcdRBWTGgisxjUKUtd22Hom6lPqHOWwjinEfkqIpi77oPveMs29j
16Z5gxBOqRsAfSy9cYQ6eV1uBPxSr3WGOjVHWF9VjCQ/8ErIJQYMKJ+wYpsXpJ8xdCWAvtMvCoJS
aEf7yM5iN0VBgjBIo23ZlTZZryyJLqpyg5yWBhZ0SV53VZiwgKo2kdQJqtzb5ApBG41hkxxCRJbx
ySeWQf8+lkt43qgOP7auW7+sscQJKf1iHQbkGYGgxYCwFlCzqvzRkzlkCMuNp+VlFbad9ibbKty+
0yaqQ5uwHNb4QVc3uMTW1UgZzU8aD9XjRib6vuTTBL6dh31i0ztsWZu0hGFTnRDXD7ssSHh+apfO
HW784mLakqY+35e8pAn6XFFMZw0Zptz3Y1mpax3NCZnhYAz7Y0TKV6FVx2GiwewKkYdPq0v7H6Yw
hjTFMpCdQdoVfC8lL7cGu4QJLXiw5bOnlsRnuaR9t+uB8qmDl2ICukhplNytG8xmkQzC566uTKlv
1cAKFG3YbJpbG6fq3cHsDz0Ifn3erDFl33yvmX3IJOft2WZTdFwH2z5p3D3ZUWVjMb3PiIvY2G50
pdyTHIf505K7bX4ctnzDIbktPYkbT8sZtuFtn2Qv8xYMMtczza9NxgoI3vNhHY9JBZ/xutUj0Dde
lOFbK0kWnxd4IstmmuXagWDpqxfLq4ocgEPRmwwtV1JvggHNzDcgEfs4eG52gFbyuQk2sLLOUZLA
7GJZ2u/XJepOqx+q5Tx0LhzbJJuKFEussUdS1eK3J7uYRWD238qrWcYItENTD6MobLE70CpSnPi4
HD67aQcRZ7gtaOgPs+8mgFo9KeqAMNNP6lJRsRad2J1wLum+5gQxNLCZknTZlxn0Rg/9tBXpgZVh
5udC0vLbaAcFbUrWtlhgjQLCcm0ntkdVzi9uxIK/JVIGco2yC3Fgz3RhwLKMkg+NEVECQhbudl4w
J2CjbQt3HW2EvS9q4teb1/njKAiBs79KOSxEy9DdYuycEUizoGQrZSgei1VhELgatq5KbygwWSzM
sFlOds4o8mOi3CVnwMNR/y0dtPQ/gDBiry0mnYBepuC5/7kK+fhtFWE98tkP114n3TkfOEejxtg3
IKHzXFszZp+TpbTpXkSEv5ICwaR4FQU6i++KV/zOESiAE84DGE5X84qzyXiAfmNfAORulX3xkaXt
7YBdfLHHqQTyHiN6TG5jSOjXQ9EtWJiGBP6Dn3qXeL6Dp1PcPy3ROurzCCBL7SbFMPM1coP/+NXC
QhTdhgX3w35aDHP12M7o73IUsy+JUIYdQYpYgbtvCGuaYhJgVKpL4e/okrdvjuKPjIxFDli4Ht22
suPW0WwBLFaI5SNEFgqOJe+pOY7bEu+EzfyxW2f25LYieo1hNw4bSCjOxqjbptd0JttO59R+TVCf
ykehYQsBvlcWcE9jg7NzogfPto1LQGalVZ0+qhCz8ooVyUxAM5jSBrSL8X7BduJUaFkeu4z4fZvy
4qht397GC7gGUdvHryQaR9yVps2mupAzeKHOeVMLjxZulxVj5eoc49tDvuWx3OtuS2wNrXWyHeeu
67d9ny/RUM+9idg+F0V1i17XfUUbykGXzwd1iuZ1vbEWXVAt5ZgBwYMPTgHRg+rACi91XsDJx/K5
QRHEEy2rTA2fOe4FeTtlkDc3i8HIe6rGDc1FmWew4mxHsx6GKaUYhEPumyRNxbGVZrkaSdl/V+j5
d23LxuclAvR/B28pqN+6Kr9fQjzfprGVGCCWEeFE4xolWOFHY/texgMmFyqZuVd5AH3YlZ08Zypd
7kKsFvdVJSs7Z6Kcz3RYC35dlsZfu8FsPzbQW4u9XePxDiFt/rhUbBKQKHhsJkoJ3Ge3Ff32JBEq
733Nu2pt8mqxz/0ipqqmkATDE0iCpdZYzs2PLeP6pU0Kn5+NVjxtYDcxB4yPRfWSA3d8dhxqjKTH
9FJvG5DwGi7ljh1dKtf3DJrwZxLS+LVbCWuY3si2HxS3R1VS39VL4AGt7UzRlFGx3ZlF4opupV0b
A4OMFt0llBw0Hxi6YJ0HV9MZuehHInm4X8u4PFZed9UOtAdywBua8sryJdlXG7CDG4c9VdsAz5eQ
cma05w2GiLjphPZJ42JgoNFkwI43vCX9l0wQXLionMCO7zv0/o/xjC72AUN12X5g0cS+sJBh5lxw
l56xCVVPgrYuYCSfJ7lDH2jlvYrZymqxDBXdUxtF521MIn1ELzB9hzAsLb6Ad5LnO+HKPL3BnmS6
jKr0tsfUujyhomVvcyKiqxJGvJDKWFiSSugz17OOdddA2l89ltiLycb1un8uNzrn+34F9/PEDEEA
6dYFd52tLRBzBlJvetUWUn1BAkE2Y4fRtQ9scwh87QaDiQeWLChuHBX/tFW+fFngOxKw5EvX4brn
hfVXci0Itg6U+PdsyZLbJCftMYbL5l3aBf99S9NpOCpgSntmK3YsOs8+s6mN4CFLw0qbJGbLDYNn
xwnMMoXI6mXNnrGC0LuuYAu4TK6bzB1aYmzVfFuBrZizrcbBykAPbEeIXOYsXfRjNHVh3m1Ok+55
EBJ3TmxJyAJmO37ZjM155q64gdc4d0AT4LKa8OcOW8kmxi2WvIPRp68735UUvq7QGp9juZbPSYTe
B0+LONKM9VcpK1rId8ryAfQwFnaLcmN+IlHfA/2Pq3MFERWQeEfVYVlV/0I2Pp7G0U0wWIGoBUBh
KJIVdbmY38a2HOJXmxeBXk/wO9M4LFIFt6kk2CuHowqWqMMFjmgmrNjwVrpCEi/aiGcuNgLXCzEo
0LDdsD22los30mIFuLvADbe6HTD8V6lCeCixSCuqo5z4E+kHgT9XKMlXtFRyvMJiXv6YUMx2g8T+
rvYU6Z+eEH3mKV3AKFuBQqJzqFR7niW4rw3gxPgWjjE+28/gJQXsauNB6pfCDpO77zeybD+VCstD
iaq03oltBRqWS8BzYUzk3dYS7j8LEU1rAxkRcuqLCKw0Df5bD1eDMQ96zzXOqLtCJHbYzcBRbyeb
jfIl4R24LnmCoOWuxiGFXcdltYN8uo7kwHxprj8mOUZvvNIlP0w6GpcDx5YY+8yh72n1uBmQ9WvS
wg33QU2phWBtbe2B9Rhy63Tj2eva5cVdApIVhLeZj6Y674iUTbkaeZOPSLJo4ouXTAKU8ocAytLv
sFDy4RDchn2tElV1gyZ/OuWUyfXQAaW+x6OMyKK2DU+IswMSoLvAU8zkhd91EV+HA5ZE6XGVJU8B
xfXdiLPRs72QSfplKfIeIhB3OQVz45YmXnGD7EPF+/I0TcGxegEOtVzRDo/aruNh+DIzOva1B7P8
AVR6+8KHEPVNtZVpf1Um61Q1c9p2n0busf1dVoftmkY03bLTesz9TcelrScfRW+D6bt0b6UU7rSa
1YeXNS7dm5/K8UtQkW1GnhiY6Q8RmlXEr51JtGTAk+bgXvhqcWa6aEaEeTKX5Qkq2x4hWa2p1iOO
U6ke255gO8hWXvSP6VABfiOswuG9VHP5Ljjgllox2zGcAsN0T3ukpIz5JN+2WbIbko/rTmAlt6/s
lDR9zivgSz4PSQ0MJDt1/MILXIGFw9NwKvofDlm3B4Bp/Dhg93osE0tupLPLyUuXXeWgHt57VUVv
vQ7IJErMdM8T0LvA98iuBbKAi6PkMXFHLGuzD/jcw8t/8HY9uTWfjmvSso/OlJAtz5vkt3JRi69N
WNvPYhzkI5MEliHWgivXVtqcY6w3+4ZRElQdVfDLrZUJhUb73gFQSAZqTa0XXn5Phi39NvfEXCH5
ylzNeYFmuwMX7ZCAsfDazekGDkIVvBWHON/UGwUYj8eoUPGjbjPenQFpqvTcwWwGnEbpimVfQfFV
7kYrzMmWPoamErSFCKGeII8eLIWd0hG8B2WAA1CwLgfCUxR/pVb09nHKq+t2TfLPMm9J2izpFgD9
UUFunEjm4gNA42hQQcuqawiNWn/Avh7Qs8ZpVnMVqmNY0PMmZJnu2IX7UQOOZeEwr7kFnnAxiKkx
q89YtZAZj5zL2aMXzmJ1mUuPoI9tyjuMEZYCbi/p8KBW5760K2WfupnnHY4tjkVEpkOZ77J4pe4h
5U7sSo+mDwKeKR2Brg0ca2IfBwgxOerFXQrLAZh9mZVHP3HutV+2zOXqnBcwpfJipg9A2HEJkhEk
WKbgcAS5zv/g6DyW48a1MPxEqGIGuW2yo7LkIM2GZcs2wRwABvDp76e7HI9dklokcM4fUeT0eeDd
wnKohg+pmvjXHEpsOE0vj2Fdj+/JMNQ63ZOYCXUXS3xx/XatsonBsz0t6xds6SCWwXexOOLe1rpF
cNTkhrppo+qnaI+bl2ZTtruJMW6DQxkN8S+f19s9NqGfc8sMzpaVQ16TmwfqD9G0c4FrEch0KTsX
YakZow0pax1zt3RBT7mPpRjhoPnr25uRRX1ucSje7NhoAuIsL29Q+/Oh8CIRZ4kS/iVMRLKQ+iDK
u2bLkXbAYej/lKHkavyKqbQFBQDe5GZ1YKprnCAfIW9rsqch9sXf2bfAKUvHQbqXE6AMa/ZMNEhr
UDgw79vfMUPOfeloAdaLGuPJXZrgs/Dm/rKPYn7lXNmyNWja/JQvIr8PPVE1RywYozrragyaw94B
FBzDYa7SurFD9bqvXSWPi79q7wSJDkywN1uVbrHTfJ/mXGet9pN/TmWc1wKl1M+m2NWpqpZk+Fka
FxFo3wrKOpytDV90LLwvN5zr/JuCyD4AndNO7S8ec3fUWbNxGjZBfxmTAmUVi85Oe6wFeXsBGtkm
5ghVPMtB1fqusYne7pRelLoyy5gnPxEe6k+67sbn0B1Mzr2fiOgZZVlyBu7w47NFQs1qj2nnzpDK
sdAmksviHBdLl1ZByQiwzWEXZhO0y8xaNeXF2cS8LBzCOXRXVIfhyVlQDn2oZBvlsfFatzxUu7cM
We8KPyDe3q3cDMTTzD6RbVTuTiWFCCkIn0ZtApBpGDHtEAYPKzPyZ77HY/nYTMvaX4OBxpyMfTju
M9nxIHLk1epnEowaAkYs85s/VAsKt0ZEGQslW1cZiJ7n20IMRUtdvalarW6GOs1l5q3iJYv8aTmy
EyL+OYRgcmTut30IJi38KvQO2B/yoMy2yBLkGIqE1LXUNqC7KIXH9bzy9uPYih1zUHz95WCXjp5i
aUTBk1x7vxO/JFh6UqN859/Or6r2h+sWg73CLc2/ds94P51E229x9UVTBfn45SD3CzOn3kBJFxPS
tnW3Khr35kezJqu4j0maG1/CoID19MrZw50YRv03UQ/RSzSREIVBPWi7bN+1vLfLGLD4y7wfXrok
FvIy5J4WZ3qrlvywloOcP3Kde/1/QaF3VNt62y0HkWT9D1x0/qexHurmxU/WeE13lbglt35t1j9T
lwxLuudzgPV9m6so3WDwYDPRHqGqy5P8E5wKuIyBZf01GDS8dODQW0XN3PqQh7VRj3aluAQVugKV
mtXMDe9rggRj14bNR6TH6BdNHCxnyeZSvyjy6Xdv4VCQM5E/OWAmqHd8tcDkBbLv1r/NSN/ILKA8
iopkb6qyrTbygUhqOsdbO4eabXrpn+AbHPfsD6Ai37ho5ATKE0nUj8YvGVFANebvKA/y/eYsfXum
B3WLHjFOJNCUX5K09uDvZlgePK+MkqsLwqhPca2/sHVwj+9l7fGU7sUy/0P8jCBcL12vbvxSgzvI
Bnc5jC0xh5muzU7dfBO27rctWvrttvaIibmVbf+Rw8yDk/4fcP/6Tql/ijzkehvZgutb17feEc2G
fR/amsXIlr5WN3Iw/OW6jeXqXhO0CNdoFDaCrQOn8ON2rX8DrovjnAzelqHv8YJzNPf1wx766Ddn
b1izejby67fALj8B2t6JJnFfbdSINK4Vb3Usw+XiNdgfZsfZriVTJxL9jRUhH0apv4Uyt/FxbrpS
PEzCXZurG4kNXeriHtfGde5gZIef1tSSt3dbbILQsB7dB5eGm9c6iFxU2qwPzMHWhlEm1EYM9RSs
depsXfPdbI5w9gMMbZg1sEM1l01YvG99Pd4xin9p5YOpQs8ZD1HzHX3k/suZSTWuIhQLP7j3aHtI
YCja8n7rA2d3Lww3zvoVzQAW/V40rSpPbeOP0dPOdsVmL3VvT1U/zeUbm6r0DoNk9LvkBZhOe4gS
mo/+03r3Q5tBFw3lfTFv7XxkjqiSr3Y+xRZ3385evFbHYBoWoU+7201Rcq76KMk/pFzWLgtFTRDO
723qhX9gYAGDMaCdy4ujuCf2rJh1W1y3ui+VBK00w34LJoqkOf2LIJzvFJaXuD/2BUmj3VXxZq7v
dVgW3nPfL7J8j0gybBABaFbQFvViFXVpv5PN++h5bNaZjsjxPNs+xDTZllXtnHfXGQG84Wm+sjbm
pCdgqmSLKlPrOcN6xGGAAnWgzBw5Xg4wfcKIMyDBqbZJv40QMDX8bg0HhKegLnJ66msNZn/r1SDq
LUU9GhibLcPaF9Tl7E0pVObRXJOM5wRQGjdeH7rrJbSCCe+xq3zZ/+54apjyLaFpX76i0jAUSw8s
icclCKkqy5kWIJggy1gRwLDH53YL1fa81Kpq8deMTU6SyoosR2YbPbjLfPB1U1QEEQzAbBfB7tof
XOs0M/2dZeMyJG+A8xihW2vmiwKy3tI5WOryrvb6UT1xchjmaahd6MAWK6VLXmOr+zVM+Rh1eCiE
O/bewcOXoQda1cza17e82YZekE6PPPNvH8hJfnfj0i/uWWTpBVq7SBWkAkkZpCUQ9n43kqjG9ejk
sWt4/8CXf/Sias0x1n7THSH7Ody6EOnIdRgLt34ESPO3U2Kmdb3uKjb5GQ9mkvydEO20OkPBFPb9
BSE8HpjAYq0JU7WFX3KgvlCs9UfIq1Xeoq1uQ0pSVkTGBpq4SBgk1BazqW+2qSr/omSp9B0CMuN9
AdIem+gB/Uj5h8JiVFgM653WGKvjvPXCc7M5KlxxlAyFu78lzuSHZ6Q0cPFMSiZwzgo0xmcaR2Iy
HYpk9EkEkDtql7SXHRYiEwdmvtvEqKqjypFvySvshekvMik2ezYRWcjHqW5oPRmnogaO6k1j47Mz
ldGUnzkbVofeKJzJJtNihA5uaivWv1AwzVSc/HgWxYmfL5yuakdL8rKu5eb8q+JcgG3zVgy/x0JA
rPwLy9HAAAddF0BiMSzvSVr4XknsxUEOTsFN5ITcoCLdwDfE32kbdZ/FVBrV5wZ9yXQSypIhG1VA
wZBy4HqHobDN/Og3Id+x8ia13ZbYRuKx0ramAHl364TEhKTjGlVDja401cNa9W9Ygfvkn9BRaS9q
Gpz+vilbJtQwN/sGY0zT0K8qah3Irgg0y70rai08qNRwkv90K2194BzElOIBLus6q3fPm9HKb/X8
QARL983xWJbTqXeT5jfV4KY/WWPjELMBuHsDlnRAZlO4/ZVc8W79NvvIas2xViKsHmvAeu+0jBAF
x1m2pXMWfT8kR7Rhc/HeNwxBV8rcNvHfF0cQ4eoEviG3NxpMGq/NUP/IhbTTox4HSXxHq91iSeNm
KPa7pN302gFJe/1wmkvOOm6LudoIb1fkfJ/ivSiH/ph7sdpPiS6cIGumxgquyl1tv+JIF96HAQwN
7wGiGJ4PicMV8EZphmjOHcuD2M6uO2hKvqJdV5TnLCgPgYUSnVCKyQsZdM0MJuYMdP1GbYvqXHRO
bLqT3F000kiFEVjcwHJ6c92Zj/f3IWCvvY0inwUVgd00Jtmw2GG7otPxxodlDkIsVXNgWbScYO3N
I8WcHAtXoBGWs613qxULIap8y+qTx9V1rdpOnEqwsPyEOLFuXp3eKdJ27tgSOBMpQATqE9vCVuE3
K7VOXc5H89hBXyU/o64fbZLO0WL1bZWF39400oX87Lmc1c9bxH9cSKzwg+pQOdpW5HGOfcyMlSgU
BM9m5MJM92AqJkAd6035NVqLnuyj1W3at6EbOv+V8wNRxRmefW9fsYWoJrNLaTjOddO29r7AD+cw
ey8loU8uwTHzj6AxAldpq5zibzSMc/3KidzDRA2BzrOJs8a7n4QZgxNAZW1+sILFxWUvQJh+ySln
VDnVHtjUEw/5On7ftyFpToVdg2l7nZUywX3jrsYcGTHhz2xE9kN9iFxp23db9rCotq9ssd/2eSjD
U2C82v0XyG3AxOeY+CWECYgGOJYnWSyeRmJShXyTT5VtcwwpzKzj1l1biaz+FBnjTN0ROHBcfi2D
a5CYMcOQxZMtszvglQmtVdUdMIgi0HrLCet6snvM7wm3Zsz7+1nHREUsT8tMpcunl0uWQmCosjdR
2izM/f69G9fhxvQCapWW4zhPqVc71XpwZxmJY70UM1yUh2FTHJuqDcxroJp98M7rFz3/5tV9PFzU
zE2KFmdrGtyiXTJ11Ue07PmAy7BcUWtiiFXLvp1oa6/iLeXjHf2HInTn4JEtqm2wjCqEG889uj4X
2QfSrfqC/ARXcMsdXrznnmfX+jiY1hZQ+ouOGFaXRcbbSQczXzRBUPdSLbOKDrL0HDiWCGXdhhv2
O7mj1j1Mu/b/qFVNH0upgxcitiMSYZQw9/M4REFGzDGpX93kVMmj8JWPYLfF4D2jijB7e86pWt6P
U9z6rNotCKA5Rs7k9CP0xYJJ2vMn95Tkpm7/mgXY7wktl7fiw1i9hPtnLAJZHLRkz8P+nEftGcnk
zEO719gjWGmpgbx3tyl43Nq+PE35aFcYI4Gos6wRzDluvrBXihLzl3CD6bnTeXLJ4xEOfTKjuuzd
Pj1u6MLaQ+cakwIf9plZ64KO7WrdX4OqCJ6UhraCihmrj6muonO5+NEt9KMyAM+c/KsbCvERRQH/
PBcgPNGeFz+GOZFZGSnnF+NmcNZ16N65/DZSZxloR964iU5zD+kXYWm4TU7YZGKvdngdXfrP3dIu
T0oJQdj3PjvJQdR5BLFow8dim7rM83f/IbGFA3EMBn3t46V9cza8MNHWyVfPU+Kw7Ak5bEC13sjS
bRH4cUL86NiMj7La53eJjDjty7I7S0yc2UB/Yrrmq76Rikm0mVNMwxtLUwd4JlwFKZt0+X3rjrhB
Bg+HGoBj815VHbSy7LZ/jiwi+wS1g1Fon5rgoupc/dF6xSAe8ox/nZbK+2xwCdk0iYlLGyNrphN/
H3FnoSRvRVg+xrNf/dcWM8oWd9LhdwSz6DICGzEdLLN/naIuTttc5fceiTXBQRQIU7y1pG1GTIGb
cr7Sx+L3MxKa3JD5OCPfy9RQtcc5bLxL9X9tLrA6nhYsvKR38PA++htr52HF2P+svBIara/X6Ztj
QnS7fMPqwa+3lVKlkgexmJr2oa7BZa4uapI09vPOhxSl65tEeOGtaTxRJ5iQ/fIYmQWlhAzbs1dQ
keZ2ONAOXCoej8a4+QeVd1WK0CcOLt06RmeqLArYNomcO9HgibDCQN0VbaQyVX5dsqlvyOFDtZDe
tQGanHEPBh9AWfXJ19V29uM9PsGSARbOgQtOsFbldUOT8WRl191sopjWqyXawSdRsZp7b+c1Zblr
3xoBaQ9iEO9hJsewuTOUXN6RohYflGJlTFfIXYBK1aLxiup5Zqupv2L2pn1DSBCLbj/lHrhRGhae
PsIUht0jiKR/t3oBLEVtxzgT3hBjiPTKJkNN6F9Lv9aXxamJeB8BZ685Z891NtNwIbrLXNUIKtl0
7XxX8ofviGe7t3JmOaWIzs8WAyrMzhCrS9n669O41uV9HqvkwdnzFdlXkpCyuKxg0E4UyVfVJkjK
/FAEl37pxS2XW/DbAeGpOV4iOQRX6/WVc/IROHzvc9F8c2rTf/c6m9y8bfKOjaa4p3btXlyYWmE1
KIQP1b2Z4x+SNoITb/AhKIy73w9AJ/jEK91D37ju/Vqq4aFEzvIej6P0jlNb+8cOVyZ9Pxgc4ktg
kqkmwyasb9gHeAvduW2fpsYgKIq5ZFTA435oN1fdT8hZypNpXJ1tuCPnW4DiJWXwK3G8T5t5rGH0
3jsfMf8myb1jMe5Ok917CNTEG710Md0Hz3N9V+a6sGnFtHGcRFI/DE0uxQH6IHo0XE5oO+E5uSXg
pC5RjFcDYNTk34Ci9/uZDf3dOEFzg9Wejj1iUix/Pehg4aEmVnmzPCdDvFPP51NNAkx7Cv1KPgaM
qHi1d5MFe7NXaYl50zzr1VA8lO9j9dbLeH2W/B5Sbm2vOLmcOX8tWlYsUzu7FYEE8hfzV2Ivndc5
WV8V4rXD2HH5SmXcufsiXaX7uJU/K+7Zj7KxFPjOtRiYmxzYNtzKK0t1E21ltqxmgcqPws9hyvM3
NUwBWAmDC0iLHhPv4sN6UIY66GWjzpIJNJNwW88sTiv7QNh+12iF7/zBT77NsWfCqwbLOs+SRK2n
HZmLe1iTYPte5J3zWGBzgaAYkhcXDOnqbNN67SESaKxddeyebO4E5wK8+S8CzDB83jZt3kAgtTgV
5TgnGS0dduUdLYAvd1sFRZbrZsmmse3+hu6+XFUUihv3fzV9I4LDT7KldMb+WmmEusdBDvE3iQ7T
I5Xuy5K4lUrxVZfQIy3QGaNHcomJ1ujJP/i9UB6FQ1NwzljY02ufq/ZYFnXXnh1czvZceLmzv7dm
kBWY5Ma/v/DB490FPwvmP/jtPGi1poQHhNlH7eNsHs6QSjrl1Vi00kcRJA397g2iFoZBlejqKxGy
WlYAyqSqX3IH7uFrw3fzSB7C2bJG5k5BAgvX3RpwGssWoUFu55XhSHyVaSHubsrMCQYPGXK7l8Xs
pbj08oWJcTNgZr4Ny/uYbw4pAjzhCmHM3/6JkJyY4Lyex/mOCSwh92KOfKyz+dy/iKQJnJOQ8RRf
eyCugAWSs/DGLbgRsTWjAMklNoJsLOKE6UmsG/rluQDZFkU4NT+UcHOFsA75/Mlw6OyH2sxzeZDs
f2gRk0R/BKVkUYx7PzyJqhzMn4WlkOzVbjQ4TSPxy2HUGDMbzvz0omf40Qg/eblGDpFDPS71jIiz
sPIUVIEkG2Nb9xtgf/lStF+Gkb1yTPAxmHEcf8bE+9SEToiE5M1JeICjIoaQ5Z5iBJaAtOXdjD6z
OuRV8KU8pPZoHO9KerflNxXwMZxDb0/Gf+1ClhvSAT5/ZtWRY/+SGD3K/8Bq1xNgBqLXVsqE3Cc7
NPUPbRsEt8kKS5uZogtPBRrf8RNPzWC4rW3kvg4TIOE95MvcgTJsWrpZu/Wyv1qjMDUdndngdEtD
O4UkbYAufmMp9RSmj7q7kVVVK7Tpjquf1dYZLOgDbnokVSP3/w9DRqafDRanwmfoTsCVtWz5heww
6BYErQgMznWvTC7MIGJggtKcUJmz9tjUD9LLA8qwJXgksftZjt9tONabv+ZPsKPiFJqp/pz8okGu
7jjtr2Jf2Fn3EgzloOown/BRda9y6bbUmqqJ0rXudHJRbtmf5tmpt3sB+JrDX9RNecRsptfPJAxJ
GcHG2d4NW1DJlxz5zV8EyGt1jUw7bjB2XNBf9jjMF31RfLY60Pxwew2MtznRJQij6m8l9HqDXIui
i0kce4/696+jZcxBVcnS7z72bcJDB/wVtuspQqc6pEWwS75nCevFwTcK5TwisepVqvgAi89xD0J9
ngUe4TlbK5hZVIS21RffqpyOmLEPBfpzVrrEucwBq2xK5dDknNo2yAUyGG/Z2IOxUCHNquOkwdq7
wjef22Q37bswg4WFG6dkr0/LJkv7X+k4gTzUjO1D2rbeglvLG7/61GRv/u4yGfXBa7tgw/VHzsMB
7HxHsKMIhksWn26+aAs1zvx8mrrPwXHVdocumvR7ZOEmFN/xeiReyzCzLsmfAfJxfxhqg9xnWks0
LBYJWP2gOlV2mbMUdQVkuRvdn50AFObo8L/xHhe6SeChUd5vl3Jqk8SkVofd73E3gHm3dUOTmWdr
5LX6Foo2weirK6eXDsKAvQ7a8K0p7GztXSTFBIrC2EUPfTbmIN+IU6jo2R6Vxq3VpxCEwSiR8Jgg
wMADDk7eX+iiBgbpdJosKnf7M9J60G/+XDTVMfqqZsRk7NoI+3Ynlqm51rUJPnc+qYYv5TjFdgzH
WEwf3YTs4BDuUPQ0csFikqIgY4twSUl/oEdyHTpzVItoV16JNrDdk9sHK1929sLKfTDzsIkXp1dV
RNeNYmk6OvGkknMZAK6zIQVmQh1tw34im0lhKLsvUCkTB9zgIG3/mVq53qebKHjMYzci+HWWEF4F
PfsLZcuFf2PxdcPUkwA7L54e0KP2WJ7Xu63k43mbAMPxbaN8nQ95XhNdWiOBOjj9Fz41rptzcicA
UtTxG+HAthn6K6lR8o4zqUjjBW7qhk4fFeFQLJ81rGJWo0XyM4+BCU/TWt2kylfnNCVdcPJHXNQ9
svbl1zQYzqCj9qt8OoVqXt3ktAWB5hLFlUZYk43opr8O5JCI1OP7q/FFiOjPXvXYcXYiJP6TGODP
y0rB/NnzWxkCFQFk8JBauPVmUtGXU1W4bkrgwELU7TqfhsZMG2gPv4BjGMzmgfAJp+FQ6Akwk0l+
84awf7NIY3O2yWl7jPCOvhsNNZARRRgclrnAyQtRO6xPvphQydopcpE/oYCdr+gt9rva9zGVoMVt
aMaYuSaBiEEIlsPSJn11Hp1p4o/q3VynRlVPdaJZwszmlc+g+1F/F/T5wpPvrOULMS1qOITSsQ/e
V5sYSzS0qQ8lSt+X3rXz1M0QqV/UJ4r1mi34dXCXGLNrQwnajibPOxRNTCxagjHPufqq9+JjizFm
PHUR/Hwqc5IWBumVP316z9I1mWOXHaaGSWsQm4vHaG9IvZpRsR3pneqdLNlQwCOBSZq0jMFaiHXR
xXDqAlfND7sO2OKwuukduUINFYWRaOPHZXZLPjbCmb5J1cbUmeHO4Rwcc71fW5/w6TOXyUplCV4D
PDiodIaG3AsvsU6fOsROoCrDgzTdLSi4MILuSTaSqLBkQ7MFV8BeX51ySsBSXyjotgoa/Ee0lk6M
uXi2f1WIY/dulMny2qo11FdJmsk3d40kIIuYq3M45Ko/EXkn+1MrTXDR5JVsrM9uGzxpkJTnri7H
2xisY/g4SjPdqganYKiYqk07bVdnb5LranR0DaMm/JSJXMEnaFNOg6AentmO+XWlZT630zHC2fEp
56Ii+3KUF14VdWRbWRnANKDbrbTsdlcKVQl4X+tpTx6Gr6zxC111Rp0c3zK/tUrAkwqUrchl8hVi
vU1UeCb3fDo6JXMql+Yy/jXFxmrLDh+B/O3rnrljOdxV4PK8zYMRH4mCtnlzW7ROWb5oAA8iJB7w
byhoY+5pj6WhM+fB0FVPIJ2G6jXFwNS01MR7eCESAtCChMqVmfiKLGEceJuSClTHH3Pwr1bOjJdD
S3ItDF3y1K+EjA0wSEgISj96sW6FjW/bbHdsuoJC734W83Muquq016K92SWfjmuwoDuaSX9sMT+m
YipQGXbLZB5tU+Nr4bUb2TgbuWbuUk1ZODJ4wBfL8WRDr30aeeZSH4Aziz2nrG9T4+WZi65XoPMX
aDcjQHMFYWz87zMHkwZJlcFZxQJ5U0mIyxf9XswgwH6Dqgigp6dqLTaVyCIxJsgK5pyOB+ivm0Ca
w+w9YwA+oYZB4LzLiteXmMieDLyYvOSp8hAFKsfAJ3tzFNpLiUAcv/U6x0wZXkDOBwzCxTire6r9
GpxMubn4g1FcnZMmUv+FE5rcw547/tWbNYKYTsueqBjQRDAWP/8vwFf0I6jbWaQTqqkbDrP+pMJ5
PDoB3XUfxnH9t9ALyx2FACzFj1G421WPgeufOtgiNsPSS8yBp4NYgLBUzR8xz9HzmO+iubRYgJ2U
ylLEwEO9frYjvsEA0+NLZ4c6a1Ezd6nSG7qGQbRDOsLQXkfI3OeqttOzMX6Tv5awok8DKTIKOUPE
LkVgDvUGTufT97joIjx2rH+EwbjIZ7XTswCS2+Z/Rmtn819d1+f3sAm8ZV3nS58lpIgwYwNxXUyF
aq09GGSnT3PbmwrTO1IIYTcoQ06D6psaSV6/zLkTHV04IYaf2csgkzfgMsTRlSPztyB0WYAN1iyE
YO1W/lsnbZyDUGD9h8YvOFQxr4gsnjEZqtG3zslDN/BGDhLiWgA15zzpKS44NvuvVgeMFp+x2LGD
OQttwQTMPDkVDVvHoufYSMdKdKAgjBwPOIyHKQPBzB83Zpcf6+jwA0YmVHxA+WqQS4NwecSg+JNp
QlJa6uWVpVfFD9KY4toS53Yfe9NW3RK8FMlp7OHuD9Ey4E5ygtYbf0KTVAyosHTTdfOnrTthHGqR
8UKvxlWGbBWxAo4A5yHn+SDYZ4zmX+gImjstbfjlB1lmvN1JKDMvX/rlFI2lBCeogke0HgQaqWAE
TSu2Xl9WU3W/er8lKhvY3F753/6j33doZvktCu8mAaDdhwG72uOauOomfN1ehJHDO7trZ+7tmGz2
ug5LCMI9cIviJpHBiltLjgUoOfkON/O1rLb9iNer185SXfW2GpBnp/5X6o7tYtjC6d+OQjU4oJQZ
Mb0Sxcb9JJrFu+UuY8W3VRqHQSFIij46tkNe4guoYbbaZUQLgXSyujTxVD+LgHKXc9t+uS1Xd8VG
5eKsG79rZffSOVjTRqjLWuuGwx9MU+MdCR/aptgwkUxqwnjIQkCy2hzRcDONON5ixjMOtkEeiByo
GQbbWV/g7xI8NYSFZNza6xPD6zS94xnBeY5Aze+vJCjn8WUnnOu2U7j7X6SBi+3gtKiEkvy9sTh+
Xr5A5PV9lJHFjQbL26dz7tUflQW/OLC+7t9dFDU80XC8qBfJ22ofPdW6FHVjZ0AkF/nlZWqlF5+C
3ix3/IikL7AhTP/iOM6/e7tL6KcYUfxVTekFED0umQSIMOs9DYgplWcJJ5I3RAsMBT4NpDMFNkT0
RUv+JVdT6/7B4VjC4bCV+wXUBO5ZCHcYz0ux4Zg+JzSgKtKIF8R38e6QNqGbwCe7iPCnPDnvXjn9
9qJ5eDFoEvaDbQJARx4FmP8GkekLiZfRa9foPMUoOGems+6RPLfhyPlSZdYjTCg1KMm2b+GCHIMA
NXNGS5eMr3HnFOpOSaWGs88FUIG61na/riERHsfC4vnNoJe8e93CUgm8MdfeVw6GN9lbQF+i8uYE
+NfX/GCkS8xPOVK7WwEw/imIkHmfFEEEXFpLjlE5RmXT4jU6OYvzdWwqshxYOIIexqcUp0iHOiKi
NFiOuKU4dVbhTW1m7Y6dhAgY/DHaKWd0vzOfHR2kLIao6aIl5IfuoReyuZhjQj/zeJMtUAUZOwLv
PBPTGb2G/SVJqr5M40KoAOMs+TbBlw+qR/RAC0TXKdz7hXlkrfT8wxwHzWuCLvLP6m4hzxNA64H2
2eW894t5QNECuavXfD/iCBiedjCYa2i95Txue4Mwd+4B+AoP8vLI50LJDjVJVPDuqFXJRSfToypN
f1xMxOfasAkcHdwJ707Bu/nPOoOm680imfTMjtDbtSVTOb7kNlvkMj5hOoqvmnJbQrUWk7BFFU4I
0VWQYFo3+wZm060UPNjgbWKnuehRLWwzqqvOJYgwYv7QIgodpkmISyNd5oqR3K+Ymo4wMdk+golj
r474zYY6Dhmf6p2njD/G3aJXPr4maR+npdMPOb/we3RDGMya3A157iYMxcq2mNPGAqvJ/0g6s+VG
kXaLPhERCSQk3EpotGVbnu0bwq7qApJ5TODp/6Vzbjs6umUJMr9h77VVMJRn2k25wxIS/O1HD0dq
10t3iwqni3emF2xJAW6EuAB7g4ATp8GrV3pu866bFICXCqB150xWiqOnGoy4edoXnAsBRnmWxZUP
hVi5WbJvbAlAgLbGwFJjAVC82t3gBSxU+fVYxbNlOE6u6oOdrSq72EJDTsNjySi53hXgWZC+KLbq
eGEnP2xt5NwmxR8EilqwbPYKYn2sVthP+EzH6TLiJ3ks05y+NzAM+Z+E6lHwI5KUqBrYqx1sKyFW
iZkCavcA+2oL/2OYt1rr9TGZDRm2iY+RB0P1x8yy7JU6EzGjlKlf3iFrzsy9GJccgZ4ZHX0omyEI
9nXgWf19Zjehfd+tAnpfZTuI7uOhbo8ew5sPxKr6ew7zqUFbGCCO5S5q3jqLPkpwd8NJXtHl9QdT
WSnkA0h/eGQZPnpsSPG+NjPCREff5WROf2WmUH/dQPrXAiaic1nt0mR39AMIGbnd5zJKmSUweGX2
/ABRz/0TuEUGO9xDu8rlhclbFTpgJ+bMy7T1R2nHJ9AvjntVaJHdnesMHXwGZuIDlBlMDFvfoHlh
eVGwFhJ0ZO0GOLbtqA3rhgmFYUJpOnexRbEezvuY/+B/BRxCKMpI2JOdSrKRXqCzsTLqdACNvGRU
fLhekJi8qxm5+oE8OEyxhEyGp2XUwcGVafNYjy0QuVUDF4n4NAOWIsR5p74yS7c1yzp+mHxt/vlB
O9dRsfhYmSufCg2G4rg8JkR0F9tZrOASIG4n98pn7PRAWrfh23GJpolU3bFRDlLFIDsmQUBf1iAp
rpYiCvtirS5KFo+HVh0sGHZnhwjdXb3Y/rlwg/iPmBE7cAr7vboD++kmF5hX5RotAgJkhHy3qM9p
MYjHIqu6iJVlfK3ruX/NkRT3Gy9G8gUvVCUBxKRVsqLLkfr5a4dfahuW1lht1rxkbpYw0zbf8DRr
kNEYOWMk7l4ryiNbePOY6DgG+12U9W5J8ubojZW+1LMjjlCXFueTZX2Arjqnckg1umSKuqEdni06
erml6w+C06K99chWa8EF107yZZFjHD4ijqCja2psvpcQ/wXUu9Jyo3LCj9DPIbtwx0ZZdzaWkHtt
OYiqtlYcOP5XYc+ufu2qvprZi1YAiLBjhQ71cc3fy7bcli5Grja1X3HzcDAgcQCXbI9h8AALdo76
rIc02TFb4ePK2gcljrX4ijqfmN3GTjkGAqZ4bCrgn7XXUHpre4dfNJ8kPQ7mAH6VLv8nKO3km1s2
Fsn1LJFMuBkmEdwZk8D3qdMaRQWW/KHnpA1iWsQMAMNfW079XgWF8C5WO6BSwQvVQxjfjOXKGmvD
jEgEIMlxJiG3Cl1BUJAalwsvSrvzvB5GUTGHUeGEyN8zMY6H1WKiuClbCUWocsM83qPW8M56oR53
Qse/LzF2YKpY3OSKb5csoMmmSPDpOy9F7Pg/Bpp5JakX8Kk8ORamkiPAKBwDoA8wAtebEVk/xGe7
rIvpkquwcnYKH1QXTczZQT7YC4lGIx0EuEN3YOStJ8Zfmzp3s+ng1hZ+YD206j7vamG+scmQi9vi
v/ppPT5o2pWV3jcjhyAm6B7CWmvs24Wj/B1q91HtmeOK9SSZF5GnNRTD2fYFbkcDk+5+dBPklYB2
JHuOal6873E2vn1MBkXDjdaJDUfa+9wbQlfj8hfYaPPSseAiSpydBmLCbVXkDO6XKs/Vv2Koav3B
AkIkR5QNuvy/xTdakdafJUJ9T3f7oHHpdnOvkeT1FWMZsF5X7UlSUbCRdpoeemWHoItXX+JsCYQp
wzua4HXibw3WH59W9r4es+4jZiuVPSnjqQeGQ2sedVMXdPB42H7d0jgz67/SdB00zkx1Z5aYnGTs
Bq37Qq3zDolngWFUoXC29XDs+tyPgAnVsD8QsGtUpLV03qyxRPs1yVL9ACi4NW5G60R/9aE9s5Rc
0LaN80xB7fNqJHHNHge+DEeI4+BjfkdTi/ILTBdH8x7uEyrRlvGtIsPErONx9hw4UmSBLB9uXjFW
YbCYMyDyTIzEqVzvcyY/YL1aVFQRf3yNDzcOmcuMmuV31/HyYbl4zkOdHeDJlg0ANsNYorGNVZ+m
nr9z4wF9DeHgYEl9HKvFGa6WrWJEkr6foRrt+Vf8zL4JX4b+yqs8X2Ex2Wc9lcWTZ4xaN7WIvT9M
+IMLWvGBcExIq7hQqCxBtyHvvqG8ev/TacfbRAT+MOKMFcvamblw9uU2oQKgutjuQ+OxL2d0Mpe5
98uCH5FUzG5to2uZP4IXVphWHDl/QyEJL0mOfnK3YjeBWLuK5TBLqobDXFqxBNLStN4OHr5479HT
M1CUEmJfgg54OPKiKeBwTZqVaJMQTZTn1TP9fauL6bULkA/jKElMcYCBY/IIXHwJg3fW1fNKvwwy
Oi0eOhbf8yYkCWsbIwwBF4E2TSEaPAyIdQhVyMb/eP1xRVm9Q/Vl4wYFWDUG8amZoSsfx7xly47x
a31r1snMB7+UlnzOO83uLkG8Wmz9EIYLWXOTzzg+AKPwhb185YXtEz+89pop1pbGvPkI+OAzsAvB
CVdSUpx9P43xxsJ07u7k3NvTdgr69QtR/fBDk5BvRDss0OHiGYKUgiJ7TpCr7VcawBc7zSFo3xYL
Yj9gMNO7kjXqjWyEnDzeu7ZAHKdtRKUsVlI041ycpEtxQDXXJlEZyjPh630VVO1ltrn+rliYJucS
2oU8y1KWgm6cXdkJqXvn3lm2D28J/LnzraFUBDZ+7arBkmB5ZbNPVRukDwU6af0ZuuD4Ww/hJwSr
sSdoIcls8zwNdvkW1NR8RZiMO/Y6eXOXV/WqI+XDsVmAS0nxYdJ6/o3L2jrOfe2k29Usy3NheWpg
2QyM3rvJbrem6DrnCWOBW+wpSi00gYWC8CTTLF12YPGb+4Ja5gI5gZ1B6MpbRuWERPIUlGO8UzED
q2JPD0rJNQSmbA7dQDOJIH+VTGutUFwLe725cxe3aNBRmVkebaye5xKVfQS/rMloPub1NMW+7+5j
FInIpEqedTS64VifkmoOj24dZk+eh/YILJddvdZIsv+EbhxsHbRP91nTd//NXu7aaG0nGBuJEBcu
0on1ZRt+CKyW8yZtkSPxdElzmRCun2smlluQIz0GzpqJ8xO7GhyCtmEndw5T5pOviyTExWMXOK7l
97JaYh/POCIp0WPB/1qAVNqlTsN6g34IQSdFe93cz4mAW5oZ/D0tMw5nF/jh+lHAo/6bL8Y6i0qw
4Ghb6aEw6yhJQwsaMpsYE75kLCfum7rJ37JpREDMlw/lzOOFmPxYdFEJi0m96t5iCdoYn0QuUPDl
4ea/QDgwDOpUsY1ury1qeXSyqiv+wkbALpHKmWGoK9TtoFzYjkGra37XsKuva7asv+mkiHIOLUvd
w2qsrAtjk4yXhW2gy9ijcs3OE2hs3kwmAy4nZis3LNo037G4Vw2GHi7FU5mp6ZQwAfT3i25XKypw
ZBy4WNOEE16Pj1zF5I2sSVjug6K0l03e2PqgxmLUe91qce9NOfeDRR0E0pEnygKxGFa/jIghjoYY
LxBC9LcZWDr0x3UNGSWKCXoEfsvixIs5oBtz21OH2lNuCsJcnF1cIUgCXdVxFcI3wyqTFEPtRz2k
jZS9jKv/CGGIe11ndeeiA6COliHa3s5J0MN1gx/VZYs5jodBsSyLQ0zdAaDUc1OFCpwNsKMKwy2m
Ggo3dmmsiWycUnvcIvO2kgHTSzNn04uu2hQXW4M751qkA6V5vCx6L0Zc7v4oRoew22F1DnZX9ulp
tTFnwNHy09eGaTRoHLtr0wu1RnKZUkwt4EgpIjjuV7GRTRhWT6yM1+4RviLKK4h4fXA/d4r9XrWU
pHzUbNV5dkEvIuGyknbZyWGq27t1WcoMPY5V4W1zQwzzMbuuZZv4Lk7qoQV8i58KZWGEdnhwtyAz
UEiGInGqf+0aVA8+19e3q/vgeQZ5f5SW4VzKU4TMtnDIsfXWmjW9RNj/oOuibfaIZYLHwbOr99XT
udk1U2temCeq9DnEy6IIC6oyMX0lqx3WwMWCkN2Db7dMNoYRy/okmTv8C7KklN+SVuMfWaHYUjs9
KzjpTrZNEJAEWNI7xXqpGN2rS1ayx19t5vWVOtm93VhMbIoo8ftVHQsarObNn+K6+1tMQZL90mFk
2Bv6NcnPwdphOmcxxM2r2PetCGWLQBLnkxB00Koy+NcYL3z3khSABpturn3UFjwXbFn76ZVhIG/m
bsAF8eBZkx0/IjlEiLgpxcLSeMkC78MPCnmdLTuvj1ML6t+VFQIIZ6lfyDpHWEUAJPbF3kCPasO4
GTaCwLyzbrzgu2kBUP2pcGL8Vh3HKMtMv+r+GK8Mm4cYnYV7gmXoVSjLAnqBHjMoU44KjXnzTVvX
Ln+xUNV5hC3Z+a8lKa98UjfKh2AX4KKHrOKhOnSohbCIBzSUG5dQnLPm5L14Zul9OCDK+ZmcyT+6
oYvIRDVVsHNjn6e8H5tqK5QyNsoNt9sBGKABq+cQ0wwQjPWkUUXNn+0o/fYL3oajqXOWZPrundYY
buXM/0BrYPpnnhS7ewci2MKOmMNhCLYzU0AM3HX+xBkBAKYzKdKPnpF963fJrldheNdShw8A0GyA
WNjdRnks87lMT6l2kn9I2lUVcVI7hP4t4zmsV3Wbe4fDb96WzWejZ0wXOknaIw6P4bkHFHBogq75
mYA+PbToJvqXQCQZ6hXLCS/+4Mzthk8hWDajhwRWRdWjf5nFGzvejxqhCkZaMvT4z2SLt2M76sVg
W5H88au5pWf+xmvmAi0mR6Efo1CD1/7i5OZ/uVIwxcx+YvnQpnROC5UTyWKSpQrip1WwdTHCzkTk
wZt+z2F85AzfNOgKzCZKbfka7S+KPQWJJSUEBJYYlmKe6Nka00iBFDZ7naBT+cTEoBEBWpOcrqLs
ePo3AOb95n7EBNhEFZj879Ib0v4QajUxMKvRDEXYD7MMWheBDXsZTJX95GVTQUE+MBGsO4+2Yc2K
wMJj23ce4Na+ceqTcNfKQ/vazH+HinL8XqcBA+Cp0wlBY7n4yUJ27ckuYXWHRk047FBdcKZEusoY
cFpfrOmVPh0lVN/lbMP6eb7GLvBsQ6oIeFEGqGxQKqwAP3XQJURIVbKE+4qu4+C2rJ7Y4XHwQHKL
RWScdmmPKZcuwmWe6HL4rvLKv2isKBVLwzrz/ptaXQouVBJbxAZRKc/MDQrZxldMWHXxVmZQHHcd
VZreL06e7AoHPvE+iYlo3BF4FlYgKPK4/CMw79kfrr/aSBgkhMK3Ed9C/hGgQWAtimY2Ts8wK50X
ln6aaUsGvzEXKiTjlKNrJ2XMXsJu0vpQuRy2DT19ea8I82hYCpb2tbR71W+Vsbwnpt9xtsttGLZ/
BicdeUAgiZKNS2mD3wTiIk3v5JxiChsnYu2EYi8gV8GK3HDEpoDaCOMlUW0bgcvzUBVVc6KqtNbj
6gSW9VoNYLwPwZgm2W1nbyf3q2uB2HPLWbZ3vWG+fxl4etpD3vchdaBkPBslSTbc8/yu74C2+oI7
qEGM3A4oTmpf2KxE7Kz9TeduzDctsdM5No5U81oE0p0OwgNetVtG28BA0wvmCpdOHXJRtZzqWegZ
TplT7EKE3wzPMHWcbNeDmK6CkV1K6WCh3BR2XO86t07uWYrol9JrUIRoV5bvYQHEhA6nTn/YZiW/
UD0FFBIzIc1Gw8lvC4tkiyrSBTJleUlZomFbvaL/zpvFn456ptvPCS2SOwVuZ5+ws8ADWyjoBqEH
3u/9hjnT1M68zbuOWifcuC67UJ6p2ul2yEKJwTRc4id8FnCXGDDdlvEQI4F81dW6sSc/qB4ZxGPw
z4qKcXSA8gtdkCcypigO7qyKWYGH8RO25sbN1xaPQz8xUYn9RfS71WFuyXPVLXYcBXo1wVfDgQS2
tWGW8QJR0Mqe/YzhxQuLRCqC0AbPfqTqWNK3lXMw2TlJijGKpulUsk+EPhNPBy+t2aXncjkjxQf8
BmX0uOD5vaX6kHTDdz4pjDO3N1kIaPUHLsPME5sE/UHL4L2DyYJwZDa/Ad/hQsBauIJss20cbajt
q54t68DT8LLy2OanAT0CLrgBtyx6WT94I0XJ/MBHcZsPQlTp4PqKj5Ew1DlXvlL3xCvl/+gsY1SK
XV+wjx8q913HpH0emW7r+5RWmf40d7vkCXGKg1JiMSynE5NcmBexL9MJi10PH9iG8TW5RMEk5XWo
LFCRnj3jNpLMxXecWN4nihnruc4dlKGyl5B2wY5c5hHySQrOlR25aeqfGkTXXV91/Z62C7eSFKVz
nNA3vKYpaPxLgL85Ah1hCehkMpNbNC7FY9p2zooHG//wNrcNq392X+6OLe9S7/gDp5eF5vYVIbwv
Dj6WR74mEj0Yi8856H9P5efea5W1r5tYPfrToFhqLgkaROQFzvCehmX9x9hMoPEYdzXyPOHHd5la
wKmwfnDeXBbp1WkuV0PmiiP67AjxIL4kPZcfbrjb/GwzhLiIbm9bb3/WCrLhD1WoDB8HJKPdy5yM
uboL4FWur0HYZf1XBzJ0XzUhUNrQrnMZOSt11ePKxDcK7G75dBy8nbfl1z8YhwiTRAuYtvKRWMVj
13zLcqHOaKqx97ZZo/N7KMn+eHVnl4lJTXED8soTaCqF1x0x1ibOqesoNcbAY2/e1vyLm8Jauu/G
WudPy8J4DtKqxY00TAegIp7P09BWp8lyKsZ5Hh+RLdwStA8qmNDbrG2hL3YAheYZEoYTowTznSN3
xloSQNmgYdkxcPC/BEiLK35NgpeyOmSUtPYO/SIS66ikXoCbY2XjAVwBfT245/y/NLRmVsqkdT6Y
oSrnn1YHiOxm318UpJuxP0h7LKb9VIAE3o6I8t0t9W751foOjNWmxjFuCi9wN8zq5CM3hHop6F4R
nrgpng/y+H4B1LYXgN5zj3u7d5+gGBPLl3FO76gk1hepwjxaOmVVBxc3/66SMabS2F5yPCaQWDiY
xEFQbL+lBrs68UOT/BoW/N80wvxMM319ZFv0e/SOVvYuSCZ4wdnQPOGG+UGTan6h2afHGdoMw/u8
OBdIZY4uMEFG8LLRDI+Nd1JKAfrJbhbmTSAG0REbupo7u89CdzdYuWLUUybiKmXg//QthzXKn7Q7
FmWlgF+MzofDMIEhEeljHA9D7B99x2OxLW8YH2QKfEpGxem/NZP5Ky7VhVikwYJu4cUuOz7MK45A
To1mMgsfZyOql56P/QW7tnuiQqUUk+CCcKWJ7FpMxvvR2mkwCKgpvIRi8pe7xE19dcBoi21ltmb/
YDJ6PxRKcLIUrpwHaVc0X1QKO5mipd8S5EiqFbC7yJmW9eIguafShPjMKh2J2RSmJWsrkayRFO7k
R2iKso86bdP3gq6fQ74PH9Km6F+aJgObRT2Tf4xq+My6wuPryhE09L1bXew4ll81IJe31J1xQKpB
Z0d/Zqe/yuVvkwbmQAapdyXjSufHgBdv53LrDZvOc9RjW3XIbnxMd/ejoBHfmcEfcW757WlpXb5V
1Qyf1B/LrsMZs3fqJJx/va4U/t6CubKvYQYQ6dpmrEeRfaOStRDJ9fxaBJmEU3y05ip0ImsQL0Eo
zYO4NVnoRnh+UwOGEoFxeOeUOn4WTBI2XFJFJNl6sdsgweTcN252Ykq/W2Ru9mWqqLOwmHeaVV8T
nKepHUGayOs0pwDg5FKfrTFL3pfJf8FqRfwWfL6LQPV8rCo7eFKYyQ9rUS/TySbgMeIsaugXkEpX
ke26zjnj94FgxPbA3kjXSDYxo02ZIYvqfeEYPoO747dl05Sy4+my4KNmj7keJTKNq+SyOuo0Fh/I
H4iuQPTMUlWB/fC7dcwj48pA0j0OP0gz+9dQ10iBCl9/IMR0TpUHg7gYnclFhQ8aEol3+odNUbrL
yHTeZGAyN37P56pmWFZ6tNFN01RFtetCwcqV8QHwGsbBjifyR4wNYzSlQficsmyipZ+yBFmY5bOx
17JIyemB3oWgohRHNFnm7zQ384+r7ZJydvhGbzjvnMLMaFXLOHy3ghi1WmJd19tfigiyXojC4B25
EWCwXZTKZ7EAghtQLx3siB5g6CaSWQOxBVd3Sys1NKKBmsfbzlMLkt7q7Kww2vBRV2i5ZYaMQziU
OmBPt6QQdsxIoDfaJGg8saACFs3cR88UTJ2TuxyHSUciQt+cQB/05LyMQ/8UJuuR7zrcNe2KHFBZ
rP+w1P44SAOizp6s85yZM5ZqppWNP+h/gZ32G2twuPx6vtUVunL+shLUFUSjb8g9gXjQY2Ui5NxJ
Ci40gFyfCf3urWAbu+62EqI8RCX1RI5G8GX13iX12ukOXEDinMPE5lC1QVg/iBEZ/wD1aYs7HoIp
qpoLxVJx8eab+dxHavEbNzbft0eEcRPmgb8nKaSzoW/wRFu29Z9uwYM52QJoEZ/BnrnLxMoRKVjR
uqraAhDlIg5U+ZLXKodzmRfOKWDa/BWotr6b1YgFnXL4l8q9+lOW9WNxc1jy6hLYNg+EHW2Ebdnf
pike675NPgM45puBjehjHPjlHjI6YccmAeu61cSQCQw2NZd6Jn8ryy6uXFjz2aPSIo0RLM9m7Mj2
ObYu9TPFLSQ5V4ELIXbndoUW3FjvbiIA6DLL5RsMhyNTCsEAko+5tswu2iVbzih7UFunGvcCopA2
SgvF9IDadkNJH360M6HPy1irIzIgAByaTN6ZtMjXvuhpNgkE6hEfeTdk6mqyXe17GYfM/78R5VT8
ZTkVVju5JPZDO62Jg6GBmdGQDLcsTxc2l8mqX4grg7vh8bsJXtshfcvj2Hkgx0U/S9bmhCbPAeRx
6v9526IOUTu3X1MdFeWY0rImDetZmA0bNvzdrbJI/8yxM7zQ6381sRsfeg32GEc9FQIrUiIIyvab
RbzJKPya9m7qdSC3KVts2AAM6L4XKDvp1veaaroTPS1/O3Z/mQ7HUR+4BpjVPDbPmS8CqFNhdhOe
lyiAlL6hRUeQ77jDnVfPNYTseF1TfLfaTg8r6vut7iSDbdhm9WGBZPaUdFPzTJfCWeJPzfSXRI9p
04wrUoKpKhm1NJ6XbjkXFHE7AH52/eqnw/4mV9jSVZrtZAELqpc2jqzSQt8xJ1gRnZzeBy1rxTbD
F2cnZrbbYdaKEBP3u3rKWgwNJVZVoadu688jiRC6Dtphl60NpWyNuopEriYaAVZynCzvwObQP7rG
Gra9CbG2mo8mTTz2+DdQB2on2DfJ52TwlULRCzH5olRO53mCZ86e3ec4w1NhW6/OwtrGdaf8XijX
+WRGk35NSjSncAj96WAX+QFC5E1+lPP7YA930qe4Yhi2Vw78xa7FubMlbQxpTNyRw2MwYOusPYF1
s04Zi8f6YA2MB+Wk/JcCV/aLcr00CvG/kcsVwkBTvfNRtL34tMC1WYciE/p3nCSSG26t8k/u9SSP
osYirXAkpmvrMO+/+cUp9kngKDk5xuyhGvziTpqg27ZTwKgf7gOGDuA78eDTLtfYhTK08fKmY4dU
mo3NMdMBRoGMVVepEonSb/4vmRFG4ZY8a4GxvKY6RlGlPxm88D8bw2s5sDkN8/KMSYBs2cD0Hxoa
PR6VeWG0vuZJ/zbly2sS32oEzZt2ILcyRggsvWiBKbTzh6A4YTxLnlpWDl86dm+pG6VirH3bNThz
yvGJx4mSC+j6gSUDU41AlOTriOahCyB/6iVvXw18im2eT263RZhg33SK6etN6/eO5WEpz6SFB1RT
SVoTCATi9X4Fo74jCKX/xYAdTiyzkooDLsxQgnnKXejdHMvdNcM8/6lbze5y5K/445mMJysjydJq
bED/Nl6d72bKzV3JdMY9UAIF4LnZhONF4wFHcJuVFhNddCVwuf9An5g/mJ+IQ1CEXkvQVe9ex6Du
0lNus87e96uUGHkwwk0bG5vWP8eWXEUzYtJoTMXwl8fXrg4lG/s3R2em+hbTVD2u3do8KZgPTwbZ
Cb1dG9o4+wMSQcH0g7A5oWaTpEqFAlivhsVpoh4aO1Ye3+n88pnGUXZMOxpucESu2jkqt7pR9OLS
3E0z2cHfI32eQijV495AtWS9rMhul79txiuwKgVplmkTMpFxTQEbrqTV3mVLwM3LD6h1eVVmnIBw
rE1+zhyVwsyrs9/FSW1uVbTV3h4gjVc84QFwzM6AE/sgjY5aa8IAt0/9qjrSHaKR1mOlHm0Dei8Y
pKaxLdbghaRjD6DchNjvRTD6zTg24NlQTYzuNO6QPVS7eLCt8B4FjONvh6L0dpn2xM609N3oBeEX
5hmRf3sa15RRHRIZN2ygbHo+EWqS6xAVfh3er2lVicMwzfI/9qb1OXeHjA6QYA8bBbVj7nkLb8hj
QgjIRPf7PxlyzUemOLdg3lBK9MKxizYTogMLyABj0RRN3cQESMAqYKyDzX87Sobqey9Q6xeaG4/Y
Xrn6b1NfLFWUiMpvH82AeZSQug41Lim8gwcu0CO69UaGc+j00gira0ta4YIH9eICxqteWWRZC+qc
m/v3W9DE1p+pRF2AxKBhmYKvgr6ff53U+1h7s1VScpHg1G+dnqlUi5I36ZcTvQIfE3OUfoFmwjxq
y67D5tOxD8XllcrchyMFanWL36eKr26Sp4mOEFelc0tpywA6O3I0WInNhNRN3OcQTQWWYfSR6Rsc
RYJL43Kcwi+DSX44TwY5P/6V2poQak/Q6GrDbUROoXNAHTCYY8q7qkt2POlkAeeoY5FdnDh2BXBq
uE7Q3AIyIPJTnmRqJtFqXcVAxlLbzSWRWUNWUMLxjzSqc9/Gzk65kcTYwGhDpuwf20jh/2cKOCgG
0EKmZYOeo/BN+5wWcRujr6A/zj1weLBfuj2jZTDgXDzrM7KQ8OZfIQnzOdTC6o9tDDqIEBWukw1N
mI3lrhFhVPotqUgJOocNRlnmYumcMEBGJN1/5WQds5cqnOlChxuDVId8QQWGw0RuSPJu8+NYmnXY
T6EsvwjTEOXJykkqsPEDjZGjRa6PdNNkJ/qLWfUDnDutDkur3OA0w1mLkXRW1JwAZZzz5I70KFB6
WDx5dK8voHkgP24s2QzDXTnETHDQ5tcVjK0gm5/xNaEcriafFtrhZh8f8mFW3rHsqtDsAytbWwx2
9fTlOCN83g0F0yzv6V7MsccdiRy/6FT30t1oHbV9i2pE82rTON+UwAQvxhkmeVQN/RafRzLsCYEW
33U2Ig6R4K25a0rPeVKpt9yYWQPypt4nOeWEOCxYTl3j+unedkxR3vO/9FsiRVsEuRwHPpGm1vDe
WYu6IoCazCsZRf2jrybJH0UMDaAS120PVV+6QO1CJjK209Lwe8jLKGgLYTjb0/qNYqEa/4wwf/4Q
UIcbymE5HmAnw8B/QaLQfTRF2oC2Zdh+raxx+BdK/CFHPK9IWgskpQ/MEV39KIkdPvCjzDseu/QH
d4XqTxbT1Y3fJPpRcxwUh8kUab6viL779X1ycqIMDyIxF4wuk2MO1y3FBprxOeEPl3cAw3yiqiwn
k9GaN87yj3n8+NwlbT0ewqULfiHGkYeO11QzZnQHamgfuIaI0sSvT7XU9d8euAhzJWGRTdevRtwJ
tmzf+Enn52VurHdeW9KfUAuRcBaMelSn3ovtB0PXIveVPeV36QD7l+qs4ajnl9dyL9ucDXHHwADL
BrZ/FhitDi9ErudWlGDLoFXkBLLvTLHW7zh0fIb+NEqoqm0nw9EyK5u+zfFdmiQS2roHkhC0IsKp
QThS+E77ExPCce95fnwePazkXNgmh3tj19gJ/Z69ZaQqy39dE2wd/DdwgRAVmtTglUZb3ZOngFfK
tyAH3hw66cQIr/DLCHWbl7+XcNHNsRzH8tcqZsRpI7NZntlstrEPASj6lRqPKj56O1avMMzzF37R
ip1AV/RnYj/Up+3Rwx0ZAjpokPoJ8XFGBPy+qxrP2gf0wPVhdRmyRzhT6D5dIeW875DATfhcBQa/
Hs/3V7aauLkrPOjAZ0SwafK369JS76zBDMnOMm1bnGLgjBmkWELYsFrM9gugc9jbPru+W54nhdqI
CfCqurFlIGLHdr4tCkrCjeHLBBXagBnnljPDVaPfuhMQN7ODza34Q4QiPTP7W/+ZqgSg6VTcPvEw
CuYVlVURh+PpAle8GUO2F4GgcnALPaMtLm3O7WltHHXA5wK5mZMSd3HPyXvFSVB+2rVH5i1PL4aC
ZIKRFJEUBomNK5F4iJaD6DQlWZa8dguj590IPmvcMj5wnzLAYXXU8je8JhN0rmh2ZbIFHWtfrCET
eFOSNb+vh4rSq2foWn51ntV1b4xTq3trWE2Cf8s02Zm2T+5anBrDgckazx7rsGoGAQonUiLHv2ci
J852wqlhp/H0Y5dBgZGmWJl92njo2AYt8C9vz1xSnVr2hahniDezkVDi7tVRZf7H0Zk1x8pjS/QX
EYEYBLzWPHkqz34hbH/HzCAEiOHX96p+67gR3dfHrpK2cmeudPQrwDA5/+fEFYUgq0og4X3nrsGm
wOjpygMDoZGrTtsCzzQs5vTaFzW/jWIWI+1HnpwiaDwRStI0NVG3nUcS/SsB9XRcl1Zl5r09WnG+
N7SRu3vqxWOC13x2Vmps+59QsN/eyVKNF4EpR30r9OQCQ0Oi+yPquJVcFIWicu+aXEomqBKIzIi4
cC0nN8TdpBm5iZbmUPkkqSGKTdi6wTpBkxX8qqVJRvvAWqDPvtjwDu2dJ8mbHxzHa/xrjthsr2w9
qOVQNh0dY24z1v5htnUeHrktRgTx7AY17RPew7BoHPalrg1SfW0rFbzUxCLpmwIKlXz3ZqjVKeH2
/6OohT0Nf2z9bGncm5sOSshy7yW1/YczeXoYkhGotMoguxB8EPbj3EIz2Ewj1JiTbpzgDx8DWzrp
2VmwDrA9hifaRpbgq4UeuhlCLFA9FEOmh6rM7gPtGXtruIkt3kWE4QS23vVcpsFpCSO6kBmtUOBy
TZ+7A/N9U1EvyWFARbLY5Tb7zmcX4NqxBInD+DDWv1OAKXpldI+HxPjwnLciqZEGem8AkFiXbf+g
4YYwUVaGkThrM/+Ff1P8PPk2WDju7MgGMxdT5pSHYTM8ZVgFj/nClv8GUbPvib+nl6YVH3bLqnfT
w298WMYJ7gpdeO3KB+KybRt7IY5vuacQyGDCQS1xutdhLN7Jo/b50zzYPoAqdPC1w7nLGsRyHgLo
QjbJ50oihDXWo8CDfsnRU4t1hdC3U1ZOIeGt90HXmLa2JTL5EbtECmlkqqI9tjH2+m6UVx9LZci3
Vi6VUfvRTFZx0bOLUckIiGF9G/G7MHG8iC20tFax54qXssAZuxBHanLnX9GSiUqriRupaerbNBV+
3lgx9/wM7T2INnapLptWhdWpLJxVNjawzOpq/pJupQHvLiRVbMIpJ89xXxKk7m1chTdqlREnnFNQ
G5oq+oAf8x+sIw8Mqxkf8Rvy/c+HhS8Buq3/MPGIuoINnjjwUFR3mB6Tt97qvX0R8jEsxjml56LK
BAz9lGeAr9zyDooBXqc56v8pvy9OtbIla9cCq+Y2yorqEjlxcejKXL41YckdyCKb3JGGFLwaWxLj
uAXDNF9xJwTbzMeWDHgojlZtHzlA0wgQ7dOBRmqc4OTm+kVTA16MTXCXCTLOIDUwrxnCMmxSoJS4
3rL1Y4+bFJjBfVak8iHF+HYJBVVDqNPQiwIkU7yWqv0ZmDaGDXPb/GIWFwwSk3jkfTfIqy4jL/+w
9eQ6SFMNlwVCmdqXfATsHc71uOG313J3zF0LgadWxaS3vTNk05F1rh1vTFn1gGeZLMjB8N145mtN
3SLScqF2JkgHexN4rSq+i9mwR/CtiSM3B7wFUKCiovAlwxmF30YZ2GR4o2UKvIPCNxAEuMeOQHp9
ROrJbrx2JwRfvw2Pj2r+6GyV1muxdKF+mKykHy9oLQQ7JIk9j89+hLNhlcREUveJdeNcchJArVII
Ke66dEYcAYg+ETZK24v2njLljWFLyw/XS+LfQ6e4rdH69F+UkCiDHaDmWwEQJwgtiJjmwX44MW0k
O9bnFN3il6gAlUX0oPHmHjiS3do2tOUhmtFm11V4ZMwsA/7xgtfnTUfGrrTO0qqduY0qMSBfQTzD
YY5helM7SfAMTYtNGv/v8/e2bjjO5jBSX27Mmm8N9yjiBiHDq64dOVv+vBPVnNsJ7y55L+LIxFLJ
y4IOCYNu2GG39J6hkUWs5nBuJPj8cpXt04KRZ8uZzYoy79MohJgb46wPuI/4mtPHDNUzNSMsxhR0
0MarHW8+kA0azVrXU+/uyag60d4FcXRsIgAvGDtSY5BO2ja/kI5o231fsGPZik7RRhHJToFJCa3u
wRtu/Rgh7fNvlaVw8vXERq6tV8CWBSmILTg3YTZzkijb3lMjg5LIJ4nO2YxGYves6VZ0iHLVOv0F
1QGGuQ7n+MsGY4bdpG+zdpNHZcn2yY31i00p4e8ydwC06XXivsew2/DADzxx+9lMGLwtSU/2h6mz
JFGnoeCe2rnLaBGkgM/dNfNCXxBPEY8Xk8PkxteVProdoMl+2eCI5YmIPZkxkHZfs2zgdjvw+dx8
nA4KsMWfwx/2q0b2De/qObemM4cm8Wha4TwCdzywnvh6k2cNJh2ys4qoe2EiiDKLohp54wPgXHiK
8DpDn4vZ6/B5sovj2ILDWptujj6t2LGcdZDfMkM4WWsftumsHVYNnfrEXgqojQnB3g08KSjCcXAj
UG2to37n4XHC8OmGc4MDY+hC9CbeM9u+8eA1OSWoqNUQljA0TOukxblDHPERvhs/O7Bxs+yj70gc
fCZWFVBDY8JwO6mejxA8EjmsWXE1Lnubqrv6ORb5W3p0tIHlcfhxpriYiuu85nkrmPHDDessTpxS
CEp0EnKOEv40fbhbfg9NAZkmVt4R84qbPHsh1roHVu0dBRt+40+fvnCbdgfs0xn2RRk60RrziPTZ
y2LHonwr7L5TLpJuAyoguEmuFO2tU3zHz1NWUgxJhq/394m0Rn/LEK7d1ww8v/0ieHJZEKKDLCK8
wOdzgxGlLC4DNkBwSAzCp0Ja+ndy+xvKvJrqPYNg8jwEBEa2qhHkyiHTTOHFliILK5jUpoTT4Jt6
3sqpgTcb4AdkOd/fXKpMpPIP5jDLPCYHPzzNlRP/Tf6Q00lVutnvnAp1qSivRkqB8sLfffHKmP5Q
7JRYgiK8QJqtKksWOGOf2PCaDhnXgXlE1BW7WppYFqSMIPtGMzAGpVbhU4pbeaoSrFkEKtT8zP8t
eIow3qrt4uKk26UI0c6aUH33wyJ2sjaMKq2/Gay0Gx6QbYuUTXpfA2EVo89rssOVdOckYeV/WDEh
nuNc5Ag8njYUvEODHIr1FOfDxYwk/DcztpN6i8Sk2nVC0u+KJ4LXb64h9Fmp772Vsz+fNR79Doys
Ch4hNVNNQ/dG2x9nZlMOWs2yBZQWtkKok0N6oK2g+7OHJv+xuoxZeOywUR4dAsbi4HNbv8ygK//A
FMXtY+0QlF0pp1ruB4aYB93l/n2dKNYRMYcpMJuxsZ6SWTXWpera8julGf6f1ycUgLUKcyzCgKKW
gf5PbwO/X2LJMx2FkpG2oKoZ2/25mQf5ulpZfi9ZKP4H10j84lGvH8NkxpyWE/bb43aCWmsnLg1i
LKwgwWm6Rsj+ZTewVhTIgTWaWzCveUIwzJICdd8pbunzNaOz91S2AM63RS1xrCnLY7WpFYivZ9iZ
jtpozIY/yuZdThGFrd4EpWPBmnKMrNvpsGOZk2tUoJvnLLqSw6atyxd5QlScvCoUkgxvHWFhYweb
YE5T1qqkEXpVRd9xm2k0FLhKizsz0rX8hC2rml2mpLyXVue9wsi8Fs38Aojxsczy6dGaZsob9CQu
eMtg/eg0eSAvO99rPlIZaOupOJYYcY/SMVgucCunx850csctUxwwY7fPNPzMV7b5y5YXHjWVU2B9
YWC0z5T0cj47g9yqjs6uHPDUToTd/J7I/mWsvRHfQp6v3dQNzhPRoTtZd/iei9A61eFkb+zO/1z4
oGxjv39uAdZsasB7eBNotsPJU7OcRXlkH9sSoomC1HwQVHhnYR/+lkSdnqweUgHzfXZIcVLS+1xG
X0qCSkqEYXGmEG9XcVOWnKpDt5sjT375QJXerbS+0asGp3qsRWDfuWMar7FzfcUh5TTgIgOFZVVB
gEAKaS/EnV4WbvxVTzoAupalN4Q1cloNp+y3saHLzfNgnQrqUp6qHEKDXer5EfMg7RjaolEoDPUZ
H3Z1Looh/1EqAf6RV/lB0wn4YJlheZd8KTc8YwMSQv7yxZN9PnJ/Em1IwY6+TxnJRXR9/1+g7P4M
U+kGu9Txb84kv0nCRZ+jNmwvDmkkAvNdfcDENbwNWMRY7HbtQ9QGvK41tEjLDvoXTVUcGA0SJ6B1
Zv5d9U+eBtG615XzamOaXIe+dI4wuN2DZ3r3Lc4T+W8g47bXDu1AWBDEoyO64tX38/bD9UPe905D
+thhia20VT7TE9bul9Ym0EBKemuBRJGqzfeiUv8oX6m3YCQQ8UokibMxcMHjBme0b1wPtRcL1z6G
m0D8xeuo56HeaD+XmGMZVfCGudjQNqYoxF3ZmuwNJlCJWZrBEU/JsBuE7A++rMc7kK4wfQeJAEAX
EUJihLpIuo/dBbLJEfrBjPElH0NWPFO4YlyOHrlZZAXXeg7uRy98HkiW3BXp0kpO5W48OrZVfuPH
vZIfUZ/uQA4nSgdsss10pJ8pfmuKaGchon36PIfOc1c5+wZDBAFT1Fryc92BD9AjaeGPrONyFqU1
/BEDJLPKm7H0pu6RM+4zqJfsvfC9cQOcFinKgQFVU7EIpblDXUfjepsyyPVpTfqH6d/fO17LuQBh
kLSq2wXuOqY96VqCkTKANKqtaKLyADq4faR7jCRoNQbHhWzQrhT9kbCdjWtERfmG1m8ebX3nv854
Qj75U4w0LljPimjep1XwZMA8UV8ohqOlxsNTA8RvIExUU/V8UE7qHXxQbNR7QypkyVwj2yTj8luJ
dMb635vdIlpiVOPwLiwb1zhtspJtbAIZIR4HdEoeAlxvYzY/S6rBqcC1knep23g9U9n3UpiUQtDF
b4MfKCjjQ+GyhVzVeiGiQCYORR6fqPOTdJ2/kfCcxMpXfQ7tP3HV16Kqp1T5YAU6eWmBjWK1qWjI
4H+jIDPW2msKWvv3PK3NM38TueK+DvaC1DsCs2/+sz07+ghGjJDpBO2+bf3K2y4JZv4EihjcX0wz
m3pJxIs7t4Q4fIeQp1NTe0oR9lXkDS7sHIbcgpEzyF95g6h96FTTplxK2HgYzdVRJgDLS4VbwWtQ
YCUuhhY45kPp26xDu2b5tCd6QKYYQz7LQufMerbfeiOthMLBcBFAWz+2cfQx+kD9e15P1ywJsz9E
T/wTKuP9bxdNvgsyGWxIGJD1YCaM0VxV/+MEiNZMvPTboMzT4NMGoP4aF6tRx6BKOEAQFKVfCBOE
WuD3tu0pTPHdFDLi7YfyvdZx1B6Ssfr/g5RMBm+i92ywzQcxP2Z3FlbNidM4/SoT6Zy1Nv9sgzsB
PtpX5gn33DpUY48UA+xioHNr0TsGwked3LPCIgrqsjPf4NYi11/a887u+/qerAr4iUKzSOlS8qJN
LuuWqDSrOfB67Xef595dHpr4QfhTjkXQStf24L+Bgk3eEGBYQeN4e7CsMvsckRaeJqFJElYw4ltY
lHfUDjzQWuA+liYQez1P2aNrCfPulJhx+0L0NyzpDfVqqfDchrneRxHQXgZBl7wXSIl7giUkf+Vg
1mg8zUvj2bhhi7HdNlHsrOE6mR16m3zM+E4wLafUIGLZJj23BN1fEQMBw+Yzule2MzFBciMOLcLg
xin7+LqUIaiGhHY8fIrxnQmoF+Y5TTsSRi/3mwwYsZpp6hgTvYHTinTmGcoK1BtcGtMbKLUm2ciI
F+fKt1m19YnrXeY5U3ekF9nli8TZLIju91aixAXKZHeeprA9kaVo3wPNA1KKoN2iBM9fOkmfgETi
pE3CR/C4X7bnK3yoiHWryiGiI9PaucZgL3a9P3dn11HcPlyDOykH9yjm8noLB28psoJQXzgWu5N+
3M8Rv5AxKId2rcaEl1nod9HK4AB7yIhTngz+hufA78Vr32sJNd4GcbiNSXv2q1ryAD7L3JeHsKvt
I6O7OEyzbunJ4Hl/5M1kM3Y0zqdc3PhYkPQ/tQtPn4g1w0bH0mwHDB0Cm7LWT3NT9Yc6m6Z3Evv1
IexroG78YgMIgyxEn6dWLXeRZqVuT1Z61lHjvuROyE8bdnmErMQf+AbUGB4sXVjrwkpfpgzWIbUB
gEElvCRvPdoURBgDY3YisIXtNUxY6ntIkaBZvfS77eJmI8Y4/jB2fw8+zH9yshvHrAri+Ox2Mn0o
m6F6JbWGDbYEZhoN9M+ysh2arzpHpGHbaP8WDuUqdd8MGx20JUTohp4La4ivVHqwUYR6/EPttvcN
0WU/8nAlxQNv4yJENe9rOCU8FLFI12iPg7vpZmrcTnnHnuqG3N9kceamG/ZHVDdi1cTAaDUzNuzY
8TK20NWytcs+2ccTQiifnHxd58Kd8V1yq8Qtc4G7yOY3TU2/96c+eOsnk/1iD8ZfAdJr4xMk/5tr
gQ2AM0OveuqC91ngvvcj4dZVNPvjuCFtXl6RSQp44b5tPTskUT6H2hgcEr4V72Tjx/fZKFN83jwT
tpQbv6V921OZIb1H/E2QxzjBCya+qaYlwCOLkVOxQSyHDc1HTJHCC09SvHBun2xwJ4Y7XfnWPqmE
+IvyEczHDbhOE0DKbB77Lx717oSAnPYZ+7KGLhjPAC1o5M6qqacNmI4e1oblwOQ66ithmeUJmJrF
634OUPbK0hwzyENMdHNAl4MKNzQLxjg4k+Hbdyt717iqvjaZjDJuEDvdJEKw+E1C6g6auGE80FkK
lTmSR2quo/s27/V3z1V0GcsgeCWCNWzmpGcpwMPbp+HJ5YPQ6qWIVojJzTpGvf4uFO3xrKKmi0BM
PmTkS655SkfixnXt+jNnrfpLqjLdUYDJmq2w+8dOgWFwijT7VY6LC8oabuVZsXfGrpffL9FEaeVs
eW813tdN01fDLolEcLP/qfAdQ4d+ZTUZH123it/mdrhvmqU/9TkQ/5rSm5+Eh/OWpAfHxtw5qxRo
xg2UIkDthLRAi8LqT1gju39BZ4Yd/734xQptnsOtT+3cAFv/BGPZ3zm89Ul3BfNFxmI61gn39lix
tkGCdPr7jLlIUR57o3GZ6r9xrof7GoLfne+THsPsCVXdnogYllX+y8af0z1LrRtH17Tfw0SJLILe
aQKWtQL5nPxDySoeeAaoz3kyNNO0RtSvi3HeCNOhXnR0D65Vz7AdqWB4iKAdF7dkeI045PnvxsJn
Ryg/GKla8OVJL2ibJuaerYcquTrKtPd52xsA9VNbrehfG59AKJodX1Gb4gUrPKGsR/0+QGnCzPD/
PFvrLN11ChNz6kGOdCdaEocD/TLVnYYDupIjz6wVYNweCllZW5y7WfJZ+AOFyATR5KpMpnKXjQkv
TCThN7/TNQHanD0tlNZrAbpzT+VYCBnKpn+UUMiE+RTukSFuQWZk5YCe+3/3BEkO19CDi7WVPBmT
A49y/ENVGscHXIbRdKXvZJAXLETFhlaJ+BnKhmDSh5jUgOG/9ZLpdQlUeqelq6mFCG+FLGFOH7Rw
uv+AcGYP9GT52ZeZQz5uE+8Evv+vnZPxI2m3/2AdUmxKflnl2ltCuc19rsUEmfk9BGxKQeiUNKvR
koy6PbZuZKXRU2gKwj1Mslb7KRLdT8ql/v/dSfiFR9CjQB14JEfIsF0IuVTHxWp1hlobsbRiP0P9
I/ONKraafeNTTNLoN9awUIs2ljDxKu8v8QeNIIMkfuHUiayVzzeHxErXHgMy9nKnp+ALbCmk+WZ2
KRsCKXNwqdfjE5UytrFrIBynZttaQKtCmpTAkP8BT1HiLleEJ9YAgPR5oSvneezBQpA3S89RNrX/
Uq27axzVBZHcVn9mnEon0rRmk1DU+kz9R36MCPVeWKH2e0syD2WVjxFz9qx6Gzp9dihtratt5Cl9
FZZc3qwqkee5sPwQYx7OQcwNFe48pBTJn6Szd3Di000/+dnJdSr8ZdPUX3GF2scIJfqjaHNnS5iu
QNmuO/++zK0eYyeTmXxUrtV+ZCwqObSQUFTszcRJFpUdJqyXn12SzD/SKZfHNuyLh1ktPmcCvRZh
a4sH0Ul6ok1Vv3vUqW762PsPvlVHLwVI067qrG9rpPxmck12CGCJ3Uz79Wc3Oej3t46KuEol0pWf
/hQYP9gE1M5ZUui4Go2bkcUncQavIwlAmoGveIxTHFMrsJHymBjpgvOp86cbgGtlUmql5MgnOxcK
vAYxq45Z0ynDR/LT/QtxZX1X88ajz7PYqREb7+AewMK4+wWvA6KRN9/RQGm+ly63YEcsqP15ZIhc
4Det645RCpExIWg+hfXR5jIj7x/FqXs3KCxRNuI/Ns5SvhleTdEKnNo7oQjS1BZpk884VuaevPL4
tKRJf6y52mrSsJSGeJJUuQtLA4cvWAeWLmO4pZ9h2Q2VLPdZFI+vQFT6M6XX1VXc+kdAcXhYXlnu
skkEJIWm1onoavm4O+A2Y03MSQlc/Yq0MhUzvLyJW5u831F56n8xSI3Trh56ugLxI4uzxO8tdo7F
uh2+AaO0ZpG3HxSUZO5s7wOpNicAnZkRJGg4UzrhOeFlHqcAkMaU+ajvXTb8AtAQDtYwmfJ7x4u3
1U2GiyeaJAUYtwzJzsMl9V7faPdPCM5CbsHDOSf8ZuyAkKErn9o/37ejbcaI9MKuEeWprwK2f1lO
WdsPocXxCQU8Ebu0GVu1HnGfTGc37fD0UlmX5I84bxwalHjf/LpS2O66Klmk3OH57xrAw2n+iRKJ
54ky0nRZEffB0CyKya/WleKXgeAmy0eTaSIXc165hNaKER4iwjgWfL7H+JKpGMKnHPE47JfJujPl
DS+DSxaDmeZmo4cpKJ6LyOtRs0RWsZspTJ7SyZPiY6ginTyNuJGuMJQwSKSFRRQaPssWciBDf+C6
9UFh7WBCKeuww58nNOu9CEzSsbLEjZ8ZRMs/ggvkhsKlH0/aLGI5wbJUL4CYAcJpltXAE5rbJJYH
Ig4fgbyy+SVFxW3ppbCGgJQVFn9tfyQ/GfG6QvuqyTKeHYKufBmyvqLCKEz68mCAgoG/n4CCkQBV
YN8gtNv7UXYEVPK6+BgxqTIWEpqTN08ynXCmUdF5yTR/lcx2FiB9cH/XkPgcpDO29zhoeQIHVcTO
03gppI/Wgm2xnebQ/ld0FlUoZKXscwYSgLdmo4BT8o8kadNls4CPV/n+aRyHILgnqaP43itBkbJt
BdZ5FqaKt44UdbXRoFHUuRJRcKCSzW6PY1FCwQumTHzf6KZMv0Y3f64/BrtKUoWxytkvvLB67Raq
aKAm7Foq1MZzJmzvzzYDT5cyDdUdEAjvgY6W4D3hMOcJiw760sU8krYC6zG1vsDK9n7VALOJuF0h
d1qfwE7tI3xag9DqVE24w3Qpwm1QsVDdIHvhyKDnaD+25fjsoLf+Wn3xSk0w+JYkQksly06iwYOc
YuZv0MInTLd4suPCmbHVttMzpJXwzJOGwSPhaf6OeZ4CB+pRUdXAzMeF2UbAOFel477zckRgMJW1
Z9KO3jI9/c1unu3oTuGxJwe0da+KDi02e0YJYg6o3336hO+C6lUcCOk/d8DXwZcBcLX8mTmu34E6
nXxipKuJqu3GHR9pdFjXPglx4HCPhCSv4S2uGDFEkrt9l52Pd3EaNZ3mcHG3FT6rjRgksT2Yh9Qt
Js4OBxUhV6nyg9N1JZaQcNg7lCKCpZTtPZmW4FH1SPDrmFYu0AXzuCNn8oHBcbxDt7bPeaKCo+2H
4sPr+/gEJ4+Gq9CKms9FtdFdYW5eqdh7KQeM7YMdZf/NPOz3NhlrcrWgRhoMNmXEQtozK6cIL+Hk
THcC4uC6bGwJOZQEG56G9KVlYeavvB5/KAzEK/KyeEMQDO/Q65rfJBbmMWxuQ0p8B3YIgCUOjvAc
lEI9MAGE+jZKLYf+5tQvmEonR4RPKfRXMFFwEyoRYF3RqiJWv3jQKkpgV0Ci36tQ/0Xs1XeAbeKv
GYzSv5gubl7Gxnv0gRruilhNKze0DmzDkL2rkAvbJpxzGaQgciY7Lp6sbl4Ty38aGDGPArbKTtMT
eQ/UoWCdyhHFnuuQFKRKuii2drWTqlWOYK03E1D5u9r41ZnHLBpceGVHmOGtaOUZSnBMGDa1U+bC
8Vks5eytQg2/uBwpMq05cbYoyuwccOrtMZjwXGR3hd4x4Eic/U9NKmLVD+5byG5py1qnWhFffwhU
FN9bk3OXE5pbDWSud4CS+FV1Zb+Zl8Ds5ilSG5TgertYcEQHv1M/IPz6HXbWftd53ns6E4eklH3N
HA9YEnwxEyyLhcgOwgveUnnyDfZjLajQ0jF+O6NJPTsmeikTmHHUCEOEkT8L8UegjqZ2zwFG6mOd
pvKdlfjZXzCKC51lNCT7aKqD+Jxn85/TFncdDISuNY6LhGq3Zzeu8r0byCNuVW8jQ79B04nTA9bk
cpvoFBWx8edd02vnEck/PPvZfAaqh9Ycjy8AdTxmoWVrUm8+47P8SsUQELvRwLFxK+/wPH0DgWTB
ltAniY0TXAQlXzd7YUIwdHGS8XGw0VJKKt85JewTbRy4eiYVbPTkCTJ27uy1qyCt20+B53g3tg10
4HbENXympjOQaxNwN/DNAMoqxGoKsfCy4PH3MJGcp/bmbWB8ZZydS2/bGcAT442Tx/GEi1o38r7F
+4kfXaQbmz5cZDV6yplWN4IUNG54pz8QFsOaNgqzSk35r3L5+PThYl01U+AptHV3AOYyrnWYNZfY
7V8jdo/PiXaRmnIsjobe0S529ypwpx9h+zwnvPASoIDxBgMZBOJC72CuAdUirHeAelTcd1Bj9qq3
fgzw4hW1Wj0mYbIWoZQdTRkcRYcg08EP9YK4RIpybKiiJ/ZqG/ZPZSTMPQayOwLL9Iz7NluccK6b
revN8bEMLF67TM7ZKa0H5A0AAfsxsAUrDEIMFSUAkCPzlv5amgo8crZUZ+eCukNLfpLq7nuMaaUP
TyMQA49x7Jgr2F49AVKR3bcQh3aApdpNG6nsNRXWD7D2YTyFmQU6k3T0H3ZjG5wM3Oo9nv8G33RG
ybdVT/5u0ZTXIpyO05G5mnuwcYczNBvrkAeDeqSLJf/kQY8/Kms9fpfobZmam0eqIIKL45pdNP96
TeahEWnysTfAGCCKhexhQ0xRSkceTYRukdtD8RiWrr+KQse6ct1gXBm/W4w3+X5CIPz03F7+Z4YQ
74xI5nlt8qRzjqx/edZnn0PnxQ+SW+mMrrjDTBDekXK4+G5A12pee8mwYWfwXhuM+Nyw4Kl6ngkZ
nT/VVGLDbgYipHz2WZL9l3UBjvKoLTb8h+hkp4uaz2Kpk/fMorc6jJ1gjUAX0gskv2d3/teOxjy1
KTXmHjASJIPyxw5jfB/pcglpMHhoFV4vO6kubdVqtqJOgXm5sLcVdT3rBedHufL9UO3mcQhfWQuT
5igHnpQDDSb73NHcSm0QXcLbkn3IUB9pVwLKkSS2OKtJcwEqv3phv0LnLF/rybMbuB1p8crzigOJ
jRtRNo5/r0EOyH12TGBHZRU8sMN/SG5jI3i48q5Yhvbk1r2zw5TfPFPNHVN0TS3TxrEpb5cJAcuK
ce0LPxVt5UP/qi1McVUdSrr9GnhJKmCWstkyt9GNNsL2+ToJc7KH6T1sk13UY7GqCdcskzvBXa8V
W2in+i9xZ6Xo9rAgrgSMhKjYd32WB2/FQnHLNOcPti+5slrtn+ox3pW6+OmsEsQNlP8IlKCc+WOS
MiPYlPzXWctwJtEDd2nkvIbrYu69KHKR6TO9n9P+9jN0yYN00tvlJ13/YoVJt09E1r1wlc5be2wA
gXhVX34EUspfexL5L/4yiCpp1mzpqGv+4iB+zDLCMNth6D86d3kwMkdcmNhirXuKAdJFdlfpqP3Q
wy0J9E+CF3nNqionMDXZh9GvzYXl2K1A+gZ0KVjXjKnZ+lgZ11whP0xwJ5Ck07FZOGg8YtlHR89k
RqY+yVadpoRtMKraIsHWe3+wQ3Jkw23foV7ZAj1LXcQkQpLuXNh18dot7GGGwFDgiUpq2Bw2xWvj
cq4GVkLUFfLvYQijPTj2f2jdCyjrblvCHDtnBf7KDLj3ka+Jd9dY6X6aSX+Nbh3nmw4RfKNrB6J1
NowWa2D2Gr561XhxVuzNwaoIht7JroB0+vT2FN6tS71c/HsSdqPNsxkqdNx9RsocwHBUbFeqBtRM
9FjkxLGCGAcGYR56uYI5O9Kcl58Zv5L9hGniYuoPrDzYsIcXi6oyCV1EkTrCooCKvsA22SdBEzJ4
152hqQ3CqAVxbz+M2A3rsTjYXSt2beBVT4a84LbJblphXtEA1ZUMw5V8SLz8IAjwES2dum/8++3e
9ax5R9sfw7cTwOobBnVnlvQaQqdhJIHoXMFzVjcZ3BF+80NGOfvtiu6ZL5CgtbOcXmoPwztbVv+X
ZzoNDS6x6muhSn3nkEWkZRTp2AmHL+37hF1WRmTXdHRwUcsouambDFEFwE3o2gg1MlOXqDcPeAif
lMD0PNNauIJZ8hOZujmDoWm2/ZwyLZpb63jB4visLdUee5lFmykhgRjUzG1Z8jNXmsvRm7wdRo2X
VNQPSmmuUqTRCQhHEhxGxqHrwDaTnNCEC5k9VDlm4b4zgfVM3PEm3rKndjDo3r774s294enyiDEH
i2Z5sPz0aWG9gxOnaDYJ3uknK+4fywLKLkOFvUWrsbcqbPP/bHwEHDN8cXs/KvYTAtaWE0RDbMKi
tKXm0qeB3hqesmEw1PyQ2lhh+s0TnES30r5MZh/KJ7NChdet1Ls9JzOrTDAAO8PPqZQX7AiU8NJL
wPDyAAa+vdGZVx90nkJwimHMyPAv7tKLh5ca8in7mSL85jkgjwv0kb3zP4rOZDluXAuiX8QITiDI
bc2jSiqN1obhtmXOJMAR5Nf3qU33i+jXtrtUBHHzZp6cPHGVHO17KycBbPhe1DEvRwgmzhbPLiMt
Ymk/7VQcTm+hSJpNJsL8je6Dk2abc/Wk9n7I1bCqG/L4yyOq+0DtwYBTQ7hlp/aRhPZAypahKCR7
MxvcOs2Coh5N88T6Czfwxn5cOjZWzK2VYD5V2kmUnEAQP0WWP6Gyw4IpPKoSTgu56GsJP/8kF9CJ
fHOV/I4q2d1by3tS0AxYcSHNH3H8409Moz47pyFEfpcLxwpPe35bCvYmw0CrQM7T8R63VbY2yum+
FlZ0yB8UcEOlyU7ZkCTBsRK4VBv0EO7yaGLgowH1we5h3HTL1NuTrCo3PGvNHtBBS6IFrp9P1Rx4
ZolZmXsnjUlASPlQjLFuMOz4ZERpfXELBYZPdGyNTfLpQY1kE+tWJ4UnknTJzKvx7EpTvfom6d9H
LfRTUyT2rkuX6c2hDQD9Drno1AXoFKKaz+VIoU7jVtwN6Qf+B8Q64jo5PTJVkmKnDbZAAFhVkg3l
jp4l9aRV5+2GzvldRPVJhP30Z2SGOxMAdDh7Cb8Ytl1e9y/lgy73ReUH+Aq1hguQ5Uvc72l3mNiu
xvEz9u3hnIxJkN9LxBp/NwnUoGPgdBz7ipGZgCcqxCpVXeewmmnkhyY9sfWpi36WGYK0tfQ4vTE8
1j7vgKJ7kTL84wxZilbVevsSntbWBDOe5MKNBFzmwGx9Rq/dwkVi34Q8N9UgISgZQkQJ3T/41/Vj
X2cbYDikbjGs+8Xyd+wz/Xuu5N+57oJ9ObbFlv13WuAjrHiWUdsOC+iYl1xU1neompgKqUd+Hfsw
EdPQpY8X2rFmMC2HFXDZv7B7yVe6vG0edLV1QQPnnsGpX+ueMhn+8NAw0sdczyzfnLomUWTrCZb7
CR1tWKh7d71E+VHUGWY53Y5YYmd94ciERYBbHCu2Pcyf3eA2AIZIUXFYUnNZvg0eq8qTnKYc20Zb
8zWFboVZsU/ZCSIw0A+T8YnsMOwEcg85oDuWNRahdYCBbI9zrWWtmVXtB60wRHthyvjiVEE+aKYn
iT2Lna81jOnjPoZxYiTy2mQY8ezhsmBfBrwSSLFdqvgXt+3l7pOjtleE1N0DEtV4HMArvBFalsBF
MAV+aDnC6ceKWN3tcZr2RRphuez51227S/7Bnxy2EVWYJyLx3yQ36sOCgf1hpqMRtnr0slszNNEd
BBVdbz3Z+Hdu7/25MJDHMF8h4EWjk9zioA22WcT3Eqs7Bg01odW6+Rc9Md0pHVngM+C2YEsl6zBC
9sPJhjfKMh0dksU/6wU25Sk2ROr4aMtghf0fGTKysl4auitQU9Rl0d0YkmJBXEMxWaE5FHsWD16+
LR2MG5j5U+fdLcaPfK6RIecZxg2xfw/TntD/urQC8wmkFNXd3U5yvhX07K6GFJsRz8/G1EP4hNcm
uLY4dYEYA2nUPovfWdCpxPvgb+YNzi6u5pQN2PSRuB4oVzhzkGSY4Y56WQYsIKqIUeVGOZ3opl9W
2TKWD9qP45wHO5XXjovwgWiIRzcPZFJw9VTpaABgmNemk3Eyclosg7YlxeyL1yyoCAdbswWoozQ9
9KEmbZ1B+PbLLtq06DDYTDl5v7ldYWaPe/89Tt1PPtWHAo43d5VY+WWJ5fJZ+/ALm27C0ta61Gku
Wf3sFPa4DccZP3Wu7/SQsrSPwTo/Gi+cfwn6ByzAxzoHfc8hGA+Jgt/ksWBANOdNBdQTJovk9OXb
M7ebsMXCo+yGm1JOXxmNbxHtfLo+00IyUEoZhyyWumKbP26iMbRCqjFMiNKCzX5DMnbVeDm3yGii
NQpS+E3l8t+8hD89QX4CNZBJeovOKxxKJW7L3scEulDPvu2FdJmdBN5P+ISwOLO82blh/XDOLDW/
4CLeyaBR4x7IIPvFi+SFkCf9Cg4hdmDlXPgp9VrYY9A+Hd9nmCAkFubePPH+1S+GZOZ8JHLuEaXi
bzMeg5lTAw2wpzLGf85d59TjfD0gqlaHPO+pCHEp6WODF23YDzSsOR2sum6Snw32jHsYmU0KV3gv
bY/1d2n/tyTWftQtLZYllEU9lehbqRu9zBO9CtJQOlLO6hgquqgwgVlfCWW+IB9bO+ZpChbIgdr5
rrshVTvaRcGGTJBC60D0ey6h7alasHpRjaluYTu7hzabHhQHyuIidyRG4EXsePL8zHYqes4j6z55
brPxoeDij7XQcMvJNRQAaWzu7dSBj+lp1AwfuNX5W9G7BnKfAvtzX0FbeUQiwu/GG8W8Nfm8VGcb
5vmrRKptTpgF0CvGtjuOVTMBM23D+GnseWxvLHSbcmuaAtJDOlfDtBPBQix2w96v7ojdVO7ZtI/D
W4/61RTmnru22Lh6/I9QkVHrecRtiT7EzU8t9EACPScU2yYwd/BIJRjZBOiBjWEyPFRZxA/Q2OKv
6SN1itHpsDUi/bVh+W5ZJA+TGR3dxg6Wgk5ftQTeEyK5ho22MQnaZIm5p7AL7BZ2CZsoJg6MWtM6
5Tlc6HcVczldCr+E+ubIRK9LFVa8bfPJdteYFSjjnif3g2O9+eEWsHwqhkuzbRdpXtFax1d/gT6e
E8M+OCiSp9KyPx6E7C31Et02sd3oDftzT9QnnTCHe33HitJWp8DW4ZHLBMiLwsgtdnMEO5eSlmeI
CnNJJlnn5KGT+CJ4KxU3yxud6cwOeD5BVgmwboWqP2CzmCJWHRiYcubUgxyn+Oo4C1TpXhZfc1UG
vxVlQnd/Kb0Pml3ZCuhqDFcuaGieopHqoDXLqoSMSEwPdoUkEAE4ADap/PY95xf+1GWjdsPob1Er
aEtcCOru+CO6XMtGQQiaUzxeToGMs3sGjO06hUDM0MQgaYGIzM0umw2BlWoSxXqWY/c3bNjKd1Ij
P3FS7cKAIbvhu2tV2ZxuwU0Aftfk0Q4g7DTfQUY8emtxNFMrm2cb4FFYobNw3tjERA5ZFcmnZil+
QRdPtgtxYqJxUp/SoH2quuWtAVXljqyMgDJRT2Mt7U+foB5GssGLHUzQvgNfsl+sSmsVBJUGCZGK
4fF7vcV1Vv6psIJsIz1ofFhZtBBitYrd0Mb+wYbvjGezbD6XIN/7WfUcpNm/IuAQIIBPGrvPCSew
huD9pSb9qMUQkorwzMrXSQozKR/A7ibwQLd1h4BGwK+rPsY+KNiVgd9Gh+WAbfEy7SzG/qM9esV1
GUnbd6jPKDcsilQcHTosZIeCKUGScJtfB9ren6lNbvjSzKjAgx53WdSLM/INo7Oshn1DmvmSABj6
yWAKABMG+oScHDF+lG5zk/McHdhKuziwCKEvRstdJ8MfSeH3mRIgrhwQ1vccORBaRc6HwGO8k4Y7
Ao7WhRRY0HwpNgkhNaQL9TP9KNaiHZxDE7rvTmTKhkxLqX8Z7DnkdyFJpbsyk+4LzvIXShy8U/fA
JcRu+BQqSzzhEWSbyWKZnlqnAFqfxi8pW8oNxZau3OCk72kCGbxoCwtyftdD7/yXBJiA3ZB81JA3
zk0NDvcbDdXZPtRRG2xE21S3KsrNxiPZdAdoKKLdzD+uV53njXCyMTmdWXKqD09I3e7GMZ1ei7F0
n5Y85uvqZfmBZGR54i7IhiRwCYgDr3zs1bncsjqi33my8CQEuuzH+ySF+t23if+Le0x/KpLZ2qvR
yc9R2vcBeofl74FsOX8Q8dMfe3YwvCOSl3NXX6Upr5M/3hoWSUTpIyLjU5mV96Ueih19Ho+uFUJP
62gKPFi8FuXVlFUdKyZe/uLXYKdpkmarQDFHo3+yDByQ23KsI8TywiMuz5awRs5ZLXUNJHZy7q02
/CI8s7S3l19O3undxLSSr22brnvhy3g3mZoaMRo8YHNENBuy+TymGhYo6lWzzLCMWEgfauMkMZGO
3rOOFqc5GbBGT/fO1ZZBg3Hii9a1Oxzynp/F6wK4CCxnETAZ+wCnKeyhNHOEtbGhexSHSizZuPvQ
ZPYCeOTe6WJsu4vgXNAT/DJBKRmq+EgylNbgwPmTsrW8AUig7FvxUfxL5VIeh3KSFrsdjrvaph9k
O5GEu4W4yM7QqqId38Dyea7E35HU3zZ2YCGnAowhqYJ2NfG05RPh6TkYaVQHP1H+RIIwGZkR1vA9
GtK/XCUI4r1TTvtOWAdXVCXxvfrFY7bACU+kAUGHwoZEpXheQIWxEnBYgjiB5e49pflQSE69glon
s0tnEOqoMqCoWGzusOwB0jA1Du9gDMx1Ia+LFqRFjICL5IcpEcXUCyNIWXXQHJKG9QG+aS9a3kTf
pcG2bWX3PSq7KulqqOZsExtMsGsScTx0mCOG8QOYEmYbvxnsi6RF+xTlhRW90sYWbKWjwbHW4FO2
9EW7/xzCwC+Bn8TjymBd2owYC77SDubeqkh976rjuad5DdP3Lo+yJd7jcK9bNKBqfHQOsqUvTI9+
Ytyuz14ZAI23BYuJnF3rsNp0lsm/ROoWO48pIvhmHp+GozWqKd/5dkcVKTwtHGoBp/bZnTP90rTg
qaAfx/Ib/r2snlMETP+1Ez57JSAPTfoy8jJotlEcqfoGbFsw9tEjPajTSPjT7EaRW+IhoqWXLqPK
UU1Z7r2y1yTa4tlJ2K0godBBuGYOSXZZTGAZmYYiaYQxl4JotZQXcqIeZda1FXLHN2IeJ8QMCn7Z
VCFgHCtfFigeuCKx9zYjFK2MTuZQ+SOR7JIZbCXVYtrzHLhO+WpAt1j7PpOTHa+cUTfoIbi06Mla
frcV7XRnH3jRbyKq7q6sRbLc8F3m7baNu2R+56pGgB+dPav/hH4nXrj0VXJf+mFMtHFAQOoq0T1Z
pV04NL0XU/BFrrlRN085YtmzDsDdsloctMH1nMJaUSvEpgHyYQH6M7ZiwmCZ6/PGa2gBU2vL+KXh
8euRqhm3bO5eGHYj2s0b70hUUfz2/Zxac2xsYsMrgt7XOHeGp4xFYnlJwNXipMEYdlzytvKfnAYc
75WuhPrO8FeIAwPQxLFbGHLDsQNmdJWm/NlXRQi3CnLMAPtx4nUxIyfwtoyiquRp9V1qBgbZKGfD
qZN9cT30qFS0VfU+t8WgPwHcyZyfIPZ4sATjvo1zFu+a8tn4RIeY7RyrtE/MhUX7LOj7ZdxaA9dP
P5uqbeRmigciLCMf/KXKhD+d8JzVHSQ5LzxgAevcD+K9dJr6VIfuA+7Gf3IaOj5YhmjxJzN+dplE
zw1VsEPdAm8pTjBs+ls5OfXBfoRJGps2qpWlkNgRNIKHtR9IzgeKWkERZS2T+Lvhxjq9BLiPOcNo
l/Yqy6fKpenqx7hbDWSYgi7Opn+GwHOzqUUq9Q4Djun/K60xSv7LaTmfTrY7ucWl7OVwHAMUU5qE
2vKRRZ9aPMlWEp8UjiP7jjXb3AkkAgNsu5F+7KBagNpThJMy/TxhXnKxv2UcF8bLsH8twh+yS00G
Ln+yK5f+xmR285OHZVxBp0l9tmTMymOJgEiHw6G2c4y+jk4KXDJeck/GiGYCUbbk7YeqpCWyz+eL
hYm7Z+Essk9rqVHa/Zp25Jv2YgsDrAdEK6DtW15zs4Sfw4B3eGUZSuNjJPgPrZTY1Ca272Gj6qPI
gv534kaBhG/iCgdzJbmwc7RAmc0y+LZQ7+axHmh0RfFAL86bbI8oRj3fNCZ2unc9Ag4c7MQNOHFo
dunbGM82fubm2wuSweOmkI+E/gy7+qNK7OkPBVHD11KgaKZE3srBbCGHo4e2Cdybh+3CidUx7rSL
pavsFhzhtrabUw6WA8BqkQyIbRS9VIa1C0xpkEFE5b3FXf5zBtFPH7RPJN0uN03+sHmkGR0e2mRh
vm8n27+2jOLL3XOwwRUQjmS9IncjyP3Ty0O10aj0czrTxYCPjNK+lTNYNP/UNSLQdmRXiwaLtt+f
O6sffATNRIZPNlT+GLBE5v5qGGYgLcKzc/YpzVonjaZt8Ji61jtQNVgElHUMIbzXB085XbcO62rG
uM4FInsKC0z6Ggkpp1C7zBNsBXbcPMqtnRoOngczGJsCr27Tt/qt0PAVxMPg+6GG1ov+jYSDhxt5
0waevBgJu1gsN7HCPDlzZyNnNrYsxSmky3XXxLgm1+0AveqSTYM70qng1elRhdwQDgN7/i2Oxf7d
azPAaCppGF4fRpuj9CE24NgF8EORlfzD9b/b0v2GqSgBrvkcuawuz8rBunfvg4fDsJ8bFy5py2oT
bx9NQE+DU4ZkrjMS4LRlUTVFh4CpXK8hfTdGuJfLWh9H52EMtB9Oml2uovQfDRlO+IRcGVRP2C19
XKCRE2rCwA7KO1JkLiRhrnzi1SNTu3d2HjtPefOiJGWzwrpi4y2wVjdcUov5YnpesM9206J6YTTS
Z1lNzQf5DsNVqba6z9J29bbIKuV8cW+rjhm3EzbPIgmAvmDW7t4V0fKUxYsXbOyWjeTeTWIoXEEa
HvOqjf9KUP1o6IM6g8mOT5Q2TxeZORWkHP4EPo3Gnddi7+yJfeTs9yCFCuwEHYMYyy7+BhTPS0t4
AXLEHs/omO4w03dm46cCMCAeKh/7mOezgCWtmG4Th6Dwua6i9NF40Q9LeA58FwbXNJBd6fkuEH5r
xFDuO+gDLIlqab+H9QPcDAQLadFdsmpbsKWs1pGeweWTuGSOKzlV1vmoZUlbXeutU+7OH9kgoxv/
mez1cO4OD5vpnN4kyy135Q5en+65eHeYiCndELcWn+7RClnMEjQ3eA5BnuJ1S7SwWVl484fn+MGH
m47OSzEUrM2nRyPBNWy9tr/adJ3U1x4JJv5TseHj5HAl5yk8OoqtDoyYKI5oTbQ0JTIrrWwTEaNM
Sl4TfH8P1pR5vHIwpbwlppIXKfvJyleU11jldbaZeaBTpYDhDee+WnWVJb+4mTrWi22zJv2yIYru
sTqVHwOBuukPplzIZ7zPvfRL9lxP9vjY1XSv8zml/sVIvDzBrOZNqygDofVW+mR0ZPPiAaqdSVYz
u24CGnT4sTXEK85LlY/4vx7M1s/BavMtQ7G6852IxwtJPfeN7hEayG2GhmPGdlWy0xbJF7Gpft7g
kIt4tPiRx+cYjiRJTqW3YEAGipEmS669ztQ+WyZXpMGTGBmQTmAYK7GswKnM+KF0kj0AEh7Z/3eE
jQS7toceP8cRAVg7rf4GTsgv62KC3LLPmjw8X1yhD/HsRkfQ9z0rfh6TrT0POjl7hnl6XeCzr265
DmA/IGVx9y0nHYA77F3WeK5dwPloZNBZOLyEkGTqQpcMruzw5EK/jIItPQ6B+Y7Akz5ZDj89d4Ny
PH0MdW959Ybmq+4LVjad4VpxEfHIVHTnpNfyhECQ5mucEA+xIPD5wvm535JIdGBOhisn9N3sKPzA
iY51nsli7Vq8MVZosNgRUxlMW+JdywUJePlKOsdu98OsA6SXdqYMaFiosiKbNq0x7/mXGmAenD+R
1vmmoDd0IcAbd9YHbs/4GMpWchiCrfLujVtr85KR92zydQmdiJxYoZNQ7JzeUe1Llc4TqwtIqIQI
BBZUvgR6BEPijUf02PGCIculMnmGLWIJcZHwX6INVmUBoSJvOudbg5YPNkPLrXmdwyaZsas4WVSC
oJL1dHKix46qSV2h9KaBLhIxRstJzMMmn/hOsv2id7qkhZvHgflrRygw2SRmEP/lpO6vId/SA8Xc
sqfYb2nM3bds9GA9xYDQexIoAIXL3Cde3yLIB15k2o2Y4cqVrcZTi6t6+o8lUZr+CRV9w1dS0iXB
U5d2wJ2LkBnjwsy7on9J/YFluteHdbmH/eOIOxo59PpJevU+1bGFJqDjimgcFXZqJCx/CGzSpdu8
yZszBoJyO2pbHhKD7XRTNehPgxEwp2SdygdzMuFjXtorRcTcpRMxdd0WY523Q0qf8FyxCdRwcfKh
eutNWBSXwg6nBoP7Yv+NUu38RaiB6NtYXuTwrwMf/NY8MGKztIBsEtODC19lQcVquS/9d5Kc/obI
xABOrLbONoFnLnVog421UWXo1DDhyhISSAxyAR+PW8e/F9NN2xFKx+CDI0sWyJ19bbknnfj2I6fI
fnsgjvYelJYKfttd2l4xhC9Al1Szx55A+wlrpNzD9zMPOyhjhmV/M6DbQAv0Uz6P3B22IAZbphrV
9TuhsaijWobTnRtc3rzDbsN1wFt2lGQHe241Ssy8BfQYBuG69vFuzo3BVw7xP1k3tGfiYVbWXLxQ
HL2E+3Hgqnbsej8Wh7BJHPVWPpJFSO8gZH6bcTYwAWtIU/nDOa3UaQFRRhxc2u7ATLAk2Quu8NZ/
AaA1kQfzx5BhPEotWDUUWqtpOsFVTFva+WquPW+w45ijNm7wAGE2kSW2IsgGdq0Lb8eOsUbl6XPY
U0K4Gka8hAUW66IhN2ezgqIqhErKbqvk1P/45WMPniPPnFoZwrlhJKX2yu31e5Ml0T4Tjqd3ieuk
IUYu4b9Vpote+6Ho35w2Sn8MUAX7WwBneKDeQ+cvtsMJl3khxmcu7SlIktRgSCiEnniRp+B9Wn6V
LmoQTq0+Sd+sYbZ+IRLN9yjJ/ZiiiRC+Ldg+yF+XGJ7cS8yw/qPtCLGIsyB4A4dNG1JZTMN8KwGj
X1XU8x8PNMGjcdUfq2TrK+27dKFq+p+GIG3abeUQDF37TjmfrZz1Ii2kzvhm0jb9HeHAcnZ43NPq
OVQ2gZI4IpW1RTvmVLMN94gE9/EbeEpLnGY/HAz3nhIwN1wr0dSgvgsKUth8sKuzhyi6knVRimJX
TWlQFSCVnSssuCXVqtRskjpJfWc70NtxdhULaABudGyzy+O9t8UOGJtnQkHRF0mQ8p2V9DRuW7bX
R1kFMP4BAt0Xl9XLiZE0qE4Jm8//UrsdP0J7DK8kGqwZCSOc6cJ2gYRGiTP137Ra6kmdF40m1GCi
4l31lI1s/mgLttT4i5IbDCqYeBZWZmAGYyKXkY15DMztgkDGsQ7hPMQQ4zeWPhvac5s1i3lWQenQ
TewFKaqizleEQQttGH+eeRqdaLyNupdPbtZUrwEsw/hmmYJ+WjceDa3JSvaRs6kd1XHvi1XUbF2o
lymofZ0dskGJj9Snq+7Ikl52bx23F0LnpZs6m4gOGckoraDnrshBTiBmLFD9DtWCh7j1s/9E6uh3
4bcAbvLR/lPmZXTCBqP/9ZndX/Is9M+qTJJy70YjBUkR4QjkuqnK/lZz98C2eksyUrhjBU8yZrn1
1KVxGjEbciU+z8Ju3Que504fvJH/YhxbkI2itCak1Zgw09CQ3cD79sfeOhKy76YPMmmRjezOQArE
vSV1/NOEvPxvlV+h9bKVWJror/A7P7+W05CjMLngvSgS4JWC0S72DO8Xh3f/pqY+2FlFgMcO47hk
45WxAzc1+XhGBJPnIAwpMlULxcELN81jEOR4YqdZRfScz2NybwmaDdthdgpQ4kvqeTfMLtaAJZUr
/8lQmcHvMeeEZWIvnJ5GXg8vrlzmG/XBgXqmb6j8VdcJkuoUJQHEh0xlBNAePzsAtTiVapLMm474
i3X3XYAX9cFJKA4B7T63kXqx/AgMspULwHmrkTPHbR61wDn4eZFGID1kLBpcqXJiSlixOJ0s6B1K
GNhe/HlPMaRT6huEGqrx02IjmHpr0SviYchRmUkOaM3gol1veWx+fUpOL7bm9MHCiCCHjDSnHwlQ
OUW6vFnaDXt1MuBIKUa++1SiQQTHOpJf/KiTfQYvEOiMWvHKitqLYOX0GcQGlEcPI6JEKWkShvxq
piY1h+kANsL4DRlnAPBMlkIUtIX0xDGdz6pqe7At85gm9pUxsse6V5LWZInuNX5BRoLgCFa50F8s
1HiSseyt0IaO3HcNH17XBIfKqUlqJK2xKMQLxdELZNGBD+FWAg0W8Enw+ogdqx9QudU+mYTae5qR
+0eKx5dkoKDjKCOXzeSosuqPyT03Z7h3ls1I1bnc0OPNt3EaNEJrOlC/9t8ykWA9lA3jx1NmSdXc
XNca9K7FGpasnbH2y6PVGTsgfu3X4lokBYZJ2vgIntDZczB8/8FielNg//hY8ss9STaOzZzR/hxM
CRTdrCj1DWw1r/K4UObasDGwo1XbJzp4Kwlc+q+kF6oyWWF+srZY27ARKkhWGP6i6ZNNICyGLLKx
yaMYJXg5lOVeS67e7w53kOplyevsNUCxZXZDN/5DUQdXu9BP2hena/NmQ7dCeK55rn8Rd1xgJpPf
3TKQIRaxy3RMsRKMHgaSelMF56xJ+AdQ7mEL0roQAursrFY9sV7LYJ+mi6eDj8CR8wE0gU9atqak
EDHPWw0yh/BbF/rYeaqwbh0zEBYOxxPm1nCeshFlpVAtG9PJJMD1EnlvGShAHFFZVJenjN35OsKY
PKjNVOVue8VNm1W/6hT37LcfBONAiSGm93UQd/20LjLbip9Ti4AQm3WfGwJ52MYNvhqQHtJaJfDH
3E9CQCzJMHVFxRHzkbq6xgdqw65B/I5oiIuJJNF8TMkPp1GwtxbEi4opB/H+ajlxEf9EDboVrDIO
ZbC634qfaHDgsWp7mgsq29FXr6MJ+WMUCOC7fHCVQwjTlnLLOorkXNJPy5YUAt3Dkj0UuJfeX+Ql
nCEfgKdY5LWmY0WyBpqRPqJtiZ7D/gaw5Rt6V4p/jT0ol5CQSD5JKI8hqiEEIYvhlIdYho4caEtw
p85bJ8BRrLjjzqzYI5bU9nm3cvHqtYodLI1cGNM6fO9QqZjUVSXNX+RzbKxMnjOuBeRGVSBDUoll
xh8v4r9w7fgZGkVkhu6tKNPaX1eoQV8zZzHrUCtIK25gs3nruFw/l8to8WSl+hOOjn/QyhmWixYj
Y2kG7nUXgF1I3n3HNogZi1MEf5kxfMJrrLfc1zLV4edCRUSS7Fx3AeJhOP3BfkingIvlx/lb3TRJ
fBvI6O+ozACY3hXL6+BA33t0NI/J8O6b0km30TjDTqWyTNf9C6+dHMNzVdXNp6sTHk9SMOkvjpjw
q5snieBSLlTR0kPuPzuWiGzCCHocUdTKBcNE5fsvM/OBfeypxvhuwiHMPjEYQTAzoi1okA5j7z42
sUtOSBeMROnkf7kU1Z/IIZOp5b4qkrceXlf4Qjkp0xZPTvR7Hs24jzyHkLJR1bl1HpZ7RNLykwvs
fED+JUUZekG/pawZVCJg/x4SGLaB+VqJuf0kKJGZ1yIsp7ldNaPL//OhkCI6crX907PLfjj3A1qv
YNRAThoUwbq6auV2YWIm8JIwC66XPvKynxjg5MXMNDWenDxq2NUVfaD27rBwAYXKp/ZpNuQsZVoN
38Xl0kqMlq0XPb4m8Nf11IVP1ENz5SYBwma3aKrwFytn9TL47ghhQ1RjN275+C37Ukdyan858H2s
94mQuLVeSHytFYe0f3Sk08L/aqQ10sfgjelfyf20PLYjvAiXPgx5Qcwe24NHQHncAJmr8EZFXaFu
YRROpOGYtCzxD/1JEOy2IC2oe4lnutk6UpJHBIsJIZt48cR6VVhl8uxZ0N3szND1sLWWTof3JG+J
lHKHidesOAF/gO4CW5WRmbO2/PmkuqrJbvAfh5zM9ClAJ2xixvpNvIjwz8JKiapmnoL3BOwGPosC
7jJ5CoviTG6FbrnulmqKNsxErvdfVBPgXcNOZksM98eeuQzjzWfXBMEAuBBJQOQCVmSvXm9RU6HZ
gsJ9DFhTTm61FWC6BnZKkjkAGBeeEzd9MGql3RNFQdlNdpNHSHsEYOqtPbZxb3jk7WKXczt5bMjt
OfxdA5wFa5W6ut6xlI4JsFIFezJTU79Xfduy8MiHOcFZ+cB2Mt3i6NulXFBJ+A5AVUDqJeX3wAlm
bmERucXZyYes73b2rKT1qcBuyV9qiOAy9gnvnRPULdx52uF/I+Ihn75BOCi5GHN5vrlmsItl5XvY
uH5sO8j53DhYIoDEcNmWA3b+PgTEwo/4SwHAXj5JCwQJJJ28SofXhtbAV3a3JqFCIUz+Adgeihet
Qx+8N06FfWnxGXIrlvidKPMU0Td9Tw4dBF42/557+o3TMmHLSizUW4Vzggdb2gkjBAuKBzcpSfKr
GpLmp4zDCAHAEfyVuEGwC8IRremx/p5P2LtF+9lmJv5hhRc2vydeFJRG4uvmemTFbftWg2aAHI8G
eI+FRhooAATx/nDD5XdhpYpQHBc7gn10ktNZozh0xIAt9RoYezqUi63ObTrF/RtmH+PdH5CAdt+7
PciCjRr0TJvIEHOO+CmJ+Vfqiqr0lRWTy+9pF2ROPYu2mj1lFcEPzUQMonnYp6yW8mGno1DetD8W
R1cWequd3P5PEusjS48zHzsavTb6EiwuPVXIYhi0Fh7JHTkF28ZElS17p6kZggaejdB4FvKOHyOp
IDgB1LDF8tJa2Kw2fiWmrzqpTLQvKK6cYTfFEZ0JXo4asQbJXlNFyOEBngGKf+ya5atmCYZR1KmX
fCYGwbt9zU4qeMAvuWGsRleE6o0FXbgcEwKgBUPPHIJc41zUh1SMLaujWV1ZR9YtkRxRe3+GNFDv
oTU4PuCeeRILxhuLf7Gv5/E5qNvhgolHHmjMscjuFC6Gi3oCRTBHMnpI/jWI16gel0+vVxkQK9tM
nzZ5aIHCRDzUHiu+whmfq3/gspRQSlhHryyY+IwrK8wtDrJIEO+kl0uQya1yp3lNov85O7MduZWj
W7+K4etDnORM/vh9LmoutroltWbdELIGzvPMpz9fyjddrEIRbXvDG7C2nZXJyMgYVqxVZgju4eKA
SnYF8bUPN4oHApXqYgBDdron3JrBYbhGqW8TULj5sejoggZgkA340cEXnjJrNBPufV+b30BXFnFL
tSGuqAvMM8BJ/WQwbsAK8SRC5z0I2OhxbrK0gNjA6ZV3/ewMCJpVriXejpXaCg9fxhAhWVj9vUb7
5l0ilNL/bJedYkrKCa0+h76mHSoGMTwkdqcnw5joySqR9TiRWjVfe4se7JZKnPaLKksRfUKNYf5U
KTZRG7mgvS0cjvU96ojRp4YuzhYcbGn+ovcwlx7ame5D1qGrs4Xz1KUPFSNExCgxygYPUO4n73gX
GE0iJdCVfWRXLt3rOGOu8dBk9swIyxBxRUevgjIPEmCDyi/Kd2iioiStWog7QIXqDvFWTYkeNIAu
PROUp6QVlh3vAu4noW5mdvaHeCCz3DXdPJDd65PyrnQmhTnjTBa038zAyYPjEDOpg4ySa/bfVWgX
k49TMyYBFHSioSxhDi5jMgxaUU0O4JoaD0qP1qbY6sgZZMqmM0r6MJWDFghk9qXmT/0zwwDBXP2x
Rd31jC325cQYJWNR7UjdsgC3lk+7vgrzVnyALzdG/9tXaO03HyMdqrzPrVP04yNAHaUMfrkE27F/
oH/GBQPzPQKXPzodeGMU1jJGep/I9WZkOAxbuEEKkQVEECf0RBh9MCeyzydq+s686wqt+B7VatEf
Y0OpaCCplW50x5iHrGNcb2RAKN/aGRBO/US7KAy/hb2BxzpNaIdO5UHNwceZ7Z9//uP//r///Tn+
T/C7eFekE1JG/4D+6h0gkLb51z9V9Z//wK3L//r861//JA2BpdK0YXQhanNNKlz8+c8fzxEab/zT
/0dPgqxl+qr84VttVe3IfIZjKlL1i6WRTzDtx5w2g/OIcjfCncheaofO/ZjQ14qAJ93/Nfblj9Fs
itxoRbjMdFqu7KBe/hi6d5M18O5/S1TgHjvVKN2vKjMt7V7rsyk7IqTCOHCVhIQUr1yZoXzT1ISt
Wzqs/bpxubJm0ANSQmX4QqyYHOtsQpbFAhxn21bwhuHIn6oPwdX9NVX3crs6hHO6oxrUzOGAsxF3
v1wU2BSlJBu8NwIgQ/Po6J0FcWRrmNmGfiytp83AtcE1l42pvjM15k4hwjfdlNdZtykLlXRTd6i+
FuJkUaaNKWLVHUEBApsSn6ggd52Mcdl/GNTOd7wgI7F5c38Ti0+mC1eHUtgxXUMzQFq5zuUeNA5o
NoNePE+22gNPKsfvsOf1+0YTUHXpBDVfJ00LzvdXlf+vL6xWVzWhIrBCFRNDMVVDWvULqy3mJglN
3yo+QPWIiEWZO9mbPmGykDHiud1SDrbpL6M4ew4d1DlWzNS8sbpu2AbWqvE3oV2u3oGVrZtGFB/8
Ymifk0w3PwSNhOnCj7iylLT45UZ1x9R0gHmWaxjShF5stNF0hYaAUXxoWjLLHODHlmGi+tAl7nio
beF8un+wy8+pagYGCd7QMbFLTSw+pwlhTzUy/vCM6iRzC6Er2yzUMSCWi/ITBX/6Rhbh8f1Vrw+U
VU0K+IaqEYSb4nKX1DjYKM235yIhRN/MivXvsKGCTddMmX/eX+v6RA3MlMqYY6rwni59DLZZCUps
PqSRefiolirBqh5DXsJMWiRLUozU3V/xxpkauqHajqYadFvthbkYTIJb1K+lOpCc6YfC7sckR3Lg
A9IYYiNjR1syjdRpf39d9caxsrBj8Slxpq4uf9gL4zEVEKSam/rPQLC8UtHr9FDrEPIGFFzQ2W7g
qY+Guf6RWeoXQwr1bJOmRWzAh7aixuVaTD8MJHVWDoWBbmjh4/0feONTWGSclKEtqo5CLH5fFZbB
0MBe8TwZSJNswsyiLsfAtPGQNwg/RmlRfbm/4tLjYt62hqPC0DgOfMjliYSky7MTKsazxuUGGcgA
QUtVAIC0BYWzDo3UybAU2vfMn7SHCIXc7f0fcOOT4DBVfgflLdXSF5ae9CpzIl1gP1vdqJ1To6GU
VKY+aNy+W1lq+bTjJA2JCcLRgmiDL0O/3GwQj37nZKX1DKOduysZrD2AvycppJ9/zOPyoST02zAA
q+9U1YdmoyhAB9Rzdrq/52tnbbqqa/JjBDsX5uKZa1FzAcg/ms/K4GoQ3o6Oei7T9Cvj9IT6BVys
fSqmHUOy0X+xMjpAquo4vOkcw+UJuPNQu2ZpGM9gPmiBKuZo70YKUAdnTsw3dKXe1tlo/o4qp3y4
v+fr72zyNPEsqirhBEiLy5V5nRzmBRr1WYuJYtV4KEYIn8J5p0dN/+/7a11fI8u2BSJ1hsZtp812
uRZi02huNI7/LIAyHkTjymQuNI/Ao9ttLsb4eH89Vd7Li0fJBlep2/gWppEFNFKXC2agLXpHZHT4
AkUtHxA2jPUTHMXZn5C2on6w2kGcMxRu4I+aAhTu7NnSzxN6dvO7BrbJfxfg7HVQWUXowSqeQwYU
1Yybl2UYP7mh6b69/4MXB2RZQNm5BbYl+E9ddRcG2DdTB1esmj9ocz6foAqrT4WSqTv6cOlzEIq1
m3e9ni40iy8CY69LsXaxngBthBJ6UtGYdBGnzQdm1uEP9aH4p1cBsbhzuL/Bv37rxRdhh0CVhGND
5OVw792FJ+2BShRgl6oHWsjtJ9dQsiOvYL61QjGeI33WvyqDkSABN4IEKbM2Oc40rXeC1GVvatq4
8p4vXc9/fo9NsIA9QmnoLi6emkKl0mkwKQGVybMQOc9a/zXEpR/+8Uu6b+c6HCW9j0jjYw5WBn5h
SFE/GGgTOZ6O0OmnlQNapDl/fxDoI0fXcYQ0VBb3kS6dClKy5ZMEWdpv4YIGn2Ag0YRxmrF4i3Ik
+GFqsvAYIdI46QezU8SftNSicNdnBk3G+7/oho2otuu6piM0R5rL5R1yhTIQ748tOAArPbixOn2A
Vmo6UnLQfwuVWtH99RZOWB4AL4HqWhYgZ01oC5tMOpRvOiocDxVk0dm2rIVCORsmWZt2N3D8k1PV
1vhUU9T+iLBmX6+YqCadwsJECWF57zl/lfBrEbI3XYpYTBM2D+GYTucWdTo4QcX42Y3qJ+J8Awat
8K2UrP2VyTYNma/Oi1RRKbfQTD2hkgSvOC2dcWMDf4IPWHX+BD2BSWAN8SaJBSkb44kfG54CqCU0
6w1o2R/3D3H50RyyZT4YPJAGCQ9V1cuP1hjQGJKwp+eSn47QjWXCW2NHb3n47K2KUsHz/fUWr4jl
OJbhmkxFC40+uPvXEb8I4EKtDm1owJWz47i9YL6TuvNIi7EKGHPbpNnEs71ilwvfzpIkojzWOvtU
hWotbq7FWAJlfqf1jFaUJ5tiN2ofE1RFrdFsLbMa99AsFivGsQjLWNSxTVIA1dJMSeK4ME6E8qYM
pCdSBI7t0DTMGEwz31opnZJTJcp6OsD1pSjnsVHLll49kIZt3NH0Wdm8fv1DXAHbiMZTajrEC4sP
nAtQPTXjXh6iPmJ4Q4stbJ8zkOQZD7fVNV+NTrWY6O2o9e30AH6eDIq1dpw+2n1kNm9aeq3iM0Vd
k9oIBMIi+jboUigHHC9km08x+L7kuYKMw98JWmruz8aAc3OvgtbH8YRdLZ5L+FpDktcKlBxcFvDX
g4huQ2KzcorQiI6GUhXnBlYgNH0yY6RdOsWFItPPSETe0GVdj3RjBLB+y4iUEnzUBziZP8XA6tN3
BNUwEY7DOHbaBukIGLnv2+zVHSEtd01dh6WGTE6z5BG/sFkNpB5KCKCTrCanL5r4g7WhsQgRjjaX
vyinOCsfTRrHS8eC7dNLE5rKXw5fTjqeFwsmDVPbqJBlnhjG9j00ueUH5FCDlVWunrT/LENGrXEp
eGkX+yohbomBmmceMA0UnKkXnmtDR6PF6HWEnkvtrGTQKyL9HTLxhFJJWmbN1g6nZCW0XHpyfgiJ
pAkyRqXw4hqLt35MdKguEQbwAtcYPhlVGh1yFKm9HA2+Hm55yf4YFaVHolutHMKN66FRkLIoEthk
FMujVuHkK8pIRS2EocKtlefR2wwGo/0grXBknOMM0sdGIhLp4ZRCzLv7pnXjS5PJ6NgVsbyh/31i
XnzpMGu0ecrAUAa5CtgVJGj2S4my6PUWrAFnEzyToHeFtYgV+qHobDTI+dIzQ4mQmo7Wo+74k3kI
4iH4Aogf3v/7O7txafiiNgyJxExQxiyMK27CsQyzMPQaAzEco28emBsETN+BKTM1lDDuL3fLmGFe
VgXYb/7CnC/vTC2SqaURFnqDlfKMjkmNf/NxHuOYHCB4QCAlLWHXmOLyTeDTGJicVn0r6urn/R9y
FRVgzBTGqTbZliz+LsOS3hjBDdRB5kGeqqGqPtqj4zGiMyZfDWRK502FWpX+fWzA623JnbRoZxXU
iTezYyrBr8QeRfnW7zSIViFpqWdL2dDUMPVdrbqBpm8KYsnYi6N5KJ9mwEj920q1GfJ3BfRGzTbz
O1c/FblRg70BTAst5/0Nqre+rM0eTQC9VDiWuQAQg9yJ8NtQ2KV6fggh+fnJwCWc1YkzWSf8jE1+
iBrmfNBo4ldSJqv/WKKNk77hf5p/0ECm+FvbaaJH5KvV8oCirvYzJqxUV6zixk8lTaIAbmP0FvW4
hVFMhWDCtok8iClnHdQ0wrFGYDefzFlziseWgtmf+6dzw5VZnArHQlama0szHK1Yo/CtJN4wuf0O
kR8TfKodeTGe5VDqWvOm0QNEB8sgXkkIriMr19IhNcWT8mbQArnca5OqSCRVEaZhofnKTI0WZMAw
u+ghA3O9Uue64beIuU3yIebtdOqcl4vpJtB8tazQtNOd8dwy7bhVp+S/eBdwHfRxbEOzyHUWAfaA
3EIfMX7sNXNCWRG4MUhOoSooasJwBK1Bh/zPBCrNT7P9678j0ZKwBC5Mlo4vNziDknFbo4g9pH1S
amlacWwhAN6FDstnDSOkDCsZ20Cbh+P9la/DVRoA0nVisLhsdVFPA1GuD52bJF7rGIX9NlQoyOyR
KAk/aIFGi3VENxGhiWL0X2+6MryRTzCJN1M0l1uuS0OfasWPvRKxlX0ylMpmAlv+Zhxj6/eIIBy6
FEHBhAmFz3LlGb4yXlm2plQuaNtR3dLltXrxDgLkDiKnmzXPYqRtW/BPvZ81H2K+WGQrGc/V+ZJ0
0BtUacqxSa7o5VImCIucko3mIa6sMQ+HwpINAHwTWM24nyDCowErstc6Ig5VrsrDANqeUPJy0ToF
PD8J3fZSmDQeyHzglEKhZ5PPbXRs6USsnOf1c0jKQ+5hOVS0hMUU1uWCmp2hZJNkJq8QQH7mFJHy
juM/lYUoAFoi0yaPMnZf5lCph8xdMHeoHYoRBplXWjO/Q1dtygFU6zGrhVEZVpwYfuAbXtNW7rFp
wVlCEpHvjNrWN+BmxcecabGV3V85YbkoKZi8PyzpLk478iGoHIWve2kTWyFQ2m4GujIQQm9comkP
ukG4oW0zs081QNKVYOuGLVMR4MgpkjqElIsLDIFykbka/QmHQa7fkkj92PY9zOdgatHFvX++8vwu
UgW2SpeSSEMj/MHxX35nQ6g1T0lsQrZED/5LbaMbAPFHUTwBx0qgxwgaxgzur3njBrl0fSwcMv07
6nOXa84K6o1Z0BPMIRjGLEoV732lcN866JwcA8nyBhY2i1eu0K1jlZEkTS5DUzGlxaoqrY0haA1v
EpkuIKJqGjidAp9irBoCob2/x5vnChMk95XIgbfucrUstbtYUXLDM0rcUBva+ZZ+vXqIwumHDo+h
d3+5W5sjDyBcJMohelhck44htgjeJx2uiCnbtlqERJ4AypJDTLCScty6HLK2qmuEy0TKi8C8Uqth
NmiteGmHQITQO/ekQNR9yO1cP7eg3T+1karuKF/CiXh/l8v2HaUyGZrjCsm5SDiX3Ysa1gOoY0PX
0+FczxyAzXNZbCHFGetNxUSJv3cjEGh7VDYEsrrI9hoIRATu5O4hwNYt6Pl9hvU3/G9j6DFh2JvE
Yc6hm/gEsMLXVpAAt4zAhkIBV0qNlTfj0gj81veDOmIOeHbAH/bgPiHJsLNTHpPSTGGirJzPVVTF
8UjQBAZH2uTa8uK9eAVn8PdlNQXwimdt+wspx/rILGr2dP8r3LI1xxKqY4FQxBIWpm20zlgJURte
W1TtB7SVsoe2hdgpamZjxRFfL0X1QtV1W+YLRFOLDSFKYCoQUthEw73Y+mGr7bvKgOY56vUVryvN
9tIRykKJYODYUa1ruEsSmE3NIKANat8BaRXAgGxrUfsZbHh/oHjq7AHR+7tJLxmNEfCx3D/Ua5/I
8jYdcRBHAJL/Wv6LT6fDswTdRO56U+jMb9LSeExKOG4psfmI0IM41ELIA+6veX2TWRNQkY2NEoY7
ixgVHkakACdJVUGp7lnMIwxm9qAjzWjnT2aBwnIz9MxeF8rP+wtf26kM1LAc2YaUEKNLO22coawq
gECeFWeW8VgaDdzoMCVXyef7C92yH5nNywyOMsISRdErZl9NOv4ihBrCQ7W7fBNZ4adacLT3V7pl
PhyjIau2fMBlUpuErYgmLXC8MqwVwGtWixBlVMcP6jDAFpfkVf8+Se3s29CJ+LfJ2/j+/g+4daYy
YqFAY2lkHIsXgES5VJRssjxIo+a3PsyAaBiR77/ex5AcEos63BS6NUucUR/bhmJDl+CZYRz3kJq2
lXNMKC++2suwDu8nSDyKznj+SxuhfDs7c2mjaQnC9LttzPkDU0Q1CaP4df/kblwDImvH0sD8yX9J
I3px9WwjNIBOu6Y3lpOy94WaHahxj9u+r9DVBnZGQI/gskmrdOWb3VqZOBOXY9k6H0/++YuV6fNI
ZDg+h2nx7BtsSfHOzVsGPHhPYauN7ewIo1+3A0621ny6cTOoTdL+oiEJ7GJ5M4qoZ5Q07GwvdHMm
sBS6W1ObJrtucKLj/fO9fgUJt1zmO3E2gurN4r0IY6X/O3LpMTZMG8ufouGUGVRwqBNDs6IgEnh/
wRu+lG05NIh4d/n38lgV+KjKMsa9qAE0yr157kwXWpNIRzxxKOqdDePH/SVv7dHGyaiYKlZk6pdf
kiRlqKBk0z23h147ADv7ADjIhw21MKCXSdwVd3Pr84FwoExpkfACnLlcDzLsWUx6pXtgkOoD84rM
hc4zWiSD83pfTVeWzFqn/HVdQ4naaaxK0eveXJjuF7UP+51jjsXKbb91E2D5MKlA4VLsZY9Na1T4
/yBe8coK4uTKzZTPyADku6AvwLWbjdZsIWH8Htn+K9GaOBaKHrrtOED8DEB+ixgN5voEbT4CdRXI
b75hAtb63BTuF00FXm2MjETUMgd8tblohIMwZUpgr25JZ/7y4hetHZZ9QopHdezYBkmwM9zC/9jB
R7KrGMuMViLDG/apQYRI5d7lQ4I4ulwQYgJmtwcy2r5tDKSto/6s5Zp/RpOIVrvZfLq/vyv0hTxV
OF5JKOEABuO3uA8iriczcjvdg8+n3ZpBDLsNKMNdNAxMJIzEBps+0uHa6A2bVKGvHws53zPQ+4XV
IWyGlQO/8TxrVDNoEvF4cT0XX3lEY3EqrEH3ULNt6Jo7yLpvwKQwnWohCXmqB7c8NIwwnCowWM+O
FaeH+0dy48aSc0okCpQ5QOnkF3rxyQ1/dvyoqzVUcAb/GNFN98aqbvZhVQQrm73h/3QVzCotRwfg
i7Z4OmEO1OEm7TQvzhzxwHwJZKhdZ30u4jn6Pdnx9NjqvVjx8jdOGLw4AAAyAul1F063dU27t0fT
8HIBhy9k4m43IwkBfcsmrRCT3fSwCT4FLYw3W2jZ7QfbGMJuZefy3iyCeN5TcDwm/TDu8uIzwzoZ
w9dHAjQhtPgtagb//dyH2vz62wRuxqS2K9v08MtcfssiHSDfK1TdU32bvksHlWlRNhpD+Qzj6Tmd
3tfbjov3BanC18RVXa6HOPGAbizdr1pRs1+jYlge0vHKU8HUwcrbecNMZaNfk9k9oeQSDgpxX6DU
Rmp4gjLxFp7XEc3KFurkQAuhLb+/rxteieADCI5MQcDNy8/54k64STz3esmrmYFR/+j2ZHUbRv8Q
WNKRb0Dh1XX8lSVv7A/jJMfiEvKmLc2UYZiY58zRPMa2xJu6MEsqiw3EfRbMpvd3d+NGUMQzKYX/
p8+xsJImQs/Nj30UnlSJ0TEh3Rg2AYLgO4bmmO7W+/Gbog/WYYDOgBRzMp/v/4AbfoDxOIdaIrcB
8OXCCU9RaueRXzJVGQ6zwmS8LqFv8N3AuKGNKtREIHeSLTNZTrVyQ27Uj/G2TDcBtSYpIqO9/LSM
L1dNVYQpYZBpT0wI+nDMCQvhpRnZbHS7FAdqvihMngZNjbe9g4q3M4fOb6O1rf39c7jhFWilkuKC
b8aw/w6dvDCzZFQEWbVIHmYlUX9jGYC90th8fTD/cpVlJbWHhKiDGD95MEXs7zR3NFD8gBC6dbLi
s226z3NU1l4X5WsI7lufmYfF5ibRTmMC5PKojRwgp8u8+sPANJjxMNUwOHx0A1P9QIc0/d6OAgZA
W03tcSVou3GXZKeJcgmJPDRbi3cmbhXNgpMyfoD9oT45eaMd41hFriKI1t7vv12rhWd3nL+RrmMz
GbQMYNqBP9MRuXiw69RARwVUK4I9UZYhbdGVXVueEe7r/EOAQiSSvmMOwPtUVcwaz6hGM0y08pxf
uy5wk7SaZINAw00unvNAraEwg8PnQS9VFGM1tZ6irSDme495VU/2MI9f71vx9WlLvDbOkhkNCWJf
uBMGogJTKDFqtOGYHfNURPvKzJqdrRlrscq1RemmS3lGjmCBoHYXHxZ11haBISbaYqtqfoRqlEPi
yRWFzCdvGTcPtWwnJhfCxFdvUQIJecHB8zA0s3AavVV2MRKyvjfCRVfzktbZYxeFebEtkwR8wP3V
5P/bpUlRqaH3jO2qzNQuV9MZV0VxBHQtnLbOUwoL2t4vO2Ri0PeGOHfqunarlRKmTrnb/3l/8Wv7
oXcoxxDYr011YeGbC2Y67AHpSc+MMip8aTdtarPsGa+33E0aRNVKCHHtA2V2A6yAEiOvwdVQo57B
XIcej9f6FUVUM9WOAyiWFU97baM8rRaFYRkHMre0uBWDrcHei3y5NxFUvysaZ35SGB/30jZ311Ka
W2vxrAnKNpS6iewv3Z4d2WkJ3mnyoBeSKJIMBmqIvxlRTtaKszeWInGSkHkuE1ivRfwVI2LfDlCJ
e1NnRz+Q2Urf5bGS7pR5jleM8vZSEOnRdgR3uvRziHGUAp6rHmrOYnwHmUh+0goj38MovoZ/vmGC
TEhIfAtBrOywXh6g0/TI9LnZ4PUQfR2dGuLsLBoAmBRwA85D261s7e8QxOWFM+nRS3iTDUIAwsfL
BRkiFuFg+b2HlGCGzqZjRucpHP0PhVGZ31CeEMe6cKDpqzNKJ1bAO7YrM204aSk6M7jyEhVa9Hbv
38RrZ2ficMhc6LVSg1tWwrIaWTgtRuwKmgMINbQp2Nudn3ghNDJwcIxHaEGN8/01bxw93SuqKuDa
cOfLgL7LjCFP4eT0dLh7vyogmj+PVQhpJkQQB7VBp+7+ejesSoYGoBUY8LJwO4uTd0dYdbKo8xoo
or0cKuQzNf75ZNuNevwvlmIUBpQEuTZdusulIrUb+zBVWw+KrpR0O/DPuhIYh5DEbKW9dmtXuBlD
llFkbXFhT4hvd3Bexa039lHzzlFU90jAq36k0OGsHOANI7EpRFM4ISeyzWXTM4JfoxSV3XqiGiGb
V2r3NNiIqdphPDzW1QRN1Vy8PqWm4MbXIoYGUkPGeXmUgdvUjp2J2iuGGWzLDqYTH9xbimJjhjJ1
CM8y2mdjeKR1Dw1W4eqp/wtOlrJZafneMFdiL95lFVAilYlFPNB1KQrHdQEGHG7f6X2L0kF4zusK
HjqSHAX6087w0+2rDcnRcUwSQcW6y+fZbiYKDbPReLaejccJxa1DBP/LyVDgTLq/1K39ySMmDXWJ
Ll355y8SBAS5xgTJKKJzybXjC/dXPkf+HpDfBHuB0h/uL3cdeJh0vXgdaUrRQV+iabWuJ20Mzdpz
ufkQ8TPcPiGVcSrz4j3SQtGpkSpdMPs0K3fz5j4JA0iAKSJcAS/gKcwnBV1eb2zM6COkHunXwTKD
HcQLklGxrPf3N3ojC6RCLW8NkS+QgOUTExNmlFVb9p7JFBZotzhBozxFSGw7DS0MM02NOEkwRQ6s
ktk8kjBlwb+TWkm+j2rSrDjda3fBXWK0SNZbgcUt3UU4wWUOE81M3a0agh36a/OT2yfVdBSNWqzZ
1PVHljcX7gY5Uytt69Km+rCOJyOthKdWBSpmcQIF/A6ROv3TBH34R9eCbRvBqTjZ1V1SrsArr90V
bYG/3Wz8Iu/t4sKCa1IlL5zw6JFUW7uJy+/qUEe/i1yBUMaVKsFmGzs/7n/uGwcMFJ2AmtIK81RL
UGcMTathDgjyBip8ckbcOm/zTGt2TtBkK5Z8aymarDKmZSWaZ5en6zRmFRomxamhSPTvuT1OZ/hS
4B0U8O7d35U8q8uohQF1OaNlUD8XfMzLpQLeSEmnP3kBiOkDbVUT1ubcPKVADU/I3QIMaBQwMHE5
QjBR5it36MZObeDvfE7eArKFxSPgwMSbyZlSj5CpODakIpsBSZINhHJrAdqNpUAP0Q0BIMUY3rKp
1AhFJ/ZMKq8EDL9X3Sn9kKGMhPhpHa24wBsGSlGIviDFKVKGZb+spvyDKPTIriBFBd4/Ko0H5j1D
uB6C6C9ZyUV+qLkuxaufMvqtECqo5JdMtDvyDF64esC40RSG6D7qKIMAXwrsySa4tud510KT97N0
6yF95bCtw9gzs6+6QUgvB6kWa7bIEQrEsHMvc4cyO86VcLNDFSYQOmZWh/5JQdV3xdndOmDwWbLp
KlkdloBR6oJlnzpUoucEpVS/Mn9EMEVvnM6GB90qf+WKuwaBuH5d2CYcEsAf5Eu67KSpoxQecv3M
qyu9ebTmpjy0o5YxhFVlx0Fp1ogDluuBbZZVPTlVRVHPWUYlageTrjU6xnlS0yKAmF5HwBJp2zDo
nuJWpF2+kS0qsWJBS38gl6W1INvmkiZomeOKoshD5qX1MxJXTX8qJzhqt5leW/BgdzDG5oHKIFxm
OruQBv5+cMZhf98jXT2rGD8UjxSgwJrgEpYQ5LpCgHfOAu2MbFBLMbca8+FjbYJfOrhzVIl3I2Kd
1sFXXN8/lDCGoJqVlknwOJTU2PchvPTRSix+VaDjN1Gw0SVWl1koxiUvL1YYWAGI2XI6p2Vlboog
qB9GOqtbk7EZoBQhGjdMuG4d1KSo4SXBsURd7bUprfwRPLUyhGNSCYzK5Y9QeeGVCLDseQCms7cd
FkRHfPRsu/0p0DFeCVGXb7xcjsI6qYecpydMvVwuNCakjTKtP4fWMNbvksxNmU4KJ0TADw1mEtsb
eGsTNJsRfIsmWp4IIqyYo9zSy+eJ3wBsjNIEl1yA/Fs8T5DVR+hnGP0ZdTztjzVP6ee0DtOnugn7
le0ua0gsRQESywPlQFd3OZM6I/InmsHs4MfLbXQmqmZvkYCtPA3X15pSC/1DGUfgwJYxo5uZOZ34
oT/3fTk91iljvZBUIEiTjmLjQGy3uX+bbnxESbjCIytTceqelx/RjZnPzNW5O+t8veFjnxTE412m
T2OG0GFmpR4jbpqPOCKaxZsgbQ2x0jlY+mpa8kRLhDIMNgOGEwszssrEhnA8aM4YWYw8QWzkU3pg
vI7JlaSyIb3KlahDfTLTke9e41O6GjiTy7N1nijKMwQ6i1iqy93eRo99PqPBFWjuqa9J7JONg/RT
eoBJu3YeHHp/4lNuwJJHOd1pS3fY1rPonW8dIivq0zA7jn5MLS1Svilw65UHvYf5fK8I6AuODQNm
Qb0NRsoFP0O/jtN3ahfbyHIUcurqu+MiwvzcoFoOhWYUQsD52i8MqoRnQqU/wzVZhlBG5EbgfQN6
X1H1MQ87VKBb9GwaJWV0o+/zh87W2oOuRspKlHp9YXTwuBKOh4eQWfylaSU6etWjNflnIUCSxuRe
29Cass+v3h6r0Bk2SOqwnsX3qxEMLjSj88/I1WnxJmg6SRNl9ANVw84snaNjAQ7f22OiGWBJs+DD
a9cHUMKwCGEGuFmUTy53GdpFPjLP5Z5n22c2FE9Vb7qentMcJv4PlAGDXRKknQtNl9Wuzadfewu4
bEhnKN0xKUE4ebk4ZHwlnDazex57FWkgYWZv4srJ3vUqXI+Vw6r3N3tjPQoxUPHJISOmF+Sfv4gf
Xfht+zAe7XOTVMgZF7reo3NaM8nWlAoJQBNUK9HjjZcVuhwCDtIQiWlYPmqW5ROAV7l9DuZWzp0g
dD4XpB9iokduV74OcWUVFjQyANNEEcHzFDGtOqhh9pg0bpqvXKdbRwC2nAI1t1MSKl0eQZ3CB0CT
niNAfcJTgvEjROHV3u9F8piVSrQS7dxYjg6JxZQawFY5cnC53JDHdovwk3kOxjjbhC2DIUUwWXs1
UMfNJOgu3P/C1/EdQDeKFqTvmqwuLt6D0eAsEaQJvK5AxWAzlxpKpDCIqD+sws/fVL1pIe81Gf0n
yN8RJHJRKslP93/D9YvAa8D6TEfCcnHlODKLRrKvN+CzRrU4dQ1C7UkUpugzUCTJA8gNU9zdK9u5
1FBp58L5yN9luim92QvTzmhyUSQYAg8iPXeX0TM9uoWdHxjsX2O3uA5aWEqmJzI/oQe2+Ka6oO6M
XEzgoSOuaAf4J4NibwqGQvd92rivBbuyM+qWMoGHcUT2cS53ppZJiYyRhiyzrTRnZC6VTZ5ZyTcU
jdcKE7duK6AgykvUu7BYc3E7Sl9HOlTtUGszzfmgJ2h35hYqZbSJURwYBmMbj5CiQiKHlDmTSIjv
uuHhvvncOF5eHNJqEgQJg13s10+VQJS9657brisOw2C+d6Y5fuODQHm9LyBiIHjB8XO6y5JPlLrm
bEJjc+45j6OT5aLc1DqyCNu8T+ttGmTRK6km8Trw9vCoUv0liSfbvPyY0WxAyz8oEKaNqvYI4sFk
Ml+tTkyUtSu8Ejc+pizgUWaiBy4v48JOtWDI1AAJhfNcNtQJqqoRv/2yUr9afYIqSsWQtmdM7Yi8
89SJx9lQ4i+IABorLunaBf4dIcOIgWaR3kiX9eJmlsXc6sxIV+exVBwKtS28WXWSPDpFXZ9VMvzj
ffv5y+16mVQwskbIQiJFq5gs+3LBokXfEPWS8uwiWgNliZVmSuFBR25bH2eUKNiw7mdwk0tummPr
GpXyPKKFUr0xB5FUf/xKmUzPiibFeh7QRUW2pm4y/Ycdd1aAKM+gh9HW8LsoO4/aVHYHVx1yuJmj
GgmjTaxpSHiiOYim7wZVnmj+hp5QKD6Fro1sz1GtqyY8mEbSA9dnlEL7JtCK+wnFFuKKDgTh9j4d
4iB55+RF1m0iv86V/f0TunbQcBdjFLwUzFsQXV4eUK4XGufAz4+a0j+64/xMw3Q80RfJDs0EnFeM
/rgSelzfaiJ1ydtHyVM2oRZrKoqBxLWVQOCKhOMuqhFuFrlpIWxFDfK12wMtRVTF3AWJHr3vxfbi
KctDJUvPYzVpnw10K4JdmzjNuPVtrRuPZT8CUZ5r3OnKytfZGC195nVoVHK1ga9erpy5QVbTBO7O
FgRAI/PxgQB8ogRIt1ALSQ6OEaEYWfWots64uBXHef1ZSQCZVKCuQ92MIujl6gx9VTWv1ng2+0yH
k5tRQgoJ476nsPOYp878PpdD3/cP+8Z3delI0Fij9srA6OLF6EBK03JHgdrWxrA69TlTgyehFSG0
2M3rn0IY1mwdxk3Z9KbddbnDKED3YVKb/iwqYe6tBqVw4ht3M8f6Wpnq6jD/YsI0eAhssgJ6XZdL
2dA1T2MRtucSqCUammm1R+FveBoDoXp5nCboqCZrkNKrw5TQE0o/NLcAidHVXyxKWmkMRdScWz+A
8J5qmPlkV5NbQp9WBp/ufzlpDhduEoIlAnLASuBJ+XyLHUZTjNgmkiznrhnc/Uh76ykbSncTwFC2
nxhc3E0JwaPT5VKeuzJWHt/r50nmXRJIISv2SAYsnqckAhWF0FF1LnSG4+HCd49GPqRQTc91+BYq
43Q70Xb6/5ydWW/cRhOufxEB7sstOftoZFmWrdg3hBPH3Pedv/48rXw4x8MRhtDJhRMggHvYS3V1
1bvo/AKsxDe4EFcqhiIfxraTmwP/o5hP+4CdvJSsSZwC72RbqY/ZrKF40XYGngdYgLspMrYv9+f8
5i4UYwmlEo3GMCW3RRTsDBVxzaKtj8akAWTNscuM3bxFvXRHRDF2elj5ysoJfW9MIOUkOvTUUJxe
hgUdNY/a9Ktj1RhleCgzJRy/mrWElXVBVejZgjX/0b6PmFOdTiWRSHSKl3KpvpWOUtIZFXW9rvjX
hELlmXNgfp069ETuT+ltPZmxyC3YyKRWJN6LOS3jyDeNrKuPEiscdzRnyzwNvLRuGyq2kj8pB/IB
J9vaZel8JU8vjW2YRGrzLGFd6sduo1VFuxKL35l08koQV4DeRZF18aNQMGlb/KyzY4yj2yuIxP4H
z/tQckHt9XvKUkHz8WWmhs07U6guiHN9HTvKfDYsqdCyY5dmVUNzelSiTYgt2/zD1xP9m9biF7mS
YqrijF7HEMguVB/hTGhs6eXbRE4GLTKokh1ncB2Z5c4cnKj0DKwKJwRTRJVMDdNyQhdWw6Tos2nm
8bCrsGYzHqdKRTinNaah+EfBXkfzSkNpgzeLxRhbn86kCOJEgex02yF0HCTnMP8aDDcs8Sp7ka1x
rA/VbJbt/v6OemfthBIuOYRtgjlaNijCQmusfKxSQLlFdMglQz0kUj1u1dL4WtphvNJ8EC/TxRxS
LebFKrS9eU8u4mCZZYVSRnFzlGnvnZKxbc65Na2VEd8UURfDwO4DO8GVxk29LLXXoYPA1lwNR/xW
euvIAzdH9kXGV2RX2RY9bl8Cym9uRgl7hJcKuVTlFJCrISGtpXnyPZnxGHnCHnrwv1GdccJPsY7x
27QxnFxTt7gIBpj8JSTKwqx1LHFjwzHTPBrDSEyHDmojBz9VqbY1osRv94DsI+kAY5SCW17nFURA
EAfqISr1XsEBurQMN5nTyfqMqq2MGo+fOvOPtsCeFvtL/Lz+ziVFDreZr+rlY+goUbRN0esYvKjB
DmiT2tU8fkt1HXmZSFX73xhPZNPjnCttd06nUNJQqdXCWYncKcxz6VQ7FdJGrqKiqpG4wDoM5xHF
Q9+mHDnhP3R/k91e9fQ9yBWF6DJ86SWeAygLv4FHwLFFS3c8NKU6Ys8dhFHqwZhp/r0/2k1iCkYY
xAG5MAoUbINFYgGBPJgcetbH0UytKtygI65XT5jUW9Y+n8Yo+betgrhTNjZuZdY2GnFVeb7/E975
YFDZ8D0hKlNYWMYnaahT0MhTRWlhzF81GBWvNW4z+J3iqfL/MZQ4STR8IHIsbzwnz6zJjPL62KIK
rbzO8CWG71JChvp7RBNM/3x/uNtUkamFmkhF8U1ecFHCHroqLsEBmEd84JpLVmMDB8H1mCp1d8Ft
NXUBDxorkfedMUXdmFc9cRcu1yJo6DEQVeyo8IOtp7zbqF2r1p4p6dnXPmgkD22a7kvo4Hdz/1Nv
FlEwx4A+CEYOfjHLtzxpjUnf2DLBseX6xcLp+hTRrMbJsl2712+i8NtQyAjCqxXUvMWWrePQb9DP
MA9NKFU/9caZ6y0Gm8mTihbKMdPmfuVEvjsgQV8ovFOLX6IktSJsKNNL5sHU5799xK4vAz5dG8We
f2WqHH29P5O36S8CSQR8CCGsIUgAcS38URbBkmbGWNLSD4UsJZ+VzpC/6x3JxDZOcjNEPTkvcEiO
h9Y/qpLVKq7sI1C1wXRW3d7/KTcPAY3uDpU20KFwcLjKr3+JbPtNYDeWehh6LHb/laZwaqxtZttD
3D6UoxEHQvsslR/nGIyLZ1Zg/nZxomXD6/0fcru7HB7NiGqIVpcF7ef6hzhdQ/8ywmh1mJvADbRQ
3qtGk+97oDTHDw/F81HY9bCdZcCx10NheouBfYkHKFa3dkHVJkw184taB+b4SppmOy/3x7sJwIgo
CeUfAJq0X9hj1+PFtIynUZa6vRmbw7bJzPDvqcVGitJPvQ/1Era23QZnXS+jzf2RbzukHCGMBEBa
ICSi3HQ80ny2axRu2n1oNTi2oSnyHOHze5Y0v9wyReUGiisCP4rVgnNWLOQZi/mhaeToaHYFFnI6
8qHgErINWngIh2VlcUwRduZh5lT4nPad8dkoh+AoD9gbpn6tPupKbK0EvJvTKb4CTyv435Dd6YRe
T2AEWiXQcTrcM0/mOayq6pgWcuzFWD/s8DJbE429wfuTAAEJQVOVtzjIhGWoIxkw86GMwXTpelju
EHMP6aBrfpcibTnPlRp8GREa7U615SfBpw6gfUqmAJrnwcaaQ35xxtCW9jhqUmpzJbSU9LWX3Vsm
epXT8RsJHygp8MwCabyIkRISwUY7dvW+wZ3hpDST6tZ1WLtNFRVeOEjR32amalt5HrTLWPg8MpF5
2LRVjKltGcd7pZPtjaIH2FCFYfwZ72191xhGtWnmIjki5p88YDyI/ydSyV+dtlR3Th0ZXkpwPJZh
Y7oGjqo7ECPSAafgaWXn3sQl8XVc3zaQJfTWlipkiAqiH1RI9T4LrHwDuyp9eLMKL8pa3fhJ115G
JKM2ctu1D/TCwo+GCDE85Sa0d0T/fXkBJbWCKvEYNvusmECcVpG9D+tq9npTW3tH3UYHsKU0BTRS
Fp4CS76pAsVvLE0tPlaZ7NT9Rkliy98NRj3GO20u/OLRVs1Y++EHYT7/nGvKf/LKZN8kFJCQOF0a
rR8SGSBai/NlJIOc1jk/IUnHcxgUjYdlaHMxhqw6NSYHXWrn+XA/Nr07KB8Mp0sE/KW2+IBYbG2b
QXJ0arXtI69uERpHWNwsrIOMu8j8T6KqWZx4eaLXzZrQ+M11gw4Qu0t0RwD9kitef/I01KVaKLJ/
kAakwDrDAt7dW8mWOlOyMru3Q1FJpIVHEcckoCwVQkIeM2aUTc6haMz0QAlR/YyAhuXNePCu3OY3
gZJLhsI3Dz1R36cWff1VwYT1sWz5zmFMomAnZ2jE2b1qnqEDfKsTNflod4fhqDXTQiM5Eu3Q6+GS
scBgKYRRksKT38qIqXspWmoHKcQaSyoRQ76/ZbTFVNJCB1BAxvvWvuB9ssi2qWPKvq4N0oMOSiQD
HFpUw0OG30yyC7verigfZhbiv5TTgtqtLbnM/8Lod5D3CdaQ5tkedBklW+xJELWFsCjvyKO7+XvJ
o/Q3T0r8WePZALI883yNt7qZmNPeABkwNxvMppKHcUhkc6eMZRK6DsL/lee34zjhdDX7o/ToQF5+
QpRE7w7xBF3RQ4ebjofuA2w4WHFpjJu5rPxgH7W+lfEEz5RZWwN6LAIKBFvgHcLxQAB3xHP/elV6
A795Kj/Bg5xq/r6u6299a5gvmj9anqV35ibuLeA8U79W91qcaAbmgUn+BiuVTEPXFwMrvGLf6soo
lQXoaMjKTyg20rZKWvWohPpwEFoeu/tb4p0x0eMkRmti46Pdcv2xuCRHpTHb1cMY2OYhiJAryLvS
PtexPqExHiQb0HdrLOO3rPiPuxeBU0RdGVLgNdGuXD7gg57r3aiN+UwBR5e3fW/PKq48bVrQQ1Om
8FdR+8NfVSJpOCkXTap7NnLkzwG+xug3xNDsvaoym8adkAt91Ksqr3d+FlrWJSgD+5sx12rwWsSZ
lLZEYrB8SImnoYY3eRZO1VPRMhWl6wR4Kj8ik9XGm35qLftFrhQ731Ry0ZafNbuclW/1UPTZg4VV
WEJJxZ+SwstTINQZArxOx04UevEB6oA1phX4OgyATp+p7CHX4cmVWYLQsUpnrDZK0OT1psNu6Nw0
UNd23CPJa1+iUufSNh+OqNDP8jbi2vw0wqT7lWBm968DP9F2G3ywPxbpxAoIORq2uQCOEcav130O
CkqAVa+dq0KfvudwGP4hBGvPk5r/lOK6XKkqiK17veBU0HVSAgM2EFW0xTbLk8bMhlyfz+AW+vM4
junD3Flr2liL8M1HiYSOt7Vw+YMyITb7H8/Coitx8EvK4UwPOkHDfpKjR6U02qdM7eKtiZjwh2eR
AQnhtNN4ZnNyrweMp542+qz2Z32YJ6QWSsXx+sQ29iiLBru8Lsw1IdSb88oncnQEkYHMCkzA9Yjj
lM+FlJNlWGEly16poT8d+VqUeWPWTp/kAHeWfnKSlTBxc3HgAitSDSojoqF304FWEBCHy6OcG2Pu
cbA3TZfk83c7O2vyue+MROEY3A7LR+9jGX1b+GlJnnbt2fDRiHGnHraCoZNNu4oZ1vv70e+tqbzY
l+wajIV44bGAy56SDBPFbNOgPfux5G86lUjoSdjXK391mtXWrooDYOvawxR+71u9L9zW6XQH9UrV
x+mdmKq8BLQM+kPVtX210TsjQbxZlV6JGE6xzVqjO81Oi7+TqUQBylN1regPFs7SFPcpncZbjNa7
v/XclBMPrZLiM0qRarKT9WkqkYztamrLVjOuncfbWYbuTPaGdR3IZ6gQ19sIstNoKNCuzwYmV/sM
xUW3t/z+kSrvsJJ03B5KUHXUEhE6gdyOcsb1UHXTK8ZEnfRcWP3vvOJZ5A+B/sZCjl2jlIt/7q/p
7ach9iWcad4EOght1+P54J8GMxwQ30tV/feIScu2b9Vq3E1WMK1pYi6eWWLvcFcLU0WQaoSfRcSx
Js2P6sLRzwaSuJsy16FXc+zPRhFYKKP3U7zD/rAGlKmm814rwzV1h9vZ5XFHb+5NngDlfTEbf4S8
jP5dMWFnetYDezzVXaeXmJur8y/brI1Pel5H/sp6vje/OE/BLaSUSbqyyFKcJItT3K/Ns1918zbE
NeQYdIO9DcZoXok6t8EOYx90QFUyFEtG4vT64wKjt/VAIe/U/ETZyogrHjp9jL2qRB9ARhT9hy1h
2Hl//7wzo4LEzqICRuERsIiwhRMOzkxwOmeOUiPAqfycJj961KGtHqYo1lZqM+98I5eHeCYj0cfF
tRiuBiDuj2D9UVI24nPj9zrx3A+Q+Uqr3dwZv3KH0/LhTwSnyMaFDAaabilZ64CUaEZEKM5lV0/P
RjkXf7VqV59NDSSTI1Rs7493s2UQxxUOQhCouEWoU16vo4EidxRQNHmsQmPaozgaP8xzWOxhA80r
Ef1mKF7CpNAkAAR1QRO9HmpO/CpHNcN/qKhEf5HrcXITM2y/p+O4xmR8A1P+eXmA82TVyIrelO9A
oV+PlWp1nYPDa85VY6f5iVZ+m50MdZB+aFKsly7cBwhiQ6w5z4TIofMkVOqcfZ1Zw1c7VYMEWjsG
YYfWpscbRWmbbrWJdHXlwC4tStnNyL4IkgC7WWZ+xI7/I0bEdeEHtuOXZ5LlNAa7aA2Z16PwPG9r
TZrLB7TerL+GxlYD2PalouzKWMrlDSLfWbGJJr1M3HoubO0xDgdrV8rw8F0qeZa6a83MTrDChjKy
cvaXx1D8aEhlGJUCgxDAz+sfrWZoD5gTXLKIAxB/zrvEVjYNxLG/yzAsy6chGIwPtk2EjSu1QJh9
vMcF8nxxK872aPS9OVXnKOnTv3FusbONVLflxYnjrtk5fj/9uH8ybr+SpEpgLyijw+NY4ogs2K/p
NPrNue6r4qI2s3yg/l2/xoHcId2orQlnLN+2fCGIDy5hRHLB8C+1olnPXi0ynDYDEO4Bj28lajeB
rWX+sajxwMLeWvW/mnMpeYPaza8f/lqwhegPoM9ItWMpA2MbOYWpQanOkhUMClwcKe43Tlc64WUc
CnkbpwY/5MNjCm4TiDe6NJRRRPz9Y/MLj+vMtwxMxKa0+DYOBLxI680fUaT6shvZUvN8f8BlBCLp
E+0XUX3lxN+8qBudd0apStNZkGEPKY33Xe2AouzSZi3Y3e4eIh1IKK5GygU3kL7Sd9QGlZDxPJSK
tq10vfCKyZH3QR78M1OQXLmq3vsycnJGA18nCL/XUymgHYMGK/2cI3cZejVk+G4zhHr7wyijj0pt
YoIu8mcBwRbNNTw4r0frnSnSbSDX+3Sch62lZq8DnLJNj5jeQ9J3+koHc9kPEOPBZiJjp2UqCDeL
i9gm/x1Am1b7QhlCCMSE7eyx7WyndQFepRCo1KjcjyVekrg159obAi2IgDS35m+68cM33DSdELXH
Mk/cqsxsSCqNOny2lcR+raS6UV0f5dMvcuNIuZdn0kjXGWqj7WWmlG6DGI1PwNJStw1ySOOUmeo8
9KYAYT0vtMrs6/19ukxd375X1MsFhAIK4CLY8VzBuLWv6v3QSfVj0MQhIGa52tEGy+kMYfQzmtR3
lVxP95bjTyu30vXwSMoIcUhksymw0YYhxl8vb66krWrThdpNo5kcfDVTT5M0xFuNiku7GSSpRIgt
ykFYGOX3IJHXpMIX0Lf/fgDQERgbRH04kIvdbBmVEySg/nZag6dqrsJYjpVZfg7B/W7wQp4vo2ob
n1o164+10gTbCqznJjalciXhvI7J//0QHHiohgkeHb/meiayKuwkZ7ZlrMJ9kACUrdCPDFDP7aqm
O/mwpZ+qzgp2UDv0lWxJ/NX/L4MhaogSJ6m1INsKIbXFHMxYcAO3CNV9YpnBS+LP/kPD23Rlqa/j
xtsotAO556jek+gua4xpVMxyp8/a3tYpOOFWqTwrk1pvnNhfy8muI+L/hiJz58FJt5gywvVc+sCp
CivUtX1kdeqnSGq5x2pl/O4Ho72bZ3/tsXDzadTteUQjeUWLDaGtxQTaUt86NepJ+yjvYcHIcF4w
IZV2A+Uw7/55fROWvFospD65N8kUWC1o9osTYwRc6FgSqvvaaNunuev8jSLZtgvNVNnLbfwrycLy
SO1n/IrT4uwGRmhfZDtKXswctyUSvWbPPgQeoRX2ZiLzOk0mnueqFUePUZhJzzMO2NtoQMq5hmK4
7wM7gwItDCbRMtjmZld9vv9Ni0Yx6yW+SchjEIhEwWfxTYrRTFSaO3VfIZb6hYs6RifAmg9aotXU
oIFQy3reH9S+lrwwna1Dmps1nVip3trahKCBjbLq/d90s4X4SQLCSF9LvG+X0yyXoaL1NJn2tpYY
n1Bf/txOzXSoc2Rdi2L+fX+05eEXE0CqwP3G649JWBz+wpxH+qeatoeS47wkDiJm7AHK1XIj78tZ
V9wK5tj3uCQ0fnhkuk/kgqjR8d5dloCSkFQNVom2Lzmap1ABMRNroe9aVjl9kbVIOofNrB59qVlr
Q91+M4wHinzwHIl39DyuD6lm+DXvwSk4pDyJN0rb9TstxjOw0FOKJnZdbNM0w7O309aEmW/XljSb
zxVS2gbvi8Vs96WR18DbksPswG0qC6vYFoYWXhKbVA1hrjWy0GI8+mnCO0GkMLwoiH6L8dJRR3Em
KKEHaSXc+d2QSKRnGUUL20H0eJyROs1syof3l/Z2WJ7ZsNe419lUMAGvJ7i2IpSVzVo5ZL4mYTeJ
WxfG6b/0ahh30Rysgb8WVzlfKV71NotqQFqlEn49HEyHLtCRlT5gRVZvGsfqtknRa69aHoU/DMlp
D8lomxtmWnYzVnslw19sp7fh0Yuz/zMr5z+uhzcxiOomhBoOKff5qQOq6LaRNOyrMv4UZa28TaPk
OxRGbXd/lsXL4Y94LMalOkXND2KiRSRbjBvkcuQ0ga4c0sqPXm18KD09GYIndM/U/ayR3dH7zVbS
1HcHpewP8kpY/Syjkxqhhmc7mXoYa0PbSZlpI8dAwNSbEAY+b7pN1SprlqbvLDCyMxwXnqpQIW6E
sAD8mnOmq4cQbNkeH0TfjRWl2msxmhQmLyzP8bvm4BeFsYGeo/6+P9G325mmkaLxSoYYhkzV4pIY
0HtVo9kyDnUKIyvtjMxTrSHe26ERu7McfswvkBI1/Q2UbAWvhsr4DYZ9ilQtGarEPMT2aHtmYduP
IUgOqJ4VopMr1/p7H4eCEbc6hoHiTX69e9G+yKW578xDwh4+4OlcP6qDgE4O+vAt4+CspHwL2sF/
Xwe/D4YFkZcC1uK0VsU8oocSWYcZaoFbxdr8UA5D9kUtfNHvULR9HZr5Xk113N1ATO4n7kA35vm6
77N2foh9tX9uYpzVeSMUT1qZZ0+tBVGEwlHoAQjKwKLIpESDHwzZx1JJsTQ80nid8W8QGkuUI42D
Xiv8GK9oZciejC4zPE1BlLequzXNm9uwQtgWDiYyggdk6er1wsy9r+SN1ZuHqrDjg6NCi0Hv23oa
GhP8AbRYr0gjexdVKDbe3++LpPLtI2GycUXxYBSeuNcjmw03ZGgD48E9xfhrdvgBbqVVCO/kivJy
f6x3tp/+51iLs1Wi2IrleGsdrEDBLtyCqj5ZnXkyIRJ4td5bh/vjLfxh2H6Cng4gDHwY54uqxfXH
RXPZmT799wNXU/cslf1TrnTJRm3C9mWonfBX5cRntSuNY49yiIs827gjUREsVKna3P8xNxMN6hwk
OHk7tyWyBIuzZ/VYUMsQqw+jJZke6s7GCbLmJXQa7ctHRyLJFfKxgLExpVvK8II/0y2J7Jb0HI0D
KZ6l7VBa6jFKVPODAYWmMENAsGByaWsuP6qz27mockc5qmaVnfM2/CnZ5a8oHbNnJZOn7cc+TLSg
SWEFFZHC6Y3AAiY/lRWkmg7zyNS9unHiByfHsTHtszU3seXVx1A8ErjyBBSMDvjivu3rqcZnho0R
yc3kllNrij0xe1nrK9tw0v6uM91aeaAsj8fbmLyEhIMgtDB5sUOMKabbrjfGMUSEf6c2hbLBWDT3
IrOOtu1Mwe3+dC6DjhhP8JmoiQADIlhen44mRec/51VyBFRebTql1Dx5BEG4mYbR/KeXkKSXx8yZ
Yej1HNX7g4u//M+E5r/BGRvEM1fAEj4h+7nV9aNhgKSs5O9aWcqbzq+xxro/zHvrSNWBRwcUP/5Z
hJwiK43OsQfjiFubtDOn6asmwd+JLbSpEVYJLlVgVSu33nvrSAuEYg9SULcEGhP527JNIvMYa3Zw
RkG+/xybTkIInwpPzQb57/vfuIwsYir/GG9Zh9DzUjUTKknHYiy+yvXQPyBVOP3bR5a9JkX33lA8
M/g4EcHYNtdbhpoSdLt6gM1SUalK2yJ7tLioNoKSsRLF3ptFCOugxcAsChmX66Fiech9G3jL0fb7
JHZ9M7C9KkoT8gYUrtzezPOVdPe9j+Ouh3JHoUoopF2PmAWNrqVyaB5xhKj3BBrp0qm+cUxAp354
KESdRAvGJkgrvIqvh5omrTPiOrSOSpT9SlNtepRj/LNKvxxXpvH2o2gPiLyCnhzPpTd2yx8tia4f
7KawOutIIyH8BFlew69kEOqM1cfgQrxxoc/S5gFZKCqdvLivPyrp4mLyA806amp3MlNhmWwPLTA1
G8iaBTlfC8356/29f7tLaPFAlIQMIzBKS9OdqZtxJrRn/9gGteqakFpPcq0ICYBG3wPh/JjW2ts3
CiUaCnBQHHA9W9wLmd+PY0OGcOIuNTdTXgdPlp5oK2WhRbf3f8NQpEL/k8QMs7HrqdSUIDUmfQyw
C3SyvZWmjdfMaf8cSdPkDnHWP5YV3QMr9sPnSo9ijxR1CD0kzKNtzB9u0/TqATpORxtT7a2VqPqG
S7iO3g6oZbYvzzRQaUswsd6PyHOlinSMzT5wG8Avv/CA6h/qbviWFqgfSamp7aBWaxutLS3PyHJn
bxh5s5n8UD31w9ge8jHRD2rcaEJb5qkaZ3ChVRqgsG9rHm3K+i8Dy0IPJz0Cd4qSniSZwdY0YvNX
Eg/mBcWsZFvq+nCR9ME65mM2HvqycTZGDZR6iK1g5b585ygBRAGOLCpKHNvFoS3MrCFR76QjeNHx
lIYoJk5xbpxaXokrE/z+UALrTlOALtjiai6SutGNYpKOBhf0Iyx0NKfBqZ2CPq9Xhrq5IU2B6KFf
SUcAeLiz2Gopam8JSijRyeqbcBPFknp0wkZ2rbCRjpoNmU/XEZG6f2xvvo9BAdzRB2NA4Td0vb9h
BxJGtDE+IT/W7KPOaPaaHfX7XI/XbuP3hqLkKQSD6e9R0r4eypJgvYSmH5+ktsCNZjTHy6COrTc2
Wb5CEL8JRnzVn0Mtbscu7Y3JGO0YaTO7c+tQybdTqIUb5v/vIKCXeX8S38wcr06hGM8WaEKuEfLF
xYZ0JkizVoUoYN8VhpdLRbEJkrDcquOMz4+VBw+DAYLJyC1rN0laB/RfmkEPI6Kgxkr+yUFx52UK
+hI1GB4mRZkGH01p+YUW/ndAqthdLML15PtWXiqxhgYL4T/7FHfG66gqwfeUMXeOnhYfEzEkbjIe
3Qqgv/RX2WDa9Xi4vAQDevgJLit9vovzuX6M8w6lktySXFQMKskd1LDyZlK33B31Jj6b2MGtJIAL
yujbz4CiAwARwgpY1iXOSrUrOc8bOTk52ox6oyQjkjuW46w/zmoS4byU1s5Ps+mjlopPNv/TqD4N
FgcGfvXRmCUgtG9q4FS/mZrFlgRUj9hraSenTgZLOwdy5ELhz3YGp3tlqGXhjrnH84A0AmIHr88l
4KJuiz4u8OI7lUmqPgZZarkG4PNtqFjDZfQr07OxRHgKzVA++wFmX/dPwzuH742SZQAxffO5vl76
EVXBokVH7JQr/bizGzk8FbHcbMupmL4YNDVXxnt3kSkQcSVoIAduVJzGYfbnMuvTU2+OGhs8GYCx
zG3lDo4ZpvwZGt4MEyDw5rRTvWJEPIdDueaB+N60wxwRPQ5SIGOZkvtl7fQIEqYna7TGLyMAx12A
ddpJT7tv/J/hVZOc1DOnJvLMFneelevjnfAqskpgDDyYee+IZfkjv2znKpj8ck5Pepf6FI0a+7Ex
y+gEjmLNne92hdnCvPyplIIQp45yPVTZQ9/vRyc7SVU4ucVgDZSHHekngp0vKi55a5LNN+UjgbWD
QADmljcIzM1F9IJyBiJccZrTWFi2J8coLTYoCUNcCgtXynNkVDK4gHLnpNte07p9o1X2Z9qPxqvV
62s92ZsNR+pBPZItJ7TyAOUvprrKWzOdpHE8JFbaOm4FWuSQ0lT32GolCiFz9hgxD8ep7PXvtPmr
fRRJ/3zslFEKFXVKlCGYDlhL6vUaYJtlFEMBbazTnBG+Q5+6hlWEZwQ5xvNoVWvl8WV2Qmmcy4MK
AZcHz7JlooCbMclWbignR8+NjQ6zY6OpdediTqSiyKGmXhLk5kr8FinPH/cqEBWh+wiqk+xL1IEW
H6lXfltA6pAe7KnQTvlohU9SK/fo/He0ZdveOIwFTh1Znq8V6N8dWahhCLYwen+LcD2OAeWhCc6c
khjyqQgce49NYHPsC/Sja7QS3VZWQh422PfdX9hFPYZvRpaJAh5VPBFBl8XuGFWRsKebc2mASG2S
XvF38VB/sEcpRuFQAQnkOcozcantbjRW0zr5nF3GUekOodxqbtCO4aVu5NlLlFk63v+qRXR6G496
hcbzUIC7l8ltBt5nCIwpu6S2FW9Mow4O9djiBT6ra+3ed4ZCk4yaCIw+MHlLjBEs9KjPUju78Mpl
ncrCtyw3GxAtdarYXnsgiqz1eos6V6Mttijg/1lqMowraYRolhfVMGG7wUxp4xdfSOS1J27o6qXU
a+eCrJjmYuesrOSfi3gsJlfUFbhcCEzgmhbhccC1JUlDK7sUtZ4FmwzZKg+2pval1vSzLmWIYt5f
zWVA/m9EAeSgNivKGYu3ytTyydbEHBvBPJ0TY7pgNuX8zjupOnWY6AF/I8stY+e1dSxf9gKDSgdq
uDk/rlxjUC6gzkQm8f080XkPonrCFXEdC7uwaRp8j/NLMhsSnd86Nb2+anRY2AmAtjZmNTJgzupg
ZZ7kp23gKhBNL6CLm60R6ihMa1QJg9I2v3UFUpMWEgHaxs8mZbsyce9tF4U6E6eOw8CiXf/UdlBo
m0tyful7XCwT6LTI/wemZ/m6/BBJZCot+Lgfld3oX5si1raB3dv9yvItYvnbfIknJtLsouQlL54r
qciW7djML5hmzSAiBqOneW6We6PqE9ePW8m11OSD/eT/RoXLbQlBLZ5Ki13qS5nV2xmrFCSa9QiG
9a98VAtALtO87QGVeoUe/ltUsv11rvt55Zy+FxS4Kv/v4Isre/CrEY2JJr+UNPIeW2T8NtAQzFOk
lt/vL/F7h5H0S+VwQH5EuOR6he1S8sOinPLLVPn5D7DJydZKuoEaEBe1m/ES2t0f8PaqQgoApB09
LYQ+broVtRmXHYWf/FJHVfmpDvE68yOz2w9T+4RYeYSkqT2+9Kz0Skx/bxuBdaGnJ/O4okNz/aWy
NkyNHDv5RcJfZh/JVbQxBqiySmaFZ9lCLn8OQIXc/9p3BwWLbCHPSC97SdRBBpkeyBQUlzDq5i+x
aZUPWoAZoVVnxs7Xg/pzVJprAslL2Ojb3uV9IcQSAYdxb15/apHKfpCMJdsnTPWfE2L8B26uadtU
cfPcKMZvrFXNR7uRXiuI7BfcO2qKyKa2xqF+7+tR94CrQGIkenDXv8MflRgxlyq/ZKmj7PTJ7H7J
oUNnekijH6Nj+A9T1w0r6/y2kIs7TpSkgHJSJEKPeLHQgBLsZJoo86s1Gu6Yqktfqs6A3W/H41dt
kuXWCyp5/pnpqbEDeBTurciZWJKiOPp+Ue5o9oYPLNxaneed6UCwmvIvFz0vkWUiXpo0VjszCy/0
cpBZ6uxpYxm1trVqtBEnxfb305QO+w/uQHHJkI5y3ECK3DQ/fakMsgQbnkvThwFuV0CqXbkrcGog
Gcge+6FDRMaozZVVuPlWhiXt5g+QR+T8i0UoA10yoIWHl7RVlN8pNtJH4CrJKc2HvyIR1LRxWstF
F2MCQ4DoRPWEzUZrBcGK6+1Wjk2iDWmVfyrxd4n2tW8PduqCqi2MwqOdZ7VPst926c5R28n8WMmK
wUVtF50RcE+w0JeW6/EcZhSsrO5TUc3FmXfcNypcEJnGRnFROBlXLsVF3AYKyeOSJhC4D8Fz1Bbl
ya7sTaPQjRbWVruvO7i/g5Gg+Y7LzQHsovZ0fxctH5GMBxYfJKbg5JDpO4vrsC4sPXe0QX+WMU3z
RpUnTBajBWAi1EamOI3bQa6zTWA6/S7wtVPgpGtWh4ub438/gX3Fc17cVYstBZAA8poW6c+NNsdb
px/7o5TVMpjIydnEo/piDLbpjZSeN/c/XvzFfwSUm4EX3641gdaGQak/23FSbBpUsD7Hqmq/3B9l
uXv/m2E4MpwWdByXNUhDr7PMMBv9uUrzNHEto3+ReG7uJtsKDkWVOmewmx98WP33aUggUaZABwmo
7fWRqZ0mCeRg1p/nthh2GMeZG7MF1pxipON2g7FW7HtvDd8UvlHU4LQuG0CzZcZKPBj6c+DPxjZX
zMrDBg1AoCIFpxRRjxejCcLdqPTTx1qn4kvfPBk00khhmLDYPUljC63+2Hj+P9SdW2/dOLat/0qj
3lWbuksHuxs40pKWHV9iO3HFrhchsR1RFHWhRIqSfv0ZSvXutplyr1MCzsMBCgUkjiktLl7nHPMb
NCjbzFei+uCMABOsXXcKzvLz3MSjEHjYqp6gFze5VkHJBSRg2r9zbH1NgSRI3NiCHIRPNfRR4SxO
la//ydBBugfBU9xVoXM11QrQoPf2CtDrnVpYed42Kv4+1C5udi7p0sJb4jRwllMJoD/5Kl3gZ1D/
uNm7YcV7O3TgV+ey2lHBHZzzICONmTyPZ4WKo056V2uBKoq66+48Mi+nrBzNNOf2XW41wcgXI5S0
aezePrrQcP1Sre3f9QuKunkgkLj1wFMvoJPMl4LAs7Iuq8wP4TREBrdMa/KjZop8ahY4ThWSBRlt
e3I2lsMpyfrb7wKKEWzxOHRtYnXc7XAleftuNqspRZQmeN5KJOILhDm5c1FUZBDxoXBdSH2nVrLp
t0Z1pf/XYP0/Ho7HbmXh0DtB1G10DNUu4qowL3ue+7DKa7gwfEBH0kMdhKeK+mN8jn8vin88ChkK
VKDCUjGEWu7t5/QYziqRO0fPCwRqRx7aQ64dvpzFgQJQBMWT8iKuCbmPYACWMNiW/qX9FsFQPBxC
tS3MBlUJaqPePt/n9qwQ2GYv3YxSkbMYdEVyMwo6BV9qQW1dJBZYGOuJrcAIJWyPRVgRZDrEa7Hf
AyL99rFOJdpFesJ5WcfGQm1cTIM6A4gqEOchH/ppPEA6RNQnFzWH0Q0EoIRdL2NDx8RzCojdgUUp
Mlng7nziwPV20cEbbbbGoHQj0I3cHvhQb18MZy2I9YKKvEAficIar67tnBWtnA7+2IiHqO2nU2CJ
bSi/HgIQBAM5ualDNsX1TzLJyAK9bwp9+h2BjhFG2bO+hxnhnNhNQ5//yuaIYPn2qO0Esjne4Bhr
rN5UAsQTwsj+O8r0KveSxQoqNxQ2Rfyz7bDwZpkoHAgx10L/xDdu9itGOuTzKI9AaA5oGZOegag2
rKbimZVJPYXqoopa97iA6u8mVRhYZwBptKdI7z/1KwS9IB4g4gHnR6yuxlc5FTCDamIK11grRILd
KqWf9iUvUfvYlcf/3LFvV3F0LBBL2/KNKAfyfZhUb4eNhTUstKQYyoT5QXHWtQ0y+rzTydLb1Ue9
ht5HINPqhIZrc/afH/3Tx4S4dgvIYdBufBfz0cM6IUIILiSMxr1ouS7jpcga3FY+OgLpv7/4rE2Y
H6OEC3VT0OCYKe+xshTkLG2Bj6kK9jtwh32QQCemLpt1jMcTh/OfPhnoDoiToiQKgT7831gba5sh
XL7WmiJVDIEh9EV1k4yMx3GisVGdeNpPXyHuPcjqwHQKSxMIk8bTyOqVa+nwgCbISzf04DStfz74
tPCQ+OB+val4UY4Q+0t35S5e9PCfu9a4GmAIoWP/oDcgTIhkrjE3NUK23J3cgiZIfzgELGGXLYde
NxH/0M0xXL2GrmSw7CZD9EwjMP6TWsbkQcpR/jXHL7zL5vK7of2RW9x8kI13oQMMD8NYhzRRoVsd
lcPlhez6Cd942MKQaD2FY/ip85FWRBgLoiZUbGF5MOaPM6lyRkQSVQqtluMdUqgqB0HDSjzOi3Na
d+q2DFx98CHUOzF/zJMG8MabLw8mLz42AqPbDv0qhQpXk3CImgmPnl3WPC5NfwfrZfe+awnSxqGz
nNegzZ9YL36wrV4t+rjSQ8AGmaMLdi48Wc2YzlRU2IM6l2C04eA+fiJCj/NhmJulTfFn77Mb0Lk7
m/nsPAayqW5dgM3arwG3p8sROEad+F293PukrexkDnEgu6xY6z1Aredf2cBI3QyKonC9Kn1tHUdU
Ws6/YzHUl5Kg1jiVOLsNNyHAJOqPxPx/Pc3/q3zpbv74DOM//ht/fkJEc6hKKo0//uOqehq6sfsu
/3v7tX/9s7e/9I+P08sg1fDyt6uv/fi3XLXPX2XVtebvvGkCT/rnmxy+yq9v/pC1spLLrXoB1uFl
VFz+eBzeefuX/7c//NvLj1Y+L/3L33956lQrt9ZKvNYv//zR+fPffwEK+9Xk3tr/5w+vvzb4vfvy
Kz7LT7/w8nWUf//F9X9FOAdHPWj3IGZDEOCXv+mX7SdO/CtCfCgshmB0y2xgjoApI+nff/F+hUyb
wBgUc3KrH9outWOnth9Z9q+4M+AWCPXFdmuB3uWX//ngb76sf395f2tVc9NVrRzxNqaqCYAJXOq2
SBOCnlv9lxHJ1uBSjlghMQfCtT0fKhlZCVkU1QktZ+sKmJZPItBtn1odGNZJ3/vOFQZyDOcJ3tFH
S4cDAt6BJiwZbHjSHqWjuA+GJhA5KcyLAB3jzNaQLTYlyGiWj4EEE/VVPxDe+cu5jtgSJlGJ+AkI
bFXxeZJygqmIAJcxgZFF83UJGpyOytKDZFF4RNDiCAS61DpBCnMqbmPYooc2gsO6He3cdXBF6dM6
cAbvSIu+d2xIwaVYPumlpPyi9Ec3FVPQeHPiw8bOT3VfNcjNwOH404AszXAkgwPi36SniSV6hGdX
NtfrDB5kJQVNydSQJqkau3kAXiFESnVqiYKpGSq2U+oU7DtRjvcggkpc18A/u/hRgdVmqsp2SeWo
HPDhVo6YC1znBwEenDPHyTIAIJVgxyhZ4hDN2qwZcdOC6KydjkXA6ifcgAfrMPRrWSUaNAE7nzRx
f3eZI+6RGyhTGpXdkEOdK8KsKyHOTzQA6kdOPPQHck19fAFb5xBF5jyyq0eIresnkPjgl8xXsY5f
Kq11/OgQq39kM6/rAytx9jksdOLnSJJ5GlSXxv/SVnL9Gs7AqyQWbRcn5U1lLynx9DynVg9L+oP2
2aHQDtibIVIhRVI3bn05hDY8H+puqFH4HIoVtjWO6OJMrPH4USMLMBwGjHrcuqwZQPbGW1bAOaXj
HYRu5vrMdWdvPkzClkXSUhtuhaCEujoJy6iwEmy10OHGdhutCUaXrfK6gek3uEw4bh/6GBttArLU
GieuWAhPltkfyaFpgzhKAOuF05fdwv0wYctIX+ymtaxkKNe2TyAcEDzVxRSgfl1bK4LBJaDQyah1
dD04TrVpj6x4OCBqL+nVdrv/ZvetfTNTOA6BcGJVz9EotZNMcUurbBqD6XPVhM6dlsCSQLFbN5Aa
ZHBeItGYRqpwa5FQXoviEZ6DMf9eNoL70NPpYAWPDcY/8Mai0YwczKoQeEw7zPD6ygJ7/qmMlA4T
Bf/M8Ugx3GQaIST0kburG2RI4g7+lQVjR5LSTk0PA/BXV3HX2P2RrCDVI4LfVn4WNrghpG3oDdD1
VgsCPuCdPC8BJL6JUNJ3fivDitnHOESe5KzdrpznK+rowcBj8lshafiZrhWk6Ljr8VtgoCadWAE0
NFkHJE99IUNLVdmirPnM6WEFmAwqrlDt6c/X0VwFwNbXPTuDrHDQxyYq189aj16Ik7UTfyd9WV/H
hViXq9CKxHgYEGz5JJ1KP5KJDli6RAwr8MGh9DeYVobFgTohoBshvIzVKLoBhX5M8rQntL/sWibE
XQfwTZm4MCDwM4b73qPvl06XjCCoPtI2YF9EgwNMumn5q7RGSKBLooIENzpwMO58eAseOEqXysMY
+/V9GRdecc16hprSIR74h6Grov64Lhi+OWQRgwdqbQWHPLunTX20pVy+950Lx7NLX6FGJ8hDt+5A
GCta3dwRGlYiUX2tvwKw330MuR+0hzKka5jKlQJaH0nVwE3FK3GcoSOWPLcVy8dS1hIMaIX4Tb75
EHkpgttjkRY+CLtoGpacSetRNt56qMCwsqHyFpVA/oNwG0OSYDxYemzYGSIFaAdgW/h0oSqZ98k4
oa6OJV5R6W9xxDyZB5LOTwLr/AMqFsJvpG3su6ClUe6i5Iln8Tys403n9wAWpqMLSUhnwXIZeJwq
fvJRduIfuhCH/g+R1B0k3uXIWwx/1mqYCkw97OaEv57Z8VTEmV/06A7YLeDehVcKApiCKJgfhQ2m
RBhTZ01hyNG1BydYR50AcI7M5Ly41lbf5VGkTLkSUAz6cbGmoNjLi1XVtp2OHdG/9YDNRwnxx+jD
licZE98fujXB5QipiB/Hg/8XZ6b+pf0kh5cXiUPT/wcnpS2n+l//cx756aD0v4dyO2+1b85K26/8
cVSyfPdX1AAS1JjgTo0w35aK+uOshH30V4CpkKfCXyIFiFD/v05LlmP/uiVzkC9D7SmJEN3693HJ
x/Fri+0gWI/aTOTW/L9yXNruQf8+xeNBEN7g2WZm2BMKZgMFBcmJqy9rvHwr1G+vOuKfB7PXB7H3
WjaOXxzoF+kptAy1QcIqBNaHUzXH7zVtXHCrdYu4zW6dgQdzQ1zrhtvuqVjWO22bXsK9CuFMVxd1
RhA7vep8ByaySJgfdnWKCbkooLMfUYBdZ/aUE2ziZTWcCGy8995GpBcSZTYvoHZlcDuePgDlrA68
XuJP+97bCK46xbDqNux41usBKjGPrQd4T33Z17hxZQ4XGmovmOtMNeAXlK38ig3ulEfwe/2y/f2r
S/EajZUnQizX7iiSolwvKyzU+97bCP36LVxEJQEAk8fHePzKq30zx5SN4mvre8QC62wsR+d69Fv1
5LKKnDJofq9HjIlZABoXsUrxTC3uOW6Nn2v/lKb9vaaNiRmilgzawRZ1sZECO5kp+6qIrL+EZf/X
UmUykn0ZemqAnDajzpPoyzQoT1VLvfPapk6gCALYJDAHXyTD2buHRmALYZ2Iyr3XuDExq2msR6+D
jKrqxUdgKMozv59JvmsImpSyIHQEoxVcK0blYV9X3jOOFjtf3JjzIAN1/Wj3PBuQ2XlaB1Q6j8yJ
T6Qp3usWY9J7HDLLbhp5BlhEn7r9zpfeHvdquhdgOYB3jGb1iBrwwRbw2VpPySDfe2djwqOEbosa
YgSWMzsOJW4+zTTvfXMcA16/+VTbshfVgAqAsBwTPldFqiMldna3Melpy4u11Nh4ophjsYpQxIFr
0M5ON6Y9bO1WXaKuNAs3kj+KHlvwOKTc9+pmjXPgKNWsHVrv2eWoPnf9CW3lO9+mmSDzHK8F0mLh
WeVMV00BQubQ9icKyd5r25j0wAtREq8eyxA7O+/qpvlKQZL6fd+kNyamCKJxnLXLMoY8wu9DQMY6
iceh3bmmGDNzbUglKi9gWTFW+ao7EMRtaz7ue3djfvJuUXaJLG3mcN4dCr+tz6ZA7tx/TMkMQ9Wm
hOdPcRhwDUTcJnWm533vbcwfOHYzi9OoyiIAJpq5/51CtrJv+piZc7uAwn51BctsiBsSlGmcNfDc
O+x6cbPYWE6hXIYBLw7K14fGBXwKthS3+9rG7eTNkhXRtnF8vDhDs8Rt78emudnXtDGB2hm5wgjG
C9kQyvBcuiHK8edw3wj/ETl+tUnUmxHvAO1r1lC4OfiHwdv51sbUmUdvHBrsORlkm4iYYoENQkjk
93WJMXVG1qEePaAYJsLy0pESLwvi5X5f48bWBtIeAMCqgeEM42DnFna8+I8hSrROmXhsb/knF80f
OopXfR6GsCeikqOMc0XszvqCzNzOb9OYmguCbnPhouXOWj7Isoe8clw/7+sWY2frfcrUFK4UMAT9
zbLUZeH3p0pr3+kRs4yhI6GaZ5R1o+RvDu4Yme89xOdOlJK/17gxNYtWVJUbIxpZ2gjdwsnvsiJ6
3LdzEmNyQi1rEa9qKG6DL0N5HrX7LlQmuGh0KRdTiXYLTVISW4dZ1fsuD6YKq5UcV0q7ppluM814
AmLnvmlpIhYcwBQZXM5pRqpoPrht+4gLLd3ZuDEtURWE15Y+zSpZtxmCzHHSNcO+Qwpx3i7fMP6O
3cpG4331iMrPjFKy78hm1rBZBF6jpetRjD5EHuHOECNcYHc7x7YxKQkjfq8jtF6U/SUm0K0DIsOu
Doeu+W2fAJBRWgpO8dlcfsWmjHIiBde/PYvJT0WEPKpsDXdwjBTudFlUyt9GFGbumjuIR799cT1V
Ddyu0HgofUh3jk637x4IbcfblpXv4Hy/YJhoJlNIT8D4DupTBat/vk6hYvRt48jaepJO6G8QZUnC
ms5Jy9g6VQLyXuvb37/adBibLbZYDs2cBc6RRJcs7WfgQfZ9n8bk9KcJ5LEIrSPIfs1r/SJWK9g5
Voy5yVCuPDkUS+FgRV4C2VRWr0hz7HtxY8eE65KeBPgJWQBh1QGuOxJFT4Lump4YEG87HZbaqiQL
Xj2y+nTtb4L+YddrR8bcHJpolSVSRBk4zyxhOp5uQaU6JV96Z6yYZFxLOz2kukiJFwsSrRziwWjX
MRnCurcdUna61bVAywxl7ctwxtdTsPr33tmYmsNSxFrEaLmxOppQ99usEMHa19vGzARkFrY+275W
68GGfarfpmo+RQZ+78WNidmLyOVdN2LqKFQVTkCKTMDT7HxzY17SkaOmCmyHrJOX1XJspl3HHt8U
uIcOhCzTqmgGWdtlz/nVOmX7+tqYkNDBrTMoDHhjnkD+OO7a4IHYfDvwWk+rEalTnB6i+TywJSzJ
6GHXG4fGXIyFbCNKJ8xFVKE2GjrC6kRV+DtDwySj8cUlevaw3QjK2B11x/tWtfW+tcmsX56boazD
GV9hx71PQ3QFX959i5NZyzd7m/Wih43MWz6XKmvpvkFn0nBs7sHaEcDlDGqEp8Vek3V19x1dobl6
Oz5kHJRSNhh2c1+oY1EvInV1XO6bhqYyvil5PZJ5G9SwdM9WoJoPkTpVP/TeKDH2R7cJ3QXEWDRe
tv3XMOrtS+oDZbDz3Y0JyeNggOsZmldic5mk81GWlrtv+zX5kH0pSQQHW5r59SC+rEUHg2Q3VP68
bwaZ2uaSkNpiZY+zA2e3tT0nLFr2nTJNniDU/ZRPI+ZP09hnlEPiWUHTsq/TTVJnJ4IpHPQ2OYEq
9JaPy9yfqPl6Z7SYeOGFoUhgq3vJ3DY6q9tVHAmgcbviD8ihv51FUGOxMXCxyi7S6Zc8hBppTEKm
5p2D0TSvHGDpjlsaHjBYMCOuuXpmwvHudi3kgbFZqn7tXUcTrFv2Zz8cE3vel+v+oWt4ffhWBXc0
6hpw+KZxSt0CFc5xc4oV+t43akzQUHQVCEZonOvujFZXq3WK3Pxey8amySNHIpSJZQt0jRseWXYe
0CU87OrtTTL7uk/CZbWdolVhNsVyuoR1VXspkO/Zd4ww60SCTUMG2n2QV9ARHYbJa88XLfydrRvH
WNiYM2xFMsgB3WuO8SDX80KWy77LlG8cZcOwl7MNikfuFnpKXdjeAi3L5p3vbs5RK1oXHQ9BXsej
OoP+0c5nXPP3LehmMRIpGsgkWxHkkeqb6xhQmQPEx3LnuxsztPWLaoG5apDTeiKJD/HZ0aL2qeG+
9e/PcVnfFADBmWhqfYsFecM69hTC3uWGoZ466YRgud1Xwb4l2AQIAiw9y56Efh4Wg32B3RtqPZhL
75xXxqTtFurMeunwKeKgvRWecM9rHtf7NiZTE0RwZgRWtg9yqWZ161tiPgOvaL7ZtSaYmqAKnGDU
t7VBrhWk0ww1bA+Np9S+fjcrQIdmpTPgRkEOQTM7s2oQnSYh5b6rrWfO2qaJJdTQQd7VUJbCYrEB
FNW39h1kPGPWQuHsChKiZxqmog5AErFeEelbO19+2wFeRYfIWHjWYqF5+HJ3ubDg1QpV7j6RGqoQ
3rYe2guscABzybWgt8Kam8t+ivS+m91PEiEgCGJW4lutK9TnuaM/n0G5u/PAYfr1AGvRxG2J9cz3
ZvHZ71rnO+2qU/DndzZYE6RbTWUl5hIdM0PheyhI2J0pnPr2jRlTJRST0Q1hHYwxEy0yh0NrkAzB
eors9867m0qhxl3gV6cLPy+Vosc54l42RaQ+37USmKWlHvR6bPCww0oU0ufj5Mps9JqdA9I15mql
EZBX1MK7+2I+SKKbCxX4+0RrqMp9O9yDWogRbggYMz6I4TiORSkIQ3W+r2eMqQqmdzBGimAyVaP6
SH1Yq6yu3e3bYU0oU4MKoq1SIsgH3d4JC1aCqvWCfVcm0xNa1TV8FTTk70R2zzVqVc5dybqdjRvH
4BIllZSskZ+jMik4wLlbHamFCo99vW7sqi6YGGsdzEG+tIT+LjzuHlnYV7tScvDYeTtiao8NLm/c
ILdRmXVsCi/8YMHPYGe2xZT3tNSKewbQZ94JtaQFnBcTHs7NvqlqemAXgVy43cY+ANgNSZt2AZV4
ZcW+w7DJDppQ3MVcB1PVqxvrUwGh6cHu4aC273s1oStRqLx5gp90PiC1fcHaak5JM5/yonpnjfxR
MPpqW3V4LFHVhNkkKhSEkaaucnCfvBMjfltP/uS8akp8IuZUXeM7Qb5hE5N5FCP4jSD/1J2IDruG
vSmqBKa1WYseSxnIKstDjzLl27iBs/OJ3n/vExhztgI3AZl5fIIh7trroeBtiiAWBr8I+/nEM977
DoyZi2L2CIMm8HO3nwNw+K3yAdu4ftrVQaamqJ2q1sZ/fh6A938GLkB4HKW9M7RsWiY1cHZ1rMnz
YX0bseMMJmgeT0Gxbyf5AeN8PToBDLex7fl5VFYhLoEFHHDtmu+LL5vKIhTXK1wwMXSoZwWZB2e8
DGLuU1SXd75VE5DgU2IJ6a1+vgRUZ2276BQldadoRe+1vv39q57xSUSDccUN3BrL5qwDKwaVa/26
77D9w1T3Vet0q2MJKw4DAR9rJRSF0Rnq9Xcmwkx1ESondVUynPqIbHrAbsbgQqNK8PO+8W7MWOnX
xWT3OPVJlI1mjqXjs0FW4b4Tq4lrmIjAwmfhtM3ktPCDxcLhpS87Z58C0Dd1RnMYDOARoP1xWRwv
QQF9eCwmz9q51mw1Sq/HzWwBXdvCISyHHEN+ichYXa68O2UPu0WX/mS9N7VGULpOVbCNytGtpzLl
yMClcdzFHxu3AuO2HleQHchyyqPlnUlgSpAmZCgYmKchqq17dhi9ob/utM32XfVNFRIubWvUFgjQ
gQgmEod5NIVxsrfvGGsqkYJZB3AGxCF5gSDhHrv6kEC54X3aNQmIcZ/1MWDgJITz1Ej0dIGsoszX
Qe6TB8Jj5e0gAsBoqOfSD/IAChk7BUVnFCnWILfYl0czJUk2ku68xNKTi8ZZf1NR4X0f4mhnDIcY
+60HiVY/OWgdEnuYJDv9Q+Xz5bCn54E1fNs3deuiYB9mFbmGadSnqfXsj95Y8hMHqj8f8T/59jRO
59SoOMb36tjyZrIWOw0b3u3abj1TlgSApEUtWJLmgCZ1xXkR2d0niVlwilv43tsbl1oLpWM9cZo4
91FrnRSorsutBYepfT2/HeFebVpMeCry+i7Ox5G51w1vyCUAieHDvta3z/Sqda/2o5bSKN5MRtTB
AtHqvhx6vSvwB0+zt60DhD9ENtwVclSIs3PY5jZJ2c/TrpUMtgpvW2+LblXgfcV5sQJlRHy3eaKl
273s6xljw11QdBBPykG/B9byG9RmqNVmUIbe7WvemK0BgGhxFS5xbtWOkAd/5UENN+h42RWdA5f1
becAZTPO8MIt8gX5nqsOcKOEADu4a5mHo7bRuqu0dNq2yLlvz0dBdAGXcib3LTamWKmr/LgDGzzO
3RocddUQ66yXPN7X8yakrxrdiqMUuthi3fxCS+p+gPJF7puupktUw1GzVtZDkdMeB++AeO61bEEQ
SHYNG5MjXdEibiI6FbnoCMks12Jfm7aR3/a1bszXwR2XUjmtlVcaWsVgYk7uT0hu7mvdeTtowjmG
A7UHBzwaN/Z94HYcQC46Pu9r3Ziva18DXycbK4fnwJypyC6OWlr2zq/VmK5AlgxsjHmRg6DAU2tY
6hugJNynXe9uKpmWuavnLYOXc5c7V9S2xGfc/3m6r3VjssLovZGBWqx8EtP84Mxl/aEIyborCuWZ
ciYvZL1Tq77I23V1ct2z66poul1BqJ/o5EWjbTF2ushD3+oze5mLZF4p3beKmbomUGfa3qonK/cm
v89QUMCO2hn2KZvANng73J3CVaW/+lYuW16u53D5EZ/cIuh3rsGmtqlsJNKwpWvldli7UJNo3dsp
PJPIvgllEoNZ6Ea28PD+DYFjNOLTxRfXq6p9E8q0+qp9BSoLxVKjlkFc0GVh5145n7qxbX38843N
M+VN2KcdeKv4WIUXxc8dVCb/VgcAHZ1YhbeT3Z80b6qb+h7XwKWDCXNElV+mhZoJ7Lt8YJEErask
6IJw3Td5TbUT9HERB03Lypcx1EkHaBSql7pTdM93+smUO1VdQHhVrliSXfi+Ea/0kgEBgH3HP1Py
VEGoFVtNWR5H7WvvA0CFwX2HqMsp+4733t44GtO4W0CVIeIoFSyekA/SZ6wfd64OpuRJWo7XNWE3
HsFt5ge1THULMHe1ft+1KpuiJ0/5tLJR3X4MAfE5SOqD0kvrU4zR97rG2GsZXaygchrr6CmcLmkH
CwfB/H1lY15g7LUFhSmK5frF0V/aiSKIYAUv3jSUu6JRYNW8XTkJKhroWMvyrHbg83PoW+Tcg3qY
d456UwE1AVXVFREYHGHvkWQCL/NS9nW577ppKqBWMLkq+F0NZ6OSnnWAEWkPUglt9tVGwyXxbe/U
qnWbWkXiTNf+kPYRvlVYza779kRTAyXgq0aKuvThPAWkCMQJ/W3tSr0rNg1K+tt37+Dig3E5W2fw
2fmyaL994aEeH3fNKFMCNUQT003V9OeT6/HffZv1z70EZO4/tx78kKv8yapvOqHWijiL56j+nC7S
LS82U+vCPoYS+Of2cnEobApRPTQyctFHsKa4qrW2oiMYrUvxojdOK7J/LRsqmpCx6xU4c9ZqSTg+
h+3Upla9uGEOfDNl30SrlwYGUuDUuwlMfwPnA5hydd+k7lrEJGfV5NbfrNntUXS2eoG2H8PtVwBB
cyux3gXzAjhaW8RVcxXSkLUf/DLqy0fVKqHgVtWN8wBIqlAcLMdFSo8l+BBF+c1ytF0CKUicjj1b
2pJ6TedYzeU9IItawDbQsygGXbcMxcfO9th82ch5DQAfs6dIHmyvqYu7fgKl4qpDUni1DgyCVHYX
CrDApkTPJZlhWdcv/vAbHwZOjyhoaPtzmAxHPvzzpmbqDhPhvMHnp2oV5+vgxahIIBYVD07P3fY6
6uxYVKkevEBedvHkiCbVeo6i58brbXEdUl+Qh0byySGHyW4q3L46cHLCIW0dWoIB6Uq48ajzCW0K
AVdxGPB+WznxKfBlkWBVny7uXABECUG0AyRd7OCoOCC0A2ZaVha66K7Z0kr/dgDwEi1EvmU5fsKR
YPYX+I1hK/rIxrZm17GzTvwsxt2kxwcqvG7J5Wjj3rlGUcVv2dz02jlgg+/WI4Xj8ng1KpcLnlQW
RAyfVjB+AdSDA1xQisSf17KH06DtW4+NK5exTSpIFgEWnoDCnDvEQGYf5E4Z9XpUB4gl3QFGrqoB
H+9iYXxCWI3Yi1yTYm5Dnx2BrOLlmIJPafnItLRREVTpZhXXf51cMBjvVeVE9F4UcDUbgB0ATKdK
YTUJ28HUckuXngdwaw5+r0aHs++ShNbKcqjUV6dNpsDCr6UBndh8xmAGx+3j0hQjtxIGPIJNErsN
8dysjaHBw5wAoC76TuC04bKkYgKkRtiCqtZ6sFapfJYOdHXXJxtwFesZfFfeHFCiIUVKWR83mdtr
MbcX7VJvEywUkooMxeoAEh9o203xfOFVnQtDAAaor2wzK6bSJamvXFq0hzCqGv3iIN6g7qKmXKrx
IDtZBGmtysdghtNMxkYZiYQMBMN8EGEln+wRffQM+yqnBy4cZL7lQwtAX3iJCvnRuYsAfUUhOO6N
/LYJguqDtmtyA/Y59547PXV1Cn7Y+uSsIzu43hKCKWSDx+jV4Lk+l0HgescS2L1wTUp3pqK4mnkn
60st68XTKp29Iq7LBwWkdldfeSuNnQrmrtNcAahZxwP9MmJ18LpsYHNYgcBdBLr7wFm5TOIAnWXJ
xMHjS6C/BBYZ1xfLLcrhfpzCPmaJpIhQk0TB3Ga9pXaB7fgAqCqx25TrsGYrUJDQk4mkI8hh9vkE
kcDgnIXAt9YBuJKQyhTg1haz+I7KMzhiJCWQLLKHPh1kFrBovSVypgRYWCYeAdeFNCKfcZjjcQo8
UT2BENnGqoyT1fIEQbcv4Gc9ANq+xHeD0+rg0V0sWTpJPDWDh3fTk/a+czm43W1Fx0g8zF0Dh7rE
m71eXReEOfNXXU4MRs5sIX115IU/DcBbiR4YKphPUXBWc10GITQI9TK4tXMJ41Ay2Qn3WuFOhyEq
XIgUuGON9sOs9EKy0KsD77uycAnj5yMcTjuehzWyCLlNnHG4FhNTbZfU1TytuY8sS/iJAvtAvuFr
VTCDiObIr5oEW4OOb0BPhul7NnUQvOB3wnbW35jbDWBPhmwm9pBYJdz+1LEWvbQEkEJ9UH4MqGuJ
gyP9lZyTypPYL8JgikDpF7p4Xmo+0VtY7GpYQBXCd47om9J74hE42ShfjPyovMdGr1id8Khuyimh
sJLX55EAD3iGWD7SpEyQfEKCPZXe1DoaLF+uynv4UXTyDDDfUT+MXHutlQq/orXOuJyF1GmvZzLd
KoF15mpklG9kHvJ/qPvS3spxLck/1CyIFClKXyXd1eu1nbYzvwiZWU6KovaNFH/9xH1VPd2V9erV
vAYGmAEKRgJl30WiyHMi4kRomlEE/phc1T6J4T/fdfQiSz4vaVtvmlVpD6fb+o0US+S7C2r7ChTG
iIHgqr/ZZO/lztKpdzegEYkIUsbaaTlAC075lhbAxuo4bYJua76J2nEt0hYu3QAny2GEW2+6lLAE
MrB+UOVDJZcRW3ZROP4VzmZ12+R+rWYKZ8xGjnDibxle421Cos700BhTde2hDKrSxAekco9xsKOK
En3DYG0+bQ8WmSKszZJpY8rfhd7jXqWw061HqBPmLSiCvEOCQtXkbYSb22ZDf22u09mHpL/0czzJ
KsXY58aGnbcA+dp0HoVq44d6sOpzQWDn3KRunJn7oPjuMP5FeEK1/srhKwzFm5soTD1r4tr5yFls
YYxMgsIOKYwKbfwULBS6WJVMek1S0EJo6X/owq/bsO9BSyWfsAMGTKcr1wnZByxalugwRv1qqrRt
S7Z92wbfjzcFM1twrmBnbV/a2k/rHQ+2bg6yeTBahKgtPDYBk/Z4Hn35ycHheYIFzjRLOmahCOFZ
nm1I63Kv2NUr8mWRG3zT04o1EEGoKgnLjyqp2/EFYTpwjj3wLixjmiFCbEhuRTDECPpcls6sU6Zp
3+nj1jodJHmyUoSJpAMcs82TJXLFlsz5wNvHMLLRcioSN0cXH5hgVTBE0cJXGZtnhZyMEdckTglV
ISQkKEkXm5lSdZhZQjx8WD8nbYejPO1EKeYvxNlVffRVwSeYvAaNXbZ0BdVffU5MDxualNi6Ct/o
mlRhmQ5jhwYGmQ6LJx0sZGEiRZG43faIn8E9CDeRrjXfqhsRrWP0BOY3TJ61F0M9404wOgCEjQbd
Av6KI7xe5JXpzzEvRPVaw5+4/S6Z7tmW8jZ0dEjrBC7h37VQOAZSpuEC+6Y2VcDQVcUEtU8KK91i
ODVTWRU65SEk669TPejApHoNSoILGM0zllaxaakOQqOOZZmGJ2iFfXAVhGJoBAYzCyqoEW0xjLrr
HokC5TLhCprN0VvUHDx+DWvsjfvew6Z8SlsP/7l3xE8bs3cDs6NBKEQTFp8bn3TTBR9FYJODBW8z
3digm9gj/MNhgJ1A9kdTmFwvXUYSM8OFvIKxX/HUFdyNJ+rqmu09x/1Bwb12yadZlm7EPOWkts+F
l6OB421JwmZOaRl0/A7+0iS4BBsMhMO0HxKPmHWtIlFrbLGwUMbX35AKIXBqrG3ToiThmptdmExK
fkwG9mh92iP/Cb/fVGBvj6LBKfXmN8Qjn12FSL93RbGffPcdLtjFjLNYH8quCdd7B9VMeYbOSmKW
D+2zjc9zO43zD9r7dt0h4ECKJV0XWnZHxFRVy7vp4enxHELxWD6tloRLh5j4kW6vRk9mOIKPLS1N
4wCWya9jAM70V9/EtKW7cFwdEg0YSEL7YpKBoaBfle3FaRsqq+WxUVWNqVZdkqVJadEv4oMuphI4
X41qXi02EVwfIHJa4Bo4UuAu4Hkehhvnm9p/DaAMvGxotcStXAgM6td5CR5dt2CiJdSjTj5prau1
ydAhjfDENokxnxmsq6oHAxCC7ZENZoKvahrwTGZGFInAyBcSxDGgSfnHWnQkuWywH3BoniwJxLEN
4AJ0Agkdzy9dzeby25aMMb4+tnqzPcCbvm7wtNXbjGhcslVLylRp2/fQoYyEq34kg1PVq364HYPS
hYd10ca8CHF1iU5Xs7HmWPe8G7ALTOHrAqlX/7AU62oOE5J8yZCuQRuTl7IfFPsw9WyXq4394NIW
6jya4liUWJW0YlMezGsV3I58KZLXtm9rjj07Fn1O9RL3n1zLgUfiKns8BJOXMyYWlggl2YVMCBAb
08UUbbVbxUBMjtTiWT4RNTl2HlfF5RHG/nWNOQeX1Pdh7Q380huP3efFJbBcz7p2XDqcNqqYUh9V
03ITBLaMnmDk16wmK1qJ3OZdTOOFPwGGE9O+cqvBTmg5rNz23EsRHPqpieUu6KdVTTnmn+FMDxeI
sr1F8SnXs4wVjWCfvyi1r0I8oefGt1Gxg/t7hWZXajrcFqsJrk6nS6fNjW64rSE0odbMp2Cblzhn
6Hfr+xXKrum0lB4ca1TWXaPSBZ8wOspW6ejeCUQq3DYBKJFcRKTq8WExWybTUMU+uCnGyHTfVdTE
0/si6UAfaI0qGg0c5p+iB9VPZtyN0zyut5FlUX/ixTBjz6fLGpw0H6m7xXgq7C3SqJp58sV0unf7
WPu1fTF4iuEZAaP74TCGaGoeonXiPUqruJLlCsSIJYhhNy3z9/DJRqdXZzBcD1h1EpvixOfQCupW
ZwXZZAJLTxaR8G9giL8A9n6elRINUgm7iquTw4kIa5imGyCxAW/85V/DHH/1+j9BewNDQCnKm/JU
u2C4Ab0e3Ju2+59NF3DxE7LHmnmRqJP8SXTlhPgHOrxscV9c/kef/ecZKSn8OLRhZ0+Ih6BnBp/z
t2vF/DdE1z+kyf8E//l5SEpZOqpt0+ZUd3XZVzseeRg2Uj4WJwGhE+bi4Oao8jliBMt+ayCSDGDY
/aETg16rQrTevcZCmgGYovTyLuN9Mm6IhBu3EAdRjNnGnC9NjF+Yeq6KwzXBoU8r0yOuqa4hoL0j
iWyns1o1LbGsJ3Bigd/qv7OJ/Qta409zWhK1oqqcPSF+a7D7dYRp+3EqqP2BaF5qcgOHlr/jgv9i
nf08teUGE5J12qbTClM9cq51lxCRh5oGXZ50HjBMKgrPRQ40gcRLVkJdsqXQ31EiAIn5YEtxYthp
R8VMxr2ri2k8Jg0St26jtSAm61uM4y07PhuSLAAExrqd7jUiqVCQzXO/xDOsmKepHx+gRrTLPfwH
SjQPUxkP56t4rSO5LAy66p2uyGLErnZdJXM2lpvFjol9hx1MpJg7rGqk9qVB9AolaR2tTenSoi7g
9oVuFv37dhiQkAUgBrEcEyJOim3ocmZhabRrFOI41jOPXbLeN3GkYDZm7GRbnf/jkfi/YYr//2+Q
0FWI/9f++M8W2SkfY404oT+kCV3/6jeLfBr8graVX13wkZuVwI3+Px3yxS8Ig+Ow4mIR8qWu/vn/
2yCfy1+gIENaHLA9ZJywq7xs+i1OiItf4muuGxICmfiHP/6/Y4+PmUug4/+18QCai8II4Z3IqkXa
MOz2f9o9Qz2pgWrGUobe6t3wxGQ4c1SEPagqgf4NSPBOjB+zlc0KjhFyyFE/yUdEnKBI90Ow68sk
SDkise6Tae6fwfp96aelO83FQh8a1yU3BojgbQJa507FMxQaDJ6Pd60mfap9xO/WZNwh+5SdepVE
Pm1XrF6nfXyKjZp2EekRX8FWam9ESJbDUkTmXI3zvKdT5z/D4JrmbhXxdOrA3d2oNRQ3tHLPbdLp
O4e/PoRyDBO8rEXyD4JQ3+dCuB0AomnP+v5SC1SkiWvHXNbrGmekKdVB4nnc1VMY5oYvCIwZtwSo
W6nFYWAh0O5G1+5S9QEHMhIlsPYCZg7vfoR58Ko/AxCwh1q14b5hcv1ua7fsx5B/oCtku6DTQdYh
4C5jiCs/R3WzpZbUM4Q343pHJ7WeaT0YdIIw1T/ZFWkoO1vGa5/SUM2Zq6fyPWg38o2h28X4DA7s
tamXTFC9nd3U8Bk9piOf/UjZtwYZqcd5hs162uFs/6zobM6j3vpnQMIq3ziAZDRS9Q+nGKixdt3D
cnKGCeeyHdeubU9lVxQyb5EFOY9Be4ybvv9kxwmxHQAS7lTo5c0EaBztjZnWIw5g6JaRsCNuOtnR
bOlHf6pNQu5DHegkjSDiSDqkhW8d9r9Uh00LlJPoCHU2jJ66rZ/yRYgfHYY0b9ZxsSlcRPzFY2ri
wlpACVHfxKcOHe0hHsh4SJJpulk9MJklNNE5Mmu9r1fXHiX2UgSit+MnVhObFxMFfoYsrcPQTn3m
VFzlIi5EPoSEvsBdt2Y5B0DOGo1O/oqD9E4etrFE0kjo23vb9JgEMfKblRK/1XUCl64OcunkW8Ka
YW/nqMsQXjOlAXCMM1eW37VTITJEYJSYz4J9tCzqFblKQp7g99WcymaYj30Cg9nIJvByWoNXRDrG
Lzwq5r1FyD3JkqCAD0RUx7t5idZdiRLtvauXEiJ9ckXuFWtvCpi5wKN22pas6WLfZYhGpO9lXfrD
Vq3rd7VyDImB4R/S2CIbCjgXPcUTMO4UwXTlQdVjgR9ihoGk1DvmoaBC4KcosmTr6zRkJtwt3YJ/
briXa7pFjO5mKLIXID7uCxt9kKH6cN+ABIiX1dsvhgCVqVE439NxvakVerYIOOUhJII+JChsdlO9
kYONmnXX9WWwB8iNRMU1onfDgIajbZv+GLkEXpNYaMKlkyhLmfZbvbwOFv11WiB3aQdlxDuJZv+J
rWOfQ/dv91PX7AOHTL4WcGrOyBhkETXvHWSoO8tl8YZHdbmtqhjYeeleZZHI4yJIuItANiNMpxnD
B8erp1ojlhzAMea70NI9FstS5NxckXpj3XI/JIwvu6SrAEm13WBewV24YxgDD53DVX4MrqQ3G/qh
rKERossqNussHAoLUbwL5tsGUdFkBz9GdseWuVnTRtlpyF2UtPclmtmbsmzAnARmPHQcAW7F4r8R
O253Zd/5XwekVQBmaaLt0EOXAMg+cvspJjalvk4+aFGTPMHrHQCdzGf0sPaGmZmnNd2AyplPhnB0
jtpWo0wFmnXE+CzA7x50t4U+I6DU3gY86vcd8perrCKtv3SkvYvVyHOoENkJR1lZpAxdMDiBCR5t
gGXaF9dFvD8FgQKgieGFHhSd2+G8KQHnkDOTyuZu03M6C2x3cEMFfa1XJBPEmrzWyxzdQG5bvSBl
G04HNr5VFslQcuxYPjMsXdOVmJhCLBgyXdBBriRRp+vU761agwjyX84PrJ95npj1ezjMOLGWqjmF
C6SwlLIldYjiSEsnTFbLKclEXVeZHit/p6Nq3cFi8tA1MAVPePsdmoDP9dScZLK+y7q+R9zSc0R0
opGuVy37qAXrgsaTLtmKQMzjbEBrFeF2R4Dy3Ap6XSRhOB4DXU+7JZzDPlNO0WPvsVNWfrrfkiV8
JwVVSKbhzbmMW5aCF+xfDJS7X/TQxLtqi1w2wNwgGxaU9in33WdWD+/JuqGQSx7iK5o2ruOv8ziM
e6T3AcaJULUXpd1XsAG7B8HBM4XbeqrFhPQuVmYbjy9gyxCrROy31pLibZ76ElFmqAoVVHY4tpM2
m6yuchg3ABwz5cJPRYWzkYRxghh7ph6Qg83zZTXxpUbYSzot5naBjmXIMKgoELJFbHME1hs896s0
X2FuX8GVO1Yyc1oXp9W2w2HSwmG3W+q3rTDuDCm3P8QRDLowXoO0q1h270vftTyv6MLSXnbRibI+
/FbQvt/TqNV96udQgiifxK9dWbOHBOr1y9iDkU4JPuoDV2ars2g6M+QUnq1UxSuQS1Hd6G6oH11R
fKfWIuWrwCEWde6iJA2fScjkwTrfQYs5ixQkmzwlRlukdYnyM/KYRZIOfUg+G6L6E6xLXLsLkD4r
AQ7n2Jdj/BDigIUZoCmD4xXydaIHwNoYZVM17S/Kefm1ZfXjSqMAGTlD4GlaNlN7h1tcDOkst/bR
+m15DU3wNnV4olyMiEC91l2cIssQeb4KMM3Yqx1tlvATosy6oxpWUWaAsEKZGgQt5sOIIiLtEwJ8
o+6j917HOAf7ECB7ALYvYnV/X47V+jQCATpRgH45HAV9tsFVoM+6ECQcSxz5js8IlIkGDl1Ss8by
Xg0FvVFlTPaJ2uZ04nPGxMh2oWqKW48g+ENZkxABhqw2LjVJU2bLUPh9AjsBgsiKY7fCQuMK+YI5
StR55RIA7AreGdwZUibNAlBUziUwcVBoxc4WC/8yg0syKYsx0tVWFBwLIpd+bdnojnGbbPdd0ZcH
D+Tm7EY6vlSAunGE0A3BfTR2maXBAE8Q0s/HWkYiR1JdJY5lFYVDpuuCfolZbGag2GijwKLEh04D
f5IIdnmGqQs2rq6IwKXYqH/1IyjFMYzi4LaObfFRh8NCn0HyOpGWvfT7DqLJIvNafhn1iuxd6uDL
tQfmRLJJDu1BRFX8iXfTjzEkP7o5Cp9tUsR53MDbosSx36Ri7puvSdjPQR7U1XAwYk7uRy4XVCBN
/OojT6oc/5ecJaMHGpc1KpKye+awZj9ItAz7AbDbk6iwVAZATvjga1Yt87gPthHBnBrFIzyW2TXH
ws37GTf8QZDojaOW3DsRFPvmakHqkdX2ETde5nHMwtOy4SSVkTFHsJk9nE/dcATx6D+1zs+7tcHw
PDQKsmgNVAC4N1Kb2zZBJdYAAXS1ONAGKhLIF6XWt1z4ZzVGcwqucf1azeK+MvP4ONVGnVCnXEY+
7Ouovx/H8oMhZzLe4FoQJB/ghJ40EHDwpwcCe/Gj7Ty7FSiWbGxPdS0fi7qniI2jJ4DJ8CgDF4I0
QIKds4xOo4pw9jjldtgITTYK1PQ2yGteHthW+2+uKkpsm1C65DKZq2pfYFz0aXMDTY6F7mx/qpau
IZcOBsTyQoz+LlHBXhgJ5xdJebik5RyB0GKbugBXHXAhYJIPjqPOvQub56KB9sAnzudQzcVnA33t
znrrHxKxbQHS6kakLXpdRDexj+CzK0eYQAhF7MUGi9r2SR2QvIzG6kkt+JUCKXlA7O8C25PjlFT6
GPce3UJZ43RtAl6eiKrJo/TdNWhymf09r1f9EfBRoeXqukwjJO++LNTVjEqLRw5x8g7mB03aOuoD
bMZhdFhQ5TjtDnU9wTpN1mTalcsAOHxdYNcGJRR24aYvj8YW7a4uqlWnLW6w0Nh/cPaGw001g9Wl
sXJ3zcyzzer3qOO4EFPryKndYEPLGpCBULlm4dJIgw6roo/9hsO1YvFT7ec2b5f3tlEZDpPludEe
3PiCbPYoLJCZCtscpYQ8Y07BnsswnA92rNdLObDbmg+P0bD43QR9y1tAxvBpgAVkurBqyuEWVN7B
bwe+cHZoM1A0zWFETuZJMFIcOoSb7DaU4A9Sx1fRvGOYq4v4QSCGMN0qOVwqODGdPbP2tEyNRWXh
7lahL1Ks9JbPlpxs7+s7wDGYHgraBMED5daY/azX5snP7tel6ujRLoHNMSsMpH4LkXGb6oW0twKP
nU2LaRKZLp3+JJnFI6tU8kQ3a94WRLyy3VwAtd9ZG0ygM68pnFGT8OsLQCOiNMcPo9VFF6x1mYMW
fbeNic/hq+VT4mmUqbIZAXy17yrkyT0lHKttVWS9Fa2Op1z15H0E0wQjROCQEwCnM0bb/NmvHg1r
HR5N3LePUO5ItJGVevQWKY/Y4ZonIfy8L8fAZ0PUS1hHRO7buFKfg+3AsoNAYvi175vuTcyihp4I
QhtkBANi4J3uysyKInx1Q0wPXRWZ5xWZr7mVmGef/VifHAIn73TFX7AYUPwsIL/PcMUcmt3Y8ybr
QIWd5qXQO4zMdjifK9zfcgCniP6DX79LmZLCuYdmm+PnUfWoCZmeYEiFhXEz2XgG3tH3d0sogyxE
LtRLDCIBqgRHvhV+27KpnfQPOkfxOwa3qhOoCPfyHx2Acz9f/X21uKYRaEioy74IjyKxNNMy+Erj
yt78xyIrXwHoEMgSSdZjMCTIEVKJu++r6B6JZUUmo0ShWtAXtJ3VPXir7fHfh+peugb//RxJ+Yf4
7/+zWPDDR3eN0Z5+fqn/F3PAr1Pn/wK++2g/1Nf6D9Dd9S9+T7ek9JcQSmHAcIJDVyquYvPf0y2p
/AXCu5gHV2QvgsocYujfs8Bp9EuUBJxfY+MTbJdXh5bfwTvKfgkphgqTBG0yjJYxbPyf0ZuPv4Fy
vwW1//Mo8D+OjiOJPOKRgLKMwVkjSGDaAWjvv81ZIpNVO6jfLpEm9D2C6cwn4IVI8aVu0WHG59h9
65z897xbfnvXCFAEhUwQeOHPZk7g6jY9tAm2GIgDZnguPdkRkMd/uw2/f9W/Dtf8/U0SZJ9LBLCj
/vnpq4Exgipjji9Gcf6+yXECfza47W/4rj9yEr+9C9pYPHVAQOPg5zEjDEsP44LGqEGcJ0tjRF5c
eKzXnUpscAxa+Tf011WI/F9Q6+9vRwMsqYRJOCr8ND5pEKou/SIv1NDhJnDhM9gfgeiv+N8LXPrT
G4U/YbpRmzAcMPJi66vDuYzhVjOCvfjXt+ifrT4Z8jCJJedU/mzVFqkJpEQZXZoC7SF+CRoYZ70/
177HYElSYaSNR+rvzFPoP71nKHERDSCiELmzf1z0deX1VtbxBWKPMbd8LNGtzZznRSnCve8S87yM
SbED6SvfAApDxRQ26hsUGbJAPPGCCPna85uKLfHZljUtcoi02r+zwPmn1yYWV8xfUBn+bO6wjOMy
JJW8dMswYeDUeJ4heRmHYhDrHyz0yWMf8uDvaK8/L684QA4v3g/54X+yGth8OZWdYxfoc/ubHpwS
Ovng3xPZ/2NpxUGIhz+KsSfK5CcqdyTjivGnAMZBIP9nAYLSw/3v8K+XFmCRP30XySXeAluvjGX4
89bWA2tB1Jm+dX6VYjcKYd8T4HYdAIMm7q4QBaaza1rJJV9BvyM7CoIglBJDSJfjFgTDD4FJLZip
NYD900nyPk4tqjF5QLa1bPJqLItblIFxklsUD0CDfBI9oQmoNzTAYfHoqxZjwkM5uxmp1Lr/JKOm
/zQCd7MQRg/jjxLIDDBQFQcrcLRwoqnyztCUkT58cyvcR1MHB8mXGSRBFjecnoIkgvGduqrmskBD
3pxHSL3eTfPQUqjBF4gHiA1RAsQFy1vIHL5i3ADqUC59RdFQRBSgdxh+KiCMjNONJOHTGA4IKZ/a
HrpmtMDNpSJ4BA9wZgtZulk0UinUZ/ZLRKGXB+zWBiCUhx4V4DD1MeqmTeNXhrmYP3jZDiRDWCP5
jnFd92OsKo4EpFkCKbeQjWfxSMpnXMfkxFzbJCfqUXhmeMTUTYTZl+YEs9L5JUCTVu2RdVuc2kBa
kvUTg1wVGO6gdoXpbHloOwo9voom8yNWIeBARShTOz3MvrtlVodTqrGFbRAMC6VB2YzkY3TrZvIR
e8Ixwdi8PAMesPEeWlf2pYXA3KUNOqwOID4JYYwYA0dFR90mz6EWw6Nq1HDfNXiHDPhY/dJWUTKl
yLaPP+FQUQe8OoDKuI/sZ2BYy20cA+kCN2DGR8jMxA2aUPW1TGQDeWtVtvQQjc68t3pqq702Yo2y
ibvlFvXzanZs7cc6K31viwPwUNPnjUysycvEAhUtAw58JooI2ct4HChkKKr9qunaQyNK9EQA49r+
WzMVck2nTXT3NOLQmITGOYwOJGWIZrGSAA03b9R3AWk20OC2lyZT7bh9D+wAv4hmApYfOsPeZL9E
EKGWlUPeOo+Rot4NNhzysaPFPUZnWH03WCvbtBG2A9xlYvs8azPfDmEX/giwQrdHA6L5hilj77sq
HGjaLphZyU3beKgDt9LbtFlojQbSQ1B3aGsB5X1iC0r2FSwIkOHILQ+yqxQJWtBm61wG8X3wNFBM
QKdDAGv0jK6WFfmadOs1UN7BP0kFpfxhY+Q9p8MKFw8yBXhupkEE12kBwFp5PQQVwhzDxX3XjvJP
zNTTFzsP+lla2ZhsrSI4MjGyhF/tsNWfuGwE5o68/pa4Jl5zzREumVcJhCgdWt/mBNDKoe/Fo3fQ
Le9OS9MRl+G79t80s7hBMCRsvgVBoT7jE0xvLTIIoyxqvTyvIIEMEme65EtSh4VIN2gv+wwJ9c2Y
c79AO4ioRViG49oqVE1Qr+WSBAEEP8H4RXOPhqF1TfWx4TZAs0vb9YWyqgMcTYrPcRsPPZR6TIFZ
pfzVhbzXANmq9qFqAYGnQWKIzUTXGZ0xjpMQDF7lHmOCrjYlQGWg9S3LOzaxss1CzFAAZrBA7fZg
10a7t80AMrBrw77NiZLiU8fX9SWor2vQBcurmyqism0KQPRS3UMhBjn2FmTKc/sKY/XiMoAsModB
T7NOPYR/+tAkSThlLRSFd0GoAXPBi0VseTetvM4gSFNxtg6KVnsjNP1hR4wupiW2ZYckGfgJQRMB
6j0tGbOPc6/qi+22rQR4QehthFK9T8WKWYvdItiwpQ6EQJJOdWswzmrXGvJ0iDFSF/d1uxtnLh4n
28AWW83Kf6KKt/yMuS5zglxMxncOO3n/pVnGzpcZh44GIGdLkBSYDl0L4hwwsWj0bTwCNAVNLn0L
CMuKZrlaNI02fBbNGI9ZFyDVeobPqcLmHJZNTtY4YWeSiBITOLWBEqedWzy5omd9kkn8GzgnngqI
gpO4x4JIPEzNwauO2DaZ3fLYeo3cXCLZDQ21/NEiVYZDM1L5gw8toqK5Hjpk6vKhz+xagMsVkNze
kBbkC3pNFX0eIcu+5X0Qr2ngI0yELWFEfl0NmV7rFRrJ/eQ2AHlIWddflqYxj0Fbrx+kFPQD9Tf3
qQNNDwhmLEsAHoUqq5x0U+12BPNNl/6q4duFmAgJ6Gusp+BlgBwUDgzbpPRxiJ2ad15oE2R92CFu
DGNemwNg2sAODHMZAmgrhM2/ClfRLSfQ1roj1BAYy0EXbFgGbCEAsVb3huyieJT39eQU6Oy4ruhu
C4duzYJkIHq39qYOs7Xhw1tVzdJhdiFp3ooATrnpisSCGTQplk9OkhgHJeJjsLJ4NIgkGxroOCFa
Loso79wKKqZto69utEilK5iVfXbltYcsURasP7BLkF7wHGvAk/NmwxGPwSuVhpHpyS6A7ZXaweE6
wlIMXORSgLTF99BxDjC2hkSoRNy8SumIg2iP0qMudhsrQN+imgFuJhNoEjJeCdBrEo68NhXaNlNm
Vh81QNW6lQLFZWxO4Qlnh8xqrPqdNMXCcjSohoNPqNUAzq7EMR+B4BjuAuiV5v1EMUlwKKYOJxXo
5K066qKNyG0AO7MS8z0UGE4nTOWg4u7CN4nK7IRxo2bNZxKN7wFKBQA2MCMrMmFkXAIw0gjtakkx
Ji9NyHH+PEDXeJUwN6O4+IbKL2ywkCwUybChPvEzAXhvCgj/ZdiABxcIjmrSYZjwzTxUp3060Y08
sAg0ZRZPYTXgpkQoHCBJbnA5we8G8CaeaQNtL+o9MGOtHtJR8tanU4gRQKitFbU5jLXoDwyGLcuR
YS4MPQllkJBuBXGPegsrt0fLXgIL6xzwUwyhNGD3wiU+jpuVGDf5X+x9x3LkurLtr7x4c+wADQhy
ynKypKRW2wmjLT0BGtB9/Vvs4yRsVVccRLzBjbjj3htiAUggkblM7nP8Tz3wHONNxyjNQFJMyiBE
7TpApTAAm2qncIk0RxCD1IAlziZ3L6GBO+/6Lvfz76O/CJHvoaZsSxBLgp6eYP7YumD8tQ4PQnsd
5FwelUV5GS9FeSfmsrkZU0HG63l1OwUZuBplzym1nQbbIZU/e0w08O3wymChUA1DEZfMssNRz6Ap
hjandackOpmhh0xF7ZADK2sHwcC0BriixUMM+HsvLkAgEIB1rtX7cg2KAA3RzVgGby2UwmeCPBsU
afI8M8vrbmtvHIdrWaCjul+rvPiEbiKv/oF6/P8BIJM/m3dD9/PncP9V/g+oO1k+3q3n604PYPJ9
zbvm/1z3G3Ssf1mA+v2//qsAZbt/cQ7YWBBQG2/tTU3kXwUoh/4F6DQ0VfHkQ5EqAAjynwUoYjt/
Bbbl4Y0M5iJgZ5um3T8rUKCM/kXxbEMRCpzKrQb131SgtMd44FtonDFOUbvENrF02rgXDK0cVbNG
bBbkUCuFQkOaopOQg41F8Kx6MUlvVIV+P/teVFDw93xwFC0HRQfP4lTXPsbza86tILMj0gCURTO3
OkA2N9v1oxetk/2FWhB4E8lQnEjyUNefAJNxwq61L5l5/JZBfvUhjoO6G7MtalkBCihaFUKstTcA
/CAiuTFyVhvs1+08suo5u237r+C7JScnz5CNuBm/6jr2K+2ndw3HswIvBRaBpfqoRNCcamd65qLP
wxlPxCfbTa6GgqILLep/NHMP40Cd/QB07vX62fYk4HH5JC5oIji/FVZf/R4Xr08Oxg/4gngGbDXQ
l6VEsIyAOQGP5h592xStW5AGAIz9jrZlmPdH175R9MqtbtzyOh2OHRqq/SOQUt1DsHXH8LC4YmTn
/RQ3oD503amXX3sfxIsDHpdzucPvbUFO6u/F/SLuivzog/GJHjIJGw4O554d0muv3Tt8l7pPOO1B
LQLpyWuO9g9WhiUBkj9cowk8vuYq+2h9qZbdwk95f4M2mGsDAnstqt0SB80Hj9ShI7431o3nXSl+
zecDa/bJlVA7XOWsAqVrH0BWpT4p/+R0xzrbK7VDs5OjRcjQfAyhhly7Oxj75PlePqmHLoUYcFg9
ogDw2YGbLF4nIX8IJkCudmlxrPuPpR8GxR4mYCA/krvx6J2+pYcAZEkeWh/FI/kY+MjPd5CvnOtj
Qg5L/31G69Tei+wePZXhe96FbbIb3X19CyDTl5aifxCWAFwxwMUAQgsZqgr3xT2/Znv+rvVx4IfJ
T0gPojfuz6G4Tb9h1di7Hr+quFo4kpqQPzuhd0pO7ik74S7N7vOPa7pPliuQ3wvcRPH04ZjcB3fq
NokWAIGexe1wrO7mT4A5ArnW7IatK7RPv+Fx5++Wm+7IrpOnjXhShCVAR/K+x9U6n5yHES9WtCT3
Xh2WcfAZHi536+f6GxBD7ASz92LepcdkZ5+mXwUoYI/V3bQL7oJrmMXu+zFEavllucZD/kO663bJ
zjvgN14jVWyBmjsgXQCXQtQ7+av4BT/F4lezhAW9BkqT3XRhehRQw8WFGsLb5d4Ve0zoZ/Tad/k1
9ElksVNHa1f+wPPu01Kcgif/bj0F9+MBWPSfY1RFwWOdA/a9q6L1K8K2O6QO3poh68L8wTo0j82j
C/k8BUp4mJe7wkUysvOQy7J/HGv/ew3+383Z5PwtuMvy5uvLq2/7z/+JmnZw8Xnoktio8G5VZhQI
/3HxcecvRnEDMOjHUiCjN52kf957DP/EcOehYYOT2fVdXIn/arz4f1kssDjKlrhD/4ueC4Z4UcMn
GBaFSRTvtdr9sI5A0vtBigfSNB2dpuRXYhouNSTOjb6VQ190cizgLbsZoM4HcG4EmFNpDj5bVx1f
zO4b1+e50bdq9YvRy5HNdQJITFx2K3AaqphDlbjyvyo//2dmthzhxegpQBUek4Eby8QKwoHk963q
+IWb/9ynby2VF4NnteolpzOLWR+8d5j/HgoGJn4t25Juf/PF2H7ReTngK26MNsZpdnCWlNbebMaR
f70ceu0c6OiAtBqjxPPMkgSHZj33Fwb/fSn/59L+z4xryQesX1DIHokbL1KUH6H5qW46OjRfAsig
HAVaEgd40AJ73vQ2NHGWYg8UXWEgv7VNml7/L1PPakFriCFkDC4aAFXraH83mzUtCQHhTPbJjAVh
8xSnAS5ZgH1MbDPw4bq2P6wjifTY5MQDbcp9vqZxA7LdhYbimW2qS/tzYi/+bAGMCCHm77Jd33uV
89NoUnRd/8HqOAe+yo7XFCu5suke4i622cnwu9n2IgTArkUzN8nseCikewTViF4BNZmZBa8u6089
VaWoXQOiOdlXECB5zDrfcMK12JWLAPUKZQkk+aTbz0nqHu1ZBRf6UOeWUwtf5oDQNUB/42GZqgB4
fyb6B7UwdDjN1lQLYOa048jBh3woliHb2TkyMKeX7/88+G/ngTeOB0sLUaKShvGuSh8Ag3m2yzYA
2rsGNlUUIPVbBByPCfj4n8DCo5VVQO4rAPzlsBT1/G7wi3HPiASm788fc24mtZAGtNatZjK0cWIV
py5z/Su7kSZeNQhp3QBAjQvNV5618VAl71AhEjtvTQwvTV39H3QYwJcH6cesRdUbTbNvG6zfaFb0
9nAzdEMrpC/j3Ob0vYuifT6XyYX1PzPlutK/WnOLkXqWcZN7AF66EPfaA/PaBGZLSrUruXUmN2B1
LWNeqvymAHZi542Z82w2NduvenEiQYPLk2pORAwMg4N+lzvds9lZPv159O0b3wiNrS7ycnTUCUfU
XXseozYJ3HYKbZEJ9bQb1uEl+Oc/cW76tdh2knbMkmX2Y29ih8QFiwXtZMOl1SLbmVBAlq3rxSgx
ZycH6iA7dFdNrKe3cNJiFfwPG+3z2Y5bbt97SXXXpuUFBMzbkwL40+t5bzwOzTJaiNguWo+GhKnl
Y5fI1ui8Bizr9fA+BAxa9FJ57FjJNTQVICV2+PNqvr1hfvMwX26YxM2bllYLj3M3c9G/DrwP9lhl
uyBX1oVFtV8X0/6VzuFF8/rrPQKyutP1flxz9D2rwOpv2nR4Jwc+7Bw/z739DJWmD4Ai78a1/bUW
qXMCUWp9vzi9HdJFWqchBeQfSvKNd2NBqgoXImoAGQwyH8FG/kYZMAqJFE/QTrj28znYWdIdrjs4
RgQgWtof/jxX5xZ5m8MXoUuBAOpakjTxYK/Lri7tYQ/pssRA5REl0a3c+XL0SeSjbO3VjnNVfB+n
CUpa9qPZh2unAnihVZaSNog5mT5CfuIBQks/zIbWToMKZLZmASopVjBzCG0q44Sjr2g2uHYcoP/k
osuLwQGEvoUxkFVfuJ+2uPn7MQmU3+u5ThSYEUD28RhsRxoxCSpTSi305FFKPcDvov3qZ6iCwEPa
veAscCbOdGcBZwhUDagEj13HWu5ALStvgnVgaNjObG80W7q9AOQYoYBCiyAW2PihDKp7PpqIEmNz
6uYCVtOzMqu6IEZNvgAXrm0/qaQbjbJ0e2stvNz6tY2Ctu3g1vLL9qa1xRf0XS+s9Ll512LWWbra
rdLajzuryiPwq6EIlxH7FupSl2zztBrzv883X4vcMkMrvlnBzBrLin8uF5QzJeQswgwYqOcB3axH
IGHGq7pWiX/IoF10KtGCP0yisa5WiMQ9ALTd7msAoA6zLJrvZttBC3pGHahIS8pimK2Dvu6WJ8uT
H83G1qK+zD0PNJMCOUBQXvm0QZWzQJXXbHAt6htIYTkJ75EElJ19dMFFOWZjcCFB2tbkjcj3tch3
Szge5AO14omjzMUKOPHmojMRkEaY6JYEqzVB54KOFp6bPar5HQ0+QlbQRKllG13LApzRksROcjtW
KL4cygXCg2ALmTixbaNrRbQmg2jraCVQAYJW03Wdde+roFVmlxvXIrxIwX7rGAZ3kvHJqyFel3fM
bDPqhgSUuQXk41CbmCFxWARy3xSXBFesM9tFtyOAe5MbbFz9GIpO1S3Us9JvruIgzCZuB/IZ5P5D
C03CJ7dK0tCH1fI7sfLvQdrUzw2EJXeWN/sfM4BGPLPg0P0L/FLN4FyxKrapLUFXAjj/MR9dz3Cd
tMCm6YLevKjquGUgSVH72+opy/DTtbi22tJHQ9erYnhmFscJRmQhdAkuuQucWyktsJMggX8usA1x
Trh37/sdiEVub1QUtHXrAquwQLXCSz+uG/cdZIVPWVrvjU473aqAeJLxZMDQSITvrD70LPZfUQ3+
fS3pNgWl23rp6llVHNDq25qvQMmUZttE9yio17qGOOWyxoTQb02HBlU3LKnhjGhXdul3Be0Wu4JU
QeOEE/ThThA2cs12oW5Q0EOxtXJgyxEn0C6CZ6Nod9UCdJbZamqXLleetVh5vsaW5MEV+GxumBb+
pU7EdhS/cXnpTXmaedRugfqKE5f+hHYyNC0qAQopd8UVzKUAisxXE4caXAe6W8EkrdGdOffjRTXp
rbDT+jA7Vf8PgAw4V28zfM5Eqy7KE/iCVBWry7ix8VogCXDVRX9ltAa6UYFKKYPeFwoUqgDJHQ+t
7KhmPpodBbpRQTbCFxy4vTImSdWfahtU99SiF6blzALrcJO1nyxo9iqwMxkroCEKSZB7pia0pcUw
UbT+QXff0jhA6szmSruXKVsn5SQLfo2HJycYpBZ8LxZpDzuz8bVYDpY2gXaFXcSDIsAbgP+8AAx/
MBt821wv3uPE8ssJ9GSAzFK5oeGzZTcObL6wjc50oaBF9Xp4gG/gHSgIii5trg45hzThulrlqe43
LnnWDzftGCxI6J0mFF3g/hyEhazP7LfZr/94l0AzOHGtIq4BOPZVeeUEnYF9OyKbafdw2UIbnM5D
Gac+HFoy9+ec9GapmK5UWMMaAJSvfo3dqoUHXW7vlKoNT25dqDBbyexacIqIoZKQhKxJm91kXwi8
M+eRrlJoY+nsyUmSyKbuD1LhbShawCSM1lJXCJyhji5xl82QXB17qBSlkQd8vlmEuVoE48BvZgod
EvS+QXwGUomzzwNA9obDawEMPZxeLugjI/PJThLYy5Wb2JRhH25ghpfhCxZ52aa+m8eUL9QOawdm
H0Dfk5PZrGvhy2EhUS11inraLAU0VYJ3ahZmDS5b5wZaXQG165XOsSzZh8Gryl1jXWRvntuMWoBK
OJygPpDO8dr7/cFeJmi7Ac6wN5sXLVHO4CIyrZZlxRUv3B8zL4HOqkb/g9HojlYIhxzl4rawMI2r
rPtp2W0cLJfOrW3LvZH9bIiZl/vFdqEgT+U4xNnS5w8JWDWhZHn1voMZzrPZ12/38osbJag82MbC
BiOGIkjxSFropmd17Zqdjo4Wqt0s7HphvI8zvBSvulr693hV+heOsG2Ut6ZHi9QsHXvCadvHPGvc
r54TVPtiKuQJoHZ1alUKwtifJ2mbjLf+kBa33pSzBELmXdwO0KYqZce/8lrID7O/pE8DqBowjlFu
euEaPhMMjhbGINnItF16P7JbdoTM/o7khg8NR7tjncLz1ozObUwVUJGOD0mdloEi8edpOvfhWhRD
cMUv0tryo1K0d8J6Z7WF2cPub+xn4QJr0Lp+tBYAd/bTfAJNyQzp8TcOd974wbhmDT7bcUGJKjlo
qEvSmR3KOr7ZbZKKScchEYGsk+h7qG+bQZLAEn4du40DWaeJ2iQquLiyV/IwQanDaCl/N7ZeHAsQ
sEhngXpq5MEMUVggs6aF4YRoUUt8m0+qWzG0at5RAQTGWKuD2WdrgUoLtK1FRkmUERDmoDEIsSco
X5vt700Q9uVZWdkgvXUlIxFEiGHyDFVEaLTMZgUGWwtNpgI4jPWKRBZ4YhCqak+JW3iGy6lF5jjC
O0ksLokEmd4T0C3T0sSEDzmNrV2udlokIwijJGp9caAuuy7q5rPRaur4Lk/1UIfz8dXw1Thaw4ee
mljd4qN1cNdoqYCB1EMiSuu7ce2OkF002yQ6uGv0WbesCSLHHtxHMEb3Pgd70GxCtOvUoqqEtBw+
e07b+1nNB+jB/TIbWotKEJMGmGANBK1BP93VTH1mvYkp8jbbWlQyEMbqEdz7SLgMwnfTDIUq9d7s
u/WYnBdSTT22HyB1T6qG1nAKCq/hfGsx6TEnLT0oe0Z9y0PF6BXoZmYRqSO6vKTrwKoPgggseBC/
F7w1lAv7J7NZ0YKyrJ0WBn4TNorY+Jdkj5q22YfrCC3YJTg5cWkSDRw8XCBVgOoxe6br+CzcYHYP
nSWc3mMTIX8AIe5CpngmM9HRWVM5papLRhItUHIMt1vY9e3SbJfo6Kx67HFs9zyI3HZ5b3Vg2Lqr
kobTrcVlm7pTIOqijVdbgZYBlUiLeJeATdsgb+S1VAvMAL5GWWqtXVyu4kNesOq48PUpcBk5GO1D
HZwF45o+kHONPyCh55DbDLwVD/mV2ehaeDJpITNx4cGSZxnENCG50aDIYzi4dmWCp2utY85lXMBt
adekHdg71XShR39uP+rx6W8AOGfFlzNVHTKY1Fy7Pr3UYHn7XWTp0KwKvMNprQGihGa6+gIfInsn
Vgn2bFnCyWxTAb6wOd/eP5YO0pKCz6h1tsANwnABGREquYeBOMGz53mIsT+v8rk/omW5oMCvCx0X
Gfe9Xz7AfIbf+nnxrYH/1YWMdHtO/z0MoIPzOq+rQUZH24gByAPlzXCxIQq6X1O3iAo4Uz3BEYLs
24CB0dTQ9ZKs0Ns7AMJbr/9m7i8jJx3Z7kTnGa28HNTr7vufZ+zc2FpY57xoJ+hgNbFtO/aVaj1o
FZauY/QWg3nG6y/nBaRx1jXBqyOdg1sXavBtsZi12axAC2k4pjM8tdMNyQ9xC+km9Gm1IOpsNjFa
TNtempAkWEcUO4pnd5w+T4rVF7bpuUnXQjoFthyuIgU8AHn50EJGEeZQZtB4eDq8nvKpAYG0qbs+
ZrSFgnIpj7RYjXCclo6hGjp7clvYEcc0Vd8Taj9YVWU4tBa5SqGOAUHwPoZ1RHrn2psDLoGY058X
88y5oEOooDoCFQ7ij3Hjj7AcgB2VOOR0BH8f/FqzK8bytTAV0qqWbitkSx/WFl7j3lq9evrzDziz
Y3QQFewA7MFe2iWmFr8hCf+sPPXDbGgtRgluFDYNtR/NPeRnewWBld6he7PBtRhlbZt51phn6LJD
gcptyidQfAy3jBahA+Cr4zglE9An6qFcky+wPrvkzH1uvrUInVvF4VpEIMHcDkFo2f0j8w1rMWAl
vg7RIV9VDkexIMo2DxQYzHX7HLJBRsmIpeOgkCzAVrhrhnj1/DtooNwlRfdstJp/A0GlI7S/HCJi
LnC2uDCGdVDpNDsUdRBUC4clr22DLs4YjEpcJ90J1PGMHjkgVL6ecsdlSNG8tQHCqn3IUSstskuh
eSaD0kFQAqtZWgVuUDp5P2VjpTtY1HxWQ+9dCW5YL4Wo4OsfwIKZeclC8Fc4Oh/F4B05JNDMrmmu
RWljedAhGpIi9ppxuArgyzvWdXMhYzoTSlwLU1iEwzszkGjBccjE55CBCuuMmcEZIArxel7q3skK
iEwVsZ1xsB/R6979rhMabXgd2VQL4cPpe8jRoA+eSWpDJY6aQUgsHdokGdQYIBGbx/Oan1aWfIdW
y2R2BujgJtBzKri1+HlsN9ljzopfbBFmjWZLRzfZpYWmGB/zuE8Uvw/yofnswjH6wk19Zrd4WqAG
dV4T6mJWvII80Xr6MTTjaDgr2998UajmfV4SJxd5LFpJcNNRiFBUuWu2zz0tQntHgkXk0Aw2GfQj
1DM/qKoXZmejDm1S3gBNpqDdRKIBXp+gruW2SWo4uBagFJJyfOw3RiyBBwdUu2AKLIIPZhGkxSew
e3bRMHw5zWexg4DeGBazd0mM9sxu0cFMkInPeliaJlGgxnzXBX5wmEs4WRh9uw5m4jURC6l71N2K
4IvtqxtIFj6YDa2luzAKWCtRCNSBcg9Wft0zryzDPJRpT9Rx9JZR9rkfkYLRQzFDy0N0zSUxnnNT
rgWo6+Z1aS2CozwWfEQNbi9H773ZpGjxKVWftfCZ4VFZTwLS7QuB8IbpjGvhCcxA4ELqFaqXsIe6
CgLrRJbKrA0L1aXXJ4uEAhr6+qUXuXz2v8xw8Pk1Q2+Hmx1cOiZJSGrJCba50SJb/wjNauugyuCX
2azrEZr1UI0dZgduHNN7vsjbVY5mGbqOSbJXkP68ybOjtIPpqNjZhWeYoOuQJNXTggAENkWkcpvD
CGd1T2X10WhKdEjSupYJFX46RRCZvSXudhE5RtU8VBxf7xTIQjfuCKW6iC00iLvVoTA9SWFlfzD7
dC08lxbWGIDGDVG+liV6M/kEraX+g9ngWoCCo0WrtXWGyCF9EzrO+jNYqNk2dLX4bMtkAPbYHiIi
7MOcpTTkJXxxzD5ci8+2GJ2ROtYAJ7/halXkSSWX0v8z56Gr3Z4MMBg5o5YcSR9aYNbqpCEgSs9m
363FZub4cKUPqiFKm+bo1cGnICNmzUdLxyLl/TjMYCP2kVfAQgPSi0fQuA1TLR2NFFiOgj4x76PB
cd+XqnzgMAsymhPdgKCErDVsRJI+YoULnS04j1vXy8CYWQKqw5Dgx+EBMehvw2c/aopiqzcFhpen
o0UnZH77acxZH7VONkM8u4Ja19q/M5sYLTotfywLFBRFNNuBvfNVxnZ2Bw1Is9G1+HRZvyL+CxEl
AWwgVbWHbaZZ5qwjjQo/GzrYlwpgJey9VF9tvG7NPloLTgUlTTYMGLn35hQOV7Pcp9wxHFwLTohQ
ue1QzE00B0l9V5eTDcmxsspqs6Nc15xS8E5T42o3EUS4E5h9226/nED3Xs2AOxBCfX0XrTDGhIyu
00RDn92Oqo8an14g9J45FXW4EdoV/Qhr4yaqnALqhhYQmtDDY0SY7XUdc2TPqVMR1tYRtH/heup0
c/MLiqrOk9G++W3X/uKlaK0qAQlmEhGrRvGByMQLR1LbZjmArjzl1G0fZFZaR0ENYxPW/lBQLjb7
cC1K17bicpEF/LuWL01Pv7vuJReTcyuqXaFrzxICEWsVDdAqZyuEKBdqdrToolJolSkXct8qgm97
C31muivSzjB31jFHhQfvUbtJhihRrIE6b76+x0PA7H7WUUfQyE6ZTbHNYRdWh6mzvPNWZoRDsHTc
kTf4ae4nbhPJpQ0ONVS3r1CXv8SlObOcOvSohTEWXHHWIWrW6oatytkMCgxPRl1XaqEEgte2JSO6
wgN5LUo44wU//rzDt6vyjQasripFpmLpUDbD2HAAvEkGx/m+Pb82qWhhmETrICTprH6Zu1MHC2MP
SvvJCMdBOOT27JIQzbnZ18I0qcFM7bu1i/yUQMteYg8dFuI6F+bo3PBarC4OYNRTOslo9eDaOkLW
H94CZng4QOFf3xpCZYsPR7Me1mXtvT2TOE8KI1yjpcvQ+jVE9QtYOEZsLJ6DsTsx1pmduToUiVXw
jKz6EndcQTis16fn2iPf/rwlz0y3jkXKimFs4U7eRqNLgC1Zneu5bw3bOTocaVXpmhEHBiYlvF4e
4Q0Dt9ZCphdSr63e9EY06XgkDtM+aH0QGQ0NDcQeBhz+FwH3wSysB3iPsg4uxEXtVYYph64etfbw
jc7buo0ILDt2SYVmFTyg1dzt/7wUZ9R0LB2mBG9bn7pJ30Wy5Ip/hSw9He/9IWk+oXftq/e1BzuR
ErzZlDcn6N9BTga6JlR+mCi3uxuXC6fe5RY8a29Q5S6aEMU5aCEPEmK0zmTBI3uAt1V/8suRPCct
7I8j1dHnue+C6XpKFl7f5mRw1GlsMljb5OlshzCl4cLsrtRRUsrmYpGzDRtfLk/AdH/q5kuv+zOU
Pkv31vITf3QyItuogX2mdzMHgvqfGcyvi50vhm7TEVv690Is5XQtVdNWR5gMQEVuEr1zIec9c7pT
7XAp/GZKOn9tI553KjgMvprpfljzosXDgPiGiBpd64oKYcm+dNrIX+EabjV8X3oQyvvzHnz7OKA6
pKoldq380m4jeF6qJ6viLdxT0/7CDJ0bXUvaQUWGrl85tJEqsva5qWvnmBO4tpt9+3ZOvEh8PdjC
VBAW6yNnSURI8dUeSOA7s8G914NPPuhsg7LaCNYbM9zY/JuKE6OqABSAX4+9jmRZ7WHBpFcJiCrB
WIXgY5upAf4W2385LdRjKmubuUWthMEDJoXzNxEXpvztLU91jJRKhhreLUkbwZmB7SgKPNc859B3
q+fkwo7UfNX+JXYAV7XXs2NXlUuhwIZjtw7qr2XT/xrrpLnCYQn67JrOnyFemtwSkghYJdMl7Mta
XamA9kerVdlj7YzZfqgkeohzwfvrLLH9mwzc9C608E8XJuLcztZi3+NDXVKHl9Ho5I+r02Z7NgJL
bbb3tMc6PLhIMXGEDZ+rn1m6XMvWTDQH5nuvJ9dxxnrNlqqLXBYclFfeQnXgh9FX64ArTiAezHrR
Rrbw2zvsjeBK9fVwYVucmXBdtspbLYFCGg7bvpjuKWy0GTF6/lMdb1XOnkhgVtRGQWs9c5V5MeHF
YvT2pzrOCszGGaDVFOUiZ0ZyvsBOAFISz2Yzvs3ViwMwURnowiUqRkEj4Dif+VWofOzzP4++HaN/
T7eor+X9GazXO5KmXURh0XJNajbeFwttbnrGqpvadcQHpBHKCCJPYfXx6qc0gXSsXuIeSrPyV1dV
4y6HB/Lpz7/k3N7RgrVPy9npQaCKSthxo7v4DXoPZke5LkKViswfe8hMR2vZ7/1AHK1sulDcPXPW
6sirNIXOkmAdHkYVSXZCwa9igaFVuAAqbHbJ6fCrlsM0pZuljFyL3ODRfuq61eh59De/WierGxlQ
zHnOR/ahREHmcfbkYLaiOv7KZSLLygo7H1q9ZCdyVL5HYVbLpDr+qurKfJ4IDrJ8JOJYTZA85qn/
zWgv6ggslEndPEtqeCV2/IebwilklnVulm/pwKtJpMlC4T4ceR2ZYaEBTd12ZGbvITwxXscoWD2k
tUslIkry2xXMdtA+8Vw3mxctRldaV2rq0RCAsd0niRjtq9HsgNdhVwkyuaCcxyryWjLc9CLYob3e
me1zHXWVymSewN8Tke+4e8h8fyyb6oPRlOigqzUT6BrBSDbyABfb51X6XaxwdTEbfDv1X9wd7TS0
iSolzkQK8dPZS7/0q234qtBhVw608MmU4+gSQ19e2S558BMxGbUykM6+/vK+m5KgdmgTjYqLwwL8
1T7PfcPl1K7UtLCkZOVWJCXDN56lt03LL5znZ24hHXNVs2Ks5nmRUZBlzmlSqRPavvzv3Mj/nTXr
qKucTBCvm9GAsUrcEXlKrptWml3OuoDU0paTU6RTExG5r+BrC4K9kxjuQy3XdYXv93C5w6EyNt+r
rL/OF8jkGO1xHXHVZx1kd2BlGxXOEkKHZ9elhim6DrfKchgdEoZjXPX8A7PDtU8+mX20FpglEJAj
LFWxTTw7CNsdh0W74Xxob9pETmkj87yKfB9jys0gcnIvJEJnshWmRaU/2KWdNh72SBogU4GTJXyZ
FfycpmGdns2mRgvOYObQA+t4BSDaUB2IX8Qzm1qzu1PXiEIdPZiCwK2iBhUz4iawEJ0+mn23/frE
6rK1WWyKu4375Y2zuMeEtz/+PPS5adeuzQ72vBDUXmDuhjfy9eA28NREMeoazq+GH68FaCGomtsp
QcIy9fYBLn3ufSGlmUwL1VFXYulojTqxiDpfHd26y4AcqXKzE1fHXcGl00J6nsqoSdmp9PZNZsa7
hbPh6xVVHSlTUuZZBBgQDaumfzeUudlpq6OuVOOxEYwZGZF2UaHf8ri3iNn1tplYvbz182EsXKvD
iYjK0ycIE93nXWeWregaUH0JHVq2VDLyK/VBLf4T6/Jvf97kZ25OHW7ljL4ziE5sLaJhhMW9RKWb
XZgRH7/8jVeuLv/kyHIqa1nLqLWo3HlO5jxxixYn3xuCvc8SmO0lFGaraXupjfEbE/HWn9Rilo1r
nffcF1HVDsunpZ/A7c3qpDiogOe3dQ77EX+0ulCSYa3Crg7Kp2ClSF8Flx+Lzp+fvGZQOxRYVFxa
SX0qq2J5prU77NOcPzlw49qJUq67PgjKuwF89rAspdp3vfRPuezgbjLBkL5Yki+ir8mJLjNNza4Y
VzstfKZSl9BGRg4d6hBEIRV2DbzUjTaCDgMLZJ52uYeNMPR48dGVr2EBD0ezwbcd8iIjhuEszjoI
u0demkLvE5ZRC4P1udng2oFRwfvcTnjZRMtiHfhiwzc94GageKrDwIQY4VmRz1Vk1ZCTJMx/CJz8
p9mHaycGL6wJJEdWR6nVfvJYcLXY0kwBmTrafT7ShFnLsNQR87zHKgi+W4llxIilutaU33Z16fsI
Glgtf09J/c2e/IPZjGi3+QK+Z5AozHZhseFY8sOM0oPZ28bRjoacD1Yy9jyF0pQtrm0qqjs4IfcX
wufMWfc3tSlORtiPiDoqbKs6LdNSXa0AC0gYE+1K7pI9cRsWTiMzE+6jOiqMiKbMRnRpom60x+yg
FIhyrLZwFhkthQ4KUxmvJZVNg9PGPjkcHBkihRksFNaOr8+DZeGwUK/xFBzz/D1xp37fZquZbRfV
MWFLIhsbyshF5NLOgbUVzcKcmbF7qI4IW1c0SKidlVGLKnyYlHYFeW7+aDbnWtB6rtMNVY2qhCDt
p3x27TAYGsOqhK5EBdFj4gBPLaKsGBM86+9WV84XNsu2bm9cu7oQVQ+whm1naQPkYLK4e9qrHP7z
MKdvO8++dmHfeCvSxjAd0nFiORynFhc8GcDy83dZfQ1b7I9mC6BdsSXa3YBvDnW0TE0ZOo0Hg9+l
fvrz4NtT8I1J0kFisCVolprbgPstwTELgj0r/BMNqs/WegkVcMZkg+pgsSZnuTOsLn7A4NP5MHn5
j4Y1+QOpQLwkY2Y9r1Pq3aaWP7hhOdLyzoHKgwpr9f84u5ImuW1m+YceI0AQBMAr2T2bhm3ZWrxc
GJJtcQPBnQD561/2d5LgaXUELjo4HBg0iFpQlZUZje9ZIbCTITT1noVFZf/e5lDdww3f3Jpj86BO
CFcCCN6lDo95TLcBgVqVxfBaa3COZF3U9eRhYrR+GvBOeazEFL0ySCr+ofc6ehFjuz8FRlV5LwQ/
ARU3+hXqQ+flntCy7rYx6C6H2OOTIgrDRrNn6dVFqS3k4KxhCPErxN0fYkOhUJ0AqPrzG3X1C2/d
KMdfgOWTB0s/9+BR2yrMMRmIXIO2zXP16EcnPU6UR6seUHYIMeW9HOWa2tnz3fE/iffvMkIo/UYL
kPV4+hIjUg7xCPCrRnfc0a1zcUK9Lqp154J0l+gwWa/It4IGfgIgxMWmhUmDokCHqoCaBa6KZk0K
1rY7L6Zr5vfGB3XRaWQbpoD3Gr2XEvKbR0VtpvdIvrOq8+yquSA1pUG9x3reXrpFytO0dC/bXt+7
Mrf279g4uLggNmi3DpN70jxLMIdm7RhGMOZR+GWfLlKtriNk933TXUYez5+Uqd9HwaL9HtouLK0F
ZVNHQFR8QYM2BPQt+VwuwL94WasLSTMAB1itDXZ+nZwQ/auSwXu/pR1TrSzbJll0QY4qOIc0OjTW
hZy//nzxG8HdhYOpDtUHPeGjQsHsXKjpnZz1Ux/Jc40pLcorv+THhXztw5TEpMDZt2XxR1JCHV4v
flhV4uK8IClMDaSnrmtv/zJSPZVJ/PHnp/NmVOeJi/LaNjRLY2DgUFIaUVSuokE/E0BmHnW7Jr+X
TLYffv6HrjCS//gG/CHnDa3BWgwJ7AR69WUM3RbFockBnXD9uBzEPOt9tIDM235KZUFa9PjnzQsG
jb/sWjXBhTIcp6dD+ket2r/awYsZEEs7wdfqFfSILSrDTHQPbYfxTT2xLz8/sDejANZ2ntfJTse+
P7D2Eey/NtESpYPpvZQHsPj1j34Xv8bwsDWUy9oLGmXvijJuTrLmy4Pfzh1zRpWy39CqQdawdiRr
1+ULOn5elQHsnP64cwlitKmbZHOpKwpoH9+WNKqHOwHs1pk7kXcNm6rty7JFj2//24TTkh2m9d25
k50DsEuDcIEjahb6sC3B16XevAidOQgCfjyVuKpGwy2+Z0IkA2lT/8dcxj5VZ6ztWO629WZQ495e
Skuih6LgcQYCz/rR67K46K0goWEkGlQe9nkKPoCk/qUPt+OO07nxPV0A12DDfe+YaS9sP6qnPpHq
GVXdew3KNyMLDsaxUHpoQ+dQtxe1WM2ycmjJAw+j5nM/gn5qFXx/tWukzj8/qDeTE/w1x2RV0lcj
cszmUhFWn2MOCt+Qx+V5b3uvOif+hGO4kRDlsYm1vUQjSBSt+g0DDH7ezEVxDbFeZ2m3GsX04aOd
2q/72j/9/GBufWTHaFXTGTqaqb3MVlTnbe7XDGMi5Z1jv7W6Y7VG1z1kc3A/jV15WrPkRRGA7b22
7gK5IH2aQL4C7yvK+neJIBUsK/ZiuOGJC+EiKBfSAYJCl7hGGzohTUpWhHi/nTtBFRpy/TZavNTR
5Y5fJVVJSvrgHs7qRlbigrjGsB2RcsctqILDNNji35diPpGp+9QkjfH8BY717hVTKFiz9nJg9Gqq
wcne1n/6HY5jqpjYoMs4JLCjRn8CMa7ONkXuzYbcuJAukiuOARFPygUvoLEZUmCBbVoUi1fdFJfG
Ca9FN4uKbrS9FPvaZSOZPs5K+KT5WNsx1L2vGtmAleKy7lWfoXCTZEu8eL1ssbpjqAABa7438PUd
I9EHk6AjBrmfe9q4/3vZv5G/umiuJNa6QrWiAwhg2HJrdvKbWBj4F7dSPyxLsKYA9CZZrWvQ2Mdl
kFHd1B+5FvVrdwReCCeeuMCvULHAzivA5V3ITlBn/bRT5ndpXbKtjfWUzhLnx4/tj3l86Izw8/0u
5suEKDh3ICK8NHZ8Vqb52Cpzb+j2xrPChXxNVs7LRqcG3PPd1L0bByE+lZGuTr3WICYlTQUuKB7N
cSp0Rb/adS18XvL4FI6RyyiwdG5sB6Z0BnT1DKJn6Gh+8/IgLiJsZBFoyZIIHoRT8Yh6B3tc+m31
c30uIqwbEwWNGttegoA+bVOh0y3xTXNdSBhfgAlhK0EO3W7Rx5b27ETnbbuTLt7IglxNQV5OcRzz
Ck/h0SZPvNrL9wkA6N9mhZiReR2+Cw6TbLZk7Tf8gknNqV4VKnza+p29Cw+Dxjab2ITH0RBX/3aF
vBgQL3pu3AnKm0EPvJ7mFq1ktDft8Ni03IscnCf/oePq5cGneu0uUxkMZ8rpQyiYZ5LlQsTMdgy0
7pDCTfKq3U3L96M+/NLD2LFTsW7KmBKmZOIJrDZgimi+jCugDn6XxcmZe7bXE2tQQKGY1MxmviZ9
2lBR+t4XJyDHfA/njg3dpebsA6mNQukk8WJwxkd1IrJAElSPNV4w5RC2GaOBTuNyvNdUvmGrrlBg
o+Q6rtfEnGJ2/rk6luMpaDuaxS0N/EoNLkgsWmjc7GpRF8KqMV0gNUTCe1IYN7bvYsRKCpAvOoEt
avyT0ukct9N5bK3+ta6G7eXnt+dqmW9kFS5arCKFAgx/QqmfHMNZHq3JVh2uyKVxgYwQf6zl6KVJ
wiHC7NQIdgMt6whg96Qk4pe9kt2zrJnn29HFj01gpVWqQ11mU8Nj33zhkz3//IxuJLwufGw72qDi
Jm5AwhSv542F8WMwFp/8FnfMN5pMDDUVvKqLRfQZp6U82dD6TOvjxB3bxSiBGTsL31BQ2mVELPoU
ROsffjt3bFd3u0pkcTQXy/jf3bAbsHYlXrpm2LmTTJNxWdqOL6iyYZD8SbFieWFK+1XZXKzWBHg0
05BzvwxzYdJtSb5W0ez3PV3GLmCopKGCNJdVLsmzhcbBaSeV9XM3LmlXoyYhphgwYxrb30ZqmjOU
q7zaoTxxsVpiIsckCV6NIF8qXyo+de/nKpk9t371ct9VfHcoVg0zQePMzP0/ktp3vbwnj3B1IG84
MRestZqekyZqcM1HeixotSbohB8hlNkgLT0/6T7kd3Lu/2VJb/0px1zrwx4k4EBY7UqplNdlkbaC
yKdtXtbneALJ+VLaf6MhmbuMqYClHRFzihnz+amDPNDrBBHsB0hJ0cdiamQWxqR6H/GVnfaVrL8m
YJACLUURPoHGnz/0C2keihXvoiyeQUV+ovthzmVRRA8mGdRZJ1tB0npc2JNYDYa2F7Bon9mxf6oC
3T1Mje3ZQ2j7wWZonxdjuloDVsBSDfRjW1Oow9ol6LYTEJ5BTosDnH4QVDgTcp2dqkH299gtDUSP
TXUImcoqVs81H0IN7aSRF3+wNew+QHcHbaYQxfDPks77ewwI02chkegQIob3oHzVd0LVDTfs0ptV
B+/3rkWoBXnDhdLjpCd9J0W73sG3vqrjygx4XngQTmhCbfX8wDG0B6k5Jc5xsJXPXt7SBbjRaJ5s
W+OOUnlg4mMkv/fDcg8/dONo/gNmE6wR+FLIu4VIssNG/bk13eAzpMYTF8rWjSC0GPHUvHRgw00/
EUa9RlWwsvtekAc4U3bUe+d2j566foeUGG6n32vEBbJBYVz20EBFgW2bdSZBAHk2cu7PXh/URbKV
09YM0TAAJkd7nUVr/MuMoXu/R5pLbRYHQjSogSP1C8onnugqQ73FM6N3kWwhVSiddj0IAvb5IWq2
VwB4vEDW+KJOxkE2YNZjYJMve7lD2DMg5adkK9nHn595eHWzbxiqC10DcDtGgxjVwZqV4l2EvPhf
lPGikwUWLz32gnxuu3nPloH0jxGc4YM2JKqyMdz5c6ONrfF/4v+6c8FuxB2XE42HRbQxDPheuiCA
TjiVOwV9KTqEp3G59pjpCI0yvxvhot9k1BmOF0BzkVXx2sfVe2lJ6Lm2/DE0J5Ey9KpbcDHl0SIf
6vCC7HXsZyguRZpGKYbgjdRg1GW2KWbqGGA/1q836KLPqsGucSlEDa6diIDRvURw6phfyuKiz+rK
mEUJOJA+6cOs0AKBzpp7z6Fbl9mlRxOQdErUNKLJwPb5Q93Y+HEH2ucMsPAs0wn1ttcd8kl5Zzuo
BHRKvddymlOMCxdTNsRq/cVOJroTn26EwP9t8rv0zLBOlsd6fT4l8q+5AoNoOegAVUw73wkjN6zF
haxtaJMFSRXXoMno9oxgTBZoj1JjakbGW5tV/eCFX+OJS61W2rCwR5ygJsuP1w0/La1VdOdX3Ai1
Dn7t527sxhouTE0MPZ+gPglb5gbVJtMguWpXv3qQC1CLVzT1kxXwbWj68HMyxvtZtMGnn+/8bW4r
nrg0as3BjQVqsrmEc2gypIhg96i2DfxGkLIBqFvNT1MyqiY9BNtTSClOedCCYPDnf/7WwV2v1neX
lEKdoFuHGq4kpl+asn2E47qT2d9a+moX3y2to10unOMdrtj6q9ihPwh9PS8VY5za9Y9+t7gaR6ST
I76Jni34z5blk+3v1rv/FwLeCIoul1lltn0vAmQi/U4UdBPHgn+YLQa20kYe+kiNjvu/lWjnIisM
Kr6nOmqKIWsPsjyFw8Ee46UIPpdbCzuZVHGiRURfduC9AM1fZAotu/HrVFDiV5Rw8XCGDnQK1r25
8G39KBsN2lmr2J2QfOszOpl8V0ZxhWwGbf46qy0m1eKY3isn3lrbqUmIPWGmwYvoshq6ny2lG4j9
yjuW9fbi0sXByXAa2pFhUjPuun929HEKTB15xXfpQt+QpthVgoDuwoIhTLksf1kI+dXHJKULblsN
A5KrRw60N91zAa+G4nPp1a+VLrotpsl0NFbVl0IMZZYsYSZGY7xuinThbQJU9rZck/qylfOXmTZb
GpXRdvY7FcfgYxU0hMuuxmBk37yygn6dp3a7E6pvXZVrcvydNyFxaARIa+oLGB8f5NIrcMD4HrmT
v4sD4ljDfpQgD4tEmrBdpsHhVTCUiWObEYBbRxXxCn5qzdTef2Jr4Lm0Y5oDAN6LqsPqAu6z47Qs
Y/OKqqoXPQaXLrhNzmYMhEKNpEp09H6x8fJVtaL1CtjShbcBxBXPMH2Aj2P+oZTd+z4Zf/O6hi62
rW011ZxZLK30kCVRL09zJP3O3MW2Sczyo1zNgzxpuiGz3eNg58XPOF1kWzTEtAFjaJBvmDTPwqCo
UzYMu58/dJFslSCtRQKGnaslfI3hcT8267Z4ZRLSBbGB6zUq4s1WKHS252o4JbMXhxLuoWOc7REh
FFdTdWFyfBx787Qz89Xvpji2yboxKjdqKvBY7+LE+LJjwlxar6QZw60/eqy+G4+OhNh4e+ABw0I8
pKaaeVGFcemC2NgxoaCp8DnXypBXwxqSScoLr5xTuii2ZsL0fbM1QT51dfEIIdj9tAJ743XsrhJk
KaRYoFpT5G05vA/0+m4buectdzFs1YFpRfD5wIZajTxIYUolGCa/S+4Skdn1oBzDxdUl4PQpDvvy
abBJ9eR3Kk70lEOJrLAe6ovYD3VuSC2zWO/3WDxvhE8Xv5ZEHVTlDFafzS978mUpvvnt2rFOqOzW
1RQi9YxK+8T5mo/1vXnfG88u6SLXhk10IQ8DhM52Zr/GYMlOW5qUp7Fv5Tuz8W9lq3U+FtV2CdZ1
y9Zt9OurShfWtiArqoByqS625wdoIo/tXFrdnLwOzUW17VyHdp95eYlxaHO1t2m7ln5ex8WqBSG+
8sgkmFBIPWRRcLzYiJSeG3dK11yXypQBKy9yqk8DWzPmp1POMeX1o7dMViNQZQqxdMGbtNHHn1E1
erU+pQtXIyPoRIMWa7cTf03q8VuvwSbh9y0ds10Nr1pwg5cXOpZ1qoltngwyeL80yUWkNaYLbMsm
rL6YLYWi/FkX6+65dcd225arkq66vHTNTNKqCXi2LpAp9TsYJ7hCdBqalhYHc0zdZ4iKfUqWyov5
EJfFCa1ln3SA/ymkeBhbeGKF/lQxofwc8X+AaKGeTEc23BYaocUYvBjgxrzOxIWh9UiQ6EAkwqpF
86EgB02NXP1aPzJ2rDMu9cghKlJeRLDH2WAiJJHVFN+x/WtN6L8FF+lC0SBX0oK/IwnyJgiLFC3D
KR2lsqcD9EWeJ++Uo0BikJg2pEG+QKYLyPASHPHGsx7gItJk0Cd8Uaq89FussyOqP8zh+NXvuzqP
U7qG6F8rmuQVEpm92Z5kmPgZqasO2Ubl0PRov+cClH8YpkvWp0UY5lWWki4UravlZtpqT/LADirr
plCcxmL3q+64SDSx1GxEoxNddjmfi9q+m4S+cypvl9Wli0DraAuissEEOVAF+oHNvXluimh53vgS
/4FXfPPg9WFdNNpeGyEPvMRyyH+tLw2U454wDuhXL3FhaLJMZBcMyIOLvSPnZQTP3aaD6M4R/a9T
/YbBusiz9RBlrVZYEwq8zQnzrf1Luzc8M+32xZoJHoJQm4Nes05Nsb4XbPpFaVKc9uQqn56Uv1WG
80e7d1uGzikgF/3xoY9ilY1jTB5XVf2uVlV+iOvxKVymX+YGTC8kBhAzFlv1GoZdA/CV/Oz3IRzX
YOxeoo9yFHmFH0TtCPVlPn70W9sJ4ZxSKmUYyHyv6Xiqiuo9sC73WLuvi7z1FRzXcDRK13bd8dhh
3au0YMjSm5+EMZcu1K3XIwRFSJTkxSBeFyavAF4/43WlKRcdVEHHmyRXU2TmVFkSDNnA5s5vCku6
YLckMc1U0TDJwcK6ZGZN/kJH3s8fu1i3KFyncBWbzFlJSn5attrUWagDcSfJvt66Nz6qi3cLJ4Zm
oYHbbNtyygrwpzyZeG3O4VIefs7BBb3RytJ6WniST5zkatSAwsrOM493QW97XB/7pjCUAU4X3qWY
EQKDik2GkvnVD1ytyiYZQElR2CQ/Fj6Cdk7pBx1o6VcLdqFvgharYqDby8vV/jYF5I+dxZ4bd8zV
HBt85DHAouh+6vSZDJVfKHGRXFBC6YpymxJw0ZSnwO47iL085wSky1N2HKDsjIYe1srYQ4xiLgYd
wnvd3xs9e+nCuICU0O3WNLgu29qcbL3Kh5kec9YVdnihfdWe8MPUF5TRCU3VxItnI4bgPIpEPTYK
P3KDlvAdu3hbjoRLF/ZV8FCsfIiKXAxkfhlkq18Sg2JbWh+kPHdSsRFvmXL6PJmp6DLAyKMtjQ3Q
UCca8voFzcD61EZiXFNMnu8vXXksD9f+bp2Sqm4fwxYc8F6BxcWQWRAoReUqk5yw4F0yr49hrH7z
W9rJ9ZE6BIIJ3KbxoJ/0tEB2ZZv85tpRNvzxLV51OLRDzUkerey3djDPHb6r376vHvW7Ns7GIzqx
foHpFvJ90dEvW0L9vIILH+MNnaM5xNIz3V+aQn4LGuG5tOMV7FLFoByKZB7Fus1isYDYDgxKfkdC
fzySqh7nflNS5gk37alYAam1Y3vHXG6kHy52jEVFZ3tUXHMrgRIibXdgYl7cuYTXj/ZGGHShYCgC
hWs1jTLXS6TPBV2i10Nb/hFCYMIvN3MRYB2DqgS/nnxdsr9LOnwZR+4lYcOly3tWNB1YXKcOeV/V
s4z0U5xulvu9ZV0A2GwPgHHmVuZlTz/FmAnPVjL86XVjXPwX+DkWUMdKkQMZxc+VOh4x3jaf/BZ3
LDSB9mNEgCLNw6NYHwuQ22HklX34+eJXD/LGjXHRX2yj1gKuIPHe5Nuj6RqSMlEcJ2UOfIEmTO68
a69u8K2/4xgsWCgxVstWiafCilKCgdReBZb8cDhxTtonkmxAr1ZQnvj5z7phZS7KywbJeOztIPJx
IH8luvmFh6FfBdCFdUmwKNEqmESu0XBMY77+csStH9TAgXX9H7gogC2F5Ew+xfbDMJdfoCnsl0e5
aC8uqoWXDYXdzn3x58qr+hNUgL10Lbl04V6csuSwLTYu92I7gXTu9zEWfsBQ6aK9jmajQ1Fg8XY8
ZPqaMCDVfn5N5Nu30qUhMxGraAVR4XxsIvYualjzUjfN9hhB8jNV0Vg/tOEaPGhSDnfs7cbFdLnJ
VJ1IvD1Xke9DG1+GYA4zFQg/ZBq0MfE7vwvm0ZVduuKbyA8hAEcer+SmNvCLuS7A62jHFbCthqPw
pdSpXNV8nrd7tJq3zsWJuU1fTRMXA8+BhXlVtn3UU/HPzz/yraWdundcV1sLHlyeR7JOTkeTvO+v
itd+izuF73adx4OtPEY1AU4Ur8LqAyBU5Z0+yY2Om3DxWDGoSujS9rguGE7rU13F8+9VEkeXxM5/
9uG4n/v2WM64w2s62m15h8TWi26NCxevtUoyW/CtxTkmiMrToqP2gVHF7uRBbwcE4SK22mKprDSj
yGsdo6A/1mndld+EjXKBFuaJqu2jzxcSLnxr3Xpa7oeI83AvImRyhP1ykD6696R4O4AKF8ClaDVB
olbwPJkqMMDsvDmBoxovlmIi9tcDrSK/R4BwycowJHvQWJI45yGbf4v5bDMbq+FOgH7bSoQrXFmX
IemahvE8rhJ5nsCbaInfSxtU6z+6JYALwn07ljjf9PRSDtE/5XpvFuPWth3jVqTGZDDGn3My7+s5
pnv0PMdmOPndHde6YVsrpgauR27XrGcdO8VQBvZa3MVzbUHEx7ZjOBVj2hRlw+A56sThufo15H0X
CspJD9MW4raIsIe0b2vDR1S3//bbuvPYrbcaQ/JNAq8XQDe5pzm6fn6zO8IFdK3Jocq2gkedeUvS
4Vgfpq7yc9fCRXRN44Kh9f6I83IOyKlQBQYMoCDtd11cRFc82n6vucWZm/qb2LjJhhJjOH5n7mTQ
fYH5FcU73EWlmzkjCxDFvGCx32iPcGFdCpVfOEeFc9/23wiKg+nCmF9+CNXEH2/jrrepD1sd5zUJ
iudlGv45wHt8J5Tc8AEurqs8YnSegMXPk2Wfn4tN9g+g/7g3lXljdRfXJWhbLxST6yiQhH8RFr7a
cb7zbHz7uS7+A+qaF8yxyoPmrG3pr9oS/TxMxfRU2rbxc+sutAu5iBkhas3QlxsCEMKJFPLz3OuV
BcbuH78qw0hVGHcBy6MQtD9l3D/ETXSPavzWuTvP3mg6ZEfMiMVrs6TgAX3h+vB6Zwlx/ZvfOceA
opgWxNX1rhOoFhgU86Go6lf3Qqb94+rAXxUhWLHjvJIgLepUBkSq58adSLrGMa4M7+Mckjv/Tk3z
Z0vjD17+xQV3FVUZRpPCrqNW/nLY5nEL72nR3/qUThhdjqLSQ1XTPFJ9fLJmHNKxD/xwBMIFb6mi
MqJhA82h1/ZnWAenmbBvXmfiYreo1XE81tBcWROoc4BTV6d9yY6T3+pOFN02egAB3LN8CfXvSaxw
ywFy83qYCBe+NawYgN3wvM3RDrBp25RlWkvmafkugCuWywDGkI3lYMAeUsjvfj1s94ffsTjGeYyi
nObEsLzvxDc6kW9yjD/5Le1Y5lT3Mqk3HubDBEXSFBSi6rNmcvMqHAuXUGyikk/IXSiiHDlx3ZJM
VZUfrk24hGL9YmpSlDrK40L9w9AWUcrzljvmWYIrNGSQl87Jwd6D7fddEiae2ZyL3aKbaYpyNGG+
MJBGiE2hoF7KwqumK1z4lh6TOtnZFOatUhnbQYzZ+NENCBe71QNx0EbhiKVZ/G9SVr91YLHwuoUu
cEtTNOMAoKc5B2k/SCuCf4fVrzopXAoxOU1bHZmd5mGzkHPXy4ctqXwXdywz6JKyGdsyyiutP0VH
B7LQZvnd71Ac0xwi8OFsCwYp+9mq1E78/YBScea3uBM2996Cd0Eqmoue669RS6oPZVj967e4k9se
oxJ70680n4LdPkWm/bVfrF+7SLiQraIgjJRbGOb7GOwP0TwGJ2n8ZkSEC9pi0R6NDQjv82XQHzcx
Qopn8ZJc4+I/QC0y9VtJsPZc9nHKevKuTRa/VMXFaVVD3aHGsoT5VrZTVkJpMj1C4D68vqcL0yqP
omuWAY9a1fbfbGlgnb0fGbFw6cFA8tTxo6Ekr5sufhRBt2SRxDSk384d+yznsi6rcCB5d+jTouhr
wJqvfks75lmBm2agWhF42iOvYvl564zXEIdwMVNmouNo4+LIWwtN3AxThOzTstri4893fuOR5eKm
uoVB39wQkq9mqbqTaKYetdIiCv4qq1Hfqbbc4MUVLngKQNlN6aMkedTVcZGxaFC/KdJBWPLoVSbB
fpxapsFOhiAWUqg7QIvSBnDRR1Duf8dDVZ29fq6LtIJUQhWtSbHnQzPaMZsn0OSmoQ4lWIYLqf0o
wIQLuBpsxMVMkiPXu7YgjDA867wzYxdrpYdiGeYZV6LbzbcEIJGMtdWdQHN9nP63EylcqJXekmQX
NjxykQBpzxqq/qzWkp530sUv69Q3sZ81upArgvMoayoOFLLi/U9Rx1MWgub/XmvgGl7e+h2OsQ/H
NtayqY88iZLtjBmT5t96lPzvACi+Zy5Mhc9Oxuncb0d44jFYppkIA0h2HU3kl8hEjlMo6VTN4Dkk
+cH+EfCW6URqz+e/i84qQ7v0aKSQHMxhcdZBqj2q2+nOxv8HiHjr8JyYbYJQDJi9PvJ9JiX4xkCA
YcEP/7pUe38qGlk/xgNm94ztdFawI0xV0uisDXvoaNVJm/K56NGFp3OVyimIzmCaRbuz2iCVxKp9
f2wGEnWnQk/d6edmff2qb23YydGB/UzaeYdFBCEUa4vmqcc/fhfVBXAl+7FUddIf+cb2v0ZVKyAb
Y7+ChYu40oxLU4b6yCHB9GV7f7TN314H4pJ2LZhMmOQxw0XobgSvP0ftMl0hjuh34C7kSpFDYfy3
OnIGhrp30gxDxqb1nsTxjc/p0natxaaHoRiOnLOFppA50+ed9vfa2rdWv/7378pb7TLSfhyxOpQv
i5RXI0m3uPUL1y5vF+naIRlZd+QSataPMuB/jqu8x2t9a+f0x52brevprFqb22hez3MChMVBds/H
qIu9GuqBX7kzsLouqxQYke0Bias5+d1Ix0RJMHUFscpeQXqYLN5VWsnSM3F0YVeKAm0/H9LkpkUz
VivQnELnxm/nLu4qwJDBXim+5+NSxh+bOdzf83kO/NyLC7zqY8k6Gsg911WvzmrHPGrCFr+ZOeFC
r4JGsV6H45ZPLPxKw6k59XXox0UqXOqtsm2AjRwthjK6rclmo4pH4LrKO1HobfSJcLFXSJciqqvF
5iFvxYMtVKROSU3Eq2rj5kss6PRiRQnIQrIsvr/ICdmFjMwAtrg1txXixzhh1pvsftUYF3SFQkk9
srlcc4Ai1uciCsOHGIPCdxLbG67BxV1FzChegGU0p1MImclaiMcQPWrP1R3jNUO4AyfC57zV7Ekt
H4C99wJeCRd4NUcJXY6ezfncFv+Q+lsNWRE/y3JRV6yzYivwMst1fDxAwW5KF0O+eXkzF3QVbAdG
WegyAyr9TrR2SAG+qu/s+1rgfiOZcWFXu56aGCN6c54M0/QQD/tyBrIkeoog7v2it4J+EeV2b2r9
xr35D+JqC/EorvBDokOGadwl2692npu//I7p+le/C7UqWQZ7LNGEgZ/1eAa+fUuhbeaHihIu5Grn
fYkhr27KoRL+rylIHmNe2m/jTqSNdBvOvWBjjlGcz3Fg/6qTwDP/cEUgl3ZLtlDjyut57vOG8uF0
dTt+pkocU+3jICqCYJvypMcgXExImtjaj64CwN0fv6duqnWymKrK4cuad+IAlEQFg5eoOQec88fV
o7kNbLkYsNE1RwNG7hWDEHb51eeLQvrnx8WByuuPBLrp+dAuDwHpVArxHz9NDei8OIujjsDnjY+5
bUTwNDdJ97ir2c9GocDw4+pREJYFp/WYa00/AKSdddZ++fmp3KjMgMT9x7UtZqjwKccxj+jMnwor
nkazIXT0WRH174MwPk+J+JOXpnpRS9m8Yxrgp91293oUb0d5EJr/+Pf3yqLkY+yYy1DtA0ZaFHuc
R0n/1lVlX6GdV4apUZH5Uo9V43kVHOOGODWU/mQy5Dqc59e+n4az1mz6+PMjfdujgtnyx1+04txa
iddLToDiPm3B8vug/J51ICn8cW1i1iac1TLks/5sUT1J+1mbO2Hnxr5dwJXoYzommvU5JFhPU7hg
3OVeUenW0o5h79bu4LNocSRGfngI8Y/XUbvUWdMg5N4og3UxEAGF+TZlAfObhAVrw49nPURzAIGb
/+fsTJrmNrko/ItUJcQgsVX3O0rtIbaTOBvKiWMJDWhE06//Tn8rm7jdVWy88ILmRQyXy3PP2foL
trnhMYYU6gMlTJ38uu6s6Zp36v/B+cXGiqR90aYjClg9G79+h++O3Rp6fLYJSHdZT7UJ43Tajd/h
JVzhLLAKM+IT2l3GMjS5GMYljzq/Il4Uy/3Y7zYapjLRvL1Mmrwcy/yp3fz0+FA982PTkNNuKxUf
5lKJ5C+U6RTpsOrf/L6lsypr0SrQIHt3YUn0cQm2vOKIwb3advmqDlRrqPHmdwmYqJq07asih5CA
9tsKXcZKbpaFTSSaS7LZ4aSbaj9t4e55LLp4VZl0uzKRNBcm1ZdAqyO18+S39l26KqqiUpcJbTBX
JvJw0GA610S/8xt1Z3V2amYoCruO+hg+44ry+1jSp183fW3iv9E9nv5+nIiaMl0RvjcXAN7izy4J
+JkfeISY4Jl7p9z7xnbrElbQ99mpUh12chZ8hJkF1Gxl4HVfE7GzRIOYRtUmjubCtiU5B/FYABE1
fpKCwqWswlZYUpDCXBKz7Ke4HV4PWOfeWUq3Rt5ZpnwuxWaCrr9AJ2J6P7NoPccqGbJGoTzA6+O6
sNXVuRKForq7RAeW0zHN1UkMXfmgt/DwQhaFC131xXKsyVxhTYnuAgftZ3uIOxmXG/PGNXcsu/DA
DbluL1vU6gu8W9VDtdHtztjcat05T6t63nq1Tf2lhdJx3SuZBnz93W/cnfWaaAoNoaBrL2XYHi/F
ypO87zd1hgn4vReXn9/KhevkuEJhJFy4ai8k6MMPwbo2OqX1OmW6SsAbB5V42MtI3Nklbg0W/XGX
CMciAuaVdJcpnpqHecyPIfJTXhcuhxU0sBNG1h5HeNfFaVstr4Qoz7uKy2HNOlwGudL2MncllBqC
pU6LIfC6laP08cdRge5dQgwkWy6cfNsTgHuLFn55WOGiWPW49FO06v5S7wqZIhnVL5Nd+J2eXyf5
T3Z9F8Wao5hOOhiaywxSJXllES+rEwDEFVYIMS/+bXjvp2UhXDRrBE+27L1poCcbPsXz8qFf/HzQ
hItmrVMS1bRbzaVu6y9ITP3ZB5Dq8VrCLprVrWCN+w7neSnLZjg1oto/1lOBSsMKApN+gbErqtXa
plaEINzZpnU5Jc0Buzh1T8HoxprlzprFoY6Kkj1qLoQyeSLCtg99Moo743Nj/3GFtZgOuGznCUej
HIZsXZWBW20Heyi8mlfLiURx/7S3DbmDbNw4LF2lLT514XoMi8HLJOlgTrBGoNlQeEga/e+vP/it
4XIWMys4aVDlhtMmqNMkgsdExAs/3QbhslvdpCaY+KLxtWMsb4l9GkR1T8/lxti48JZZJ7nNYY9l
ANWVB1kOX1s269c6ipo7H/vG2LgIVytjWMlMpL000XqaFFwC2NZ+9Bp3F+Ca5brroJ2ayyKKf8ug
/zQFg19s4vJbU9VP4wAZ1Mtu9rdC/z0dfkUDwrV3hFCRKIqtby/jwX+XQfee1vdMVW4sLOYsWwv/
n6PY1/Yy8HX+TQDh/GNAWWmR1jUf004PBr6hiR+nLFyca2kXNeK5EnOHa/IktkGfpWKl3/7m0lxL
Yg6BhDv2t2r6V0fTM4FKtF/85jJci9iq/tj7Bhnr0py3kr4V9WwevCaly2VtpkHVHHzjLk0cJWcp
+vihhhrFndP3xnJycSyr4XYSSdtc+Fa9obizpHKcv/j1/Dqtvsu12JKREoRMc+k28dJNokwLWXje
h1waS5sjjDvV15eVJdkWrq/tbP1u/i5/ZXdbIZ4i1cUMJfTShm5LyTT73SRcxasgkszW8Vpd4BfU
noASBaeCHH5XUJerQjpum+1B9GU06vca98Sjme80fWMvcLGqYFa6n1CeeIFBeYhstO7VC+vH+XUN
O/KuCAICN+6mvlPgdmtaOjkpiWpso3arL11i5TN8I4sT8pnqznq9cUq5KljlVDSC14e+2Fl1f637
PD4WEdlfZ/hO+u33LhrFVbUXepv1xWiF8pypOk7NQNjZa2W5cNSsmgTKtgVa5/vL0m3lwzaI6cmv
cWfZ7tO69VMrCtSLLG97bp/VdPg5CQkXjiJimxVraHGpgFOemkLQNICHst8e78JRNSpnzRLvxWWV
9s+6hIVoXH7wG5TrRP1uL4ttY+MIWCHYbv5JTeOblpo//Zp2TlnFin5OdIOm1+TZNt0fURP849d0
9GOvYSqtlqkYiou2E/R52IF7p/CDosR/oCi6Db3qgiCPm+m8ttPLQvo//PrtBMBRsIbIoaFpRaJP
0SH6tArgt+bVuEtEDTirF1Hp4hIgZfewgXaG5IL2w4rEf5CoYLGdjmSQ89C802y7KJv4RQIuD1UY
VEQUWxTkie7jt/PexW8Lq/wOPReHiuxatHNfFhfb0eVtUrL1YZAJ88u7ujzUHsQr2TtegIci1+pz
DRHakNyJM24cTS4OVWqsn5ai69rqoExlwIa3HDrOBnL/0fxk8aJ9JjK4dx2/8S7rWg2Cpl0SYtcg
r4dA89MWdPrcFWL+ljSzeESyzTzu/RCcDsZLvy3ZBaRIAE88Hesg3w/bfQuSYD7jFqS8qg8haPXj
LkG2hRTbZPEHkf7LVBbvYijX+a01ZyGXquMtdIlxlohvkNfvzjri0Z1D8MZ3cPkoRieEIiYoLiaB
EFMr+v7xIHP92jR4DWqotGmLsv5XvNV6JphdbEooK808T0FuNszipIIfaN37FfUKl5sqmVwwe5EQ
JFv/AInOd/1Y3IndbkRTLjal5EwrcIgyt8v+qV2rN0e1+8U5LiRVLqsODOohLkztcdqv+x+z4n6T
xxWlCtcd0nIGZy4L91cai2+tHP1wRuECUlG0TVpA5iq3ZnppdtWmESGh3wnjWgRaBqFlXqwqr+v2
pZnY5x21sV4LyiWkpjKm81LQIAcz+ZX0a/8UkdlPKUS4gBSsB9thPDaZz2H7rSRAwEckAb2CM+4C
UqzB3I7UiCOghyxD0ix/xaH1ewvm/+GjZD/ocTUy36v9M4xm3i/96hWecZeOYvOs1RZylesD2q8H
Xb7sIy/ubL3/z1H+N/vNXTyqGTgTBQ6SHGI75rKTeH5c5sS+KSob2leNS8TTgJL5FO696ikuePAO
W5x52eF7Cd+80a5/EjkX7yICE6MUgkbsNG+zTNJ+qeevDDU2H+OO1v9U4mBFGpW1eG8rExepaQXy
OIWk9psGH/gnDRnYpmCoG5COa/TQFElzmpPQfimT/njEqwgKjte2fVuWJLDpVs0rXF8RCKd9IGeb
lpgyl06wA6bZUXQSRWKgp9SEa8rKEo/z6xhnAC+qz1sSlNBcTRb+GK1HnRdt0DwFEBt9Eevao0ur
9IPmuAuH9ayELwSl8JuuJ50e1YSnfD/XO+7CYTufUHoxSpVzmLh0q+hSG2ET+fUi//mTCHfJrz42
ZW2vHe9RT/9txGXvBZ6n/+q4Ld4UUTc///pnfn4scFdda9r6kQ9MqJwM4ZNKmg8rQvo7f8Kttp2Y
QosG8jfLmOQqxGNU0OwPnA1+pjHcZb2aNhEHkAmVC0tzrfgnCCF6BarcRb3UgvxMI6ckb0iiUhp8
CAi5V9f387QDtLt/jLOSLu5CLB6Zqxrl9TPdi6d2suRkpsPPPZm72Jdol8m2AyzWZzGZVLD9UsFc
1++butjXegDOrQOR5EjKvJCjIqduIZXf8eAKbEULOOi4PpJ85st+vlpfnYa6G7yuTigc+XHoi07P
QQkx+HyY1FfdkX/ggvnbr1fRz28f3MW++DFDoCqcVV4urD3rIloeYgrz7iqBdY80wfFyQJn/zo/d
WFYuBtYgLbNBLV3lW19FSMKZd7yNvVLBqCb+cYxQXM7GUmPX2Wc5nQa5PRRr7IcMQm3wx8YXzqbE
8AkdV2Hz2If9m2JSfmp73CXBUJoSweUZX3cxCYPMQVI9cNEm519/4Btj7oJgvN0EVAMQFU2TUKeA
DFUqj6j3W1QuCDb1MWwfYy5z1uOtEgYjS3qw6pNf168HzHdZq6Ii+uqtLXNhLDxewq+aKb+N0nVQ
tOU21nuLUYGa8XMyPHfx4HVb4S4G1hdwjwsOInMYPV1QvwuxED6+9xsQJ9cWB6OxbL32WqB6O1T1
KU4CvxIAlFn9ONpJTQ4zVIfMO5jalH2wpQyeBp7zxFmdmHYFVYbJfOvkG9Pa8VyGlfac4s7q1Dud
oClQxPmmzZOp6HKqktJz6bvk15RUZVPrQuR60xlt1UuyeYb9LvG1lVp0gpcip2sxpoasT9Eo//Ka
Ki7y1ZOSQPm9Enk9/T4z87buFr9N3FXYaqGjHcaVFnmjsdplJF5CZt759foae3y34lvsTCTZe5gj
zkEeLH/R+vjg1/J1e/yu5U2R1oTkOtaBCHMSVMHzNiLd5te6szCbFt5l496KHLk8DtWBdTvVCbkT
6P4/tfuTW5bLddm22eDfAfQNqshY7rux4WmrRPECjxiE71x+lUFcpnuy8SzkrfiCtdw+7xP2nlIN
VKdFHa4Pgs4cz4wBigsKHGhvtz4qCd6oG3Xaq4H4bawuJqaiCZeliMaY03WGukWaRnHs5xrPXUxs
7Y3kJdlFjtTBPyJsP1vMbK8v6FJiBrbfgkSS57sJ17MOx/WR8uNesu/GIexSYnVZdRMpCp4PC/vA
675KQf145VS4i4VtksD4RkQ81608IVb7R25+nvHcxcICCztqHjCeS1xEIemyIPNRJ54HjguGSVkg
ypmgPgFpun+XBNprjPr55nKXBzuaGiLhCyg/zfoA4jNDh7r3u8TEjeIq7hJhTUTHrlkwW64UUrpc
TR1iAQuglOCsOJkioe8KFY0fQwXz0ZOa5ahTGFDJJ7PP64nMw+45bZ1Dm8YJFatseL6R9HqGTF7v
/NylxERhO141aDcUYoVsUBemprqTNbq1GJzjWk3DEgZSRVcXujfB0eeorPISaeAuHaY10gvjblk+
lTRv+y4nqvBs2r3+6t0K0yc0DxcAegEMn+lc3WMAbwwJu97OvjudMMg6tIZGea/tmYrmiRyL3830
P1RYz/sJRGeU4yH1QfMyKzd+p+kbGYH/UGFM40FBYqRF1xvYpO7f6MSH81FHjd/F16XDhkibZmZB
lCOQfjnI9Oq9Q7h0WFetVQiRrCifW4yJCN/3jfScKs6iJAgE5LbsJKeJsmkc6IwcxZ9e55QLgoVc
931PyI4teajOsrRxCt0Q4/VSx10ULKB9hHKkMsz7Lfq6jwPeRfSdjt+YLC4IFtmY7bE9jlyXcs/6
9jrJ56VKF8k8ozCXBuPNdpS2j468E0ObSqU+95W8d4++kdV0tbnGcTS6SIYDr2f98tGwonrfrEP5
mW+6eGZDNXreClw07EDykUm+b3gMkB9QXwnAdfbbeV00TEUteMiVr3myNPtzUHTdKbaxXx0Id9mw
UOIRg3RoXdL4PCfT8NjokPnNTJcNm+P9qKHYilGx7ZoGs3w7IJ13J3y/NTedBXs0th4PXCJzjc3m
1BLTPE86KZ6Wso7u7JU3dnjXGBG1+1YmBpXPRQeWBaphp7GL7t2ub/XfOVGDMGiifg/XPN5juG6T
vs2hqqLfLor1fgGBS4Spsh6QFpvWnJbD8DwFkLGukMk+e+1qLhEGcZkOEtkYHQocIW2i6DONrV98
7CpmDU1Xweqr2VBpU0HUQMbpCNumOzPnxmd1ibAqssMIf6AtD3m3PFJY7TyFLeqW/Ybl+r2/Cwva
UJKkr5MlF4k5j3p8u5rpznZ8q+PX//+u6WWgUvWtXXIT7O+SpkxOUWEnv8nuamUhXTfNrA/HvJmD
szX/wBfG61GdR85KjRgXS3NsU84kgdun6R7WpfZ7QOYuErYMbN6iPRhzFnTFiRXJ+6Aq/Xx0uetR
OMSsTaqwm/JSfqrD1uKqVnuOt8uEBXIJUXWBti3rPuti+g3VrX4r0wXCmrqvh6asJnAdgU4h5znQ
ufFbPC4RVrYU6S9eTLgVg44oo/AUiCHxOzBcImzfTFuMy7Xj5XKc+k69iplGD14L0wXCtrqDLghc
fXK4mV3qMP6yy+qDX9POwjwGyKVuqBHMFeRd0orO77T0PP9d9ssOFsdo0o65bcN/1SI+hs3qhTxz
l/FC5nis1xlNq6l5o/ancJ78rrgu32W5KnsJD+q8JLY4N70mJ3g23HusvrEPutaDDRybhx7+uPmE
V7ALNUQ8XlP4fhuhC3khSdc1vAj6fJfbx8iQS9nXH73miUtzsRA+zk1X9LnYxfHYtOHX4Ij9ilm4
S3MdRz/UFUoX87nY/o4Aptj5brB1Y8RdnCtWUppj112+xetFjP1pXze/pLeLc1W8rKHpv5ncwuIw
k0IuLyFp/TQ9uQt09eA9LAOzlCO01SeUTJ7ZBkdAv89JfzyPaaM1iZCozw2UkR961tmHOBmIX17d
RbrU2kCVfIuGfN/lC+c5XcSdEOWaofhJbtoluszCogpvGCaXqg7mh2HpQPZMoe3+ieFW/J4sZfIc
r83Re64oJ9SNawlLTzJjnJgIH1Rs5amexi8+H4G5kFfEW4gEi7jJ4zH4ZzBxmyaDar3ODOZCXgrF
ruQIZJsXY/eJwHVaS+IVzDEX8hJFeAx67to8iC19thM/N+qQXpE/cxkvvmsZqXlu84mDSZ4DVDYn
IbKcfkPuhLjYH5O+s1Wb8zbsz90yomQU0v+erV/3oO+j3K0vWwh2m/wo4i9tt+fKQi3w1z3/fzT7
36nPXM4J/FEiUTlrcoyOfRaqL006mHE/W9a2b6DspR/5QI534xrby1xN+0NLOvLCTVBh74tn+IHp
pj1fN0OZrqxR0wlSjEOmKruQBz6C+oqGdsdoQ+r61DCEA11VLBc4zvrh/sxlqEILw6ZBY/XSPf66
MPI02N0r14Bw/MehL6O42gnc2/JpUGnXw8WTW+b3dMBchKplxzaQCnmkJlJw4BreqtrTdJ65DJWm
yUKxl+3Z0rXPDXxwv5VrV3799aT5+eHHXIhKHvW6WFIdWaCXr+0kz2sk/VgM5tJTlqkh0Xt9ZGVI
ITtFJmhaoTrJz3KSufxU2G2ApPf2yKBQP5w2VEY+TTHzk25jLkAlVhUkUs17FtstyhRrqxSqG9YL
ymAuQIVEb5L0LefZZs3xQmilT40+dq+zm7kMVSUVHpaLOs4CvnyMkXhJS6kCvy3MZaZimBP1JS8E
5EgoT1dEe2lVcD9tOOZSU3OLl85B2D0D8z08rlNZP67Kz1uVudTUyCGENsWEZiuPPxdGP7Kp9yta
Zi40VYUW2y2vadZBSnWXn4zq/M47F5hCqj4RwiRRRiXWZ1yO9ITUr9dlhrm81EInBAEw9cuCymbK
wv43jD3BfeYqZ1VGKIMrdZShunU/TzJm54r6pdGYS0wlSSy7cpii7BjIeNo6ZAEUhGvvHKY39kWX
mkoMaq3JorasY2XzZxsl6/RcHmEZemUDmKuctS0RPA3gPZXVpNAp9Btfm+QeQnmr705OqlhhnnE0
AXatTvfp2k/PQ7h88jovXN0sueyMQqsvygZaskcTgEhfJG7Afq07wXSy0hpCbvOWVfMenepoflHB
5IfEMhecMvoQhy3iKBOnZqd9KorRD8+Gl8KPsUVracwPJaOs2NgzxJvg3djeewu48TVdcEruQ5zU
gxBZY+XHdVaPqC+7pyJ2q+3r29L34Wjbx3Vh1jgjJX2H8tYPfI/9TjjXmbCnphkrI7dsDIqmOI1V
dNWb5zsk+b3miiuTJchOyAgXowxCQTDO4n9UtvnDr2n647B0W51siVYiA974BhUaa1p11e9+bTuL
M0CxJlR7GprFJQpPE522Ye07Dd0QN+4CXNQP7LeiH1OyQqb0qnLr13FnbcKdsRG76bcsXJct7cop
Po+IHv2+pos7hY0phFY45JCOgSXE3Am4WQrtd9V1cScocQJZg/tcxiNcggo8G73T22afvUbGBZ6q
PqLUdIgSu2Cc0rhPHiHO/Jtf284KLRqopQeTjTK7LRmZ1+f9OPw+qIs7DQcXu9yXKIOg6PYYMIsn
zGQN/RKZzCWe5LwBgiUY834H4NEpWn1MYhp4jrmzRIdDQsRbmC1r5pg+JginH+p2a/w2L1cCi0y6
hSbSsGdzSViKd/Y1NSFqufy+qbNMIalYwQxWb1kr1gqoRzQ+GzwO+OWMXKfCmcVzs5YdzcKwfGPX
5XVfYs+euziTHMMu2kWwZnwJ5ass9+VZkI15peyZq3bVLvCFgd/cmlUHLMDmumw+xWzkZ69Rd5Em
IlmPXFJFcUYnZ6HCB1iOeZV6MBdpmtZYMz21e1b1YkgD5HVOsJzxs1VnLtWEG5EYph0dl+MQvchk
bx8UlCL8FpJLNNGBy6pgGPSQ1/qFaDtmqj3u6Shes2Y/SUm5UFO8rCVtcDvEJlDMjySM6ddGivYD
3e145w+47oQ/+wnnQA3nsQkgKU6yMTbJ2yLR47kRo3jY2iTAGUL9gFzmgk5ygFn5sMYki7vyM4uH
d0pRv6DapZyaYAmmwTACFK4O39KEmrSYhfBLfLmg0xIxXBn1tfU1fh/KoE3tGP7ttahcwmnUvIfA
1bplcEStP7VNub5dYwqd8V83n/z827qMU7zbMAa/vWZt0O8fegJTmxRmpv1DU0fB+aDt+E6PBeof
2rJs/QI0F3faZ9rt9ciwx/HlN2D5X2Kp/Y4VF3caRLny3mDjN2tyst30d9EfnluzCztVMOoeYGS0
IEvQlKelX5DOT/ysPpgLO/G4CaGsPyxZVAv7Ag+s5QER5uAX+7laWISx3kLWZcnmEToQ17chGN95
ri2Xc6JNjKwAEJis4R1NE4J/is1zqjghMY9UvwUDQcfJGpy3K1wyxq2f/BJzCacqjAFohYXN2gLS
NGuwpDZct/e/Xlk3bn4u4DRucMJo4Jac4RpfPes4UKndh+TOI9yNPdlFnLapQd1J36zZApmzj3ME
Abi0qfC0SuYS8nJz5ak+xFzeKZiDXaE4cc30EX2e+ZyqBalmvzG6Hmrf3Y4nAGy1MWLJFj3xFEIl
NdDW4U+/xq8f5rvG+443AHHXBbtyYeBJKy+b3fySei7utGAttfU62EzGW/MAw5EOGcn4q1/HnfO2
tR3e9he7ZmPBpqep3xLIWsC9xa91JzaGR8AqYjqs2VAU4hQeS5uGCR89W3cWbKfgk463sSU79GDT
ehIQtZHdPVXz67z4SSTiUk92srJrIFqfIV/LHkPsyHnBuuR5F6r2O0Fc+gm4crkuRTFla0DfgM//
thLhZ23IXPrJkKISQ43pHvXV/MBtuKeowPF8+XTxp7mVs5qVmrOA7d2bqDfLcz3z+E4QeGM7c/kn
KcsQh9SxZvvYd+kWyQ+V5h9+PSXjG5/VWanlhrsrlDxt1jWEP+0B8uQ6CB5DUO9/DOW4v5vJgKfR
X//YrT/EuddeowOh5mrJVha+VO1fS+FXmcNcICphdSR4GK1Zt+7daZ+PKD2o7Tz77axbiFbSlqz4
ADRslodwn/WZceonUs9cKIrUSxQMErt8GO1VZmwJMXwYB/n13YWiVktJPC01Wodk+qM+pvE0JJPf
ddzFomQt6y0I9ZINCfkEkck38RH6TXoXisJ6sqauMOZd1JqHyqh3Jgz2R6+J6FJRzGgoW4V0zjSK
6E9FOJrTYO60fWOjdLGoltsa1Ia0GawNt1Pbj83TNk/1Wa+VZ07OZaM4Y6UuZj1nFU3CxwmJ7ifd
cM9V6spdmcKE23Akc5aAa8mD4PiDLKa7gxTfGh3ngD0WiittHG4ZMqJ1/QyZv+Z9HQ7Vy1RE4t6P
3NhnXEwqtp2BCS+Zs6ianw1hf+xx6RdaurJXdm9ZczX4yDoy0nQegzGtw/1O4z+/EVKXiNIQbw5h
B439UXPU14+LfFg3C9dW0MwfyByZU9QX4WlQqD/0WQjUxaRQkRVBjXpZsrEfo5MVYfMQFoefVAB1
Salo5TuBVMiYVXrKN568o5W5k077+TyiLielWdNH4Yy0sTARewnWAei7jfrzACGhO+HIrZ+4/v93
QWyYAGRoYrwJJGW0/duFsnpYLVZdOhp5L2b7+fFLXWmoBHJYXTTj0iyHyv5jqzJ8sBPtzpXeyUsh
JvrM97Dxisqpi1DJEDKpydgvWUuTP4p+1elYoFTWbyY5C7sEaBqEG5/wdsr/RTn6K+p6vvk17Ry/
XcWQaZuvpwyQmy6lZmn+Hqae+JmtUJdvqoUuSS/jNYuaqHlbqBLGnEvnVRBDXcDJVL3mVk1Tlmzp
ehj9dWxU+I/XwLh8UwyPj6W1ckQGqfujjfT7sUsOv+/p8k0Uav4AA/Yus3qf0qngL0Md3Una3djn
XLipnK/1oAPvskKR+UTLLAqNTpe+JmnN17c6Vscjb/zegakLOykjkP2FvlsGkE2fKCl5KpJGe8Up
1IWdZChbyDzvNrO06P5CgiR8XghEq/2+sBMx010uHTH4ChOMut+qvVZPZNnK869b/3kmg7q00xYy
uwSS2GxmO+3Sbk3oKYYzTYHnVRw2bRwFnrPJWcKMTwkEAcMpW65agB3Mn9JI7eb067/jxk7tok9C
tMFSd8eYhWJXH7SByn/TG/I4J1DpuPMb8qcXJeoiUEEXGHskxZrJrSGnPUbN0h6Z4LJGtjrXsiwe
OySH02QlERQYcYv1GzkXkII3ezjXYiKvfFP9wwFb64dg86NGqAtIjcsSDduxkNegKGmqDg7k2LPY
A5qrP56fa8Pw+sfReFM2JoUCX8cTvxPBxaPESEVPCZqWAloJyWzadAbd9evZ9PPokbp0lNmPZeni
aMnkseK0p9BSzoY63u68p92YrC4ctWstipiBPG6W0qp0mLoyL0xMs3ZL6J1A8tafEP049HUQ9eHW
Il++Cf0NzzknPUM049fD8/9SoP9mgqhLSZXtCNvtYhozsCOlxMADNN6vbwklDEEfUMjXP6uiHl/W
vWpPc9G3j+HSqgfate2/v+7CrT/PyXTFddPaFV8p4y2ETJPki1DDF6+mXY6qjrZtNvu0ZAHZ4BH1
WxX7CSuDI/vxm1TDAV9DNiOKaet30OKgix8siJKJH1teOYhJI/GAwXnwHrnQL6zwM7mj/5GfMqVC
2dOItRDqbyJGufCU1H/7DbUTX5tFwXZ5P4arAfqXaXsfBbPnEnbxqaZZjZ2Tkry2skVAtz3QVt65
wN6Ye8I5kRWhW2P2AltPC/Ig7tcTW80ffiPiLls5HSVTaLuwGhTSZFCjIPywD+pqRQUWN7zmKOps
P7qvphqqBxHiTcev586KRMFHRUmn68wa85m2PNM09GMEqUtPURsGvYpl+Fra/YNkwafY1ncC0RsB
kItO6U6sxsxB+FrQwT4HB8IS1vfJm9aG/AwVpuOj1/C4EBXe6Ex3xCp8hWpmqmr1BurWn/yadk7Z
CXn+Cr5e5FVJ82816bOFteydrf7GXHchqirYdi7WJHxFDcy/YRz/uY/qnorCrbav///d7TpQvShM
gSEpTP9maCN+hieuePAbFGeRYu1jHkbo+ND273QywPtTTn7yQdTlp0Z4AleD4uGrXMe3BbXPdvdT
oaauEBTk4WSb1Gg62fQpofxLIcJ7FVS3BtxZot3Ilp5NDN2meIeW3T8B7mB+E8VFp2raJ4VOaPgq
kvqjafrfk87cCZdudNvlpvQaQQFqRLfpQV4WLZ/GiftdrlxoaoSfVqyH64iUX7pxf02MuJM6utVp
Z1GGrYmWhmA8oq5+SObT1upHr5nt8lJUVcGAsPq6k9S/h/WR7r1fDRl1Yaloh2LoqDEcY1W8NU2d
atr4XZJdUqrYbclhANZmU7j0adJux/kop3smK7dG2zk2D9RmrLauIlhHFh/LYIfm27F73lxdMqos
o5WGo45epVWfq0V+TurN77h3ySibDOtGl+uqGdQbs+qTMKHf1HaxqLYr5bSsmCbK4rI4FxqKYSo+
e81Bl4tqZFHvBYqOs1H3+hnq/fRsK3rvon3ja7pYVIMqgzBoCRa8tP/j7Mya5MS1LfyLiAAkJPEK
5Fyjy1P5hShPIAlJiBl+/V3VT+fkdR9H5GO7XeVMJKQ9rP2t16npdks73gZNItfyJyE2qZzeNNSG
RGTE0O/tvNwWGF7rn5SMWRlUJoIkNciGaTxss7nxV78/qv+4K61aSimmQF1i+CFRlS39620reXVP
8tiZtFzwizFHgwPW5WYUt8Ul17qnBGxMuMKP23lKJpIp1i2YlAR95LYPflVPWoJYl0mUqss0qvtI
NT8887cptgi5uigHumkuS2UveIGg1gohpSUZ8GDDbat5LX2Cz8U067BvLpOutyOriCnYdGu96Fr7
tFS6T5Neu4tS7beOtD86Pt8G9SfXyqcmKE1jFrudYUXCsjWewiyW9LaY7VrstHk3xYqb7WxIW1BT
fiKk/lvN4l/OlGuzPy9M2EHabS8B0a/lhrH33iQ35sjx1dsZ9kI458b4PA7L0uRJpzhw+2q6zRCb
XAueyknisIq65lIGybcAvA0Vqhsj/GvC09IEYRdV3KKTXIL52PbLnsj0b6O6Cc6nP1SKrhFPcx/2
AJml7rK2rXubNQ0/dG6UL9WUksNNB8E16EmAEUrFRuxlm9dvjTL3sQxvEpqRa8VTF/uwjDDCfEmd
kfe05eFJJ378y3b/5xH/4eFcq534kKhlmRt7AdnbFHwxfk8cXfdVs0Z5nNApr7wLyyySw/BpY2I7
zNjDb3MwD1/Rc6i+xrjfywJm7OVBTzV7WzrUT1jU1fYARuWQw0EnKndxmHRFJXu23/rEFjc99Ws1
FalHMAHx3M/obBUw7NNZt+j4tmTiWky1ErkmdAY7VYxbpkx70MPfRjD/uX3+9NDfd+p/3KRqozCs
iJy7yABHcC4hfipAZhz5UUEm0+YD3GGSPFQe9De4fh2hrw3aPAjKJZ/Siu56TVFyTAYVFHEjIpVh
pKP/SJoovJTVJA91NYWFBtbkwDGl/nX0gj9gAB5D6jJNu6KMVixM9B7VWEKjz/NY1vskTrr7LkZ7
2ch+OYFW6C6l939rjvzL2XfteMjhZDLatncIHmj47KdhyeIh5be1N68hV2UvtfI9FouZn92cXsLx
Nnsaci3pksM0DWmF3wzzmAc2f9U3qqbJNeMqhW8J8gNMJ5WsKjBv+iqC5DalOrkWczkNM8kyCfTF
L91LWpfw1Sr/cmL8y0JeK7k0D+IGQ4T1pVWzzgbRqQPce24bxCfXUi4TL9y2TdtctsCT+4W7BQCV
G11XyLWaCzKlJC3rVF6Y4g8wk4PUpLkthr3WcpXhQkwDGNcFIszvZdB92iJ62+a+lnK1E+xfAynl
BY/+iQeoaHKz3GaJC8+0/z6KjJKOwsdIXirkJNlq0HtrK3VbAeJawwXZe8QDMwdnqoJvekDFB3My
Nx7Q13yrajDBWm1DcCar/BJX7kKb25Rt5Fq5JZua6sohlR+6Xt0vVp68IezpplvrWrvVB2vDajHV
0Bf3D6E1U6b69rY+bXyt3RrLJaGcttXFxvVSjK0Fw73abkp34muZFrEVreBfhlZqJMsdZiDX3Bh7
U60gvlZpWQJHugDV2ItpgmXn4lJkmAZ7ueWZx9c6rW1oxbbgLTqjajWcErFtheni2/rXMIz473do
dWJuxjoS52Gj/t6g63MMTXqbfA1mbv/92029gjQNm7FzR5cpdyoh2VhPwU2VvPhajWVdF+kZgMhz
H6U676OtWHx9m64vvkZNrRXvI85WcQ6cE5mi/FvSDkN+25peJd99B1YQXIDFWQakfigD8i1gg79x
N15l32KIGi9CkBpYrV5KR+Zdk2x/G/V63xf/P/yLr8VYom46oKdLdsZQJd1zSuoz5Fm+cC2ZblvW
a02Wb6NAL3XIzsMyRkXk4/VjunTp5//96P9JKv/0Da56vWTbPAnrhp873sf8GwYd+MvcpGFWbzI6
D7A+yRkBNG7ypX6itoM9Ux+tL2tNp+cBRrM/BxhCNHuagO5ZNg3ZJ6qfP/C4DB8pgtU9TL/CT5FJ
9WFiW5qPIESfMH8Ae+wN3rT/+0v8OZCJr+VfAGhDOFOy5Ezn8qsP3EuE6PS2X311IEQB1vQ92DgH
TbSeN+GXvGLp30Lpf9s+VweCFSlIcn5JziCWGMxlerblMeuiD5Gc7E03d3yNtxriBNZXy5igmlCt
r2IU64439d/qZu/b5E/b56pU7kKYD1oYP50lOuIftK+Wk8LpVuV+THuSh20H0hCj8W0AyfiaeJXU
U0Qnr5NzQkz7AC4due8dAxjkfy83+5evc3VYoPk5Tm7zyXlORVpghGU91CTQBSgycm8Rpvz43//O
PyX5Pzy3a/VXGG16UDP6Q3EzRtOLo0J1edvZqBBNZ3IHCnm2ksS9VAYo0wKOkTHm6SI3YoP0HdwK
0vfOe9wl9MS0ol9kslQftV7TZ+jKepdRPxG8jyaELGSb0f6DA/17UPsswqZ+VENQHUD3mj82YNic
RtvVfRZWll1QNvi0KVrtXO30wWCgpmsyQabokK52PXgS2E8NccGda9gwZwknKnON7L9UMSw5//Jw
/rwI1wo1C4/hRvpyO9vRgqQY2WXHJflLsfRfVvhaoUa6qUPtQrOzwqFxAIhA7RND3c7orv3Qy1X9
pUP1T8L6pxV+/wD/URmo1155m7a4GsAnDk+tmT0MPyDGyGbYJu0goLJfgCrwPzAckex0XP+KYk2z
yKxNJtEIOfT1Kv4iS/iXA/L/ydv6ygN/y6Mz1pP/brko9x2Iyd//93q9C47+9E2vTrFxXEHlGiN6
Tpo0/czDYTkTxcwdVdzt+qpy+7kV65lTMd9UpIuvJW9dOK1s0p6eFUqAZ4rHVcDXr7wprI+vrRSj
2q/1Nhh69intztLaKOtklN4WwF6r3VbHSLgmhJzttlibdQ63YjWL+NP/XgyMWvzLrcKvDjEUXdtG
omx5diGrK5rXCozSLnchCWicpYBthB+2eWL9T4laamoztakFo/WxmgMAbaSIk7LLNo0zqc1gCWcV
e6rQ4JqavOujcarhzc0EWkeb69dI5wEnDf08OOAlaTYsaOX9rkafVkuGUva4PSimk+oHpvc1yiNL
BfOCKGs3o+xDLOdm161pfKhA8g52fehwYC3TKI8Gk61iVxNQdofSdwe0ku9ivSrY4VmYCk+tTcKc
mjopgCcEDy6qccekA8awjj4QyV0Ddt5zJMOSFuEm6zkbS13vAe39Xclg+1m+Y16acVCZD9PhS8mX
8sFVDXs16TI++tqG+5qDzD1vpVG/137tXNYsrCkfOyAcvhohwuBQYyy5eeRjj+2R9biWDDa5VEGm
SeQfU6m7ojehykAIwRqvehJFNyYG+RbxdzKSNdyAfZtp1ry0eqN3Kb4DoMX1sORNH5UFC7TKtRrN
M+8WWATGnef7Fsv5FAJzMj2kTbm4vExs8ghOefkYlFwem9FEQTaCR53rDVTa46aXuH2B3hg+4bVJ
vwYKJDfBKxYXxMSfaCXDHyWNf7NVu3OrZPcZFveVyzASE8ocGiZdQKKcFKbt+6Kjw7hXouohQ5BB
iYImBzerm/r2c9s3MXwomhpOm12dxuNxrrc4fEyDBSrzepr9fFRduZBP3rWe7wJn8fPjmizvtVBq
dT5xZo5esuiEBXD4lFZBPX5q5wpwknZGBWLIJCzt1OeyEjPoV71O13oXld6pIQ9sI+xdJPCjGZFu
yreuCp+kqUKaN5jq2ZeVM/BzHWc6BsXQz646DbqR9aNdxm4vsd/vmhXOgSNpe1jD8ZYXtpckSxAY
28I2pmufuRZNuE96z8O9TWPC9ipZ0q4sWrMhL81QyHXto+XBKO4TX/r6s/WehY9ORNvAshLBUZjb
2mqv8Ul8ExxQwIo3m0uLdsaZUTs2+3jt526PIc6KvE3DJLenoLTwJpHQpbdf42nVM9ypHIlnn8Wo
mk+ZbqfJ3sVx2JC7Bc0R+UNuVSTvItnjrxo8k+QZTiphkK1YjGRfy8SyPem7VBxnW3Yit2EJkVPW
hnByyad+TcV9aXlavXKIP7s9pNxgwwiHHyg24wJM4c8LHcpn+BAAKQU1M5v3tW+p/AXQVI9+EhKE
qXpsCTbiQYzTxM7OtQpOY62RyHnbakSndYDJ6fSkxVjtVBeUaCz6yk8869N5Zl8aQkj76ldYLj4L
ahLcmqHA60nHqCXHzVK+/FZxHUyY+JulB1R8CaoTMWAPFFGtVH0aWN0Ov0jaKXIvQqWHV92lizgS
ksjgU2VoiyDG9XwRUAUoQnPB57b8jJ+y41Prky3k2UwCYR8kD/vxANIiG3fU9KH92HC6jPc8wr4G
9tYEfOdjtrZfwHgaE2Q7TY19DKuG9NDqMfX3G6mG+pgqZfzXcBOxuV9p21dRPnU+HKsMRlGEnThm
7u3PrlTvAxMOYxMHFQHGcWwWs1aXFrK/6MjqFNEjhMpLs52W1ExzleskcbIYwoW+n65jFExf7Mbc
sG9H35K7GKfRmuycdKU6a4mZoS8TZQwUGmZTFmfWziWtMgg6IR1pcFaY04LvpJ47DNe4XZmWfXLC
0GzSvNpy7fm5hj3jXnZ10hyaGX8fIOzNlTtA74R/LmPYJDWZinTsjjya1tkUiZ3C5oihN7nY/ZYK
YL3XBgvzEDCKjhRcTkfDDriIIIyPUimH0+zG2f7icMdkx9hhPC+TIDVUWd+xrivaXjfRz62bgvFg
IgDUVNZ1fFozVidBUfWRDEweGufHNxfzJXyyjdUW9tkY1q3AOopCX6FUwlDK6JtUhVu2RQ4XVJoY
WX7HNOkcfOA+isazBYpmOVDTcHEX6WgSP5SLo+jTAKyO3StGhvIribo5vjec+uEDVdikv6c4mPip
RgvRh1kbxBH9TsN46I5ko0F46e202CyBpN3/4tM0rXVGJhhTfuGx7KO9A/dwuddDyJa72RME6Fkz
VUK/jcNYpg8iavr6dcGLMNUZ5XNffhKrLIO9KueY7WO+LtWdhEI+yD1Zo6QuTEwJ8G/BHBx0N/rk
MqOTKt9Qv4gbj/GcKVJ9Uco4Ra4f4jIJf8CNLZQF/iGjdfH+cvRrXlK0I+YstnEX8l3MokTfyRjW
0zLfgKCYfm7G9/pN2UQNb8MmA44UYVXrJ+GErj8SB6XCr7GRZHVFJwI2JnsmCWoau2FoI3EHipnp
nmMVhH19NGCyiTnHPOPgj2PtF1Id27SU6y8DPTauBwkXs3IH+XFqZCYa1iZLxjYjEwbwLyZfEY3E
bTDdxcLLMrNpSTlu27LswXtk3dAl0Q69aSb6oiY2cfTAx2kYX3sJckxymEHlB4VzpVBrfVNj4oc1
Z+OEhq1ZS0w6ZWK11cQyZqNATJhzkcuhbITr9aGE8L2KCslSEdgzSsQjeY4nAOzmnCwp82/K2LFt
M6KjWp5d/U5RyqmMGrNljZi5xnDO1G6sENNgeZ2n6LiFB2UD+PmAmEZUcgLocNVHHtho+p2ELeOH
OZZBe6iRE4si2Vg35z03CgHTIvs6kfvI8bJq0BiYmN0xNW3roWGzjl+Dsrb9bhkF/a02bqNf3ExE
H9sFpiFDTOO8GaR9ioMlCTOmI0UPsBatxCWt4nCBmVgilvWYbBE5C1CdV9zXs9H7sgum8JMlutp2
LA3KRB2qeNHB3doHU/RDmDg8ghtG1UHA31XtQJjukylPJzjF3cs6jOJ7t6yA4+SoFMVQtPi5fKpM
ZTG5bKbJQ+FP1lMwdnZXzSMote0Iyt6EOfZDijCq+4YmJcRT+MqkF6dOp7NPs9ouKd8JIqC+yTag
+e1pRmSJU0MqOWYpKIzPAjog6zNEVTO1h1UPcfwh2thSBXvCQ7+cDXNSPQdRD4wahckVwjW8uhE4
EZzYtP5eBcR3RyH5ORLUneoYRCWcsKl7ndsUQAzfb1oWiq+xOCVR3wn8v94GfRag0CS/67XEgME2
1UF9RmTNyNehw831CKGZiT+U7Rbq0zQIbECGHjmK64NKBnOAH7bHJxGabuMR67fo540l8NzsjfyJ
xgcuQ1VuxwoWf7857+uxz+bJTu0TAXd6vONtvapHgrmb5HFdUGB8WQmkoEdo5Yyss6mpE1BYG7Ku
e9gC9O5XGkVBsm+qIRSvdOTj/JKMEBu/lJXpyh8KnxXxjuZ8q7+VA4dtN0SrW80eN5Mqh9nAphlC
fLOQ2awOGwmBf09XvL9dPy1RjqqhXDMXUl6dBGqse7U4qG4ALGrlIdYT73FWLFo9lmysAkSUTQin
RbTWZWogW9hNQsDAN2EhfAbzUJoueBmdl+28Q3G8TNpj06jmkHKBq3rgpUjrvEttQBCcbQn/WYI5
RnzOpnYOH9g0J/IUL1vishg418NmqHrhylQwJ9YcedzeKUelyOZwDM09FZ1t60wrYfxDXOrGRdnI
YECL+zno4h4LF1Rquwc1sx5drtp1zfDnAQQ+TVKPzz0uCBx/EHOW3ZJVvbQFWbul/ZmUa/DMNors
3QD1drEI04cNJ1rcbagZ0aD6iF0LBicHWnE+9QJBdIZZqTV8iAYv0BAs0ySt7hgM6ShChsmJcYdf
3Bw1humXjzVv03m592nU+qfZlSsvmrFpwmcECjLErKBeh2ofmJDxD2OKaGVvOzaK5y5t6/nQj7y8
o2LAXGyaVAeEXJXG+EOoU3OADJhEjxvCQLNrY+wrt+swRNv705S4pPWIqN9rTHU0BfdyVH763c9q
4N9njPt/nlksfiE5xWG2T1cD2O0Ul8tYtMBd/lxhE5RLtLP2Qw/eSZl3oqyozXH4kGndqRlDJP5A
R1Qy/KmCqbDfIcFPtSjoSMz8sW7rah4KdAUHXxUB3QQB6X7s4vEpSfs5foKhavAq/Swg2aiQGYic
rFZq8RmZMZgWo27hYwcXJPij8lwFHQuASUJ5jyZFTe0AWtWQDvf1QsK3njBftzB/D1RcFvHUBhHP
jIIa/auPaDAXAVnsqGHVPZfTvV9mBdOQoUQkO6LlEjbxrl+qsv0mZCvmncYbkXwQ+BLjOfV8Tpoc
bYehUL5dx4z2wjWZCdi7fZoFmTVGuts205vDlEB0WMW7K0zOl6ALPuOQNaxD7hrodbfVsOaYs7SL
F5pkvgXL58B0ndT369IRcpzhhDnC8BtYjzobKoOSf7+h+J68wGFGd3cGaMY4BfZuxE1ahiTjnXa4
HlEjOLPm3TmTAga0E/OYFJZUJC46HS6vchbBgccxfbTjGgRFsOC/UV4mvzzGhtv9oLy6x15hFyp0
ikbIsAb5MLXkZMg6fVQLcy8jT/SSAeCVIl1DMW3IInQs1iwEssalHxmlCyrttv1FVE9mlHche/Dd
smVLlbJnMSHFQkgC7lqEtPAgcdJCDrVRzKjN+qknHU74pdzIWTrTXfB29VHuYOeCYmu6nTTwDjkb
tgHR9zwdk3BAgLJ0MJtehcmh5O0Oqp2qIkq2/tiTpDzwqpzPSuKAEtHk8ta45D6KULCJ6lYhYIM4
S9CyA/R+C3e876IMEDqdi5jMOXz33GGaaPvaTz0OLaC0ClXyaAceEkOIYHlGxPylG1KNtIwicBqQ
cm9NH+5qhTNjjPmW6wHu4MLBTnMlKHjAEPszqacBWw7iaxwU5S5A/STGMwjK/aDDDhmTG05rsPyA
QSRD1FghYTMcn0c6veTR0pd4/lUc9bnRg7/AFT5GFkDH396z6FPb4PigMpheG9fPuacde4KFmPqk
iCpPMPwrz0p4i/PE9xkJPMuNiqrdKgkIIhEz1Q7KZYRNdeqDI0Zpx2L1CiEdDB+Gb+OqRNaWkPAq
aBU+YnIJDRVGqr2Ace5RtwgCIf5aNpongSlBqUPavEL/coCCiV1i+CO0WYKj4VC5icHjlZCh3i0l
FQYIpWT5Tn2HABjJLX3y2kmk/3xpf0HAFx57GqwfKCYbD67ik4bsfsNDq2RSVMqHu4b49oedZnEZ
GetfqqWNsfNjiYI+m5OsxmbY+6QC+1m19JioyuwAbMZG74w9NrJbt3xNh3lvAq/rLPRl/atqjHxU
Kam+ulmzLJ4CY3akjtznxpbLutdG9ewsQ6f30gxsLCLa2JekqtrnljbJWxm18jc8xQLYGzEEZqkQ
nzYXBOQec6b149TZ8jTHdRpkC9AKBSavEQOsenQHiUbE24Bz0B/ZhjJXoeqqPKikhOsebZuwzjdZ
rscyjap658IgmDMeahUVrXMJilv9tHYoHanRFhrX167cyjV67c2CezmTzRpeIsq34XOcDCDtp8kU
yF2DPKbfIVunNOu3tH4gG6/uScT0CANR3qCIZNYfYbiaV4ae9z0LQDfD2iFFRFo5oZ6AezLYDVx0
LyB5AWrZjbDy+F1Kpds8RAz1UKl4YZA1DrCz5nrrn6oIIeawqfG8jjFcp2wkfPWAjkyrHzaEv9VO
D7R6BIjSpsVWwUcWnx7xRS5w1b8xtvATtGZuH7Og+10OYbeh5jmXZ+hLa55ZxKpJjt2hqrwJ4aCV
xxA+PxI+4zWap3czLR4lmHJvumBO9vGS8C7reJqChNrz1mCWUBF/ajhuv50xxL+DsVuJCNIkz3Xs
e3YfdIP4GXJp65zBXgk5Hox0X8OWcuxidADCHUQZCFM4VtXtGrEO3xDj9V9gPVb+cr4jSRaJoIpz
NlOExvVoJyiSF2SZ+Tql04iXpQ+/SjePDzgUorfO1/OvDq2hp1lggC0LQ409GczbcD/PKTvPdVX/
YM2QfEfIxr/Y0HDkZJWdgssKAvfvukT8lsUtXVVRIU56mLa+3nK6kPQSVX2Mw3zo4w96QPSWhdj/
dbZNTXWJEYHUuVc27vfl0m92X/V0cicWOXP20XsJhOMfSzP8Cjsg7jQoajS+bnICNT7/Aqdo2hRV
MkLsGkPonuTjDB+8hyEJNeCYvMVQ1FO/cJxsguL8e9q2sQy+Lojqzkm3DDsNwBortnBBxRX8HZ3u
IDIYXsAFBMk9pItIYLVSVunzhn7fERUP5GY4FMMShSHRuDs/hKHPuV0DqEM9zovaeRZ/qas2fdzi
xX10EchWxcaHssspHG26YvBlv424DpbevzSMbj+GATCwJRQ93QWrsR8IrLC/Bc7wg+vEIC+jJwj/
Ek91f1xnKT+zTZKpCJHPPs+gR/5Sm270ETKvbcy7BaW9PTMYHYQovzGvDSS5jxgAsg8tx+TIrkxc
3e1Qs2BTbpGDVOcKVfnxiJ9IzzFkLvaAMX+mCso6h3UKpa/yRYRdu2MMOte8DnmNnAO6g6EYOkqe
03nFguJ31z7jtd0eQwP9bOZwWcDDgyy4shzokPYyV2p+k0nfd5lfG/QzmKfiENJuQAFlXRGE036G
EnaSeuYozlZ1UcMVeNtJslTuLLcGb6pGDzk+4blVbJeQQZ1kConYbIcoPMV4dG/BOKP03iAwuU8J
1PH7Mmz79cS1dvRkU8q/dqOb9BNnEjbgo94sXgjcbMyfUDyo9a7jKJAdt2CZWE5HIy5lvayYboA9
CcrabJqiR8Re64AsYRrqXExLKJHCqWkuSk/e79+4dGl6rIZKf6EyrNvndIjq4JmvUbzmCNDdcgj6
FpxwvfLoaZysetPDhkQ6kSvKmWCWaPRWIhr9aGqOCAQcm77aRUMLIXDYdWS8pyFNBuS0U7gU0kv+
2Kpg+t4NowQlSrt0hwwPhRWMl7QNjI7q5i2ZFCn4NqoYW32d6sIyRAYdEjO3F+lcHzqM/PFMyyT4
sU2c36MiIdhhJX49vZsnqh+k7cIPU1cZ5EJdae7acDT+idckPKEE+VQ3M3mMYIh4Bp0MT9atDvN9
XVxyFButqcnB9gtkk1aO1WubNqvKwohMJ8MGRfNYLtVhi0FR/zoAir8Lfd8hwHfzXUsVRZY+L9YX
yZJU4SHgUfvFt32cFoh6Owf9tBvbg18njSt5RGKWtToWO4dCZZoZF8GkYqJ1ex9HQg1Zj8jSZJSY
4UNtQTTA6TKbg4ua7WdNxnTLmxpE04c2nrphl6YYOT0nHkc/qrwC0UUibf8OxQkQrIWxB1EjGxJJ
62Jhm5t2cDhP1VGzULAc1VFi9uANmbmwIZNpPlcYJmf9zNDzWNnqMiZRscmicMaJSqhNHxIRLHlA
hfyxEK0n5BgynPYq7ByHM+GCmCdcqz2LbaqyIIUfBzIHgOCyqnZmOG22XX1h3VqLrGngo1cYDxkV
MOKtPvGRsEfUrZNCNaR6ECXFPokl/8yGGPUqgTQ3A9uhNJ+rYAAIWC9pg1BPpf/YTlGliwTtxvev
AiFCNqdj5bM5IsOBWLuFmelJs1uSxLyWYz3s43lE0l/3Bn2WKe0+jJ1bvyXhmGC626CBkM8dQu7d
KCVOgljA4/6pBuH8Y7NtGpCpstUfAg0XpgcvYGmCZH0GycKhNbHukjJYUB2FTLY9OFj9khwvHrdZ
3wJYmqGVtn5wlV/HAjV93APxiPpfNrRhO5zCquFvVVpr+3sj7awypJeoFoStw0Oy8Gq9lB1RcW4t
tdCElnWwPXlWlfrQuWDyiJCH9A568eGpHEEH2zErhSgkhFNDsfBUb3lX+urDgumCKV8x5/8RnbXu
VxvxFcYdKlLHpInUAfc8bqbKm7NBXQyDNsga3zsLU/0oZ+wp0NjWJrnUfq778yo5a9FQQ53hOFap
WXaNWps3j2L3rnKl/DpTNr0CS7r+XJHYnFGAx64j6/IReCLMqzUYGBF7XXr6OCK1OeHVknOxEuqb
3HYYmkF203ACNg8J+o+RowM7MOOa9vQu015zNAfmB0uhC7iggWXTb//H0Xk11c1rYfgXecZNLre2
dwM2PUC48fAlwb1IbpJ//Xk4d5lJIbBtaa23Gr07sHGK6ZsDQ3X/xlGZP2ov3eK42avzWhewY0Ul
nQvKheB22ZyckstRTCe95xUTOmTMvzlQPAVFpB0kHN4YQgwHkr03py1UBAB/K46C12jbHtxc+Fkn
/GY9MyAMSe2akplCzn/jQU/rlcbP3j30QbHfNn7gXiLpqbt568SptCMKcIHlSgHmS4lSRq2svgx8
0ACkZLleunDigmOaq6ak074CdgAupaQQsf4Jibf7t5SQKslqQc7MVb1+r3hQKo76tUmGosrfTCt1
yOM1hUNWWGrl4NnkfBWWrr47P2YIFkScC/L8fViWsKi26zj3cjgPc9S8aKuE5MS49EtztXEZT3sF
gKl9iGAZ9Td5FzvPxvLI6Sgt+7CO7nBwbLiymjOGg85jMvSiMjx4rl3c7OPSHzePL+/Yc3mcqgHM
L264ZDpInqQPo/IILDwWyRaulcwWkLXnponZxIh6hHpXdn4dq4GRd230/LXWjcxyJQS3itV2yRi5
+zGviLCDsyrydFhj97yF/foW6mVp05l29gTXQ3jdunA8eybvfbidKnhgA4PvhjRL+1YoQIC88H5P
bbUe564onlAORNkchFumR7G9L9ZkMhfK+VmGVvvQUdmRAnMO5zLMrTfediSLNqHxCWiYc1pyZR+2
CQCBu7A4td7S8AZVOWtJRA9a2nUV72W394xwBs9BsJVfjiOxAIpoYHWrlnvVIUSLcube1IHaOrsT
GICtiuq6eL2bAIlqVs6ZNECtfJXQskTub+x7menk84oqJHM97DxCh+LcDbk++w5kbN8bc8eyYY6a
N+JxFVZ1roNWXNp2iI6z1e0nki/au7kV8YEm9z89dqqUv4oxaFR5lSxDQymXGSqTDbGOH5ta2G9b
NbgZxKT9AKjb3o9V5/zhYfey3S+H1PPWPM/0YMNyFG6RDF5pJ3m/54e8WesvrwAz9Dq7OE+VU2Zh
sU+c4pb1heQpB9CsvhwTdCdqQaPjGunu57nw/4bY35bysHvAg1lNUfNTGVbzEUQaWjTXOvNUuJzC
2YRWUuXrf2TJAc3Uy36Rg/+XgfufLLbgGasoJb1Y2+91DWe1gdO/2oUdnqB93ayydHyJYmXdT5v8
CsZhPDSyhF0p8pgGS6g9VpCa27IO/VeQhekEaNXc2PTUHxG+SS5yU/9z/Xk4g0MGT62aX6ewrd5a
O6CNbWEGwCUz5eSPNc0t6Z3Rs9NWYbYr8IijFcRd0pQqdpNhMF1i5tDO8t75g2tq4ue5imyPVYd+
pTRBeOhxjqoUJUufxJtYt7REPVFy2SOfz2SDrEnquXjUVvXbrYnJ+iq33tNEYYZ2H/iHggqzdCn3
svNO27xwETaBBR/zKE1tF3fdMrmedTQB9h5QqXkudsEL0In1fd1j3Z8Z24x+AUqtB8gqo/z4Vzmt
/h/RmKF8sEsdysPgREZ9V8bb5ybRWyPGrJxK6V73mEjfr6iS9nDDjxvLtHBREkBzq7F8cMlG9+52
1TWZX6yd+248Z5c3buN00I3evJXyOcbWpLj2Vodb0m6ls/2KF1XKf5G1BdIk/Vg5CsUqv8G0QaLj
lpCAvJTp4tcFmK5x4s9lbpmh/TAq7qE/G+eg1j7/vyOuPrjhPL+W21J1yTZFyjrkq6xNCqgbMlr6
M/JlbkRKVNExjoNbfhnZ+HBeueUH7X1V5PKNhXJkRmo5brq0anfzZpNPrZ7iKtrKI8lNjp3GrRyv
gCoucoYmb8bv1crn/nWshemfHRLuVRpXXPyauotN1UnFy1rfDdMouzR2iJBk74TG8hOu5b5/6Od5
5ydd7KC1SWMArNN2cxRUg+cjmbmJY883d3gO8+JjtgYTPTBt2dWb2cQ+JvtCx/1b1UseJteFenIO
ntnc3xCvkfPYALIU3yX5dt9LiNiYDDUUtFW2Cjtimx1AGC6DWhwvBWnarUdGn7k4TFFpvcYbTwkB
r35TShthQhU2OdXNQlDgbC1VT6vYXIEbz2IlXTiNymjRL3MJOZNVE6onKwkHxKboOYdZd9C+dm4v
3842ouA7wOcNvrjTbUllzRTkSB+492d1oJvXWj4aYfXbvxhIKXJJhlOatmh3IaxUp5JrHUyZ66mC
/Jv0WLx7tQUjTkaFF1mXbiynqMvqEbnZTesiOWog40nXv8ZGdM4ZvY8yl0lZUzdk4dRF7f2klY5P
YVlHo7xQYVQwFlEqu3/669IV6WZ7ODaLfoFpyrqOmNdfJdCW96TpABhlpqdwCXICG6gAJxjU2cU9
zRXxAmntotCwfX5CayJyBANjYlmFvpscL/S6W3ZStt2kd0kD+yuMEGI6emtQ7ch/ygHI4hZzaTGo
o65WMLDFLoL2KuHD2j8QWP3+PnFgie/amW2IyaBqt8o+21gR/Y5ZIUQrB7fV8L1ns9tVkXPYnaDv
2Z3K2ZqJ6NwdC7Th1PFhFu2F84QFjqq1wd0/7GINx8yb5qhqniELzDbcR7YbdnZGAobc/wucItBf
bbiUDQy3Cdr/NIjAIo+V5xXlcYwqLcd0csUur8UOgU3mcYCzVQMPdKf9x7/9PO703UHAr7NM4UML
NiPyEm2MiTUS/IRoQPcbvL8JD7x9bbRm0WzUFWV0218dwWo2HLlLw4hm20WwnxiPc4KfdNeO//Ey
1/7Vnt1KJnLzNv/o1HPJ29/QzJquzhSRgTHH30VpV18r84+e4blKEU0phZlxV5xGv9jb5zyYuK53
myolDpOgvkBudeKliaolf9jsdp2v1og69YawBBq88kl1GbppcaDtXDCbrDL6W8Z1EyfaqyWvaMFY
wcgoZ+ut48weDnz/7XKout5p8XBH3sEJ7H25z30AnS9R7MH4ieLL/Ss9vUdACxCowNpb5N8JSGp2
DqgN75QHCsGVM8TtczRWMS1WOrCDIFtb21VY2v32o0RkszzErBcmhRgN5bUcaNg8Go/39zDGkMCJ
t+h9dFNJHbx424Z58w6xY+spYX/YH8wwbPuQrHgY9rSuwV8fLVQv4gjFTBNJ7RlhGEi0vJWuXHSa
521ensktK2ElS0NBDC8PjsLB1c+ysDb/3d4CW3/Z1Dc7mVlYyAFHV/OmXWdVDMfkEv5enXg4zRuK
Na8IwkvszcB+Am1p6jYtjTaRa/MqAWTUvOhVCIId0+SQxtxjezYMqAASsZchMe48AO5r3ghQorG1
WlLQ6/Zx8iMZPExMuwwt5bxo2MK6u2maKtwvAT7ryzTswR8Ra7s8INiwP9wgXF8KPlmy9TZpCCXt
AtSgoa2eFRqB8G8ANv9fnvO2nHXTb32GFx9kMLQZBS8h7Lt/gyhhffIr3wDyd31Eu5Cw1/utserm
tm7KgWnD65Yvf4w9fW/rePyEy9N/uzzsmjQe89JPhsX3YfUKvAoW6tV0i/M1Suu1LjsuDqpDgBn5
5cIkDNXEh1Uk1W6117GNgkNfdOtJRKGuyTvfgCHsnxd5cGPYEDOqz3Kbd3w/0OncFetYhEChbvPm
Tuvwr4Uo/EvE77C/7L6Qn8ZC+v5U0/2T3yrVWIToGmuNjzkMuTognNzHLO6njsFk88r+XhgiudK+
AkQ54juqrecAfQeGo71R/0HJ/eiMf+D6KdF6WED0dTlC2TWFrXKYmKL20q1aUMAJ48UDnVWR13Ch
Cjt/AMDFb5Sgd22mb8qUCudQImVh2LLjJW6yXpjOOVmjstwPe8gH+cZbFW4/GnwArk1SYvkQA2Or
hA+uC/9N8dj8VzmDdHiG9qU8EjQ5BrdoyLiqqwlDShA3Mkx3y3HPCJTqCX8fwMI8DePTGrgScFMh
VageC3fwi2eAquAZCLYp/gYTO4W91OvHQH7gEzZH3adOwPmAK2iZOPutpbWeC86uJz/XRZiG4Sqi
Q6DLBtlpKC2/ut3a0WvfG3/sOS6L0hLnjQUsPMcRkNExDIBHjii8qiUr7A2JSmci/COikGh8wra2
zYvkd7VK6DzxOZdCv4/MdCABn8gHryik+9ppwF19at1u97IG89hjMZNkf/BRJfFc7d3WpSVFqcCz
mxsjXElIPg+Hh9I0Zf7ZirYWdwBCax6lwZhHfgKItMuDJ4NQXKOC0fiBMiZ16YbK8yGhleRcWup4
upkjs72O0y4pvBXuVCax7GAdBijOU2eW4hJ2nPTn1SzTRiEgAj4IDs6h29FMlPwiH7Wbl4FbCVF7
7xu+vWIEqPwQ+zL4hy0eff4b67aqbNsrvougIuIzWPL+JdZb+GrHQfzuSp7klP4y2/o2eiz5tejz
f+7sqc/IXsPhqGGw1qTMR10c2h3oOLUYy4I/LmefVSZLTNLFc7QFYj+sXTnJNx93uXVsydfI//aM
GeH7Por1SRVue2sx6jxPYyTRoDSKz6vNhYFjWJYwsS2/ngCOQzPx1C9tL8tHX/at/bA66FDv2ny2
7sYORQs3Z2/uR7qUXdTZddPcy7mEU0H5iemnK9v2IEKrxIvezruALXcK77VHN3cZnDkoHvtOlenG
lpCMLNNrsokgPqsefefaW/KDCpspTtrCLR9Gh/iXR8GpWGZ7PQ+/2UwKBADSZ+oaAHH6a9O1ipIt
WnVadEtNXaZ25GsOsd6NiSbxtMsZFZX778A4Q4pseVp+5PLuYztNdvHUrbUaXiJKJeuLKlv5M/vz
qiS78YCXzOqJZx3MFdprF4HfqWT67+YkzM2O9gWs8oWNJB4OUrnrve/24lqMubzEzAsILWLL9Z5R
tGg/Y9mapre9dZFXhlvQta/VmNv9oSo0ih0HDgZEcMun4t4m/v+hcexewDA0U3MstryLzv24iuoO
EV8NQLzKOf+GUqjn3zJux+E1p6dYJAxSM5/A3k3XHEDWP6KBnyOgx3XhN6d5kCeFUL7kIoJjOsfD
vG6XFmXvc724jXsc3TFvM6hhUzw6ew7VXVqIMe87yDBCTjqH3TzxBtfenndr4bEfm2KecUlw84kr
BDffRF+5CBVr3irc2mIKkj7fZ3n1yITvzn6zlzsEy4yWE4x8P02D1R1bND4XuXFUJDV+izVlUJ3v
J3qXb1RELEw/DMVTHE7Dzby6NLzGVoAayDKopxRcizgIGjavBfxXOiwW1ZFS5Z73wURhgjS0/MG7
+LvYv+uRt+h129vq2mpXfk5YTgq6xan0SlnXN3Od5zhAX8HVMacQsSj/RmM79e0CO7QdOmlNl42k
Pf6bcggfRf4Tx2ot3nJv2rH6T8XBeAr1bONPmj1tn5HwC3WMtz0k4W5nSE77H5TnBiwzB8fJy/3k
U6q5/otiIcLUXzenT5dq7i/IENSzHCy/ZN40vokzMXB1pcjAtvJxXXZUCLyJM6taaH8jnejSbh7c
5sAXlz50gwy8W09aY3yZOqnarGk6Ct3yhh38D0/18lnsZj6g88KO4Af5oA6j07Hb+23nrke3mEYG
Qks/CLlGx7qoG5Ouy0Is1exwWGWDtOeT3KfhLxNWc1hFs90J3+mOuPaWTDPe3S0FuOaA5+Bzi4ea
B3JsCOPZxyHzp7l7dOp87E5tZZoHqJHuXDq6e5BW5R04y1w4R23Wo2IWSup4j89irM0jP+V5OTAS
tiNqksCeUzZc1KXeWByXAr7gaeSyUXyA1A2/2JqeGj8elwxJBYGiulgQq/oqRtE9NKECFtw37otp
8uFEBnX1xV78FqOv3V+1cmbHP224iNwPpeqKVP16a+/cyRYvbhlE7znKtyLFY5SvSWRBEocYKKdE
dbX7T6OO2hM7XrdrKYbt3HoNIphuh6Dt1Q9sQDz4LQnhUcHPXnl/vKEJhiPkKt4B6O22S9ee7PVL
saOf6By3GM92LmKPkcAlNcku/Ds+McYArXKEVY0jyda1/fuc9l1er9G35qPAnfOgSzNf+Uc+kG0R
roEZfn8JWuQsaROpxknzcrHPu0BtdCjaxhpShV5uJxmIuyLap+JSbJZORtavM/Lx6WVolJeDKQWr
eQ6jHqBhJx1uSBoVWuYewSy6cIY+61ewetDhm1p/7vp9ODmuiOYTRJfRh54r0f5n28tPDQFKpyYF
mEBjuHleu2cze655ABdGrMbBIsV4sHan20g8drgrdow9w0nbvW9lEna0fIZcortnsWIWiwRyTzJY
1nZsxTd5XeYKsU/LdhSjOBK34bzAkBou6DPHIMKsuR9zFsxtWB/Z5/2veJwCLEf+WmrKi/3iLUDc
dmOHlnwUJEr5B39Xg3PPuLnkmTMgkX+3q8YCFrSt6BBummmZhzY6S54J5jYG7DIVrI/QYg6dVRmm
rsUkXRgM6nHvtzIHzNOOBPmeihxFB9raFyaVdeHvVgWWjHboX4nKDK2bbWTjO0yxI3/5/qAzDpTi
lYIERlvC3SrG72qPA2rCoKTKBJ02BwFwIqe4DQlwT0IbQxes/HrgM3a+bBaTQ7n4Qhy5KtEqFMiG
4LwaJulEbQ3Kk82gsL2uDKxBym2qpzvS1mV9dBCBmEdnkZMDaUK/y/HnHKbYBVrSjhLRomJI8ZI4
5aHY6yB43DT+5GQMRh08xJ0I9weEfOV2QRfxE81v81Zda17V7mYNxeSfTTFW7H623vxTPORO+c/F
ckBmnVUBdZQQrltiN3n0Ox4iP3ikVnbyeamt0sVpNLRFFpQ2tWmLzpsgnTkU+lSNMzaTRKJ9k09m
5u7l6C9aRFgpiYF2n05cIJARSz6j5kyNh9j2Ll6kEohoAbOtX/zZ1b9on2F9sb3orlPDkF8d5bX5
Yet18eYtffmFPQy42y/FFmZKGQF8G/t+tLzBxvr9bbeFkD7AlMg2kbNKdNmenI6jzQadrFimXHBV
NABZgzoesGiafrmYdsZjN4WVfeqjcP1XlGN8LIN9Gs+zx76Q0ARqjiGqzwJ2Zlnu5TAv3XFfTaSe
+31pLEQvVUETQl6Oqjyscd/8sSDxp/u+LKLp4PuxOQWhtZlkG9rSSuoflwHzclccTV5VmEdsq08D
HUR/0Zn5zzIfq7tyCGFAo9Jls422CrHJvs/mqBgldIpLxh5f4W350VtFaIPCEzlcJ0W7evl5GcYu
v/es3f5xe869h6DcRi129QnJ638P21Q99H0fGlpxA/EqRvo22dHtqL5zBa7J6zZBTvwrmhCf196X
4Yv6kXFB0MEh3/gg2t3RrcUOHWXp/cqD5DBJN9t+niaRP7Y70sqXjoX90efSRUOAry7LxaT3O7eu
mvAYQXN/MmyR6+b2nKJVgs55f7dnESu8gArldWS8Fah/qfykcXfBgzPI31Ms+0zB/PwLCtswqpCp
drbWrXwvt6l/5W2GuBS5e15gef/ISuwvWovgzu2n/T9T1e2RXJ76LrTDgMoINA2wDwgMK1X/Icth
7NPWFQbTtdB3FsK8KV2U1LB+hfroMDSwmo5LeN/hDOWG4O50rL7DmdgAkYfuPP6Oq8CCTmv3N0SM
+mGHfbzQ3453sMvj6lATp35r6aG6d9qVzXjPLdCvUBLPwirmhijMi+UoHXc9IR2ZP9GVWQ9bWcGw
o8S8xVgq4wOGtv4v0ig7xTEDWj9t1mtUbup5MKP+Ihla3zmYVR51qG8aHqQTs5J8sVfJ3WWHajkh
Pi9uolWpy2C5qKuthhmTCCr74Ij1D7gEbpyprO9QheECc7VDO0ksfiMcHkmS0fHPxdghyqHudLjs
hbDP7taba8gpjOCkG96HAlGtxSfyp1yr4btvA8wserZeNaqhZzz1212z6uXiIwK587xa/W2MZ10A
+7YL/xSbDWN1eY2CJr4r1h9F35Q7LUpCB5unYi5u11FlnGQRwKPTF5BhtjnAmcJCIsgWwGMazU1c
w03ioscFUyzB+EwukF6RgEWWTFg9uyfXReAoNqs/uHO1fXRrB+QKuFXGmVlVeZ5KPbMWk5ueqpql
b/X8KhvDzuVKtRGd0sQ6kbsiQLjToqWYHMhLLWgAQ1lcJ0siRVD50KZ243xNTWhdKEnIb/JIh7+1
5XuAcpG4woHM/5naWhBt2PXb5oSwLsvm3kGwbBdr3ZdbjDB9lscqOhSEBN6Mi1VlVk3PN7QoYaCR
rZOZyffHfeicPJZX8jD1EYPUV4i+9jzv8XpmmfW+IjnOt9MuhidAQ9BXb2LWJj0ttcZwbaFbbJ8j
r7JOaGMbrAl2fNSYMAmVzPc/u4PTrMYM/h7MvfqvwEHzBDWO4XmDqBytdj3RQjZzQ/IYoT5WSwaA
5U6p6cP9jecX0Yocol85/FaTuatdfJumtw4QAeyscNb3Du8c5O2S2zNTqd1fJ9MIJxWe77wUlpAa
at7ubkzRjCzStXavbGH2zQjhyWVDJDAiZlgbgv8pWgdnF2+lUXPayKWoEjq0sEhHGxOEu09Z4y6I
gEBVzMtsLWN09BvTvkeBDwoLBHdgH0IrF65T/YgmDFQHoMC6mDHuzoMHB0gPHcYhzug+YfJvMjx3
y5+gD6oP/BkTpEe4EXblN9exKLvneDLB8NT5uAjKcuw+pp6u1CQ2JIYk5exHLDj4onHUtSiK3Lm5
HxsPCRfCslMr6vpm6XJgb6reNRygNjfV6Nu3OLTVyYJ76Q7Mvs2rZihE/4fLDTOG1cIw0rQl3NF7
74bms48Cie94XrgIl6AmmZ6gDojJwHNTZ0Ncfa6NQqRbLi4MNK7tjKlizQIwBeRDS3fyayO+XER5
9xNeksyNem5aPtaAW2RjBSrhJlKm4iblKdNvNiKzJYEaw38XUHtzEbZGTC4nNvTS6qvjhhoCXzt8
Q3iDH9J7GrZAPRX7bs7S6ZoVdrlcUDVJ55sa2O4Gi7qNnr+z0B3GPgsYoiwZ/5Mgq0Vifqx/qeNR
ier6S3MlhWUObyF3a4E1n9XwjETdoG5CW1QnDDt9nmyY0s6MgtFVlio/AAYjJ1Gjl3YE1f+Hrw0i
GSXYfLAnOf/K8WA670QZxE/aMQg1ClktbZ0E3oYHEDPKcgy72bl0CqkOls/laNYCz1cpu3xJV3sO
b2RbkAw3xEOvbxyyCRjNZqc/zZN2SGi1x/1RBAztTTyuaxYG7f6eB2WediXZoKeGSJjPYgimfwwV
4mxYqY67aO0D9pnh1d0j53X3VuffOOBeEUuUcy/tUH6b1xafpVrdEnmP69+VXT8fSCRFZgyeI5qE
DD6+aLERSRpXlnOD4mIDh5ytzznGjAfAHDa/5Nb5l26urC8gBr8/GxzQt5jLCCptuuqy2VJdRWH1
iDzjQd411sqzQUnOfWn43mLBbMsbBSRFUmqJh2na4gT0S3/7QTUdcBwI/k+2eN1If68SKG94OdS7
L+RQ5Vcb8cp94Y39CbhtxI8kzXEGPvATq1jH8kAE3PCyDpJlrW6BYsraG+5N1Q//9ZXVP1pxYJ1F
KPdXifoL/ydg1J7O8TLWeF1qkMogiI/u0rRP+755R4qeBeDDEP8L8CcRYLDbP2JsympnknSo55zj
R09F1V2Tm+3tRxJz78Ls/wpDf/1oS6YP/FT7X+VMiMXnld0hYYFtb4DQTOqpZbqx0P8//ZgMsb1Y
PBSpjO31qqcOM83s7n9K2/OeQ6TWl9yLusfa3Zf/POVtHuaNoBk47aEaUPqCshL11UACsNRNWCAc
DkI/XPKjr/P1HiUfQXtEe/V16k81YDbiiABlVBENv6IVz+yBm8Y8FPNS94eJwryXwOaaaPC3/qcX
H2mRjiGi7228WPVXlTvwTI5BJR6DnXzbKA0Pvlra/V9F2tZxmv0leohWB13RbLXLnSrwXdzQ3mO/
TRMw1aEUtkQCOI9hfSkLNCYDoHAxN1k+1Whwqpp4thPO66h7IWoldg6TKYcrSmHrlzsCQh/j3pfl
cQhhsNMGvWNxxEwk/o5lHgwnI3HKJGXE/U0gj9vZb40TBM5JUT7mpqblQyBQY113FaD663Fl68XK
byaz6limI9cA2WlGOLlJWfg2eYfKztCHFyvsVMBJ9Srw/JSLYQfFJH30F8urwQOQ2eijmmdxsUIj
3c8OQj6d29xZn7kEw/l126KivOyDu/lPpIftOmmkxZvLMufdhub/8vIpNw9Iv6L2rsutlsAyBul6
uheTrDWFs4gxjiR1IAnXqvKjzBrlag1HTwQyQ4TuUuSiQnsc+aPFYBY7M2Vob78R5//QhWy6Fpaj
cYiINSEk5q4lA8576+GT4le42WbgZGwb8z6WILDVdQwmD01DLzfnYHfE2ZnTtBv2XWjZRlxJS3G3
FHRHoo2MEeWvz3puWIOaAPFLl9v+qNNa+JO6QqNFEW6TTqgCHVmI+i4RRa/223GJvf55VyjvHuzA
RvydYjfc1aMXsbejchYifrV7W82JXv1F34G2mS8xxIhBEnwyy3Eo4TnjROXI2RioQxGsyYJMaDj7
gbNl7mRB2Hf75LzEuOavgY7wZwAQag+LxBD+AoyM3k23ByfIQnnjsTw8Ke09la6uz2EPcrao0E9l
KPz/JOT3Z4GD5WaRvn8wfggsMKKqgmo3zm/mPIu7g9SaCuvlo9M5DJICtaGIFHKUbQ66g+ga5me3
zhdkRHF7NeUYvXJFxCd/nLmlqoaL2I2mU4VV4IP0GU4PKRh7kk6AKIWEcdz4rtbfSBuctFY/Mpkp
713o76B97NeofNxHK6RUYOiPQYu+fZrqVgCm5q2fIUtyH81umStIYINE98dvmFBJPv1WeYhUqBxF
+eVNI3bwvtLHXc8mK7pgfNPSRv/vr/odhYz6FbgWXE4reuczlt52jr0NPQ6Dz/JKqN+ER75SOoVO
0Twbw7bd/3TIfgwezsKUhTI+ek1kbiu5tG9+O26fDXFFKi15Kzw4dr7UTpbB3R4qJIhO173NvHGZ
oAWNaudmCZ9wqTp/rIoCGdyW/uvuVt21scO6SLpRL++dQfeNWWc4Cbbsu4i99TxJxNKJwePzMdKN
9Sw3o1D/szcffY4DtjoM4hTPluWrbQ3FZ19uDlP7tPhZ49C12sae8zLa02oddER2oiosDDi9Jx+a
quGwMaQb/PZ1jfemCvbiRUaTvEEYvmdrr4O/rmWDHACdRSn3B3JtOXk3G8TadXJc98PzW/3YhyiU
bWxDd8oVroN+fc4RreDPeCoUBlX8kPVhCVRN7IpbPMb8F++ncJ++8V7iuPTIwVAGQyu20wgdw1wU
t8FIbFnilZb+AGpQ9zNQFzBwv2TkXdRvM4aJX8XqBBkJeuYYFEWHwRylrZ2oSCh1aC036DKsoNN9
Rf5NcI8fgY4TgDZg+Wd3m93PerPFgNoA2VCGdV7ZR2MNe+o02nntGvjAjedEH+3QG9ffMKiBc3YR
JP2PuTPrjRzJsvRfSeQ7s2ncjGx01oPTd+27Qi+EIiRxJ4007r9+Po+s6arUVE1O62mARAIBSS6X
k0aze+8531Fb4BLdM+29Z4x3aD5tbIfNiig2rFquTPx1XtXesDEpDbNLs1NufJGcSpQwyppmrees
WsIhUrSAqqRU28pGYb7rl3bcASWmC93D6DuJJILgxfNjI9kawYhpo7bm4TT3deplL8xBI/eDfnKp
QObtnSrxt7WJVPEYGR3WZ2RWt2B4sPDMtuIAEMh0WI5dXdnbQFPkDanRMh6jx0WB0fU8onvOVb0P
+ajsynzfjicd5Qm/sW3LwqPzFTh5H/Jc69cD84e90uPwPZ3xm0xuh06KiZwtuKkDWm0NaA2iAQbC
LY26QW9qZ+N3FC1gqyz6QRwoUBudsK5ZEwrOZojMZT5jZI2SFuRJmwm6sBXqx5IzkTG0oEABBS37
Rg2oiSmVjrwvdKDDfDJZmFiY6ZKqTSSj4uAhJz6CThrP7ARf7JSgttTmxH5gUSBwh6makHJ0QGic
o2ByfyAIHDUe1K55GGhvvhVsR98TUiQ2pWWXV+0SNE8t5e9mmsc5pM1c7SpT4ubMM2VU67mIjbvM
DdT7XFrlBqk9E8jBaOvQkjTh5eKfogxoDDk4YaOGcaNRvZVwUR6WSDINdzuv4ViyIHyOXKTkeSLa
TeIPiL0iy0Dv5D1rkiYZxvrishF5jhw9c3eaAcmW/Si61nKeH4LaqZjXZNkD7Vj/vi9xliEdScty
O2g+PwQijNZSlAG3CrYaKx3X1vtI8bI1tIOCD6fuj8XNFxRqfq1CiWCSylDQR0ZUzmSqauMsHLLB
OJoMntftaHIERoshyMC2yBImib1d+xaa251pI+I6MJbE/GJNtpHSR6+ZbjFtaM31IJGyHQbRlntg
p8WNndI9gu2VhVQC+FIChfRwMmJOtz0Qq9d+sVBPBUhHUkJm91lnwaZZmIZcsTnPT2QttLdGA8IB
vyHFWyUUtrLAzqYd7MhAbCmLlviQZ5WbcGe34oKO7EkdwtTm3GXfe4Rd0bVb1eukY+bplc/m6C+n
s+binJ7mrVXfIHjxz90g7bLHWHU2nBw7C9uitvet7Sj5zan1UvLcwUgXpmmt9ouHa50yFKLB6BKe
kC91P91miJnlOilNa1nbi9nqvVshi0SVJ3zatInZOUwtCn1fzH1WbrsTxGfXNQusPCh2Mt55ZjUs
1CBeUT5AuR+yUKdxexK6BVn8oxijlDu5alrmkxISVnQ3zKBTzHCeVUphYFclNfQcTKUDmYmW648h
zZryoyslUhkmZHlxmE+vfmz82TT2tC+Mco1NYqIz6vst1qgOKEx77gWesF5AAEjJ0pOVq26Dykyc
JHToQwzHwhlHuSNINyhJF+UTCRO2WS9MOiFPAS2jbPcwPKpbxpPBbavEcN+NarI2rZxRsHHIncoL
oyv78YxGZHZTkVT4tAzeXIQkn4/p1vbKMdoW0J/2tXLUWVrlDDXopTHFhOsijhNLM0zyxn9MuxYb
l0MV+CMlsjs62jVH9m8ZlC0PuxG4WsSv8/w6MwxpCL8Z9SsOCriEQ0/ddua2QSR3THHcaNOg/76I
c5G+Tjj87mxjdp46CgpUJ2jIcCa4Seoce0gl86oFDwNXjPLRv2MkNzZ3WVSHKKzo4ZY8jJQfnEUA
OzZ+1mMZ9fE6TRvAhVhk0Gx1tzUzka3VLeblDOnjgum8i7wK6VC3w5EYxKuC/uUDqqCMbSCPI84l
yfihGDrv6Hm4aVj2bn/IIuH2q3EElAexIX3rPfqdTMn88ZXRTnYHpmG8Cmj75+vGpfvGH+uo9WzV
7j4Sdl6tmJWrxx66326QiXdWRvBYCoIdP3rFFGcXi3HkMW0w0y55vcug86W1K5ZOXwrU8tNm8pCe
ZYGls00SUaIxN88whgf4KKqgtLc+WnL3iMSL7+VpVJtraKFSoTNB/LHyFyND9UaDemd3lbvuG4wR
QJ44vLK0bZA6quQRFTQTZpeOgdv3ZMGAtgJPMO3aRppMnZf5MOWM9JgVxHQvKd1XsKOH10aqEVRF
3gXjoQ9muW0p37Zum1VX6AkBWSETK451Rl4RE/Lxsijz5uhFUXJZ1VmEIK2zH2RpiPyYFSVshJ4Z
36XfNcHOzgKAYIZ7L8x6PjiR4zLejvLgmHMyAcU0j3uZTdq7rpoo0BcM+znIwAnJpFWvm3mCzRYY
iSRDZ8Gw1KjoGqfdcjFrFmbX+/VWa1GC2kP4A8qoPOL7dqjvKhwaCZSmi5RpKhPwzhMvwN85G0dp
Ur5Hycn/lkztS+x0RRiciFBh1RTyG3WA2DAGWtaQOPQV3aQZBZqIzDgURteLTWxntDSJs8rPR6S4
u9oCx2g2rn6eIESYh4zNlLNkr9a9Eu7eGftWYc8oOn9dy9yAZlR4G+xPT4WLm9sTzVNpKXEpIKfB
/lnGXRUs7n2fmvoHGeLtdevBSWJt1HfOsth3SQJaj23TpFVHtpBMVw3N0p208oz3WSBrYVDpty4C
9PIHTJD5zNbTuHEFpc6KxSR4qs62RX/NjEDuzVBuLlHDDjJEhO0fy6GZmGLAFuXo50/tfWBN5Zbj
EK0GlY/6ew3b63z2TiCnbpzvXAGLONSKHW2Q3bDT+aIOenKCu8WovCuoMe4dBb1xzkzRORPYfmik
c6Gro9nR3m1oBOU7kCPShPCZF2cVLhQRTpWU6blTFOq1aVuxdxCOUXLGE1MkeF47jKvs/HOL85tY
3361pN24T+IuOvOraFz7PPR+uEDt732vmmiJVOA/bOaFa4JNuzApB3bkcca+nGXB3iKBC/tgVOCY
grj+TbsNFpcGt93KRXi/Y8jA6otMqeaNQ28n3vt13tzL1sofTEgGK1yfxtYyFJ5XDaxh3SIqU6tB
D+mh1tjql8rUtzBF3XNf/FQUjVaDz93gSYmwwaKu7czqMvPtDoWmS8ssWvBcJNkAlIowFETYTtSd
TRnyk0rZwbGAXfTQ0mVvVxbj66tYeeJ86uX4rBvzbV7s9Fl4IrmVXZJfeV7SrGOL2s/M+2KPjMe7
QGygt+ScebCt/UjtFQORHSM0zq0AC0/PLeaaKIXjlyiBmrfpqKvBu2a4kJChnuamLEp0Gt9MMbtP
o+6NrTE52QXtBagCoi820kanHNf+ANUQnNgbG6/84Rm4bmbu1CuaGgI/lNuPl4nRzq+9McVn/dJl
G6gqAqNYTVOj2cM2zjlllil4YedQWPDa5m1ApkUGkSQFZv89y2pLnWdsVgnWvdFtNOFC+FGKFYS9
crRWrSHd6NJM8pr+QUFSUn+LIjl1shB2UMmQgLKHxyHLOfBLhNGg9VhdyOfKa6qoxQV6FCUdLlOq
50VfMiPKC54EFlXBFfsrKIBV7RUIki/QohDnul3g8cScfiGEb/0FaeitgR6zfv+/A4b/DUv6c6B9
F48o1iT50FZkXQbojxvgD1976c+J9szq8zhNxBGN9ZsWrVxxZhWbr734p6ADo/nJJ26to9N7L5RS
tPH/In7g3yDFvU+kb9uIc/x4AASYuk+IImEtmyZgF3k6sLYmZvCv/QUn3vM/EcXRhHkprFvraBi5
HWIy2lVSDH9Bvv93l/UTxBvgTCnHWVlHbsxvjZ6OVWv+BXL93720/ef3TYEsZFFU4oiXG+/qThfd
1yKsLO9T/IAhkNHleeseaS/daGfxVtoc1RfvmE+xJLER0aRtc+sY6/6KPsMTZ4y/oMP/u4/kE6J7
jlBwoh/mUo4GVIn4zshxpnzpNvkcb++NJqI2Cz9XXUbfnW5+kTxmvvjan1Yo41AEebbsaUdBF7Nr
cUiNLwa1/B+Z9jb+cYvx3DHB/LO2U8uGleW3X7uY7qdFis/Hz1wTZgvHdNyY+RaV5tcSNtxP67Js
FASZ1FW0NeAaPtvZ/Bef9ukF/gVY3/20JltRm4mZSXX0EIkZdPsIvOYI3m1TSNdfDCVyP61OR9IT
Rk7JLxH5h63KK6AF66/diZ9W55T3fqZFpY5F4L/kbX2NGPXjay/9eW02dpeX9KiOnGeuTMrnevha
NJb7aWlOTd8y+U7no0lqgz9du3P+tRSGz6H2PZRakA7xfIwJAF074hRFFMTj127wz7n2UgmzYUYx
sex9+wpZV3NAGt5/7VI6n3bPRGOC0H4/Hr1xONMi3pl1dvOlS+l8WplcyaVhlxyOFec8ss6+adl9
8RP/tDJ9G1JpJ/RwjHTebFAEuhvZzNYXP/FPyzMdBFgOVIZHMWfRZTvRNiBfI/3arul8Wpc5lJnG
tRHV6xPQQvXeexS5X3znnxZmRsepHVvQ1m6CRCkwauqy0sn/4rF1+vv/xWPL+bQ2W6NUHOSXDvyt
7HCO0CqPEvHFS/ppefqBTnLwyiVZTBJXUXzeOvXrl27Ezxn3Rqz9fIjb5ojeCy9QkctVIyAPfu3V
P22dTjy5sPKJWOABDs3GiB+yKRu/tgXZn5YnsbOL5ea9OkZCnHyzkkIih/n2tbf+aYX6As3bIuv6
GFeLD9FnuGRYWH/tVGt/WqMVsLZM0Ks44lrLVyCMtgI3/hdf/NMS7Qudlv3A5paaxT0YKir4qv+r
rGv3Z4L7v7jT7U9rFK+pac+ZyweDmf/eMrJd7fSPyB1AOypCSYUw6pOzQh6UXI5TzfBHV8u56wfl
sgV8Ez/ivM4PmcvIUkY6oM48zSkoMtGT6Dd3QoqH1rQ/RWO0IZqcm6gdkxCYDLI3AxN8OyOe7pFD
u7PlHpuZHIpx+CEn+jjYrFf0XfzrsQryq8JEZo3EdrrENpYeJdS7VZIYh6J37tI2uMqIc+vH4Wma
E5qES44AmDJ7qfi1SlbGeO9XVb7tPDPeoP8LtnkbnFry6ibHB7cp4l5gXEiGg0DJ7KKlIuRhPpsm
GW8Xamz9QFLJ3i7asV7hPzXeYJVL4mPcAakW2PDBwQsgRnunEAOdY5mv6fZlEK+T9CpoougKcO/G
jPXwLZstrNidt55JUt5gPDoTfvu8oCs5OH1xZVSD3jIqMeiN1NPrFHAy8Myzkg5PY0ZK7oUBOQzz
N705Pz0hyamgINBMA0pxQ08IPiuUckAFKpyEzqpMovM07lGW12dCFQeaBtXd5EfRzjWg9Hv4bS5h
LOLBndEiD6BLHet6cO3rwXfHLQV4ibtdTthOu2AKK0aBG0ZvfehlQfGUpeg/087YCbRs1zkkPmCR
lyqA91zW2cNSlH7I6ayatwzi94CV7pUxj3Sm8Hpz3lwHhZ/Pa0Dw1w52wRD1OlS2dpr3AE7I3MgT
/xx87Igcaj43MIVj0nVDEUdR6HP1G8N2JTNwb9pFIJD3ni1wQ1Vyi1BUP9LORTc1MI0mnKQXmCuZ
MdwDzU4xWkMJDCEwmVtvZKgbggDANOtZ7ZlvazmhInAaUPDoCTqb1AjVzN15FHSXNTfjiaK98QN4
oju/5ZQF8Gt0w3KY9/T3zse4ehi7eSdyv682NXMuzwm84lYjKTqfXfMiA5m70WDNw0QGeCsFjN8B
IPYZNswu7BrzQSBd25rg+rnRMsYdrl/mR4Z+/k5iAPJ8kAROvCPZY8fc/CRA8flAVf8RICNYlxJw
hKT/d+jxbq4bJsyr2PNLoncWAOa9+b44y03XkdF2HcRSk7egWyBoYjpn1j4Dnq9Ywoy2LeR+KzFP
FzPBhECb5mbByM2YkkFvN9jHeCrcZ6fvsWu3vnkHP8c7d8eaWTOQ7fJpBEvFh+CMIZPnYL6DsnXh
0lOyHqK6J5GlPuS2Z56nsKdpuGlz21vBdWNkDLrG7Bz24Bre2sGzESAF07DVJ1EMPlyxadx21Tt5
xiWY552fxoC8AKsAduGeDk8eRMx6000Osmxbjumxy+0zxhvfZTz4lyKzwMx1LSt7XtTyvKRFAb8l
Td0dGSVWWI+kyw9NcixN2/sghmWGhQOLmzicAKeL58p02TZDap+7FgKLtdVP5haw/IWbBpa/JiQB
Be0yyA3yr8hYV7M6naxekoT0HXBMRegirHgXUWVkgKWaxzQ1873QFeNZjOnnwxI9Fql3MrIuQ3nl
0HbbWmV9RCzE2oASHvSnHmLtIG/G3bMC8MVjJnL22KFecXKLx8CgiMNbQ3wyAoVmbUBWRKyMzp9/
D+aVC5FnM42zgWBInVSYsjWMjY9t7yHB1rnxdSvXft4C9ZJxy7VIcAHPqVmd67m4QgEYXZAvc2Xw
CFcVDVjbNnCRIPYj9GiEhcjjQJB18E14al/l7Z4bzLiK8RZuI5lAZ4+Yw0wISuu2RMbkNuD+cCSz
nKNmeVMVCs5c2/kdSlML2fMYP9MbBN3mTakRtlVvXJg1Gu1w7DuUDEVQ9z8MZDst/K+quY/a/h2J
rXEGpRNV98y1ZDbVH2MDeObMJV03nVxuOVUsW0Q0alljVkBdyhjyx+C0FNSDR3qhgVXOLPEqzk7x
IuZuJgB4yLH5KmsTLKhwkqCtyJZor7sRy3DekXtpO12MIq6duDRO7QWEGAQv9HTjvdk16VNh2l19
HAxnmMMOrfB5Ng6BDO2g+9ZqFOs2kQfHoRwR/uban5mRed1rDyoprIJuQUDmuPeAE9CydVilGeqX
a0BMeF+hqeNTA5YlhA8XCADdPkBWs1vyOj4fivEwuKI9QixIoEA0znUuzXJte7TujcA8aNK6NrYL
9j6cy/iapi9RaovTj2jFMjvZeqQTDXXgyTODfIPmRZKhFOZTG+9cJQEPBu39kBTiyeSaokAu8YUC
zqkd5aoHKHNLv/aZHNtrP7PkczEEjC8b0/Qvm3LZQ46f946LSnEiqGbXZMxlgNfnr3GeoLKBSFsx
lrY/AAD5t3XLSLor0jfbZP6J/lfUz/1cmWdqCOLnoe3KTQOJYF3wRIaIUycyW3GoKcIk7TsMaimE
nqwQw5XRo9fooxKOnux8mzmedY+XVBxidM0fMxFlD7JR85WRlczJK7fEu+BMYhNY2GXtsmOeB5b0
KuuG5doxFyoPZo080WLgrgWCn63ShczI20FpxsDcmpqwNIuWPau2cY0EAjdPqSp9FicTYD0i5Pqb
EXv2fc2g4hyvVfWArbPfdK4dPyKgV5wQejV2W/LL5j3Krqk+5oK8MlPYiUsunmYW2icVD6GsqFej
ono2FgermZMYyD2CTRo1pH54s70ea+diBOmN1AEDVT4WD46ORkJVohuGWYbAZtkWO4utlIMdVC27
5zegAUNcmDYPESexENVrdT3HGVeulMYfAbX/8WP6z/i9vv7jtKn/9l/8+0eNhAgDWPfpn3+7r0v+
+6/Tz/z39/z5J/62e68vX8t3/fmb/vQzvO7ff+/6tXv90z82FWP3+aZ/b+fbd90X3c/X5x2evvP/
9Yu/vP98lftZvf/+Kw6gqju9WpzW1a9//9Lh7fdfhUNZ+h///Pp//+LpD/j91/P0+3ubUtr98WL/
/RPvr7r7/VdD/mZ7UrqBBGLrB75jU2+N7z+/JMRvTmCR2stvIKcJxtavv5CE0SW//+r/5oJW9fmp
UyaA7Vv8lK7705ec32zXRTkqTBMxlCMIZP/f7+1PV+cfV+uXqi+v67Tq9O+/2j87Jv+oGVzpmTLg
9QLXodPjyc8dFR94cS86kILahhshIcfBGgLGYsAhTXlYddZpKoR/CXy5ISMgfE1m5dcY25TL/dlQ
RPpM0bYlM/ByG/UL4+euiik9yCzUJnAOhTuATqd5XsUJuhCvZvKUWCi+VxA+uU9hry5GaCCw3CFo
ShE8qRRyVWHA/l0P/kDKLDl7xvsURTIIVR+XZ2CfGfkh0R6P5sj2vbKbk9izh0oAhETjowpLywjO
Rteyn3AxGE8lczGmpwgK7n3yaN+9qpYH/IqSlAxQlOTcZvvJBs66QYwNFAT6WbqeVZTdtaaq7sdU
aeMEdRm/oYaxjkOuiHLyshMcrY7k8BKnTo+xewJOv4tSj0dVNFfwwZSug49I28PDJFG3ndUN0CeM
JTPPmsVD+5IyNYep7s6YeTpT+3cQC3DlkhAUWWtoJu3tnJv2awX05aCDk8PFnef6lTBFY8EYVBjn
FfMSDBleYD1NBdQslLbEP4VzSkmyAtUFgbXP7OEsblq/WXe91X/LrHg8yxvgV5xdE4hEHWCt62VU
SInrcqEyWGSfgVKVox8qLdZ25o63aN39s3iR4COErRqoPuR/rbSfIp+M/M6HaZUuHk985VoXbo5N
oglSaVMUBjMJLHPRXnn2corKzOzujNCp/BkCHh4bt+gkOyt/3F3nYARaNZ3NYbf/SbwVbE4IjGH9
TmsUedNVwUt4SBy08+5NwWuFipDjcZ51VSg9F4JYhjXvakRkBNlUtPp+8oPlDa7ldBP1vtPvCLgI
yrMUyZbaWTiWNqgpOQWpU3wmvJnCvo0AI79Xeq7f8CuO0WGAWrVT0ZBgi/TIJ8IPFGP3mNGchRqk
s7Uv8sLeRxD1AHXoiMHyiV6KsYpAnU1fxJSigPHmpyAdgP1RlMzQr0VZPYFKsii1G8OCMgxz9kF3
UD22sbDkfdlNqDpIE0MvqKB0fxPIxZbQxChG4A/no0sblBvBgcgV6tCsRH3llrCGocI1pYZvsfgv
J5d0QCalzElqcdGSX8zi5LKvUqb2EMMFBgvM5Y2PqS8vfqKEqmM1jv2w9TNemEZlsLAFKy+DBR4I
Pw9TaCSog7MlQl7SyxQvDcARzsyQ9O/ROpcfwswsG627jZfVhH30TNmJcmac6rJYNbqT0Gd716rR
1Y7BMwAKAluTueppGeH14z5sNKeFGU1eFchvkdUNE8KeIDp5DpENbyOIHB9tDJ9hXS6oilauVRrX
jPwJCMBS2YdEIlCbqYotfFUbNWrgbhEL0+ruBAdNUHtUjdWNvJxJlAF+I+/Cb3w00VFku8Feofqv
whksPMkzTr9fknEp163j1WpLkkB9T1qb7SKX1wqrSiuyDw8x5VXmY7QLSxoFuDTZ683bwIqTV6Rq
PH1ANbkEYic+Lay1JxhFUtfmqb4dOtzA2672VX8NCsy5ZB/35A02UQa4MF45EpLwCHF5YKffdotT
Zys4FKT5aVL9qhBZdvtcklpy9PQ4s3bqakRWAKwnbeFGUBec/BUkHabfo15137CF4I+Mei4/V60e
15TeaCB7BnY//GEmP3Kc5qC5TS0LLGaWmLgci8F8LrPipOWI+qC+Y0DepLgZq1xlVyPYEtgLRleg
ARubIkVkARV73WUSe4cuFvoHU1cEV6gqJcY1hHZKw/pidnRjI0zHLTPrFFSPllmBrW3I5nPczjOI
Ld2qC6Ur4Aoxi+xF13xWawN4S32Uhqke1ZxUTRg3rhq2tmFrPpm68UFz2kMH1XleWlGilzJKjlEa
/M5KkKBgHmQ89s4WlqFeo5Lt8oMK8vpbGyTmTVRQKJ1hFSACPdEpgiU/8q37ORvIhM14bl3Ms46X
azqQ2BSxEeW7eIoBXWWKjDnWQN7G27bOp1tvmlB+VOZgTafHOQzaM5qi2KfBgUbmwZRTSjHY60pd
QfEi7zUpKsdc936ur/HUnzSNpO6Fs8oy7JWp7vudIeph//Ow8j86r12kP9pa1x/d59PYnw5wV+q9
uuva9/fu4lV9/s7/H89trmXSf/73J7cr3bX18Muh69te/fIfv2y6GgVs/8tBF6/V258OdH+81B9H
OuH4v/nYcYTrcPwyxWmE+8eJTjjeb74bOB4pU5a0f571/n6gc9zfOK1J6bumjcwASNc/DnTOb47l
OTKwAQ7TgDD/Rwc6zz+NNf5xoONlXJttzuXoaPo+J0t+0z/LMxQCbiivhffQuuKtGgpj5SEpxuqd
5BeEfFvEZWYfCYBkoqLkJZAUINhJeQ4CCFKMGC56cjPeRqeJK8h8QcHStW7GyGputC4aIAH+dJBT
291GmUVwvV24V2ZWkvw8xHgfl/JcU2bD8Jr0ekFauaEmmxE0RT8on2+kyogArZpnir+ceFCEzdKM
32aRksthkCEY+OqOgNmDzvxv7FM3imbE3vK0gpVBG66kg7ZyS/smLrLvfV28RCV5KDM5PiHq7Hty
BfSKZjcJIwVPXHRsJtl9yKQD+jfw7B+tJn6wkvKljoOJSBX/wL7xmgh5atp+nFAMqwwgDpnFiNjs
9oCthROUpZ9mWMJ0uZV4LpsTes+/17ND9QvW0bT45ag2QWOige/xA9hI03g0JmdkG9ZUw/SUIiaL
qCh9N0wJKd2ZBIZtASab5K/QqJwmkyRp3mZRRve9V+D3N0iNqmw+LFBqH5GlzHUXmI/wPufdPGgd
ill04Nf53+hkb9KAe10g+8FbnaorDulAmzi6rVu3utYL5+O5g5NGCm3yFtumSRRn1e+dQUcvI9Lg
5ziTybY3h/66oA92PRTKWce1sVYCxUY9FeMaV6kO6TE69KWW9hA0ThrqJlcbQWURwpuHFLGY6rvn
1uK5V9wBKTTu0CHaZ9ssrV7TGXszCgcgl3EUI380yagY9OvkozKSj9SOPwgtgsNiV+fAoLHKKD6i
WDr0Rts+Opgoq/fpYDAUIO2bqURs7uNR3cocjKI+qUt51turvs0wSS70fWdaiWvWAvmHw3BB12Hm
GVw5oKUw98XW/IixzNkNteGvBqieByD++dGvzHx7ytp+KmZ4j3HCDRZHereY4yP2RTZibN5rV0g0
PhEQ/Mi1d7HpXRp6cC8xrzc/KoNpl/LRM8bKuSGsiHmBFDd5nb3h63rMGt53rurlAjbJ9FD2Tbbi
bITrup/b0F6qe4+2DgdG2OoSWxTo0Pq6au0bZDlsJhNoV8I+Or0OHCw/VRzdA9b5bizqjrYaR/eM
zyBXDHB+fuaV0gCthUtGKGTrxierOQOwNuYK5fBwMXgFamFRrxdgSHiQWEmylnQLTqmRGon5CmLO
zrFIzslqbl0XgsCaIK34HMLDAWE/N3ddXTe2TG/g9VxaXM1VO6tnY7IK7Dke4FYE43VX35mnVKFp
qV8avTzGEujebFqPUcd9Mo9Vj7jT7xhBVEBGKmfLpCPdKZLI+TMzjxKKaDGR+voeySFiW7wk91jx
9RqPAhgy38XT1W5Sh7+9NfuLGLPponi/cg7utaWu64H7yQzkJY4JEzYCvz3BXxVqFIR7EXfjGsjJ
gLEx+zBUfwFtRa9tiJdhMyEOzswIDXmLW6VE4/jy8/lXa7qFTlWg4Ywp4VooTujul0fDm63QxOJ2
SvPRIZypU4gf15iEpCB0TllbXpF+15ZzYxqEBFs+tK2KpEJmF3Jam6Shw3KwjQ3eYpLnGoBl5Hm7
NFpRzeP1yFHI+hEfSS34OmFixYGSDFQDR3R4K+1zJdpng1Twlex55HOK89fTXN1J+H0reLr6Nj9d
yNL1tox6wKWlpU8PbXmE1450Xvv30cAuwAmVW6Fqn/uEnUJFr2RPfpQuOEzEqJjLFfCAn68N1Sdf
m4t7GHoJwnaJN21v5pT8+XcsaeZa1yUnrJjYxRE4+ZZWKCwRxmtVMj8SevZh6RR7bGSK4wl61jCl
JFSGJVtUGBXqpDhv5vy8Kfl5tr1LYjAv7J+ZtC3bku9kL5XTPrd9aR2R6YqVaSyPgLjSUA3ciIjd
saWPfQNuGiN8u60CI2u2mWSQRc22tBdBn3OvgdpYjYOVhoQ2XNrKvhlOcHQzVndI4V8YZjxkTdTz
LOBeyJsgXsueS+sQ27ASGGtCl4jNdV54l5jUi32xVN2dnStCqbtMhRZ9edNiO5h6/Qz4JD+OInuD
h4Hlve9gu/bGHJIrSl6JO6T72HKmDRl44l5Iyw2H0XYhADo3o50HO7cwgoP0g008VDTP4XGup4ie
I21u1O6Kz9jgfqF8/FiG6o4y4XpyoRHxtkLAWD5T1/R7TMcljC3oKs3MzNe7xF/Q7DJrkHv80gMd
cC5od8ICLUWAcZ1PoqPzgo8xXxexPFRB8cJ98FxN3NT0ku6DMvgBg+XNhN+2sZjRnVOQ0o6Zl+g2
mqpr3NePcaGeI+zo1LBZe0GPHzgh8Tor+AXv7DSaM3v6YZjoyZqyIuGlLF8EBvYZ/29IWtsb4W98
9DX0ZJfUjFVaWcZqnDAZ0LNhcsZ7FHzMAwiLA071x6km3i73h3pTT2SsGTkE70pgHDXBx3OuJhTL
AQnnuvlbMQFrAd9BJMFb3vOUwQPY7w1V1HtaP1Qq2IlX/sheN6aUvDSGph0NY4v5FdkQdsOFZcNi
ZBCP9KKJQFwXRvYRpKy2lrEmABL2wNRjzYg+/T7YxrF0Wc7UwveQlTF0ntxggPR4NzCD6NJw75OI
mIcxEw003KzJ2fdXpgeWiJYRn2Ay1OsBOAn3t1kzx3eoky7aQTiPp7BOeLM8dN1RJfPaQRPu2uy8
MAuuqU2ctWmKsLX504OMCYFtTI94M6hLc34/cyAeR3l0nzgm+BsXtPZCSprvsjCWRto74E/qMkbE
tGqLJLnCyk+GKU9KCpgJzr8fvUL65o8p9PPpfIfeQYdpPla7bBGYQjhbhdR7fMIWjxzw58FWprh6
as1zFn1rRW+Rmb5VFOcanG6NxWydDfUL/N1+y7kZjFdnbYYqfktzze3H4wodMo8qQ8abhunpyo6q
eu/OXst0SdrbGbbqJnECvTNw3gP44X+W4takli5wmPLsxkAK3LoBLjC45g0Cx60dW+IcR9jL1PFh
ehV1fD+q62Hk/c2nnKgEDgwWi4HN4DRhThM+btOG4YkkGiAcG+/UETFQz/ykTypCGAtPA05K7gbj
fzF3Xk1uG926/kX4CkAj9S0BkpMURhrFG5Rk2WjkHH/9fiC7zh6CPMM93nWqzoVdrpLtxW50WL3W
G0ykU9Y+XWpNA5QUxo0r6C98HL9Ho0Qnc02xsZ133iBVVPkcWSnaMzL2wwnHLRV6T54SpNMULndY
Ft1GDUVOezguP0NUZFeVc+1npHOZWVWOe4jGRs9Ca7r9fRhi6YXKUmjeoSX/V4cH6B6j6Nkn6fk8
VGF3MyL5dJShSBFeTLl2baiQQ8cKNi1jvo8K7rf1YIlGvn8NLY6E2n1Cx7Pmp0AIrSl4BjGq/QFq
XMxugrhWnDriTleqO/6/erD+X5+1/x8+VsWLPYZd84Mm9vMX6frv/9NhMHmOWq5jeWigObptrU/L
fzoMrviP9AQ6MvQfDOfvV+c/D1L7PyaZuctl4qIMvFb+/8+DFAzGf1zMl+kw4Nupo1jrvqbFsAKn
/vs9ajuGFJ4kvuVC9PYsuYHhQUsoKDdjf1zbCM34CxiU5tj3tInvVlZJd3j2hv+nw/G8o3EezuLh
bRDK5KVNmXTz/KVH0acdHVwjRRkJux6kG0mVw1izPqJK0Sx/vBxvhW6dDs+ysX+nVwMKnFbnJp4O
xbRZXbMAsujFh84VzhPbIfl71Z901Z6P6jSKI3jJS89EtspBuxYdv/XPn3EuhmXhxdMjlO3hzx7M
XYWIF+3qKzjMFUD332P5J4qgbGIZVDgA559GKWFihh6ACSyWErkPe83GH2PKvkfTUgdxKrVXgSfX
ePbax9LXFphnsRJP42XGQucMZh/vNkkq5o0TRbDBeBVc8O8oYIgovkCXNm19MyqjpzzQ6CFmp5Yy
EV6t81u0upfg5XVwPneUdlbBZVY768DblF2aGrXxzqUzjPUZJE0lcQnYQQmBZ1vKuaQugf/d08sx
T9f675EZdAFNj/TKNkydQ+H5qpBodVRglppdWRcr7ae2A/QXYZ/1nnNleBdCccSwoSTlJQgum0k0
q1wv8z4lFCqFu0EWy6ECLUkmnWdXwKMXZtKxpGWZLtPocgSdjsqunILGHG4HQ9wmt32cODcO58QD
itzy3UiN5+8S6Cv2lv08nruB8s5duSDLQbymMJbqJjfCSttT742vxLk0hYicSMM2GZ4jN1OIHPsy
xyXCNzg1KR6W+E/OQRf3y3cRIdn28tK4NIk0dz2J2JLu2d76588ODAn4xGsT+i/RTO7eD435VjlO
6NsW+DI0g6wryNaLg/OoPJprkdNxNlt5sHo6gDFyJ7RfLNiiibmPOxPHa4ppV/bzpVCOvlroOKZh
u+bmQjFoo0IAQrtkbvQMEyHeXrznTHQno+bKBlsP79MDkaE8C7XZYMPiVg1qNmvzBu8IhdQCUMf6
s2sI62G0wH41Xv/15Q9nXQl5NpFot46pwUQqHZWEJsRxtu2iK9v5YhTq1Z5jWwjQbdcizWTVAJQF
cxXL/n2KCJOveYV49y/GwmJnMzt4u3ibnRXaIDCVRLyDggmaPVPpHOKhdK7cjZeWuoOz5wqKkK6U
mygNEjZNXKPwr8EJAwYqs/Quc/Lwr7xq1ZPkvLpGl7u4Aj2H4xCXM8eyNhETDZBN7AjMcknMjmhS
fQNd8dOsTXf/+gkEOaKb682FSsr6Q57tYsfWgcSu3maK1pk/5q0XWJnRXdlQxmnLYL1HaDhKyxPS
cdaLZHPiKg3fKCSNUDkUFNHaQoyUNVSyrxCYOhYjJaHKsY8hToNHYXejtqsHinaLjrDHa8frsHUc
3USlc/1Z67J9Nl4Z5zrK5NwyRtFlziOgfNXeKtHn7ZXj0Vi30enOJhIioDoAHJuK7WabTW1EyQgk
/E7FCttFHDYONe/5p3Jo3kQOAKymBUnZpAi7CeL7ADuUzzfojE7eok5VX0mFzk8ayeXKjpSk67q9
hfCPM/mRNkwUj3UPQcQxkpQYaVHjEzzqEXW/mPf1h7bv8unK1z8/CohMpdHyPCnO06PZFBMi+dwU
kyjhCZdJ6i9okl/5shfH9yzKZonNQ4XRQc2hPSpjCPoInO5Yh9oxR0Nslt/KZKxffcQxLj4wE+e4
hi43ZzcI10KQUVL4RNDc1+Rk+YPVFVdm7/zwIYpDz8QDmM7za3PPImAEt8ul2ZRG0vmA9heMnbRN
jjoiqj87jBUOL++QS/PIknXImrG5OjsRwrTkpWhzI+GmiSTLUHvavblKcnge/i3mANcumKJVhft/
F3czTqdH+A77U9pMtBfvk7EsbyvVL2+SHmetHv8msBTJNY78pclds01d6CTw1paTM1WIfdARYHJj
w/6KBtrU74G0J0e4JHpFQ0frvrw8zPOTXa4vXyF4AnEtbnNBoN/4uOJlDc6hLQKnrjGcypNhB6P+
9WknqTQZDEgRXadhu9kRgIWXdHSsig4IMhE6WjQHikevT6ZB9hkkJCSC5lodOD1Ri7ktS8sEfqWh
a3MEogxoNHEf9Rp7eQySr6zOC2fJSbR19T47v8eIVu3kcFrpMUKhvqCWRicSZfb5ysW45sqnx7cE
Venq6+pAacRY//xZIPZxTBlyWTXT9fYOeRtM74tch3SK2UXlOsPThA8w+vTziHrly2vkwhaU+loW
Ib/mQb4lubnp5C0ofdVAcDv5Matt852hm71fmXaNbamz0LZTVzmSF1amhMfFDWG6Dutmc2HxJnE6
Yay2gQbtCMRPwA/RkNvF+qC9/qyWv9/KYBt4pmyJ5F7Vzq0FlQyx+3K4dxA5uc1FZyPJgEF2h6wm
HZq67a9M64VPSomDugOJCHVlc3P3Y7gLV7Mjqujxm9tlcewFuEO3d3aJVdK0wp4KaJfoHw7xldBn
y3a9dB1LoJtmcmVsKf+YOBVVXXOiRIlXUVlHDJFazPDm5XVz9gWJQvUBWC8utmSqm6yxCSfRjAtr
Fo0eo9xhk4qSJljNG1G5xatY46ROayxSU16ALrUcYxMrxcQxtsE3orpdTBXNJm35Tgk6c68slYtj
sgSW7h6VAWd7iMVLUnmj3lesSjhgyKxa93rW57c1Da8rZ8ulUC7rH9LOetG6m/MSGCaOXnlOqDrC
3h6kWlAt8zdV6vOV5PDSciAXYgvAeJOGuzlc6txT8WRW1a6x9HjfaOS6+GfV+5eXw4Uo6zXD1cjk
6a67eca2kask8u4cYdAh6fEgP1vDmb/ygS5FYWmzBogB32sThV1koAGE6OqYztKnJqz9HHoJteDl
wVz4OIIKJah1rhjumc3p5Jp5rdCfAeVbI9PdpbRI01WHkHLI3wSD/3m1RoKgehZpHfCzk78o5zpc
5gSqijN89txC7AsTycuXh7PeiifXC0EoTa5nH2cudeTTIEY30XWmHb0znFJ/QKu6/phj93QrI4Tj
duU4TceXAxrmpYjo4koBDp+om9W9IJgGdpKIViSZwBo7e7TCUz+U+JZhxoFjbYFhAzQuGzswJBb+
0mbtrrUL2upiTD+8/HMurRo+pGNTRkcnX2zGr3RbIXnGqkld9d3t6VrVyhmu1PkuBUG92kTag5cn
dYjTSXZqDC7bCju+KW5oM85j4nQBaOXKubIHLn1NV1rUcUwEKGl7nAYKLRiPYmZxFkmBgjccI1Ag
Gvzu4QaT0/lKtEvD8hBgl55rOS5b/DRaDxZsyocSHkJnh/c4M9S3FSdo8Pov5FHsWKGD5JDboja6
yo2YoSPvkjZvHsoeb48JRdHXfyKmjQcUpyEfajtz6BVrqYzVmqO66m02Sss3Ylu9tkxEkwnfMOpQ
sEWpV67f79mW9pZB67R17aexyN/k82QGVVh4V87b8yrHGoYmlO3SR+HVtn64Z2FyB6I3GHV0sfsw
ftBmD+nTGinH0ZZAJIe33mh/qDQdPU8ojvfUuu8cRGev3C1nySM/wrANQYuASgtYpdMfsWAwITsQ
EbsFoJex7yYocu+tydaHBzTgRuFPo8zi22aQ5rUS7YVtwEuAhp8pHJsUa7MNQGfBo8R2dDfniUh9
hW5iMOLIJazIoo0f8vdXr1EuHpP6M9BWJn1zpvWmO+WLziliKRXvYNg3eIlAEHw5yvnVY/BJqY6x
grB83T4FqDdHU+PyWR0FijTDlPV2LhYgnaFUV5bQ+QwSyhOkiLw9TH37mOKsBEprM4NlasdaMMOk
A52xKOOTxAXvlxpRn70yunWOTm8iylSmtVYZOb4sWrEnixapWnuKYAiD0ADEbsna/lz34/Kz7t0s
MIzC/EkJZLqvlEAKujHb7y9P7vlyNQTFE5NXDlkkp9ppeKAcejSMEMDgP0ZB5ri/ssb9bhcUp3Bv
QrQakeaXI667cDtg1sr6TQUVVrHZpe0Yo8Zu4ElWaCYP1rqHfuEMxZUvefbYgG2H2jM3HOuTu2eT
4pkJ4AYLZOKuSbRmWaEp8dd6maGUNlVo4ec9LKgze4p6EZpx7bU74sKahXNHKkv+R+Vo26Rulgrg
qosOOgzz+oCjwtz5EsPCp7JtkJB+eUYvHHy0SXgmu45BDYX3wOlHFKYGhR98N14B7XvOxfTJCEGX
wJbODIzWlP0xhW417qYQg7yDGcKz22ltW39SjVVUVzLFCzNPLxYggEdqvSITTn+Mid5hs9QIcKS1
YrsOffdzdMjlC/zkkXEN0zet99moI/Xqq4xJoIVO1QxQAB2/07h6LjO7rljJNozw0u8itGqOcjDi
9sp0X/q2PLoAOgieklj8nAbKiwIvjB6UDnJ94adhTgQwUUOG9x0UQff48re9FExSsqL6KHX+2sxm
B/4fhhreOQtV9bvKKPu3Y+FqweCU49PLoS4cfrDcCEMz0aXRJ07HZUBfn92CcbmJG/5KELj+5HXu
cEyLLIMZs6gvL8e7MDTq80BbbKoBHjCB03iZBTq1X93NIIziDKNoXjZNRDed/+b1nwymBH3LdWhU
ijdrI3byKmo75BYkRr+wrqe+D2n5FeLWQPbmmgzdhTPVI6ey1lNOX4uNpwNDOdpBqAYEGz4giR+W
CnwgSvUjyb7Xmr+6uRn0Y81dc+XldCkupUZCwikGSLJZK32H/YcpkP7A8Y7qzYQH5VtzpsmIgK76
BLG8fPAGFJtf/RkBJ5ACuCRf/MNmOwzuYOWdBsmLZTqvtrUS/++69F23da4cLRdWqMc5Z4P+oWIM
8ul0YhfQvu4w5mgrtMuCZMliHmdn8G76JkyCsYi0K0WWCyvU40m9tk6oFfNYPI1Xj25Uwy0Fd99a
zi18XDPII7v8sHhxdmWFritwcyt6ZFH0GVwwW1zJp6EsB7piNAND1KM4e2s1lI4Sy1aHl7/VxSjc
u7aJDzap1CaKnldou9qcJnWS1fs61L17heHlq+tgBg1HqhEeBVyIUutT+Fkejv0kRdK5IkpmT8iZ
61jG3WDDp9XBbHt6feWIvLQqqE6t7xiSCus3X+pZOF1fHEyFOLe0rvs4dMtjDgd7hytqvnNrjEZe
nsJL0ajvrfApSsS8604HhypE4ghMBiBC1NEdGrziAMvShcAyVffLuPRXRnfhk3EiU4VGd4OYW5nI
1AXUOoE8A8NewQJfUKke4O4Y4bUs4sJiJ8RaFKM+C1Vhc0ZOlWWoLmYfT8PgYkICbiBwoRPEGEiH
zcdXzyKTSFsSgIJET2MTLJyMqeggiO4cCXk14OdArWkAO+/C1fyCqr+lXn86cmNTKSUnIeXeXttL
iQOlmswVKowYfapFAbaWMVVaW9sjX7WytHDfenmYl+aUpNpey89rnWldTM+WpuoSrco1ixyzze5M
Oon7LEd8KLXMa8X1a5HWu+FZJKcCEgYiCD2CvouHW47qLtvjBTZgkZtWfMqXB3bhqpHu2hRdcxPu
lM3A8FPxMoXk6q6blu64zLb2fkHrPqgxfttrk5zv3DoOv/yLoM56rLAdeC1tgja5HGEJCfhgOEbs
YmAgn/LZ+aScojnoTi0OY6usKzEvPM84+MmqTZ1XPfX203ltvaVsE4HOAy8lRAhUcSerKfsyhyr5
o8xF/t3O9SawNb25Nccpv3LYnOfSa0eII5SMGkrpdvPrFl7aIouLXe9OxmNvFhghqCb6oYV1/wZB
tnDfhnX7RqvaKzffuv9Or6N1ubJTyKMpKGyvo6KzML2hPrnDplW8o50R7RORmI8vf9Dzs5RXp0sd
EkgZdbTt/frbESg2oXyQUKvv0aIg33UQmYuDFU7l9663ox8vRzyf0PWdu7JxHe5AqLynn1N1uab0
hgwCT1AoGHVc2O+R60LcoKGlcrBFgZx6ESFxEiINcg2xcCn67ywearG75tmn0XE+1GPDIg3Vq0pl
gYugFyYtdqlGX44Z4hRxgR9CUE06XkYUi40/Xx79+SEhuEMAg9OSECaV0tP4Dt0I0uSVKDGlq6oS
lpmVNR5N5XmHV0eiREpliDbO7wL7aSTeDiaUtZVzFkpU1VYyPZwCbJO7g4Pnp7pyHJ3vUsE68jjX
ydM4GDYT2yZait0kWlSOmdW/uECCdMSs2UhDKnCYUB2jfK6/VaNbHZNZWJ9fHuz5ZiE6pXTAznA9
KYhtBtvjndi3RAc1liDf6ECsTArz1VtyjUI+SuLL7exsnkvsEA+E9kiGOGryLpmttwPWurf/Yiie
ue56kJ5yi6lpwflpINKYyHGp3gNIR1IBAcbhGg7sws6nuG1SqnQlsMFtO4neqZ3DCy2QLLQQmKzB
00sjj27B+k13HsyaV6ekgM2QWqJHBl3hDA3WQgguUfuChaQlYp8NXvbWpu61z6PJev/yFF5ai6Au
9b8LlmDST1dDnsQ6762ZO98d21s9qS2fYkIemPOY3VZto9+hRG0/YjhUfVOuqq5shQtnDGkcU0rV
CTD8FhdsZ+kA7IPkO5wizdzVVBTfW17mUsec3ObJNDUbNpoV109WHM3NlcGf5wVkWPAkaPZQAXe2
aKkSprJpU37ZoWSjf+NjrDR3k83o9yrKWmCOafoh0ib7Xxw4BAZbwEfm2NnW/rsYhjq8SUpgRt36
Gr/wdvAW9dVw+/RK7rrZ7uw8CZoHgiY7Uec7r3/+LNVCJKjIpTXHgT62dmB4WXtEtiO5coJui3r/
hFnlJnT0wXjUn4ZB2SzXYyHiIKFH0ckM+0VktPaljidu7bT6W/qJxV0qtPfhFE6Hmm4n8kfdK5fz
2c/YHG5WpUPMs0wEZJsGHqrtNkcSw/FYurkIUrmge4sfF7uZwhtAxv3Lm2lzY/2ODrgPtIpBJZUK
zukkNGVcxonbx7gZRaiI186MPC/SRWU8XGszXPqsz0Ot+/rZZ3UW4c52PsRBL2W870QGjXFqyyuf
dXPw/R6QXAvDHtkcD5/1z59F0QaFVh+G0UEYNy7iZiBgQ7+dqxQxijmR+ke36sJXZnNrUFD0dPkg
Mq2kr80sitmqGxyIo2BENvBNN2ldULCCrySrF4bmUs9bfV7h4pwJzUFuRU2VAlMgETPK73tI0FiP
Y/dioq/UtfB/3IoT/+UFsjlwfg+N1uWK0iI2j5HT+USaLcQpCUFTrPtwZyuSqo8XzDfb0WhQEHeh
5cMdH8Zj1Nd0218OfrZk6Oez9kErALTnrN1cyc3QuZYWwu636w4N0QZSqAPo9UqUzYmO9i+AYZM0
ig8IP3sL9enRmh3y0jT8KJ6jAVvXrHyX1JPca86k7Vv0FXicVMVB4Hd55Tg/236E9mg+g4UzaadY
m6NOJqUepkkucFArlfHetKsBOdyuMzVrB76l7a50oy7FY1+sUoo8tiA0nn5NtViZGWoVruepNeyy
cfECuIUI8mKSG7z87S6EonaPJo8JuIl9uBlaBZsLyx2JwDSvjn1YF0swcS9zpNXNlQ+4yQjWDwgK
ghY7f7k2l9PpqBIkfo2pR/xkxrjlXoVFddTCBd0quM0fuoEefzj2iZ/kk3hAEWC88hHP9uUantYI
SR3IHVbqaXhkEiU5sDIx0Iq8o7aK9lpIj8DK1lApsEr98eWZPd8VggyLaWXxkC8am4+IdV2K1gjH
mpmliB5nxbCvY9VdmdTzUZ1EMTd7L5VCanUqQp+Ovos7vFP62QTqzlDycRiEfeWcuRSO6uwKzIZE
wfhOJ9EuqJ3GHnbVHGJ6kRwqq5ljFPLtTGT9zius2Sz2MzI01uH1sylsTm1qqnRJtmYRilIj+H1T
8wUmdt9UShuzbF8JB+IjQanlaqCiQweIHX86OhzkM+V4Oh6JDOeb1MsioItRXanAnS8MyA+6QwWO
lwy5+GYOk2EII3yik8A06frYXlwiUBIbt6+dMKKsNSJaohSmtqWpthQjDvVaElQWnHcDuisaIO21
9XB+fCC3CYAKKByUUMNZ//zZPU6pPsTmwUsCbZgR/VM61xvSHzdTSLP+5QGdXXEroomcCiFZF6LQ
9opr0ILR9TjGqRWa2B9L2udPth3Vhzqxp6D1Sg2fH/VvxgcSQtC/BRYA7fV0fM3CBEeIowRJrGpa
xsDYW7NwMWg2xis7+dJUsqO4X3ivUBfZLAs7U0MM7YsOziK6dyiAIE6N8Og3C4DhqzfTytwDg0RF
fS3rbda5vtQxUqpeGmABWx5lm/3VCOca9OD8e7EeaEeA+V+vze152woDejqsVhagO3/qy2UJFs1S
D3Be2ze6qrI3xaKhefvyKjnfXKdRN6du6MwldK0wDoQxLDdDFXfHsh3Mm5ejnOciNDWpoHFtQj+n
v3m6LOxpjlMMHeJA8/r4fZ72y27GzMHPrcq8N/A5z3fxGIobS3Xhj5dDXxoglxgvW8SUqYFsBjgt
baVp08R7yHEmzEjM9CHt9GuVpItRKGrT3afaC4VsM8CkB/GEOiySUQOSk1WZgiFDY/LlsZwved40
HIRilWegF7d5VJXouxdGp5JARzivxzCjas3DggdgflPnZtddORLXZf2smsswCAcZBZUGXlG8Jk8H
NUSFVdeLlQThUlvHKK2XRwSYsiBp1lqV7Ad5ZZlc2AJU/YDgrHVz0uPNt1KdZWmDOyaB55JtdJ1B
z8rVSu+GhwrmVWDKHwa3bfP9q6eV8xjQDVEd7szNx+u0NfmqhySIuHwOdpEst2HcU9ItecxfI8xf
mFSSf4eWHBtPPyuVIY82uxLThKBFXaiEekbq54M+8JB8RmNb3aQo9FzzQ7ywcCiqUMbigkOLwtvk
cpY7ji1CoXlQ0Az1qS2FT87YiZtFlMMfL0/mhZ1A44ptTqF41bXdhOp6ly6AGnLMEUmw0NCz/WyR
v/5NECrR1DmggW2fw7pRReD5Oqzf4WjsVaHrQTHK5coNejZrlE+4xuj7UbNZga6n63/i8UZzMSkD
eOX1Iyq3MtDbZjyq2XC+vDygswOS9Y7mOKkH+9vivXYaCkXwJiqyvA6S0hZPIcis8DZeZgiuQRni
Phdwc4+e8q2xqtPvydhLceUioIV69ul4PwGVJEFekSAQ6U9/BM+5FMInTnSzradwwLVFZGaG7OPS
Rqnv5FabL9iNrBpgaGs2bYJ0pJfrTuobtO7Cei9jtKuNj0suZvUjTsFiWLdj5lXaZzxSqFB8Qbw3
KZIbVxta7VeRJ0h7+lqMkh6CXelQYPyijxGu2z6qz0ONuOVAuzc5dhIBw6dhqrCC8x2lxvXfV0st
vmEWnXd/GZ1ejV8WTHDE2yZ3m/xXnVpd75v9HBv7BBtkZMkSo0vyu75K4jvdTRxktdxkmL9Oquho
kBc9gmHuwbRQwPQxVR5GuaPD5iEbheZjGuCYkXmfKe+Y1r0Dj1L/JVt4T59SHoQiQUxalUbhMzO5
G6CtmvQFP76cwruqSfIOG/u+GD8as+ZAlSy7JAyDnCZ56idzJ5tPkyWa5F1T2pq4yRC0pkDIWEr7
W53NvVgCUY+Ta9809RItYt8NCbUYH88sabk3jWq18djhI87HybzBdHE+6WMU9HJZy3w3I1mGoJYK
xfwBmXCj+JVVhWPGxw45mi91y3N2CLKmrLS34GXL8G0XywWwc2+0MQ8VxECD3AFZ8tXo0ZGChrUU
xfKxciowrTJCNmI/tXrd+b1rZ8lju2rQ5IEmtF5+QYTMbb9XPdJgvU+Rqeg/tmVC0RUX4iRDI93U
QmncKGF26CLjKpDyioiWvqZfmeiahfu32fTLF2dys+hTbHsDdheoB4xDhjPY0KtHV/XVgAygImt7
HEdcscddl0XjnPhrV5YcO56dqfzSuLD1eXcVlew+L7MYEbVEcn3RHr1WRNkfFje2GaGqqHkRArVI
/ZlINw+63X8sHaXbf5rLYkUpRem2VrqvosFNlB9jQmCgp9jXZdMF2GaOEeHZyPIpCecczHpfOd5y
nCO7KL55dqon6Q68hJq5W7LeHb9zVg4m9uWYHi3v694DBnnUWnSvxc5MigZLqDTqRN8g/7iY4Z9t
U5g2Szl0WmgL2jwb+lfPmpcWvro1Lc3gR4lWz98qJRfjbjQra/lkFU0ffRQy7IonmK0Tsvoy1NA4
t8Ti7jxkKYtgKONZf5N7UQjZn2I80t4a6JEuKHuH4M1Yuw/znDjW5y7x+uXg4YoihQ/srlXIOYal
EWk39ZzRed0VtTXP3worZ6Mecn1GomHnpvoCRKRINGyb70Vj5pVE4BHhpxHRR812UXBXHmXA3WJi
DGHe9xosTukbQ94vv2yl0cUKQtWCAtoZ5ayX1gGIUOHBljO0ZTaQ512K8RsISy3BeH1hHA9IqWmg
VNH4AZa8m0svSn/YdTNVmKdH+qJ/cFSFcAKsHRQCk93SAZHpdxywdv9HnsyJUjvNjGTT+yseom3v
XCOrre5tWup21tw2Xaaq/thM0IJbf+BR4DpBJZzQfkCg18l7dItiVajbjtMaN6nMkF21E+jXrOpp
mlYhmN+PXmXeLiLn+PoUZvbc9x+KVNSp3Lco3I942Iclbx+yO88WydqT1Nw3U7dME0a7I15M+ypa
rHGHUFxv7Nt2RhIokNqYNO9zpBzrmxotjxiZwdWHOtlJ2xzlLy9H7ng4dMns/NVV8ejeG3ra6t/d
2GzLp9yFjQ/qD7ASwENIpOUvU3Am78yBbAGt/ngY7nWnQtN/5oHcf9aRz86OGV4G5n2LL1rrc3zp
P90uR9woxqvhtgmX7DjaoYFAxFhHxs6JxuiNE+KvJGEeHMwMB0D6ahX9ntyVrf2E912e7ik3NZO5
o+ldqndONYwQdytRW9pXU1D7/oMxxeJr5yTo59uQkeSRn0XLwVBpjxXTVGTiuFqmZPftXIR24Iyk
6X6aSLP+KnrT03QEZrFHftDsVGYfzDTO6geDGzh8j47xND9w3lVfF6Tu1OeowOgPY+bYyx+TVPPc
x67WF/kVLFBdHtpSi91AGdUwH8lVZ6QDpwLQ6L7W8vDPUrZG8x7Yapwfpiie5E+WbMmaCw3gLo+N
YxbFLxmiaQupsGEe9uUyNOLP2BqoTu+0sjFZ1awRfXq0RU57Cq3SzvlYzEu93CktsaD1W1OYpchF
e51e3Fhj67RY5dlNNBk3KF9W4eQvo5c0fw3ePOp/DqlVF+NOdYbVa4iDokb902ymqRerHPLkLBgo
6EOb+aggRdG0k1LFNlyNUq2o1EYJZId9Zy7q4k+3z3U0K0sPoze495HZyR+1laDC78a4ZnApodU4
qh3IsMUxEeycBQKWPU6MqNiryJuao+cNGfxz+h71m1izR0wxQoVckLdqTO+AHrT9txxcaLODQ4WX
g5kYqeGn7toJLo1So5E0lTGwIj2NLe/zFNE4/RyOWv4rKqrEo1qZDSnV4Mr4bGhUzHzBWhS+W0dN
/kfbL94HAF7c2DLX1fSIm/V0E7G/wodUCVX4nD71V8+g8bvDsCX91gLq+ZDNaDc7sd3lN1U5icdq
HJ1HSKdR9/ta+BZ5RoMzhtE62GbUqv9IpuBRklZ4jBzrBWGLI2ImYYcONHKMmB/Ixr5ZWh1YC3Df
/HNpuHysedFum2bWjYDaqNJ3qkLtwAeIhxSBXeN3eEgcO3zgdYOZXZVny49Y4/6+rTqztvaVakcg
2B0OWg3WDAfHmw3rYOlFdOTxgWJINaeVDqgtrFVQ5UWp+7hOlEFD96I/jlxv39BxnzK/DrljfDsd
+CjxnKEKNIBq7fy5Gfv0to0Hd95Zgwd2DKU4iYtpPI1DEM9YVt5FSF7MaD8W7k2KL9yEXM3oGQFC
xzLcGWsov8fqA8yH0YeWj6u4owViMicDkF2kPnDcmV9aUSJVbc6y/WQlbvTJjqYQ9zBPPhr4g03M
iKbpBxWX9JF0t9HZD2UiR3TjW5JVRGMq5wHX3yl9LMulaI+m1SbV7VTC0Tn0ojOnTyks8zqwaleL
cRdrR9pAJUvTaWVu4dnj6aWf8N+8W78DlfA5LQe/C0PT9MlRSjewFnIRcIlzziWSuDgROkVv/pCj
nd9HolzwOnKZqB2snE4cY22pYZQvcfK95NPE+IlmOHnB+rb5tQWQItuuCmB/eWr6PHbyA9Kk/CNl
WHLwKPVQl8XeJvrcpNhA3Fj4Tpo7l0wFCEbiSXwVjax6h/ywh3WLmaBnI9ve6Q6ibHVa+nJJJT5D
bTn7agDZu9NsQ+G1glSCvV/6vPowum1uf8zTCC/N0dGSbpdPboUmr6qn6Y3tRhU060jIyC+i0TWC
ku9ZoaStmzdlhO7/bYlpUsh/hC1ekLm9saCLK/mGndtxmLVLbOG2lg/aOxNoVfkT27N5p2H7aO1q
Z+qjQEU1/1uRujLdD3Ig43Pc2I5AihfuvcwS1zp6+Ftr/Q7N2fTPdBHT+KeD6MrXPMO2412i4lgE
2CMh8dwtkc5Y8GJEHhqax64YgXvchVNjfzbtufXuihAegK/EEH1Y3KjQdxXI+3tc3EguhxF5U39Y
KmkGTolRso/olERyUU3x+7k28R+xpHqIsxK7mk4XUcdhKJMYP9WBg3FcDOtTY+rzd61MQ4kAuhUb
H8y+Q67ABuKQf02bGkf3IG27vnjLtsQDCjw8N5+Di6n2XpHXPi29hqyLXprxfWnYvfRL5CUXnFrK
NAqiSHnihk9lD4cFZ8GWpVrIDwN0k2QfTnG3eiXmg7qJR612DilQnRSLSk+5h7ALKQcvWojEsCon
46s1aisgCjZncqAI2e6lGECDhpPC0c4cdDSI7CjKjxr5dPVFJWLcVZ6bIvsf9ZxddDbcNN+NUCTz
mwa+63tqb2YW0D8ajFvcuPB/rjXeLOwvJ9aGIyqaU3KDhHJT3ZOr8GrDg9BObigy8P9ZnVKRCp8s
qPAQWNQX2vr5nyaePb9UVY6/kH5RP8YozR6w8+vig+CV/n5J+vQJM9sM6XQW1NdeFHp71FNRPDWp
pnNm5sYiDu7kZCQFeii1wCahEEfHmIz0ViDY+0Sf3Uakmfc+r7elK8QHHIXteQ8DqUJ1N3G4CzRu
LQR5bbSxwszyYpLBggfqkAnnPV15hCkWyEzyAEZfbw6a27jTp6SQXnrbWTjs7LpBd/dLNnAP7dq4
EN0ebyrsvhxNU9+SCOb8DtCanj8l/Ty2wYCDkDhyFJdvAFGEUHzF4kC76SWi80uCTgBACvmX3pjT
X3qnyb9ay+ZlOyRhjV6x3ts0Lb2W+wyAXRbzDsnNfWjzPAf3sopFTkZe/xjHEaZLpESe7lq5iD9o
lvAG6qSBwHGnNZ+80P0vys6jOXIlScK/KM0gEuoKlKAq6qa6wEg2G1ongEz8+v1qTjs9a29szzP9
ioVKREa4e7h3Xw2+/e6Vy3b60bb8sEiAs8cBHw5Q4AObK1WflF6K9iTPB/tl6dKF16Xbsg+/7ddb
n0Tcz0gZ8TC7zvwQiWitjj0dD/JJ5bFVHDSQTvuixJd9lc1U7CObUOM4nwtzIkiIWNZarvorwI60
ij1h1Hfp4pGAy0tLTmSqneBYW+NiAdxk2+dknUMRIHdafbFUk/u1rnIO2OkhLq2neGz7YA7Lk1M6
1h9nbtbbRYCDH9xh8j8XAkWecw+HDFYa6+lq9jNaJKLMqe8Gjc9yQRZUYHbDWjR/9GCJL1I7SxKU
NmOeik5hyTJ1W53flcUgoU2bpf2x62nE3d1EVbU3QtY1ys16vhaN7kkVac3wJ/Nl+mHcPnuYucLv
/TpX77nywiZeeGrfwaDGa90MNr1+y28e47+i7aSuBH1gXefntV05IVuwyFbD8DbP59toZAyPS10p
piqTn8eE0CvubafR7aEnYQBEnoAUfVhwZJ/Jgyi84Ahzab/7qvKI2i4mcSdHj9fdYe0yAKhiht9p
1trHWAb6nMmJkiCEbRIm2q+uZoWj0iRabnC+8rA6DPZ7Z1DQnkoqdQxKnnUcqUb5SUf2XBbPU8Ah
Sxcp79IhzF9QXtTPqzODAzH4zQQf9NFgxSkODH7c+KF+rOrM+yHDtD6tUzFlVzoXrsQonybmMGqy
I5JqPjMqVmpnl/YQ1OqgdRQ9c6d3xW4hzO26ZMNbXY5d7X90GLGfdCk272CHef6a0bDOVyTlRo95
lBrN7mPFjsHkai8lBGwY9qGtg+pisGVbEkTVy99k9mpEQG1aX8tt3F7kOvcqGb3Jb7E7ItUsNvwy
R8KqrfWwLPn2lmba6JtzSntziJzK2TcyJIDsnFxFO9tnDHcpX56nQ1jeG0O3++xVbvZUjSz6xoUa
PCfOxDkKyqmM9acuyuaadb9zCQe98g/jUpDmyhaNug+UWTDuxduBB7CtPll+nnWHp5uryXE7B/Qt
ofCHPZGFRBITymJdesvK14xYgsAHslmDIOZ9lt8wfOkvq5fTq0ROT9zCgBl4PZMER4Zq9BquS/cb
JLC+J2Cp+SLW3b3s+JpjAkvO+KthiXDLQPOPDm6N0ku3JZmQz50NJ0qkat2nlrs4sU2cAk+WmgEO
4njTY425B8O+gyqC6hkM9wtT6hpj4lva170R3sdiJu8U+OX4WReVfHUDKLR4krX6qgiVIDqsBv9M
pqbzSZnxytqJx3kKP2GYaZLnPMqIGBv0GBse4gnHaKtgtUrPN8RL0qRY9mzvTBrUHWtdg/Bjw9zx
LpBmvYd4nfN3Oz0rIQg3uqPsy5Qoy2XUjECslTL8b0U3HNNGrKc0PLtP+1CxKh5yJ8iSKe/CeU/X
RAKgnLbyDZl+eu/M/rrEDfMRoY7ZuWsb5NJdtD5+hPHS+wFW8i4L+1fhaMZPZzHy2d8iSe0WW/vQ
tSp89TLXNpdRlVXPvSq7b4XE+oR9RGcOhV+Qd9ThgvFmaYDU2OEGZvm/GOzHemm5AtIc20xKrB88
aOLBX2e3Z5RDRSxf8mXh6lg7w9aPP1a6vlJW6V7XE0Myva/bzTu3tcVbEXbY0jEzpAykocTIaaJr
uWlIxJjiXtakDPCK+18kyNTZPh9WjI+IkOKayqrqrnWZJ8CB4JSP9ZCSHr5hlHBMBQHi4VQFP1kj
2yv063Qx9UKLYatQP4MsB8MOGXJKHn0ownwXej0CemIlKFGSvflTAdn0vdYq8g9Kdc7B8xc6+laV
W5E44zi9W8Ma3fuI+9Dat1iSxJXXEPYb4f14DZXZeTHEW/GUNZXqk161To0h60LvFWIa5cbKzZqn
ORIkthMi6m6JksSwyzAzEVehKh5DXHgD8oJVQcBAONuk/AK80bmx6tw4k3hHXMS6O0vvzkQSpjfd
1GzHrRcVLNFzINYxv8I1kssxp63OySDV4oKkOr0cCSkJgt3ohWypexlFRgKWXRGAuBF9Vg/RftN5
dW1aM3oMYJ5x40iY6a5YfW61NsigMeuZFOwigCjabygP37y03z6HSFvDjt+wuplJ/7J30TpxuOsq
bV6VqPqvqKklIfZ0KN+QDOZUBqvKd8zM7a0iqKm+t7BiUNlj1AMC73TnKuzf07kY322XjGpMgWc5
38pzTtUubMPBfFXbOfGmrRRvgQjJXo0tWnUmQ4LE3eNZAMCKczFG375HquF+GKdtfV/T2X4KIQ4v
zGLlvDjbMr91zRp9N2SD5YfQbtsXjNPl69yJckxWVzTvVsGtG1tM3L82UUaYLvlRd7BHn1Ma+fNa
78VELMdez2lfXIxg3VPstNLebrI6omfZGIuffElGLWyIgzOAC4Bd74q+CnWMVWmn9yHJmRUwh9s8
VRrjBKzTt1bEesz1u5IlbagT2G2wb2r+mF23DHy0DodgIkvH6BPN88Asa2pD7jSIXrFnO79pwNT6
4VMYYjayb0IvgRSMNQwPYSnCcO+E59TJdR3MmmzkCIFMEVRjJcIQu8Sl0pO93cFp/3FMYJ2j1k1T
OBdetPYfxNvgcpoG8+AmYMyMNSYg5h6ug7zLq0k6pMMbLiTQIYz1QIkJQ2uSdtu8+7lcq5vFEmu7
02plFMo2ZHtJrkdM5PNR9evBcegxUMBkyICbvhkrCBrdPpbj7Fj835fu1nZL+jbyRK3msIH6ysQn
KeShqVENxNrMPYhb1QS3WNK5Qax6f/7NQryeY8AQq9+RkNf2u2YUOYBVH2X3i8EYJwYoqazjgmp3
3Xkad87Ea6Jw5Og48lSn6fQIqdIw25uutc/lu/4stJwp03ir8c+J3GZQTe3l2dlkdNc3Wukjcv3y
fmpJZ915eEQ8qAjzRvy8FY7vrb860FV2PtMJWJNji8McARm9NHmZofEos8VOuq4ttlMlK0Y1j2uw
iUM1e3rfbwLjTkGgcX1djKF9Mfa9IpYF/v8551QplDV1SJgZW9oZxbjghSrQymSxRu7FIOp72XHO
XKJ8MSbuoTLTUmWERTVhmvhzqj+Jq1LWkSBT+xJM1b3rgtX/k7uRnKlbmSITiQMUEJxHaN6BKKdq
242pszyv5/RMQvUKM+GNQW7KObktaJK+6RF8G7yxdIjowt1WYF70sNXtin+al8DTrgPd/hqeIInG
XykSOQvCHygEL9t1A/UjjTVEDzKQ/mzSCf2oXXA31basv0RekDprZFQ9pzD0/Z6kckJSBPPBfaRL
Oie2i8Y8tqxpA2c2dXWZug57vYowTi4ynBnaHUHsvPUzHF/DL7l1DABaeqSmlL18ikabudpm6fIR
yscGwhjsmUZonqtYVaRL8Rao/n4uaHl3+HFXl02V02MsmViG3bLmy5eTEgpDv7f2N2XV1Palo1Lx
PG7SfUD7uzWxp9IIhNU6x7A2sH2nrfMAwPLMU7/+RTLE0RL1P8486jvRpupFEEFY76NxKH88t+I6
7Re9fa1GjHeuafOfocPCg+HATe9605I5Y6ed87IQ4d0mC+jTReB0znc6U/L4qpwxeNFt3s26HT+C
VgDMb9uC49Yc5jUryVi54NdWenvuOXkHgzY9MqpufeJmnnlDJC0+WpgJLrIoJ36unm1RnnArhU/K
1LA89SbMDXr/jdiD3gnGn9HCs4Vu3f8RmDhaCcNoeOs45D1j1q6nX0I3dNa5mq1TXZ4rjc7z9KHl
+lTJquzlGnKE7VuEzOQrpcVk+yftbdKHmmnqB01YcQscY9o7RwsfW8OF+y4MForVSND54xC25XA9
pQFhRpvTLN4uC2pgSiy0Q+diHiRWWR4OK95O2a35wxM6FytazSrpgVNf7DUHLK3wx1tjTwJ7ZFiT
eBdcgja4dpNChDtb0z1UZ6eBQ9Q65oay57aMH7T3sR+K7k8qGkm8sM6JHg4Xt3ssydtdE/jyYjpE
ssX0xdGF/TDSgljkjOcUFNr/kXIQ5pBPrI/M57w4a6TJzjTu72lDuFdFrWM9aSkCcynZCPwJvbKU
cWPPskk4JOZtmUvxnNnlWEAFj+NnW6WgtQuJJQSj66W/97Em/R65ee5Amu17/Ho7535AC58C2TUV
0RtnhliXhMi9piB/1pFQofm+seypuU59tW3xwOvlH1hGhP8rxdnw+Ow1vG+miV7eDYuIDHM1kZWH
xDb/aok9pJGlnvH+jVUFTUQy5L3DNizh2WoZiSSaoPg1Uj6er3FoKsba8h9IBq8GHnVGr9ChBv2y
KojpfTtRihNTak5s2FnBH+Va5lGaeZmu+9DnyjHs3NhJsHj6Exw8kMmECPnoY3ubXxYSefz5msMP
s+87l/avy8DtsKFxUpIqg+2t1Iv9bqo6tOPFqcQ1S+/djx+sAM+YPGO2WkIBv851sATEbTZw+F4W
DJfNJPgvN+My0NLKoPaSoQq9P/AeHmwHKoIzWdywc9XKiTEL03jrG+wEWLylqJFtBn3o3JixsX7V
Qg7OXhCMc84cg+UHR04h44Mc/HeHl1z3WK2u+dIoud75QiS0MGzU7T5gO8RP5LBM6rjinX4F4GMR
Dc4ReqJbautd5qbCSrpwE+6R9FD33fLa4gWVav4xg82+Y+Vp50d46uZlKAvvZ9y6XMc0PRaYP9zc
V98N8qSjcFjHvbdE9jfC8X6LnbTEBIAkClldWlW9vrZbNnpXTt6m406hBuEgs9j5h/dRD6CHAzxx
sRCzzMaZHw57vxJ5v5/GQl5PuE1AN+lW/qRuAxJgdyHZx+Pqr4eg2FATFuSmCSaGTkzZKfPKhu8M
MyASzXk1h26eyTZv+O2uSEO34JJZyPyp+lU99O1GUyvSiVw3A1zt7r3W02XSW7VrXW9pPaYxxkTe
u3A0jBDx1CSylwywZIwKu08iTwhzWYy584wcFmcAy87pDYIOD5dO2aAz2bkPIBQ07e/q1u0JuFvW
9kmM0GPc0qR9xJvdBw/W5C/ZYRWq+Qh6uqOE9DSJEEJkpHBbTt0/q0F7v9m5AJ9pq7kL4lGxjyPf
JE6G9sk1xtluqlEWRNBVKWjTknnBHVrdvtqF3MPbLlfhQFES3sx63YI7xCEjvKU+pvUQlNcEeq4g
z/mg7D2BSMVzWWUGuMdbRbHv0CVJ4DwHWLlX/pY4ZkY9bJPp+MJel9/EDX4WGf983HZ+6xC+zhUJ
xzFz0/xMGOjKHYyPfeWvTVrhYRn5V34VCg2gv+qnnEf50m8bS8a6jIouIZ5PjsmSO8SIibYjJRJI
KLuf8rM/R7369ouw8vmVfQ9ev3ZOEaCYpif8M5fhJJNM9EgxJBHdRAbz/n2iE6BAyqCF6HJcim1F
m8XL2TpjT4goEAPmJogj8U2cGGILfyDGXDa2e6wVvm/cBkG6l0SuEWaMY+qhXZQobzyzpn4caksX
xHDiTJTULYDqRWh876f3hvy1paQQol4E82Vn0xLtQjRQ8nGr6vnGSKsrbujO/Ju1t4L26C0tEXKe
1yCqoXMArbHtxR53zeIIAJgt4/Dknte9L2bmiwxukT00DF2vmpmAFR/RYXCwhX36qwqznlTzbQuQ
AXF1lHuo3vG672lTDg2YepXUvRln1mfd8dae1+5b1MIrrrXjexdsX8/f/lJ7hFTm83ALdA/npViK
NBSlwf8TLU3x28Ct/tSgry+y95FOpD2OPolbZXRvaqA13xVLL+8Ucg8UYnCw+CgtRkM5LLJKjIMF
Oaab6/gZlB1FkNxjivugVDAmZVVM/BRrwNFXYd/KuM0n+RIhPfrMa1u/WEMQznHjtPqzxSDaJo9+
EQ/0ExsKlYE/PgibX1LO40ulOyuKqdV2yQ4UuhOUY3KkaSH8ssDyyG83ZrdtUnGBAQxQA+7xwFx9
MIaxPWv56dlK/nKtYH6QggE1nsJl+nasrKUfYQjqdym05mXDF6SlS2f3uqAl9ZO6WEh5TnM8qzH7
dDGmXXpEFrz6TX/kLsy/Arl6Cmtps7n4PA2Fv5MoYYpdygO0E2S5Ae9qyjlICsctkC3jGQZ/3iPY
IlXehmyx+YFlPBIpddOG56jcHqvdFwym6t+VXsYOFf5W37U1nefeLFkPrQW92+yicpH6oEto7UH7
zZCYoJJ8s5Qt0f2WcsHAjYf6o6+s6pOBgD3uohHbs2Mbi60VMazPMjPlo2MWG9DIXmHhuD66PkGv
ATNdh6q7W1RKLLh03F9jy6T/AOzkymRAefVh2Kx7zzrTPE1+RYuNArxEE1ak7kvumY4NfFO4twKa
O7/o2mz4JN7yrEBkBqniFRs3dZytthLxMkfcF8LMJXQSZOKz7yNqKXNsLuN1aNUP6Z/ph88ImtFv
uLyfLk0C3QQcV7Tv/LVQCdHD2S9b2YiJehidc6JGDl3hEdvpcCawno7n2bEftLvqh4Zgsh7oUpaf
KOoYQoxafmuUxU2cT+dTPE2y6C62vmrfOghhDnRU6yIRAAMWac4ucaGATkBRm1/lp1z1bZCM0hm5
h1f+0WHI5ZwT7ZEDjpPcbeoL2aQIh6ZMq4dsSpFYlGehfSzlmhv0aLN4Yzav71wPqJsnX4q7flTZ
Pes0mOemdisvHVuBAY9niRIvnOdhEFl1c7gLANVeABX7d4JKHW8fWDW47DIW9i2aydZP2CsBuGJe
82GlSzswCXUW8QatV/tgZuJhdmJw+cFzBZW84xVgyyNDsfcmcrfXOzc31sUqoN+p4Zn+DAkVf/bo
YnhOvpi/bHeD5cfBsyBixvYMg7pY8xc7Lbz0CkvW9a4dcIw58CpQ2JDmcVd2HoF7MLDLkNG5uyN4
U9P7XBWmG2+EpLbEgcoUcbW1HLaY6OX0jn2L5XFxQvW1SCVHwp23/LqtoeLp3LoUWlJ6n+B4K+Uv
GLOLzmXDHiy26I7WOqDs0VL013zVCWlD4OR5Yli5+ik4P3wC/u2HyWr8P73Ma38vxqX9PJcHpjQ4
D3y86SQuA+I6sTWEL30fwtVm34HUzpYbShBHvIJR3NYjywXnPNv0dgtq0vw2gDi0CPnWLbso7bKe
lkgWV5vXgmATQwv94mnUH4dBmOq2ijouz2ZoVofjM7pXlQfnhOeN1RGXq/zq0VK6/F67LfjI0YMj
yMxd63XaBoYir8Z1R+octU3mWOwYZrOV0pb7C5HnFhcdUvxvnU71kJBiT7cXFPTnwRY6OEK2tXVR
Oj16Jr1BclKwSRPflyEte7wIJtG4hK5DbBStziWiHCJHcbojl8lvhfvZIoajWrlcw2W7WBf5NPBK
APxH95PTu/c9CHS7S1d3fR8cbk0On1y/HNKCsWSqSv96mdB+xW3UFS+rgS4Dk1q9EzvYKycccWW+
nxH2jXhD9ZJpPqhgMfzRtq744Ua0GpUWz1WkM4RsZwFi55E2dFyGpaDgpu37yBLp2+pO3W1rFdq9
KOveOrRCK3mkuA5VEqhO5RLVBJAgUUDgCfVyVbXwn/aZSURTF8YBG6XLhY68Br6hKfyJCuQA9hKS
wqIDPvnQ24tb8T7xI6QjOibl+RAfS3iq1oI0s8kFHj+xVAZ60OrKD8iVGdHnAkuAVnBv5Gq/9EHt
HkgJAtIuZ3d860pn/Vlb7iAcuWCcd6Uyw1MQ2aK+QehbXJdUiyYJ1vNUBcfMH4FcpsjigN7rDR9S
cc3WIjR2sK3lp8zl+gPHx6eO1VRFO3CrOrwbZQMgTLrhxjyA/y2saxt64yt7cL13nXtd8QvRgVI0
XEs/I5kpBJoRzSpLlYw9CqyLDEhtumGddjotCM3nJATu2i5IR+yL/A6uVTvPKCy2LxqvBT28DmQ6
vaisYhVkP2LBFVwKqPxPXL7XN525ej7CyYfdLmIqRmMxC9whma8Bt7NgE+8RlmjYdoV+dJvPVZSj
BstDmuuue5qg8RFWWYX1JZBHtLutqLx0jzgkQhrFaNrs5IRGCKb7/ALI2WBW6LThMiQhd4pPhx2g
NIPpi55VN4QP2+ySLYzFNF+TDeXhiNJ2PW3LtAG/bVSGHcTI/Jghmp7hh+xqANMMq5cCewR3NxPl
jOsPKkCazKoxYMWTR8kZ7YqhP0QYYiMZU0qhSxF5BcUgODbwt9g4Vv0WpBcD2HKBSRENbtJZDpQh
FFzrH7Ad6/FmwkotPIDcV9xNrgM1J5GR4xk3bozL7bg4kFYEtT7RPK7LPsdB9QozGRuExWqFYDie
OL6rtnBVGMrGpHFlKO/wiAA+l7iCM0wjOAnQdm2l/elVTsX+cIuNJm6rS6V3jbvI3/nWUgNFQRJN
LNwGjDYq0QDHM8X6cayH+hfCRLffM9XrlyXLm/xS0HjDbRS9+xBkDg5b2u45kcpvlQ1raNunlebm
cyiX8Am74AjxEUlF6b6ONlY6N9dRt2NYOB955wQESpfauty8rOvvxqgbH1bTehbajRAFe3du7ZvU
rcjUtmZUYXTkgs3r1p9e27xmzi2xBaXII+JMdyDj8oFyAIfEjhmSXLethUD8JuZ7ytS2JG5ZoXHs
SxyN1uFf94BU0RJ3VqdOlEZ4YnRE6RubGPWFwVlV7xA8QA8i8xneDftx025A8DZckZli/cl0G7pH
S4DxJcAENleJ5ZMeSXER4d5eXcZPjMfV7yZzppWGuspe8NhdHkw+LtwwvZ99DsqYP1mAzO5QjVH1
FXFJj3ufFwsmYijDAQuaMkAXamg5E048ZLfMBe8NWww0foze1TcYffvZ9UGxErpeRS+wuGA066TM
qevW6BPvF9Q8MMbeAAuwlUiWXRH+rstm+yItG4pjsGs0bXMTLDIpi9JTZzrPWxKrCOqPAm9XQnvs
jXV7CVIH61mcdzqmJUIs2nYb0dYsAfHjZ9B2V9NqHBVbgbN6vAdS5KiMymzch32E7Jq7hTilMJNb
lkDIDrekjllmF1i+deNlLWEDhb3W3ZH+sXodOqoyTRzSo9npKf0IHptv5KblPXutCp1h4TRijyI8
vVfUpzyhzbcZ04pufnLQiv/q4W6ePR8eQXI73jRd7T6WtSvbh6FcZ6x2omIxF0646KcpnyZsULfR
xQaor1V6NJ1bPs69O4E8rYalFWNtoI30Lpimbk5YhXumJOHvC9kxLupp8Medo3hr9pkqNPUxWsf2
spWamHEnXWUYga161AfPVfzPOes8332x9SLBa63D0aC0TfkVdggnjlhkLOlpYcZB0BWky6NGN/cj
GQ34qe2zmUubgbWnMkdOZlDAIG9QVv21jjp9Tun0f2MKdYZZjV4lhYAecM8qjvvOPghKj4b1oPeh
0Fzko7Kj41CvFSwrG0LNhUbf+cis0hNqXDoT8nmP5aDV3gY7mWo2EePKIRQehQkgyS5NWZOhjwyC
e7Bpuk2PrYDrckR+tyuIlwwhD2auJ8Q17otjhuJLE5qeJ3Ud0OWy/TcOyWCF6X1bSnRGdP40udCu
eXXo3MZ/Eo2DkGfGNOR+ErbakiFM5zVm/Q01Ux9Y3XMVFOYjnH37yYfQsvZ2ullil0cR5AS5UFmR
VGNDa1oLt32wQxU+ktzYvVti8hAsdV3mJNRD4EOS4dobVtJEy17z6H7iJ4/gEzluczmyeLXsbXzf
VcLfYz2n7DxfbdvaoREBQP09VUX27oCmoagddFPAxHLEYsdthEEpuJx1lwjcEAcggX9NW5PLHYqk
DRo+CPsjCnv+pYu2ruPeg32jOUaSH88uPmn7bFTBrSo9oSnVte2B/ZXl29hXxXOUVtE9tCGIy5qm
mzgDXLqLQ1+w2qILSbtvqGyfNA2MGg4qy1h1LDvELFalX34OVHGYoqGUO4MWIkLnpcyV3PwGrwvr
fMOU1lAXe7nkwLI1ig53bzdhcHeeOz2KyrxdTt2UjUk6L2B7+Dc5N9OyyV9ZRRWLMbgsSB9iLDmE
Y087g3nz+Gdl4e+mGBrl7JbRgi8vQrYKeNIcyMRTQ1bHy2bEGwuI/MbaYIkeFpv97OoAq5YB3aUD
NEaLRoJO57B4U7XRg6rSzYsZ1nOahtS2eSEsR/xaC3f7lRbLbCMIP+PMmMHNn7Kc3CHZVnCYZCOB
Ij37ChoINzCj+8b0mUA+y1gdGzewT6yLjbdhlCE4DuyGzj6TgSIoKupXTaWHnncmA9W76WpNDwhF
ZXZR21P0INocF40ogrG/dpcVNgM6fNqllP2JFQvu+kunlJGIJ0WOsmpHwSyqoN33DKttyRpi2XUP
jrGRBaAZm1iiSS34Lnbk5v2gc9PvRkvbMgk3VqATbc3z5+KuYt2v82iXhyiPKt6pPPLptBCgbsjn
sqzc2UCCxW+dAczs503YS9J0LMDTmJkKyUU0OMUV/mNRc1qXIrz3iqoedu6y1axpdWjs7lj5gdSe
2VPgYQxu89uuWns6mHxL9c5oIKtDltMY72ye4rjbKOL0FiUsFQ+27oUNKuSkj8UQ0EsMRF8IhJ4L
TYjhXf2pW02YesHex2OnDA4v5xiAE4EI6g3NrISE7Cb/NHjwzom7mR5pcdiXeDHK1EZ5S+WKBUTK
rZ3aSF40SCpKvBVZ9q5mf+h3l/bmV1fb5Z1ElW6dBYNgx6CxAYNo1/8J04XhD1wXrBD0kI6r9CBs
VFBbH3R8q0oYUVpa0GUM7+zeHexjKsPtIxOrdWLFdLGuWSZzf6+e7Z7BmRp5JllC2SXAcL7Bj1rt
HcsFro2G351zaHYCDhJEQLxRgS6th5zQgyrppMUPtliW9zxPI7TyMPvQu5U1RZdGZGo9rvzeTxs3
uL6QoBmXJejJg3IXMCQ8zuYbBBHckh3qk1u6A66L2pq6Jd4mQIxjWAwjAJbDNsETmGRNC9ItDnqp
tgof/KZDDMt1k90NNUrieOEpv6JQX+7Ogx5SHKtmH0yIbrpnTzL9rnoQ5GRxNROG1GGNTIRIlfco
N7zMWZ+bAH1WDVzRlBjr7nHDk981YBvOsE6fP+eyVUy+VjS84zPk14Bsbf2d2cOICiKtgJTY5q57
NOlt/2x3KAAosugvpIfncVxMBJLveIvNR2T8baGPd9GCrEC1Hioc2kZ00rJ+lAW7DAkslP/lhWPw
wB00uYcuzeC5Obrj3lLZSIs/9m6fnKuzOTgl4M6+1AoY2ws3hJF52NydNahml+tBn+hc2sm/yGC0
zT6XdjhgLTeI07Rwa15UXedehmAiThxiMM8I3+nevptYBvw9ptZ25xdhreIVYcV8oTbwt3t2z1K8
TUXQ8Wxy6XV7UrxUcLMpv+5fmAvEi4gARqGBegt9vl/S5aq1t9/rdpMWPSDj0XeUlYuIGb/QKKY2
S1PHfkA1/hqQGBpBuUStR5FwgcbQ2WaA8AiACvMLdelC3kbE6tLB7dnlibvZkEP7zxvXZy+B/21u
QHgA1p/YNViYnIFC/rXcXdvGiwaEPxDC0vkQc5fGczXMx6Ba9b0QNWavIs346dS8q6vZPv7zx/+9
8H3+eHJaWccPsbGFBfv3XWt2WEeFbKWJWb1iHKqRMs8XFipBl+3O/g6OIoo3T2bXo66RBf/zh/+d
Kka4HJ/uWBaso+uf/VP+/dPJCfM9qLs2rlKu3P1op7xIDZGA+4qpokDWBIqWsZkNf14wUbEjuq9a
1CY0MQDeg6/e/stf9Pfu+d9/0V8WKwie02Fs+DmyTlKHoTB3ZRY5Ca3Sy0ArTOGBCx/ZRtvXavXw
9wrNsW1BAJw1QxpugBzQk0T/5Un9bQHwrz+LAMOz663t/oez2KCp0LNkJG6bDLiV3bkMYUcNGllN
nd/t/vkp/O0Ncf60s8NHcHY3RRPzl01Kv8qWiHeUIMiBwy9ZBC7yONalaAu1p78I+XX+i6PI/3UM
sdyzfe98Bm3vL+sLBJJTV03w8KwDOvc+MhPaXBstrrL0Jeq56Ni37G53rv//i384xxv6KI398wnk
8+2/TmDYsYGI/gW6DyM8Vq6Af4v+VyO5Cy5BgqC2//nR/ucX/ffP++t8GV+wmNL3LB621no2VTUn
w+deo8dw0YoPajeEw/AYeXV2+OdP/s+TzSdjPuNhahyQR3X+y/6X5dNkvM4uJCebhCTrKkPbysXb
d/9Pr5Z/PU9CAjk2bGQA4vz7p/DRhRsNvNHuaqsr7yx9Cxv7ClJ+fQrQW/+Xc/Of7wXu25QP2GMI
QX7Nf/+4UEZp1AhO6qi4zRTQcALi+MpyjX3xP9SdWXPcSLKl/0pbvaMu9mXs9n0AkMiFTKa4SEXx
BUZJFPZ9x6+fD6yeaSXIYY6u2TxMV5eKFJkZGQEPDw93P+d8vHxv94QKz4aBEjnlHvh9l+X9ZfmA
ctX1GHE2+JVc7YlgwGIBH44cGjxBJdekcy9Irr87ogIREwh4oAlr9kKJG3aVdez5MhSG7/5Eostq
4yWTWIfJJ9gazQs8I+9ZCNIJJkAIE/qnNbv4gCKESuUWb1x33FesuWxKtzSaPv9vmCISRHDCS6rK
U1utZUQzOREFazlXRkWvc2vRczRWF0Z5b/2gK5donkIFhZ748yc2GPTpJiGjtHQI6EALrXkXh3K9
GcmxUsEnF/axibxnjJZo0T1AWIY3W+0wvai1YDIXE5F663bIIQZxxiAwhE2XEtRc8CRrkqJlp1mK
IbKKKqwRa5mSwupSYmCQx7UUZM8RBT36QxNaV+by2mzyRY5YaPsvH0/xHffFwQAJmYSvRPhNPl/T
2TdnRaNJ1IZTAESnZPjbZiLfqmSxV6W+SRZCUbeqQsPjhem+8zQhgaXaDCcTzkVdBSq9HBWhWbHT
G78zv8oAr2POYqnfIVbWeQH46M3HU31nNywBGdIsisSRtHYtzWC19Nil1LJoD3U1mC29TlAuKZK/
8xQNGUY3XYKlCOrn1bSgqwnifNlzvpxII13vSRNvlaaRRE9ql7uE1ACJCqUuti7M792ROQiAsCEW
CF/6+aP06fsfW9TAKJb04iNoq4T8TuJHpwlljG+4dnpdB5Cc/gVH+s4uYTiR4AKua9rbls/1iyOt
QbwbAExZ16QcD00u9huIYIVbiwTKBYf2zhRh/1PQL2GnLErh50NVqSjPg5YxRaB/rlDTWTZqNbjb
iPrRbUmX8mMiWZfoit+ZoLVQwyMfpJFAEVePFLw0FMw9eyTi2bliTTcSyBZ/G4iAFH7bRi1aPixE
NlC9gQPzfIIxmHPSSUzQhw/ItVramIZKu0T39nYnLIILIhqrGoRv+poRUOxNRDwqZGAE+ANOyZDQ
zhfG/YVI7J1RFmo8/sF5wqC/8p4dcJUs1yxq0QYtoqWUazTrhPoFq39nFOQMoZaHQlEWIT87X7FR
DPuR6J0eC3pGslMNt07hFrXQhhfM/L2BCCghsxc547CE84EoKKlBTvrUngeISaNMrh36FS8QDr91
iq+KotBloQ5P9LOajUy8Mow5OU6mmxzwndG0iRraP8oR0P8GgHU5ff1dk4OLF61GOtS1RVll5TYi
urpJHxAwK0rJjS00S6+cxtH9eJR3JmaYuEVV5GzTueadr94AfWtQJxU3cauiYpiGxjVaMo1nGl3o
lGNwSZvn/fG4AaBjSni3JsXvZbEzDNI6dCAIDeU/1EQprvoBQJtYjIvbbqyV7x9P8R0DYYqomHHI
QPn/5uYNPT6gFRZyCvMI4G5BcaFo59+3dyh5yItpyuJ1rRXPsNXoQNzBHNhdKvqfzBG8UxMn0wXx
yrdhAZkojZPE4KgEEb/au74ewja1sGcqKNvRqA0pC6CZ4Z6OfWtrDSYQ3CQYqeA1bbb9eBnfeXJE
W9AFakgVSqRSzi2lj8SoqtArsQtdDR5BAGmPIPPUxksLWDtsPaGjyPt4yLfHCroULOVSyOHwXJ/Z
4SDn1oCItu0r+bzVaMp6SgUKkteCzO38kw+AV7KLKiSd+/HA75iMCaunyQY02X9rqllkL4lfoRu0
+7AVbmJNzeymLIffDmOZngXtpQzeCsbv1flVlCNQfpO+Lys18y2wRh+ONyE32AppmmkXDPQ90+Fo
Jhm4rCg9c+fPr1NQxKJNlWupOUZbqL1orUsjAVJ634iP0BFOR42c3VYhtn74/eU0WEbERkzMR1tM
65dIxIhIXQe6RvM/vUyfJCifNgWUiheuqO8ZqCFzJSaE1LiprkJmKJ9KBcJ5GpP1xLAb+hWelBFS
T9pvqx0wkWb38azehh/4ZW7S8Nxy68FVn89qhk2lACEIuicLNVoj1YCSpE51llYviLIumOS7s+Om
v0Qg/Gmu7vuwU9EaCksDLC4+OALUgSmaNIU1prsk08Tmbgb9cykb9s6gi1AKdx9WlHN8dTrMMq3K
5QzWZkK1jToVMK6JXvgCbpsgy9zfXk9aE6Ar5a7K0aCsHEw2JCBtodYBFtUCMHKieazSR/BfRjWC
Ep8G+dLN7lUb5TwnvMimcLsyWVdCiNUjHDMrDHTKE7bF3ss2Ud+Kx2GERcyK2nznm5SPpKhqtiHd
kegACpSo7GAyKApm8ORdsN93nI4F+Ql+XdFx8OsYMxzozkQhqqC/pg42iOnSxhfAFv/xKr8/51+G
Wcz6l80Y623aiz4KOP48j7pddwvBFnKRquZkitWesGZhLw7U2MwU1toypRwNebmJMk8sXtCqes++
eOJ/iyvgHlZbtoBQzjdUphzQP+6odKy+KHWV0BYmBoe+4Z728eTfW2IS4BwoHJ+LsNv53FV9Rp8C
akbb0JQK7jVQRMaUDRdm9Y5jIGyjHAJBvsKzXGb9ywrTHaymY8dlARq96qsfB9QSKzl4Rnz7Ujzw
7oS4eC0s5fT3iqsFhCGZJgGJqKNGSNz1a7oCKdaEF6KOd0cBWILjIf+BEz+fENgmv5SRTkUqOIhM
D6oitXO5boGC/vj5vLdySPhwvpJ8JwGxiuVrInwTYCsDCa3oCXSnu0bRG7clqOH7/85QkD9bS3SN
Dvj5nLJmbFpL4CGVY1ueTL8NqXKatPLSUTTEn/8bg6F4RRqOOFtaX8WhtAlhiCbq7SnCeF3XIn5J
l7jbt2nmfTzUe8+KOI1TEEpmjvnVvOhjUvUmI32jKFp2C52FeaObvXnBVy3vsnacECUbS4qIE2LN
x5ynvT5FM3aXN/RO2h39onuc4/AlJEvllR2In4+n9Z5lkPCjTZGOJepYq+NPaQGOZzrlMzi1ciee
gcjVMUJhBPfhhYf1dm6kTFSMgoOPdMZ6boMqWWlDX/WCqK63oV/dFmZ9oF1O34l11F+Y2DujmXAv
I6GA7svScnZuh0OnCCiOU2LXBkE/BJklPCDvBHxH6uZP0PT5F4LOt/ZBdl1CPIc4QgbtutrLkajT
tC8UANups38tpXki7yYPdx8/rndHQemQbUw+g7rn+awEodfHGYYmutpgYVX7oL6hjfOSrtI7a7fE
QhRbuCGQeF5+/oujJWUPQsqktz7vp/6TJPlL2wTI34OaDfpfcuWnP397WpggmSYZxnqqPKtpKXpa
R0HIvQCWMSL2TP4R5cZv6lSTXeBSoOKWcOgcHuu4UhYgnMjnnjteocCk28AfQ4ZZzR3aMQCpiTyz
C7v57dPCr2tIcHKxJMRcFwWrvgSF01v09KVVd23MsX8Uu0EZftu7A6sQDdTLDby7bK68u5nR80MT
SAI7RltssiR7mZd2s1qPL0lhvZmQrkhcww2Re7KMgvlqU8H2WwudCBhRqqboa1YI5SZpw9/O0TMK
91PCiUUwgQmdmx/NoHR8G1AO18mgVHaSm9DhDNOQKMe+K2ndixuLRjqw8mx+2C6ri7Wy9+a5uA2u
5XgQqo7nnyDlurOAfulgqlP6ZaJaCa/VSMt+9/znOFl0tjiYOZlxjefDiFDEd+qSywMaZrqWMrzk
NBrvPt5bS6x9dqSQ9lwkQ5Z6uLX8/3yQOsqbum30pw6ccFkIt3q0y0TDKyTZRvWGAAfgF5oNF2zy
TYphGRXAEblddSENWj1D+glh7B31p7E7WKF5nfUbufCdVI/deX78eILroUggi1QgEMoh7QoKeuU8
IrglZtpDQQbrY3AD44nvdEPWXwlwrm/MzKehjNPU/XjQtYW8Dkqdn7qmTIixzu/FMA9pQzGGNhwe
yS0YgXQzm5N5YZT16fz3KCYxr6Is4nqr/UYhOoASmKmFQJ0GGkuEJR8Lk5IDtvxS08Q7gy2CIWDR
qHojk7Hy+nVRIFWmLR2Joc9YQ2necaBxYo6t/5uGz7zOhloZvqb7vjFXDAU+cQDIkPlbCFZ+N2Rb
RiH9gz4GyTU8ycovdp0U0n0PQyNORtsOVI4puM2G97uWQIUWJAR+ipQTSZLz/QXqYI41HYCiH5Ul
t9gmhGUx/V3PS/nnbJTVLuZCAi/AyOURUlDfhjvrq5hIXz+eyVsDIB0BPasJtQtJJWP1VMZUaOVg
hk4N4SL9hzTC6ZAC0l24JYxLckmvpvurWyLAYDBSBJRMKDKtVeoGeBLUqaeURSUdJhliRgHAttFc
10JW3dCAW3it3nU7CGBlZ4xieQ9TbnrBN77ZxdyR0T2R6OAyFxznasZZBct6FhqPVgQKoIJq0Rn1
5FI09e4gdHmwppRtdHE9CNQvUAkHX5OpyqyNUinaIUevztr+1tNbumJULkLUURgIDZSVr+jSdLRC
fRxsBPFCupdL8zPcKcBI1Ti8cMdbzejvoYhykWuljo2k4bnJK74RJTnBra1nAMAbJuh2qSBdchLi
+TgUdalwsWyqwgPilFxXGPgrSZBC6fZqf/JOO9fzbNu7Onqe63pHh++PLn+6rmPv+Mo9Xnl7e8/v
HI98e3BdfrZzD/xsc+BLftvb70/ujp8eefGeX3WcPe/mbW3ekrdffsUreP3+wTvt97ybzdvZm+XH
3t5znvgVPoLtLH/D13yzsW1n5+wYl9/lHT9tT7z9levyVk/8zX5jbza846N7tPf7B3u/cXjNZrNx
No7jLL+24fW83/JmzjVfHJkJn+huGX67cw5fNoflVzeHvb1xbhyXr5n1blsweYdP5212147j7Y/e
8kH5bFteeec88647fvVwc7/b3S/LxEItr3aPx8xehr13+OuPbfA1cfnvXf3mia2rNVlcNyqtS7dH
7/S09x6Y1MZ5dnYH5/7CSK/Jno9GWjn3tqlTucU2PPf28dspsE/25uuNI9oXxlGWbfPROKvooqma
Egwz4/CIHvd3dzxnh/Xmkeyuju6V41wo+a/yiG+XcHUj96W2imFTvz26Tw9YC8/p42dEl8uFKS3b
7pfrHT3aYJBgSDreXnlXi0F7x9d/+O/pyWNvnLDV49PRezqeKpuNc3x64lna11sMa3+33W+32812
e23fYGEH52qHOX+9vn41x2vbudnxvNl5bAvXub1ybPbn5nDrXF1hfYfdBRd+0RBWsboqImsZs17u
o/vAvmHFLln1a7j/kQ2s/B10OwAZGeLKezoFG7Yl2/20bHiW7Y7/7e0tXy27OrCZ4eHnDj5P+6e7
2+1+Dvbt/SUTeS2Lf/SB1kdKaypxthjlaf9w8pyfu31ke1tvWfSjh49z74+Lm+TB8CA2Nj7QWb51
T96D+7C/O7qPBb5taz9effN4A6Zy2trbh089y+fiRe72W+xuc8DOS3tz8xzbh3setevKtnuLQTxZ
9ufNDZ7Ec+2du7nFDx2Oi4P52FRfL8gfzXMVWyWFMCoSlorDPtqP+Nze5nN/3Xr23d+emenhRK8c
98rjQ2zwux9/AuU1DvnoI6wCrxl6w2lYlvoR935kFY6LXzveuyfXudrv8da7J3YLzhqPzymx3Wwq
3KvnseYcPbvlFHAfeTjek7s/nXDY2M3pLrDtv7Aij2fCKbE5sAsf8doH+9WX7bf70/7uZR/YL3fL
m357OD1F9sNsfwvsPc4OP3S649uXF6wRn79zbu7xsfz3dne/ud/9dHD5u3v7gVNktO3A3rJV/7q+
ufnr5rDbfN4fdj/ubzkpnFuOA2ezuXft52sOot3tlXvPFrU3h8M1PvuwY+ldVvV1mZn5T5abw5UR
OVt2R87l45Wz29yw1V9/8cs9f704hXv36vbxEUN0flx4Ih97LyK3c++FtFIhGBwxnJJX/Ivtbo8u
Rx5b33bcw9+HnHPBDpCr+9BpImh3PmzSG0ZfMCxjshzHE/ufrbaMupzelc0usr8tZz3ukn2xt/lF
vIN3t5zKPGgePF/d8YK9fUNA4PHV8tr9fnvDf3f3LJp7cG5fAxuW1VtOTXbUDTt3/xou7A4HNuRi
6t5igydvcaehvcOEWH68tefij6+Wx+juHo9EOu7u5PKajx/Acjr8e0Por8EfbTmvMSbq5Osm0bko
YPjMQ0DQIQppNWQ114o4X2qmWiMr/h6Gzo9FF5kqgrZ6zFAa9vQ2CSAce63exWM1XUPw291oXaBt
Q+oYgO5HDY4MoPVDgr4dHDZdsNeg1HOItC/dv1Z3o9ePo9OmsdyMyFO+KRObuQy7MSxexTSmdqMm
6dUI05QXQTtw/HiBX1v21ysMgkEmnqevkpTluampaoYqx0R4Hcb1QwfuGlZTZTv7yQ41iZ1W1E9d
NDx1EsqGqn+fa93jSHfgRDKuapM9kkGXykeLm119IPIrJnkWSwbhsG7kBv0KYYqJepEo1ZbykkHN
nxzyhg60T9Ca54mXRHMm30HXG32fI4RCLjSSv7P4uq4rIl3k9LLCi3y+IH49yx3M7L1N1z7yCnpR
uEC7SrcK4/TCRn/Hus+GWkUTlTTJ4bSYXdjqwj7BIK7JEXYXYrD3R7G4OgEyWFIU5xOqYRzx85Q9
1M1B6MnWKHilDA3ox4b07ihkuyXas2gQ0Vd2ZCGAlcKKix0VcfwEYU1zI/SCfvfxKO8ZB124bAnK
VvTVrYIjmmGDss8gvEkiKd72GeEyYF0p2ARq0F6LJYRbcleWB6WP+8+/P7QpYxD0cstvNwqsN7k0
ZLA+KNRMj6OkDc9IVgl7WHi0TxmEv7Da6vonruSXYBtvlxZMI2lwOsnJceISzh+gMNB2I9Qx1Gqm
Wh3jJC92odVc6oR5u7Qm3Vk8OtEUybuv2yhCsep1scwmG8aEO1HXnnvVfPBn/dBDrgedfrsz1PpC
cLmEjud7nUKxDJET1W8Z9NQqtAQaPlANySdIQeCRerRKNFt2paREugP7fxlCp90E9MbAnh5/+fhx
np/sy8liSqQT6DWlK4Z259XQNDaD808Y2tTByimjH2+KMqw2yFCCQ23rSwWhd5aX8VQ6VICLgSta
We4kzb4ayFAVok+ROGNe6Dsr6wR3LJNyBw/HAzzM5Q6piEvyzG/92dKuRQs5qB+sZ93IECIFDW8N
9NfwTQpOIhaCm6iN5ZXQn7ofr+m7Q1FOgaMDqmlO7XNDheVxMDKhhOAspW3SCaGeSk5R2UNf2y48
bB+P9mZboIhMr6uuYrVLK+Xq0BZGmG1MDXysNsKsJtSwj5YJsrYfj/LGThYcIUMszRkagvXLc/3l
/mr5XKJnGEKhMc7MZkN4HuduqofaD5D7Jky1Zax6Hw/5ZhlXQ66WUUmhZzDRm3Ig4ihdSU1eYkNq
3axK+wuTe7OEryBJOlAJsGgr1FdHQzhPoQhhZeQEU9XtYZLLHJDb+QWzeDsKFSeaJGlB41RFWed8
CeF872OjgkPGShptU4X9DJ+mPm8/XrXlXX71JYQvbCy2FkYum/DEn48Cbl5CkZNG5M73xbvR6pG0
DLr9pBi9jTzkeNcX04Wk4ZshWTFSyguobsHUrbPxqWQoo9IAc42aWnJH1GU0xypa4ZME7+XJMtuF
TXhqNx9PdHn8ZxMlZU6ktqBCGJS05PlE03HoejFBprP1Irtzhk2xVY6yG14YZpUb0vEZ5+Osjh0C
xk6vUsYp3acvuYsymv3j8On548m8Zoo/mo1yPptRb0J4GRhF3tLvaaO0tpFuIOFzUadztA1NUfZV
bR8QN7Knvz4ee10WeDPDxXB/3dt1kqr1Ingq7FRncIAo2t+No3H43aN1vZLLhv9lnDHNYevKGUe9
9bcVpEdfgJsd/AsPbH3CrEdZnTCQJcWpsMxm9lBuc6B1dnKnvLCX31yV1qMse+KXuShRLanx8ryO
1eZb4jy8aNvnL/eXdM2l5bF/ZBYrtwvMLJ2kiGGqDaggB3Yo+wtU6KfZMT7Drr6/YAmLLX803Mrl
WuiJ4z4YbnC+Qclvf8/tw0/n/suFYd5xGL9u3XXZJGvyxoCofZkV/KQOZTwHRUfHdHX3efu1cT/D
5HjpgV1wF2t4Otm70gqXMXuXux0bLNr8NdvfP9+E9qfGfeZaYId2fOFgufT81tBHBQo1OV2e3+R8
mz1xi17ppvHCm2jv2+m2sy8s7Hni/I2vkldeJFFhuID8YZlk6GT8o9rwsZOhv2T/y1b9wFDWzdSq
gFBkSE+ZLeUIr/Q+QNWi7g59Ylya0yVbWTkN04gbM182mqk9dv4uQsmilJGizROI4i61Aq4yj28X
cOU8YlOQNehg/17A9ISKlmt4KPQ6nyM3ckksTzhi0f55aZarjPrbgVf+ZAgylJ4qBlbu5UPzpbip
Dso3/xOFYERRyufpIT9EJ+WT9nDBYi4t78rBBO0Y6cViMQo2Ay8W9tnviPIc3zaccpNvAtd0TEe/
4KTf5FtW/lNeeZpJzpO0WTYGrWFetJPch8wht+rbJctbeLJ98Rx/zwHQqgXGcuEyAP587rGbxMxy
cTHZaoMSJvtDcS0iB9WxrjIHgeXb5hN6I9t6q15b+wur/J5f/XXs1SrD9jeltK4Qq7jDRv+SeqE3
eJObeM1e3l1Km733SOn0oJ0EuAPtiqsLQYyMSDzVZWPXaPOIEtwokIeq00uX12483348tbUjWGpn
4JlkeiPBYNJOer6qehvJfpiqsyMoreLBXonmhVRHKOBO8wUXrq58DkMBvKEFE4S4acBaej5Uasr6
KPfomvpwCF0VVp4D11LSCz50vXrLKCq9RdwGFi6TdWpFlSZkmRrIKFs4U05QghuHuk8bR5zk7BSX
WfYZoLn06bdXkSQO1yqCdtrT9MV+fokmCmis6qZESRs58HIDaz4+VW2zW8SE0ku2uLiwX103E+QO
R+4GnKQGOH61D9BKrGfLECbHyPvccmAmaz5DzQvDZa0VSvKQSn0LHX9mlINNz0Ej2DBXZ5/SePK/
aG3eFtA79X2/rzJdvqXPt0IBso5K0y5FVC0/Xpc3wTfdcHQt0YZAo7ml0FV0vjAqEmd5axhIjEt9
jyKckAYT3hBFgdAdG90Hw6Jr/Rh76M/3zzU9Yd+DxgpMV6Jva/biUtEv8Q+t48vlIynYB41HEPGj
Mnn+kQQoNCNRKkcHAawEGQhFtpEKy77SkqHBJ1v25mEqZY7dqB8veM23m03hoQEcICVMkv61yPyL
mcCzLwwT4F2nbs2nirbazy3UkCf40C/hd94ZaQE66zRIklWgy/p8kkGzCBJb8gzZcazT5AoU3S2m
GC53OohePn7Ib/c1WUzSXpA6AaUV182SgSGOWQHRqGNAVLhp6xH5zSq4cEd9c8nhscF5oQCWobWP
I2CZ8S9rF1CfUOK56x1fCH17RO/djrNAsTGo7BB1c7ExUj/dyGKsHumzTF+0bJIueLC3W4/PQEf0
AiYHALBOtk1zPwRFxe4yUdrQN0HhC/dqIoLWsFqYCveIS0C099uru/gx8Nc0YUsk68/nnWlhphSp
Dw1SU8BPOKmJl2WGsvv9UYCdLfUCukHhMTkfJRh6ylNT3EPCh9o6PJVoQBTTpQbQt+unigoTkUis
LR1Kq62XTEpitLTsOtFQ5sdUbSQ3EuAGHOB2d7Nu9L3fndXSTQvWhSIIlqOubEaexCad5Rb1njkK
DnEhzHsfxbwLl4S3DsWUNRg1mBRVtzdwEDhZqOpNZuMYQpS7ogg7YYqEzk40NYFeWm2At39s+r0v
NP9qlv+P7+P/CF6KT3+7/ea//pPvvxdQcS4N/atv/+sYfa959j/b/1xe9r9/7fxF/3XqX+q2q1/+
cXwum394Xf7juY2KfP2as7dgpH99Eve5fT77ZpO3UTvddi/1dPfSdGn7OhyfefnN/9sf/uPl9V0e
pvLln398L7q8Xd4t4GP98a8f7X/8849X2NB//Pr+//rhzXPG6w5F/eP57Qtenpv2n38o1p/LYcnO
oTNdh76GmGN4ef2J+idQEI7s1xKdwXn6xz/yom5DXqT8qUBYQ43JpIxgUrz84x/sreVHsvUnf6FA
tbjwM9ExqPzxvz7Y2cP698P7R95ln4oIOVlerZ6bzgIKkPWlRIjZkEunjfR82/VjZLWNjDajFfbS
TpOz7jqeCzneqFVtGbsWOlQ06AIx3qtNEs7IuGeQEQtwtja12l4FszHsG0n5MmTQUw2ROd7KVfu1
Q19aKYXhBkGf6bOAt3iQhdrKnaIbh22pxKPXzuJ8PRJdRIDJ20/QjVRHzgy9OUDhZUFzNzZ8Clmg
WdGzSiVTDoQSreyZCSo2KJXqMhSbulg3x07UuxbafOQxfZt0pp+8pAjGFs/IvauN6Sqw50e2FYSm
YEcibJibafRl6BZadLJq0y3UYByRNVSb1IlE4APKoBpXA1Wc6qo0kGuYyymGxT4mEFZ8TUaYukb1
zi2CQEO2Yhj2ZoGMA/UI+JuhR86PEe+bQfStRN0mp8DGhi/bYdZvoqYIZQeFwUre5t2oq3e+UJd5
DcWvWdwG/hTtm3ZUgwOCuxKchHMI2x+i4kYU7GvSDw9K0/ni4CSsExAYcPnVlYbyi42GYfa1ylAd
v06rMr+pKrSWkqChwo8SROIggD18NkXIZo+qFY/dTWqVvO/QjoataLmlPStdUDMHRKvSBxSV8+yg
z0Kn+KhzxUEWePA5+MjWhR0CPl4z9n4fAloxY8ut5dH/LNWQze7L2PSb2AGioQsHK7Ea9D/E0Up9
r+d8+R7oiShTFofL9Qp6l4XgGCNqnbjW03HTmV2O6JApISEwMmhJ4TiIC09r4s4r2boijNX6nD1z
BqNmBGtj39sa1KfKC1VZWFPDEo2RmfgGTVtgH4IzEGjBkBxpKe8ozN9bOa4ndxxnJFTQ0RW/joMW
BZQbk0i8R4RmCrYcTP6X1uyDZ64kaEsABIIICfZdCx7OOEzuu2CRLdLMKYXOejQK1BwRhiqcUIxN
5lYW3ZVJPy+PpOuMk6aSTXFN8s+nJjDQWkKiAEVpqa8aVNfCjCwOHe4/DRWebVuefPMKtVGgJUpR
+L2jFiW036CdjGtBKGXNhqzX2qUK9WE7TIb5LoPMV7QjaraAXkbVOiaiGSNJPKf5PqmVqPLkOYY4
Mi3m6aGGwK3i4Eu6b2aEFjbVeNX4ERpNZ0ErPYqP9dxOn1FJRfevVNB/dcIuTqAXJ5hFCRD8GjVh
NEqKYzeFirWFkEtAnyr08/wK1hQkpCqhqF46ODX9TY+UQui0lRgJLqIGVCMXqPsR7Fuzj00zvZIE
MGyeUEIv6cLWTCljhD9evA5MsR3A7ubVsiB6WXhzWNfyRlV96K+bXtFMN9fBqroNpN1SImdfhFqb
y81sQEGGbIGVPYitFbl6Z6o3CzNs4vScvl6U54OCJJSOJIoehnCeA8/qjNu5NMbUGw2l/IL4TfOC
zKWleNosjI9RnSV3ZoHsslbT0rZbQDMoHRX9SE6DNzK8ipvFSavjfNeDwZBcaZL8cYNsuR/XWw1K
YtWDjrlJPEW+lulSt7WO20/W6qY3NaS8xN5Qg81rzPH/4kguX/L7tn55aTmT/384iA3ip//zQXwT
BS91RN3k71P99eheXvH3SSypfxLFUkt9pZQih8NR9/dJLPMDzkCLuhoXIwA7/z6JJeVPc8EPW9Ah
gAV4BYj+6yRW/1wOT5NLPoa6MCbIv3MSAz7ipP33rXq5ElIAA1vBePAdvCnhG2kjq3FHUrePo3Lc
TuKI0oEiI9+2RyllWjjugjzi3gG9+rFrDWRPlDat2U7BaC5iMjpk/ujX1Q9Gl0eNWyZDMJysQgvR
jtKiV7IGlObNQ4nKK54cZKecFrwiERVXasoZze9MFCIvQQQq3hmTGmtOCQuRflTzZhCdCXlJuAki
f0CORW+mEcRMaNZ4VgmMOuhAdbSbtEiQPmwA/alaKDzNQoR4VtUN7F1wItORgnnwlMSREjtKhoAa
+tBZKcH8rYJeUlFASMGdBxTwVbix4GVNhgxReF9GRFsZYqt2Jx0eRXqsjKG122ihL1V6vdA3uhiV
6CZWiT7t1FxN4eRJ5BtUewppAw12cMK7Wc8hhe7HImjNH6UvWwQxoLKQ4a6bHrgn0CP9EWDYkP0F
7XWLwr06jNlxklMrOwx9kiIPj3M0XNQ2VXOvpvlU3CszHBJIicwDxFfGbBGEIycwb0TwWJQDtM78
AjGKIt1rRdjNRw2F72tL903kwUjNAIKPmm4+pBUiQKcGgbMUOvqOq2Wpy8kV7R4jKtbNMD7mgW92
XmUhe0Nuecz9LwVkaKo3WBwjuwbhSQUoHTzumypqqm/0PqNePoPI/I72gB86IpQsRGlai9R7K2gb
KU2QkTOrEkWSMje/o35XkN0boqHZ1ojeD5xrWYHyoKllIloPQX0Va5qAwIneTZpXxzp6aAhyNakt
TjrSDYShisHBzcfaao0+9nZddc2uLQThB+qESKOMQxRdSX4T3qEq3PyE+ORzGwUlyYGG/KCTInWI
kgyyqfcIMkJOpbRJ5aXoHSqIP9a1YOuzrPwF30oi2dDn0mFjTJp21yGCKdt93ImBE4Uph0CfckBA
bTg0yDaO2fg45tw7nRHg0He5FaLaMZUWoPSsa/Ntleoanw0p78yTlUVFLM17OksUS6xfQjnzv8NB
nJ+I16Vv0SI/4jVBAWCno77fu3rvawl/0tpHFViubBG5rXrriz6qOBH68Cg7jvmM+IlWnji8Ojjk
qxpGvqQvUCwUa19DRzqsCtgW5SguDnJbK0iPiXJBM4HWADsW/WESbRn1hfkxTQL/ezbARbAts0LO
rzSzW87+Liub+zyQ1dA1fCtCTbCVk09SrMl3/lQm1wiCtItkbCL+qCoo5r0gWpikmj42H1EE1G9b
vbWQ7DMgnuxLyYj26LS0xT4c0gz6+UJErySVfZUtZ8SovrZm8ELbBvo6Wl2ZBMfpMMtOU5kT0H2l
WGiixzH9PIQBBKGKHM7dZ+RFg68d+gMlDE9xpCKWQiuKq08DTm+MUllCRWgs0I5RzAr3JAXV0TLj
7LMoM9oGWqbpyzwNSnjqs6bWsUO9S+7qUa19VxEFHcIPcw52KpKpwxZEl9Yi2qGP6UaLh3pyuoo4
31VgNmdDIRMjkl5TQRlaKPU0iFuDaLYFq1NKV80l2HxotQhFgoYg7CDlTpbZWZFQuAJKMyTE0z46
NgI4U7ughS9BaxTdUdesFV/3JkPovwqiUXzNkC1GzGEQFjkESE8Gl2qJQoDWmaj9pR3FExvtAP2U
NvnwrTFbNErHACxfYGk5mmFTOZZuQ1LqDoMdpc3kZ6mF9AWSM5toqnT0XZbGV7dkwy0cFzMK8L7a
Ib096WY8bAw4n8OTH4rhvk46mDZn2QiQfMh6NMb9ufNyucInVyqPgIgWluYsqJrsSLdaXly1dLRm
djXFQbdROX1Q1ZrRFvZMP2utje5n+VNkVhhFF6HERLBnGXeNjwScrZU6qmtpy0mHWY/R1wi+tM5B
cBmBEkjpowdV1VsK7L5SHPxMlppNEiDdDeyt9FsbbyqKNmcGunVTBW8DNPFZG7BJU6FykTmOGoJx
Ir+IngdgiC3dWnbFHxN3K7H8AmmrRd2+SzA+mNpypG7yTPsatmGCCCHSby4o+zncVFIJaYsE/8WP
0Yq4b3HKx19NzSds3KtDow3DF1/P2NBcLmrpxwBx6U03o4pmy9Js7NFsyPqtH8nJz3iU0xsNPcLP
shDNX9NOrr/DkxSiuloUwDKbTkB2vhDFL2gnWWjxoOL0U0XbeDvORnGVImX6FElyd7R8qYL0yS8A
yZdVjIpphfpL4kRVId1N7Sz9pSPmRI3EKBLENHn1o18pQ2GT8p3vkkiYfyYQ8B6gQY6QqotUhK8R
le+csDeskypnEe2PInwYdl/LFdLKFfEsUXwv7bXOwGa6IYEWDY0q6DCR+ekRmIp6/QFdWzFBxsen
Cyj11bYiYR6U/5O9c1luHNmy7K+09RxpeD+GTYAgRZF6SyHFBBYKhfAGHA44HMDX1+LN6rLKMus2
q3ndwZ1khkJJAu7n7LPPXipxF6lJhvNq81I0Q/F7XEDH7UAfQzv1mmYNH3PAbk08ljRBd7A7RB4b
eahXoHmgjiKLO34unV91ZE4Ff3BDkL7Vdt4uD9vWetBibF+r8JxH9IVnPzcwpO44QLPuxW9gayQ6
rFyegTpYsqOqDWlqen1gYAA6vMZ8lOsAThbHJX2YScJJl9S+Iy4hYQXNbTexawzfr7J+B2Gu9Ze1
rvlwRu1sjIQTmKXdpYlUmRBjkDnXP7luMZvdzmfeGJWOHXNt4cSz3pmRoK7KLEu2ZTKzm1HBh/7h
b+AN9iO01eplWmd2v5uMXMdjVuJEZe7AKW/FrbfywUSTvfK1b+Oc/VSuOzp7U0O3PvaqDwPYH1GD
i5SDq4mGLpWeN5t/hppjDCyoY5sH2FgGhGuaVXfSdKetG55J7crW7ylazPpu5ICQ6eS0obyUdd7L
SwboProBTmNt3r6ltlh0spmdyWRRCxXc5nXl4N+EhpSfbTZ+80/iSmUE4m8x+Zoq5P0YIzu/KIzk
TB+XTLnOArInd9wvtUyqOQHkWOsHkv7MLZYU0sahG4fJPMF+gRhorjy7x2aAkJcOJkTomMe0d6DJ
4CN9G83NLg85YG6A4WXpLa/hXCEPdJ6nof9U9jAEoAwt633JjMU+tKHKvk3FxOPQgcVcOSXq1QZd
Z5rVjjheBorgC9WUhsMcTMeukfV6w2cOb3E15xKBVlbDdF9x8DS3RWWrPwYF9CVcsuBn0K20ehZg
njK15DjaByeco3Wvu7Kz4y0gySDuPZ9gK4DTZciHNvd3IhyBqa/KMgkS9b08Pxv8h0EWBjqDV5Yi
e7nGVA2fnAmlSr2ZdpZTxSyhdzt6Du+n4BokCUTG6fcuZcdAtQYsm/vdHtSeuFzze3DMmto9orUl
cXIbnL2v7MHe9V1RZwlqJEsP5Uqs0oECARlgwOAJzCXyOPUE9+Yrwhg8X17V4aV3qaZTtQaTF6Np
uWPcZtbi74HaVU9CrsV3Z/t4Uck6umY0Lu56O4kM8Nx49Y4mfUcji4NjpL+FwgYnXEatH56s4oq0
lAHcExjngYiVn9dmDBW7amOWIJDM5oEBxoOjJCbDDmAmLNBlVf2tq0lcI6aUpXJUHcZ4x0jD2IuB
i27udW+k7i7DIv1i1zfhYN+CgF0bPjxpFPtZBaDEq97SRmKYfAu7oPBrb+/2W1jENT+sSUyGwFkM
ELceYd2snSJYf1yDBHaiXneI6Po3YB4wOttY9H/AZTfRfsi6ofoUjXBXmQy5QXOxjqXYks23xh4y
Wh/MoYrxtvgS7M88qQUVzwuENae0HfAVksDLbY/h3uIY2X5dncmO2wGS36vPJZqlde2U5lMh18x7
xFvtIL8KmHqDH7td5YyvlJ4VI+tcihYS2/8oB9N61QGwMf2/dYP/850Xv2iJp3+q+PyZv5WDwEUE
uJqWGRj9KzuE2dTfyoFv/sUoiZQKiwwJVLxr6M3/1fDDv3DFkyVMRO01NeE/K/jOv0AYfyv713/0
31Dwr1H0/xAOcBvbeO+ZL2CSJeWMEcM/JXwlcnP0DB4mq9PV2XDCPysBcYm5adJvClDsnj4NU1Wc
SIjNT8ZcfNRuZabh7F2bQntvSdlfetoB5LXM91Kjs0DyqFzVQdxnJgHcKpTRg/JUlu/Hf0Fl9ZTr
5qGuvHHGhux6A8g/NO2gRsleiK387eFFkF8estnttqjR+CEiu89/iGpq32cgsZfJDT4DZalHKjNq
PeLQ6TzCotUtoj64PeVHN4MfJZgYSE8zqRgeC3c1fKSCBY3+Qm5xlOEy7CXi5RTq6RyFZbgdS7eN
VS+axAmFOonQm3fsnFsnomtBPg9Mvun/HoJtMRMvG+cdMb53cHcgdA/ObZGpn6uEa8NpyYKatZTy
5M7tefQ6dIktt4KkoXxLOlv6B78jMtayun0xOrcWUumhqc1hTGf2MDywoxmisBHRS+xpEfu3Ec5g
t9oJGft9bOVVDr7dXZHHN6c9W/6VxN63y162UTJC3/Pv2wnkFor9tzLWS9WO+jkf2jtJ4G9+J1p9
bbTMQL5JVHsu/eoy8iMVLTJI+ZssrPl7V7Mo7u3aLoud2xTtH8L2ibUchlroVNoFV8FCSWwnrQ+b
Ly5GDyVVMkXUOYBwahu9xQthVJ1t6zDtFdDZtxUK6jO7FdOtLPTbwBS13vnKbVMLpShVpituPT62
B7MSN2rYgCSLhx5y0n61BjtpmGqjOvupNY+/QJ1VkCpH8+DR8Pg2nnYinJU8ADWdaI4s6BxIZfdd
oJQHmKlHdhI8MvNJT17xkId5Ye6M2mH+IopmfcVyY/nJWgqKneCYTdWpz/UGLSLPXWbXWyOyfSFh
VtPsXVGrhPFDpg31BXzmjZxq2hHEIi0em7bYipMoEAQSvA1apl6jA1gMlYPa5SK4Q1PEglw1KFv+
VnixPQblYTTyG4qo7GeExQghYpzjWarZTzYPQqGH4LW45va8NF5L1bZok/QN9ULtENxXas5r8m7s
/msRfpmO2Cl2qHTuvRMu2PC7LraEf6u3XCWTCAFwu1wrEuZmObffnVMehNWfcjGdt61K2jr6xFSy
pLUIpl0mo3NgldmbJjMQmL1dI0plXsIwDQWELrMeeZlKUSaV32fTAXHbaP/YvFGMfJx1Oam6wqqy
XZ0qZIWmRd11z+62kT8VLEpdiCyBL1xw/tQnOuPlAf5CVQL/m0O6HJjmGxTBq28gd80E9O14AovZ
PnUyCJ5z9H6CIJmoZcJYT0rOt1muq9veoVCk2I0aSmLlt8sVxe45qe7dIF5HZ2hSFlpH+HlskMYl
xUVzWKpN/jIHAzC540YjXsBxcRgbgI46KVvVj6ZqRgigoxSXvO9Lezeaa/dgq4GKhTa7MA4TK3+f
c27ldRpIlD+mIn3gxT4QUzd3wxRaeP69VavPYbeyRtJS7250S4/GmhcO04/mO9Ju9U7HoLLDXBbz
ThXKwnMkrznIYVYve3CU5ZMOmrvKnqyzDSnmMtREARq547zULBeeEA/GgznazqEtcxQ5K9RG3MPG
rPfGOknE4D4yj0MkfrqbMZ4iGuTbQKw5algNkXDnLk11oDTzlp0r6QxTcL8RRx+2mJ3dUvllQhpx
o/WvqREAT4EEMotweMzKZt/3My33tvQEcQmpJHRsi+JS+1con0eXeupV0N5VgSveoQhqKyal9lCr
QiZAieTR78MXJxwV3irvxUDmpFIZ8zaOgM2/5q593wivIkA3PPrVgNRWLOEhiJx3zld5GstgPkco
j6RD1OMRn9YlaFlAG4AmYmXYFcIk+HgnJ6RQlniqCXKVDxlv9GzY1546F1sgbyHF33tRMUA+rZp2
jFeYpmXc2phOjqIs/cfaaNlrHMvuY66r4nVTaPK7wbY/CO56BEkPX7jAudZK8coDHu5mIldJQIR5
ZrmPvrQQ47ZiuFBG/6nW+ssOtFdT1qNsVEVm3jUVucW0oN3CQdH2m4htaBlerAenO7J4+MQVFZ7K
rmENO3eXy2CK9qVrgbIy72z3jmEOZ2FFK08wHh8kEhmgIyt7+9ULSUZqm/SjpRJPMAScZMeVW7bj
SeNmRCMc1j2bNhjxavjWQkoIqwZACOCLdB90n5u7b6NK7rJRn3vbuZiLeMomawPHzUCZE7Yk5OvH
0MEmTsqq5bBg1pZmRndoNi+KB9sAq1qWNayC0lI/N2vuXqYyNG7Kye7ut8HujbgyHLXufFlKXMAq
ajZ6q+6F9KGKL7LYODWjDnzco2FtC1KEUzvsFw1jdSq4xn6tEw7JuJ2cAh9tGazPSP8cVNAlW1Zb
bPV7DnhnU3dAIWPmP5hvmwrLE1T3br96FZXGbDnDaZrKu8jzuFi2kckCwEum0pF5Xsq82ju6OC8A
tKKdBxyWW8DrEJeDcfqoAxJDYhaArTAdkQYf/FU57j4DVX+ZmLpPt6Y14hYYF3GOBnv+CIDs2me8
CneWrKsH5h+HSuEsr5rud1eZSTnPThNnRT3Usd0N0wvikYnoZ0VncHPoC6ypOvXeWZg1+22VH+oq
qE726DDrV8vixaRu+9yOTZdWXJWdwLFxHgrnqczsUJG82bJqmY9t9FCYfDlpmVGuwmXRzWduTfU1
g91CHQdxLa/9+piJGKGy6JMywi2wq23an4TIJkccpsXHBTixQjvFlll0+Us+rQEk2PkR1QI2qO1M
wXrjsqmnEr7BySbUbhX9G9ogok61jD1WDcjEv4i+NS9CLQxLXYrS7A5J15Rx6VeEa0MzjJZdCNSo
2Gk7yvxjJVGtEM5LQ6f0c+NwmF1Df1dW0NWcncZb2fZhsvIoHY3RtFOfAmXZGVM3O+no9f79zOx+
Fzo1ONAqPyO4haexEmx19fMPyag3FRbiLh1bBczPioYsoWV2dwtPWlJfp7JNJSpeFL9SfFW9+AGS
NsvRUAH7JuyCPoxWdmb0Q5Zv72W3CJZzamShUSRdqOrlAArKMJO8aE2ymltww0VWwgWeFw/y6iC3
7cYP+/JEY2kbcZgNx0nZOvUAABKo3vxpStffVdhA70pTBpdsnTVg5DUnid3ohH1ncot+eoEl987W
jBezHbDT+2NSBaJ6LJbWG3kR1vwEqwU3iGUf+JYp2p3WvawOCmOkjGe5mGWezEE5nlCxl31VyVc7
92VMFVv83or1aNYkupnLOL4BBCYikdGA86mAph9V2FvffLHimDeVD1jDeKTlWFiAQQAJqcGzH5MI
gGcaTvRzGCxzTotlLE/5rEP9yskdqhM2AfsEpZIlu1aHrwVXNIRpU4x+UtW5/pwNs3x12AL5qTc9
x37vTIdsbrwccq1j3ETYtH8VDilvk7nKYmePlvi99R3wZNZnvz2HAmZ/zbqtDeXC287xEx+2xVub
s3LQ93bVkPtbEumqed+Wuf1q2GZcTzPuiObQabVFN6Eh2JjLDGtIBMxhVOhe1S8WLNsIc1DLvxfi
jupira2RJN9m8fNLyEardyk8V4F2r7vSOcoq7/Zz5Cw6XjvgRXeuzAecvivH1a4gAwGiZThOCf/e
7Dz7FQaPh8Bquz8dB6NF6R1p7MBrY8N4J3/eXg9sTYp4aoco7gyu59jIdJXY4eJ/VnM7PzQYmlw0
Owo+vWeqU7GJnddw1J9Z3PTET9kElNe4uW44CBhk7SDbqF9bN1nWEd1+rc/jVjKkaisjNpUx7QLp
1cNjY5bLVx0wk9o1DB3xR2Wu9zIB+6WuVIEn9mJouHfXZb20A4LlC9dIC8nVzGW2N/rm2SoZL5/w
wG9z6tuLhe1brSVT44xg06+hMCOVai3uIy0OgVMw55Hr+M6eS9/ExliEPzx75mCvZDOQWmKO8l4g
ed9mWel9tl3vBIiik/uBNNlN+0LPuZfW7dBNKfHiddxK+SD7gJcYjPevkjXqPKYefiSH2QLs7k/T
fsw5UZJZeTkjqq5eUIG8zKbijIwZSbSp6gIfqiiN1OTuQooz+eoPpmaGkHGpFjvU5yo/QqBw/NiG
DYwdRFeVZhIa+TEk6trF5ZZbxKnO4+DuAXiDTzbF5L5lRuvPAKnXsd6zyMIkEyO19wj6mqutyGEQ
nEuEs9ifp9xnPF1eX1Rgy9+MC/0m7aPKeqWAkQyw3flaJeX1sZvn7o5hVv+5rEE47IAQmz98Q+Mn
IBu0i84maIEHGPRecyirrKOIc/q0s0xnTrPK66uLR6MW3VRTZXHvj8I336OoKVghtYRxacrcP879
nN1JTAI5elrZvzIdW8t0zaf5sSEC7VOCcojF5mTfYzfMaW2t/i6ICrPjaVkoZhspnPvG1LNIF8Yc
Of8fCGg5RV7dmYsz6CdPwxbPLW9zdgIq/JxkvTmF+4nkjeqiohVLk8ElDYSvGPuFAUVIc+TM1uru
ixBExd7LJjdL1bCqH4sQ8inaMuXDstfl0QG7sr33EcPZU0djN1LRh02fFPboyphZ6SWAgfDEPOLU
5GZ9sARFzc4fFvsBzvyc8w6sCvyFR1GwW2ENLpcuAhRtbc5kYqHoyh/Vxrz5FM2lUWOLNE1q3oI1
FtDeCMAEJ9P+aKxEbUlJjaCcbLIsnsNm7bGlDYRl3DtuyRxgsLSvb4zZDJYjwomYLgU2A+iReRVV
iUG4pjwp+qzfeSd1n9aFmaWUudxkoxbTR+RmNUBqZfi3C660fcXTSqXeVMbjWjBqBDJv+FyE65Mv
aatUaJYJYHQ6Q+ayd3ZQ+TcIMeODbGq4FwZ0jMbwu/cAj+CZCiS8iWhXnqXlFD+bfHGpGZqQ6Ad6
dK5SJ2NoOBfzkO+I20WFDW1GC/i07DOTZZMqp+33vt2NJzNat/uSORvXRXk3kWGRRIbkK+c4SNBC
1+IO9JA7HW0CJddnFhPd78JZiJWuh7lpj1Fl1MccT1yBTjXPLILymEvcYbnfPYT44SPkarR3JodT
sHTRp+Holkk2dX79c9atOMuB9+4+EIbXHnVpRIDMzU4d3Szcm47OEkSs50r0z2bIVxt5X4SRmz90
E/BOWsPL0uNXMA350Hn8KLN51MRAt6HFf3hWrfeKcu9ZUGnvjMC7ZKI9emFoDBS7b1PNtdd5p2Fu
P6lZfxnV8BiN4kna1h88mkSvmOjcVbvvx+WXXRhl4gbTTZ5tT1HFAHgam1/kr64MtLwfhsPbOHv9
g8RCSvz7B6rxc2ka97pxvXOf4/0gOZhipujv22W8R7i51REPmbS2X3j4PvqiMZMwKL20Fex8LRzV
u6L1fhMfZH81VkNTMEUY/WT+C7PQvu/qsxEJFJoIGQXjYIypodxN0Qha3cQBERrTuqtppnfWSKJu
61THVpQvZovlrt8oOnna/2ii8LBB2k9s1L7JkYbIG3Fb+gKMj5lV2IzqUd4YgjbnaFZmj0047Bvt
vUad2IZ9JwhDqHaBL938td7AlxByfuZ+vstW2GaRs06AZLHmDdGx2PwnNJ1Lb3U3uvP3YYXi0Xic
WxYthbf2SbbVRzGY4402ZifBbJSyUXLL2O7OoYTPmCdhFZkNxt9+7DfFWftGe+lEZVIY9PfmjL10
8qePZnG2tJZMc+qhjPDxLPwmi7in3hqJoCCdyOv0vlWhvzen6TVagwdpRf29cPJzTyNlcj7tliBa
hlfcR9924ztnDrYQ7xFdLuPJ4daoh+3O8pc7Si3mPEFwDCVEUm8y48rP/uSdi0k02345vvVh+XWx
101905dGeR77/GFe+oNe7Lt5Wt0np/HxlnirZO1KRSdwfuJm7I0O9xR3ky8QqALmaTvaHnFrj0N5
41bre1QQeiT4Bbn9d9StJ3KX8BxshgabGByWprmTlrfc+EX11HtjkNBDZjx8Q3nuDewse+f6nWe0
qFs7f7IL4e5slz5wLfk0e8whSVs12c5ulukmcLt74uKftxaoGraU9T5iovg54r3y8+xNOYzMe3Vq
AZcfnHq9R0zAod07TxbFu7mJ8rjipTu0HR2fsLxjxXLhubBcdqlbz4nNccPaAbj23ltscdSBOJQ9
XmquIR4nTu+4sdvxmb9G7MON1+PaTx8Daf0aCO1l6BuQniQEziejNY/+aEmkZvvS2Vrdh2hpOyXq
F+m3T16VfaiwEEnEDU61gS5gZn8aVBiG3he/pTDNynLic8WZVKnocQxld+oLt6MaaQoZ4UtX414H
UOHHwvHec8yBKQLIPRPzn0423PaW95PJE4YP4nivdZGKm4gIqbBzPkajlXFebndhMPLAWuMZG/b0
E79/jam2vBka92ROQwhEvp6i+zYPNG1k5dvZvhzcwjiOKm+8IzI/OmnHmLP77WAbab5kZOnDVtTR
uQTC8Az/i6RuUdiP0BmdF3+rtvOMJQlnovkjosvaFx5+Q8USTJKvrN/FTNv0UTfN+GPx+PbBVgT7
oJRBquxpxUlSbCeHESOvJ0lbakX7x4kRfMISwoin0NUFZVFRCW6aeRmeq8xqU+kueRy2xW2gdX2T
d4OVBhWYvkmUT1lVnvq6fwnb7dFhJSGnzN8NaghuZ9muR2J8jg0Fqe3aB6q5S+csMjZ5rZKiLHGa
R6uf+swGueKCF6uehhiZCeZLaVu3A0XKMWzFHi3ylhfX39UIcztnG35IPGM39Vi2RywsG51LxZxe
BO3eKrej006XgOSTuK3Le1WZr5h6juYocCGhnt3WhRj+GBtVQK7wjE30TniM3DN0AEhuxXLTRepG
B8tpZCHhGTvGes7zypLYIZyb3KeBzJx6fBdeh2K4VXe2E8CibuuL02jYSDaOCihf/kc5NL/dcPOY
DdvmDoL162bp4oVJkJkUg6hTfWW+VIs85MX4IoMWb7i0TxJtU4CzQyZvux92yUh7Uf1nbuSfYuwS
ndHQY+GYkqjR3zUvSV8zYWMFs2/T0uWk3Wga6SYd5A06Un5qbc+8SmrM0yZnYK11wE6CKb8qbfwM
1umhkdbB4xy5wbv1RYPDBW+YB3toj1NYvC9hFmMCes3bgQY6V6++K/yPfMudlGePXz4c8y6O5vpC
DtLnFmrvS3sbuYTBz6zsfig+0NCy+J0H9jOWVdy4tX+z1NllzrY/No5OJrW6DRNdOkGX2AvJhczD
2hgHPZMk5HI3LYe6T4dlLROv72BrMlzLTopj6s0x1Xs14UoLh/AtyKoPupNvZ4Nsu5RbOtjTHXXh
GuMRRNBRTgzKI0u6AsGGn/kc+hMNT8ZXJyVuQpcDSFVD8DAEdYqz7TI7mMcYR7n2LxyUlr/Dtc82
Wx5OMxa1Iafom6/o81YFY+JK2ttygX3G8m4fXeW24F4XbMcKXBY8ooV3hukV7pfJOCDABHtsfP17
E+IFjviWvzwzG39ZhvdubqMemfUHa8hb3VTjPeYkw2DeSNJTwmgvuqPi6pwjfIfMvslcubR7ofkI
4qzO5Nsy5EgYVZX2a65Pc94Jb7eFwfaKXxuHnG60dV0/MnzcY0sjopaLD7bH/YyokPMZexvWlZ3b
91P1NG/D4u2VJVWV0knp4qkli4Ggh4lpzeqxVSs5Or5rxPsr0KX6Y/sTnrZJW+Xy6uHuNTkRgu4Y
Ds54quWmm52y9OLVF/7rguK+GICJnBoE2rRF2spZwZggO/tq5Smsu0TkpRdnZfhzbdtL7S4orb7L
RdoUu0jYa9xXmKDZkE5JLghTDRSRxIRhFHdG6F0AXhi/S561B2vEHuIg70js0WmkM5TmiWttM0/s
eGWplRtfHDd33ebsG9wa7EHkwVWRXpK5L9hrySq8lU1U7ytMoF+erfGErpObLP3Qvw90NthF9f1A
/DIIk7wPd1sUHtiwEtTfPGGTINrQxnqa88sayEvfhW9uRnWeaJ1tn2YTfyc1hZOndZU1AWka8zZS
DXSjU2NzbGwz9oJ6SxWqaJ4Kd87exVbXn5XRufOOsfNi7Qpi2/bKb+LQzf5ekf2f9Yf/zdrU/8/G
8HzdEPxfz+q/LCP+60/9+zKi9xe8braGCXz0rr6E/zAy2M5fMHP4H4sHfugDSPkPI4Nl/2U7bEAQ
uMfCOPxqfol/X4HgD0UOhgSiDrHq+r5r/XesDP/MTQhYarSxJGH8DE18s5bzX1YR2c/jIJbNh1dZ
5otX586+o5w89R2zNtvN/HzHVeP+bXn5x/rqf96AZPr4D/vE9a9lpfm6o+maoMeQWf5pn/Ci1nXW
Zn7rZU+hqNg+WA796mXvrihFlFTmrAltGdvmMZpZOojbQgUvNk6GT8ff1gOUTse7wehaok77ZWUd
hJo8+23xqyDHuzguX+xAlqfAz0YzpZ3lR7BJWHn7UU0L74ciJvIw8sYzllTzezYR8RAb6yq9S+1s
jr8fQ2rbPOdjiO3K98aDESjGiVlTh787vm1uc5Zdwpjly7pH+OJ3Yd5tCOEx1Jg9ppITZ032ESiK
AaxzpW1eV4X5tG2yZ+ttkf2+60o83xtf8djchIs0/HesgZRHFjYLBnByKaQH/jK0VfQ76tEgk34D
4feI1db8RBfjOitK0R2WQkjvKSx7FkBQf/M3/tGC13EJo81I5VA6S6yVtTDswp3+3FtqeUOEsakG
13G77gLMjkijwmUOQG02BybpEW2u8kNbyOVJNDLDi2CO4T6yA3NMikJR2vBQjUmA1INczIldHtRi
COtazhuXEkeK3Cl7cVgu6DBfJebIzKDX+FZTa5PCOi65UURx2LPvSE8aRRErgSBQg51n18qMx1G5
+lGU4VS8FEH7aUvNfDDSXqgZo7COwY6K/1PUPZaviutv3uWseRVgNdV1FhCpViWM2EJs5sZCr5i1
G+03pdDg7GzR1u/gEOcPNnpgi6rVgkdkRhkXChqtK/amoRC8V9spKQCXCsmhLbfOvDWnxkz9QYvX
Us7+R1aEK5YSn8/tQOUxEeQIWBEqTNYUcE2ZiIP95WfcRLmb35LBwN9dBNUfpXX7p8UbHmDLL2ic
8IEUf5iNz26Sm2yrsnXUkdnLuxhvvbCPonfyIWb7gPW1zAbzG3uyzWVsZ6BD5VLT/K/s/qAEsQeJ
KlRm5ZfJrMmOByeT7wrDhIP9WYsvJsNSJtfFnRMS6PDqClyd6bwFLNP6juchxrRUgDTt+gqE9qIp
XlYnOwTZwPOyhVXGItAqTJaF66x1E1R4D4FEjF9tFDFlz9nyZf20lXdliAOHqbI/7JmZ6zMDed6m
sK4lTaqlR+5vPZ2CcsjbwzxR7+L9HzXbnEtwsJg38xe3y3aO2nrLEnsD+EgT0GMmoqcK+jiCZHXd
JHC0Q8EN8WrX2iUbRfUqUcTaWrMb2eqZGgz5qlbpZnobK/m9ki8hg4pHJiB4sAki2DA0tvPH4o30
c3m0/XCijFyUhZWgB0L4ymcwx93d1hpbnqxSR9/z1kc9plvWF09W3rBaEOpheHczDGNUT35wZzXL
+rKuCy8xanL05Db++larrfnlzlFR7zN0exBf/VXTDecGeWyFXfXQu2xnxWEEjnEvjAU5sWERmMWv
ZXTreLS73CJooGBKjS+7sPcoyLXJZIAEKlYvG68O4yajq3P3g2mX4tvlZXmuYafKPyUmauSMYJsu
kb9S3zlhb7PM5qHqx6JCYCQaPLftnVQ87ijroWQByR5bb2fQE5cpU8fSwrbqSQ+ppeM/9YId0vO+
yA0OvNOYD8NIbSi0g+K8sX+57s180TWufRkJHlUTM0qZp+G2CR2HHo7gJZ1xqb3xJWMu3uQcEmPl
OwX217EJcB33kz1jDAUJHhyDfu3GidXVgM8lNfQY+p++Mrbi4PttST2ekZ6sa9y9YcdRRCll4Awu
Nj1Wl15uJDSMUuPdtPvZGo9FZxdI3sqRCpsWgemdzY92nMm+I727LnnkoYtGrPugLBZ8Gmy6iISV
moypCt7hWLPoth4zY1p6yRY/PPrT9YqyYpbwSOs9DpWi1tpC6M5RXAxVZcpzgDiqL+sYOQ3rW8QS
+y95a7kh7mtiCen5WPNmwwj+csAqCTLI/JLNdWF/SMwKmNRkxbDVmgaZ/bBYGPtevQGDETs3aLCo
1n96exH2TWfmmp2KxlR1vFbaO8xZ4XLXeYX5zmmXfdM8FOepMtvvqs5CJg/TMCW0D273b+ydSXPc
SJat/0uv29Mcs2MbcwRniRRJbWDUhHlyx/zr+4OUr5+kepVpaW/Tiy4ryyxTUYwIBOB+/Z5zvrs3
mWqrTVYz+AydNupvcF+TFE60M9n7eKzqd37aJs9NHHcXIZPurSdU29FpzdtP7txxpsnKiQ9MG5rA
f7Q0FrOqszFrdn7NPo4FxSMo0NKbeGLx0Ml2tjFts2IJMrq5YsjZLBJz1gGiGYd6QV9zGNrIIgnn
OFcV843ofU4OPq00qIK3FuyxtcHni5JbEhVeDsC6FkJ17P0b4/Y9jzcH4C+OSoDDV9In/shGl2+W
Ig/excSesHTPNgcym5g/1o+wkJ+1g12Zs0MRvw91an+aFu5peqQjH7QnGiTxDIpBs+n6qkoOHDTw
ovlVTu+zTLLpwRuV+rDkLVqXbIvS2zVpNQQAaoJZH6faKQcSOW2Z7Apw42ZfVGZ4HR1ENsI1M1mM
wrgWC13bltikrSQA5ODlHElK4zd7ZjmC0g1TeMSboQ6KgrNmnb068+h5WyeM7S8TjzUZyqVP3mKf
52dTulXIVLA4b2DSF32f7RBEapsWwsJfd+ssuHWnHPOEtJc63toqnxDpxXqqYAnmyNo6tbwKkylk
VqAmh0pDLR/wIoRp49+Ugy7YhZo1Q7sOvmfnUotPvcZ8NBIjvmz8c4ax4DkfnSrYestsp+gvpPY2
/uRa7d4FItSesBXWOA+BFxDQ0DP26yW3cU3RLp3mHbmVdj4uKQvTYa6pf/BtBHrnGpMXZzPWg7tX
rhv0x3nx+gWbe5we6JYE/oUAVHvyXE8Mu8GO6AGm6FKsS4oVV48ECOlkRbgM+OGQ7rmgTxLN0eBs
fYEwQoM/iLxTDBLIbM0yZc9IpymLr53SsZxKy3zpOxFYCGoLQxWmMZnnbVkViK5QIdz7jFmjDwPW
vpO14GChLe2xfsTtDL7AF96tcZLqY1gm443b+azdWZEvt9ya00cG9SX2wZ2GET9ZV4iLwg91Jydf
QkGY4/Rr0y3T/bh4ojuA4BbPfHI/wHsVD4+CyBD9/DnwcJQYBtlv/Fm5b3VQV2xRzCTAXN3wdLoR
PIds6kpWu6SM76YqEx9VpvTnGZ082yZ1H5JeqHT8go2huY+iMbmhe5g/82315wbw8kDXqrX6DSNA
mm9VuvogCWLZj7pdLGfLBPKg3U0FWaVjbYLlSNq298jxinDaDrXKXkcIMxj++tKajtgWYsJajO1d
tswtoa1ZYEgrMeFVHiEi0QXvi6zu4mOd+MyppMSPuUPzqXhWlCrepqCnQrM/ztDj1lKfFSxl2CuN
LIAdG9ZGTLXxPPQ284Cd2APA0Xr5Jq0n/3rs4+WdVyR0RyPLXafeLqFtDmGd5vcpiZJvnh2LyzJQ
MMIssoKXihv+3hSZ+xB2nToPAW4QLn7uWlv8nn7BrSCMORPNG8l1RLGjmI66+HLrOlFy69Hx/VoB
sfpYstYMW5MIH7m7clkUPEpwTKmC2b6HEGXdOnNmy6+zaVq3HtWRQyprABHEcxYFqyJncdjgx5Tp
PhNW2e74q1ShbVdH7V5BRHmH16WU2zSKq3CPh3f98bZv0m1IQUcWGdf5fdWKMt1TyXAPpmGt74yf
Z2aLKdY5ZEvF0hRUXnUXjFb4Ujb0trZLujgknzFbnOtuBCGexcanBVda4msVRHgPVRr35XUW5SbZ
GV6P7K0qMhgTPSHF90pGTrVXlIkTqfJyuYPZUyaMhUwp8hbNKM+NyXBSXKPBJ9U2wrZ4HskK3YP9
EnpbEPWINgZcuk/zMh9JYWKU+2IxwPKl5CF4QtUmYsPhho5dQyMp2TYiKj/FKphe08FwuZVVO5/U
YuMAG1xYUTueb/mxShjIkTZ2ANOGsucJaTCKMB5E9T2uFZjceV3zfojSZ58IQ/Mm7CEK31l1Hgne
caMei5Zk427EAHJ0zeA11EKj4LZo5EAJYvVtuzP2ov1T4FXaByYD+GJbNJJzT9eK5TqmRi73ocNY
1r1gWaXVLQzOhtTunZMNrZF2qGgHpGwn6ZstT2LwVI+tb7bttC5TacXwdTzVQsYXFnuuL/Ne7bWd
zw63l2UsXvpSzQ9ZRBWy54nKh30XRBYXeYS7g69cEMymRMzmA8PNC7jZpdPEm2xMyIgGng2u2xrY
EafAmgKCP6mmlyVpRnHXJtOL4ShS/WCh/W9z6T8Y5/lXzaVz91bMv5A11p//k6yxRl1W8qRkMnIA
ng5+xp/5mD+Yf8p838CV64QI2jv/3VZygz9k6FFrQEXjLAc1//+2lbw/KDXDdVI6E+fXuZj/H20l
aXFU9F2IDLw/DzLnb/GY2itbyA8UaknajVdZIN98coPQBmy60jaLS+JZyd8NA2LAza9tJckgIAar
QHyz4XoAt1/BWz/RAm23zLVrdYCTo84sT/S8s+pcCtUEuxCQUr8bBpP51zXx/OaWHEId3C1jRCw3
d92qvcoq4emLE9mFBnChlbOPDLf5dpAseGdgGXrfcG2/WDHrwmqh08W21nTpeVSCWb7ia5HOqQl1
21wk4lO9I4HQVPugHaZdnpNmvWry0qQk3+zmOY77+QvJWuzCi8EMQkQvhKkdmOFl9UgPh9FNScDb
YTLq+2yWDc41SvbdMAIDvVihz97pIfY752IJ3RdPMCHnKJSfzLw1MPvZhvZb4Ow5cPAZKhy99gZS
x0AV7FmrETSc85GARI5BjFaJToOrZKCXUey6gKQm5zbtjucuKqfyHTH8yAa+NYTHki3jgSmC1p0d
x6ys0nfla1nKO9FOidlxSh5vmtQQWtD+gIvWGYOXsioNiZnauPV9NAYoUUVRT+K9cZzZ2Xej0xfX
comkjXM2m7IjlX7+OlqV/zxJMlZr9Idgc1M2r6pR+k5WavzUGzgY8E1yFaHkLnzQeiRYubUC1rtP
sjblCE8N7gxdgyTJcEjgLyaIRPD9JHPBnzOqPNz1GNNXxpPM6eejh+Azs533Q4Tf6QAG3Gm2NEGh
GjRut1/6sXBa8i9h29+n8zwM702peE3y6u2rBDay9dt5xhuFKpVv4ilYLlna1be5McK9qLpMHwPY
KOm6X45Yp02UfZblqgNPaeulmDkL2z9OTtfobbssroQyUeI2Py6DXRAPWhQ2rzudiWH8ohw9Wc4l
DNtsRVzFi2wus+xLhgG7pieQ1aaZuS9l3bzKIeN/5gJmx3YAPGAOHeiH1cESpHV9x0vPbXbQUbTG
HYIw0vc5eLn8vnX6Lj9Gczk11daeKiAjHR5x7hbwJOZharWAg1FDrerH3chopfFegvvInsrGTopr
zvgTdyERUH56Q/+wd+Tmzz9Ui5UOpym0MwzEEsT7EV0yCPKdzsHcOGyJMZ2CjTVGHpSqNKzIqXp5
FPgfXZTOeTfH0NgOTeAn4lm3CVdtSQbuZpptzetAdt7ZC2RDchXMm8i2Fb0vQAdNox6qpiKb1eMO
NK+zNxFjj/y0xuvj1N5uVEEHFG2OweZV4LQIDfW6k8c6mKz8aSiI/2AmnOZs6/Z1kX0IOvAe9yOS
Z4klvy7NXpcp60ZnFDdkRodqjfhk5jF1W4HsP2cZ05NnBsJ/tpkKFOx8gno4zMGafO2MSL+htYbv
OtxnkBMqtZBBqK3u4FnWJUdDO4h4UR/oZ+fhYfSM+xi3aXBb95a8aefilMSQIyR9XxZKug6acnyY
Xcrh4Jia4FzYPWiZOMpI2fk0xGLvyZnz4YRh+hpE8GrCKOJtR4z3Pozr4r71pNhSLaT4xzh9XTm5
FX0YFtVrkmEiDR4wlD1WTvmtrSPAQISIvaMsOuvccxwK0ehXkkTq3CasxsW2Dd3xfWWxEhYpmSsY
LwBlJuk/IEyfkGM1oTHvecg4AlZVwpjkxfrQqPpryRd9E7Rdu0tc60SGyxzntonOQdV/qrryDvVE
7e0OwU3CZRV49SjSg3kXrt/M6gfoILRf9BzuWjE9jWl3bDqZHEySJlSpY3AzGCqbfhiOvY4wrKfW
PjQ0Lvy+vg0qcAAvCDgcnvFb3YZZ8kGVzj4li7UtYrvbB7WKNtSDzYsVc+bJ8w/Mq75SiDugfCjB
FnWEfUY0wtfwL3L3PIfgdXR0vdgkDbHwphunX67i2hSo9nime0gyB9lOOQfv7grYFKtYn71jCxt3
uuaZjd3yYjeso9miDqxV3vMSzI+clAF2gEo/JQafT0SNeYaReo67ArBNvVxH0fCxWUS91bTjN23r
dugkfr2x8lFtmUOnN+jfxz7FdRWCb6z7XWw7X0BxnYVVnPBb4A015fwa5dA0MezzLSUjIdJBVjj9
xbWdxY9OiKbs0VDXIToyGgdt6UjhVCYhCMZvSzKwP0hU84dWhoIzWNfeuLEPs6AKb3uy17LB10Qe
lQRd2D+vGSCZJQK0VXpNjPs0qIpTdB7f2mnEyj3Rs2Fk9zEGFbl3cns+4w+9Rz4t8YXae3QVJ77Q
MvFa9kl2KoFZHHdbiIfbwBIie59VW3dAaKUdlzFHJV7GB2zXFgIMMClvLB4sjQi7i7tVjekMCOBJ
zdUbjUTWJnqRpdg101Ds08WLCuzuA0Oc/GI8DlblnbC9ZU8zIKGSt0qfZmNpWEwb149f8GBibE0X
02+E1acNbtg+v+hoah7hZltvYVvGH0PUJKxvgUZVtubmmqUDsrlpql1deOolUJV1cZe8emNSlbYO
5ep5xVGek/tsuGaTjndx4GHW9GnUb+geNihtra0eTdMLWIaU9OTSFlfszRjWe/Ds6Q3+Z5RzzsMx
qYTBvJJVtU5aJsHHxrdbkmpF+pBTPrJPEHY60J3x73orfJMgIfcqFi5nz7QusPFace1/8vKQwF3Y
8dcIn8Qc60qqhdXsMjR0OgcwPV2PbXsRyV1rxdO3sE3tXVjXOa7FWaTPnmoWjnhR5m9b2vrxrrc8
DFU5YkS6d/GAD5B6ooRsAv1z6FnUdM8yK7pbYnxjT4o2kepQyVw+xGWHI1bApYH4gElmF2dG3JZL
4lNzNTo49kPlbMygk7tSWOYIyCr4FNKCOC1ylBdki4AzM/qoBqcC6IJ5ilvi2zP7YjYhcqVkXFvp
47HgTn0IgANVSP6Ls/MN/sEbjCXptgAHQ8QyN83B03n7vm3n5WTzp2gaUW2dsf/bu8YyOdt+HA+f
gTzMR8dk1kvbMFKGJbEg2EUOFX94xej6U1xn7ovp/WGfg9mwD/EgQmYztKkkTxIeiWtlBNXa7oQH
pDzLErzdRgvWnNpE3taLR/fGwtByie2yfq+m4JlEoNwZM1h0qAdzynuwpqmrYEdU/tGwLh7R8nKb
WabCetQmsvfssdUWQkOzxQkyHuEMOQ9p4aYnlwX01LV2dk4hWR8iKneWwxUNyn54FbRCQ2N1Qqqd
Yjh3mpOukxLrHCi2H3rd4+iPW/+KjsW3SU7FuSnWRbhVQ0TeoUc9zYDxhJuwji2GCvby4oN0uyU6
AXIGr3Yq93FUlp9bZUy5z8xQnVWIV3+ZwkNfa/SsnBjfFkaW4dEGeha865CCkm3sZ9FxJXft6KyK
T3NhkhepDZ43j6bwOWBeRHQKBitk9l2hNjAxkeiIr1+ZgD7L1IzJV/ZUQ8+668ZjME76MiecKpTv
h1ty0+6mnL3xgaUHoZdNyDsmspkpfBPdn4j2FUf4F73aNibVu84Jsg02tumC8CwOGYGHp85xxEAL
QmCeMzK76mIymaU9Oq8hJ536q1tHdJrszg/7Kxic3V0OVONDA2TcPTSl7wMmdVc01hxE3Xs1tOrG
oeFOPVMM7zhS0oRfRDAeZUS7I1FTDFqkoCmAvkj0h6acmR5HaQ2YSrBXfvNLyS2dlbP9MQ4gvBoN
amQrYbBtW1eTee9FYaXbYZSoKVVMes6flNoNbZkjTWIsbUaaafS6EoxemsjKnT9C17lAplqTrR0p
cLg3cR1cmcV7KDqEzM0EdEQf9aCDS2I55SPRY3ebEDslNu1MyJpFtjH0F3HqZJ+btiNctHTWcO0B
qBKMcUvaBzHN44UEYrQJtQM+PsWGlUtwS4DlR+uwkNkDRseAnE0tWqsm5ElDZNtHQ+zuB8qdGN8r
EsFmbHyFzMI5Hdka+dVx2xL1qSdyH3FnnpzAezOMbnuX4vvC0TdmhhS4CTqGNDbFzYgB6dyxUl+T
WU62/ZCCvkrSK1Z16wrHpHc7IA3BLvXdYwhuBcHMi25cVvE7b6xQFRRBmciO0ydvbKtt0MLXqhnL
ejNwxt6ZzHE/q35pnj1fmutJF8ODAEF0rGr1BM+kPUvQ7NceGuCTnqAoLM2U7jsZ43ZwGdMZ2bZG
sPNI1eVVj6xdSh8FUNnjTd7ZbNRzKOt9naZU+qursw9GFqd2ercMk3/E/kihkdYtMeWkiEx/5XGi
3CdzO+wc10JLTNnyj5PdDmdJqrC7lklEH5R2x0VVfpeTr/PFqS3JWji6Ir3o8PK8aEqF2IQNqD6n
r70PvkE3jCoO3kx26Ggvdzab+GLWY6WV49jgAxO7j++jyfcPMCbsm6Ktgg+An5dvWSgCvemkXO5K
qfEnpIbALe92v7KftrjMaSHnrQBl3Ik+vIoyakXhd0giSlUZG45y+bbop5K8Xd51OvN2Hcye8FiM
Ir/3g5ogG7mlnB/tGhYwxASmFwSOlVz6YqyZCRFMy94mV70daV9+gUk441Z3UTqS1NWHsRRJd4DL
6wzgjuz1huSceTUGYyDQcLr6mkhmcMYqE21A0w3bpuaRd23pfiIw471nJDugS7TGnKwn1Kwh7V2U
2TlD6o05YawcTsDL+6yW+W6ynfjZifP21SvQDSoNA89yeoaYzXF0tokrXKpGOtyQYHQfe3rhIdIX
VCLkmjr8RuYje5Qy+FrGE7vuEFMEE/NBTuGbD70Nk3zt5zlGfd/YWeN81nQ94U2ywVEGFBxAJ6Kk
26HLm6tkscny6JTIp07acpMXpIzaFtikSDOolrHpiFFNLlghgso7u8OE4ure2QmvN89sbiXCkHbg
xk3dSYu2hi3EPYMQNlbF+zCL8xuIzulj6c/5rTtPCI1IKlx9dRXwtVwgCWPxhMRg7SM/7w0HIE2h
oOF3faErCnCk6FPnMznl/K0AZcIXOwefYOdPF9ITzTGrqvosdZh6+yDUqJQmzxEl0zIeHzpwbqge
mFqmcz9Y3vslGO3h1Nhd9Ux0h1QUGUjnesyJfOHGQVfZsAD6V4zCABS2kOSFYpGnOQ7cpE23c5en
D5nNmWgf5bb/saCR329p2iAn2EtDemnDBJDiFNj5Yh2KzgSfxgbDwnXujUuwVYAHnHNikuoNtGr7
JkW5PE2yh7My1SLUPEbUpVy9ROib0a3meDvkeele5fmMaTdTyXOC3RLbdZfL5aSpOL9RnBE0rQky
EqYlB3FjGwlFw/F4xPDbWq+0p6BYdsxIuApSh+x7GTyyf8O6k6Opv4w9ju5tU4VMpFzyGWwJnL3L
mFScx6PvDS6vGPjfTMysPrMvDAkhEhE8qLU1vWO11E9pvqokdoL4s23puZzwai5626XNcBGKMEtC
svARKGuwT0tPUz+GVvLcN6q4ZMzSI7gVefFb19R0FjwRWZyUokHQbJjGxinOvaOq58G3S++QLBbt
NfQpWgM59vB4bwUG70nYOQWJqlTxz5ZFnT4FliNyW6WVfpzcgg1Gg+xPiD5WNKOwz9vT1sZI1lwi
E3YAzMZEf+ZvU/R7A6WGlRfNa5eI6Ip54tHI0SHLm3zP2Y1f0nhsUTsRt+SAiwZSBEKmKfauKd0n
ZTGBgp2JH+OZdLh5Q6J5m9gpiQP9+PPse+PJW5sniJvOGfTsBfcbfIuQUEJxTiNPwuvJR81uvYFC
2UNYQ4mylhMI5QnHBL3BhqwTRng+hQXSbQasBzj+qgiHMUBvnsGbHRxiXwvibI23pZ6AgN77S0h/
Ziay80qOhmvVwIXGrqYi/mlBQyivaFrL+smxK2Mrjr9O8QQPgq9fd43qTh1mtHovsmLmDU4AH3JG
GoR2S141oAdTRrRY/+zl0MDiItkdlgT6GjotrpNMpN6uaoOo3oclsOOTHIWctr7Xo+VPUdu8Co9x
3Fvby7h8P5o76CG8KyESz0BwkHwHfhPz4Xxn4mfCemyZFuiRQT3OHnw4PEGkNhY4iZqP1BmH39/x
PdF6bZireScwetobOm1WedXqtjSvRWDxJ3ETLfWTtPtiemC5jLOjgRCR3whXc1MmHNfzmxIAPcTo
WWV9fmux9JTXQ5/3zxT+pvtQ+VOknyywfg0Yl6BeN7QY3EzPwO4WOmDDbyvNwhsl0OgVsBvWjwqW
q/fP9AGJzVVlB4elnUhlZdqwogy8h+lKTej1NLYc+nYQuiLmj4qm6vcMpeMjToXL2wcbgXo9Njo+
pr1H8s245bXw8Ulo+LEf0knZnFIVOTXPwlAULOWjGw2jv/lPaScV/TZSVXUXeUR95AzetKGd2dy5
Y2XVzH4w3utPysqfUzp+9qT+OqQGMrkKbcjwigfd9nkOfxuFk42xHUpcUqBTnfYOUFxq0U8ZfAQ0
Gej04FiYXf7GB2v/y4vyd0N7tehQCNrS/02voJjGXkzxBAdDNK+07wa5jbgbvmqOdzu7X7yLO5uW
eN8gqphzTyXEYabVgoF+zYuP5coFHqS3z+yqB28ny8PstN7HdlQA/b0E/tCmXRo2e2ThquLg0qkn
1xfD+6C1kkNotdYFWDThldDPdPlDuPu3Pt/17f9EV+dSSmbd+6vHGXcxYtCvcswi7MZi+4BLQmuT
e7vW5xgox8443nSvR3e8ccAeQAyM28d/+G0y/Ae4u6NoJ+Cj9tYL/5MQ1PKoEbxYxd3MprDMC/9M
2zj5mngNB4gQCeofzgzlBgopWuHSe6siZ0n3N0uzhnXXDyVtJF0W0e3iDhVtJxGS4Fm8ZtNGobou
8za4E96A9RK424YGviEz12MxOIiuHnHoJ479z2aCre9L4SHn3yiCKG6rnf3nS1G12s5bNnQAsvZ0
r0oYr1miKRe1xObxN9/4+o3++o0ry8X3bGPCsnmafvvGwzmCtmCwhAxhyeEqKRqn34Y4/85//f2u
F/Pn17HwGQd2YNEklTaTANAxf/5QM2p8xjPFQFhcyWBb6RUVe10nINVoZbA3/PXL/X4j83I295Ht
IJEiBIS/ueQrhvlWrEcwq75vPCnTN80Bau26/EU5i35h5rUJxcZAZ3mhxtr99RvA9vf7J+aeQtW1
XQ9N1f/x//90R6ejTVAFYWhDfd/2zwkjrgQZc5xDSJAivqPmcIe9MDEIFi8x+WsEs0rQ42mxOPYB
gbhdL2M6Jh2q4q3BcBVtoipQzR5oOTZ/R2Fq2EYdlpStO0UDTTaIb+O2jceUM8ZiLziZV6IW80dg
g0Ys0QWu1dqWpyZuBNaVvmPt/6HLeEPHRouQsNagLnNV7mx60xpJwNUZBobJfFTx7KZXFYWsfYsS
4Tc7gUl2Pumik0TOIIHpTWgg2z9xtmBDRbpBHmyziU23GyS/WOF6STbM5qnKAw6ldesdI/5ZD6LO
93kdeVdt4AQPcTjzp61HOgPTlxP0RJdweh1H6a07MeFCtvcBDxIXskuPHR4LfpVy4rcYRFlELNNS
l1IbGsFuF/TXmcrDb9JJ2Cq5xik1QITMcOm7leIEm6CgMkmS5MOiu+Vh9eOwmdpAIUF5RchSNv33
4jrVDRt6ATC1uO6UmJZT4s1z/9Ur4NWd6jABH0PoPurOcz2w3eOcgq7P45QxWXxRYPNrR/F7nJRO
0t5eWggkbkhJtYXUQhWVO4oLRZ8mPYop41pGqDnLKTKx6M5dObFBl7NOEfS+1yNei/XuMtWumA6p
09FKNdU0yVNnjbK8moIRHlKXtrSvwUE07X74/hv61OVFegQaxsmYsQ0AzqVpeELc+34RAj50gA6u
uWlq3uxCjZ9tx3JIzH03hc2rWTI4E3YzRXSaR+a6Qv18th3NXZNJdI5ZjO1t1HVVuY+anCmzkVBv
EN3gLlZoC36VzQSzXQ6QsEZmcflRpU1jNtR8sYTwsMqUO5fO5jc8OvbDHIMT22ADcr0dJPWluHBs
qv5u2/stU2NbPksFJRTzBgOSOxbOjJ8Xp9DP88axKlyqJqWmjxEVH/iMrFMEr4Qks53cZqrnK/jr
ReL3xZfws8s2G/D6NuXE79WEPXI+jNSI4M3sjGgTC1rLDNqap78Ze7ourr8sviHuEja70GO+p8Ry
8evno6/qDl1WkyZxRPABpGX5FaKYbk8JuIZyY1dMxMO5LiWDlRarful4KL799Uf9l0schq7PPEYk
HEJEtrXmi35aDRc8TaIiw72Ro5ru65kynlZT8GDZFq4Ix5u/lAyIjP7mAv9ervGJscco/ulwrYlt
/fqqaHAJARg6QJWrsisMx4TIRbHq3UWlXwdi7X83evJf9jk+JwaKULrYdvAn/OajGXl2JwZ+MUMg
ScO7acaktYsn52s4a5aSv76mv98+tvTYY8iUYdfxLSxEv366CtdKSNaFlAB8ciYu+RhLH+quWapP
f/1C/68vz+NKAhLFgAJB99cXSnqICdoNFrjzdf7JI7TabtwEZNImHOoGFpKavvxwdPz16/Lk85t/
vnNtaTOVNvCU61Cbuv+adqsr30TWSO3TFXdSGnOZXanJBc1F1extl6kBhAmmb15aW19w1w54wzNl
3iAApN1eqLn9YtcZk7Ewq3hXOQrivGuisHgIysF5aqqgvA4nuptQGobsQ4gY/VYS/QLVHSkFUZDu
HlvtMNPITNNm3NnxMLwVqVo9O2k4XTxuvnpngwp5c7wBuIfIRJtdszojMbV+/WnsItEeF8uezpgz
KnU/WQHb1ZzqOH2pQ1V2hJ/cVoUODkZSo0em47BR9RQGYst8W078ciiD6NzRE+u/hgAxgXJGammg
GS5ugJxWDeKE44ZVO3Gzrt/oXqRMOvjePwh1w59X35tLwuFccQM5ZVH37jDzG+ICs/utxHz6Lg9i
Cxl3GTtZXtbJXGpvVNdgH+pB0dwJkiX8ziqpbTbOcLmPjbPgK1EubhUgElRU6Is3LYwAdUgXSLo7
OMvijtkp4fvpeyMoWemYBZrtl6yr1g5bGso745UdHwSfDj3nmSIhzNR0JGfswkmpMPZY1fCtKBy4
YH4+xGz8s5KYuwOee4jDGR1rL3c7KI7MSDvhNZ/pcAovek6TqgoOc9mHp4lo+4tp0vGDp6gsdmB9
vOYiSCReYZZ2oV8lmQKMFiqG+mTrytRhxzshVyt8nHXEFjgD2HG3ahoHfWVIge3CZvSufuwJHt1B
htUjUebXP5pCmQt64LVJxvWrChU1Aaln6rEfP48SpOIrmTJK9jrttHKvA1qWLxNToXfkTqfm1M1L
6INDMuJVoM88uvhs6B65Mlo+4ovJSVaIGnxQI1q65pS5Rw9y2mGcYQIfinCKSsAe0FVvsooG9IFJ
agZzca9JXJNDYZwUWDbX2nk4fAQWZ4+b+Yf/ZdEzb7mqurg5+jAKKWBmtk7a3w0YYc0zwsDG719u
ppnQguNY1+FVPU/T8fuT/48cpI91yX9/H7j2y+zUfztTdX2h/x6x+j9kPqrHsvrv8eo3rBq/OEfX
H//hHHX/wNgRcCzkjIo0xpb4f5yjYo0du9JW0qIjwYB4xSnkT7S67f0h+Q85ZXydHkc8/tbanWA8
qiX/YPaRYpbbj0yv/EdwdbWaUH9apZVUzDgnU8Exmn8HjvvbRqQsASIAMLVrJumdaqwZFQhwJmi9
OCPvDPaq0Kqibxsuq2F9stD1c/JnV2GIRnP0/LYZ3jmEoYKbMuuC7Cxpeg3fEkCpCM9jNNDqC5r+
bAo7N+vkL6c6oDUX05nZl5DRSGvgtgfZVvUfglywCsMYGi1gHrpm2uDUJ+EL00FrRo0xPLQa3xOC
8PIvapx8qCjOxNSDnYQcZ75geknvSgf88S4BpJR+IZ3fMUXT1xrm2+yO7l2S6nQP0AUHdi8zN3hI
k2VKNoyvKrIdqS0repRo+frY1/20S2fx2I3h5zocb4YATIuj84fIFdfaoY++ZdIS5i7luZ1ioWVp
x57ZdY1h8kqoPkipP/ZhY8XnCesEGjGsIrzbwROHk2e37cLL0oYGbJw3LVxS1vXy2AN7Q95pnMHa
V3GASSbxHfXBxUDAmcIRk0u7ueli6FZ5ewkUCO4PLpvWcvRNYggKTMNIHAoEeLzhE2hGZBKCuqtF
EF33VFjmQCt4OnNURWiurAbdxvYLlOdWW48caYmKJMmAUs+oERWdFyQJDp+ta72DtFmHWzASKL1b
BqBNn1jqASXWUTRJQCKYf+4X0UZ4CePQfLLBid6CSVuCB40PiYgC7l0kTQaWvNptP7/lAIAexhR6
RFYQdIH5tyPMJ9SGcUv+O/CET/Ab7TP+MOdrYaxkOWbf44WbZmKyJWIU3YPP7gTZcOty/mYeG5V3
f9PgZy3hpobDS+orBbsMre6YJ4UuPmYMfp2JxVgMssk63bj7uRvb6F2CrHI3dZbMGDQCpTz4Sge1
sL6yU/jTe6Jm7XietSGrUEyl5KAxNP/F3nksSY6kSfpVRvaOEgM14LBzcE6Ce7DMCyQiCaiBG9jT
74fs2unMmJpOqdnLrsheulu6KsI93AGYmf6qn+a2hZQEIEd1exszLClndJg5sw9kZdNqXkmcluJY
iTGxvngylDWjtEkM6VboTpHp69xZfpJiEskdafZQf0sMI+3InsIERkZr+rLo960fEM3hKFj7DtsU
chjXeqacr9kJcLLNlhxlkHL0btvyPWBEER1dIEHyUo1dA2k0altSVQzwcjqQ/JkjI0tj3bV3iMpJ
fgPRTtIIHtMGYx5Cs/HNreQYa9MEi8eoN9e4ISLfWPexraR19MqhPIMJ8/eZ2zd7a0CkpsRMrevW
Bg/az4z0dTpdwEFKguJ1xPTWxCMj3f5zxj4Q15vM3tUwQTqvIRAwBiZRQScUGWQcUTsYrcXBYNa1
T4OwyNdMNonHU15DSWtqMEsMKYI6W72fj3TiFdkjIlwpVxCNuHwzrZ8nrZszz7gUHwOO7YKwxSYM
YOyCBrxBWXjE7Ok/UHMWnUQu+dzRQZdWNIroV0vlPPm5gEqCarQfCeszMwQ+6ewFT8LT4LsZtNkw
HXaT0U+7yBy9J+E2831QTe0pN7ruqpmaHnB7422ipQaowwaNzyiw+xdHOVWPj8EmMZUEPEx3w9yI
fW0N7FVa2z8LX6Ma9eRi92nm9wfKmMtPVlHR6molpO165tOUNEMWcRJU/MqGDW4uqkFXCTaYVmsc
rTwxrnXf3pkdiZkUl+suKgZKZerZXWOv9qCuNZgnLMsZH0GbarZqnT6PzRhs8yEbqEDGT+P10/U0
GuO72xvDwXXr5qFrx+QAuJbKHwdcmNFb485y4J0ZjmGeHYABGG6GGF4Xji2jHCRdutQwwc0Pj3ih
LplsiFLRqrMafC/aUxSA9THX6Q1zwPIqNZrmITGq5Ngn3vRJNYLjnmcbxmMdV++WGzS7BG/9KxqC
vq878O46KgEYYL/lExn2VubEZ1GkFukrERAdUv3RS/O3aO7ZRJv8y8slb15Hs+JfAWULhJTc9Dhq
a6eqlmELNretEdgg9CxwlHqU1vUYG86rlVre2cE4d+yJr5+6MD+DYG4pwem6ZclytyUmqoODS2tT
u/1wrb3IPo09hpGojMO9bbjWYazK5o2EY7M1IfofvSoNySMpfQjm7l3yFW7dxLIe6qHfKQV0L4to
ADK9yT47c+h/ygWHQgABgdw5mUEUkgoukvj0uN5VRZ4+Dp7lMEBMqECiHSjad4lbHEvZ2XfmIhoa
MOTF0Y9sbWJwG4pnJ3fvSwMtvjGE9WCgvm6g0NY7cqMMMy3wH70Ul76hW4Jhpfe5gZeyVslg7xIB
hmpC5Toxk7ZfwPq5GwCdYHjd8YuRax4tid1Y/L4Oz8aaakrbY/fpYJAIU/siMo92R38ExMduSD/g
uJbwbHHB8ujy8ciamtohkAtGCYa1W3xLNRIqmbem7G5ic1nFHeFScmeA42l2cIHkPbTj+srKxvQ7
pRF2e6UF80Yw9SFs9gQfiSx1wv24m4bKjDu9H/AQ2tSqez7LTvSqqfvEppI0ONYZGNBL6hnbOAJT
mYOJoA27Qajs8Q7DNcUuJmWowRX7aWyL5QtvYnERhGJaMR4HTlyaOb2INfFqo1XfHBMWypu1cJPI
9Udu97mjE+VYzzU9MHUR7Ma87Kg47z7nNaZGCbQZe5mb3DGcINXgxflj5ha5v6dozxbAeW3YckGP
P4iGZ1qltK9KHHR8C0UW4sgjnUJinUrCFdn1aecSxzlks843A0DYNdi/aT3JDEZyT2/BuiPMcDQT
3R8NDNhXmLzUM1XtCp4F/OEvgxWysSJeEa9HAgsbujnkDrP6E2Q8gNiOIU825vt142bptSGj9K2q
lf1k6Gowtl0HsKBZUBPUZWbBuqpm8Nl+ML20bVAeGEUjHxOlpVdgctaelRj7aJZvQ1ixi8PTdg+g
ITiRpeweqBznscEv5LJJtdRHfIbYkx1fFmzPAGgQSbxULf42N00x/riT4X+xRmIqQTfIp9pVr2E4
dZeCfQ3WqDiV960FT71eHlpL3H1YVZoTFv3zbneuypbqNwi+1mVwQlWz6KA17We7sK+peYk/j2Nw
MVXs31XsfnderOEjcva8q1ODQCz23RCwY/jDm1GQ+4ZSoqAiO5zamOkf5tKtru0JlIh062SPHyU/
MEBhVIgAox+p2h6vkginWmzMRMpN5lZHxszlRrmUxw3z/G4EzNK6niOeWzjFayenZC1DqL1QacsR
ppi1VLYWielOh65F5AC+HNj33uyLV23X/bxqzYqQvo567wU8mfNlJijyxMpIwUg3QtB2J8bacRHz
DCfffyRJYT7Gk29duwaUG1WGxDCbKRo3kS7Hp94S9UGOalnK1RBvi8mwrqcIenvsjQKlQoWnjF8R
0CdTiasZgMxjYXb1GS4LVUNBSwqMIBT7mMqd4icZmBHVyck472bb6C69OVj7Dv4FpRTzOPokGlTY
fo6Ikdegdktn+Daqwn/gnb40REZRe0II4aAYSV69+zV4tuumbpvpdgqBYbzUSwiJGhpS4uR/PB8g
ZwAAVz9SAZxU14ZRhhYSq28D3Ik0XaVsU3gVqpfKLO1PgapZz3UzGu61iWm23UaKarq1yqsRY3g0
yGIn+yCjS4NQf3TwMZHQHwrwFUN/voYVHx4aUx195sXrnnPBOm3rF/6uCtQD3s+m4o7C9CPCFfu1
6og7or4yBmM6D9p9zxYVntQ53MzaSc+KnO9KLcWSHRl5shOM7ZV0xjUoW/YUphGBBknPzDiohWAq
iGsjUUdPRt4R+yGdIPm9tmAa5g6Lvpz6T5ga1brirqahPoeH5w7egbFO+p0b1L5EPLpxUA7Wp24Y
4yezDrIT+cJwn8jau+ZhSpmm4QKEMGyRvLVenZ8ZadlvonJkdzOIcvwytp6cD05jTDFHpXEwj/3E
cXADerdJb9jFe6TwTTHDgTUVsgam8vrW7OjSfaHNc/wWmQ5LXzIKPz8o0+vrIyZH3llRSetQY3n5
TGBEFVubzD2caJVocRR2PsabKXDc48DQLD0jrHGEnZVZNVsxTAh1OXKOYGPnQUUQtl8xM5Blojl7
xVzCWIx9fdQpu4yTNbpDezshSY5vNOVgxY7RaL6QmLbpma3LAQaGzdKzQrZW/pUuJhm/gTtyjGuw
RVLdG7Lno/OBeeCJxUyyDVwvHk9gdUoYVqYYITxXVFvQNlqRenMBUUuI4yG9ounQVtG96eYSN2rf
VPDwwIzMazUngwuIfva/9RQXwfbg6OfB/DFmd6d7WkEOWZr7zmYm519vDBk7V3HJx7cyLQ+iNLS7
HKuWHfgQfDRoUCPVzy5mslPoOMHWnvQyjkPnq+Iy2dVz6ByQNJsvYu7iz7on0wh333sxunTeVrNZ
7Ilu/zDjsWBKi16c2pJUtsRqzN+nPmT8Xdh2fnBEbuFpISGPg/81b9xFlxJSnWKmfqdosMatmxFr
yaCgg5Dmx2Cclu+9pahizNkWfFEkzmosL7QVKnxICMpl3hwMt+m+TvlcnsTghu8VCsoyiMThtMEr
58BCrgr0bl/U07rA2jxvI4dDYCooBjHEPAGL0BilGNuaEG2s7p7MVHiezKjf06Ni3U2imLfItuBW
o+4ZRM60k7lnbgUhnXNf4vPv5sK6guJiXWNBldiiq8Z/DRJyajOq9LsNfeuciybejfTIwUP1ra9G
RSFyjEbzEE3olitR+8MunCQ8V5PVZqVdnWNdgk21ZrTL+Z0bfucqjw9lFj6fcHhvT1SDQGQJz4Mz
ORuO19lRxjZUoxAn31XXTekmpA/rAoAye+qiKDsWmJScDcI0Mb+wnlaltiiTJZa4yfUYnuOhRCy3
zIyJJDgHN+roQuiT7lrkvh8ewsWoRdIyw2dr9FQB3Aqq7bpTZxiuy0bSjcYTPq5K3lZ1HLh7onRO
wJmYVqfu9u9Ljf+ljvizjPjvt9W34tI1375112/VR13y/0LF0RX/SnBclwpYX/uz5rj8wJ+So/OH
C9xXYLgLLIToZST6j7C6Y/9hwQHEzuFZAeedRVb8U3FkBv+HzfjU4x8HRMntgOnYn5LjolRiYg4g
7QVYi5jk/C3N8YO7AoMMI1tXQD7B/u1SSMw7/3meyLJsCdInZNwi3Xjw5Zcti+nPDyRWxIPd0XOB
nOGaW5g1/RcaezGWZ5W64EkELptyNDiWRfEpzxmNkMVtKKoIHAq5SMfFJRo3ZO7V0CtSe22j4jVl
sPK6gC3Bedj36CMH/KkfgfiEz7k5MP3ADp9/rppCXZVFQxavcAySqKqh3I9V9ZrG4WDepFVYXdN/
OL9OsXQuOs8ciTOamiEVP8HQKF+MwYZPJej/AutW4/OD8g6quRz8beYPTDXg5X4Zg8YzfudsWz6w
f07alg/UtS32JlTimiJgHv3rBxoHypxyki6rBOHqkVaX5uQ6EEDWNXnD+3Jqza9dNrAhmZ2Z8kOW
cUGKqK0fmCZnL1OGTMJaMB/msKvMlQoVVevOnFwaSxHjKoGantI4d+1DxlnrN2/+1zHvj/fuuHgA
ARcw5HasZSj703A5J8KeI32QTyzGajsEbrgvLDpUPCPxtzXRot+Ze5YP48OH9csLfhC87ZDOSDlA
c6W8F1evuFWMrqm2JRrq3E9OtsNVXa2c0T8Jbe+MuLjK5/wmz4FBh9OLhaCNdkmQfzj8dAff/eMd
/OyJ/HVc+o8PwiM+y7h08Y7ZHwa1qAvjwAUPT2oMQ0rRVHkysjH8DbfhL18Fh5VLssP13I9T9QqB
vZUE5pD1XVSrhsql2tb9b77UH7PdDx+yt4w9hINNglH3h1uczOKcOJxLVzL1DbQ0vC40tEGtBx0+
hM/kbzjIJFY9vSAXiefG9QwUNk+kb5kZDeVKOkepKb7Z2LioAKKwXi9s+eybaeWtzcUZmgAC0IK3
oz9yRgUkVx1kiH5dLeb+QN+a9qjSbZpH1aWnEIRQX+xRz4S1aE18lB4hC09FTZa+5ejUFu26MPPj
KIj+r+B5zkcOfvQu///l6h/twzyCfrraN2/d2799KwCWTTdv6tv//B9nPbwl3c/L1Y8f+HO98v/A
IWBz5fvLFIzF5X8vV94fXKamyd0ASAWu7T+XK5spGD/C2sE6h8nAZKz152pl+X+47IWwy4Du9QFQ
+3+HrfLjff30vEBa4YTAfSKFj6eTX/jhvkTY1KAJrGoDRZO6i6gvA9Qe4UGPAtvljfk17UrafwEs
Go2a0pcGMu28Dt2ChqxGe/iyOQBjK9Yhitq6x7VFL3iUlcAnGd6jSCVxeLIwCID/6cOaeuBgJByv
kphWUgCreOUItUThtYbBVG+Wi7U4EPMcvzQAjGzqssiurJtMm/Ym7/rxVAoaqXAx+ybQADN68BMf
98OcW6h4AWI0CE2twcUszSdEzCpuRUOUNI/Zsq+QV+EjHDsvGY0VRyVxTQ+c5x/oqiEXTl4BpIIN
WpfmGFOIw2DNHCXCtKXVBmahD0AOrixNUFNyy0HhBggNn0iSJF/tsBTOygQuNtyljPI+RRymo63T
TEN/MKRtsTA7yd3CvnvG6yUKAHb8z6KjlgvIoXKmB0CX3t1EQsy+hF4Y6a+BTg13m0dUTZ7iYjDc
E6gpyh04VnrtdgLJDv+hJAuUyZDydpwfTXUTGVPprqClL9wGPJXmje5jToZepMp1T2/hoWAAOe/p
/LTjeyhVmkROZHeHykm68K5reGBuB3oNTnZELvyQ2mV1Huu6IAUWTQkygtlZ34lfwkmTQXrHtAgH
CtJXtkm8xLuEpplftU0Kr6UZ54n/t2dIRtSPySjjyOoL1HW8VgWkn1cCwMMhD5vaW1lTdePa05vj
FXIzq8ZJV3bnlmvXIa/a5C8IfCHuAJeO9jRa+tOFRqbm+DqA+nKg/DnCBDw2jbddHjBb0QONL8j1
dUFprhzAs46EX4N9Wo7N+aeb/S+WNvPXNXe5hzzXtUx2KLQrLLror4u8U8YQgSgjWQjyyS4yEm9v
CYrmYV8BwIVW5vUILiVfUW071ByNzKiwMhTewR3s6swwR96jTTqQ86v4OizM4mlaPjmLCNBv9gc/
rOP/XLr+fK9As8E8LbN568PS5XQIRlmegWQQUETAHdthdhcmCI1807B+Vixrg14hRnDorKz28zjP
Al5HZWUcmuu232RNTvdi0DpzQ0YmHr57nRd9B0hoQ0YLGHMFmXMhwApeGLOo2azp7yjPsVV4tCEU
372UlDDcnpuSe3BXxKoqV0OrMxgRfoAZzU3vkVW7z6oPlmNwX0wKBjIGbeB2MEOUaxjfiBCW9zV7
wBvlBczJwtqu2JW2/Ip13uDmWbHJiPZaZXiPYwMy4G92AAsr68Nj0yPoyhnEI3ER2B/9kSSTaGuB
tAAeKXEfcIn3r7r2nrI4sQ7IhN3RFWSXiyaetjUiEJ1nnXwDpNreSQN9CJ2vewrN2MBK08P4iA16
rusuYwIHp/ZfX55/8VY93zEtl0e8De39wxaUpHpcsf/QsDItzN58G1swqvOu1MLaB4VXY+01af7g
Vip/9zH9xZ2By8PE6CFx0DnB8t5+2v6SJ4t9NbVcbaPrHaEP+QczRYnu5ql69I3evLGV1e36pCVs
MnOo10tD4gwFi+LdeSuy4BuNeMaVA4dpKzjzncaMoNG//oAWk8qHLxPjCGMGSkx9Qdbjwz0B2GtU
JZr3JvfBCs5N3m501IaXSmuWjXlq03XLfAeDw6QpQWceskUBnNd0d7wG0JcOzPcYqjk8drLaMm6a
0Gi3pt+rg5f402GUud5HhWXem3EYR/+NXdf/a8d/Gnh++or+037qqUi6b1//7ZwU0ddS/byv+vGD
/9hXmX9wtqYCIWAdJsIWmP+xsTL8P7C5cqIP2Dsx4PaDf+6sPPEH16MlGfXbVB+4DlfsnzsrJ+Af
2WyEHB7Lwd9UAczgV+eRSwsCyS8TrSHAALu84K+X/px1pDk1xGcEiwmPglc2kuE4EAjKj3hQGvsp
y4MzeQtO2VkTm88wN5MdLabOMRe0Ld/MQ+R/DzO6W8nMcVxCiz5O+SR3o5LJox8N1ZbK3ry5QJAZ
97KoqzsBs+3sTZbzWgx1sy8DYnkrlzLxkMT3JD4nY5d8pkdUJuuhMrwXpIEi3PgUVTHCHEfi9HXO
FATwit/be/AJzmXIUjSwLCjKdJPR/jyfIruvejD0yoMUk6X+q6XpGNyUncUsWOfTrHekOoNvFfSI
4YDeEUGEoXHT3gaTAM/aZCKVuAmWHUpjLvCyoq+rGt+UGl3Cgk7vP0CqQ3IME3PESRUqKdewNlV2
EtLI+eB0VG8G6tv3BWW0wRN7qKSFWl5Hhw7eJC8RjOpTXM75LXO6ysEq2cJgK3zcQLPlTxQDgnBL
Vqqa+mvl0vYHTwhm6TpXgGb3sFTDbWiRvFgXQySv0rIGEo/RWTLrCInq7tzeWXabuTN97RiXh8wW
vcndV4CUm7sYDCBZi1QQm3OgAS8msym/lAMODAvzfrIdAaFeW5NBGNqN89HcWTWmILbKDp3mtstI
Hs45vNdpRo9t28l+x4ru+fd5MEzNrgM0nK5dgsFbZwbPBTFQwC3tKJu6lbNTaDSSsSS3HVRFvQ2k
CtpjB6jqXZh6QraJi4RpGLso1qdUDucmbfxPsROh2qZhBK5jbqfowHPSfprNJmFYqMruHlQgOHZQ
5Mlj0ElIEhLb/JehcoevfezVr+U0iGtH5smhhhJ/1kamyGRG/YIwDXofE7jwKC/IK+MxC1r1EIx9
rTfDlJDbpwP7DPyfLGKSS+tS5arZhTVA1W3HZhapeYiy59JsaiphoVNBdBrag5/2MPLJpA9I7+yF
31yVjF/K2miBUPntzBi1ZOBky0b1m3RkN8F2UdZkuBXAfN8AvqTmNKPI3rCfQQ8HLs//sPxGWrt1
1lUqPRjApZrFuhnkWxS7Fslnk41Hwix63/guECOg2vK2DpB0VoCBQG71SQDig3SUjLbAQ0AAaoxi
bz4ipN43mkuTq7vzV5mniwHuGpSCVUMi7NonaEwzGWslTmcRVS6eJDe/hlA/iV3BzQqDwcwYF6re
rH6zTP+qmkjH4QBqo5wSShMeG8MPZ0CF1UsQ/jJXebOBSH/wmuhvqT9/vgK7JBsFzEEBWt7BT/sA
6Np1w/nOxPmwamZ5EFH6f/gKHx63QaU5s1S8AsPthL9Bdu1/5xVwtEpuKbKPiwn257/BnOEScx6D
kC9BQzhw+ZvfvMKPzfc/N+dkT1w6bLDlc5TgQEGK99eXiCrwbnZK3T3cb6TZWFfiMoOFfEmixZAk
iFWQu13qLKzML64LJwlJPMn82nQjd2lxg0i6q0etXsYam+26jcQ0v5JfFepQjwXda6GbiPFKGCIF
bJZnOM9+Wqj/4iz0Qe8kr0TwI4C/RJCSpiK5bLV++qLrMhtrr5YmuVjzSnRffaapTingaf6u+Gf5
Qn/5rBZVGCgtpjfJko1R+JdXMhyA5CI3zOXk+Bj6TXru5cx5Vs2/2T//9QvZwWJWhgW7CDg//0lz
XtAKUcQcfLW3UTQ82kP5TG3M69/95KRFkmUJsfDd/6ebcPRy5AUTepPw0AV7Ua7zwv80ckikiPo3
r/XrtpzrzEPqMZGc+A+C+B/FWGIpnSMSGGXap4Iw3dVpSUkDjRbtOZa7f/13mb/urn+8GH+UALVg
S/7b/KBIZx4WFUL+NAEo/LPes7AZPJwDA7K9/yb7hybCEXNlwzj7zQsHP0Lhv14jJKvQ1jwHTI5w
P16NgwMxoCoaQHKWqx+l2VOAMlHHKdclCLnbYiBgAxwul1+t3MhPUVfMD/bQl1uMgZAGnYaO7AOL
fHKbgsK2qBSpsGkRdyUmA9bBeK0GBWTLxamI+dAozqmpq6cpsLhaoD50jwhBJunZNviMypQC6YJg
CDOOto1kY3q5BgCriDBtE9sbpo0TVXSKMpO2rzigdcfSZ0+3qr2hf88rEICMZq3hyavIIK4bRjDb
3G39B1eroX2IOukU66h25vGkRCjsc1QN4h1QUHJHQcZi1aBoVK8Hz5hPopIwdG3oRw9M4r+xPkDn
GAXDTkCzQQUZYyKrtaFawbwMrZdYZ+1XlncifV1f6nloyuNYubjPENy/JtSH32FfK48K2MJByQhW
CGQSun1ooSg3bYW3cN9rz762naHtWX+DSqxj6QPm9/vScDZUr0uxG0uzek8TA5fHDGkq3XRTpsbb
aq5bglFWra5VM/Vvoa/Lcx3VNs2WtbgP7Na/Mxur3JTS8a78mb5ko2crtY6UTtOFFENkOCh7tev7
TuhLNGKQBbDInI7gTluSACXRNJwjr+2NaG2G7ejhX+kyvW+tWDNJySQMUDsthwuprChe4z/KPtEZ
dEp53h3ckp7G2G/sezaFwWUoeIbvETR3dBZLIvmUOkG3kM+GZ4YUFwU1lRYhRdyUzBTDiS/T2rW1
HDeUX/YnXZI1XIkmGoEQ0aXzSHh5wc9mHloJllHnStOhC0SM7if3qouGfM/Uz3iurBmjX6B1u+29
VDtc1eDu79g8SDzMMO93XopDk+Bt2Vzrrp+3LZ5sDGh2kxytKozLB93Bhd6N4QTsDb+NdxvEfn0k
kMziURTAnx4zrh17Tw1OTcg7ZrjGXiWvyZk9EgTPt9qK5nMD3W8zttUwHdy25FpmDlL6u2gqQW2x
Oxx2bSdkfsIWSuLdxd2S04NMrs26pTSoTb/0hOchJY1hZxwml+LRC2Ol9K1d3PpnKjFhzxYzHSNj
UObeelKB++hlRYN6axeMuYKEbmAgOU36GWx4WnW0SrUUcfas6nuHk9gS08a/THl1I41j0QhPb0r2
li9FFjT0f1rtsLFDG1CWMwWXGAz4zsXrCbZJWN2blTvxzjH0cDCmobkbYaCzdXaq75Y5OAeacCxM
JQZaWtPoN78Ww9aNEgohxzH3+43p5PSbJ0kNkhBiWX9oqd18gtyMU66g2hzHd6Tjr7Rl+A9AVhNj
bQzF/NLYNl2WssrntyBOLUTREFKqHHq6kqwKB+fIU3eHR697BaPiv+F1oNhVjkBY4Yt1d72mA8c1
QPKsrKZWJ3w9pvEmCSKa+6JNjK2OEO0YDIdjvqmsMTK2sDAI7Mc85Pp9NuftlTNPL2VRxW+qUcWV
WaTzlzTxQn8/YNUqtxyAMZ44KhbDfjQsSElNFSZPS5bQXqkWQKMLPafZQL5wkq3IqQwacP5vssoe
goeeMT4DZaCI7llo4g+3sUxac2va1UJCwvoyX6GeL6F9gM1irdwxqA8GmDRwwmEx3nO6HOrrxkxz
/ay0CwtvQ4CZmOEGSpNDgiahgk3ziN7RmklSHzjm+Mj7LjaO5Q9vIh17eEiclNZaOTw6Cm+IPdgA
BMHPdioL5xDjACVnptJ+Tycx5uxwMOu9lGn51SudfGIUaDUnBcZ6WOvJmLcyDxIHpG1rPCz+n2gn
giJ5YvDpPmFHdbcTRVknEjRxtCnBmW5qv5ue/YpOwiuzTZhLANPSjziFM4t8Z1HcdVQu7zXK7vug
qRIjPU9X887LCNRsRUll81PudwxZxqg6503UyEPZOb55pPQI2DwDGZJ7qwThDXQyWUJQboAOyp2E
x+DcSUDf6rUL66He4cPXyf1So0HJAzRMqh9K8zOMULPY+IlbO3dwjQiSmjAAOX3NzsGssdUerCGK
N1FvRTcmFeQPRaUt6j08iJRr3wx7SuFhZLHY1dPoRW9ew/d6Ix1NxwOiAZS3FExzdAC7NFnPXVaC
PmsYL51l00eHsq2C6HrqTTtajuDNcbKM8qKqxSFaDCDIz5Gr3X7jizKg2WOwgu1oTQqM+agAUROw
hyJskgXDXhw2TIlX4UL2pMbFy3dpi2+J+xuH2dlwaXRapWgXD33A3XLoMyTgA2tDc3CRW9RNE5Tt
PhGR+6JAdCByIzjgajL77sBgRb1ExjC/zjwA5I6WsmLXEvVNNzxte6q6PZO7xHNxOGZWbO4j0ei7
bk56eaWqeASd2U8RCKN2bOpVCfnywcF2xScLDrVqufuiLqFMjWKh5EIxNCWCTWhvvZSub0CfiuY+
dhV7qdKJ5kfSQtBTGD5z3CfDQqsGCfp9PBOkIlIv7WMjetO8yhD8u3ZllmHx4JSOrLaZ7sVFxa5R
wGnle1+1ognkMp6JHqC08+yhNsB5muP4gce0SauX6HV9qEMQ7a9ZFgXDjSI9tpZtUd/UFV583L+t
QCKi4UmfS4tT1M7yUgSCDub3xIG3mVhMSfMhyaTGOpzS8dQzp1jTmqtwI3S5+kz1IjhkMjID9bhE
TfNtYScV82xapphM6KJ7NwBsbtUwC3IqdiUOQMB0dqVCit8OiW8bdJ4xa2QAX0cQkVdGUE/INWCA
GSKFb5ziseCZzpA+D52ZsIw1eeDfeOacqnMz+nDcGfJaFcOFIjqmzCWrVdPP7uscEH7CCd+V+x7I
QcaztsnMA53NiXuMZp0VJ5h96cavhy7e2qrNIiruZw1wGCGoXvvMuzYKKtMO2+TMDqqaHn3moP1F
0MVlguU4+VHdbAp0mc0Q2YdauPFNDLB5Hw5BvAPMXVM35EXEYsaF2w6Ui294HA8jVqht7hPmoXDB
868yE07Ud0rHJJOVFg2tTtx9mxtGwVqbpbSyhK3q73u1cMfCnpnPAfstKYWgoJihph+KB4mutsbM
1EK1Ff1ePn2nObNVgTV/8Fonfx3QTvAmlor2xraczCuraxt2vWR0r8TUldY1EyLmdqMO8veUxZWN
gRFEjAfoCgJpPHhnkn4eY9RZ3Y0TWPS3gYB19ByIomJAPDN1ZDspP4VR2Oxiu5q3Oc5BNhOG+ESK
0CcJ5Aft/QjmDe+nar2zpUwf0cFPQbMFcDDXdRr71s7H0woFlLHkserZLu5KGiMLSNhG+K6sjM2g
sgrjE8cousCcpJqMiywwvKI30cix4rOf3jqKiaavFn2j9btJqDPZaakMvRF50qiLCyH20Hd1VWKv
DmL2Woi3mzLzIU2i8wVby2Y0vmp7HLKj1dqPelKcE1QlptOEQAgxnTTCaoF9+FesGIxA4wDTqHTq
+nvhLAEMVE2wttlxyrKz1mpVTIXtEBn3aNCY5sY4AnvMdrKMowMMgfB2TET+WEG+YSvfogwR2+q5
AcRoQ8CfSVf03FJQxVfsI+d5Y89RyHGDvOD9YKVkAYe59QnHgYrhlOHeaMCva9om9fccf9YTt5y/
l1Xmn1sYmTuDzMd3Ok4mrnJRTseBZtTh5IZxLc4Mg+Hl8vyPvnhOpfe0VFTGE+5hm2EULHyLxm2z
wAZuN4KiV5zSm4nO2f65gijCKYw8PtT/DliTa4Bt4ZgFFx/f5hVhXOFv5UI1X8MmsPZhM4bzkVKx
KTrmlDEla7NVYq+Gou7XQ07Zw9HwIAsem7SOiis/98hhuVy0r0kjieuBzauGbTcT17uienM4l5Dd
piOPxfjIoSrM19h26M0y02H6wmoACz6blU17QiysE3Fizl2MuHjVoot3oFUlgNmObKCovPZQpVE8
PPijQxy58az0bkrz+r2WbQ/TzHf3ocwCEMDLoN6qs7C8AqIwvIq+65uVxIbBTKrQXsdjM+pGuR1I
+9ZXJQq6JNlVpeoRtgPSZMf3KbFDVdmrzaGYwVao+geQ8/a9MRI+8Ft82tt49KgQiEV37uEHvY3K
om8zwkpfXM/DgFfRAgwQP3ihsDyWSYckmq0x8ht99L9IO68dx5VsTb/QIUATdLck5TKVRmmr6obI
cvTe8+nnYzUGXSlpJNScm+7d6I0MBcMt85tpWFVCHu8Ts823DVjuYclNaClDiAaRVfb1D/wyugdJ
qvNmR9Ux+Q7YvGodcAytntslxqCKn9zpVTh/BTBfm+gr1hpAAHQ/6b018XsMD7l3Mc9EKRuWUggK
u4fwDHOk4+/4jWp7EoRoPCKNiiegMcs9QlMDxoE4Da7bRidmsGEOTWnC/7Ttfh0lfbuexjh9KhX0
NmW5Mlcocmq5M+SytbH7MPiGlIP+Uk4ldm65D1ugapGuL+oGZBfaw9/zWU4edGpRK8QLGhrO0Lm/
qnUJLBPE262lRvV9CGwx9cYyQFpVhEP/bhslDh0QuYnJR3vc2CKc7qEokpfj70CZWOFN9HIjah+m
QqjwUg2leS2EPt0gsIrxoQLhb82RgyOcCmG42WD8MBpVukuoq8dOFsg5Uq518bXrFYFvA5N3MlwC
INppgEu4JoJycvpWJ9OkFaTuNF3oG6Mfmz2CsOmeHa14QyHiNT+9OmhqobwMIn2GMPUEpIghYi2C
lhiIVGm8Ua7m31w0yk1sD7ZYIz0Nr5j4HeLsnOfvTd2V4Ya/Ju6TUMMANatNuqV9of2wZDNZDXVV
7NCQVZB9Lhvk6+KaXMQHBPXVqjJpW4wlNSrEvmB4aY3Ek5FquLysTBGWWJC0BURF7oM3CUOdtUom
+cUIW1HsoI9C90oqI7+J1NLybNAmNtKlRnIAgTl+leogezLwC3B1KRhvUxo1e0RqCzYdsKz7wjKy
bY+y9VONnfQK/LruIlZWPMBBsrdGYuOeZpG8Ow35XuaBhBi+dR0mg62pNsY2Hlkvb4E9duswxBZo
VcqSvaERrUjOgJ4rmUiV+68VQuaLEIsEscpX6PlNxN/I3d+GEVw36BrxDi4rvpiFrbWol/TNTTbB
dbVp4xywT6K7Muijb6yiKCvRstWl2eupw4PjHXCz6UF2uaPRZ6jrR1OyLVSfikWBjknld40BQF4Z
1sog8fCYU+GjFOx3feJlIeK/opYnE29vOyZNx0gPr45UGQ+SCkaKglK9F12Pvn1J09BHT3ujg791
dTwm8IiGwL2ojGTZW4pINNLZ3B+TA9UjWGslJioDH8JyTUPt97liA13s21r/FTRJseKlz791eoPK
rhU/+VgI9XfljOXjEjy/wkIwn7OuyDrCVrNLfsyWXb5PtSQQeYYSlj7yOTg+Y9lPpqOMRem2nZXy
n1gvP6C1ZNDwW2qDxAGjJW8ElM1pG8WtPO0xRtY/ikgoXMbURb1aI7FYR1DSB4f4VV3J0B5tD7lL
E2PL2kfbOYRPHraAuXvf6FaoTT0KJYbwibCLyi+Uhn7fgfZ8NmGmIl9fiMcm161fBpJ3D9Mit++2
ajh/sXNffPGbaXiiCEYuaSMqf2txuhTKlU2HizE0LwTQO5VG3EzDZjVEwJh9e0bvWovMla3kfrQu
6UbHzpiyCVY1/SRYO2YIL0uKFHOv9zRQXUurg4OBOaoAl2VoRL/sPIdEbOyffWA95Zu0p4kXZxtZ
KeVdA1NMXScLS7zZgwCPEL2QfrYwaLBnIR//hROjpKywRVTAmQ7hWvfr+XaosQl1QL7LIf4ldfNh
whXfyOCcvAqx4mk7tQpDD402cbLlvj6oeL4/jCkLZydyt0rsbPBkKLrEQ0rr34siwtQMuxkV09Mc
rebFG+ylKLsP06r7u9lSpyfR23A+8RfgllVord3giXAArhdvJ4yDWrfG3KrbmLXefcHI2TRvZATs
uG2LqrijJj8RHmJp74xqEO6Q0BI5+VNlvJEbDhDl82GFReTYbwPcRn+WBJV4qCKU5KFXDE0FgbsO
gOCcewB4BWxHdIHeWuLg72lhsA5w8ItmlWB7haSQBV/EMWVysrvcKnJ7iylz1DmgIqExEnZWd+Fg
cfsSsgnNjecpfwUIHypeRJvkYQx7G1J/p3FxVLDHABHbVW/eQ0Eq1lbfmg3CA+QWQA304bva4Raz
SRuz22Gm1dgbn1j/A0UDtH/LPvmQEKssPaTDlRt/jkd5TfIwDZuosh84lockpHIQov+CegK+szu7
7oS+tpsoxVKSONmGrq5qd2XSqngK+SVyvrh0fykjZO9rmLHYREBvfK9JeWxX7RA3cQqW7M2gCAsd
eY4b7UkraBT7fSx2qPvwJMuDlPlejWBW5mq92kweOFLQzG0qKAxqg1Hf+cFk/aSg+atQs4OPPAqy
8KOlPkyL4tZ6pg0PENr002etFd0mqtXot5YmE3LWDY6VK5DbWFiZBd1mZ5rsbD/FSaxzFMJgdqpG
z+lTGMWEciP0e9w6u/FN+KAskA1P4ltFy3tKSl2qaDt1LuVu080SSHNrgJWxEpnRJU4nUGIGv5kB
AIuRukxWkCTpT7ay1PsvY9rUrWdG0PnXNJf9yaEh6N9ZAVISKFCVSbNJMI3bSxFOh46NCB08/oz6
Ppxxw4adXutozTfoRv1QKI7j44H16j7GfBBBQoGG/FabELPbgE4xPoA3IFVWEjkZno1EwaYs8jk5
BEplvZQYb/Rux87eQ0Tmd5hlICc7e0gkya11iiyBk4Ehix9V25RMj5p9R+mfT+aQpFbDRxY2g4oF
R1V99JTp5p8tiVb62BP37nLuwHGbAxZoYYyp6mEx80G7AleKF2mJdreB0JRmaxdozqDOmK+EJGUP
tW80z52S6NTNK1n5NUcaxLJcAbVr6zm0l2bUys6VIcPsU777etRqgwq0Iq+JTSKYhK0/b5D0qg+g
ArvtAIyANKq254fWR5eEsG64x8kNpxBTwXNnamSTfwuR65/51Mk1XHwdvi292gAV3jzWx41cZIO4
Re5L8kKjAboLnAxOdF5be8AyuAKgSabOT53KwXYjNvFbNueEjMEcSoQGSpC9AQBIplVSdWm4mlGh
YAMF1E+dTgriNzxaGnINqvlYo6Q+Ygyi2WNOy8WMKTqKNqlFB6gYPxgs8VdAfapnCYbxa4rrIJ01
XqxfIotB5CL54uXcFe2mNyxrlRo4YDiZ1YTZLQoh5TMiXmJwof5q6j7SO/s3RmsI18k+GuweDlDN
sNGgDEZrTIrA4YZzafVO0NrpdswTcC8FskS7PEsgEtV5X2ySxeYh0yf9zu+kcifDUH+WNRmCTpz2
qeP/sstSOmQIhq1jG1E8B0mwWvFodFI5GAlAsT/K5YUpmijyr0YZ7AogOXYAgGRRWLhNwix8j/0Q
ZmvUpaRmMojigJ6y/UpV8KFHUADjzaTw4DT4lTMETckqFqBH2rEj0YAdi6NVu20KwwSi0kzd7ZRT
CNnLPuT5tUBytb4p26Et4cMiMeYJlvpe4JDcr3Is/xAT9JNedWp1lpBHA6BUrFD8bPfC9ynwseLQ
8ummJ+gA5mBSypzGEBDCOPT5kWFAgX6iawWapC63Mj3Dp2p5dIPWYucZdpnULhK29jcaffhoNwjm
RQ47VawwbBkJMPNZfWmyOH/ozZxIMKHuyKcie1uP1EaTTWymvAt5tViRD1E9xTeK0ptflESNbqUh
a1D9L1p0MvRRq1Q3D5WbwI6HyMMOpVKdhH7E9wThhmhdo600vJclPQunsocw2tQl4k4I8pjFqpf8
gVYdVZtDOfTzbWjHY4IF4lwxM6sNUuRZdOsQRZhP3KTxVEgesvnS69yU8oMcBHOF2gdlIz2pMnmV
yzPugrNqqAQ6tjHeZeVsvmvyUgpHV9ZQVzhmGnv2kr8mjpLX9tR2+c3YKuI7ESdfSNeVst7S63ot
sGuin5Nqrek02WIPrmaWhQ5SEMTqS0UoprgqTAzUngCnMV4njS6No8CgS2BYiL9aEtd1avTSW+GP
1TY2eVKhKKTTdxZOuYvMJk6+JUzbUdFglJ5piqY0V3oAcRTuTO15QHh3KTr6jZcoDQUBPUZiY+k9
YUiV2QHWX0FZ1pug0eeXGLvz1EOXeHxtkQvwyinQ9hPl6gNd9Phb3lb1NipwqNiZWVsm27DOQYCN
ugrxgL0KhW0y65VApxYTxAnHz6FMCjSZ58F+zmTCgbu0lYb0Cf6FGbiZlc7kxvAlpjUQhhJNiLqx
KSTmQSoTjZjGbwnQS7prh7KlWZNxP7qanTa7sCOG+F7SxJleJSNXwqfGz5DTMfCdSV0kLijp61Y9
vPZ9nEXoKkT5azNgxLmSG4sqOt11SUK0gbL5eu5tKTy0UPBofUVJ81ULggwNqTncirDQEHCM0/kt
wuwUtOOYPKOuTl0Jn1xfYu2Mjmpbp2KdF1fRCD+tHFBdaIdAie4TXPrkpzCc2OExe8u81Xmyd1mG
0vZNTJeZnDTk6zuIPXTwC6z2HqPCCjAXZtiHSOUedoeqzR6twGyeNdJ+SCtSX0Y3fmuUhyBQxm6P
I2m+xhc++GoQCDVOP/rUGmNU/klwmukD0afSdEENRz1iYDwursq7Pd7C/4s6VxHB2HjF2EWPWpBq
8y6FmFy8V3M83KeRgaA6jJn0PZdBIDiy0rQvrW7UL5NharSBjVKi2B8VN3iNIGc826jZONh6Jxhp
zeQQblYlWCgRCGd7CnoI3ZTY1XtIGrXiRzIhHNXnev2oGAQmqqjmt7KawjscgBZvRgXmz5z2NwZl
E5nlpHNgODpSBsFmMvQK4zktteocuY3YHJ/iuKXzacq1esB0TP0p5NIOvTDS+jWakJb6NSIGpPY5
gYtwaD2a24bzsqv1uNvTczO/IdJh3WqW0Cmr13Ll2XnlJ5uhlmENmQYm8aqI5UNfqP1GjdBa4BBO
4tXHPJxv3nEhmS0i5NuOnJiuZdYoW7UTJFlRbrfVCsSsvdJpTvzmyVJAmUNRhx2OZlLT1fUdsMLw
sRgTEIVsq7xA9LnqCy+XQEE6OTDZ7qlSK/WxibpoHWX9eA8FUP2i1K2yN0ZFX1Ulf6qie++7SPTr
2SqqaCGmKqz1qSkmdolAARqDMlz0tF6KrRtaP+M7laIcqSdEsxHKLttbzIKDO2iY5pvcGTFtBrW7
LwfkQKMAZ5/F07QhX8HDcNzSGIM86tP4/8lZ8ld92diPcd1RqUp9flBgaOsgU+QHLeqAT5Zpa3kZ
18k7AoBLR7WZVuAZrdFp/VDNfvsBsd8+GsA53gSW2oSen3IfbwnSQb+GQyzvIDBmz7HSDN+0PApy
HKqGhqg+wNzsMYz8stmC48tv4lYYW1wzjQ4t8rFgR8tS9jSBb6CdGVfxL1n1569qo9MZkem01VvK
ldNrNcutfBfSAeRbiAzv1QFiqg8zNtJ+oQrSbnxZ+LWntXGNNrKUpE84Q1N1AMiiPA3UMImkqLoh
jwM1ZB1KtD3trE1VN4g06zWb/UJfGajFV6sGEXoysyzrvCzW5nzn2wHa8llnltKaiKKsERtVp22e
BnP6goPm6PRSNuxV4jobbTZuuTWGufotuL9O2aRzlj+i0qrfTbBRLCqvCo4LLK1P3LIs3NpvCKof
qHNawbd+rlQOSq0vzS26CB5+HMFdFzUApbUpb/s3A2G4jR1MzQh9RdLxb1JnQdXZopDGEa9IIqVZ
8UyuScltGnTcQlq6MxS4lTGVG+4LeDujmUT427XJU9jltOVZilvofvMr3faguY9kxY+pH2rBlv5n
8FJKEecKO+/7QDEoUgPUC0CUEKfHazOXSGFJ6jkXMx+scyWiZ29E93B0phH/oLpPBuh7Rdt/Q92W
S8uvwuyxKVr7jyM5JpYUvguEyRM5f+oY9UlMeXbrc43dk8IYD1071gclwsAVj6ScjkWfNWvbl8hX
rDaB99GVkA+XsHAdF41ARUvVs22HSi26H6YsP9E4o/Bb8bcKxLmEv5t4bPqb1jC6h6HqwTemVa0F
61q30HsaqSxAzkXBVgV50RWPmB2rd2Muhdot2LoC2WMjosRl1XLxiPVZQnOn56jQ6Y/INar6IaiF
ztkYkK4jvrlV0CX58NF/eq4xk6EDP+vDvrY79HLKLPBtV0csUV2XNiBPyIV4UVK5Vt8MIu934OYT
FXpdo+0gKuWjKxD85+1I/eJxLMdkJfSktwjRJnEzJFFtvyNTWu9zfca+N2RZtHUtMuiTdSuVlWN2
yJKkcpo8xD0faE2YgCN5P+QNHg5U3fMDXYhwegZJkNZfCHtq5DZR+dnqdZj8bmQZFb/M1vrwkVTe
wq+YeMbTmtRAn7cXtunUorCy1dLG1Z3KsEaq9MBwnrgGEpBLcsH7MZXZpp5b9dVUupFu4VCs+OLy
V6B9JbegzvsHWyb1Cfh5uQeS2FmnHEHPNOVazvrYpz/U0NO1C9o1Gq54OLO2BACIe+n7OFLFHqZA
hckDwLhXnJLEm4Av6yWmGv60VH7KthZj2dCAQLeTbFGhMsUvHsPbyWrGd3tOImMd2VCwV9y4eB70
PIbBu23V1s9gWmzhUBGkjAQ6sc5XBPBj4uplodxNdk1oo1jDhOC8iL9HY6594BfaSIDBcutbCLKp
dbUKAWu6+YH1M6R9geXASP+FEuqAIxKEL1RPAqmmTRTG2UPcTtAgFHAZg2ObU4mEWWzZB0qYwEBU
HCqfcSGTy/vElwekLKcYlv4khrJ/yEQ4Y07Zjz9k3tVfGi6IE3psKvdOYavLPkes9ItaKuJ5qtBj
osseoce0hGcm3UJKS2vq2cbkDGquxHuwaKh8+pmlyF6k2u0XRAL923gMk3pXIL1jeh0X9eTEPc1k
SBbqclMHCFY5WRtgF1eKCmbbQlFOVvPsU/vG6rJ507pRfEdMu59cvMowJAt5WtubCFE/Y0fvfDy0
idQVm/9pxznv8hoaZBMlWuFJveh/W12D0lBIBfop6XJroxhdvJ/GYPhQY9y6a02Wv15Gh56iek28
tsF9KHDTwBAfAZWLQembsJs0R22eYLXeZRxc25x3l0c5A7SlF7mwynQLpXhxBOiW0UTEtCOmG7/I
50pPEaI9dnFPL7cUj5eH+gzi/wOztQWSQ2DsdR3d5aMJgc8q0yajojuHZGyy/4JryeHyEGe+mf1H
XMXUmI98TGnStVIaO/TPHa2Er/qCYBBF/MtDnOLHLVnIMkZPOKZYQj2iIiRoMfVUqwVN6QGTdc3B
m1AGJjuH2hV4sHWCH7dkXSi85jYiMvpCH/sb1o1PG+67kHKdqfSdmLLegDf9ZG2N8Udm3URIO12e
mbKs9WcwMp9MXZRpLFDkxkJK+3vAokS/Cpwtyn4YL/cUD2XlJq83kX0XR3dBsEKjXjOugK9PV2yB
PYNhU3VLga96NEk1oKlpg43DyOZJLbptn7dr6N2XZ3a689DXVki3QVmbCBIcDYLPYRfVBiG0Yj+M
3Vtr7S///T8OHJ++HAvEjoNZABLZ4Mh+/nIN9VNzrFF5FU3nVgi19sV7rBtuDWnfUTHulDAp1/oP
tXlrSIypLe6i2LzCEj3ZL7AMoGRwWajo0KjHKjRKkQHrtmeKV5r+UIQlFkjt0xSj/TtIyiOuqx6t
hPsrMz85Dsug0LQNRUZAgrLu55kbqQ32MlQoksf2fV29lwPRQCOGQyMVexSSV91g3NOQo0ap1+Ac
RfuIN4zbYMWbV/O2CYK7Mhifrvyq5RAerQe/SsNAR+ZjwB/4/KvqZqJrBY3H8dvvRSluZWIwPRYY
nxZ3ltEhFIH0TN692mqKRdnSI9C+q0K5QmI4uyCLBIuFgIaGY+znX2GqdOuCEcwstr5up0uebafO
UAUelY5tQgkG9M+PyzM/uc6X5fhryOUn/cVuQROWBn7OkMj+ljoVDxyuB5ptXT2gd3nl7J4cq6PB
jtZ+1AMQzgOD9aBjeLBpZJqkE5dndHJBMAgny9QxLNQW98DPMwIQOcVdrpmOPOkrmgabMgFkSyx4
eZjTfQyh1oRTywWB0JZxdIIDExFpqdUwEtKtxymXf2PoQm0ka17n2SzeLg92OicbsQfZ4mY3xCIE
9HlOZaZVUqubviNF8gaxYDfQ+jd28ZUH93T/MYwNDVLVNOjtx2Z4RRuofYuGh2Mqb228zuiV5yAE
QCd3X8xSdy9P6nTrEUgokGgWyg7snaNJDVIftnYVUE5jVKSyu12PVlMyZofEnld9Pl8Z78yK8Tgi
YcbVw38fn64osij1KarvCMQJDQV1+PYpnxDZzYMr8hknIxG7LOJrvLd8RKx8Pi+XtHSp8tgwnbAx
D/ybxTbokYmvYs3ywvaaQNZyaj7dXTzBKvpxBBgwwKGofR5NrscaKfUlwencRjwr+u8BHkgu0/0z
V1n/Je+H1eWVO9mOy4jCZIvY8M314yPWVQg7BTIjFrFw9QiKtP7Ln5J/PciWSngJ7VzjKMNVO5oX
ZaZJRcyBJvOIHvxXvfa95JpQwpmVYgyLtULJgTjt6N6nkVVa0IQJyqS9RRIv6hszfZ+6K+f3j17K
0RoxETpEwHtUCzG9z2vUt9pkKSkayCB9lD085NarzApnB1wDb6dO/+1rQwuGl1pT2edbnJLpzdC9
WamxP17ZnSfnbtERNKiVWpT6CHCWW/qvK39o0BkeTQXdMlUMAAfot1uZ0F4Qckl3M1rfuAh3+ZWI
5/RDa0JGiUDH0ZU05ZiQi9ofJIhWoene2k5S/1Dlee0ne994ubw1TyenCc1gy0AIBEl4zKEMJvxi
6xYg3yI43Zc99CD9NgNvgQl9af++PNi5SbE3Fw8yUzDu0e7JtH6IFJtiAN7Tj3A3d1Aewf0N+16V
tpeHOrmaSYK4SVRUGA3UR7Rl3n8tWhJocT8HObrBaYJd1hu2tx45uwsieZW3P2gKXh7v9Igj1sVq
oQlDG4n98nm8UEm0Endw05l7Ud/KfpZ6dA2LmxHJ/iu3yen9teiCoWGJiRsSPsfqklFjBBglJjCF
eivZKdT/nKifMm+cjAJTMDkybgJEj2/pjL+ZNMavXDMnQQlhHztluQUW/9DjHTP26L/SJzYJt226
JFDVqpvL3/I0Tzoa4uhjlorVmUoNQj2LlHyLA+fk6VPR7WpAX2410XvVlPxnguivO+Tpg9bJ1b++
fcsvwEt5ydd4/NSjX4Dnrh+Knl+gUCZ2IdzvCwMn03z6kprVv0ZGjAWKQDNIenWyiqPICJTwRCmP
KC9tQ0+RbmT7LkP2M2/+l+Oon7doLfXwFBXGoevlDcod7jV4SiI8nl7Jk87tEIygdMwUZa5N+eg5
r/w0CTqFTmxVKIeqDH7EpnRlLmeOG2Q7njmFbBBjqeX//+t4D2ECzi0lK6oBozmN1ru6OjZOqFdX
dvspdxlNr79HOtoJI7RWKyz4ap2AdRM9zmy88FcrofSmZ65UU6foPhqwp4Z0begzdxhD4y5vUpzi
H44mGXdwcIHVkG8qL1HwQPtPyNuqeUQ4Xqa5JqJ90d/I46aEp1Y/hfWeZn9nr/XEmYuPK0fy/Af/
7285+gxY90VIsfAZ+C1TsQna+0L+5qNToOl7SIiGvonG59THFKenSboy0LGarjyJZ7YVEYGBPi/3
OiJWR6+H0htaYdR8DjT7FCq+JQ8WGIrLE13m8TnwgFsqeDGQCKLacJzjd4BE4UNTw4X/8lst9DX4
3V8Q51bV/xXLRJU5+FU8/ueP/q2HemaoRWgIDWNKQmgFHZ1HrJArUSaa4dAkeu+j6VA2+i14rx9o
AXdXpnW6fESGBoGMEDqlp+NapzSoVYWuB7tYkzZVZf3QEqwSC/vrv349hiERwq+WewxY2edjOSEz
WE6Yqjlm2+/DEbNcASK5mFZkn1cKI39e8M8rtVwtKIrItKnN/zD//7oCbIHSa9mHi8TtYFqHkqr/
LlA1aXhP27KK10jZEWlTHbfehYYTKQ2/mddKipJhcqnCRTuImsZbCjHbvPPrcviF5pI976EegIc3
ac5lXpHpBLntTENhTTct/b1YptJ/nCP9DX+N6lGucfNgy4yYPPZD/1KGNTSWUTNySlWY2GyEhuUq
r0hUv5rGHLw0URt/pZnR7pAc6375ZtziUWaP8ZUL8vTu+FPYRNKF0I5X+ui86iXeiFUEMCSrvkd2
7MbWzypC+qi6j+MdJkCX1/00ilwyRVTcTdVkL/950P9aCwJYDcwEojaSNSMb5B/o3WFP1N8JXjJt
9v/5dcZgBpVFnZImObG13BR/DYc0Kf14vCvJF3G571a6NqzNGd5+fmWg0yuHv45SOJocJoQx+Wg/
q3rdY+OZINVYfNXEbWxcWaVzf5+slzIaB4Bo7uhKK224hkEBiWmai+8tPe55MN8uL83pLSNQY/nv
EEffCvM8bHWAAzoyHBt6kw6nxTU7rwU5f3mkM5MBQkUdTlseZO1Y6HoGsR6bTWFxxzT0bVFJ0a4N
cWYyn4Y42tXt3A8DlC0LpqWUelmC+nhcyMN2hqi/agp5fLk8pT8tgKNLhuqOQrzNBjDpR3zeaaiw
z0ln5bYDQA3jrvKmTBKHmhz6EmBHEOQBwfKCnMGTiHFDC2GBFPltAQnahF+gqPHh8u85PWcGrR0o
27g4UAPSj0JFu57jNDIl5Lxz8SREAB8Uq4+i2cZz+AWf9CtJzemKMm/oFLQPTB3Mw1EAEiSoRqqd
LNH+jfx93JhYUbXzlYv89GlapGFIPakmLHXuo0yNfoRfBEDDMG/6iAoZqLmJ0UpxZSVPvxyjoNMJ
O5fXgjLa54VMSpjCYxQGbtkoP9oSLw8YtqNkwgSqhxxanrW5vFTnpqXxFFIqkeUlnPg84IxDSi8h
1+WaxUtewp+NTPTjrl1QpwfCph8hEKMCxquJk+6OFSbYA9j0P0zsXqIujzbYXiLGECRPpj4oV0Kw
09RzGc7iojIQfjnJqlNfMlurQl4ltJBV878AulwlqF/O3bjVuCYN5PkdI9S9y9/ydPE+D3t0CsFd
oa0B9ALjv/EGKNoait6NhdzDOLZrLoQrBZ/TpePG11RFI8UlnVePhkO0IIekGEa4RnU3TSVDYJuG
21KVrpSPz4zDU0n8hz4RfWjtaIsIVOYqrEOYFgY1+iKtJ++T9Mvlb7f82M832PIe/3eQoycMMtg0
4fW9eJ0NiasEAJyb1EWFx8WGapP6v8Oxfr485Jmcyaaxzp3BzhTKSaTeR+UA6HCMSMqiQzioawFR
aqzlH4oSHMakBxUsvwPGpYBXeZFIrrzaJ9vFJmWX0QPlPCh0qZZd/Fd40EEqT/uF4jvIfeXglfbD
zk39A1VrxVXoRnlplU+vl+d8spbLmIAISNOW99Y6ul9wNuja2CiQKY8RBTR0VIG4lyPMrzgWl4dS
T9rIjEVIx2joydO1WH7LX/MLY0sHuqBE7hSs0ctwwhww9fzmp6jJJG9dOgJ73sPyug3T5VPj4fWC
6qCRxesS01apQ532l2nu9OHKc6GevBfLD0P0lJ6LrPPPRx9hRuk8qYQRuXMON5UCWExEZucN2F7Q
ZtldglS54YIzBe4eSUbXbotC1R/DVJVWclR3/jaLrCC8qbmEJoc4UvOAJqqHARxk79X9VMICl0bp
1kK6TLhKAsgZ+5GBeL3KKu1LZ0Yg9mhDxt2VG+jknrUR5+eDowtLD+uk05j6aj9Kch27JeWaPQnU
7JV4+uFk3stbJQqM7eU1PjseJTYOLlU+2iKflxiH417BaCx27TC9UduvuDmg7LCWxZXA/cy2paVO
Z4IQlwNznO5GKaQG1ImY11TdczJ/oP+yCSTryut7bjpLEZ3XEEccIDefp8N6Y8I4wGxI42+K/rPv
14b2swyvXHXnR9EV9iBptXXc9YsiWQm7SI3dQN61888ZJYRgfIz6n5fX5tw3E2QEdP6IWbi8P08G
6zaeQd+O3JhXAgdLPUP0R0QRwlNxcSU4OhKmXvpiFAUJPnmJSHdOznpMfb4wI4yo1HCQ31COwGQ3
D2PlMGLXVTgTKFH0AiVV/o6ln7nOgQm+phDK9hlIXvMRCnWZuf1M5LOhwwd63pQb/yd22+MLttXp
D9Ns9C0yCQBZp94yv4q4UD7+/XtR5ZC5knGCN42jXk7VcR4H2Y/cTkzeon4t7GJr+/+MG+JL/T3M
0ZHJVT+hpsswAN6g82+DVnZ1LAlm/+3yfM5tM0NQ+jbottORXZ6fv65fW1QobgkcKbrMpPufj0K8
K1ZSPZHoaj8wZ+ICvDzimQeNcQi5qOGwt+Wje7WxY42FHGOXbAQ+ktxLdyze9zFvWvgOcr4aqCVd
CfXOzPI/SS/JD7nPnzf+r1niiSFVpPxALwe0CKvBzcgDJivb+kN2JQ66NtRRiGLN1EiqhCJFUryV
UL5A24Ix/hKKK5f4mYP7aUpHnxFN2FbXcsYBuOoFTbMy22jbzf8sS0rVG+VTgnKsxog/jvaHHMm1
qEFd8+Usr1Pqex/yOfJj68ubQrDNPgV2DINfmWGAKkQz7djoSOvrIsYIGy5e/D4YNQHk8+UBznyu
pceEZcBSZ6Pl83mfYweWhEbRJS5CDr+jNlsXCHGA2L3yBJ3Z3EurF2Unbjey2qNzKyNgGUoGgFJE
FfYU1uhJIDiW/6TFBU1ounKUTmNT4HBL20CRUYdfIuPPs8KMHgWCHFF/tHtj9C2QZ5+NHWYs/bw2
VUTjOkQU61WY//vmY1xBwZMIQiCH+nncuQpzXyqhWECqd7VE94pGQgVVWV1etHMPBuBPhRoMdQuF
0sXncYxmtPGAyvFWxzcyKEMKngfbehXovyEGQG+gjfCixtll0xdvCAGM1nONFGf/UZa3YoHur8bu
gcrt5Z91ZrNSrJNB4hAdg5U5+uqw4Cs9gqPGEd/AuIQn31xZ2HPbiF3EkkIYRDTi6BKx52rE7ZMR
LJ79CbpW89DS0kYVpLkGgjh3MLBJkpe3eXmWj6KZwDSMAB0C5HMCrGd9XPQSfYeU6ZUZnR9mKfgs
qYV+HJvNgWg0i4vRDXC8Mejj6onhWNp/HCb/n12Ic6NwT/G4gBwmbzmajOqHNsAJYO9Ds9cXja45
QSfiylTOLD9dFeJmhT4W4t9Hm79KqlLWcvJPs+u2OoxA1u9KxHxmHkzBIGenkoTjyNEO6+ag09Ka
ecx+/4bSyroBsiSn5r/WBgC6LmgJ1p/2t3FcgavGFvNrzQTc3tqe0t3MLb0CTKEuH5czL+KnUY42
84R09tzHjNLjDb5UCDo0Syfsqkz5SjJ57rMhjAy+hRYUQM6j5Ue2WJmsMkqh3iU7CRqPQErEb6PN
5QmdVCGWz8bB54ASOZ1EMFqt+qJtw9T1RQ1fEhEIOuE3k43csM6HLKvW67rf/z9jAlAFaE0V5/jG
bX3sDAPsoV0EYVdRT0S8K5VDXVC5yh6RTbs82pn7B3H7pdJCL39pUH6+d6l860ahoVeo4b+BE8Au
603P6Hg4AcWa/ZXH/9yyUe+jwIFvjYkDyufRKt+ClqHDhApmbBxxn1AsfaU2V7KPc9twKeAgr46X
KU2Ez6N0OvoPtoQigVwYm6X2FmelM6D1gODmlSjg7IT+Gmr5KX+Fm5GASWsbDKXV9ksK5zx1Sn2e
vNqY6m+XV+rcZUQflLuOYIMV+z+kndeO3MjSrZ+IAL25LZZpb9TqlrpvCI0Mvfd8+vNRB/9WVRZ3
EZo9gAYz05gOZmZkZmTEirWEUYVdHjJoTMEWeG2P1iMkVSvOsGZCGM1oBJ1feJioisH5NPlVRArR
9z9dHsjy8vwZyOySR3MWjKDUJwcrdi9tJt4EOlWwT5r0L65WytPzWxR4E8Vx4YyAxUeeMnpLYKrS
X2ZQTOd4V5MaQOMa32uSvZa/WzosjuxZwoNxtGHHQd6LjVvQGllXaN7mnY8YrVq+ex5M0qF/CPJ4
f3k2F63OakHktomsxRClT3xkc8Mycac8uaG2WCQ/VWXY0KWTaorb2ivmzkFOHImUBf5jb/aho9VT
+8yCmQx78OW6I+RZEvRsii5DSPvSG48pGXYDMqJod3mY59BKwa7g/roCtQsiEwnl0ukApYpePo8a
vG6HhtEC7cjr0YUYad/W17BwXza+eEgejVnYF6Y3c92n2KZqgufACSgP0tOY+MhX9PQGpn8f3JzM
sbBD9AGmzyCfx6re+Qq0qDXci7QjXx7V4j48GtXsWUcrCU89Ms+z54wOnMNG84GYHe02fgSIck2K
4jeQUHj2mUiIWnTyEFGDET01ljSJ39U6KfzGgHw2aKHqKq3vCM3Qv+x9jq7ydqNDYQY7hiZfy3Bf
Rd8803Q7/2uXr5w/s6ecfYqNeijZaDCP4gOxU8F4tUXDGyKsf6Y2VAstfeKJ7a/cDYvze2RH8BoN
ej1y+gxZUuEjnFRXauAwmT7ghPwXcSquRzaUJC8YSyGI9EtSHrBv4Z/S6Gy0HLIxKMJXjCxNGxEQ
WHAgqgs4Jk0eUqjV4RSFysj2izsj8e7axn77e68k8HEo/QBisMU+OqvopAAIRuLGkZl9NuUxua5g
fbwLVEd7M5DFvmxu6WGN+CW8hbgCMHfxVRR0M/FgOEKECsly11yTh827d5OQb7xpJWg6rfuk39be
/rLd+fIRnZC32Bx7sWbQT53uhxxRjK71ZS4nKbyDf0k/xPUob+TcqJ/s5iZI3oYWIWRrFRE3/+JT
w4BDFZIIs8Q7cZ9guHSmsQk1xCF8aG6hMGusOykYvkq1BkkLJY1NimYulN/Tl6Yvxm0Tjbpbx+En
X9M+esVHAraKHyRzRIe1g3bDp0Nm5a1yHoXwfcwMLdFcp7L4gEwkuZbmXiY0Rz83xZc++3p56s9v
zNPfL5x7WVqjjRAoPLKVQyy9WSqEZs9JejBsZFDbv941p8aEIESPMh2ONQbjJVvZDyD/hLYJ6qDL
Q1q4HXFgTjNeQigLIu596k5q3XRUFkkcAGPf6NabEX9o2quUDZvSuIvV17K/rbs9JG1qvFbLVxbW
ay4yAc9DynCux5zazqwuT0qtMTaq8q7E28SbuW3hN/1lGS4op6qGVtPod07/6sX13nPuV5MB+vlu
mvcRuIW5x4NCvzB8CdZce+hwavrTdxDDxJBpleFNowPooSFAemyh2u0itrHpIjDlZvl+UHdTCx34
ttef1AKJ1quSkHf0oLfvEdo4dLQJDy89hB7y3AAdu6UR7Htbd0dU4PPoRa+uRuToBrvaZPU3mou2
sXTfFB+p/rOuXhz7UUeyd5QPPlAKKhxJ+tJaN1m2lu1ciMdOhy54cxha3pQlDJ3mdujdYNQmF4ko
TqDT0roFbrodo08GvC+XPW5hE53MuLDo0TBIUtJjthv3bU+VnHl84aWOs/l3PMRXYpWVBRZ16yFw
ju3ax1wO12dDk7+c3MQD5DCdqypIGo0/ZHggLw/x/MI7mVkR5xAWTQejXYckNbI6fgHdMTjMENGS
y2ZU9fxEni8BXiikf+amj9P9440jRB8tdsZpcOGbpEfzJUt+OsaN0j5blrSBRHuK4dr60lcxJDJ7
VftB/n7TG4hPo9IskZgstPt+ONTQqElSsRL9/r5yhSvj5AOFkB8dW92AW5SJgFWnsW8iiFYzPcUc
ex5ml/ZnMiqbmWHW8p+m8APZ7Rg2oQbdhGxw3DGEGsp5Bl5Hz8WjDSdjZT2otfnt8jyeg95gEOCh
YQAX1izSj8IhQLZCHseaefQndStZrhO/hsE1sokqGKMI3jDd+mSTIqeU55RfyJe3ww+4QlZma9Fr
jr5C2I8qWhJW7PEVMp0EuvejBOuZwV29MthFpzkyI+w/2YarKPF6Y9NXjvYpmxR5RvsYt4MxVXRA
wdDaIiLqxp5K9hLayV3beu0mmvV0ai20Vx4sC+E9c49crIPkPLJ2szjt8Vuik52pgOMSZfXyGSWh
oLrW9AQ+8XRjOdvW+Wrl7zLrz8uYP9+MAZ5k572vwA19vjwxv4/6M2c9+hJh/ul30TSt5kvqboJz
7aoF0pvFM5n5jQMxPzTEChRwkvoo159kee9PD8P4qkveFmHHlqx1FI0btb2pKHfU9i41GjeCKm3Q
G1qyvkL0xVuzOFz+5oUYdJ69uePXNOAMFfHncEX1FgKpBsDgr56KNs+7pAWbqtYPA3gRr5vcBhwJ
KHilWTl8Fr2VJZvJMeCSEC9OCKrMvAsnAyEbxEXaBkXfVOp+wFSbrHjs+WtoHuMfS8K6+LYHG3CF
JRAQvFPoQQn2DeRRZmuujGnNkrA11JRF82Is+Zq89bi5p4zcafKktysx/G9E3bmv/WdM4q0EYa1t
jQGnYFjOWsSQQvKPyU3Rwq0YPrdStFM5Kn3FnaQHRT6o2o0f3uoOUdFb4nzVijfLnviXj368pxxO
Y+9j5qRuVO5ydISKL6PzvOJoi8s9ZxBphKME+3sbHz35TS3xQE7wwabkPQwBJL6VBZUu6sDNoO1j
Vd8P8kQmx9pCbfkRe98rVJ5d9LAOk9Ohk7zWE7js+UcfJJwbU6CXA91sxiYz0XUfC1eRYdNx7upA
dRG6IaNzW8tPfWNurPDvr3dKVHNfCfMBJb7gJqmaSn2IbvMGZQvyVdK91yW7JilWAAlLQ8SORZ1i
LiOdQXilOgapbHEhDIYUuRKKGRvUBdERGOG2hXZT2vP/egeP3ksIGLlh03gELNPZycqAlwL1metk
zr6Qf7fFPlZ0B8YoSDlmIjjNB1/b5o7ypjXmVh1y18mNFzSUr6FivXNgVYa86dnslcdQ1/dGF6+k
6Jdn5ehbhJiijR149wxmv52TIsYBYSzZvM+h5oAXV+vdSk5v0Als05UtsLADTuZg/vnRDvBKuggz
4EnISkTXidXvwynb5c3fF45tg9YIBsiRR+lY8OsECIISzsOLoxsIlF2nWakGLE/gkQXhPFU6xD3l
jIGkzoNvfRm06zq9ivsv2vCc5jegFnX1rs/XXOgcw3k6LmHTgFXyAzRRCQWtV2X64kneIZFvpOyp
QhOkAVUG1m8tu7W4ZNoMwzLpKadudLpkRsMj2hwZqW6yLzz9KoWRO8+clTf0PGHCYQ5S7Y8ZYUIr
JHFGazaDEJVb9IcAHakMcrdPOb1uEC+vHMVzVH/JnDCTBP0qfHjcUnH+pKR7KboHIB76P1FJIvEB
SzM3o5tnPxQdZeh+JeK4PKUQEJ5OaRKlidIkHLtaHcBgKT/CzH3fJfa/2Wz/mVJLVk7NoEdHyi1h
jIXxqW4eI/Pr5H26PI/zOfHfp5HuqlMTeSgHcjuwavEkbeQe+m1pxcLaXAnPszhvZDgpsNAGwUEb
eOsO/s0sh3B5ILMXiwMBYwMOhMbAGYN+OhC/pOXellmSutJgZ0UVyr5XygYczK1krmE0lqJkYoC5
PErORoNkS7CGaoJRR6wMujfd+MsI1KusuSrzwTUjeNOdR3mCsGogJrESGj0PslUf7OHFaVFV++Ho
D7L2I7d+SBoqlE9Ok23rPN/q/a1kfbPNyo0bdSWmWzruTj54DvqOzu1ZTytBRpS7K1brRzUaScjk
zXfNoeeUH8SA8tPwDdrs7DYYp9CVevnRDtpk5TsWVunkM4RVItHFKxPmxU1QkohQzUbmjdF21zFM
X3CxoGTrN9FaB/x8FAiucWJUOJn8VLXRn8RoOu0yEll9Nm6qMNsBE3VbKPpk7dW2Vlnf5s15ZpUQ
8XdOTYW753TG9XzQMnPAIY2+2tQ3UQJLpwSwe2s/JNZjNla/dDP9VJnS9eWNsJTL5Jj/j2FbOJz8
TksSZnl+S35u+3dF/fWbvdH+nFfXTQTMZ4LD77ZEVKw1Vu6A31D/80ETFs65GPksh2C1ueKhv2Js
mqFId4HtlFs0a+Q7xYOjooPYapNkfe/qTvQSJCmcsv0UuOh3qERyALgUa+18Wzh9mIw/HySsfaC2
NYlNJsOkbT/t3ntwTl22csQtoO/sEyviWptm2XkjViLuug79jnB8o3uca2+r2d8qOGGDbEPu1Mqh
NpbdKYbMO0PxcHwpomYLg3DefFUdMqjJZpq+rvjDsiPOlfW5bdoR83B1lhVpMbImefs6jLeJdq0l
+46+owGFqRFQ+G2quzDnXTa7lJZjTv6YVU/9P55oNHJQrt70DknGWT4y4HEX7hpwYFW9tWGtzb1v
XQRRV0VvJVUiywXWvoF/PJE+QZysWi5cbhHpyca+rde+b174M0+lz4uYSJ7vDfEkAs1VBhKzYur9
dlZNjZsOGe0nZKbr+H2cVlxEWbMnOKKU+wliEUxHFA5XJFOUsN8Eyr4o0CW8CYvXzn4xjHtI1oOh
JSV5j/QHmtA/o2EbKs9msUpwMU//pfELLmtOZqp00bw8xtesna6rZNqjkbppw1dVcuP2bdRVshqf
y5EvWrmrl5Luc2vD/02+CPWAfMwYFFqJybY2BDd3iVfsTe/eoyCW8lwqfjgB7CEr6Yb/YtWRSbLN
2Knfd+TRHShxPVdWoxmbKXl3EnljZF8h095Y5atpX5dD7VrWi6RLK4MVF56GQuh66BsgVFAJToT4
p5N7WhYlGxyLfA3JvtuDSTDuNOWt6j7l+coBLOZuMPCbOQT8tirDcybEJVqFtHeH7qDbtUAIW7h/
VafdOLGx05I1HJJ4l8+Dmc1QhgXje0YUZ8AJnpEXgBI4k73Kzcc4h4gfeaSayAemoMNkTeG1X2XJ
Sli8MEiT9kJYLWj2gVxQGCTareWsYxO7AxwBG7ys3ZKs/YoMTXSDILyyuXySLZqDVAoODQBi+u/D
/8htqjZHiBoybq7vD70EWY12K+R/ylrm+3f26HhLMqH0llC1nS9Oh3Ti6Ynpw0M7SxvSrlkBCTIR
ZkIlMAs2ExUhDcb7r773WmcQlH9RrQM1lVF9QXrSNg+Xx3uW5xC/Y56QowE38eDIrcd3mJG3sVVv
n6DzlT5xTurFPdwSXnZnhW6q7JDJ2djhnSOtZDfOtowwEcLZXE8g5keVD9ARSXd729+AlUanAcnR
TI53MK7vKtVY2acL7nwy+8IB7aEqZUSwrJLKC3ZRcVNB4JEEe6m7kob3yzO8aIq7kWIyvV1nDD+1
57Rq6bBzIEwno3Uo1F1ShVu123reyoEw+8yZT9GEBbYNKKwpOq8d55buVxQxBudxakCnfpnWUinL
JoDbwqwI8EB8pUay3mXljB8P0Pr9LdX7K/G/Xp6xs6D2t0+CJP4/I0I0EVQB8oQmrxa5ppWNwpBc
7yTNb7+mnZPsTDvSr/x4kl+yIYn2SVH0dw0AqY6uBim8jlFLXcs/iA9n8YOEY70M0H4LdZlRq1tL
dqsAiIK9NbxbCyXF4NkJr0t44Vtni/JUaLiVsvYBYgLk/3+AxTVJtQ4Av5AcUJtYn6yUD7AixDIV
N5V2Ghp68j3amTkaBagwORW1cwr233VjJbo7u0tF68J6SKM+Goi+0oYkH4LmYYJ0VQ3/ARHf919k
e59U+7paGfGyn/0ZsDDjqNKVXVYxYM37SOJPY3Gf6r8uu9nixnT+mBCyqnkpT0hLYYIqrFx9B9uW
2o/dBJhhDTe+Npj550dnrJ6ifJDkzJ8WjQ95+yE58l5d7T5aPEiPxiOc5E6saTGE+1hpeHmigqof
enRXeQrBlm05K8f2HDKenzV/Zk84tnMniw1jnr1hekLKQHceTPNuyA4hgJLmhjLO5cVamkJacWl3
gkdvZuQ9nUJTKxP0ep3YLYrnsP/mR1Qh1vImKzZ+b4OjZUIaUUn7DhvIb1ORRgQbrUAy3pdHshRh
HI1EDExV6ni9WWIlTbTPaq/t2mYrd328UbSVPbTkECQUQfjoiPDSMXU6ZwAgdMToqemBMfCrfUp9
Yvzaoj7aGre9d7g8rMXJOzIm7CYlMcyhUzDWe/3O9J8jGoGr7p/LRhbn7sjI/BFHK+RxEBGcYcTi
9lG7+9Tco4qNpOHaibc4GorL8FoYcyOf4G52k/kokXOTFuBG8u9D129G9J4NZVeV6s4OXhLKpQp6
rFPmttV21B6D4Vu1Rji6ONw/X/GbJOJouICoulAq+IosorPl22DcaChzr/EsLlmBKZmwHsoFHjCC
mzgOV6kZA8WH9kePt479IA1bey2LujSjRLnz65u6veEIM2pC41YjUpi4tY8Ck/NeAxftoxVoxe9U
rHgqwf4D+wCPhllN4NRBRvgHZGe2osjUD9uknGUskty+iqFyQ/sSvTrKIVNS7fzYbu9teyp2ctSP
+f1gWjV0VnZilz97iW49IHC576juFAXI/fqJ+lOuEzTFANgCh8uNTC73UOTnKL3badPcdZ02yIck
NQYChEov9K2uZf4asfXiNEKQSLPgDPgUG9PLABHrsQaPLZXOQx+qrkLrduPHu7/faCSQ/mNGiI+T
GiGlxmQeR0/rNlqPkKKVb2DeeIza5Op/syV4hh6Tcpc6bHXZu53cZvF9Ujy0a0DWxSCGyAl+KJJj
2lmK1kdirtZYQtc0op8tdBil3G6Q1OThrCN8Wz1By7jNYdKr1kCfSxsMsrSZitzC+0XOiiRTFakN
WbNSUbeZt0sVIDJQqP0teeYcppFnYZA0L/JIEq7kolCgxLcYYVn57b6IrF9JYegrD+SlUBhWcJuU
CpYA0Z/uMK/VAwksOu/FvL4NAen6WbByby3OF2oPM2cY7AtiDtPsgracJvoVkUSOt8PwUSnVxhxo
6B/KtS7MpeEg1AXIg44+8jXCnCHDlJfjyI0SIyJm589d8nTZuxcNzGzROnRT8DoIkbvtdIaUJAzG
mEG/7XXUfP83Bqifo1LI+S22QDp+NPiOTgskvII/yHQhdBas6UecVZRm10KUgEQ/aw+5vbDqeaWm
ZRWh/TbU3kEJd45KMiDdIoaqGW9+NIv43M2auFC8/ZvR/TEshBVd4dMem9ByaZXZN/rSXN1XV0An
S+52PDbhzlDqBOXvgLH56js8PVtt2Em2sR+NlQhpPsfEuwm0OWVE6Ix5owueQKnEsqMJ4EplKR7C
Wd+HinxH/6Xqoidn8E2op5M7GdaAyzO4ODwATFDjQSjliN3MqenojddhduxgCFNKbRtHFlL12lsm
/bhsatlNuNvpRDXpsBPrslCip5k592J1heaa3p2VP44mtHjXqvYzL68M41lSP1vdygUy79GziZ2Z
JUi7QkYt4vJ0yGcJ5BihifCnCjon+1GC77Xjg97vL49wcTcjJcZRQXIQtMrp6ZfrXWCVKqbKhldW
rVRXnh+t1U3XjAjPbTh9Mi55jMDm9tZ78mcLJujL41icMs49pLfm+FKUEZNGy0HykVNplNqfpR9e
FxDmgo2+svuPslrrZF56iECR+B9rwoA0mbd2n7PDUB4nkJbbHZnPDbJvsIJ88TrnQTG+XB7fYlqT
Ji+A4sBg6CqZJ+AodEaiUUpDCZNoOD33U+qiGviKSvBbJiORR3+JkaEcmxVI7mhfNWfcqq2+be1i
ZyGRfvlbluf6z6cIsZTXRWOSlBxhjtG7pUQU9YCIbWs0u2RYMbUw0QBHaNWbwQq8lAX3rJEuR7cW
z0GbaVvUSIZvA+PKtNKtb38ggHx5YGvWhGUNW7vpkEtl3/FeNqfX0v86+CoFCJ5Mzo2ZXV02t3CQ
0RFpMjDIiriEhDixLipjUnsa98CDHEi/tdIPo/mEWvLKgblwTiPKQXMB8S8N8SJ7jD5UUlilc1Md
xbLqs9nDZnGT6VdKgv6Wyuu5WEnbLs2jQspWnXuRIKAVBmanLYhwj1MzmZ6G0g2y4VbdoVG/65p6
pc1ywRchRiURjbYQhCAie58smZUvz+2cNQLNA3fUBqk/fCT1N15sPZl/jUcjcMDgrGUEcRfFOGFs
k58PXoz8pxvBaN9K9qahstCzz/7eN47MiHoZVa0WRjOb8Qixo/q+qF2vUOlbWjn/l244ZGAcqmH0
jwMnE3ZY6RhtU0w0dk5FBeoWimLYdjK1vB0T/Vka6vDZDkftu1eazX7MaGAPIrMNNnqACPXK9lvy
U2aWohxLyZ4QPgUhZgURUpVrYvgI5Q8oOJNpxkXfGPSXO/UmXMvBLfrpkUFhv0+1V4a5icEcmpI2
Qdj8Ff3hjZpHbp9+KMHKfl96sYE1/jNAIeiUAltNGySCeILfFXYNtqaB+WWOc+GN3EsyBzZlG6f8
dtmX1oY5X89HVwc4qHToAoZJ29ZzmXPQBOZbHtgHyZmeSnTg+mwVKjoPRQhhToYqxKCGN3hanWmJ
W6g/h2I3oN+sX/vOneVcW/qj07y26b40EoTbr3tv5bm1eCbYULcAGZl1RYWrsu2bKfdzprmRfQgK
rhpL23e2K9N71K+xjZxhhn6fB7xPUQeiw53m2tPJjf3B66SQydXMQiZFHda7vh8BiqR6SsuG9133
o4Le2l69gWnwRUKEe9tbKEOTAHa4xIP0+vJqL42e6jkCSdSWeaYJB5TToyNgZDoz79lIGECQFR2i
em9L8aFMp8NlY2c4mXn4R9bEjF4eaX5ThAb5qeyxVZBdL6sSVPczh5cb5Pq2T6NtVqn3ZbAvlK3q
Wtdm+LmI7jik0V1HdCF6GrbSVolWPmwh5OS75nL0LCABtPd0WSQkuEipMQsD5cm4LB65GlYmeun6
BqtJXy1vVRuWkVMTTuwFldTMuzkOrXg7djFQoNHqr9GYLENUlZ3m5fJsLx4gxybnTzrayXrbxCqh
J3HnTAhYfuvaV3Pa9Qrl9S8DYsCIBkrvl20uTiR7iMnCn3SROBQCRT+OKkaZ9A5qjvVd763h7hYn
Ev1V8km8xh0RzKR4SjwBxUCHvb6Tk1tr+CSpB6d/vjyQxX3Bm9+gjKwg2Scsl51rVWnm877ws6dY
k27KoHwZbdiO2/YhQDL+srnFeUPhw4QfSONlJZiTG79vUvDPrtaW9W1t5s6dOa3RJcy/RDxl8cD/
GBH8oYhIDAYdRgxj2DpxiaxIvC3Vlftj2e1ghqQ6zm7HEU7dLiHuyqIYVoROT5+rXqGfsrgO++BK
gk14ivWrtnBue+On5ayFBP/FNO8eAhQSTmJ7rImSEXLHDjFyq22b8F2RUJer1H0XeO7QpofU+Ojz
4eAra+WfJaecmbGARsJVZYgF6q6kSGxnQPimsIoeW78mvylP8X3ZKQio+k298tJZWkqSuOCfgAXR
CygcWORsDQmkFckUKBa99nridgh+XvbJxWDv2MjstMfnxzDVch9gpJMcZzMUEJz70i4xmNpoFlse
DhMZsCxyngfLQdgj/PE/foCwK3Kqe1KS8gG+lO717GBN7773oI+HpvZ3bfWsyp9t7RfV5Mt2lzbj
8biFfVJXjWanGotpRDk6DQfbHLaXLSzFWDOVB0ckkExePqczW/mKr9X1yHaHB1ZTdkr3GkkHXbpq
oUFO6CG9bG7JO0kOIUo7YwHJ3ZyaMyYPmtuAI1NR7hSnd6MGno7oI5fC3WVDSzN3bEgIkevCyHww
K5DvF9lLO2WftWxaGcuS51ORnDHI3NVnNHuh7iWa3RFBBc1Xm3xy+ZT9m4f9sYl5lEd+b8hNUqa/
Xxb9K7elRU86b0q39d2mfCrXuKMXF+doQIKTO7Ejl6HH4ozxjVJ1yFxAQGdHm2EtyFkzJLj1IEVq
28XMXOTdKPZrl9xX9ScrWIlzltaHNDE1EBpTzsmbhmiyJ9Oz2bOJnW866b0oyqvez1bu5yVPM4Fj
Iqar8kd8iHqBbEy6xdFgxxHa3J7S0k2hRK+X/Xkpj/ZboHrmWodAVCyoyk1kZS0CjOiOSB9tqR1U
SaPNRnZHaGb7IYCD9R8NDuRyrPZO6+98tpRd+G7S2it+v3gaIzwAWz4s8wZ6zKdeqRVmT3Ev5cif
GtrUw27YxAP1WD0HW5+jz+64eVjSMh9u6NZx82mtV3o+lMTw4fgDhG1hOmWSWtmc7yJsyNp9bN1m
KOGBEPBTedfmOe8l9/L8L7nssUlhbxheH/mFT23eqYZ92PxTh4e817ZT889lO0uQO9b5z+QKe8PI
nDG0ZsLE0RhC+M6zTdHDbWlVN34DyRmtUVur+Ueb4kPfZ7tIDSHn+esumvl1dPwRQuCkI1Rg9/ME
16m3SVTS92hk2j8n43tp/jMG92i1uLF+qNt/kYBDpo9yJol9irTCLNvaGMQU6zlSlejKt1CCyr07
NXpp7G1k/hN128uTvRRaH5sT5rrMicokij2uH0xfsrHcdbpJHzzZxTkPp/ytIu/vWaVZkwQD0TVi
Iqf7JmzCyLFrqB1RudqO5TYvHiYZup01CpjFYfGw06g9zwopgp0gnPJWD7FTpi/zpujKw6D4W7u8
t9fSCIumIKWbyabBhIn3eVGlgVlFJUeBrKDzd6VJ2xRBAO9b+Lfy7/PkzeUsGpRNss9ifTgc7aEB
XU/k0OwaA0KZ5y5+lM3etZS7ulnZ7UtXx7GxOWo6uneVMC78wMJY1tXZoYsUGbE9HZq1Fm3syz64
ZkoIwOJ4KvVUwZTWP1jj90R6IlpfsbF0eMGcRoSnQgwNWEUYTk1dNY9wiKItN3Gbu+BNNkgsbZx/
NZojS0LYRZeNMzk5lvyGJlCN3jLvoeveL0/Z0vF/PBzBv6Oy0+U8w4ihh3Qdf6rLcKMYB0X5nI7l
ph4ey3J32eLiBCJ+iNoOueYzpi4uGx+JMbL1Q/Cg5/tCvg6Tz3Du/W9WBK8bAVW3Q4mVIkMET/Gl
jymZbkJFfUwCb+0Sn1dCuENn0npebIyHA0k4agMwEkpkkz+HJHRX0RbXQ6xnlsmmhQItka51REu5
fowbn0ZRT1Vcw65WvmHh7cEnwDIBnwVpLHFLDwWAj2L+BFjXVGvXVdvCuO7gD5St790qum7hqJrL
j0D/SaxBbyxsNLUe8nqaXwSp0cHuJO2Rr/usm8MV7QC3qW+uNbDMQYg4wUws3TJzxRXk5+mmm5Rq
aDWN1QTUt+tNe0eG/rK/LBwdM8RuFiiHGh8W3VMLWV0nY6VRHwukj8J/SMdhEyUrOek1G4JP6kko
W2mJjamHPsv+iC3pTrGH/eWRLOyvk5EIa9OHsaH5BZ5QRTnd/W5SXofaiwIX1f9iB+760xmbYP9V
IHuHY1vvNrn8CCCijQp3HSQ9L664+OQEyK7zt5np/9SQSpWx1Cqe1VMFsGrTVmMRQ26nOFtPQRkR
bGce5Lu0LZ2dR078OuiH/hqxUOdusAu+L0F0ezvZZX+YgiDaY6P9SROOHG6qoMzg2nQ8xACriLRj
OEzQNadjDNy3Ya9ZVy31C9BHea3t4qRQN4Y0DV+8fpLfI7/275ywGD8GP7G857hVtXe9hTknDySy
wL1s+Qc7UcwfXhhPT1ai0hEq2V12KIoi68F++X3kTgPqYYfKa6zuzqliqdxrdawEB8X3gy+V0fVf
pKrUNPgK8+C9GG0l3Ei+hzaa3ajdFeXAbN9HVeSs3HJLxwmAKAB+vMdBeQm33FRw+aUKiVIva7aN
cagIWgv9aijvCn2X2p8uu9LSxji2pp6usB+14RipWLPKnko0DWpNsLFJaVw2s7Qzjs0IjlTHE04z
YkaBPi99jr1PXfu9XC17zXMj+iuEPuDiiEwh4xRug8ozAkeDh9Gty++FtlXTg6Y/xgHiKcWtFB2A
Dznlk2muPJ2XXpK0if8xO4/+KM7qG1SxeAWQ19N+dJAN5emnBCUas9sZRreR9cda2jXQIqzhuc9Y
94gmZ7pelUOTghNgzVPDdjk1EnCs1EXF7ruef0zdsAcU5XevbVzfmP64s3kGzFIjA202sfHMBXo9
BfnNqFmHyyu8cC+dfIowB01lJ1Rj+BS9V0xokI2tZBRAlhvfbfP4Ws3XWH4WwicGzr00A0dlS6RI
8EwvC/W0T90kN1/yBBkau4hdI/UeWin/RVXhqh7rl0K3f1we6BIm/NiwSJFgpErcS0qHRFo+XXty
Qohjp5bbSHpzL5sdJCVFFke30VRb+U0cSN6tbCUhXbVFHfzyRk2W3CY2FVLqafckq2N0FaU2wpY6
VHQqXf9e8x7ExvDW+VTjN5EelDdB3xk3oywnT3LENZz5+QqqdMmFiUUp8wDfMpDAFDwp8qe6CboB
XJPUda4Hll22a4NTQX9HmyXeVVX8mTzMk5EcpjLWNsqwJr2xcBKBIAFzNyOOQHYIRwRoxknSQjkl
DEi/aFpwcGrrzVTWkGoLJxHiqXPKhxwDgbB4vPbRYBolqzf208akkkHHWxscUkAVl/3krGl/3pyU
MBQVFI48Q8dON2et9NTB7DF1S/V94Fmpw6a+rZRtOt108iuEeHBCBsGVVg6bhB4GWXtMwuvAv5I1
V+W/Xf6a89md09S82SHg4m4xhQBITqJJwn9mtHoKhu2qHTM3Gf76lIeK2EDiCKw43iQS27RBZ2kD
sAIURsjwhtvB+FDVt2GtZ/Q8JD01Ixw1hCpaWeeYSWE76PWH0YlXZuv8MJstEGObEPRAayyEpEYy
hkpqYCHX2t0ov2bTFjT/IZlgpbq+vDBLg9FmvXAdJgmE0IWY0TQnj5WBoxQxu+apyUJKvE2argxo
wRmpg2rg0DAC2k2UOrJ8w0LlCzPm+GogiRoo6ZvTZzSlJC9ODeqeBp1E6hC1ruAbmRUw/U1jhC+N
+qK30b2nfB6swpW01V7Q8yt7booyKd4g8QPrvHDwUOPT9EouU9fPHCRZNRjpQmt6JF27gfZlV0yQ
/Iz/DF26T2pgUMbL5elfqHCe2hecKfIlozObKqUU4ey7stuUo4SOrBI8TN6vqg73o6TTlkVQP6wl
0pa8jCISt9esCMm+OT0g8hwwypTVrAnv1rC7V9PtHKt4w+0Ur1V5zo89hvnHlggUCXv6gIMQW9rU
AJuFPmW41cJbew3TtTgmmtyoWMx05GJyEOo9EswmYQAtTBtFzumI2bfjQ9J8ZNJhZekWXefI1ry1
jsKuodPrNrawxQuSEPmnrBAiX5le7urWPxNZ5lDf52CPhs+XDS+MkfcQODLOB8hGxBqG6thhbel5
Bkrtl59JGzXjoqRrMLqxVqVXFm3x1sc9yBvy1+kYpb5Ks6gtkERWa4pmB1U9yAXU7nW7af6+qgm6
GSQnVgywo2I0WTRjqfpjia36YCr3EyrU9aBspnZl/haKQKeGhD1XaGNlJgOG2vQ2Du6n4jBoP1R7
N5CptNpNl91S+JDVtzy/tutdGz9fXr/zyBHzOgU1bmdoDcWETWY4iU9smLme0QODogEehel+Lkpa
L1lduFB8x2vNGgv778SmcP9qHPNqqmNz0pO9E+2V1LuytBujWStrrQ1OOFRQRTOiYqDnTEN5E0JH
BjVu2vi7YnjbRu/cUN6H9vvlCT1/sp5MqC7kI4g5RsREGFxmkfi6aertpH9Mtc6b2x2i6vrvrXGR
oZpGGEP39rxljrb9OMgdLS4K7/A83Gk07sbVnUS6LS6Hfdn24CraldtzaRMeWxQWzzDaEKFk9D4l
pTjUwzcppS3ZNvdhkG6k1Shq0ZrKg5Kax0zEJmx5sG5REFeMrxny7ZhZkNQA8h/zrerTYrP2Zj5b
O8gfNMPWwBURDBMcns6m16t917aKRM3TRQVs5hoLTNWN5Hs7euYBdXntzqKd2RqCYKBsCEPProcg
NLI68bAm/T/SrmxJTl3ZfhERgEDAKzVXz4Pbbr8o2t7bgJhHAV9/l3zjHFepuKVw34j9tDtciaSU
lMrMtVbw0eaAKznfrxu4cH8YQOsymEQg6oiwyj4fzlC2HlSVwNtfoPkUWcuhu2/LNz5BTA2KBXm7
r4SOjUFnUpnBLBd4ntlYo2j6nqHeBzLpEnyEGTouPwbfXQU6NPlFLK+MUbn37H7uhgIZzHAc7317
S+wSwfbu+jxenFeKDSUsY3M0514MGzHORRZtAwFisXFdO5rNvOQQeIkhe4HkH1xC2czobQXbdAI7
TfWakXzVVBqHWJ6sPwaUvUvTbprzUhoYX/BKt6wnLSOZbgzSQU4OpM6dCE87mPDjaAu1j3B2dD6m
MaHiEUqLI9Mhp6mNaehEb2agWYflaUIPtS3fIIAUno+BjTYdoH2MMfA2BDNz0zzb9Pm6T102BUin
8lG6Q1840IPqYjsduAvRhSQVrNJ1VIPYplnPwc3Qr7jjhdR7iI0mrHvQ6bVrs9Z49OIUArqFji1Q
MIDF7XyEVpTSFIzrRuixuzp/8FtNiWFxx5z8vuJo0TAMHOruONomQC/JsJn80JzvMh3+UjcOxdtq
SiJ3kru/bLIwt/bM1JWNL99EWCfZCulJ1CV6gpXND1TpOIsR6zSC2pW6QH6FEb9vyIpMh8pdc3Zf
/3VJQ5pEsc5B6xEOA6L4H23rrh5MjCoFms0MJ+vVQUNQ7e6vu+DS5J2aUZwgT0C3n9gwY9rvHjhS
6PDvdQMLXoAuatRFIK6OF4KqsG6PVQwREOBZ6vaLhZxkvZ6cwxi8XbeysFthBV4sC4Hgv1BCBMJl
a3MzG2HmbAokCeMmRXEmXl23sjBZeA1QcH8jD4Iaq+Jp4OXzSF9AcI4HXwLvyYw1lD8Xo0DKA1z4
6Ah3wXOLbNz5jowlsS5aweKVY9yn4ialG8L+dr1hAvMjOX4AZw9+a1edHM1DhF70RhTxCpgHM3t2
iOb3pb+cFRzk7yN1AeUgl3ooYJ4PwRjMKMlFGa868stqXkR3FPG2EOs40Ri68CvFkDJXUcDgc5Bm
X9nlDLzpMfG+O9nGbP52ySFPAFYktNygEwahp7I/SF6YEIIXwHXbv7pk3Q+6cvLCOM4M+OcTlnfc
ohN611eu9zCzLeA3FdqHdOWmhWVBFhnL7SKvhuZ/xXNTllvM7aSV+i5jkB62991QrqDqMOqO4wUn
PjVF1bfPGJTEGmEKvFVOuevb4+Brbpal0SBqJniwSgCpehxnZeyIviNYFOenU4V+ccNaYA2QrEs1
Xnax47H8p5bk6p1sl8KmM4rBsFRCW4wXKD7o6D4WpgvPbiwK+iRQuFJTxJ0QQ+q0brzK8dxIvzh0
wxtNLWPBxWACrcxgR5TEQIoPo8mZ+R0DN0FG/vWdMKpAtM6fS8iMXj8eF+0A9ipLcLi1PGXv+74I
Sq8K4pVhrDlZ8WhN/YdZB0xYWBLkn9GtA4FBm6DD/XxJ+oTYCZ37ZAUxJMt4TfIv10eh+31lyQe7
L+Lcwu9X6bbNH7vq1/Xfv5wlqZeNFOfv99jFCZzEIiBtE6GFgNvdPmDdve/M7aEr0RVRj7GuKrho
TlbN0RwDcLe6+DiqxzngICKopw1tS1DVbRPs+sjQHJSXexL5dIBxMDRsSFsNZdtshqRXz1KAZR+s
uEXBeSuqx95ut5X4uD6D8rA6v2NgCoJBFNUx9AWoqfu0dlEDdGAKsmPBU1qY45PI2pt5Spt9ObTJ
yp7ED9JO402ajD+v2770Dii5g6oF+HgP9N9qe5WIyGg0PqYTpDMr5hWbVtetLw98dXQO7i6EAmih
Qo3i3L8jXtOsoJJYwe03nuGGgdfdpFXytfOm1YBktQehx08MCm9NpKdxQGBo5yY56ZMYmHX0oNeP
3K/CTlcLX1ox3J5SERzIblM1MHh2zn83P7s1hFM4dAPWY/CIarzJoeMkQqbrGbk8VZHDkY0AOIUA
4HOUeHDIeRP4NVoJWfE4o1ZVP/W6F+jl401m83HWAdTrgBFBfT9VdtlX/hSB/S/56rGVCY7SYT9G
UG6NQBf6OABSWoOgnkILr91dX7DLTX1uWgkaqm60IJsL07Y3HkYLiEsKSPPz/Ndtn+dD9JTkkZV1
YuysGAyefhbS9GtcVNtOV7a4dI6zwajXRsMSwVuBwcwWOhPRngGugec2GENonbxFFqTuGhG2ItAc
WJcuArMyJALrEhr51HukEm1qzg7GxjJA7PmuKd/YXye55fwhe4A7F4Q2l72JdTQYg7RRB3TYCzf4
F8jSh86Yqj3iju11p1gc0B9jKg38EJAUsQqMxeRf19zMOCYiR+N4ly/h8xGpNXwvdvFEJjDiGLfM
WQ/0loMXuMjJtrGPrbWZq5+28e36wBa9/WRgihfGfA4mi8FmkNjFusn4nTtMDh7GpbEBgk+HHtDN
o3IA5yYrRq+EtIdJnmL2WA/o19HgIXQm5C1zElbGAY9nL0qwVP4PRGQoeoZepAldLwnQ5VJJEml0
WsjGRPkRJ0aAXnId4WIcbnBnQPWvviudsOvDkexZdnCTVw9qepEZQgO6dh+cDFCM0O40T9rLPhrl
K+TinnxFUJAKGHR8xQhNNRLa8RjaYMtNP+LxIYeKq2BrCsW7QXc8LzrNyeiVoDduIOpStbA78Reb
QjJjD4bpNcD+131zcUPADMTaUasHbEqZ5XbuwW7AYMdwkKdzMA6LgrSKoTrB0Lgby3YX01pD0fwI
CsTrxi9jLrTkoxsDXSy+j2tIedUB1OdOlg3bae0fgVVbZ0h9iZF8p6V3iHqdQ8lL8zwyOTXnqF22
o+fX5WRD5idDfOf9W43WOmKh0z5XABM2RbOOy21eiIOI19fHubSWf8aJ2T73IZqY7WRHMFxAzagm
9BAlzdaz0TMJesTrphZvdQfSEnhdIr68uNWzvh37IoEtH+WYcCBz6Pcz2PKz9QTBN7caN/L/Ny25
T61sj29FO6+GQ2hxz5x+g3K9o2bXFZnANxgeZ69I0YqbnBZ4VM3lsCpMEFcII5p34KCajlViNw/5
2Ow6vL80xH3/x2SgD/1/i1Tq49SCqhASI/gQk6INo1sP/Z57P41um7rbCJL1gC0LTBKSbaPu+LoM
tOFsBBlXMOrJPh1lzWvCE/AdlTgio+meGDVannWq4YtuhWZxF+9JR9IunruVPQVBDqZoTHPyHVx2
KfknkODzT8QZwEFA1wOt8ChhKtcJN0ZilFUj4wz32NNyH/cAZUw/NH67NF8AW+AQ8lDAv9AN8LIq
sXwuQ8IBR+zI/LfCg0K424EFhvWZ/YWB0od3OUMvo/gxVuW3tvWeaoeB9CUnX1jnEM3ptHg0gvwQ
CBDkzZB9UI7gITNwMTUoDadtvmGEPaOPad/NNeTQINPEkienzzfumG+iTBMx/E7LqUcVHmlICEtp
GrSuKUubgmecgDpqlVaPDR13SeP8yKY0zLvn2erWVhT/CzEHmccdUMcbqveO4xYSjX1o3RSBmh3S
4P36CslNq34S1sVHXpfiP7WNffLauu4mOHQyQlhleMrJtAPTQcjYeF8C5spSHVnFkn+fWlTipgpa
DtM0w2LF5xqSYM66NbP3BHkTV1s1lxN6bXSKl1tGN4+2gK0U0XQgktCr3iqhuYGW7rvTAck9cBJL
NK4Rt1YAIxOOYM7rMInAGXVkMR4/m+urtfQoOTWlOFCZdX0MZsN01aL/ri020BLzku8sjdY2pKSm
qA+rXnPsL5sEkzy6ZHEaEeU256JKUghg47BlNSzxVZPahykww54G94yCnit/SI1Zw+i9dG5IfXrA
L0HRAOK68zk18sadYguHIHHQcuv590mki5GWlk2OBxAEmYNSOyrKykzAZdzh+qbeVD3m0yDQ2IcD
w10nWQWyiKiDImcLYSDNZb7klJCFAfE6Mvh4qSsHUFPluEnNAUoA00NKth3Uf8RnLhFweuEKCRwH
pSFl1cxuFEXiCmgf9h/GfB/FX5LgC/W3191xcSRgm7FRFfRxLSq34eyNU4abBL7hJy99P7zxBqgU
MWu8fvHCRyeKB9YX5KIvWrQBP2KROU4I8YI7N97Q9EYU26nZNf2j6W5Ka0PwRqC31vD6ifGd2FWO
qni0+ljEszw+im2Q8gOpn8vc0Mzi0hF8OjrF13mUzFEuRYliz6lWDfH+lUb3QeIUK7sqvG1S9da6
LgpNy8WyXTT5oLgHIgl1Z7uiqEmLWj+4e/JVkvs3g0fX02w8MKMIC8vYUvrr+nwu7Wps5v9YVBvQ
WJcnAwGwbEXKaOXz+6DX9UYu3u6nJhSXxOPGqWkEE77PAEDGztrE0WMkvlZ0hfKSDeEy1mk29NIR
+buZ3kI5GeB0ZbMxt3LbmbtwkwGlZPcdRIGrMRVrgq6mpBmPnZPfmmI6XJ9MjVV1MtGlMaZAMWGk
48NcgaD/0Y7fGuOxdfZNvap1HVtLe/1kkGruMiBBn6KvHB11HDCem5gAZxh/Yiec2lD2G6T7ShrZ
sOGkLfQRQ9eJQxsZ7WZaTx1k5zTmdENSNt6U++lUmzDnxR8ZeruLcaPV8vh9jSghCIXDy+q/7NdR
ywIkjbq6xR266kEHnGwte4jeIfBHfyZo3N0GpVW8jKWf3ntj18yrqYmMB1R3URYTaSRu4zrLbjrX
B03zde9ZGLukubWh6QdOU2SLzy9YvwAus8PrFQmYA4uOrTeG/qCFfcuqqjp4+TrHgxU3eaC2zkNv
sinJgByZELV7a/i1/Rjl7k02CjzZmmA3DbZYI3y5G8GWHMa8nDXDXDhxJDEFgGAAmAP7qhwHtMTT
BzzIGCYBZgukU7gsrk/k0okDE5AtA7jcRXOccp1Hc806N0JMVtKboNuP7cYvV5n37sQmUDy7UeAx
rKk0Ly0eaoxgG5TkwReseRkleeeUMuI0bjO6MxB3AoR6fVwLxws9tUHPHaSxTHQsdQXO6noNQoox
Ws/5HUu+gIwSUP3+E6EEqNxRggS0REaayiy27RTRnuA9mlhHJz5W43c/0cSUi7OGrlY8/eD5gJWd
jyivnSSOZ5jwLbj8T5HfTZ3mcQkapgWPl3GypD5GHVglv+j42EwpGMiB0knqL1IG8odrpsMbxGIq
EAAy+3vWFsGBJdy49wreHXlu5RsOUMielWZ8iHjTvTsjMz9qXrK9aUXzlhtuhFcFLcmuHCK2Bdt2
fzTpPDjh7BXzezqB14xGY5aEw+iYFehF/WadT7y/65LMXE8trVZJ29t37eQZD03Nxg6aONO8q606
+rC5ld3RvK+eWNWOtw5PusfMaHq8NuMK/HZpHoCEqG+jdWTaP/w5BUV14bTMhhpc1b32fZJsnG5I
7l2vcdt14iagYapQIQWEP/bACDhDuuato6DwwcSJ56Gao4Pl1tYmYAh0wr73nX1cjWWFlHPd3CaE
yC9j/DBAvWNt130BxWAnBkVqUIptTd1maxYiyHd9VPd7ZBnFgbI8iVbmHJMvUTb7R0HbEcwOY0GS
DXOyqQqd3HRu7cpk+0gE4I+qWrNtwx6TuBWQ5Fq76NMC/o/mxn7oswRQXXcItpwOyS6fA/ot7+L8
iOyj8crTfPg+M589tJVwNoYVkx79+g7JwgTVUGcNGVYHfYVman0lsx2grD3SmyzvrY8+a+x/nTIx
H4WX8U3ZWAkCZkAOsrVRlNnXPKWiBotzmf1TMHc8ctDZv3FrGA5lYc2rRkz5Hf55fxf7PhrPM4/c
MWOyUFgh8cEfbX5nJ269bso5qcIa6d6vQW3TJ1FEAYfwcUMqAHD8TGxZHkXZDkBy+1DabfeUclJv
gUoLuhUnZDqi4Ut894bYRK23QbLYh7bxTgAc14QOeGwffUAz7jNW8wqc7/IMh5LFS5TmxXNZzLRc
8yquDn1Z1++RQ+MgrK1GfDgDR+NoZk2ze7TjrPvG0R+55XNWHVlvkteirwg7QPQ1AR+gPT9B46jY
5unkrgxmeE+uV7NDZ7WuuRscRqJN3dfMCmmBvOvK4ek07LK2HZ+yapiGcMwCditcIwfSyOj3LKkM
K/TGuvwBoE78SjAvcViDm/Ylsty2WBfekL2W3BlfbBCqfQ8qcMdGWWB2Ia948VqQof5wM2QUgCOi
gIPEaVx/LUUWPLEgamlYVISA6dzJb3wxRpu5B8Y7K1vxateT3YSR0ZS/xkGMGwsFxVebJgC0ZD6K
RWFul+B+zpMgfiEpg+RX4sYijBCcv9qTbWxL1pM4NEszQ88/G8UbaSJxYFneBGEhKL0Rlc3uI9Jh
A5emO2IXoZkxzqvhRojUfJ/Q+RTaae3g012f5eDgLb37vMEDG4Q57nioWWLg6KBNOkHHb26OTmOk
jxOf+zKExEx9qH2abgu3Q77MneMG2Qd3BJaDp/+gr0t8qbygP+R+FqCwjSTgQ4E3WgGEUryumrL5
iHwW3+M07NdGk08/vNyut7MD7iYyFGMctl4FGo55mqKbZEgQugYTZbva4fnLiON6a/LWHkIYig5l
UNVbNHqkd05V8meDTfGexsTFdkjBieDTuNtEBDz62TQPWzDBpe950BqhM8X9BpwV3h6UE+CPo5E7
rJtm8pD0s2z0hIA2Ndo6kwchSKcWm4QXzqYcUlfsKkqbYOXnjjuHgBG3QSjANtet7bjNYjzKGlSH
3QrErOEAKrENAP4dWXmRl26olWavPsTi0dfWjgaE4h23mVbA28zVKjDb9BfI4YGlHMu6e6vLgG0m
0lTvnsO6/RBn6RY8DO07iYxuX0MhedUYfbdpvKZaEznpcWHMXx2rN38JJ/VDz0vLJzQGeLdRF7Q3
EMeYDxYcEQziRqyTtlgqBYAZ8M8tp0SPcWJMkO9iHEwKz3OyNVGLsLx3O/hqop4805VRhem0dXSC
IovRnGwXlFQCSCYrZhv0QJWWrCUb7a4GB3zW6BorF6OeEwvyC05yeVFf2RGoKVDU7afvlfWPpNYP
TMhcECSEkp9Blj06nQ70vRhCOiaA2AFy5Wggky/1E6t16/F+NBA0pLL1MTm4w7bPkxBqREm8H5Ov
zPmH15q3+FKggqyeh05F5FQQcp3bTNoYhMWyfF2y+yQJBd121U60d0z3qFsKu04NKVMKHacpGGRV
2Whe++YbiQ69TmRwyS9OTchPOJk/XrMmTuSqzd5hzF3wHJO/L41TJLjwkkOPlyQ7PrdQopHNsWX9
LRA3Ytp5wSZwNTVpGVCrbyUw4wNECtIDetHGbbV5a1qDLNnO/q3ws2OXpNCaTKAea6+vx/ZLS3Ji
Su3JaDyvrfIMo2H+i+88QifR0rX2XiLZwRt6akN5eRFEeUUQwwZ4CFfgnUOICKLM2Vx7rAHLinFr
o7MwHij0KgANJMEKUVVoFlaY8nE/QZNvxIutM797aBK4PnrNRKvtQ76X1qyVnRRNtAnIm+iRWThG
umaoJZ+EsADgemgFti70v+mQtSB6wMvTbn6lzWvcfPnEKGTmFSQBIJ5X1a8QBbVsavGayYNNXYcd
UCYgefQLXQfloq/giED3vw/AsSqLI2yO5EWK5y1hR9v4tx7A2KQpMehMKCeECZFpiLLDRO+/BEMC
iMTa1Ikk6mzIv58cEWXaDL7j48nsl7/qdJOWD2P1/JkV+TNTFy9mkPhUAsOoEK7V7le//M7ylWh0
9YNFzzpZEeWpnFh2HFEXdgpovpAvfNDkhXVTpdxGRo0HEnMwVXW+qSEw2Lpv1l9T8svT4WQMynnK
UxtMchXG0LVH3n9tgpeUPV1fDs00/b50T1Y8YAW6wRuYsJ1vcQa5jeYTd4KUekBnKvJ1CMHOXWoy
+3Qyc9SocuuYQDwQN7b51yItcp4QtgGGBxbXQC3Tm75h10GHXT7laGYRj77x1Lt3ERrYqeZUXIoH
Ti0pm7BG3BwXACitJnPnxPuo8UOHPoH4t/z7Llg5JgrFPsnkipTP+bzZVsXqgsPSYK195352toP4
zNoDE4U+fORe0Wd+bqIZIVdkMRTau+rODcqwyz+z1/8YcJUxZEVXUj+Wp/vwpRBbGt+UbEd1sKXF
nYgOKgCk0XuN6TofhmcmRd32Mgfn7US0Neo05LqLeuk2BM8ocBgoA4FbV4kDy2oGHFagthYDUp5H
25ROIVi6LL65vh2Xinj01JDiYBBmbpy8k4barrpFUik9FkhqbLyubR+B+GSrZgBh7EDp99G02jWd
3W1GE7ICu7Au4l5ydtzLv/0Q1WNbCU6yjszlbGPreunWtEfA6Z8j86aDkNhoabKOS8fQqSmlplFU
do28CkzJht6EPAlIclyf2WULIK+SaDAg3JRziGSgJ+cyddq1u6q8J4NmMy16CDL4//l95T4ICrB0
NSN+vy7+4T1fRwWyJYG3IYmOSvo3vY0aA+NpB9ARQkf0/CvOCEdETQscZit/oJCnc/H4MbZuBGZF
5Ky62UOrlxfaEdRo0vIWDcv3E3J/c9sjMzaEHATABDxEiQj2vXXfswCJL81cLL0PTz9QcWKg0/q5
l3PRG199+hjTYx5v4hK6oMe62hNd88Xi1J/Mh3IAIOfoBqADQmURBbE26UJaTYAW7iMkiK470dJR
czowJXgpAg7oyISBcTRMki+dcW+amhNg0U8l2Tr6ElC3UP1UGIULRgg0XHD7Nk4thN+66u/itv5j
QYXfJ0UWlOjpQJ8AlAqy9rX1tkX2LWtvjVzXjq0ZTKBsaxbQRtQ2BhMn1b7kyS1UtPafWZL/zpf6
Qm+JPY2cYTQB7XclEcirFWHmZZpl0U2a4tL1kDaOxbDyEyDEIMXwCpBrpWtneBE8W///hqT481SB
RxE0Xrg2O2dNyy85Bbbb18zb8h79M2/KechMK/GCFvMW8b2JJtCmvZvEXU0RQEG1x9oFZHt9VMtX
WwAwOUjPwb6gdltXfEqF4/S4TpLbJD+y8SFD77FtfYWIaA8iHyd0rBUqwSFeip/Zt7IzC7l3Avie
MqPFOKfIT8N03B6LPl6ZSPTHOgUV+SMXx/KJEWVGB6eYDCp3buDvuLdr8hYt+ZrS2eKGOrGh3DJ1
kczu7MLGCL6ZQpIa9Brn01lQgsJIVFViGLCAuQyZUa4GXVPtoueh8Ad4l/dbdOE8XiuhC0PLHF1X
hc9fOY7UMM+h1gYmV7ryQIEEppvpGZWTD3R/HT7hg1JLEmhaiLYDT3tuu05Fy/1uRAHVjZ5ynwDc
8yraGrns6nZovVUxmk/N+GPu3tAXv3GMvybsxEsF1LoIVCVq2LvIExhQDmosjD3nVgoOaW8y985g
uNCmr9Jb3y+tL9dHvOSUmGpI5wLgYKIf+3zAYyIsSYUKp4xDKwWbfPEwR5Nmey0djqdGlGsRtsek
cmAkJj8TDwWdfeZWeEq+tv3b9eHIX1L32KklZY+NYz1FQ4/wuBrB/AfKRwCMVjaKRKR7v25JN3HK
TsNNQjMUYhAvBh9RtPfSF8/bXDextBEkAh5ckeAIwQvmfG1su67bRKC1rGAfXgLFHNSfK1QkzVAE
H8TY1tGP6waXx/Rfg2ozlJ/16CZuYdAuyYaO6FeAEG+OIuh1M8uL9MeMfT6uqnStxi7kIqVbWmwc
Z11kL8T5xEF1Mnvqo9+FDDy42mGFNN9yvhsqTaZ56SA8/X3595PMiAeg+gjpIjxJRkiiQe6V626l
xfWXtyG4KQB5VZ/HA28zUMJZ6FP2XppuWvHxrTEdFBNRBz0kE8pEOrDw4kZFvysgDYDgA2F7Pqao
Kz3krGAxsG4TBjwK3xaRCEVvIW7eXveCxfk7saV4gQ0KbddtMH8xIKAGRc+85iy4ZF6Uh+mJBeUd
VPhT4TQjLNToyOTHqnkpo+fGWRX1rkeBGLEzP1rRFvzWwHWtikLzolwMaDz3N1U6elguAhomcmr1
DB5oxJbgYe4N0xcnMVBwbrhfAhzNCpT+xvo582j+QAGCKleyB+HOAr4PzLRO1GjmfHGDA64BpAKI
bi6Irz07EnXLCL5oeOH2phXHLtAcWjoTcvOfbAuSB1OdZA66mbl3n/bgUyv4fdHoOH4X98bJSJSD
Hqfv4CczzLRD1t24nigRjFhHPiZ03br86AcZhMN5dOPUpe6Vt7hLTmwr57Lo+sQdKmmblOBW2jbp
SxnvwIsD+Msn9sgfSyqRLeft4EcNLMWdGzaOGXY6TXbNcqk73iOl5zUlLGQOwtFqa6Phx8k1pYnF
rX4yDGWrB6NVoX0FbjdYb54PGy/Xp2lxQXwC1ibgo9A9KAd54nMF5xC9qVGLSpAdMl1QZa95dmew
RxTBrlv6XRxXAwxEtngn4GAB7EAZSppZPCMSyAF6gJCRm2H4lTFQIN4bkIPqyo0gey9/n9hd5T6i
JHfd+tI4ERsC+eRADAdwi/NxMmoUHDK4mEfefjQxesvH72guexjdV5K2mo28tMOAPgWmCdgE50LX
rSzxTPJlo5/tmOD7ucn5j5H4oVuu4uJmSNdt9+/10S0aBPULAB3g53RV5h8D8p92xTqkafzyZmrf
W7BV+ON97AsI10evcz6tIQ+tmdIl/8cl6kNMXepOqyVpD88+r7AAI0kdMNhBumG4mbQ8UItGQP2F
dgv0MIN2+HzdAn/skVrEW7px2m3L5kMdm7s2opoVW2woAXkyRJAAykMeU7m+G2FL2j/5ekiyu6l5
mMEXGzftPVjVNuh13cZ1/Ajp0ueJt6sg+7i+fEubHHBl8E8BDOQjKXw+SBrMBa0DBPk19A+N8XYo
/7luYHEWwYCLYgQqwcijnhtIbaceTYLr1GPzTlbuKsPcRpGv8Qh5QV3s8BMzygVmEiiPejIugfZu
2Nvo0s23PX9xPgF8lgrk/x2Ospmt0gIXLfpAVwwxXYI+nDT/qC3g93Q1qcV9dWJIeakkPqN9BQKd
VWmDXj74cNDGmb10zkPvrYsy2bf+J0p6Ptq4KA4PlNVVKr1K9IHZ1EjWR+lxmr+ZdG81n6iuQosY
JXsEWK6tXlsGAZMON5CwCThfeSNIKnBF6hKhSx59akQ562k6g4uogJGc+o8m7Z+C4vm6S+ssKAcD
IUVeQkIOewbSOdb44GaapViMQVG7gzYnOMBx9iixSmpOSSQa7MrW/2qWwArdTPaL0X/h8RNIl+M7
4w7JtPkzL7wTq+rLJUbsmbnywS/SGe0xb13jhZW/1rLiS9dV9+qpHeXAixpTjKCISldWTYtdYk9P
w/i1mYNHOv/MgecLvfTH9RVbOoROLao+UaSkTEtsptQFMEFKDPTP6V9LF+LhcmpEcYvcbu2oYRjW
EOzAIhtCjBccpERHSbl00p2akd55EjaVXivI6MFMhRdYNk5hTn90Yl+ZGqDFYmfeqSHl5HYmK/Ns
ic2DROsqmj5mhgW7Y9Uz5PYg2AQSetdGQPWJkh5gviDgQ1IZSHE1AxDwiLe2vA6zwTx2hXc/aMn9
5XIrDggTgSTcBBXVhXYKc0sxov8eJrz6vpbP5GoOk7gPc06AlKmRrDl6pFgL99sYfbMrHZPCwhKi
okh9CgQLIKoqiQMdeitPbFwiJhiBRLnj6NIwv7s6guwFrz8zo9yJAP9GTurBTNehCbwbHzqn/tUV
5vr65lrYzmdmlCux6+d6SCSWMmv5HZRYAMsO06fRC+6akoXoRdFc9Qs3o4d3MKpoQN5e1tK4ZZg1
b3HVc1q/OXa5iftfMQPuXLzApdBT/CNIxO4TYzyxqdzGhmMIt+5seWStm/mlSZ/CkEB1m3eakvni
muGdgLiWgpVQJQes2iaPEmlITGDq9OPtMOfHeo40PCI6M8p4yNhEnjBhZux2NX3k7TaL99enTC77
xSaDvh2ePpB6RMR0fk51rIbGGJrnV4NAr36yCRpkcQDSycPuEzUayFehRwS0zJKJUrlQIHCNLSVN
jbFY93RPIJqd6fIHi1OGRhH8GuR9QeF0Pp42J4BJuD6yMIDSgb1jQo+mG2lu/qW9ZJlotUUojmlT
oYlRNNpG1BtAgXJrx2KkwrkD0jpnWgdDANDLiERiUmpWamlkFiCCIE9E6HcBqeOCxsDMgP8y7iCx
FDR5vfaCQWwTMmuGt3TwnVpSTqR59iiACRheHDhAKDu3xRAcInAP4qY5XHe/pUHZqLejcRNsIxcP
YVCdsCxIkRStRojCmmCT43QzNYEmn7zk5TbFO1TqVuEVp3h57fVBVibIxARpAQWMHfQjY/+GeuHE
t9cHtDR3p5aUex+SczMQ3hhQYWzB7BFS78cQbAbyct3MQnALztA/A5LzehJeWIZtRvgrzLjzgyeC
XVlWmgN8eSSSrFOKmV9w7Gd5BvkvgsRSXvyaABEPvnr9RuhkuxYdAHRR/7GiHHFJapE6llnTvnos
+8MESpJRcyssmQCTDRI7QDdLmvPzuUryPOiFBL930/3ovhmgqDVbzWTpbCjHTjOKBncdbPjO1om+
CQsMZjotuaVTB7XTAIT60NgCjv98HGNmp6ASw20A9OKPKo9vBwLVI8K3GRhI3doPffDHhtf9bOkW
l3gCmRdDM7gaA7llw0UXYVzJUAFke89xYNd5GYKId0WrDRCY0L+9bnJpr56aVJZrqOwsqkzs1Tr3
7tH3sbJF/nOorE0e+NvByzXHqm6Eyso5DTrTGMWsTmVVrjpn/GCV0R6yof1WDua7GUTlhiXBfY5+
MM3kLi/on8lVfB9ifemYVZjc2bNGqHEhcQVKlmEN7YePsWTvZmndQQRA08awtK+RcwStMfKAuCmV
axhyLPZUGfIsFDd4NpAxDedk1bBf15dxKWGGPipI6ACWAiC42vfhAMg4At2O88Omd2ZKV1NG11DU
3NUGv8nT987PDy5wiG407SO3/3nd/KIXyUQWMqigNFDZgOkwDA2okBG8lz+7NIfjJFs7GnClfeQG
1yzk4pSeGFMOfeKaCQMrGJIy4Nar6Fs6p4eghYSL8ZmoGj/332EpZ4ALJB6nDYY1xQBUm/6NV3iI
C6FxPZYPvDPXTdyF/qxtjdWNUP795L4p8EmgyYPdmFd7O2tW3O1DF6gOcGXdjdO0QrvcYzSADoab
e9Z3L3lFH7xEdJCBznZ12oeWlqlycYmpCfIgiWIHFdP5NwFNmzWil9sHmess3gbgTXfWoDoIdSRx
ixv1xJIyeuE1YMGIMXpn/O6QMM/2GYohFl+zqIDyh8Z1F++SE2vKiVROYCAgclwJGEzM6RtDntSC
COH1DaKzohw+sUhdw82kJ7noR90A+RkiGtMYWTxcT4Yi/37iNqRz+9ia5BL13TcSdLdxT9cDewMa
buPQZJPEHwV6da+PbKk2LdVG/uMYqpICH2JeV9Lq6GZbkiQHMFaurKHYDF63R/SM8gpfgxTjeRjI
NjaqjR99mEb0mMWH61+imWNVIrirDcqA9pNpaHvtxDa4MZNdZehkdpaCQag64GEAwkAwJisnuvc/
nF1Xj9w6s/xFAiRS8VXSpM3Za78IPvZZ5UBl6dffoi++Yw2XGMIGDL8sMC2SzSbZXV1VdI3l5Xjz
xI4FJXn7iIb1w9+M5LcJcr6QQDynoL5HhOvG+CpzEoBJk7doXRVmpGFmMxJ6bqamfe32C0ZiLvGp
7ZpbY3wyKhcwEFvhmbJiIzBwkN800YIBFJAwaabXdxpNPNwKwUkHRbfVgtS6b9E3x3yf1/0Q3VuT
X5kjyB92narjVGldmM8EV9XObDFQgtxSbT7ayVXiBlNzDY7fYvgHHdnYj6BhHwlgVtPu8mJKw9lm
6MIsd87Ehpa/kesUDGVZsNqHOB3CuHytPIiHB5etyTKUZzMtnI5xnDRJiVdekKx31rhrAHO1xsOa
trhXPVHtqSDhnCmq4lJH4ghHviHop95GzSsm3aths4mSU9WOIGHvdpWrHQYM8fL4pMcQJ/RCg7+J
bKXgSONilUtE8Fq2Eohi4p6qDeahwAtjNd9xbClCimxgHJ/uQV4HfD5iGXKpY9PSzBoXfup0fpsX
P3vmjQGJ7dRfifV6eWyyEgdqnjpaK6DlTiCrcL4h49pzO92COSDVzEOXNzd9x+rQ6uP5BEIk+zDY
9Eefss6f3aEO6QwO/yZan0u7UXHCy4IpgjrgASa+5hMfLCl7OuOWVQRZ4V2ZAwtM5twWyleWxF1R
+eLPUUgTcD1t4czqs3gkLh2RREyf3Op7Mz7WYOtdIJJjozq/6zRIcjkKH/q8qrCJ1BjgsRQSLWL5
VXNJktYRbGZlYHTPqduCI/hUTyq6K5Ud/vfNeeyQIYOqJFLqixP0w/NS7aGQ3ZpfLnuNygrfMRsr
TTaBTt/FaKxi9BMXTVvGs6mjMv5y2c5nj+CzBvcEyFX3HNE5WZpA6aDnoymep/Gx0u+Zirf/8+Y+
NyHErsRqVs/jJmbnn9g5GW0Y14AzfKyqKsDnMxw9JzqB1tsvJTMRftKDsERbOFZ4bh7j1nvS3UGR
s5ZagMKMiTwb10cR/JoaWRKlERLyQxv02ReT/nHI5WyekEMEPx4XQxFWfUiapZt/Jd+d147uaVT7
eXRfoSXo8qrLvGtrR7i4krkCBm9C6ssuw7go/NgBoRKKQaZiPLL5QukJxR8kjsCaJsT1ocfFrbGR
mWq9e1L/W0xEdTBKnMtCXMV13kFmxRHlv1t0QlRLhevhYDUQyH7RofiZOCUnf/Hb+tbzPkw7e+zp
sM+zR33sjihwvAyEhrrRgk2rRoxgqmeB9JtsEKVSxHwuEna+d9sBKmdo5ceV1S6uo3W4blPjQJm1
X+D7y6qqXsrMQUsEro8cINyGb/FNqKhrcDxMDhaz7dbm6+JEIIopV4iLBnVRQIw9WwwTvCYD9Bsr
iCXHvmmOjr/OznQVQyRk5w1r4froCK0rSDS4nFErG7vXCEmkB6seTZVIm+x7USexITJrAhohouGi
dYyQR8b0LHhP+FGuh9o6X7lpfTNr/c8qHVQ+wtt0z+szFNJzUCAmJlwRBdfzCVognTvHLr8oai1k
Ejo9nOhwg96u0FmXsGUe0jgl+m6nA6CMqtXhP/7JOHzBBOcHZygUjKNzp9OGFVebefTCdtKPmu7t
HR1IWsvaawN9XdMJVx7AacnL2MSKRJVkA3L1eIiVcUVPwJLOh14h1qxlhDucFf8zJa5PwGH1x6EE
QK5fhQfQYKBJ9NxCMcYzo2OErG20M5MTM65nECRV75etSI6pMyvClpqrxAD9ImZxdE7tjBZbdu+5
u8s2JA8KCiOcKgf7COkuYbK6dk3XtkN1qLLmfY5mAz+OPSNwemM59F6eQ4lhysOiBhH3nPXzHZBm
SN4Yk3XVlcPj2K+L4otkOwWua4EXkCesxRoZTaPJBAAQ1KjkA5UEv3TvIl17GLwJtYo5VAxf5qlw
UfB44kVH4DLnK0nHDmVt/qRpjAhiKWV344Hoa5ewmn0dUzvb46Zw38ercwfC69vM1RyIQuQKh/01
yeJ+wQJA5tTAfgVG6/wrIstN5jECIcXc2FOPFuGS6kFsl+aL5oEip8+HFiTvc14l18BwwenSLEeZ
0kCT+clxsvZlpjmIqnrNMb+7Y0xD8NmuA462Mr/S2VIlu3zFL/ldb3cvtZcaYRM1nO2s6pddvNrl
K7F7i/PYGC96b2ofrOrYwcs08mZFETsW/VKGWWKuN0lqlqiERFHix+BFexjidlYBlT4/M7H2uJjh
uo57jS3KGOQzHt5krIrAJej3Is5DZf3oUUbIjRbsnHQ/q0CMkpQzLIIggB8mvC4vzH822uY0OHit
DMvOcx9pHFbDl8p5ScbvELxLkYOxb02lfKNsf+MwQGUWFO2gyxS23lSQxYKMRBFMCchVDa7skt/b
rakAA0juPThzIIeFfDY2uoimnQrw5aUzkNDF4IHK7ZQ23zL33Xb2l7eSbN8C7AJda5tHFDFnNdUt
HdDbUwSmO+3IXJxsLw+TzvQL+jWeTcX5Jp27jTVyvmPWkYxZ1sJav4JAnJBd4TywWTFzciOgxQcY
meNRhAUiST7HjgftwbmcfkyzPT+4zvhaZ32tKDPLHRDSGSjPoTqL1qLz4WSA8LQTf53X0QTM6T/d
AmTN9er58YzK4I44VyM6UxsVTTS/uotxx/QoNhu0jNDBKVztXbN3IrvELNr96zo8z81VnIF8wM+1
V709Gqq3iiQrgE4AwPS59AGab8Q++QECfiVQdPCR/hV96zMN9DyM0l2f+072TosghlX7zm0Ol31T
diPY2hWu/hkBpeDkYpxu1x9SZz5Oi6ovTOb+/I2EyUTd6lMute2nnhQgOuWt2U13YtNxYSXHDdf2
qrh9yNxya0rw/byOgXrDDThwY6hPxfbRtQpfL4u/2NBbM8LRGGcLW9sEZiI0FTfzw5y/e2UdRMvP
BOyZlxdIFvKBJYJoj4eYb4o4dZ7t76qpx05Dq4b35GWe71mPbfQ8QGDaViX6icwfbAR7qB1R0JiJ
8d5g2shayi89wHH2hu81z2TFyu009thFb+gF18zbIf6+1EHpHmn+0TV3idOgcnNwx2vd/NlqzC+b
52I9VnaYVioOHpkzbb9P8FebdTS3YtwHQBmd6f647FvnkXb/9Kni5vELky1GAJx4YK/BaxWnkBB4
aOt2RmJhJlqSAMZ1KBZUMzh5rN/nj8xewsSgft5Xu6LG4Vt8ayjogIKC/bDoVT6/VS4oR+dAtx/n
WBHhpTfT7acJbj6QhqLMi0lg5TXYqDD5O6SG2iyk3ktW7u0sHPNjDQ22uAyrP2/Boui3hHngpcC1
JL4hGEPSA5koiAaD6xy5Uz8yg0klmScLv1sj/OTePGLzrvEqNBjiAmB87Xvf6g9OuafJy2Qdy+ie
qAASsovA1hz3uo05xhYrTheYs60scG3fpHczmuU81etI5r146utQBkDmFxXeczvDolm2USPa0nxE
x+GpXZ8SENOZxvdCxbohiRs4Ln/hiIFuQ07v3BQaY7MyNWEqzZ7tuEU7J/iI6/sYXIs0QEPY5Sgl
Wa8za8J6TRmJC22GNeilrAycj+jPTxPTt4lfmt/AswvIiyIwSmL9mUlhzTI0IlfWCJOkpTu9H8Kp
vtVVjiFZsDMjQrhZpyyLWn6ZiqfSZ8UVCo6YVh9M6yNTXKmIdMWwn9Azi1QfiiznK1ZWmVmYC5/D
4jmdT1N611cUTXqhFe/M6iXNzCAZf3bVz9S+idajQ9twMm2f6nsXVOTpqY/3bVSExrBDZ1UwFwOY
Nve4UeRQx0vuJ+/PD0FUS35/rjA1iI9DRVL8fguMggfwktEeHPbPpLk75+dl75LwinKlhd+2hNtY
66JHZ+W3lIj9U1thp31JkQ71ej9PTvqya9N9Q288Y0fqhx7sTEsVMPLkWe9FmRwa1REkC7+br4GI
9PlCQbksmnQdX+NhmlFYjSECG1i57nfjCcTkfjS9D+18sKyHqgyn+S8qDjCPtjmb4mWGvvdz8yCv
pt3Mr6YRe5i9F7ICIlJfzYniAJTur99mxGZebY00r0thpure03YK4+ZYsepvNvHGiBAQLVNLZsCa
MJXatw682EO6s1VEwbLYxHFZvK/CAQOVsK+MYZ6KnJelE/ufIjqtBYQiT60Dstn8uq6/zG+XnVU2
b+jrhdwfkkaAMgvLo/c68L3xgn237DT3aLnP618cwbx1+H8mxKVpyAS59gYmWnZbxF+ZvdMqxe6W
jwKq5ehvRbJJzDWBPn7tqTbh+FiPi/lFz25aVTeZ1AQqJ7aONCE6TYV1SUZitKuDUYzzM1DQS36D
quvltZBVHsHD99uGEKQWC1oXkBmBf7Xv6zcTOfcu0Kx/SfptGB8LHIvWUCpsyoeFdw56ovCCFNOG
rOkHswaQKrDaUxx/pEge0e+XhyU7KVBu+s+EcNpGhu6WSMWDpTXaTdoRl3ArzKq71duRTvH+Vo1G
WCRviYvEHGDKg+x6bByn9Bvg0ZeHw39DuGljkX4PR1ikfFimztBhg6WLnxa+6bwtbul7xjVVFYj4
zFwyJWxOw2FtZDQwNdU/DO2q6D6aGQ/Fw+UByV7zyJcZhOOjcUkWH21rNkEJBdpPwYLbHTCTkGwx
/GgYrx1mBxFp8ZJr7hyXHhYruk2c+DFhio5TWdDbfoHgIg1QsCBjwBdQ9zQu/9rjC6EoUV+BhKd2
96muGjEP1MLEorPMIiAlQzs32EvPD6XRW5N5MizkCVvIqCR+kb469a6IrmZz9WfvC0UKucfb8c/P
D/QfADWPHnwo/IiNtXnbswg0or/ClOuGZX8Y593lxZTMJBpruI4UFK08kCicj6wpnWZmKQTJbJYG
vbu39UNCfVTffCsNcdHKVCkviY9uDf6KaZvHiE2gL9HMEZbOzPwia4AlPq3DTUYVtSjJ1j6zI5y9
o45mdLP0kCyB+LrrIIE9+91fHPBnRoSnqtMMVlXhWhokaIbyooB6XyYVJ7MkfoA+AGlIDi+BJ/C/
byYst7W1pLldBCiL3nT1APWq7Lqf0l3N+zfHTDFvkuh7Zk4IV2DEgT6HDp8ryM+cpX5KDL/QdtA9
dzGXqq5QlTXB/VprwE2ggjVih232HUhM32yPcx5a5DEfPi77+meXMFG8Q+DB1RKPEFsYmq5HdjU4
0KRwOobsBUQMR7+q95eNfPZvGEEdHCLUqImD++F8uay1RAV0jlF/RTXaHEKmpXidPjna6bKdzxsX
dihgZCj24rokvqeyNa71JoUdw/jIwVwLMTP2hUDybwR7kzMFiaW4MX/2w3ODwlIV+lQbkAPGwKJd
Wx1H76rrv0LMSinTJrnWbC2BKfx8CoEXaaaqh6XVtCluzVGU7p0+im8NmmX71IMcRlO29U8zseOn
xHCTgz14+cvl+ZUOFzq6XLoCGQ2xSBO1XktLPQXck912gBwX5NF1vs5WyFrFjpOu5MYS96jNBi+t
TG8rB5byqQk93OCYDZmvGSjPYzJ9Gc1Hs1dce6Q+urEohBTXjNAFTmERJNz1tFuJA0DrfdT8RZUV
K4n6GmqbeM3h4DwfmjknFfR0YUh3gtQOLKPzxxHsbLrfDh+R+aSnL7N3B1z836zdf2ZNwYGgrJvF
dsXHZ4B7CAxf2oPt7Spvp0+KtIY0pPweoAh4MOIWtAM1LGnmzipup/XBWN4vD0a+HTY2hEPG0LTG
GZIEUGrOS1HvSlSE+rWD1FwKXOzrmPnachpVPAGqkQlXHj119HExMLKRrKEGYOE8f4tWFcedygpP
2G98P/Kq0mq4g6T0OsmeB+iZ5ypdUKm3I0yCpMlFXtIUvL1pyzpaPdhgll+tme8CcgpygATZrssr
JQ0ZG0PC+ZJ7VR8ZfCPPyKmb2o+Y3Xp0t7Y+U6lGSUKGbYBqhTrEALBVBF1p0VB4qxPjYjjtrOp+
TMPeeR7rO+AW8jp0yj/3cqj3AEJroWKAgoEwg1lC49HNUyRLshvHeCis9/LPbzkox2xMCHOXgnMz
mxYk/fPqoScP7fjK6mBd7snw58cY6j4ISDihUbYWmzvZgLqHMwJm4kYPhf6cscB1AxPHTLYcL7uD
bOOemRKmDcAz12lsTJtbfPTauw0R7KBuFr8bbg32ZmS3cTQoXgwSXz8zKUxjoZkmiHoxOmSoJ+N9
1Q+td1Opysf8V86fQ7x29nsOhbA+Lnm3Li4G5hk/l/E7dO8i74klT0V6jIjC96QjAvUZT9XwsowY
h4apS6D5h9Ixco8jsBhpBxHDGzooVksSiSA08NuOEInyaSQ072EnXu+JFUbNy6jCXPGfEKcNk4Y9
hDoIwEeCP1S9m9QkAiA9IoBi6h9UlTmTGwCxGXjbkJ8TH3PUxbvYWdHcC7UwSMqT59WqFa3+UhNI
mPFiNyCNIrwwTwxrwqD5Pv1ZN082emEu7xrZevOM3P8MCKdd0htkXqsSCabyUUekJvm9UzwlKi1g
2XJvzQhu1WZsxLmNcSTdaa3eHOZnkcKjJMcBV5j6bySCRyVxFydzjpG49ZuWfvUgpA6pzXzJ/ULF
RShdFchxuy7l0h+iIrebm5PR6SjZW+mN2TdBVzLFsqgsCIPJcXWraw5UgboRRQakUWnFSRdkMwT+
981NoO0blAU8gL+05DU1X+gCIt9JsSJSG8D08BYu1BHExFUcrRXLZwCv6vle00K3vqHlx2X3lZ3M
KB3/Z4K792YYRRt3udnARLPcQVJ18EITsMnmlmmQSmaQZFV1E8liMXGBtUU5FHlxMSELTBu0gihq
DMmyZ3YXEmgOF0uo2TeIzwxMt5fHJ3XqjTlhfD3EO8AwA3NuezMZx9R5c2i4tMdGhSWWr9XvcQnB
chpd0A+tMDTM3+zswJCZNRXPIOlYUOvnjVgcfCIcYy7zSrSKoMZHm5epeU2TkxkD8fqcZX9x5yC/
DYnihGyYhrJkCPz6chzLF9zhiyYYgcC0FS0I0knbGBKSDzFxgd8FtDWwky9aUfvowoQeoMIFpBHa
Q/ofHCzoPRE9TgdUPgO7A1yc+iaqWq0b6gM6dBW3aWnE2ZgRPM3os8xIYpgh+qOmvTMtvOzJ0usZ
gM9YYs5+jqvt+VatMzurIo49YitU4bTk2s3ykKbkaCTTtT7dzVUFeBqpmF95naIoIJtDiksAZyDl
/wTbPZiZ6VrB9Wb3vs4L38qOkwbc6+nyGGX+AKATP4OQHXRFwsGkH+naufCH2jiQ6N9xuV8cVQ5U
gmFEGua3EZFfELz7A5g3YGRoAmDUQuLeRs5X0zl4VmAAMFE9Zd6hUyksytxja1V09YUCFcGtdtV1
Ch3O5s+b0jAsB24BTwehnJi7aMm4NmsD9+hnzR4C08m6A0XjJguYk9ugBh10r1T4pHS9ftsUExcA
SHS5y22y+nvpQKT66zDsL7uE3O03NoSJY9MICq8VNgz7lHSGP7UWwFUPRf+wImPZRWGt7XSyu2xV
dixSvL5B/IcuDCCFz/faTFcD9QcYjXoor/iACmcj6Pk0Bn2Z3j1YEyFh0zXprdZHSCwupXG4/AGy
WM/VGzilD54SIra8KDSXDgU+wMTFoqA7hk0XeYWvFW+kUlwzpJubV4qQZkaqWeervLkD6CUdRs8b
8Dpv03DNqh0Er5kPcWLcmixVJ6jUZTbGhDC51lURzQw1P715WMywn15zV+Ey0rnzuO4gAMOcT+x8
PFqcOEVVTPAYVoGaQ/Md9zuemQC5omMvsRTHi9RVflsTFa+YzXqAzDCgJTWfE/fr2r7H3vpYVvq1
Xrk4OdGaYqpQvNJosjFKzodYxEwjsYEhlkCG8ivU+Bc5SXTJoSkarS24q4mZwrJsoJueYFhm9kFX
zV8nn1q+V71aqjYK+XL9tiSMBeWbOem4Rww6enU63/YCmj6OI+p7X/9iU6GBHYUOC4eo+N6ElFtM
e3tGHgDwIKe/g9L96L4AQT5GKoVYmZv/wo+jlG5wRrbzBbJzd0lpiQVawQiQN9OODXgbkrfLA5Lt
XND/cP1htGUgvXZupdatCvSaC95RzveMfszAAbPovrMVj2jZCqFNDQ0GaHQCKaAQgodumOI2wbzF
2s0Qn3RyV0zXpH4cbEWdXHo2by0JvqADSDEkPV8hozmsrXed9cCV0YqCWKkZQmNEm0bNDgQtG3PX
/Wys97+YUIwQKBtkJT5JOg+tu669xycUrLaeZoYx2/WIHPHHZTtS99jY4a+kTch1Na1APVnHjLrX
mXVtZnutU5zNsrhk/jZBhaJCPtsQQU4xlHn8snhI6s7HDDS9Mf1YUJ8iy52u0kqVeiMgNhbwQzbK
fIKbOO5CJiPCoErUuswlsI2PBLT7JFXctKXuiMSuC2AmUA6WYKdc0oFkFpwkX48owjbpizbtuube
UuUNpQPij1SMB5cqMQYWQ9zVcUbgjYV2stsP1xt/eAXY9Vqm2GEqS4Lft0WULlELSxN5BAucWX6h
XDAszneX/e4X3k3M6UHz978hCRcbvISBeI0MDIm5t+tY+9Rug7HKXpvOfGrz4SbVG/CXvpDmrUqT
B/S/+Vq67ib3q4n32dK0u9VOA4dlJ3NUsQmpJoEfeptNMRQWs02GbwO7beftGvNWT8JWe7o8BbIE
BNLBkOrDzQ4ngeA9MfMmYozAxrjzt2L4GMdgzU46u1qaYPp52ZTslAZBHGjgcbWyXLHsYS6ZMbmg
wAvy+b427kGB4F82IJ2xjQFhxnKqNUvOYIDZRZjRm6UPC0b3499kH7cDEU4zh9RjaQ+wY6Xf0nL1
LePRyP+5PBbprt6MhY91s/po/QdMk9tYhtLP8ve5iYPcSNAb/+SqStjSeUMzowlVDRci2MK5OcUj
XoALbLUNaCzf587XIVOiKklKPW1jRQjyEM+YkPRGBE6wdexs10c+UFiD/uBGe9N9uTx90nC/Mcb/
vpk+PS4manCQW6rfRgB9d8Cd7z3jJYmDrj2yVHGVUsyg+IiuHA2g6OXXQfk+1Ie5AQzrJVZxekuP
SdzXOGjvFy3O+aCMpoYIVL3i0ay5h9UABbHd30a9c7o8d9J9ujEjhAQrRR0iAqdYkED9OoUIN/ly
2YD0EQsa+f8GIsR3RmmZm6ByCFbyYQ66z9rj5L2Z5hNhXxIglqA+5daqWC/dURujQqyfkxGa9jmM
Wg1iO/JCuB+GeZr4uByH1PkJJap9Uj0NNm6o3tc5TQJt+FLr1cuIVmmW1SB9nl4vT4TUbTafJAQs
bdBjq4nxSWM24Vn23DToiXhqtcNlM7IFRccc8Gec/QDMEud+UzZ9Oda9jVwICVMwG5XrqriDyAay
sWAJC+rFud2WqQsL45dZD2fn0XDeQah2eRwqK8IKRhkmizIHMbH4dwZBRJz7/fyt9z4um5FtM9TG
LN7UgeZeMbFsT3WXzQyDKZHfQCnGMvcrJAguG+FzLt48NkbEpLJLGj0hLYwwtOyU8bPHQi97BBFU
l113dRY2o4qzWBZ/txaFba2T2EPvOizaDJzFwUCwA4i/VDfTz7xSlbQUc+gIDuF6w0iWCca0+iUf
wnl8pYqQa0i9wePwLhQ0gOMUvKHvNbNdBuSErLZ7cdB8eZwXsnfY+g72ztzPJ3c6zF27hCkYvq5c
u3ifaob0X7bz0h/glrixymlP57VXAMJkcYZrSEBLgmtlOMI8e2QwE50D4N1RQ64jBSNEhETV98z2
e5WsqWyat7aEaW6BItRKyPYFDZt81PyDtf1hqlBSsoneGhEmGsd27C4cZl8tgCXERlgX412pgUf4
r0rgyEYTFMLwuAb5wXmkwtXETbp4xsFghBaYipPq++VtJ12cjQE+1u29IHNjzylhIDbQCAjYOR1S
PxrfanNnVCphRVncBUGJA/UDcLxRkeZtcM1FT2eTFyy/NdMPNu0vD0a2+tvfFwbDksF04oji9bIm
QUy7MHFe+lnVMyKbsq0V/vfNlFUowkQl2v+COjuN1iHS0RI6BoWL19DzX4wHdB5oOsBZhbT9uaVi
KmvIMuOcWswsYN2eDtGeOIq4IV2U30Z+3U22w7GikXQ6jERoGHOdQzKq+jJl+8UB5pQSuDLw/8Iw
Kigp1XOGY4qy4wp1uMqv5qfsb9AiGyuukNCoHAsZT4JxkHhfGh8zqF0ur4aEVxePHC5B5+J9CFS5
MI5hsBBfFliwUVmozBPeofZwn84H0GC50alpv2CH5v2hiaGXg/2Kl9DlL5BP5H8f8InYV9OyFhBq
nv5Kgtb1I/u17t7n8XTZjHQb/R6nSIES6ykE5DqM0zAS38XZUDx7qquLdBN5nIadc3lCgOXctaOF
dqA+wWO+AjdP+2ylJ7061d0uU6GUZKc82Nf/MyTGBFIvcZYgdYKME5lup+l10Y5m/96WR1NVKZFu
pY0t4UU31VlVLA5sZSjFrCCZaFLFWaoYjbg0NZnNbnExbaRM/C5H+eLGHW5YH5r5t8JW1PllxiC6
CLkV5DqRFRLOuTX2zGLgkWHO631KSDA41mlY22NneKB0mP2+bRSFZOke42qrAIDwliyxlZH2UZpG
Be5JdRpEVPdRHqE0BSXUfcROluun0b+4uPkZu8vJjZOHvUotQ/oW234BX+RNPNTcdjTSEV8Q13dk
Dtc4tKZ9U9wm8W3LDnH2FOFtcnnDyW0i0cCz59AKEDNBQKH0fQqNlqBEM8JkomzzkDYPWnud2B2Y
CNHNXuc+urYVZvkCinfuX+yhAD9wmgjhJCtctyorG2a9imo/m3ztkAOGLMIwa+Wp6jiYFPi7A0NT
VeBkGcXtmEzrh+6uOr4Mhc5xmP4GKAPGPaTDQEKDthYhyDLkKCpv5R1ceu1X/TtzPxoly6Nso26M
iGfejLy3OXlodHK7AcKpOqpYirmVxTdeEAE3P/qcPPGJaeUg2In7tMTTLPHr+McAppXc+1k1D8qG
C1m43pgScy2GubhTmsZlMMdFCG2Um3ROQjJPihy0yoxwjR+ytc5bAjNR+9TRL0VLsRlVBDqyE247
FuH+Tqp16csoKQNT27nJle3e41KVTYrFkS7/78UR4SrFsjqjpmMoeI34DqO+owJLqsYhBJFIN0q9
MmDByh+nEvkv2DA9P/mbMqwHyj+QU/OIKV5JclevWdOCNVmL27fM8R5aQ4Mk73yNjtZDR/rj5Ygh
nbjf5sQLSF6mmbVG8OrRGg6zMT+uOBEum5C6GWdK4GpsYFES3Mw2ImuMS5jomh8ULah5spvir39s
w+GyhtA9AG4S75HzED/YXWwxrSmhg7REpr9Euv6ARovMCc2qKtLdZWuSBmNgyyyuq40EH2f0PDcH
1d+IjiZotMwy8zMNsdS6iVCYHxyUfoNmzX13SI5G8UDbfg8RE8XpIjnGz8wLe0ofSQbp5hYzau41
pJZBxTaGHkC7VL/XNcUFRXaUnVnjZ87m+OzQP5TnKaxR+tTjKbb2O/By+k7yNlCcM0hO3ET9X2zo
M6PCdrMWUOz2BDOcNPdNPOHupbp6Ez5Lwll5ZoL77WZcMXXrUiswLk17jKx95+5oEoemfmtF77m2
SyvNb3/SUttnyS5JvyTZwCGRePEGDvBw6fVk/9Djrwt7ccdI5WD8afPp22wLKjC/tEJFcga0vpUM
1IglIGtvJQgGxu/Wup8a91C2L+YawvkADlZ1w0k2Kt4awBuCsR2JQTGtoy9mxAyuUhvNfkbf7Po2
6/eXd47kEP3VlA8oMNIfjtinXmg6nakD0oeO0IMz/yDFfom7YK4Os0qcURKwz0wJHsQAZ3LtGqYS
Iyw0IECPXnVYVOSSkvh5ZkVwIvSm9x7rYMXNDzO578ANf3nGpIuCu/r/ZowPc+OlkHmrSZPCQEbA
kP2ajvskVcCMZSAMYAhR8QbYlHzu+0iSFlTMI3oNnFTfoXkGumu7Mv8nj8LUuKHoCcr3RQphNF2V
IpbFljPLQtzWaAEuNcq7HNgjFFzrMtSzf5BIABN02oTgllU+haUm0ZsGpkdUg5GIEa7IhpdFBR2R
VO0HvwDpLLp2BxBL9n6/DH5WDmhWxC0i/ONVBOr5t1FxnLqbLTnHTVbrQ20/6MaHPf+4bOJXn70Q
M7Y2xHx7N/bWZOiwQZvpxRrYVRYtfgaAfYeWrrynYU8/2uLdNp5xD2f2TTknO8NFedf19Rxdh1Zy
Skd7v5SQBLBfSaRD5+xHitZb4Fb80aoe5sm6z9Atfvm7Jfv07LPFszQdE8Pq8NkjXoGk3k/Gm5eG
WqUIqZIzE2c14Is67iDIqAsbNTaTqOkWwHEXezXfUs8rv8XwDjCzmTS5xq7A5aGv7LbGZCRgJL48
yM9hArz4oJ/FBQXM8J9Io6aClWgYTwEMKJ5r/boqFKP7HCX+n3efm7DQiiaMrhybtI0y/H6HWovH
4iDT872nv18ehQRMAjPASiFVhlQ7bJ0HI17RtCCAB+6F9KkFxWe+1+lhhkpZHAOYe2+tIRt9x7vp
A/ZimX4fBNCqbfarKmLJhgudWmDGoYkF5gnBZ/qkMbKFYLis/rfO7Zt+0Q7LQBTgtF+te+c7CtTE
0JgGEwPQRyjBnA931fVBa3REp8m218TXgC75MJLSvl5qMua+XvSAFPZshUpOTTuoqhRoAVxLo6Wh
kab1g4Fn9T0K9V2Ktkqvs0M6RWQ3de04Qz19KCtfgzRk7fcsT14iZ+heprXGDFI9d48kylSHFV+e
T+MByA18DMjFOGLoY0NZ2GbWomRlxni+NJA/LbwCnOqa6/qMlDdLW+A+V6DTLNP+AruC2cRdGWyq
gJgCM3Y+m5oxexCIwA6si4/Yvo7Swxh9scrDZR+VusbGiuAaULgYM4t3mLjdU56HRguSC+P1so3P
txgAqtDFZtpQEeWQ7fORDB2g9g0dORi3eSCDdZt49GBHK46P2ne1SHF4yIIHby+FojWUmV2xDNgx
qsXGgCG1wDR7LfFJ8v3ygKQWkKrCDYALQXwKH1ENptGEH0+OvffMCBwSisYf6ZRtLAjXmIWhUtrk
sDDXjyMIpKdnPbv28s73VELCnwM9FsfjxCbgxTbwn7A40Qg1SQIgbrbeAQKps2OU7KrJt1xIOu4u
z5uEi/DM2CcseBvFbcVh2S0LS3I7LYeS7dx8Z8RH29zPNKy7+zIN6+joUpV6rszTNwP1+PtmczOE
9gigAnygOrtpkQr3jrFK1U0WMLYmhKdfk3hRZKwwMRThMJ/AGoAQDx2AzNtrbtCpBMEluWI+nThZ
8JjH6onv6rnKc7MCOCeIm33XP+jrO8mObne/JNB9+Nelp8L81mgTSvqQetO/d5YiIybbB4hOOEIB
38PtkE/5ZkojZsfZQDHeEjQn6N3xR6IIT1ILDoc3EZDiAMx6bkFfmyYnNkce0c43yls9VXFySZIT
CBWYRRBycf50cQO0TNMZdFxwalmoJ12Xy5PhHbX8Nu53tR3GXu6zDggJ/FOk+mU7b2NY3Ay5M8b9
OMIwUOmedjDoP1l/ZyyvXXNl/DlA8WyQokZdtmDvN3yQTVzvu+V7s5IrLUn/j7Qz3ZHbWLb1ExHg
PPxljV09t6aW/hCSbHGeZz79+VL3HquKTRTROtvbsAEDispkZGRkxIq1ttfP99qK5keszBJzFKjt
AAI1c3pMslvyX8/8ITdH8GMr1pYO9Pn+zU5bC96jjmWxJpr21re6OUX91+sLWgrDjIrJYg7bAmI3
C45FYUCn2zD5Y3s6vc4q/DfsVMntc9RSgsGfdtDFrLGOLG0idTLB2A6mz7ZnLj9IgRY6AsGRxh+a
Bt7yjSR/yhV3dE79GinSwhYqgqf99+gnA8ez9UGVqOSSia3GoSqm6ubHojGnfWJBbXh9JxdCowK/
AKVtISbICPPlQfZlZHl7+Aw2IXqXyhg++PkTiOkHSSlOhfYQyNreNkgHr1tdoOIlcfpj9k1rYGhJ
EQziRzg4R0arEF+xtn74WRvVoySZp7r4WPnBbRfUW+5xiBx0ZzOidRFNyElZn/QoOOqtvtGVlden
tvCV+WG4FTP+ZBBzJEjlR11uZTivnTPZILV+fAqMXFY3iRNGn3lNTl9tJ3FuQq3tj5E+xtuqbfre
LdQGmddm8txyioMvWVXIT5mnRt5W7hsjOXp13MKg3A/NKRu0AW3R0dS2lhoU/7RR5/dbVUqHfxLY
m/8NPJiIa30YB7cPTfWH1VXGTdaP8e3o2+2w4a6eXlqnUnAKOf7q1WV4w5hLvQegVqd3UtY697Hc
5StN17cPXD4ZQ2ngJHgyIYx26SlJ1Ch6UNDjV+oTTwVJ+2fM7xNvbarqtzbALLtnUpz+mhh2YpB6
lvny8O2aMtDp/XVVJm+CIOju2dP+V9hK9VHWW8gqzLgYftiZ3j5kQ08LQ+7iYhcPcX3qraF6SeKc
ym4Dod+nKtTjpzKR2h+FI00rW7LkLPACGSDlBSfw3Fn8VtaRDaEPbY1SeJDMSd2ZpXNTFFV1o2lU
gUbb9twx17v3X/CIY4FHFfcjsryzb8HjlWr+7/5o/QxNoWuZu+sHdOljnxuYxfBG9xtbwtE3EJxQ
NsmlwvVCeRO9v6DE4C/JuiBd5F/mgVwqu7INRTvKNstd28YPmda6bVetXOkL6QoEDUQ5XouCwGH2
0snSroz6uKcObffbUOLQDpvrG7ZwI/EghCKQiTYdqanZ7dAHyOF1FQtRx00FhTia1q0KEWbnVoq2
Ymvh49CFNkygPkLRZt4l7GS9SDqPTnSQu132rRoem3wXrYlmLewZVqhMsGlCoWfmY7HhhKo9CivZ
V9O+j9YaF2t//uwpFYzd1CWiO2wPmStLO3/IVvZpzcLsq0dyZDapygoyNb4xu+iYF8frX335S/zZ
IxEgzhLtsgiSchpZQ5n5e0eDEGb4YlKCff9AF+ItNmU3IWYsuG4u7RidUgRdip1UeZ6MwfXt7432
4ETByo4t5B0XdsSOnq0HRal6BMKVMjD5NHb3df9Far9e37KFKv3lWmYnJTY9tR46bEz+S+QBDE93
mRW5fn9spnu1eg6zG9n5Pv5FRLtY2szdTGhEpdAW7qwj61lv2lLeFPmttvap1rZw7nRBPjZOy/I8
+4NRPFb+4Grx9voertmYud2YT16qNtio/JfJPub9BiTzWoq2eHooFjKtyCMWrp1LX2htNfT1mg0r
HTDoxtaBdGx0RWXNkj+NcAuEn6vkQ+2htglCt00+MnV6fZkLPQ5cReTcqMBT0JlzkuV1CWQ6x+3b
cq9Zz126B7qwH8qNlzquDPRPHu6S9xPLGkhqiuybA0epfZYRW2Y8jZVikZqmR0b54Fux623V7a6v
bSF1OLcyByxUTmpDwYUVo3rNiq0+3dtd4cY1EWTvpa/XjS35i0Dei7ExQWE788mpUOLclkEVJdW2
qpAesqiVvvyFDUgYFG4mXbzaL92lJ8txSgd3CbNfmX/XQLSydosvLkPjwkO4kux8DtfN+yrqwwF3
EHCFQKD/KNevkf0vub3zx8gcrTvYgRVNE0aa4qNH7zz8m4KXcW5hvlOkKGOUcnqlsnDpTJrtyVvj
e15KR4AWAGyGQV60ai6/RjpanOke+E2j3MnDtu2+dtZei2/G/vNffHadRzilICBlv5XAzm4MKG1T
OGn57KZ8nLytX9146qfrJpZuDMElAuryt+b3/ES2edPJzQTyRkm+FtKJ988273aj+eJZe9s5xOov
S97n1kqpd+FuxyoqVeyiggb8bAuNoPVMWroEcgQlVNSyQ+9Y8hDL14Ap4nvPHjwYYiIc3jWaa/OT
oyRtUqtpDJjAbHe5VrqezTQbMzAD8C9lBywDRK0EaqpHV3uKf1zf3QV/v7A+S/O6OJYlG5wGuNbB
zewHpVxZ3+I+MmDDLAdtE3Pe5Eqsrm6omrM8AnYs/RqGFym4D9Yui4XggIE/ZmbraAKtCSsHM5p/
h8hiFxwNb/8XW3VmYpaFTapkl36cgmeEqrevwQD7H69bWFuE+Fhnp0mq4DnWxF5RgnBz51fQoVpW
rPQDl6r9DO7w4OLJRZl4/myFqSqWIBcDi4HuWhHytAsYG9DcLHvgwY092LfhPS7yT0P7yVtDfS1U
nC6sC385WyPKuV0kyThc2kWH2rE+yF15K+iyfM0EkcU8+JDiiPXh+tYuRMQLs7M7MEwin8cUi560
l9q7S4z7QfmqVd+0tQnLt9+Qd6AFh4qOMDi9tVn+kNY99ICyFdFMlQM3bsuH1JTcRA5W4tPbfRTN
BSj1ECvgDfjmTdC0ZZONZkz3rnb19r4YPvTluOm1Gxn9CkR934+zFUgTbKEczCmYF+SHIjWTorDi
DZ1kSfkUBy9S/fX6R1rauzMT89K70ZqZ4+WYKIBxVvqr1prbetxeN/I24v1GzHBZ2VzDSH5cOuAI
zXffD0hSl1a/M6N626/lEG9DHhZsRgp5O9PnnJfKUl0yMzlEvtzq3EK6MdRdp0HD1X2+vpAFM8iv
i7IJYwHCuS8XgpelndMCH0jbT4Zzqw1IwH9slZU34ZIVMO9w29HIor4hvtnZeTWk0VRiz8dK4jE8
Unovidw+9JNU3yiyJx2vr+ntMbV5cfyxJn7NmbXYMqJJ0tBkz8IydvXi+5AlH1X/qz2px7H5dd3Y
grvB4gqRAucI1m1tFtCjqAi8ssSdndyHRuH7AHTKLD5cN7Lgbrb4RAyZguqFLupyRYCRm9wSLGUD
uAvDJZWxnrkp7X+um1kIB795tm0hsg0scRZ2xsBJlVLgwSxvH0+vATxAUcjo1zZX9oB/KRStDU3S
hOOnX2YuNl5OxQtgiQpd+SyTDSYpdQIfLlmtsOvJlXVvZFBE9p4AR/L1rIAntxswxb+x7K7dOn3Q
u6Vik1XzRmbuQKI6U2/0Xuqhm57q/qbvJf1z6tWkIqHcFceo0OJp22lEUzk1m+DQ9glaAx2R9a6u
+vaOCnL1UCqj394WVqg/mZPJeZvGaa82Y3Brqqn8TR1z+3YI7fqmxb1ChsdSArM+6QrNwziWoBjy
HfNXKufDftLt8UcojcZzXnvph4BO1pcitttb3YmHvYGN58IG9VFkmRps08HpTnpimq9dGcDuFI+B
4g5t34xbxZeyhzwE0DzJSe1vxkruvgtGz3oPAVp+05oTYbvqrfSpz6pmuqXL2ntPDsjSR0Zd7G7T
Q5XYuEMW5DeWEYyfi7YK9lbYwQSaK/ADUNA0D0GooRXg2dCdb/12ZABoUgPpMVEz+TUuJ+85b+qQ
/olllDdpJ0VbBN9Qzun0rN5Qtwqy26yI8xOfUfN3mhOP/6qlmqewpsXpR+iKCt7ZEIbvs7oOf9VN
mah7yaoy3sSW1ca8y/32VdX75ms++WjKdIEd/UCsQdtVfqsjrZEl2p0e1JTfGtOT3Osu//YNTU1M
Fkx5FjAJAB+XJyvkogqkEq5kNZ02OtwPqtQcpkg+hFAze136byStNa6WDjMlCaF17UDINi+KGJ5v
6VnKKdPivQn4qB3eD7FjUWcWZkG9yBIrbwRbqo90rJSMbp/dXN+2tTWIbT0Lsc2otPr4O1LgX3X4
MKjP1w0sJJhQFGncFuhd0aKYx6IGvGqeNSPFjVyVvlmdZX3NAr+vNqWdUR51IMDcp57jcwpTs5vc
JvBCddvEavpP5WsR3y+sb4uw78rt9V+2tHTIRsnPoLejVD8L+InvDb2vA4zo20+S0rlmsNJoWLgs
WfkfA+IHnO2tXTVxrv4mNurVz7EKjSMIDGMsTpm6YmltKTPnN0I7jSwhrVjRzgB9UaxqRi3djhZv
Uh7eUHjTBbhcS+iExGeBTSBSbVXrswPHYWCsfJFFIzQWySexRb/70ohuJWHRo6++keznrt4n7dbQ
VkwsfRN4WP8zMXsZOkBWTS+iS1cP32LD3EYtkOysp4O5xm65tpiZe8l5mxe9xGLq8ahUp5qMfA2F
sJAf2VR0yJDAPYDwme1X2I1qR9wTKIRsD+vgPj2YHwKIlXXv/VSu0CGcmZrt25DLaTxKlCi9Ijwi
dpol/t5oto18HwTvz/ouTM02blAsv4s9Rlvzwds2ZriFYTXJP+syTO6SubkeBJauDVg0ITVGqAY0
+8xY6eddWztsYV9swjp0iwCNvCMyVK6BXnK05hSL7ndmbhYSaiXWx0zC3Jh6bthtR/mX17ld8vn6
qpZ8jzyTAouqq287qbCctUZiABkJED8AkGAD2lCmNW6mFStzzdgx82UzHElmI9im7ODJ1F/MNebk
pQ07W8l80C6dqqmMf0ufFoZ56LW4ouyv3E9Q4tEs8qIP1zduzdzMzcMRefM6YeM07Wdi/WTOblMw
ORREX67bWehmwNxHzkDPnv4wEP7LUFdxnCqvZUS+495NjY1jvLTqB2Wk8hFug3zfjOuNwyVfF5AN
cO4o2MGEemnTCeBY93PAFFqeiYk+7TZv2w9tX6Q7pXro6OFIzgooYilCObDws0TZsWhSX5okf+w1
q4drQOr1didpT0bcerA1ZPJNYZev8HCstaoWLf7mAoAXTAhaX1o020avy5iwm4+JRbtNQW047kPl
mxp7UrAp9dJLDunQpiuFtIUrGNCUZlo2xRA4h2dPLj5xFps9bZUsMG7y9t7yysN1n1k4bv+PhNEE
mUVHarYyKUEHXW+pfMtxnO6MCV5Js6oHsBjWv39hiXcwswiOGAWdrWUqHJNCMFEqyimIqM+tdSjU
cnfdyNKGMXkuOGOYSXlTUlcmO6jiShC7maM7MIalrSmPLLiCc25h5nzWhBSMrI1kRfTko6dI3iva
MU3v8vEv8nSB7KU/CjQCUivx6c4yvTgbstEeBaZSYYi0dTZF8PP6bi0EJvqPtKIArQMvmqOI4z6y
Cq3QIAhRTmp/yvTdaP/KjbVn/MLAlWivgr2BNd7ir9mnN5K0HUORUjRRmO+d1u+OWedUk2tlhulv
LSew70M5DR58J2jzbZWn5UPfJ8mHcNLCU5KqaX7wGO+O3LJs9Z1qeskHUSq/U6MB4l4VZXZQ5AYU
nHXf154b5Uxf7cwwHFUKB6HxIXGgj9nQBDFvorouK549ipStZIFiFZe1CtYHHhqOZIre9ryX7I2x
71U0CHi5GfJu7DNvo9e1dNM3wmDZjDtV7fWDMbb9oepKe3P9Y749yZhnZgVmY5qkb2REUQrtw7ig
rQhdSblvrNh/tUcAI5lXvV90HVMCzQl4BwD6PBwOTqREWUR/MWm70bWULLwJCtN2GddZ4wdZWhVf
TrB9OZrKi/jyEFCekfI+YdQ2GIv6NrfN4lmNGvuHXWiUcK7v4NvjIKakCKqGDfwWgvxLW+Q2jll3
TJAWxWOp0UpC17gbD3ohrXyqRUMWaC70/kxNnRN9+KpZWlnc0WYG3DiGCu/V8AE1nl2tly/X1/Q2
ILKmP6bms0Reoefy1GBqNOH4q7PHsS2+Xjex+IngbqGRaWvOm8Be6ilnrsBE3/nb1NOeYjT4gnhc
uakW3vwsBUg2fT5ws6zq8vO0oUMVLxnpr/T7dnoJk1sp+uyrNwYj3iHSmeXthEZ69FAkwDE/Xl/j
0jbCYiCUtblaKLJe2pYlyerC2KBBjFRz2mabNNxft7C0i7YAfpNCAVZ8U/dpjdwzib2bsPiM1tuk
Pv/NWRJR3obYSJARzvs5ox/n1VQxvtnHRzlFuGA6hmRR19exsFOkgTRw+Eo6V4p2uVO2kZdhYSvQ
f4zKpo13zI+sWFg4PWDkqRYIhIHM/y8tpCVjg4EXZJssu/eCh7C8t5xfvbryYFxYh5jwQiSACUBm
OGfBAJHMrImzONv0CDzqr+aa6s3C9yZwIjDN7U7TYx5Ds7ptRmZ4sk0Bs24fb9XsUWtXFBcXbiQT
cAGfQlSj8N3LnVITTzcpcWWbUjko6cfePuTWF928kY0Xz0AxhaHe6x9/cVGgNIRAACB3VTwWzlIW
JQap7vcY7KI7w/gcWF9jBsr+bzZmixpj2W9zGxtT9ui1j5Sso/DDdROL3/7PMuYCAdUw1UC7MaFP
415RkuPIlMD7TTASwQnhb2a5ZgHF6vWshEUi20gMr4amRY0+/otVnJuYxcs6tALKO5hIpsp1GHfu
Vl4nb59+pNiUAvAxh7RuHrJMo4O6q6yyjZmHrp59jF5prFLi2Jp0aoYf1zdsyZdJViEJExAw1MQu
XQuXc5K2ajIEsB7HDvlkpqllemom/IOH0TMP8pps2ZIzs0CkhpgRgKJ+FsnaKMidIu+IM2bIek5p
9L1dI+JdimXnNoQnnh2YSqskXmXYkDI3/NXVX2R/GwUrjrCwdRbVT6F/TjWKfv6lkaBXvaGSei4t
41YyIzcNPpjMQQaOq5i3aEaV00rcEZ41y4SBdJIJwM1Ei1qdHdG+VhGYHEe+lfNhkm519APMjdYA
uhjXyMYWPhLzGjyRHZ3r4I0Yj613Gbm4nG2qdoRCnNel/rEc1poyb6wI0gCTWVnBpcjVOTtKssxU
Djka0MMmZoZpWyiZa4WH6x6+ZmQWPMtCcRpvwIjhAfCGX0zL/kJsTfASCAZaHBr4yDzHlZV+MIcB
YoJIpdaubXu/2FxfxhuX/m0BG/Rsxej37OJs2qJgVI6W91A626zc2s6LkjgbeSUeLOwWCQaj3sh0
i7q++O9nJ8fLq4I0uqASXjbIsDLJNH7x352UMYiPzC8VEr466d9sLVKdB0YlFKyyQHvW2m5rZMjv
+StxdGkp51bUy6WMSe+1kSesgJ80ZfmghO2jZq3hkxbNaOwXT36dV+LsVHYDb0ZzYhCvS4y7ZtDu
LcAjatq+341RRSZDE8ghMYE3W80kqWZliBYF9W4LoFmpuTSQrjvZm6uHDwMvDTkNJSuF/OnSiJqX
GQ9OE1CoYex7J9wxl3nofbA8SfQySP02CNYoeN5E0ZnJWQyI7KK0hoZmRRrqzFTvwuK77zXbmEk7
Pdnr1QGmq+uLFH/iRRglL+B9LUp/oDpggrhcpDXlZmE0NGptuyZnt+CoKXbwNhzMyX7pvPR43dxb
FKywJ/oICmzFFJ5m3h54kCy3Qpmrp8zYJrvCpG1/yKNNbn2K48+K8hwEr45/um52aZWMQuqoCJFC
gBi8XCU5ch+mFUVrrTr5Af0Z0TK+rQfHzbsV/qaF0ETxiUYjDQwmqZy512RxMpU5pkxVvkk1765N
YmiMyl+t0zxfX9WSKdEkkUFncWXMH6t6lte90eEthtnJbq0U7b0djM1dUZeS2/jjX0QqhiYdak90
nERl5nIXe9WuFU9QQFequaPfCp011bJ3g77xEHDSAhtPyvrmBekA38B7KHHBqm9tY8u33CnJnkMl
YfI0y/djlr1e38cl7wAjLdYmbvf5M6m0qi6phACD3Rn/JuNwUFFhnvyqdiM73tfmGovYmr1ZrlQP
NViqAHtFGv6SgwZR0uE0UIGvpfLZrN6dvvze0D/Lmx3xMcutMonZUDuDaVf6iEzvPl9jYVwI/BbA
ZZJ9uibkybNENstHBw481jDE6k2pPTedsQNx9/57/8LKbOf8tK3iSNT3h0Ddy5X32jblvTb99MNq
pf+ztB5qgQIuSDJDafDS17VpjKIpGonE3UvSO4ySSW6wFnwXbhiKc5Td+R8F3fnVrzN5XXmwDkEQ
pWwD+YscfvHqyM28+rkMkXRdiReL5iycHKgbSP25XuE4BKALxOxzPRUnK75LtH+qvtyZ/xb0xbs1
6hfxLeY3C7wGJAEkNuziLObCSt/KdUfGETvOTymB0DELV8DDSwGQ9Ezj8USaBg/W5UfiEKHdXhNr
qRLdyG22bfvxGy8RpqqMlXtyyR/InyweaaIiPX8ahgrwvMyiURJZR7CEIKGPtZqslB3eUq5wVM+t
zC4PUw/TzBEabE2ip/9Ik2GevEGrnmC4Gj8p0mQxOW4WB5oqCbVJq76NCqohblZFzqPq9N0HM92p
/Rph/due7+xnzQ6DE46GF5gsXoK/J+kPTHiY08Y3AnS1tnmpbfTgUK/dA0veStOIqwa2L139nUmc
Jd8KlLvWBB3hpqiam9DUbqawvfOS4ThyFL2qPcV69f6MT/Sp/jM5S5K73By9zMckvBxuo5vuYP9s
vC2Aqx2dxCxcOY9LJ0SgdinS6zAFzGdz2qSYskRwBCiO96TBSD6Un67fbIsHhLFn9EnF23UOElF9
I3PGSlgAhxyeOjlVosOgKWXgRoXhfW+CrvibPaTcBO0HLz8qzZdnshvHTvcFeqjJwkNrya+ZXJzy
gpKDpd43I2SC6ZoqzeIqRZ0TPi6YM+eRJiinwYiYithYNAX0SYY1MbvVc4f5C2Ol6rCYv/KxRFDD
4BvsnWpFMSKp3N1ekzAS27s6d57l76P452C5kvZQeh8sda9bK6FhMf5wDDgIusBszrY1oK89xbpo
o9aWi3TMExi9vYeYzHWHWUpNqBf+r5k5Mqa2R19txaGTK3/nN58lmgVlvg/GCY3jlZC69Nko3/K9
KBvB3DJbkm9ICuqeItEbgBLVnv2PU/bWRmqGADqa+HB9ZYtBjEE4nUcObQPeHpeO6TudTZOPr2W2
2kNYveS2hSB13h8Sw9+rU/J1mAxkKx4jc23GZXGhZ5ZnYcVrULSpDXwmTNLXXv4yxdpzQXF2Q0Nr
f32VS25CLZGGB4kz9bFZGmaVXeb5Eabi0ojdwtB/OU16orG2Jri1FLtomRJSLGrwypy9MGw0lAEH
JiZpu3/NSydwtVU638V9gyCCRxRXLt/u8otF7ZD2WYONzAJAjCB6HoGg11XoGlfeh4vOwVufEg8R
S0yBXpqCJmec+olus9k0tnJqHM1P7kk2i8HVkTIAot5Fte2avRo/6I0RvKiB2t7agNnfX6eh0ghV
Hq9yhpznh8IIi9Z2JH5IXDWfyKcZa1OjbQaL7EqcXlwycCpRQRNNx3l3IDKUILFLoiZp8EmzI9+N
kVv26uCb1/X/TI76OUi1jZpnTwrPoetu+vbL8mglVLPfFIreUM4YWm/0BbnOhu7brjehiM+3PhyX
WfZy3dDbeIYh8Gp0PcVrcp4hal1vtJpDf8Kr7zLz25D6bpIdeZDTGVlZ09ujd2lKrPksX4Heq9AG
HVPKiKqes3NyksW1C33NyCwT6wyjLhXR0kHJxK9/OFLnxu+WCABlTO+Da4aqELNysxjCtEclDz6l
/Ji5GzPpjqmV7DVprRS0sBTwRqQIzGQRsOaNw1EhqSwUqupZbX2nK3+wPAKyX/gr18yKnTkTMyK9
OeKsE76Wjm5QSPtaGnaesYYzXjQD25O4nclD5hBwyelGqS5Ndm30uo1s57brmDk8X633/mCl0GVh
ypoSEiQC83ecX1ZEqgSy/9As3NTe2dYmju7tPNza1TezCPY2M0HTu+dURFACgUHtRQH1Zs9czwzr
IPJCrNpJ8hFuqM9qQdojSyi0MQNkMOyW+s7u+vFdiBNi5MwULJTQK819pNP8KGmnMGf0R9532o9k
7A8TGfmIZtB1S28rrzjiH0tzL/HC3K+HAUuN/YnBFnKSneQZu2n4ZqjkertyrTe/ZnCWjiRN7gHl
wmBQl67VkzE+RD0zbl9Cy97V0qu1Bhhf3Es4z5jPExiQ+c3SWnprDHWcbxRgi2PwPKjjVvbczlpJ
kd++29jJ/+zQSriMg1VeyIVnsrBI0ahcf9GdaeNFG8l4TZ0vtrQmafM2EVFYEqRCOCXr0mb7aE1B
H/gVYaQ0b9WxcDXYr6+7xsLJhkJKUNjSBRBp1eWChjKh0MBM76awVdkd5T7axQ3ULeg2rfGiLy2G
2rEJ5Fics/mLkI5aIiWqRTvdL1zDeFpNqX4n8JdVGYT1xNwzEQQE4TzRaSswuJXHKR6MOnMLz7i1
UqPZS2P0GMjSY1rrxslT+ztFkk62Xd1Iav6pLKf7QvV9eOA5hXXwRA9JJ23uTjkSOJ5ERubLWrdy
It9Sp3JdA/oW/X/yFPbkct/7qgPCFAc5s0HmvlDSoxwIwnh5W3Toow1AoiNvIw8//cnYRoovmPZW
yo0LXx5yASasqZVRMJu3DerCowM5SgIPcPI7y/WrF4itDu92L4wwNItUDgCa+blMk7RMi9EnEJCH
ebV8MKHeX9XOW0j3aHvwOOZpZwGbmSfTbVRmihZjJh/iXdZ+skaBjW2G41QKOp12OyI8pRTIHhr1
Wq65uI88K4V1cor5iCNpYKmFBrb1CE6sodkMhXKbBGuQgIXTIxDm/5kREfA8A8sqWJhazIQ5/Z3E
fGiCNeH1hagtWoI6iEpyV/hOLk3YJXJCqURwM6sX3XvosleIdZrhxa5fdf3Yeiu5y0K5ARGlM3si
2J4tqRkb2xvDKN9M5TavHuLRDSl+K9t+OunSN0dzm/6T1B3f75EU8TWeIUCsSGcujTKLm6cFQD76
E/LjqOWnwTceQ+n1/VboXTH8JeP76rxqA8UkYMsEFUcjGXdVM96UVb0F5rtyHS05hYamKFArMHZv
ytB9ZAcl+RBOwYiKVv9L7v/+degECFUFH0QnbpYuqxEDAZ1Z49zyR8U4aWgKJCtrWDo/QOzEqBcQ
IZzv8oN4TGTnNE7xOuRAssoUJCPu6t2w5Nv07EEKAj7ltpvdpL5p5w71EHbKvG0ZNYHEROmf42Cb
ef9W/TbNV/JY4Uazqwh8iJhdg/2BmrlY9ZlvJ11VMY/OkLMGJ6fVDq7aPzf5U2iHbhKFbrmmnbWw
iwwciqasDGSNBPrSnjR2RsnLJt/EmZjWtX92PpeLpq6BBxc8TvQtQY2Ii5xa3aWdTFMKLwhlkUpW
0mnqVWiWO2ONqnPJCk1YapDsH1fkbPfsuGT3kjFHZOR2QFB6bURzwRsYAOaJAV0u8PF5uUxtLdjW
Av58qdoVMqXUmG7oR6W+g7df9Q/jGkpt0Z5oUpKfwuQwb7iBTzH6RmbXrHw4tc5woBLvms4vzfpB
zgI7n3Wgb/ze8WMinImwH0xsjsz9PtvEvsvKPibF4WJqjpbfIzO+xuj0+8+YuznLUgRzFMXbeRKh
t1qQQ3Wbb3yKDxBDJOFNKN83ZMRoY3af1NG1pyeEffzwe9IeuukxWIvnS65y/gvUS4eMjaEbykzP
N6o3SScUv9RHvTR+vjsMCkrl/5Y5i1GVFitsJMuMYnkn8U8kkG4sCMeum1l4xfxuwQHOB7TCANbl
WkZHHiHbFoeLNKIp7I0yoCsSPpb5GoPiUrgQzb7/b+l3QnUWnoxqCsMgVfJNok3HVIePxIl2U2++
vH9BzKrRdqJjQp1ztm9JrJRRS/1r41N7thz/x1CF9zIZL2xJa9nEwubRKIVWRfDN4/ezzQPbmCaa
jy01Km7b1n+aRvNgVSlyHPY+jpujrD0pwGuTUoXK/EFVPphmdefXhltqP6o4Xln6UnZz/nvmW9yU
PLvrlt8zGd6XvFN2eqWcjCI7RXHwVFPZSMBBWuSrdJsCSERWXHbhAoJTEOki+FVAeM1DTt+pY9w3
gBOz2nFT5WZQNsgKJmq4SSWyuq/XP/SCP9nEawGAAyDECO2l506mX40pPGWojiHtbBzG5PvUrcSz
NRuzk254eZw4XlBsqjBzJ++Qjf62XB0aXHSjs5XMXNYvi0FWalaixwe7+SoxV5Rsg2h3fb/WrIio
dnb+gsJhIrZlLSYScD5ghRuefar98bqV5R0zBZEGosgQ8F9asZUpsnDDYpMgxq4wQJ+ENJ/2140s
L+U/I3OdgAAyHXmqxKeX7jP9MbWO0bgZ2hU0xKI7UzdgcInpvDc6XGVmedFgsWFSrZF2NDeFVt61
sGwzpq9uesU7qP1asWdp+0ThhRETch2A2Jfbl0RWDAksQ9m2HVH5dO7kNDs4jfLp+gYu3GCwsFAB
JORjaI4aLOMyUsaixBdM9R554UPu/bhuQTzcZrc0xHlCWAxmasECdbmQoK9btdJIDi07TOFSgxgg
Dnrmy+vsWz9GLXHRT1fi31ubEPQy5wsJPiJ42rzQPqWS0Tg6KVYTbjvnq67tvPbU699aefPexWEI
amgxo0PAm8f90FO0ts5Jc4r2dTC/etWN336u1NO0NrT59jtdGJoH9DqHmirpuTOV6tWKCdlr8vHi
OF5+JiS/TdrFvOVghJ0XyGq9m/KmMckyhtupeTKzgxR8qfxj2d8W6q1fr4A5l77QuTlxsM9iUO5n
UVu1mEuKcTPKN3AqH7zwmzQcm2gN/LNoi8k/UIhAmehVXdrqJjTkOWlchvLnxo6OujE951q1k6rW
pbO0kgu8Pbhigl0A9WCN458zfzekJvJzcVP0fepa1r63P3nF7rrbvQ17wgbEs7AZIM42ZxbIo84e
8x4N5jb/1xhfyuguGIGBrDyOl3wOhDZzriSGNEVm+6YoqDlqlrCiPJteSEXk+foy3sZVBMAJqjwP
fkeG2Va1cllkRRkVmzzbmgVanD99/VGLblK0WeM1sOaSF5wbEz/mzOPSMg/aFjahjT3pbhjfGNaz
YRSuJd/Uay+uJRcATQmmDXweCK/Z1QedbZ8ZARtXor2RVAchAGcEawwDi1aEnAR3kuAPnO1eUOUG
ZeOkQITqeXRgN3NeJGuNjXXJ07jC/zMy2zW77CUiLUYmDmd+U4c/J+UkK2sib4sfhx4D+SK1GNR5
Lz9OVhS1FYeYsWPjNmVg98jTFNpSf/hmtea96nvpyhFatIj4M21SOilgry8tBkaQGbLH/eql/4gr
trY2pXQj9cW2yQ/X3XxxD/8zBSTg0hRkek0d5TnuMB6huiv7wnUM0roVM4v+cGZmdlxNzyjbtseM
l+zM7msbvBTh5+srWdw0E/kSyouoo84haAhK6BVQm2Kjqs9dtG+Mk+x4gEc25hqCb3ExBB8ZyDPR
YV6ECZit77WUxfR1uC9GbROB8BkQJb++oMVPc2ZG/PezoJCkvW2iZlls4jalNrYZwt2omG6T/0Uo
FdMu/7scsbFndhgRTVRI9nk+ID+stfbnbPL/5vOfmZidVGpjPuI4mOj8FyN8DJ3HaVipKy5//j+r
mJ2ZWnfa0hCODGnVPvBv2/hQQlkR6OjMrD6phbvOE5KzLZun9lBx9HWpY6zNAuZSezEzMB0k45vZ
2tvGSnfdpG9Ls42gpOmO8eT83/ZznjWYFkNdcIH9Dq+t+rHTD169VtBc8fK5ho6aQEtgF9hIKmdr
BY9y47jWGnxmxcfnUNXSzHvE5DCi+Fun2XX23lBP1lpRZ9E3GEAC90QVBOndSw/X5DEIlAErffET
zY/yf0i7st64cWb7iwRQC7W8Suput7d4d5IXIXYy2veN0q+/h/lwEzVNNDEezAzmwUAfFckqFms5
teym4r6I4sDJVf6cdNVQTgySD7Spwa07hUospwdxcwNDR57MdleUvxyVLZV6JhsI7hpt9DWLi8F0
I0hjVy9u9cb0H7kXTO6jOxs+CmrOGyH50v2VRzBCzqQV9WzhDdZpoDxKxzBhDB2x/kzfavpyHksl
mGAl+jieSFtj7ZKOXiB3M7FXitIP3fxmNDeT8QlfGI0Kf3ZKMBjIlOddbAHNqKy3wllSHxnLPcan
HM9LJYl3wZP8CyT2/KM8uUHuHUs4xLsueqJV6CB9uGYXbAxr+6JOYd2Ti4ioioe5AB+M1AZXuHNX
nYG+GI2sQdTlL5OXHT32RCOOic40Lwt0RKPb7jNu8wZUiEXV0doncQ7Qce72pXHftDMmuR6M/tuM
wczl/H5+cRXqJqbhUB3d5oSrWzWifBg9od3QPBSao5BKtZSCyoGbl65TCRhSv9MsaIZLB7xwi3eR
zMHi+b3Ks1WJxf++UfG4aBKNmcCLlhtnuK3rJ6N9PL9ysgfU9lQKij21RdN6HGKdH9nyZi6K+1hS
enB67AWjy9wotrMJAC4bXtZFe9C9zG/05B5MOxiAQq/S6ktToEOgtFUax53WcydfMCSda7QkSwFt
W/WLWY7XWRFfOc5yWVjpZeeRYG0qEFHbO8qIwl7KbRj8T8xEQcPVb2Ow2bkKba6jOcA4Z5oVFOSd
ZMkhKde9jgEzZZfdoPNWEa2QnhVcbah3xXPuQ4W7iQYBVmRc4yhGArTzrtIt0L6oinelF8EGRlBs
jK7svGzBmg7ptC9dN+jm9MsE6uPS/JV4qo5y6TKiFxShWVRcIBV5qgB2N5gTeiThFwycODMPvPEw
gL+NrL5Rv+aTf14Z5ML9hRNubQvE/T3o3KFv9YuGWhj3ta/Dtd+bqnexSi7BkCD2F8WsB9CYP5IK
jVSXA7sarC8aubSsX/9NKMGIoF1Mq0ueaV/GH451qMBex6719MbLwvNAKqEEU8LrUkerBtAAli73
NouevQh0WQ91dc2Mz5gV5G94DSwcKWrxj9komEciq8zRox8kqXusk1di0iArl8B2EjAdIcHC3klc
PEaeKqXLpRCNCo9Do+UQ/KDgTjkFpnZPx3UGcJqSI9O8K5jP+6yzb6YkUSmb7L7ZYglCgkGwqkkF
K8KM/JDE4Vzfj+sFIjY7T/PjxALfmvsJFdhC8k/arKtVxk1bpBCvL/4p3Stt/IcNmJMSgZNXRWot
Oy/84QwCStQAIS92CtWN08AKkHkEa753IjTYfjfc62ip94YRurGKpVt6EW3hBFtS1o7ZjD3gWviU
jnUsEsMHY7cbI1nmXbv1ril/jbatUArpcdkIKZqUpBicxuRbqN247DDVCBuiosFWsYnJzP9WOsGi
mDV60wbEqIJ6/p6TgCR3+aLwlPlPfDj5iL1jjiKSZWAVO90vpEbG2G5xw9RufTs10QM8LsWVrYIQ
TEiFIb1uPXRwsJroGtq/a3vVI1C6ULwhBEMfeMO6cMARMGpTjGZC4RF6pPTkW0+Yn6kY5KSK+wfk
Qxk0glyY1cFgCp1l+b4OT6mXHFMEc9lbrz1mqX7vgvftvPWVLh2qxJDK5OzMYm1vhUICF3O0ESZa
vnfenaVq7ZQe5M3vC1vDSLVMGnexU9u+cL30S5IjTx7X2i5aPhPXAIOgi8w8yqhMU9gjO5lScB9D
FuQ7Cz92tNJPx+GyTVS5Mflh+ANkCWHP0WGFkVMAkQaPsub1f207CpMqX7m/IIKdI/A8nbQACC3Q
6Vj4Lpr8x+c0Uain1JxSxMExDMhBl6pg3yqtHxbXBMzC63jjIgmSEoPRKEuD1WN+kxcXM55850+d
xGMCexH6hMBoigLLDwUsFc0S1LPX6AvZgRjemkDV4Xd1qHkv54Fkz2fOLIbOMbBtofVWsD45mD/s
0vZQrUXHnbWUB61Y9xHGZxbdejFYv5CNvqWIT2WLfZ1RVXpdJifqdFCpyDtW8f9T22evZK7mDMUq
1tiOoYnhNDt9zj1/zOsBg2SMKiQJKKLOyyxRaRSgo7wUqW90H4gFakY1VkukI/dURGMBCte3eUGr
5XkMCeuAgbJVHvT9zbUrRrGnlfZ2OSIRZC/WXTmhHghow5WLGUeX2oJpUhrT7hBscq50uACBsWY/
0LiLyiF7yv00Bpdz9u8Je/gnoeYVXetoExTzvM1ikJKZkHui77R9zOM8BO8wVn3xI9tT2E2JCTgB
E+zaiCwraWyAsZihZkajS2CAXsrXkuXt/FJLLgUgIVGJ5xleUKKuVC0iLl4P16pbJkygS+LJL9JU
C/VFO7ZLSvdd4ek+CGJ+Dax+Oo8tsUEn2Pyobdw6TNkbwXuE5JW22gH6ZRwjbAZzZ6mGK8j0ZCuj
oKVLhvhg3yD7Ei/9rQNnp60OZtNhNApIYeuL80LJFhQzCNDLAhI1FFIIYMmwdkbBINTYY4Zuaxog
yiI2e8HgHooQaPUzLUASXHdT9ky6sVQ8uGVLitIzF5SRaDwCE6GwpAwEriPTULu3Np2frd1wR4e+
DVOKwVTrykYFnmxp0RZEOZ2DyXmCT/HQ+TbFVg5pW7QyTuOL11+O0YUe36SDQiVkrjL6Rf5Aif1w
a11aNLVgEyxGI1+nU7DUyVc62EFuRK/52B1Ro/i+NMZxIZ94Gp9gC7dl1VOEfxH5wmsuu5swljum
+het7oJ8KvxmdRx/otrd+YMk20rO/AkGCR0RFPEl4mat28w8TT3iX5sEWvSsp3m4xAoLILmiUd78
F8c43UJkP/spM4HjRnN4U4V1hcal9k7L966xOy+SFMo0eV0pqM9QmnsK5WhjPpoUxqYGg2Gclgcw
abWYfNPpF9S6clVNClI4To2BNYSJE4uMItqU9HdqZSRxetGutg66GFTJLGW93Hqlp4dFGt00Babk
nZeTa5nwKAFlFSJDYM0Gn4RYYWC2BvooF3g9TfmFU/OAS5eoRlhIhdtg8L9vjGeWV2ZEZmCwzHkb
pvwqStMA3vYjPKOjk3S+qTnhebFkkA6oaPngKsxvF6vDpnJu3ZXXP876k6YFXvzNWY/9/FQiuaN8
iMvs6BZMuBzq0YgwMRxlJw4qWpLpp5WBwhUVkcT8UWiJH81XKf3XtaoYWokXGLL0CLehkeF0SZsk
nUjGITV93TN9uFyHdD/O9v78MkraCIFj8H4PgoUEZ+gpzjq2S9/y292YMRfTfIxTpMjAaIIC69CI
35GAwatfc0Naqlo0ZIsKNldecAd1oCJfXkYyFJc30HWCTBnGU+/K9Jk4L6N9GTsPlZmiJOETd/xv
KhU0hHAaduGCQPNbnPUa1lRPjMcRXYtjaewS9J50mFapWFdJaB2qjtfz/7DEzLfLEpSM5FhXK/+Z
gIe3jKIqQBXVcxenu7Sqj8bAWp803heXxC/nwWUXIWc8RGkZeDk/5FaR4pn6keB28ooJlvTBw72P
IiPf0+KgahRVESowQTfWFc07mQ6wyXz34oMxFGGRvbbtjmHK+Xm5+E+Jpmwrl+BQdGuP7lxeyzbp
L0bxA3wcn/h9JDpRQYloOroNTnUhJkPsNh5+v/fKRz2Z3oxSCz8D4aH8ArMMwKYoQDSkM70aKSWQ
iYYFqBMJBpOdR5DZe14LyafWOOhjFhU6GqY5Q6ArcMgQ0MpfenAAq3pmZNZ3CyLc02CENN2Ox3hN
77l1jmURGquLZjEzKNmX8v28RNJt30hknm4L+I+WllYAM5jm6+ANsXTFxkvXzEF3MahtUOMs1mkj
ipw6RofQzRKjcAiN02kQF8961n8KB72Q0EoQ84l7gykd0BZe3uO6yXwg8IN3OWqpQ13vVXEH6Q55
oK6FpYPXJjrDGsnyoqewPx7pdoN9maUhHX7RJvdJ9WRGD/9+izhxAuq0UQ/woUvbW0H2Wzl41TTL
64AIjqYKL8h26C8AOptOz8DSrm5ZuACw5x8OhGidy0Rls1UYguYkSIL2VQaMxd572b1Jb+Hpnl8n
mR+9FUPQm4aMBCF2QMzTdZKBrezYjKHVK+ykShBBYSj42I3RBEpn9vuyzfeYxOyXQ6c4zTLLDxIG
+NCo98Qzk3/GxutzNMMbZm4E+LAj10+85xxVkbn9Xnn/nF82qUAbJL6sG6TMGxf4tkBqwMtug1O3
tA9Fr/C4pIGerTxc3g1Ki36npZmxbFO63lNX8+cW92aih7aVP0/6ECbegI1bkNiyQ2sdJr+q031R
ZLddy1QfI/Mfth8jXBSLRXtjySAyc72XGc1v6VrvC1AbOXVyySzLhwk5oHs2TMpP1E1xco3/31dX
0LUET73R4rVmcXrD2FsLDqx5B0KJBXOu9cf/tLNiV3WVRO6APmOEfp3kWMWgsKxQOjWqaFAUB8gV
9M7Wq2WtHawmGlk7o/StMfYxqvi8LDKTu103wROqJru1U17sSJc73QiM6X7oH4z8ulwuStWNpcIS
dK+YWn1lPd8jNl9Xo+13GYasT/1uypK7bPIw2G9SiCcNenBmI1Ci4Q0LK3+qH1071EvL6+nQqxMd
i8Us91jHr04ZHzOMQ/YxHYQGOc0ea8+7JO3S7P/1+uK5h/cenBpktcUn9ORGiVmjbimI6wTm7H2u
XahjQOeDNV1mqttAJi7gLBtJbESXEVY/Fbdo58yzMUc4cBPt1tLhydMBoaQ0GDApJAcJ3JLYu4X0
PlmKi/OSSo7rCbRg7wqrG/qugKSlfpM1u6J9qSIFhMR4AwLVl+bvWWtiVLuymyhlvJIja++zMdSs
Xebto+lqMBWFCFJZMK4LXRQIAmLm6+kyTkuu09TBMk72hbFcJvVLNj+dXy6pLBsIQfEKzY7zKAVE
le6y8aYFIR9IzFZ24am4fvnCCy8QtHD9FUY4E2s3eyxvsDGgFy3Ty6X5zmIU0b+dl0fi8CK+j2QR
n+CCEgpB0Zy86pLVwYnzKMbfIYMzqEZoyjblL8KH9GtupB7TRyAQ7W5i125/LKPw3wsB3hIwSkCJ
OAfD6b6DO8WYVp5ti0vCULwGJlP4v6XC1ZFtyAZFDMQ6zWiSZobnPlpfBysojasqex3Ww3lZJNYW
8zn/yCKGP62oHLUkhSyZB4JEEO2zqyLba9mrZ95W6/15MNne8I53xJc58avYn+GOaDkHfQUKd5bO
QLTJ7v15bZKdgxY4xerJDhpsOTL9QEIhnuDxaiOeOjDrPLUzh/06XC1ElamWLR0SOnhRO+D+w5k+
PQbUTabSAFFnkIAIGzOXMb+3PhgIJmW1d28lb65ZHs+vn8wagI6Ml7Cj5Rb0maeIA1zfGfPJkAZg
4BecWt/QHmgR+3TR/JQquopVYIJj0ZqoZCh07gNXO0xdDhZ22a/ZftFBia24/vhKibZnK5dgSHnl
h5vzZqeJ3RJQuWHEkx9lu7IM+2hAKfidBif8/FLKjuIWUjCs3ZxPyzTAI0aZ1WVeeV8HNBibVqLK
scoOCc4I4uJgwkctqHBIphWPk1iDFjNUMRr5S+u8eKjNdI56ehElCtdavo5/wEQS53ool9oxANbE
ycVcVGi7HC8w9+mYWpWvOesvw2aj72pE1Sgis1UbKcU27YRks53xku+auv7YPrPY8Nf0BpTEim3T
FetpCKdyjNB/O3ERZ6P5kehW55OeBnW+XDsN25XEDDOSfGHuN2JHYe0+a6Q5ZL3hD/b8xWieYmYh
y4OJaxi39IkDxakkQZ6FyMSHGhxTK8zGgW4yO77oexjsdPinXTuFvZZqJUKfv0l0+fCoUxOg9yiJ
NTWYUJs89dHjYH7pqsP6M15ePyGOAVI7nVNGfmiunb120toV9jPPrGDBg9Bz0ISoSotLpYEXgLHN
nJhQTAVgcn2ZtBZQiJ3f41uCHBOWIhC7lEV9OeiqS0FWSIIKtr94wulZ63WFKYM7hWet4Xfk55p8
rxnmk4/WHomYm1VfniLy7PRdYBcq5mypkmzABSuXM20q8niCQSXFlUsfSxI95sm6d7Cyn9i8DZJg
3BpTXzE4CMta5xco11iy76OqHUIqjMebLEHLYKI//fQcNmyerL6CMGnyszNDt9qnPVryVaw/UjP9
F0Z0T5o8LWmXA4b06Jdp6oDxXpLPqO4GRDgV3uBNRtpxJ3t+bOeLon/I4uMndmQDIey9VhcxxghD
Dp1CAMwyMhKUKyuMo2yxwJeMNx1sMcaEC3sSl/kYmTVA6vYasxa69jpRTVyQPh2R+IEB4hR+4Nc7
3fe0IUXuMAKnx30fl6c4cXzMYECP5e0IO8Ey38ge3fIT6RGws/9F5XZkE7/Cw2XxMPMFFxuGBgwk
sFEDfX6DJOcZAuHpjyJQjGMU60laJNKhm7CrFjOecxOvk9SM30ZGUd0xqGI2ErOHmi5LR1Reh+8t
+nHzYq/20EM/Nf0nOplDe8mPWrWELu19M3s/L5nkVJyACafbYbFuJDPAyuJyZB18D3+eFZky6ept
BBKON+aZrKY+4cm9oiZmNZ6N4iFHN2qi/Twvi8TBOZFFMGxzr5G+wb8YQ8+e0ey7dwZEoLw27Fzv
ZhnNZ7CX7+xMdfxUS8j/vjl+9mp401zy/UK60UZpQ1mDHlNhIvi3C07wiWyCZrnuGIOFFbLFIDIo
XcxtHlRlRCo5BDUaEcJjRQw5MmZeoQIfPQQeBFFN6Zb4aCeS8L9vlivB6Jka0wxxGpyDPVy7w551
Btcnnw5lUCvOhHzdQFkI/ko8i8SbaCj1kno9rHez1KHZX7WpaiCRzG2AQH8gxFuI9p3La6wRtUj8
cfY9/ZrRAIQtDoiUWe6PeoD0oK2ClVuJv6iC4ibepA16DdSipX5v3pflt4ZdTwnzY6bQX8UaOoL+
mizN+5ZHsmwQy8/LwdVUF7lcc/8Kw79gcyZqbaqb3uMIeNu5s8/i3ZwdypwT/4PE+TBXF+dNhWr1
BJ1NkUpjawlAEOii8W5d79I5D8Y0nM3v55HkWvVXNEFx58oru5IACRTOy4iIk+5XuqLAW3bvnhxB
QXVbq+qHMeWO0II6ztBOX7vq+4A2v4l8r7JwMfxJRbmkOhSCGqMPCvXJFuQy9Zcx+q4Mo6nWTXBX
9HYCSznD7w9e8kNb5gtQiL0ODd2f3x7V0olJnwGDEaaVH+4mttD1swfFUh+D3BHcpsmNXYWVcUlV
fFjSCxEMqmC4pSgP/RjnxOUfGTCB7hyHaUmOJkI0jvbuoDT/vHjSXfqD9CHe2ekpKccRSEuH1qKu
9pv+M+d7gyA8OWvHGUfCzXkHKlhnesfUpFhFSSS9MjYYoq1z2z7rTOwRLb7ZmOsd3yJNzYoBffKo
OVUsmdQ0cEJyB3XRYJoXTIOuzU6LLlnoknFv6oWvuyHrr8f0S6Mdzm+O9IhvkATTQLxsHHOLa23/
QGhIyc5rVJZBfgD+SiNYBjM20nqdIc2swWeYdpo57CpjpzeD3+pB3c2YFALeaNS+veTlt3oK5lGh
YaovEAwF+PngXg6Qsq9/2uY70pznV1F6d2xWUTAUa+GtUcm4hNVLPD94OsZk3EXjE6Nh2WMmQ6Mq
glYcEE9IE9O1iqwKE/KCGGxsDgmiNZhjkH8lwaRKV6igBOWy585YR52fRYTMNL5fX9Pl65RfUhUN
qQpJUDET3Sqz03OkWUPV6lWqJYHe+zZ7Z65CwaTWD4zAKF4FQSRCn6eXfbsuYHhFe2dA3FdtwJAI
+22gd72qNleqXRsYUbuMtOhjHqNanR/oDZnmaztSRFSlR3sDISjX4E766PDH0+w+JsM/i3U8f7RV
IgiqQ7PWBi8vVsqoMp/kcUjGgxn9899ABP1ZrNadJ75OxmRjoliJ/v2DGX/9TyDiLVt2XTbgqYyn
Ge6hzNitGvWdVEXEplgv8eXcTWZm9TyApzvPifU9jQ/FJ1iksOF/Dq8r+MKti0pMl7s9aPAO6PSS
Tm3Q1dd5eq2jle78okkt2waLH7+NV6ylRpI7LbDi5keEsTxrW7yQzMQ4W7IbPC9s23JP7fLbeVTp
ZbtBFfRmGHS7WPmLKZ6/W82zBprrqbP3ha4jq2S7fpXnqvGSCosgsk7WyRTNLr/fhwb8/onvRTtw
S/maqpJDdT4EfXLsqtMZF81Yji4Ly/lVyeuughC0aehWi+C6w/nw9g57qIo3ZYm1AkIM8reVqy1j
/Hu1norxzusfrFRh2OQQKBXnyUT4qaJhK8y5JVyRlnX0k+wij55RPHT+nElvHPMvhrAZo21ETHeB
kRbLc1oOfsqsfc4iv2nqb5WlKkCWHmvk48G6BcZghANOlantKOqfTFxwDvoXQCvme+N+6tKwbS6T
7EhUUWPpkUZ22UJVKJo9LOE+7aI19xYHcCn5Zi2XbntM6qB0j+fXULpPGxTBQtC8QAC+WqA45jXq
ZQh7TTQFBD+wHwJP6KPBNFbIgYra03Wbu8KwyxjB1QJdZeRCz3c92AYNFvbxwXKYv+avn5BpAyjY
n240tNzUIFPhLsa1Db8kiEaKPAVZVKwu0uXbQAnHfHWbPGPriiIKL79fqyRIY+eqYIr2POlR2KAI
B93Ame7jESh2cXBNMDnfleSWqirTJQMleIHY340SLY8NlnfmAWZe4xCNhgXpfDu5bZsdq18m9GGn
V2g0SaOrqX9YMpAc7L1PPWgc3pUEBhTOsimcFQsUm7PNA/GIkJvsmi7fbZXZkJ7HDYawmiYy5RZF
LJQ/mhIzLMs3Z/gxrDs9+tlau1bVSSrdvA2csKq9Fg+kiyCSZX2ly7tuPNnelTIKIXUkHTCYgwIT
oX+Rf9BdClpXfO/6hQVT+5ZEijMoPekbAGHVZiux0sYBQDcc8vISlEwgNzmvtzIDizc62BO5TUdi
+HTz0TSqJW4Mi2cudfXQJMOlR1EOso4ZvRzQWHIbEwwGMKxeNTFUtkUoG3NRO4Ta3Q/DXA1WMepV
DAbDfnCce1QnMeMqVz1jZStogmXcROe5gf4i4SBgXI/WtInJ1csIIzD8xHTF5DvzcH4VJSeBT/gD
ZwL6eF2kmk5XsQfHsJa6mJNO0A8KspaI+OBhU1EVcUUUjPoJinBvTF7rsNEGCpra75oGLKhtsQfF
/WOPuLWNwPV5oSRrhxk3JtgnOEcMiKVPhUqGorBcxiexj8mu7vp3c2CBrRFFnFoKYyLqiDnXGMYp
uv8O6JJBD4Ap11PWfK0m1LHr3Z2nYtOQlcsjtslpxXHYcOb4Z2zccie1S2olmD8duRXduW2ePRA7
+brmcbZLzfG6jJrbPLNfaxQB+tNq30RxafpkWFufRa13zHuqYpWR7aeBwcm88AsjREQCgWky0D/c
Yjw0L5ycvXr1q8HWfQf+boABSomf2SoCNikk5/tBiz3WW+SxS5gTY3RgWQaM7b3xMqId/vu+YCxq
o6rLl8VoMe7uL5bgTFmpPWW2BawFlKxlclFNmd+nAVlvhzU0zfsFdAKdtjt/aA2JXTlBFU6tjYnp
dc8K0BOUOednYU52Y+h1/z2K3OXGHVLzix7Z9Fc0M7fZx8OIyZmFTaJjTPTpfl6KCnkFQ2+R6GTk
6OlTNwV91yN315ijjmGemqe/J31s7+Y0hmEZUHfN/MIwm4soT+PnpLKWImy1Idmn0UQVcVuJuUYv
FjQSpYJosxULSE29njWNEyCvFEPVzMfRO4KQMLEOs3NTTYpqQZlmbsEE53uOcXK1EWDoiDUMf9Y6
8ktHI/PDqKXFt/P7psIStm1Jtbxuc2CZ8cNgHRv9EOXBZyB4nSoqlS1HPPtGY6IdYoS6FfQfVt1h
5LtyoJVUCrhzfA47OrDF7vXRq7N07mBkCF0O+Ux8pBIQy1RVHcnaoFFYhZnemGaK8jQxnmEUY26M
v1crrf1lsd7i6r0ci2sDjXnjUvzsdCfQrSygZX6xYmZMnKd35xdT5xsiXkYmn3GKm4HaVLSneUEG
vTP5hmH2wA6TY16Jp8176qHHoS0yTJKm1iPp3MInJL1iNNW+OVnxUOqjvQNDiqbYXJlh234ONwsb
817SRk9XbksnM/FnDD7I11s6BHp+WXpP50WXWRjIraOPDJcTRhGcQlVoc0/6PCsDNB6h4WGMoyCq
8N7RlzzCq6fXBlWiVYoIkiJMQ0WZIK7jU0TiVnNucsTM/DXouxlZ93a9sFU5FBWMYLAjjJWd9QYw
eX0bZWET3YwZjpeKK0B+ejHyDalAG7eQx/dys1fjXORp3+ZlEOdOtp+a2s+87DpblidvfE2q4qYr
xqAl6etoa/uqWI/U+Hp+C6WnBZW7nE3D4cVup18wxX05WRRX02BhEsMLzrLP6kOX/ixVVTRSg71B
Enw2DKTEbC1+CXYDDb38a5KMfs6In+DNk47zsYlmRRRI5ovidGKeDqj/cUMIsmnxMnUmvwDhEDO/
zNkSdqOlKmSQWTqLuy0oFwP30YcjuaQWBjxWWME2zPJnhi5asobnd0nqQVgW4Z0/mCxKxPpb1Ko6
VqvB0SUx2IYu2fIyuvtuvXbB8YcJELoTOqrWYFkxMsbb/MUUDEmcRphx4gHTwMijGuMIYcmaH5N5
a0b71ghX+0vSBgsMnfa1NYICNBQ1CYfyaNdHr1a54JIJ32hWRToKTdGchklUFa/q+aMdXzPXV7Hn
U+tXxO6bzNcifzYe7chf452OSTbdF5pfmXUYobG1vRzHXTN/K9Jdne3Pb4nscKGq939jUzBkT3hP
6VGpdabel8E4sckn3EEdmrpXNGHJDJGFikeMgsfZArfWqXp6rIaTXoxlQMmvtf/a2A5I8Fw00n+i
uhKXNUhnPQuxRQT9ToHGvO8ZteYSlddHD/u9pneuqolapikwdigLxNBQUPcIxrtP3XpEM04ZVAu9
cGh749T6hab3CmeNr7x4H4N1Fa8lEKNwCpZTUea8qOPCQy3W3Fde6q+zTr5M4Li77EhbhmY3kPtp
NMbLchmIHSxlUr2ePxpSOU2+W0gPmvjn9AMwtyld7REfoLXHePpGokOp2i6ZMUVn3h8I/vfNxdE2
5oKXHSDaMoEKXK/2Ll3DeCIofnNBU7j7hESgJcGzHquKf07hzDY3e7fjcJMRWKV3kzC6W9L14TyM
VKoNjHDtji0KF4YWpx1UfOCndrrOr7RXu3/ytGOjLPblv/bhnGzQhHNixKmxWjPQ8LAfiq8reKSS
8hl3b9K8Du6uronv/iLtEfyL/nk5f3u/56CFu5CsfdTVC9azSQ4GuZy6XeLdVFpQtoe4CN22OHTk
0m46v7feI3eXWN+S7hiNd6mKh19mX/Du5mzuDkVvrrCxtEVlK3WxBlrGq7cvmjpM4xdvVTzWZBoB
hw10kRguj3eHoBHeXLSLjjkQmPStHzqm790+2S2RqTim0msS49/QZWxgshSyJKfnNKb21M8dvyQW
UOjsyjmh/2hTN+b+EhlZtPfSMdqBS3Z4KOCyOsFUIVeKN0GZDIobWyYxpreBI58TLCC2d/olejaM
TpRPOMrz3jO/V6VPNFWhtUxdthjCAc5RldcmK78c4nB1/Ny4MAqQVtZ7sA3YnyjgRUM1ol+YqcY3
UVjaERShuAwhULfiehiNzM/G7BOGc4shehylxuCMAiNy0VqE2Y/60eiTN6fsPxP92SIJBxKpBkeL
K1x3xVNf39rDF7bekOxL+nhe0aU7tFk0wUyX7tyiohs7FOWPcW/5BeZHWyEGrK3WAV63wqxIzxxe
9HiQwZ//MA+zo4M9FDpv+KFXbnYojHtbRZUgsxdgU/1/iN8KuLl3jMXs2rnl6za/rvNPow/1LihV
bWAy32qLIlglIzVyc5whyICJ2MbY+2CwOL8xsqVChSeanDF9lYBM8FQ9ad4g5Eh1uCLmNUW7aYmi
U1UoXOaH/I6EE1hXBKkE9fQYus96JB+RFEFc8bCiHbPEm8doYp81h6HKw2zenRdLagC3mMLFYle5
bsMKwp7Hq29V10PcoZX2ipT7eQn6+BbcGSiZOw/K10q4zFw+JJdQk2Ccn3iHaEOcdaiKxzsBxc8T
pysrf2ULMqvdm6liP/gdUjgFo+DO5fE+ZHPRJyiYIRoXY+VM6MUcKXLT6IK03clf8t3k2JiI99MF
wd9Mvzb64ntxAj95ny+ln3v/mNl6UyJENPYXFrv2nMeBHG33IR4rTCItQgd8O6qqz4/rwj/Vw3Rs
7D/FIPTTM0ZSb2nWEp9a9Lt0ftDLb3i8TQRvFPbr/A580BcQ7/KJpLDLBLQX4hO098B92yd2gYmk
mBffrtbg58Wqmnv6QWc4ikd5yBUW5sM+o+G9sasU6Qn0ua+Xfd0/M8/AULjKfv734mAUpQEmexMZ
JDGmN5lDlHsrvAWSxD9KhMtWIw7OQ3wwzJCF83gh7o8slS4WiFSDZhaIeiCg23xbzMdhBdU18/U4
9qv0hdq782iylUNEFc84dHEYjsgMYFbNkq+0Q5oq7V6oHl+7SffixSpGP8kxgIPOu3MJeq88MQur
Y7JYWsY1vB9ivjpLf9/Dsz0viQzCoDr68LjR/PBMJGwemQeVCpJmtANwlA6wNCoarA+KgwY/C6qN
9yhI8j+Ep7sUjcbgCCgDvYALPj+Z1RDE9EGzzGA1FYnlDxcasCiOArhBLD7+VFDSNConbyksrJmL
IMI/mh6W693IXs4vmwzFBvsNyDMoQpcePyCba3OhM4JfNeXhG3afmW/oVLppKhcTFFeFMf4YjYZA
YBZHPIqrKMITp1CtFdtl5QCqA2MzGy8nE9mYC6++0KwrnQZs3dkIlmTzt8y5QtHSv5cTD3uk8CiS
MiCNOQX3RvCUNlNZgYi7DhLn4LhHvCd9pDQUQLJziOlJOIConEbvsuAhuCbG1XoLgFDgFWCO+S2L
rfvzssgh4O4iH2mA5VSQxahJl1igL8Tg2PjY9DN6Jqfm/TyG7FzwKmK8vfBOQAft6XrFCaZpYNhq
hSTWm4twlvOtw9Bi8q+HyOFMYEsITh5OOh57AsyY5bNnd1gt66puvZvSckL02iv2RGLlTlAEZxfp
jtnUU6B0DZr20w7DCqyfZVUq8i3SNcM7hPP6IxYqNp8MKc28egJMbH9NMR2yiPy2D5XN+x/b4vii
/cHBZXS6aI091DSbgVNUfai1h5V9N+vLNTH8xMZIVO+2RnSiDQoVVZHkajrBFY620XpFPEUc1xp2
aFULqsnzs8LdTczyLfOBIE7wr08hSIR1ihoHkPsganYqacWidGAD5rbAdoGXrPbTYfYj8yVSNeJJ
tu4EiKvcxgzaKMrXzQVAvVmUj05qGkekd+urpWu+56CbVsglWUkPaSmUUlAHjeNiVcGooWVcN2Ek
+iZ/Aa9ZOMTj6KMPy89IdWMiKBdZhgJTJiKGIuF9DN/C/RBQyR0djMjZWAUms0FyNvlTEnoVxju0
isiwRNtg4X9zP/NrRYxyptPcta4D04EY/aVbVolv68gFmI6K40UmEZxXB0PvMa0OsdvTTfMW0kxz
DokWvPtTzOL17k2MROlMxcpJBdrgCIcjIZplT+kEWxg5h1SPA8P5P9KupElOndn+IiKYhNCWoYbu
rp7b00Zhu23EIGYQ8Ovfwe99362iiSKu38JeeOEsiVQqlXnyHBmkzbS77uxrFyQ7X8/iLh64QKVK
Yj18yoM0nUCSuGto6Ix+6dxAW30As2+lBQ2GN7vpNrb+Lchnfith2BEegkSaLPsGOViE52ny3GcY
IzC0NDRHOzTM4vn6MldyqHMzy4EFbndGpmUwEwk8g/g3ZVUvtl4ErWkcinLLGVetzRfxXEJEE3HR
DImHatCUO2FRcAu9LG51+0cc/4r6JhB4/Vxf2srFDJZndIHQDyK2vXRIQ2t0oIWwNCvOHzVp3dHq
+3ULq654ZmHhipU+1pFksECT3s+j3puM9hkKFRuuuLoQQsCRAPUdJO6LXWvjfJQ95Hf8xo2edDq8
WPHW+Nx8OC+ey39e5lBocvACZZAJuDy8RYx/lgWBsw/8mc+4quKVothhl577kuchuC6pfaK/dBDy
57LdX9/HtdABBR7QCs8pjrnkqM/tpuJkBIl64j4kqEXl6mfchVyfNkLHWqC3ZuU2LNMFLf7iSNdE
KsOMAUlKLHoCKjoYCsfjY+oxlu171/BiuXWVGatrQwGC4QMyCpmhy53NoJSYK9vOwS5pfbaj4ehA
Re4bzazbsiWnvGscf7LFq1PT51gNyiOpMI61rfQbLqsjsWtrV7aV9CLDeru+6x+7C/joQKMgLZ47
UKArv/xp6H+h7giJDL+qGo8Iy1OO7Tk9uilqSI5mwXdEgVpKqzqPJKlvADFD8lOKiY8esPW+Ul5F
fpNqa6DtQz0MPwvXOZ6/BIfWXJZu4P9cJQIJdd7SAL1SLP13Wjb7wnjLJ18rTqUMru/E2jmmBLhN
XP4M2ugL7y+p1qJznuW+UcnkUOmZ7aeWGE6FlTl/YwoLRPbEwJu4PMu2Gzc8Z1hcUU8nNqIpPeiv
DlUv11f0EbwJGxRWgORFh+MD2AgNT0fqc1Y6QQqUpuKtb+NT0/8a+bul1NEVrfBIp/vo5b4Y8RAS
0KMHmqlDW6YzNhL+tQ8KhnLsK/rghCwR03VJDBWPHE9NZXhW44PwMKp2kJ3ggOSN7LUTGwFz7cyB
gR2qqLg6Qca+fMeApzZ26ggeZEYe735QusvLyY+38HGrCzuzs3jJuBUVmltoKNv3b+3w2OdHnWDc
Cu0xdjLKXan+IpcDkSOYu+Ywjf7K5YGNESU1rgQOrAtucVTXNU15TW1shMm143BuZt7es/Tbbtuk
MaAKCoKhR0ULr8WghbuFCVuLxQg9+ExzYDSXzW+cAylZF+PMDfdcnGQNxmt6YPquzUOxpcG9uqIz
Y4sPJfS6aGSW4Hqzda+qbs1434Cy8vqZW0tuzle0iPRpEzVAsmFFY73TaOfnGCQUxV0bv5n93zj4
P+tZqjb2GL5TWQRTkfG1dA9D+lSbr9WWFunqMTqzsrgfHKbSoSGwwtwjKz+P5QOw5r3auPxXDxFK
GvADvMEwerXwtijrk1jisRdZUcC6X7oZo9r6mTYgcdDinWHpvjtuJaJrDjFTaTEI0+BZtIz4cVKY
sqZwCGTxIcsqL6mj0N2ih/szIr9Mq87NLBLE1gBfjsZgRkO5/K1LSQ/McxO3SdgTOr7YmAzkO5BT
58QDRKSTQWmw/juuZBWMzIgwxOf2meYjJTCKZ9fU2k9DZ8QzmKlhFJDpGq42CiCdWF3QH3Kc2HPv
1FmJgoPhviQ8YU+DA1aeXvLma4X/Bd1YIDe+ZBWUeFtRROku0uy+RbMJ/BmeaNHveqoVCmoB7qYG
JK5JBRJu09LTnRKDlYdKKbvZ0SZzQFo7WUFT0/Kx5NUEgdIkqzOvK1vq04GUuwq4BRm1mHNt7CLP
vEF0JfNG9AXvWd0ak+c4Q/6uQRr0y6inbezFFBBGD/wkeFUN9oSUuqmizreT0nRu0p5agUkj/UVV
/ZCcOnt0Hg0h2RCCdEFFIR3M7AHEx10A3HLkeMLGHJqdAcOEWVudfxIlG+hJSDwX/URZ9MGoZX0U
UU13Q9IjaHM3QspTNa7UsfqEvqmkilqv6/psb9RtsZO2W+a7hLUNuo2xrW6Bihy+c10kna8GrYTU
kFlmGwnD2iE8d6FFzK8nNUG+D8dDomvW8PuOP1PUltz09Xr0+tgSRMaAJtRMSowyAaSpLs9hk+i2
MOY65jg85MUBpHmJvhurN5DSemVyy+nR0g7Xba6ewjOTi4tmcPuG5hoKLzVgyKVZCVRByqeonL5e
t7O6h+g7oh8N2BrO/OXSWFNNfZ7BTjvUBwXsf1Elb4nlPJed2vhc69v4j61l53sYcwj3zhXnyTkY
7g99fGrt2B/d73YZTlPYpJBK39KCWXlkzLBq9I0c1NMxP7KI1EB4RDUAwqgFslNUPRbqVA8/I/F9
LPyE7EYc2PgV59zDVKtZtl5hBnH6pc1+XN/mj5H88leYl9uMKSSXtwK/ok+BdOQv9ZgGuT74XASq
/CxiP2423q0fHQgWLTKjkmdi4eW6c4K51li0OVQJiF9W2s6O3aPiW2ZWarywgwcJuskOuprLxhxX
vVNmU4GbUDkvNoPGby/qQyvYjWOhWSzNVPnCwiOvjetjXEAcC5zc7r93rflXODODMh5rGEG83F9u
AKNspMjpZfUpZr9SMXpWjV3Vvmryez/eY4x4nLZaNatbfGbUvjSqS55FtY2POpDpkBjOl1Z0u6K2
N7KAlXODxc1dB5TTMXO2rEDo6BHyAmSqoGAHs6C8r9mrxM0vH1zoXtShbE6Sb4GFP8aF2SY6h/OW
4h5cHBso53Ssq+E+jfxVNykoy+85H4El/HX9YKzu4ZmdxcHgjBVjRrG2urkpsh+tDA31dN3E/Bku
M43LpSx8o4aEDmAqWEpbP0164Q0gEL9uYWuzFo7gmg0lIsciUqCpEbWPaew+UXD4Yq5mw9RqIDnb
r3k/zx4gsnQTdFWwmNx90Oi71jjeNIA8jHvcuFMG9xrQ6fz71eFEzeh8SIFAl+HSJLOqblAuqr1m
a0Ny52GM7/M+3llbvCprrnBmZzmOpkRjjbqAHWHkt5CtCVsnC6Ys2ogVW2aWnj1kvd3pMNOBXIRh
3EjIOijlFuz842AKBEYQiagDzdiZcHdhBxCvMtZdVEDLWE3omyhu70xQ9I3ekLaWPGHoCvUrt9Lu
Yz3uQ6se82+ukv2t2cwKkKoG/uf6h1xd+dkvMi8/JLVqG4k0fpHL+5eCG+8NtQNavFy3suah5+te
HDcjb6Zy5Nhfqj6ztoRqHQZQqyfADoQ+ITn7gv75dYur63LxUkZJbE4vFhajMk5LYaIIHMcu3yWV
Tm4Kq0/RZMy2CMLXYgmmpmZMDbCTSAcvtxD6bm1UzKa6zrqrefEY545/fTWr4R5tqdl7IPIKqfNL
G4KnSTvp6ARU4OKPagzTH0z90PY78LYZ7NF0hNd2G3M+axEM2wcwPOqeSJIWNjWNQVZhQPmXDJFH
jdbPpvEobTt08nbja32sboCABYXsGeoGa0tMF01ZVU+xmaO1J71JC6Y+8gzna22ecnWT12/Xd3N1
YWfWFuUNKlU7SQlrAvUuF3rjeovKQ+MVW3w5q+cd9yRyTZRoceoXYVKb6qzJ53WNRAdRc7uzmAxi
IC/bRvMTagRq/AwUtz9Ww4lndMeTccNz1taKH4D6F2BZs/dcOo6URQlJLFxDAu9QLn92rggk0Pc6
ize+4cd6DgI16qdoZ0JA9wMub3JTVsZzgz1umhNK5GLPpdsF7QhaWDaNaLITYb5e/5JrpxwgQAP3
ECwiq71cXdmzksU64L+RA8GtWmaNH1WKh11p/LpuaS2CzfA8MBXMgphLdjothxIB02SB/qLVf9HH
SdXQOTYo5K4a2/1eOGPzQOJIAbiF9iSeg8hLNzZ4Na2mDjZYB5PKrJ19uVoS9040pBTF8Jx7lqXQ
zn2pmDfk38j4EKcPpf3gOPupanfX1766yw6qPhCCRf1oiVE3XNrZkXKQLGnfNRuSQnjF59HG22Sl
BG8gkwB0GLVviqHNRbhxai5NAiypT03h1eO+KB6H5MmRqP3shXPQmzvT3E2x7SvkGcZXVB2ur3Lt
C7tAF9jwJ0DkluEOs0VuDlTkDEx66F21mxG37SNx76zkqIbYo7TeuHvXoh66a2CDsnF0sO7L7+ni
axpNhhUP7vfJwMPkUQLM3oCIig5B1GyRvq4cUAQCPPvmgITu6CIUmFVRYjarmqHfbnVbjbYLlbha
gFbZTuLQQpFp37ZuwzdWuYIMwNWP3g2Qa2C1BR7rcplFYnaZlLCbj7vBflDE61mH+eIeD19oqpwY
8Tv3t4s+GhoUgUH+NRH7PF4FjCjmVTFZiON7aZ+DjUVTLaiOpHmj4p929SSi9+u+sxboz2xYS1TT
SAknTg0bDbOfTLPzJJQNBv1nQtI7IBIO6Kl/a6PxK+qbntkZxzLdoh9dcaaLX7AIDijjIDV28QsK
KAIz8KU1zT3Ydm6ddggIUHZjnGzFo/lELh5RaJb9EY/AQOAHgFOVWWk3GXbha2U0OXuNqPpLN0V8
lgBU7bNA+fap0jUidyaBzKvHCY2iOyOy0wMti97adZmt3yTMVVtjQispGVh6LTRFCfDbeB5ffnJn
6IuhmAsMJCF7bXJ3ZbyFglo1gbOEAQTQZXyQ7ukdmY50RDAGr9axMlH1BSrjulet3N0GBq1ngcn5
xfDhjd+NFZs6gteClAeziqDid1fHpscE3/iUa5ZQ6Zs56RAbPgBMnSLJUjNChI8ThWpvFBTshhRP
kfk3dpDjgbrCMuaW6+V3cTPXbnAH4LtI/dbQf+pVdWgGRNqEbPG0rB5JGz1xNBxBJ4gqyaUtU7NK
W9B0pte75+oN9RhPFwcjSyGl8qAVb05325Eb2b8JZwP8vHYUzy0v8ss+N+tY1MhK9PFEq5ORH01D
84l1T8WbMR2uO8laVgCg/YwSonjqfBBdSmwRyVEvCr9k9p1dmM9j/8r6MoyiYlcmrdda6qTr6Z2r
uTeNwb9eN7+2VqB4IaFA53Lxn69wVnuIu5Z0EJabb232aSTCMwsLatEuBNj0L3DW2zbaYqlaXzEy
EWeuu2PaaHG6tWG0BI+w4iElrwMGPbXRCAajTf3Uie4cQ2FyBYqrpeUT/i7trbGDtUwFslN4VqJX
DgTO8kKxuDBo3+K0FM2dWyKXP7qqQZN5BP774LLQZXvGdxlY6BKUAXfpFvnc2mvQcKDEOrN1IPFd
jgbVLOZNB7l0XyVHA42oFsAAW/stEBsc7ZCNR5ufoHn07780gLugY/gDTFhC+oE8jioxXzCYQU/u
0raWEPFpyxOToF7v4nua8O99ytqNJv5aaMJ0DDgKMLqAqv3yXrPqPIvNtvDtyoJOce5RB8kukD86
Bj6ur3AlQQITBFqr4PEFDno55spLu9Zpgdm4nvyEOMgenHZBi3cha+sjBUn+dWtrXxHvCQBbYAol
3D9dirOj02UcPO8MTwqkPi9/JKxNCJ3oaWi41V41jz3T/b7juwhtyOumV/b0wvIiNGoF1G7U/Jhp
+KPiid/mgC1l0c6iW3yna1EYpnB5zWqXcNdFjquNE8ZeJOJDO1k3NnqxuPnvhBYFVlmHqbQ9WYpd
4T5PjridlLNv9K3q6OpiqYnwhGIlDu0iWuRTXJkix2In7RsgZI3WeGX73KDLfH1TVyIhRkPQawAL
oIX282KlnYumMc4k0lyju6ndPkSo9p3K+Knl7UGTwzHjW2IbK5C0WQoKFyp6WXg8Ld8sdkkpaH9h
M42PBHwv5MaI9nV2wNszdw9iCiT9TLS7nO3M5A1iUR6Ucwl96P41iy7yajwoQKKC29uGsunlXdtZ
bBDaiN+RoLqQ7m3rlZKTW3O04m9ZtiXOsfpF/7FGFiME/TBWMRrt2GkIE7T6Z9QagmGwvXIr5K0F
BBQzsL+ouM0ckpfL4pk5qq6b8OjXWx/oCjRbuufcKG+FlT4PrH667kGrhwXBx8QoGObo0Gi5tNfo
gx7jrVj4BhsB4yshy7FLO92zyxOIcMDky+Nnnn+KXZDcxa/Xja/ks6hU/WPbvLQNAW9Dr9E0B24x
AlY8uTPEFm51PgGL9wJgk8AMovYBNtNl/QJSX6VwOagkM80NXaAAiD4iC4yP11eydj8D7TVj+TDK
OmNWLpdCOgy72y2auU3Nin0cCdubbBk9STdiQU+GbC+64pRQB8YBomlGO/FENCIxjMgb6NXbY1/I
cSOZ/3NRLVcP3OgfcRfM+S0BA3JE0pB0+Lg1Kvl9ZngKStYVecdc5q2tz7PsCMD2dxY7Xknqvd3V
PrjVD7F8rF3nkJLW4+idJk58y11nL0wNkPqtDt/61hGLgr8DFSp7ObPSN10SjQxekPcQk09uuvRL
wj1AScBV/JbY5dGOvxiN5ZmOejVltkuS2qv1rWmPNUeBe4AlG88RJLeLUIoPYsQp2nJ+bGFQJ7aN
4QAwMpDpTb2Rqq9bwrvH/TOu+CfVPLuDUb+rsm5+wia2eXANcWj6LHQyur/ukmsRC51adN4JKsEY
W7/0yEG3tASDqlD2ARalbA5x+h5jpNjeoipYjSAzeBrPAXAnfShT5iPGuNoEw9FFxbkZCuj87Ihe
t0gktP6td0f62egM4yAFLe8a2hh3rlMbt3ZeglTPYNFWRJtD8dLp2Vx+AZAVk6DLAi1Emk2LzFIV
Te318R0v3jvtt9mGFLTJ5r7K99nWOVvb6nOLi9xmFGXdsFk0M8m/VrqfmagLjw/K2mr0r90N53YW
jzwuuV40HexoZrbTKqDO2OBrQ3OE1DaUUsRG+FjLLs7NLTxIWSIeYoWNzNovUw0WgPJFxc+6FhS8
8Aq2u+6vKHiufTg0DdDnn5mrlpnFlMiE5hbuWJRAAM6U9TDU+wZorybEkXFu6tasrDACqHo3Qq36
k17W5qNG2GjdtFT26FWWxrBzUgvCHh0KJdHOnsbxyRwLnfrWZFnZI6JPtS9VbtNDzNPhe2pgvsAn
Y2SFYooQBiM3Sm+birUqMDE0WoOfvy9EOBCtvsn0Qgvj2W2t3OSg+Ol04521enMwG5WOgS6ZFge9
SHLqNwN374lWJYANGm75aEW2/lqZRvaF6BJ0XJrhTsjyGz3SfTs2OEYRizY5dlJZyFtHBo42TNHh
N7jdfU+5RbxM16LvRh2XAaqe9YtVWaoMxq5SYZe0+jfMLuCs23rsYDJIRsLZEVGZN5GCbLDXlqrN
fNkoIvaNBDAAIMaZVcLI7HkuSz+wygSxZ5t15uSxcgC+IxnyCqEJTPc3KhUM3IVR4r4XUOTwx46y
32lUGkdpsXiPKsEYsAzDWDcA1YPrqQVZn1cV2GQvapIxCaDY1/nAD0J5EP0YRAYlTSc9xbwDiQb0
WMhvyXj73Yjb0fXTqKl/do2RvxTQi+IeqUY3aF2N/c4INvWZFjS6h3iGnvjRmBUYibCnOxuUxmFf
p5BPMHDZ54q5+z7n5oDp9vYo2y65mZTKjyhvmUe9RfG7GkoVe2YuIHJbN/ArrQZ48oaQET3xnBRu
aGp9HAWgbcxBQtfzk26WWn0Yc4NGQWrq2kl28FhvLMzii1mPgL5woARtvx6nqgoUxNaKp3JIxK1T
j5btV+VUYWhnqKpZnKxoSDikItolQjX3GpmMF7se4gnQZ0ixe6ZVmMZjSfq8DDtldNFJa2vrblBm
E1pIfX9g1L3ag1YDsNQS/iA3HharQX2e70B3DXHUWs4Z13ULn5HQMU5ArMbNvahOpvqaxvdW6uXJ
wSp+11MwWneOuzn2Pmd9i/iNtwwqOxj2nNnbF9G06FtWNSnyAcwH32E67J5E7yk0P8D0sjdhblT9
Dr3v20rGXpMB+24XG6FoJfCBKwsIfuDIwOG97B7kmj5J4XQFoBmGZ/p7ctcpG2dRB+vDlgDfSkxH
AowuJv5CAr4MelnZ2HKkyAaKtAEPAwrVHJwSKQYamZmh/kprK73FTEFSbkT3NcOYdcLsIsbWyAdq
DkPLSGO0GipaHWC+96V00EU9jPyVW/GGN63tJ2op4CQ0odqB2H6ZipSjQpSugJXmjY3qWWUXN4Y+
dJkHdltQJyFodcEUGWnuTZ2jtkhtVvIt9C9dwF9Q0QEn+8J6a41NPClYt6H/3Ogdri9+zOIt5cuV
JAAEgZjNt/EQAIRhaQYFSLcUJZIAow1rcoAABe7pV7r1QFxL6gGQQJaKncS7f+mdozOUVhnFmPLD
Xn2p0J1FCW7EEJHfAokOWVQnwq8QSToCv61s7ngjrrZvvO/6ysuiKL3LI4PeiqZnBxE5IuS8jG5F
rLTQsLMepYrGSXmQtgrd0MwBSbhZ92JrMGetFIXdArjfnAG/QP1eOgXr45zoHYSsSwc1AjF5IsvD
bPomrNwzxDeMzphZIG1jw+3XvOHc7OIzpU0uzTqB2Y6osJSv1jjusy0hwPm3L0IYWFVsB3CrGUCz
TEHbzGrGXkdK3KM6HVniIY26x+vp0paJ2R3PXxFFjYMdwYSUKb4wF09mG//7l8rcmUYrCKylc935
0kZd6bTPGihIuXr5nDfa94hnO2gKbGTscx75YbfOzCzKAF2c1U7rwgxE08vsocBQgohPCfMyFlr9
Z+nsr2/dSuTDsrAkzLI6YPlduICsUDOUpAHN/SiComgfkomG7WDfmC0PqBw3bpNVc6C3mEda557a
wlwyOZXTGcjaOWqsxpSFpHIwAAE2L0ucyi2RpJVYa6Pz/F9rC7/A4MWgJSOs1drDpBrPNN+b9NSS
nUBfJt8KRmufDuMZGBzECQa/08JD7BTEm0LNYi7OL5uGjO4H9TtLXpniQdW9D/ZWY31tM0EBAVgT
A/4NhalLl7StAdXyKK2AscNEZMFLb8rswevSxB8FHf3O6X5c95aVgIGaADJXjMTP+dDi80kxFKyY
2RmKAgCxwXmIIrI3kRN71+2srQzpoYXXOtiPPxALueNIY5w1IGqbsJ9uQSvqYXBG1EgOt6Y9102h
g4boCyqIJZLW4uA0mDLApmj9pdB1gNDeRqD5Sn4Yt6q0aw7iYHTs/0wtwbROnCKPMoBNx/CWWd8r
pwrMyfEpTl/mfpdN0G6Rrqylrvhg/5hcuEjc5eCvGWCSQlivKt8Y8jZ9kKGtpY/AnnrFPFiLHtcs
cKHvM8Z8xc0NZNFKMjCDpcCmz5B0oJF06aZoUPZ1MmGHM4ikxiCtZlp9ajX96AIofd1vtkzNAeHs
Isi03rS0mRGoGqqDW5FAQ+LaDimG9TaunLXQAiA+Riygv4YvujgJ1jCy2h0BOk36PORQJwhMrXjR
BhUmVIZupoXDUGxcQWvX3LnNRTijUeKIPoHNDHr2eW2hLvhyff/WzjcF04CN6iMwFcvDwIHms5sR
aMWScPAsZmCyB8zO3aDNXd27f6wsz0GOAbR+UkAjTx1DiUL7FKfsfgbtahRyR5G976MtCbS1o3e2
sGVlv2hLw5lSwKwd8dnJHl3+2xyOcRNO2aOQL07/6/o+rvrh2QoXt3jSxqYez+YEP7kDaMrCqf60
SdG/6g9nVqxLb48JeojWvI81Rb9CJSijp8LaOL1r8fF85+YfcXakCnR7DMVgBHPWnjkcjO69tp9I
/NMh4V9s2sxYB4ici7i/WE6XdC01Cmxaj1ZAoreBFR+glsT4p+t2Vt3vzM5iRUnDOrSgsSJrdrcu
/emWuq+MZJdm7Cvh9k2Zpn8TLc5MLqIFzRVJpgkmZYtyKA+EeG5GsGaicUh+in6rtb3qfhhQxoAd
4BnoZV1+szFq3Mykc3CKNC/r70vgz/r4iaRbjYJV5wAAYh7kA2XZ8lhNvB9NXcJQk30m8qRlO0wp
+zkLK9ST/uKrnZlaHKkchTg6WDA1and6anqm7MIsu4lQG0nTO7LVTV49W2fmFs5oxZbQWT1voV7t
UsFvI7WlIv5RiQL8Eig4/Hf3Fo4oYyZju5t3b/yWO88jhMTF4LnjTQtS/2mHIT1QGmbloU0OEITz
nfhNsWenfRxB1NZor9f3dzVVOP81Cx8FShTU8DZ+DfSwuvoWPTyPAifaN5FXOrcMKZipY9z4VuTh
JgPGnz7P8tkD4AfUAsGCganFRZ6iOZCGcpsRjAeu+TUFeblZqXutQ25ipPuRFd6U18FQf8tZhpFr
vqVVuG4fRRmwfSBPAZz98sT06ISqWMN8R2c4R8vqoVuWeXn3pju9Z0sLLJMY9pX8u+3UX2x9Izqs
df2AjMVgP7r3M1XdYvWF1fXAjmL1vfqscifgZh2M7kyAXn3izDyizBuWQwrXGMKIpF9QvQ25097V
clOQZC10nP+UxTEDjBbSMi02ImcYbRehzn7hZaZX0WHD3eY1Lb/4uaHFjrcYW5+HsJCqUaS/6SfL
hWRA6TXFq9N3UHDcV6i+JGgWiK3O0Vq1ZZY4mcdSMZMBfsrLjw0wQdpXDNsdWYVnlQCKvFv6kzTC
BPIPafIgxnv5F8jLC5vzpXR2jU42TlZXwWaFQn4VmvFoZYGTSAW4SDx8xSCFer6+w2vX3Pkq55To
zKKY4lL2BiyCrjLRbtMSNAyFJwbf0k9JtlWpnqPDx8/5nz3FiMSlNW5UY2KW+Jw0L27iojmUALJT
9uv6mtbum3/W9BHBMNWALM9rGofOL3iFbASyePGLZFjmtNXKXA2JEF/D+BoKWC5bwmoy03CKDiJI
6NRAdmfydf2J2JlX0lfX+QGkblaMXmx/KfhDl2+cj/Vz+F/TS4xNM2gkdUeYbqthp8yd7LpAQhYs
/gsihVlK6g+CCdHnQ3eD1gPGpExYksUnwXf16JvRydSVZ1g3WRLQyZ82RZFXD/+ZzcVpoNOU5UYB
mw5KByndZTrqw6j1JzuN3DogJeWhowWx8f26+6yNQlysdXEm4t7VusyA3Vz2fs2OdXtPHAR3iDze
Acepa22Aqp4odp3pcWfrjKx+U8DIgWSapZ6sxQ1roP8HvCFQ8VlRv3UqeYqV8pX4lGlbjFKrp/HM
0vxLzs5+O/QZOK1hqeBZUAoRWBgOLrU8vL6fawtC/RjeYwF0Cu7aSzOF0Q+A62BCMdMw9ECTBON8
EeJobtvfUqPbeP6uWgNeEwoQ+GMv23BuVUtD0zEgpJkY7+cWcKHCl1r1BFZI//rC1vYPE4P/NbXw
T6s0M9D7wJTQMIicWi1azhjyDkqH7K9b+lNgXQbOc1OLPaQkF30vYarIbxvzm8kenfK+q+5E+TOF
iur0TTc+Gfxg9p+L9BnkU2xLxnUtpp79gD8KZWe+gias06CljNSneJfyRnfvZmFJ13yU8Vb3ae1K
Oje1yHP6itsNAy7ebyb6OxWf0jz2CqcPSg2OAxxqb2cb27v6IVGoBCgSiK8PnOta4mhp03N8yJwc
gSl+60oRVP1fzG8AX/uPmUXWZLkCPTQbZpBF3raFvZtgIh7IAYi+DRmwlT3ENDUYEB3AnzENudhD
CLP+3+eiTDVhxm0WKF1C/yKijwmqagGpBwyw9U29kU+svIhA4YbhQBcdWhQV560+9xMw4wspReGT
ItaerU5SX4LvaeODze6+OA5oGqITO6vhgUpqcRymyuKFtPAwBmmI0wV6DI4Q8Ah9c1HhyCADZNQb
U9bm2rrAx4/KPcQqIXa6WFdV9KgYVjPYDbMEFgafs64HRS4U6ToCLgJygBpEGJu2lxLtaIFtkNIo
JG28b6fEqyOFypUKuKPCyaGvemF4rpuhkpqCeSkNypz5qZkG14PGSiQkkElDEJxpZFAxufwU4wDh
qaEElDFvGqh4IhtJvCx5l+3TdTtrvkYw8Io/mHD5IE5I+1xDFQv9+KHdE2hNcnGMgDsEXY7dHijO
8f/P3CLqFkY96XSazUVvBROewe6T/kHwt1z13iap/9ozAITWAANC5BaI8eVYrSyreGh0B8PLKsig
LsdaL0mNoDEB8PUacpyKU7E1jLn25WbSboA6EJI+dBEjsyODyBRGHOqgtTI/z37l46vSt6bjVoL6
H3Lw/9hZBCTQ/KK7YOAYEffQg/bH8Yhme8bkZ+Um5nF+qS2PLCLrLJ1hmXgBLL0xGurajmGLGo+D
/agNIGDrPdDidW0PQvkdxuyLcgeyJfDY7t2tUuvqZ6TAqs3jrXMbc96Ks7gkHZo4chz+OGmr/0yr
b5TszB6klhCMAptBt8+GjXOxFjLOTS4cVbR8yBsHX9Fpan+a2Iu0tI1ou/oBz1a1iIPCsUZFepjQ
KnFXEVA0goO0r+MTSbPP/Sbj5FoBBEf8v7v4hxrwbBdNJ2tKt8Uu0kq91+KBQqMkE9EDamA3pdW9
aJG7YyhUtvaX5q9gThfWF5caK1g7lgyrFc0xrcIqGYBffNa6dx59csVdUb4Yblhbr6W9kVOuvQgu
LC8OSqyZZj66sAyFikCrwdzTijviJA+1U7w1ZbYb1TPG3fZa1Adp8jJan4x+izNvc/MXtZDUcsZC
ldj8tHrP+BNwjEHLfJk89H+EGPIJb7HPzZbC72osAnMxhE0AhzeWV+04RvqQ27AqjCBvX2jzyNUu
yTccee0OAa3tf6wsuT/ThHeFRmCF2LjTO9yuu8k4mOSb2Xi1er1+g6xkDygK6BgKxiAmZG8Wpyam
Y45Rf4Qi5mLcJt075aeRaS+1nnsYuoJyh+llRGx0SDaMLp/qNuaM/ne+vS+Con8j/DbBg1IQ1Evv
aBR7Tr5x/c8BdRFwZzgehhlA9IFMcHFawCvHIgDwkCMZTyWopcz6OPZbLfgV77gwsjgYRDqStxaM
TMNji1d6xkDMgByMbFz6W4tZ+H6suQYQBbMd94eoFWrh3HP/vfQSAIwA+M1v1D8zlJd3RF5BNxMa
FnDCzLezT+jHuVM4EtCLllsfZ3XfMK6E6x3FlA80FswElrrQYarkD1P/q1IvNHoh7b9/BWBB/1iZ
b6izcD2l6ChlGqxoFIXSzKvc0OFh1X2NrAot/A2HW7tjQeFsYJjfwR2hL88VOt1RY87mqHyoox/K
qqBO/ckhT3Q6GCpUHcgHNvxi5QJEgZZSjMQDT4OKyeUKATp27WxOBjPSQrwVHDY0LAB2du/+h7Tz
6I1badbwLyLAHLbkROVgS7I3hC3bzDnz19+HBu7nGYoYwj5ncTYCXNOB3dVVbyjUYGV8S1+wwSkI
wJaUDCjheSxcWzPZNSfcKbbDWXS0pM9+9mb2va3V76OyLTmBLx9US7uE7YFYFQkT8J3ZQTUUeuyF
HRE1AItC7TqCijLD6G5kiEn/KdT8fU/PIdKKaAoldE7URwdBflUg44+ZudbHWB4VTygLZ3p6grNU
rPJkN+89LXOGuox/pHDEv5u5JLyB1M6fK0N2cVfOYu8a6H18E4+jcaMPMvYMkmT5x6gxssw2e3zn
kSZPpAbrZ79oN6KStCv528KdBLxBlqwJ6ku7aTb7udb3FaQIMM20Yymu6tWDlrV2DCFMyXxk3r5c
XoKlvTw5bsF/JedXrdlZ6ulN3uYV8fy6sKMMrZcvPem4Lj6YwT8QVUBMwRrB2Qat0XlzQ1DLrFGm
sY1FKb32sj9sZSO/LZGp3QBOu8NGITgw+BVMx9Iz2kAtY9Lj4Kn44Xv1YwVSaAiyWCt198VMxeEJ
KIf0PAa9LDlKG9dfOl2JDrKaaL8KrbG+wVltt1XbKKHd0/M5qmmlvfHFe4Ot14n5ZIaRFu2FTO26
jV60vr8tWz161XwB0XpdqTao50i/vFGh3iFJnrT2sFm4mXB9oV5MP5KaxNzFrPV8TOoHDKTRiL3L
vOwmThXAMMbfH3RojAC+pO+HMtAc9A5V0URdOsqphdsxHA9Rfqb2bUXflW5l2y8cc5ymnN/GJFMh
fyAXpqmfqcHEgitsaKz5gCdbdVX2FFH7fZL5R9bj8sZfymwJCREOkj3s9TmgyBTKMi9wcIRq+kuM
9py0ttQEdpw4bR/tIutLlr14ykuYrkgJLDGzTwPPMUZ93kRirRBYRVGyAFJfCZvQetDcb3Lc2kW3
C9wrq9gjEhtYmBc/lMZb4H0Zs7tqjVuw1N09+ymz26WvscNpdH6KIJSOhrhWJ9HfTjaa+C00Kkcp
D3Jy440b6OEeMiVgY9N/UJlEJBsLTSD/oLrmRGpDceFcKQCkXeQxQu3e93VbzFZOuaUsgVuUTwby
6iSwOTtWZaOWE1efkN4UybpdLH9zk705beRyFw5XJa5DurEqJj11FmfZ8CT8iAMl5DFwqdNnfJIK
uTk/pYsmxHT2RVZvZSveaPpjLj/Kcr/x+6tK3QIcuLyvFy6Qs5jTRXgSUzUQOVdNcJsCnJsxhuc/
fJs6BVocQxwDwg/o5nLExV10OszZ3doPndcb6hSy3IrZLlP3ybifkBKSccil2g7yo+XdUg2uC9xD
HnPr5fIPWB7yJK3ADuLJPFtcHhh53MYQIEXxNs82Vf1k1nTPxy2IkZQj+3K0pXc5M/y/cPNHVRQU
Ue5KrGoo+o4iHzLrbmiPTeEICX7A0Phc/SUXDzScE/1HX6pr8Zd31Z/4s482Q20BujrD9cYjZkJq
8JrDsROdIfjsK4ceL2YvXIm5dN+cDnmWJXQBd4M8zbAsP/rtT3G8U5tfl6d16QY4DTFLqvO2jcde
ZFZ9OPkZKCpR2mmAIKzkgHtWOa3syg2wkPpgRAwlGhIQ+o1zhJjQSVY3KoDiR+sK7qLYmrZVfg/c
vbG6ZkuhqK2iSwTIWPngO2aVieoOXpc7vfA1SzfaCJYq2iqw5fpxDfi2kOlCWp80rOHtoLsx2x5q
rZkoTPfQJhL68ukN7/FtGL63xeHygi2dqeiLUz/hbONxMk9CpFbUXcQKuMcaDdvj1FChiqmxikZ9
VWN8NlQiN0pviemNLpgwdZOw6eJN4fXJSqNkcXpPfsl0QJyceajsqmKriNiT+/1jNb5nwVsNMmCI
6I2Oa5fm4vxa6IahvqYiZT+bX1NTvBKxBpBBI8YqriGoG9Sn3zLLeBNiAEOXZ3khGmkReh9Q8hAD
mgtaiQHyNWYWFghBJq9mXrcHOTBLWNB59Ni6Q3m8HG7hQwcJb0AB5DDVPvg9+V4bmIUFb0MMR9Nu
igg0lyRj0Vira5qTSyOjWYezvIb4AYah54sW4LlqYSdUOJKS7/0y3aZte+wD41A31UrKNZUcZvcw
kAbIBrzaccebt1OarqPpWBHKDOtDYvR731gT5FuaOCghND758KQP+iyuL4iFruBOG9Y8k7Ez+YGj
FQYqo/Hz8gotfXboROB2yoECdWGeyhQU3fK87AqwLyCfxeYaQMXWat1jLhp7sS7vIrnAVTPfSa75
YyX2tLfnE2kgMEvij7UxdZfzNaNr04S+MRaO7A7b2h23WR0jM9bu9KK87XSfe76yEwF5s0Tbp4Mf
rlRDFj70aREpXgEHRbtvdtOXTVpDqBcLJ+90eCH9gGBA197R5vG3aigktmg00vbyoJdW9iTm/LpH
HINN2UoFFxOmSsZXkcdQGiMPfTnM0ucwadvKk0YH7KLZGZZA4RMMV54YU9Ze7Pr3QtIO2lgedEXa
XQ619PTBn4bLyOT8IpOZf3qlFaujRjku62QnBU6pturGA90JtX8TiUBbm2KTtC8RWUXbevv/GH42
VLMHLeYVhK+a3tiiQw2hI+h2Xa6CLQmEweEwv+89YbCL0PtuaOGNa5bfV37EQhYFr1DBTBJ0BJX5
2TEOmXEEpqAVDpyPBx3faWor/c5yi2/SIF+FrrJvAG83vuXZHB8rSfrSYkMkmGRPwPDBrj3/jlKz
HMzSMgqHd9FtV/VPqKQ+CZ74VozWl8sDXdq+J6F+Hycnd+Mw5CZYFpNQdQ6nekiT+7DVfUcv1bVa
7NIxa9LmBADAvKJ4dj4qeahNBXw/lwcFUZ50XzpVe788mt+FgPkJZIGHMICsTma+s2VL0DMch0jO
Jye1Qt2IxfU4/GiiQxwrdlq9+bV+rXufh/zo9s+F9CO0cqeIb4V8l4wHI92rA2DMbe7tcdXqlJXL
8+OqYufNk46SiYnm+Fz8seo1T81aGN8S7DlcuZrEcwb5PbSeLk/CYhycKPF+n6Qm52YrvdUqLT1B
lHxwYtdoSoQdzSs09FbNBRYjMSS4ZL99f2fnvS/kpdsF+PvBW8e88AltnsG975Nvlwf0ceNAFfpd
4Z6AB8j+nG8cq8c703SpM9VdrGMFXaNl4bprVPalwfAlUEz/LWU7z1erRtCq0ueF0eZ9fE1aKtxm
pQzHF5yjN3TVSh/k44c3VXFpsUESnaqrs50queiXjC4lh9JwyZ+avdYYjp6t6UctzR3a2ZPapwIv
dU5bRjdFieKUx3dvHBL3hxy/XV6b6TA+/+AYBsRyxgJbh+z2fG0wPG0HPYGonGgIM9pughCEf42Y
mR2qR7X5eTna8mj+RJv+fnJaSZIbKHFEtKDTtqOIZGtsbC6HmM7WDwNC3sKSVI2+yvwrLSxl8MaM
95HYKHdCbG6l7IvVPxnyizw2yJc0PAGLNfW0y0E/YNCV2Cx0reYB2AmHqtn52n5AXKhP9oEOGIWy
Y77GElrYfpMxLncbOtHU26dfdDKTZu+HVtsr1J6qApOFnTCKm2jVa2ohCmAv6CG6OrEWrNkmd/su
G7yGtDfWko2e9ZB5BeoSoSMP4esQ6p/a7EUT4k3kPsJwecfZ/hqySGkpmwL1rcsLK8kfV/bsx0x/
Pxly1VEVd6cc3LIeBRzi8hql42ATcQXatfmaNtl1C4TDGoVt3N32/bByjC1MBg9C6slcfjAF50wd
uUdwOcz6ArFA8xPvNg85/bZyoipey+A+5sGySq+TNi5y2Yhyz6Y9y6UgoC1XOtmAJV6LV6qdj+JD
YXjvmt7cR0VkrCAJFj5MIJYoBwBxpn8zbwVoNVaaSEKVbODxBuTadZ0W28vrtzB96BMA1oZnxXc5
f9h0gRaYoSyjbZh9yoenON0Pf48rmUQW+SqQLEKPdf7tj5oZFW6klQ5iBJseARNkdRFE9v7eVZY4
dMEnjBtKk/PZCpq49bqYOAUa4miYu8qhCI6msLs8Yws32vQM1LleJgHBedekTHmQQnMsHU+40dMn
uTiMGCSu8T2W1oUvGzdEkaQLndzzz8pCN68vDLXk224g+JmHprZ2Qaf+daWDOWMrT2A56KHG7KKJ
PDWhI8icJSOmGo+GW9jweE1qZP8waSdxZlfMkKDGnfnEcRNl50/eA4b+GYmw1M6GlbrDwql/NqRp
Zk8OpCDSlNBsCDUgK6BjUNtp1iYr0MmW2pdSf49LrK3XBI4W6tPnEzntmpOoQp0qY1sSdQT1g8ae
Jf8cJATLOIgy21CP6OTxSK5rGST9EaGyy9O7cFAAHMD6DZDn1F6bHU2lVZVpmLol/ZTQAacDQvrv
FxAipkE/kjtH+mBznFDX0PupYZVihzIAizO+hPFzMK7kCUsDIeWBD6OYPJbn2hCtHDV5lgaVExQ1
RCCnI427PFULHxaJ258Is3cwrhAjEoBEyK2jVsW2UAF2+5dRcKRyFE2+puJsMxRKrnToo1ZO3GIx
TJtLWjPTXLiLOK//RJgdD0LfiH2RE6GzHoJ4K6So4oFWdu1UWWk0LUWC+UKBEtF3EHTTip1sbKXv
2dZIazpDcl3W1J9IIn5kwaZ2D5cXZi3QbGHqJvGDMiOQxQ7rJEw0ec7SVwKlsNb+XCDZwLKWDUoQ
6nT3abNYNPCRIu6KCpe9Dvu2tyK70wXUCt+1YYOyc929q+r7WN3xWle00gYC3pgr+3Bpp5/8BH0q
lZzMa5GUjTgM/IQRnHmrP6rZSn1+4Z5CM4Hevk7qMKGhzwMIYpZGWERXTi3JdkfaUrq2LJU2bPzL
C7dw4J4GmrfWTWGomshkJOIA5BsN+2s1uJpex7yMNXWn+CvliLV48vnAskyQWk8nXhMe0nxTqqRg
u0RzJMHOk1/G2mZZOjBO5nF+RZoaeCmtZh5HjB1ESOffvfrh8gyuhZj+frIXqlqpVMzWWSo0uPuX
RLqL15AXy7thAnRT3ZJ4g52H6IowCtKAUUxYg+Km8ba+su/XLIgWN7VKHwyiDlCquYUCHShDGBsG
0ociyOnEttYasQsR0ApDw4KsGOTKHL0WRaUbF/JQODoJuA1IZ4OAeLWSFU2f/+y1SmsNsi16Plx6
8zeFakRjHVpqgXlduRH0fRm90VYY8ULMm3t/DSG6NCSqSjwqTLoLH3BFRazqY+lTwdNjcXzW6+Lz
4Fvl3xdGKMP8CTI78aBepBhRUfzsgtLGM+Gq1lUuDP1weScvzNwEuZCmjszUKpkdOkXoSmGKubQD
0c3fFa0B2AYfQjtNs/uitMwnVy2KT0FcaCuBFw4FinK43vA444WmzT6huvXdxgRy4QTi0TO3jfVQ
6nspvC2ir1WNIsjj5XEuXFZn4WY3vOoxfEOdaHaDvm3EbSTk27AoyfY2uIWsbMeFDYJXB2Q0Hfgr
hYXZ2DzVypvEaskti2ObRE4MquTycBZOh7MIs+EYcazhTdYznBwASRo5VfikJrdZ1W8uB1qat9Oh
TH8/Oen8DgFUTM9JVMXHqsvs1MNWvriWMnSYYfNdDrY2qtmez3XseTOxK51mFIr7xI/6bSMU3mM+
Wo9iWssrY1s4xfnApi4SNmfTCXg+tgGLuXzQCNdaj2lyLIMfVruyE5ambxLcU2kXI0IwB3O2RdQn
gzyWToWrrWZ3zaGLwBo9t3/P0oChcRJoNhZXdgF1RgQywwOmMKH4YLQbtdkM/pPfriQqS9v7Tywy
5vN5M5s2BIhIrLp/Dror8x9KHDSckJHi1pvYfbN8YfD8vtcbhaPBK+lVvoZw4EVhpVSz0N6DY4Kv
Dp8otZoPUmld7RcjKTufkLdx+01cJRtPtyvxRa7f6nhr9jegsEbr1+UtvrTnTqLOc68EDTO5msZm
Zj/yWHuVS3lrVunbf4sye152WWzlScfYSCP3ERSJJM6uFHNND3Hp8oBOPDWaaDPRbT/fCK6VIi6k
MhhD/JXFhy55GrPIbkt77JjI75fH9DsXmV3ywF7/RJudebKv4lAWEI32sP51aCLtOjJi/C0SzR3B
4SsKIuRj+VBLnuZoaZXdGEA3jwAAqq0oxIGDSXl19MNE33RlbW7rKP9x+ScuLi6wyd/l5Ml/5nw+
lCBW687S+YXJQxfdxdCJxad/CIG8Ea4eGkWmeYjWjD0zSpgEbcSOuI3g31e5nbjuSvrxOy+bz/Yk
44blJ/kB1bnzsQSZkg6JPnCHRfK2rV8b3geNL2/C0Np1xbtsWHbRNk6fA00R29taGVS7K8Zd1XwZ
zYfYL4+CpF5RfLjXRHeTW2ver0uH0OnvU85/X+cbcuGG8G6z6LVWb5M14NbS3j7996f4JxdfpoZq
pKoccjKHkJIcx7rdGP5VGD64LXC7lRrY0s45jTb7krBhEEIZHAMUra9DORUHXrQ1AOjS7XoaY/b9
6I05dkXOjKHyFkafFF560UYeVjboAvJGphEKPH2Sn6QBPVsYD6X9PokZyii/dJ4BL/NYAm/NjCPa
G3p1pVITLdYeZEtjOw06W63KUgrT1ditXfs5jj5pMa+l23/g7TE0UtZJR5q0fw5qC4ymTRDtJ0oe
bYMigefWvozp39tfnoeZ3X9mYrpiVLBQGEiN2cYasH4ZR3S2BhsfSltVVu7z5SU7GddsyWDNVp34
e2cMNZ6QIF1Ak/AquEmUcNNNhiMxst8ZUGmrWNOLWNr5p3M6WznZB9muiMypKz4GzZeo2Zf91eUz
cykJOw0x+7gE2chGMZLIJ/r4qTVle8CzvjLKTyV8CToDKwW4pZMJ6PPU7UPg4wOOrhgFLahcwumx
8HMIu+8pxiSXR7Q4aQrvNQQ2YP/OsQ2d57Z4q3C/B4X5GqCmJ2X6relrK2GWiuRQ9/7Eme1ECRJf
UcbE8ZPgc1V8DhrrqA8xEguDowyv/Sjs5bZ5roJu63WTLWDgmEP8+fJgl16Kpz9itjtVI5GCTpyu
vEG5b1wfP6tqG8bqjaB7VzRJthp+FhnhL4ddm+PZxmwjWUPxm7BRqdhUfOxcAoalHy9HWRvcbG8q
QVaD8CRKGTsmw+g/K7izKwBIvsXRtUsb+HK8xYPyZEVnl4CY6VHhG1M8deu7GyBOqfUK1esfokC5
YmtOUjNz4+U09kWc0nk1psqN2O81b9M1t4q0kuUupvDwS8FZ0tajajrLtwLPgJM4DSbIXkpVtoOr
8pehbwz5HqEDI9707bdhzTt28TA5iTnlDSd5gVdXijHkxMSdKQp/9Vpjd8OrFd7VqzqHSykIHs+g
jOEcgsWYDQ9pb4NyMF+fZt6W6W3j35bqfZ2/KOMjSMS/X7HTWLNhNbIwDk1GLDX2bV/f5u5GxYdL
6Fb2+9qYpu/hZPoQWQoyHSsqx2/ibdabWCv9CHQZ2YIanr3ikKVs/9PI5shUzFKaovSmWczvM++n
0X4O0P2xxJUJXNoXU98fHBiy+lym5wPDZFfsBIN+omag8xnf6d3ViAKrW1/L+f7yiJZOptNQs7Xq
1bjPGp1QOES52TfROGrez/8WYrZMaQbKlNczmY6EGkzwIOTvRf/3YN4JlPG/KZu/ha1KjRJXmvZc
0KjbUEQhVqrwBwhoXd5Llis6lwe1uPcAGlA5g8xLBeN8ifQ6N0GyTc+zXn4Z4bo6o95vym64FuMU
IobyCsdzJebSeYs6B+kirbipwn4e01J9ySs7Gr1Jhg7ddKLXeDtsYvX58tiW4wDfV+j9gUWbjc1D
e0mFIFE6VtodsWgPce+0BM/Jh5XNN/1D83ch4E0yYIg6EzrsfEAgGsKqGpnEov1W5QAEFSjX+z7a
IoikpFtpzaJ38bs6iTe7sJI89Tq5J548HrLOVuSNV38xpNs0/2u0Md0JCcGHybDWwG/mfGByIkhx
HYSVk0kkh9uuvnUxBZOPf7tOREE3QCY1pDo8xyQlaqTJwxjjdh5CQrsBhVv2G2Htqfdx0sA9UdKf
LO0p689tPmTVCuHfq/Szyw0mxhh/JTmqmA/5Go/y41F0Hmi2Op3p+SBiFPpHyjtS5Qlv5Or75Rlb
CgFMWqVCS33zA29RMoHaC61ZsaVvKumX3r5na/o9KyHm7NreaqJaHgkhD8dQOyriHn/dy6OYssXz
z2ZaiAlFTzEFRPa0Yif3Xi4Ug1hLJqWyAJuOmta8l62UbJZGcRpidi14Sij2I4h5wGeIZ+XeAWmW
bdGkf/2aYiSKKFIYQgBD+gB1VeK6zmpOtKzTvkV+QnIMWegWsNBT19XmLtXklR3w8cghoqoAeqaR
qEKlO587dUBTHOVJcgaABrF3N1r6vm1hdx19X7Hr0k7WukUfT9OziMqswu0WyIk37XTDwm7Pim1f
BF9xYLwZ9XaN4PXxUiIUKoDIbVA4pEh/Pji5MaPAnS4lxFuuI69+0hOKekKhf+o796kR202mD58v
b8YFcv150NlWqcQCLVaR28Lwxoc2R54hMd/NcHQs4+tgGNhWBruhNGPAXsKjnlV3GKjsReOzGLsb
S22vUs3Y5ZG38mpY3MAnUzFb5wIYkesm/CqpHnduU971QIEzv1gZ/eKMczZSSla4leeUOtUMmsbs
+U6S/qteq7aKkQP+m4h5jP2hMgT78mQvncU8UqbyOAz3D5LXtYgoYmgyqjj5UivpzpSKx2T8lbbK
Ncz3lXRjcWwnweTz3VRYumfQxKWaUmFik0aHqDqKFqYp11V9lMw1rZLFFTsJp5yHK70y0MqSqRxd
1+5avHM00emDtV7N2qhmT/FG0EWhdflG+tqyBeWbH2wE8ZsUvrbmtSH8uLxei9/+yZimMZ+c1C22
9FZAdQjeiGz3gbwp6h9enx5j6n3/LdLs8qyEtAzEKZXS019ZRKtTtqPqU2r+PSCGr52TBXAqTBhc
uc5HBDlSNULJImVTVJva7V3dx7ZfRYfLw1m84k7CzFYJYidZVc7FkNeRuHGzQDqgeaBsL0dZ3gt/
BjNbnjRQxcpsGIxe3UDc2ynGW9sd83qvC05hfrkcbHkvIFgPaAifZnGWvWt9OlquwP5GX9kRGrIb
vbKVwrD99O9lgVkktKvMqeEy5Ybni1TovaS4OrMnB6jS6k9K8Wr0AiJPT1EqOVK+sveWTiXe+zAb
4dwAq5tPozLS1fPJdtNSs6PyrsSqI8sfh/atXJNoXJpEENEKFD5oRR+821O1GcwwJeXNPMiabenJ
97IcBvs01x4Q0ao/XV6zpW04NSQRsUL3H/z6+UROsBk1qb1JlyXcJrJ3N3j97nKIhckDz8RggBBj
tTVfq0zzSnMMgaRawmPQ3oYKGh75Rqd6YQYr232hxjVxzHk0wB2hVz1/b5UZN1mWs1B+iP7q+G7l
wgb/RTsPhl1AFcNQUCwWu4Ea2PiUamsAMSBazNcsc4V6CT0L1gZKwvOmR5iZyaBFEdBLmWa/Fob+
F8Mboq1Ud+KI61wUfUpdoduKipcdhUBJ3uvM1J0WHehnhLrET9hYjHfeQBc2SoV6Z4aBxtPHFG46
pWzvmlrqoBhoGTsiV6LiHQp/9RbFveJolZS/gek3faeXcgHtm6z/LgqC9lQVpnFXxpaLImXiH4AX
9j+DRk+Uu95V0Tg2pjwtHkX9l97XWbVRYl8+5mMvbDtvjI+j6BsJCp0RUo9q5Ic3Wk5NyqZvpYm2
1tbysBn6QTdAHahpZ0d6Zsl7dNFVmF1jovrbUMoxdq1EowJm2/ndNsZnZmu4bvurbXqrsn0j9APH
ChtLcVxMUo6DpPTXoSQkN1WcdJ/MaMxfKqH4DH/7gVDtoc9SA6C2OI6tXRsW2pC+nExeU7KyC9ou
/toYtemMUh4/NRS7D15lSdAYZHQj057yP4CCoMy3qh51LdBfUd+rWqxs9VAMj1KcyttY4lWrYzl5
xUcjoCNQVkehbIsrrW3N4wAMo6Vu1fvbuhWa+j1yG8m7QsEvBqeZ5CaG9XqQbQu1NJSrzu9lp46y
xLKVHqViJ4lL/EloAufPahmET3IK7V4Zq/ZTkpfI6QiWtetbF3RAYeiNbaqV+LUfQsSEGjw49I1q
eYACpdANd9C/IW0Wees9N2NVm89x3DeD08KseU27OjnkKtLZjj4m0Q4hpuGHaHhgakr4/ttEiNrP
uA1Z8kZKXT3bj4VKTLnU/FccEwvzSvUK6xNJd3IYUFCQXTspXOV2REDMshESg7eRSk1908u5kV7R
xVFVjHxkcZsWop/ZmUWX0VZSTOHtLLUM2KtBnvMNdlm7a9JUfQkSL3Jx00rTKyERxUPBTO1q0uwf
ZZyrvJUi2UjtyHM/aa0ibVrEXG4bpe539LPlq8pPi4Mr1NaN0sWBTFQvwsFDrL1DHXfhExrM4xGo
OrXusQ+kbeYiY672o2eXudUiP6VpnbfJY6M94h+PJUAf9NKmGBXplxK0CN5UbUD61Mq9a+te794o
ghA/i0bW/bTGJtgO1hg9Dl1WH4BgSz8Rass7uw/N8TpKQ3eTeJryWFSS4AQJUhK2wmh3WtFGYEcF
r/yKanUg20aSe1/kMKQImge52T24aZpcAQMVKIyKdfyodpX1XMuF95AAMvjSDdVg7MRIsfZjJ7vp
YTSE6saXYoMLXgu8bVJH+mObx7hdd6YQSze1GOdPGhSOa1nQw1+ZRnJod6NF/VhVq25remlj2Xpk
tt1z3aWxE4ZFfaWPxrDRkiTcRtCEhrWDeuGawwEK2YVJJQ2n5FmW1VlGoplVwoHQpOJGGNGz7hNn
MKwNKA78gsLPWvFTxajU9jkyGzu6+j542SbNbjWx/375glog+fE0P/kxs1ysEsW88qLpzo09dAs+
JWmyCY2vfa9sxsb7lRXvhafd+C7pZo30VLX2ql28tk5/wCy/iHFkN9N+qnN14VWYNpumSDdpJYMz
VfExkg6qWm/12N8k9AHQ6HldmYDplp/fWoyfEsUkXIyM4nkWIAhFCESFW0svv0e+uvErf6ek1dcm
fs1wVrHLNtvWeuZt4ty3rbxfSUIWNwOVCoOUl3ffvAAH3gwXLgNcNejge81tvvOpXLXpVUqrY2Wk
S/cz6Kv/hZp+ysl7JROwOqgbgOJCXmwCayuGxTaDhYNR7NC+6MG+968aeSXXX8jCoctOr2dkd7B7
mE1vJMaqSx2Y9JHLTxu7F1zyDuMoIg6VGk5eRk/CGm90KemC04KqCvxtdPBmeZ3vCcIYN4QMqsDp
8GL2ZB9FvqMbO/WapcpCDilhGEXZUeLVoswl6dvUr9RcGUi6lPfa62xjjXC0tD9OA0zze7JoHINy
kZkEaOoigJioJndp577F+NzzGoyLzeVNMn1t869BgWSHauTv0vZsuYBzcG+DGHPS9rnsXvzw1dNX
yoKLU/YnxJwe4w/CkAsdIXql3+h9tanK/X8axDyxT91R7XSZCE353WwPjfH5H5obGElMzhw0Auhv
zCVfFKAbQxRJvB0CH3QPPiJZUdmCJL2lcn7T+vXj6GMtXXRrrbCl70mZJMcwEIS2NWf1RkoM6VuU
K6etJNQDvovJlkRN8MdtFX/qxRXs69Lug+Rm4RWGKhk7/Hz34WPXVMp0VUXSpyLbxuN3wbgmT7m8
XktRcLqRkOTie6XGcB6l8XlgiuSATpjeV7A73d4uFK70v4c0KGCF/8SZfUtabtVdEImMBvFnMTMO
1RjfZKSMcSqu9IiWNjn28CbZz/QlzTuIvVDiA+uzTFz/N7E53iCycrg8a0ufKvKM3BvT85wH7Pms
Da2ocnXTuhEaw4Nnlhqbog9cJ5XpGP1DqGmrU39GYmd+iHdWGcWxYU1JQmUH/VWa/sSx6nKMxRmD
pT6Z78Fb16a/nxx0gxQ3hRUKDKd/iETNduUV8NrifJ0EmM2X53tBWw9u5Xi0jyFS2WrR2fGaL8GC
eicfC/xQsMX8j571+Tj0ICj8LNInDptYHKo0olKj1cOwEfxQOPpZV9+EY0EVNFe0RHI8Uw2fx0Ks
Pmcd9iluIvWHTBnT27xEKn/793N8+ttmH0A9miWygmyZMm2Bq/bHTOhWvuUFiOA0fuyVJsUi2vaz
G6QQw0DpTNRuo1HlVag8S8WXTvYPET58eUq/KfmZ5+Jjq/krqezSBjoJPPc1AQNtVsHAxLuhtOsM
f5dKax5j02+f346nIeTzta3HzJdyXYMwmIovdS4fPLfaj4bv5Ibq2VHhobesP1S5+uXyui1t3dO4
sxdDrJTYqYkMLREeivh7IVwZ+efLIZbOYOCqkyUtXq1Ycp0PDd+E3jRclg3mk8EjU7vXQYuIb5ej
LK7RSZTZBmxQ2YiygShd8MPMj80a4GXx3+dW5uidQJW/Hxsnh8iop5yUGd94K78I3U0kruzuxYXQ
kQKlVQ6faV4gL8HtGL1M/7cpsbYTensoHttRXCm5LkcxDJRnuXZ5fZyvRdf5nA8doxiqp6zbFsND
Ga1c7IshqBFydZDsIdh9HsKTzLqtO07bYvidvtyBkEf3qvqXXXUSZrbe5pjw7xqMpAiPmhpBPzio
+ouYrDS0FzfvSZjZhFmxSDUj8QDMDIckv4mMYyPg4eNc3rzTj/3w9f+Jos56vZ0VpGPsEUU2nDG8
EcuviClZ0tHst9KaKvLiiMDy8R82NuBnztcHHUq9V6qgdkLpJhhhqYTRMSx/QEZcwSAvFgCw3/v/
SPNRaRSKTA5tRjU4Tb4z9Wstf5WGVz89RmlGmnSsw8cEu2ZvrSe4OJ8nkWenaUupwavTCA6nD0Tg
KalvlOalb+6S8KYv/h51x7WE5tak9Qnqbv7lxrA69RSgJCjW+xKPZPGh7GwBA+61O3bxy5ry2EmE
gHLC9PeTI4ikIkxCl5ULkCevVMnurO+tf7y8FRfPuZMg0/Y5CRLpZd1YIYsmaK4t9U/UjC4HmL7/
+V6fekzIx4gTAm72ho7yNkEUm7UZeTvXg++MXnyb9Zbj5dU+NcqVN+HSdj8NN9sKXq2AuMsJ14Su
Haveril/iwyuwY3XhjVbHNEsa+wsiWOZ3xL/Ct7VEFOOPTTh7vL8Le2C0wHNFshqOq2rawJptIWR
P8v8vdytyYgviF0oKAlN7O+p4vwR1lwlDULQ0/Gabj0BS5X42otfS/WIkGETXov+k6DaSLMF6k0o
f4pSx/VXkuqlCT39BbMDXnShV3U1v6BO7uPhmcqmTXWdYpBthcE/XIs0F/iw4GFSc5llQYYYJaPZ
c/4Gw70s/CiSnbJWzllattMQ03d38l0JZdXKwhRiyKTHNMSVV3d3Nfp5l3fHYtHzNM5sH0a43uRN
Spza2lvxt0bYwu70sl+KBj8u3fiDk1j3/ZoZ98KByzZRZBzFUNb84A0xYiZKQkBUqSxsSfreNqgL
oz8oPfcubcFm5RtY+KjPws0+6jYL4phGFjUSr3wo0nSj1uGuBf1JBrUyoQvn4Vmo2dYYScnMTp/S
mTbZlnV05VX69vKarY1mtjXKVjCUoSZEm9yP0usgPZvjc/oPeRkDQcTb/D/Srmy7bVzZfhHX4jy8
goMkS57H5IWrbcecSXAevv5uuO/pSBCPsDonsZ2kk3ZhKFQVClV7g7sDW8X5/XrUHbNa4Kam8RGP
A0ayKzvBtqzd0I5l8DVrCkioyo7CQ8127qH013OiggCW/kdnVUSNar8D+BPIfICxNt9fXsS12/GJ
bM6vzGDqcIwRsmX9LaX+mF3ldFslL0vtt/FzZGw77XGudyP1dPleMwUWZMVanUjnNDLTYl2vJ6xu
EeluLH82oJ7N4oiElfxSUREwi0gar5ROHucZi+EAWaFov/QBXNvlQORij+dlwbqykXP+GtdtBDGs
l1JHvfCp4dJSqg52iJkZc31j1NJBRopr7KK7Oo2R7gp/VCVevzvlYczCW1tPwJfwdnkIK6bzZASc
J6gKW3KUDLNNJ7yY2Pao4OGtUYAbVIu6zVYX9miy3CEBpE/RyyUm2yfGPpaigOrGleYMJFNzNKB9
/snEkBSHhwXaPR85ytES5yWQvF2j3gHmcKnwmLq5LGJ9Qr9FcLYlT8CXLk0QoeClerIIzRakGA7Z
sEmzl8uiVn0Aq9FAozaDYeeUUsZDeNIYEDXnW3AwytoelHS66iflAzVrwXlbP+5Ae0P9C+P24/FM
oQT1qMo5zBl4iVuU/VUme7FfSDoP17nREgMlo6oZ+WYSubmikgoM2r3xgWoaQcS8usRHI+GOfhwr
U7sMLMJELecI9pwSXXToJGq8MRYYWJEobjdldXQ6M8akJQtchiZqsrrMa5qepMMvwKSI1njlWU8F
f8A/a8zFEjQFHLlBIW6WXidwkfZoo2bYxRHAgJ4c8w6dCiQRIW+sekMbSE2gUkeehS82khbV7KsG
QsM+IzPyFLZJ79E3oFQiqN9Vu3IkiY3kKCQzjBqNbTokRch/JWhOGCQiW4L7x7oQgLuAr9tG6RJn
URK77TJDLjp37BCe2DRIWzuIZRGrxfqq/SOG97xZO0lLZkHMhMZ6ySvDO6AKjY4gtyOSwvlYG92o
8ZSXWLFsa8xfnXOXll7k/HtiS0SSDBDn7zXTuBNlo+5lVtAJ48L1dDu5TT6koaxfyyz9pQxa7F+2
W6JJcXaryDvbyUIsXZh9mbPvJE9ACMij4LIUdjTP3KiDBy/Wt4+aAO4sGVZrO/GMe3UexZqvUzPy
9Dn5o1DySAqb65FKJ5MTo0gFtigBTxKucBsV3FYhCOFQqHR5PqvW3tFxi2cv4egmOZVU5UWiKczq
mRZ4hVQ8FQGm9a8OquHcSiiO/t+kcSHAovcxMk3QiKnp9lo4tKSmLaCUBwXFfJoMssfRTEjhOJXA
Bq4qx9E0uePbZzqqO1i2opkfaYG+QBT1lMsmVzX38gzZN+L1AzBGIGWA50QTBreeujX0XZngaJU2
6qI68NRWCZlVyc+QAZSX1itsxx21fHtZ7No2AnkPLfworQQCMqf8daJHQCWA8nfTjVO4cfMYKbuo
eI/pTJpURFO5ekE4Fsc5sAoAWoM8QJwVA//MuLHKlFTyNtTujPE5SYKid8vsD3TnWCZ38gYKsMs8
h8yoA/ewviubnEzGDUID2bq3RRUCaxdwleHvWwxt0IQROz0Y04RedNuokAhKntGJoHWbVkK+MyKp
dmAo1kA3nGzPikTP99+Es+ca9Fswf/bHOjQlCsFDWLIUcmr/VdHnGvdKCeSCdo3zoUm7uctIb1KU
kjZeZfSbodA2oC4mjtMHIU09udQCUxJBRrNJXxobp91d3UalJkG7F+RG1fChNN/SSXCC1oIjlEyA
NQrlE3jn5WQ0DThjmxkypBj9WLNTSqSNxwHv13nvoyDuBqyzowAzR1k9P0dCOcM0FNYiTxFFiGRV
z+k0bqy49ygKdpOkCtCW6A46SqbrH1RO9qnxpWXLta4857JENICjlYCO1bXl0ITl5vK5XlfDo4Fx
hks2o34aAFjnahOwaKVXtd8OwyafP3QjISWwMui1hXKwfndZ7upGg7yLgYaCeo0vuChTXIJRmYz1
mMqtYXVb1Y7wVC16jVs3JHhPhM1C2cVZxg6VogUq73Coh2Z2QW7notHd79A2ZqA9B1CVT3pceYOF
StIlFiztmidnT5n/Ec3ZMH1E/sthNqw3h6ukrnfg+xCo8voq/hbB2ZByZJDWGTbPQVUuiClhQjJC
kfH/k836LYY7MbREXVmOjI2bZJPXOqmfm60/ArP5sphV13a0YNwZwSNdb7XMtdnJzlgCu3pwYPyz
Q9qDLXLbixonRYvHa34HKJNqxv7kiteO16Z5MKfPyzMSqABfaJam4ehQFqBK1dOk3QrDuNXvDzxI
A23TKMbigUmB7ItwcWFTKG+75rF2tpfHv2q1QHgDaCD0xAB98NRHgSWmsvIWp7STs8OYmURT0keD
Ppk63TZmvh8mUQc1+45nDuBIIqcDdWHKtaNCojnvTHC7o9pA2hrVJ7ApLk9tdfePBHG7PzpyhDoA
CIrt2741QHmJsiIRLs/qbFBRi34i9lbPu5psXKQUVMgwASMcTJFPO3kGMlUsv8lAGe4WWbBfa1Go
YqPmBxxkqBHgO6X0vgrDqmjYpLat/mornung8UBgu1e1AtiGCD5BjYKqvFOtkKoQdCgmli4yc6/p
RpLmNbwneiKibRk3RKoEd4jVZfwtkK+ribuKJsUIgXW1sdWbpvG76pdsPykihCORIO7eGkk2uExr
NjMJXBWdBzSzLHtXFddZBK9WaydXs4CXDdI+hhjB/v7oAha1uVNb9oBSIRVdvYOvOqL3+zUJeLhH
zTMDmcb5PZVAgSLpOCU6VfAE4i4UjQV/UDSJEhSMH31NoMA1uUBSbxVtUUJIcLLBjUZUtXkxIllp
FLifVSeOshbAzAMXxD7rYUu7IQ3rEcgNjvJi5Ugc/zKtw5A9ZepLanhxdjWIUlpMhTkzZCBYAFgT
Lq1w4JwihE1bxFMN9vrJfK6ATlLcUn2DS5Ztx8hu3doiQ7FijXDVx/spMMHBN8dnKVUVMG+mAoxn
uS6GzeQArhhF6wP8Ui56F17RC2ATaEj14uaB+mF2Bo40L09oMqAvFc2bjhzYdP5r0WWBcq/O5kgE
Z8TLZIDlMyBCaWsC4mCvG28HEbjLiq2zAV8E2hAYO/QFc1tk1n2qJRRCFg13wwg9yZhOFuCh4bKj
WNM+CMJNAeDYyGPwTjZSCq1FlxnDF7qaQIaBF5tB32ghAYhIidqb/JrGj5dlru0REo5Qd/Tio+iZ
mxvgMWiaDT2gmO0iKEO6y61GYFPXAn9M67cMLnm2GDGK9zPIyCjgBUA4q6GNvGSNcUHTeQsatBYv
7oI4+veJTlQUAbbGQVUR/Advl5ySJo49NgDluwnDX8n0WImYx1dVA5VlKLXGoTpLVsgTSDFnPPO6
HX2qHYVE2oeVpzCzL5e3aU3PQTj3jxzOiMdlghatDnIq6mYaGNRvlE4Q4a8VR6GEWzWRJ0A1L6qS
T4+rZCX5BOJBaF9R3S9pSLchgD6aRQObg6xHW1DfLZtGpuWhUuIdeNh+OCNQD8slKh4uz/Y7o84Z
RQwFaKnoocHDDZ8DUvRSC5VsAgZ5PkU5aR2rfRmrOLqz8ol+zHqJRst0pBaYGUwj84a2tG/iLDZd
rUc/I2i50nKLb15tysxCV38N53SY7Ha0QB9nRhVJluUuYnzDiUSnDdAG6wONo+7ZAHBlgzppOspE
jozkrpx04xPYws5rN6tI/II1+CVxRoV6MeC57pMwU6DADZlA4AZgUjW9rXp2gwjpbIOgYkiCKpur
rzGW5oig0UH2IwBi3SlljUCmVnr1SgXsxh8Uj2D5gETGyDcd0Ouc7iRgg6pItqEteH0/5EqzkaXy
EEbRHxhfPN0DswnMmBg2Z9+NKSpMmi4Mtc66pcBkmfEKTAxQPF5WhzW7CDIoJK7wDmoD84abz1Ir
42AV7JQ54Clw+hxJotmsvdoa6scmameyRJXqqrkyEhO44b6KepOny4NYCdgcpMkZaTa8J54TT9c0
DieaA0oIEJEV4mvtMaUZAejzMD5P0SywmCtW5UQWZzD1MB70eYYsyblymo0Rd9egs8wtSRBer8pB
SgShDuLrM5rRdMAZXCKsaxKr9v2s4o3QkIAm5ZjAPVhMo3y+vIYrzgbYaMiHQdNxlHgGiHLKEvQn
Y14O2G1HDWWQo+hmv2IoT0SwKR/FHEMHhL4Z2MDuCKq0FPTXjjJ73SBihV8Xg6QS4ij4Tj4kiBJb
qWam+nrz3hToKA4fU+nX5dVawZllUHK/hXBqUESx0aZMDWrrO1GBHqEpeyvlnaI8a/nGACQKHfCK
d9OjsEqkGytXLwhHVAqQFFSh8Y2FSyzlZfYNWG22YH7bjm0B3PybzLwyY69Ff/3lya6EwQ7A22V0
RIJVHKt6um/FAObeuWEqT8ddmOobZZp+4hlgX0XDQddLV170naGNL5fFfuM0cJ4GcllhLkJ+9HFw
ckepY+Bg0JcSSCl29QxnBADOIlicZdvaCtFm9PWnyXtkfMl192jPKonV9BWm1ysM4MWg8qRsfmag
dNfbcUuBkpergyClu6ZsSOAj9GQoeWhVPF2bHHW+cm1gbdQu2Y94VK+q6WqyXi8vxdoOHEvhTk6y
2GWPnmsczpaONzrQSAF5amdaS2QzWXZy2WYPmexsIissXDqNd5fFr9kGUIPq6JsFOgmM/OkkaRhJ
aCTCiUqndtOp1Y1m/MFlAX1dv0VwQVQ+pIVmskNryMn9IBcPaTy6rP7r8kzWtgvnhvWVInYxeHgc
fW6zxepL3EkaBxU0S6DSZecUs0CMtXZCGXMz7nFoW9T4FautcGhUvQIvTKzUFckdHB0gYxijJxdZ
YwRDbJiBPdTTo93T4YbmeeblgIzDP5IwSJLISTcTS45blaRTB/weYBNXnmw00uw2cZrdgX1XuwZ4
RItmSOC10naMgPUhy9MhHKzlSk/DAmjXahqR2gnr1y50AK8VK0VHOrNLDmPbLPeOPtKnNnWWqwEP
5d7Q0cUmSWEC1qMCPVVENErT1EVojXJa4N4MH5qRR4NfqVW1lUrF8aIpDu/sUa3h4VVrDMC/WgK2
Vh82Wj05KVFbu0E2KL5rBqBEy0od7qQy3GWVpO4syfAVumhBSa05WEbq4I3bmW8BL7xsdEPSD0aN
mwmJ874CUV+ZoRBvQu08UNB0bTsv7fIyN6ZSkNFK6Z22ILlOgAbShWQGeI+PXs7haconZdPXRfZD
ihIFQAeJiQdLCXzCAhu5GgfZIJ9W4HJAcstf1lRHasvcwiUKpXHWAVTT9KYHacdOR/rnBe/iITCS
yn7yqDTZN4rdpyVgKuZ/T3Sj4Un49yg4t5Qj/0hHA6MYneUwZRagmPrN5SO0ZotsE2ig6C0ETz1P
TD4inG71oYFVthUQ1sW4dtMI1ogGUl69V3KFvjd7R01RVnMtyLMBzgqiXxWVw/xbkeMAJFJrkRwp
lYOauJUUoUa0RNZxS2VRrmkt+DqWxaUuij6dCmvAMlKrBuBLnxcBEN2eurxuHlpH+gM6A2zb0dw4
T5fgnEt9BXnxkk8kyTvUTM7SwU6SX1mcX89WTD0geJS+XAItpbbG5uvypq7ZRXwDYMagrtBAWujU
wlcz4GPyDgNQ6gGXIc2p/HAe30OpFRWjrllGgHghq4akMevkPZWkT3WVIhCEK9PD1zIfBtepUYDb
aXjoNkAVIaMkvDGAe3J5gmvacyyW29G0olWosdRa3Vgs05pYnp4hRiiRwBGxRDNfxcctx7K43Syb
pjVSCYsJUD6Sl9hQur08m/Xt+mcReYpCtORKbQo5bmLfmEBxH8d9k71flrF2Bo5mwaNo2b3sLGGH
FYvKr6SRCO4hKL6Ibrt6ELR+iSRxRguoBkDSZuvVofevmgdXHx81259bQRgj0AGeVhtWX5unAjOy
m8i3lqByMm9ZvHp8BJ6UwB+I5sR05OiuU6Kuaugy7JBcJKR3JhJTwGn6dSu4f6/KAdoZqq3Ra6rz
V4E+cjpNZVZR62KvKr3GuKa6TSxFoHHrcpADR4oV1wBeG+phBiARZQkoJMKH/qsBSJVu+FP49Qda
xx7L/18OpwtNhYYUzcK6KWoeOGZ9kI3wJc3tKzg0EeSPaE5cWBsV9dzmFnLHhhO+m0j+kAilIG2T
22SsrIf/bWKcQsxooKrbEROToHVFRBoz86n6FMYi37Xmn0ES+M8K8qZcnbO81yEom0pi9ZMPcFUi
Oy+LNrttkt0VDQVyfC3I54qksrU+0ndcQ2IDveGwr+nVmMseNQ/ggyWzAnSVAnFkEHdFcHlFV4/z
0UQ5TyLHoyWDHw33/EH1cLsjidI/ZmWNKFlyu0rUcy/SFs6DJH0zoAEO4nJjJlq4MwcAi4FURsSL
uCoHmO4gokIF8BmHxjhXpTLPyMibTrWPQ9SooJVIQkbLLEWsn6sreCSKm1JhZs4A8ED2QoNo7i9z
2qK0A1wDpduYf1CM7iATiVdOoLwDroZzir1qj7QoYagMDUTXc/WXFedXtaoCTwvusdEngcFae9k4
FsjXOBuW1JeDDK+Ci/VOpvqVmbT7NpJ3Zf8GJsVb0zCJEkNNCxnHJN9dVs5VD41rsAKSX8XBE8fp
eainvAKLMHYxl6iX1hpgGN9DIxRENau6ciSF28CqUKu+SyFFZgDD/bCT4zToM1w4jUpwwFcvOCj/
AJ4VLrXIOXF2xUbmoYkKyJI6Xx1yL1MTBN+eCvS+Rid25E2RRvQ/6GJ2kCzHFRpglSyTfbqOam/W
RT7inaiew2AyR0oUMHyZUifI46zar99yeM6VOZbGsJDYI07mgDvsJxLVY9mTwd6k4eAazYfh6P5l
FWGbcxYmHonkstaTrZaGpEFkjg1zYg/R71C4bf0zVUrkdQT7J5LGOdbFpgzrFgups5LKx0h6MJ3r
WH+M0bGrC2AQRIvJOdbRLE29lCHLHGp/kby5DLoFof0L0F5qwDtmwg5kkUTOu2ZUYhVlkKjMadAZ
g5c6kT8uihfhZIdT8Zwn063Zi+gz2be9tIXcmVDQjjXYFcRGIMMq6hwvT4YgkFyrGXUQ2wEUEO3v
eF/hFlMtLViXBFnQRDrEw0tTv3XtXos8Rd2mFXIKIM8NliUnYXpvyzExAWdu7K1+p1HwxCbuZZ1d
NWtHg+HWuUmKdphzTHgwH4p+9mm2R45aIGR1VY+EcKuaa2NqjDVmnGVXWjMBd+QPwOzweKmiX0hH
tf4Z4Z2Frcq7AdlGCUuoDJ+tHhK5JADNEeze6nodCWIG/CgsynQNVdI1BKFuiVRovIy0F8UU2K5z
ITrQO2UkoFUky0EJcyqkQb8aQLGYIdFHVxqSTdXruNwo/3pbTsVwFgRv0JGWadh7W1UHv7Tl0J+T
Lvcua9i5SzuVwqm7hAIgIMJgMvaiekX60uQJqcP30fj5J3IAus1qj/GOw8mxJ2qkuYnYR+/A4m7r
28axKNHGbgPIPhGp9rl5wqSA9YHKEeAzglThdIdUBp486cjf91CDeH7U0IFreTFAEQB/jZs8Tq1A
8c7P0KlEbrOKWDOzKJfhz8zlBncc0jnR/eUVXFW7bzA+E1w3hsPp9mBNlQX6cxwiLX8vy1F/RftL
uAkzRwR4cx6ngo9KRz0jq93GUxAXTOVUWiZl1vH+kFVXgPAaOpRZIDNe/8DbzuVJnbtJiAJTlG0A
e8pUVc7ALXLd9v1kwNoqV03zqphPSroDOfKswRoJFnAlpDoVxhm6RFajSlogTM09Rb/WDIBnJES2
g6FBd8VjE/qLiDNqdSmP5sdt2jyCCT1JTITh+UC0PiELILYRfwzhVggZuraWmonuFgcPIabJkxSh
zCEcKsnCtlVkkjQyOUjNDzUgXAavb/bF6+WtW4n4WR3lb3mczpeJpdPUgrwye+50kss3Bf2JG4br
VNfSTKYpsHu3dQQGa+1sI3uLwj1Ep3ip5JRzopMUZznA9RBhhCnw5B0w/vhK7JCMblX52dZ3l+e5
du4AXQa4ZGCQoO6NDejIp4DqY8nmGgI7NGk3P63qZQo/L4tYed7W5SMZfIKxNlSqdo3E3tCbx6Vc
vL7/C9TdP3WWuZiVO4Xqe2qA5N4eNzV6o7LlFXWGAoezUvV0OgrObKZ5EmMYmOk4Upca73VY3hdT
FShh6SYgxBsjhMsHSUo2zdADXzwXFNGsHZbjVeAUKqsUo0BjEItjHb+mlCz666IcjPTOmgS5yTUt
OhbFuaMKCcPaajFVGfnphjYksjyt/9TaAAFd1m6t4U+Mz7FEztJVhpZa7QKJ2fyU1hsgf0dVQSTQ
QnTDc2tFfiy7jfzvc+OnW8qZvKmB01uY1Ml6rpBx00V+XbSQnIGzC8VoW8bp0pZLTABLCkbQgbRl
chi0yte08KVE9eZSGg+Xj8yasTteTs4MSG1IKUp6YQa0gRjTo551xOqALB3/StNd8u9v/mwdcQ+3
FBQLo0zo1AgsXZ226AvDzaP4GrsBF35SOl6hPF+e1bqt+S2GUxK8SA+KxU5At6TbsJ2v9U73ZbUW
RLBrQd/xbDitAAxEJLcaxMjtQzkyp8RehV0rNbeX5/NfTMrvCXHqodXhnAKXG6ViSMhPeecbyau5
eKq10UZ0hQXsmmi4S+zhkVcQWqz6J2CBozUDJWqMXOZ0z+ypVapFjwA6mRvjryLTp42ZLekO7982
XhmLcHiQqN6+LoNee0PTV1c6XnP9Ji2k4PIyrBo2PDoDtAsQWKDrPR2JFNMsszOMRJJ/gShqbAIq
7SskwmRRPCWSxCkQK9BK4wKSbCdyK8sv6VMlv0V17Fc0E/iL1aN/NCtOiyIkAfSexshl5gH6oNBj
XusziocoKYwELeevSvJyeR1XIzjUHf6zkJw6wTtL1mJCnQxrAx5GqfdlkAWkphs23tDfOzPu6L1I
j9junGYdcPaPhHKmxqnDpAdBB/Cs6L2FakDZ2Ofta74ofqtEQdl0aE5A2uUeZa6Nc5WJKiBFW8os
4VH8oeVmn1gNlrkAp3OcPjGQGFxjdN23EsHL4Hf786WpcrFOOBlDkrWYqtX0XjIukAlhS/pcZ6bb
OD8KDQQZdNx3RrapVfOHBW4EGcDawzQe5OFLQuE8bOculz8cJXbxBrPRJmmTJuFD3aT7rq3c3BER
pn5nQs8HzfAKEZyB7IfTw1qbgV/bgWzJUA5weO4I/hg93i7pDY45CE1tFDcP0wN4is3xaXSuTPnV
6kVQBKv+COR9/xkEpyRKvQwNNgro9pIJPpnxJy6nCYhgZq+Xa2Cgtt7UG5ZANVfdxZFQbrsStciq
PIbQrCFajZnjTZKKyOFgKlcPwD9z46/TPbjt7cGAGNpnFqiLYj0Dr0LSoig+VkDa1UzP4F9VHpR4
LEfXGuPuqu2TuCVpkfS/dCXVdZKFs/Mug3Z2DwB751ruCrsjUeno8/0yhd2PasjqgzK0IZraLKN9
ALBQH8zgH4sDdcwcr3Jwc+qSSepJR6nTYxR1COYXO6+votTotigg0faVVSOzVEvK/QQk1ceq6RMk
nECatQ1jar8W7RheZU2EAvRqDHtv7imydtq43JSWk29SaXI2bdmCxEgC1d5o9+WhSFvLQ4Ks8Wa0
+D2Di2i8Ck0HhFPgZ0AW0LHL6xwlQregRrf+AvaffV30C+1Ja9kqGvarwTKD0NDLKy2essAILdkr
UfMJ4kD08Y+01X4kXdbfVa2SFJ6DbnW8pS2lt3RF/CSlg0nyuLDvunyYLaLpDaD7zGVRtqCqNkpU
Qc7mh4wF3Md1xHp4rV5GObFDQbpcO/G0tR08naF2zQLoKaO46R2nebGXYX4C10B9Z09TfNuiKfPK
HjJlV6Mbx8/HQf5KanW4r6pG/gGyK2cHvgt8x9BuioDOVj27y6x0uwYJ9asoA2Ib8CAjzUOG3X4G
gkR3HdezSQGAKZefIch6gjA2+9CNUGGxVeyCFnB8eaNf9emsmESNO6cMMntGN2gThgZA6cKsnwhS
2upM7FRVHuapje71UI1Z10ce3rTg2rrDRRDsrmZtFz+tJgpbUqURTbDwjWQDlNtytrJe6ndymHVX
YKGVrh2zY7A1sp36QCOYv8zW1N1qAbP85rKfWvWMoPLUTUBFo2WD8/dzDr0GdAfogrtKJ91cX5v6
YvthP/5VpPZH1vQHq8SojWreXZa8HvQ4SKd8l6UBy+LUWyS1BnalqUADotIGodZmbmU7YOGt9aDR
hgjdoxIMMx7FiZwDdEJScFOvqlJwk2N++MwkH42C99NdU9kyktcuEss3gDjb6NJuKTZ1OnqX57vq
HI8EcWZ3AOqvhAw5gLnrvidlnw2EpuHBkKUffWKTYRHRIq6GIKjN1ljllm0jv3i6wFKeOQBaSoF8
Ou415RvKp7EeFRinLkLs6A3TdWr5/36WjFSCUfzhk2+40NFw0+czZMrNOyOBG41XE6yMdv9qiJ7D
1+eHVAdY4m2gB/E3nSgGmRhqMkBMJD9FEwAq9kZ+DbPr2ajfsvQgAYeQoggmuObIgNGMgmRwJyhn
5NeDk0R06EoQTSwlMQBhG3eJT3H/ubyOq2JQPguICRmC+IqkqJ+LeggR3lTLtslAACZdq93XZRks
wuZV3ziSwUXguFxojqZCRmTROlAaNILXYHMTLNjaATuWwmZ6FBSG86z1tQIpw9gANrAGt27mjqrX
TJEgyl9XCA23Xrx7IX/P98IlZklTSYIoY2z8ZTTICCNq14tbt9XOqDuTlEhkxI3tgRFJdNy+t+T3
cuIJzsZrAWBzkHtDb70qMxS8o4kCSL4CH3NRuEH6WFxTcuNu9/d778vxtqJKnm+z/FuWrSrA/4IQ
lN0jMgXTNhdOTZZUjXUCV0m90W19cIh7kycRiaDWxa/c2AO3tWviE9dFt/Mnd/QUNyQpkQl1JW8k
oW95htcLduAbUe1sXKqBdx60/StnzxlSHsmjZDsjqX02rsEbPNR/uy3GtZDf47LcxEWY6c7B6P09
qswr3cgLXcuzXSqwvGeIRrhUy2iYQlszsJTOC2eUEY4Y6Z+J2PMuyYkSeY1DYKPMxzZQbsKtVOxN
0mOFnmPy+ClaFJU/Abx47lo0yOlQgfFjIlJMQByk3tuWW+5+3lYu4koNiKsk2YUB3X4Mbk5KAs2Z
yRdQE1zRawnw4bgjDxRuVqGtInxB1hVX7FMdrQvQWGp1ahLP8/aed+3tr/G7gH0EAQl2O0Lwy3UQ
BPgd2ZFNR3abDXnY4Mt/fuDWXL6TB7LBX+/w6wP+Hf6tz/4eX1z24eKHx764LvHc+3tvi4/9FrI8
9gWfLj7YP2H/lP3B+9y/3L/sP/fUo/jTfo+Pzz37XzDOvUAjvpscT/QUHcayjIojaIOmKg6/JUZc
ylNe2MQgFfn5t3Jqt51nkdlPSLIZAhSue4X7awxq19b88HG5yjfjfiQ9eaGeTL4+bTcKLG++kgRj
U87UBSeH8ZyA608GKpzJGcxcnZqikvLY3b8VJCMRW+qPV9d37wUVomfYpzijAEvQoQ4mWr0h61Qb
YqA2hEaJG4K6aTxs+mZzaL2cYD8uO5pvLP7T5T4VxHmaUVOnbE5C4PyS4ttkAdMU2m36Gv6kYZLs
s8DP/dubd+3417cB2U1s4pu7D50cdFJ7hk99w/8gdwhTCd5wyOvGf3S395+fexEL15kjYZdz4Ixr
KGkC2TOW6HRh+gld4WqLNBT9SHUXfWy4mw1X89v4Pv3IBZ7+bBegftBFB6Uc2HRsBLffwKBRhkWq
YvcteA92v+4+/JvHSGiaz6tFWBUPqL7wDgUWZuvszU2iWh8vReK+GAR7TcgBq0tcfyvQqu/X3ePN
ZvNBfATiLxAsMxzf08VTQzWvVFxvXJiX6+Dt+u8fAazKNYwL+/jbUDBjwSzGhtmPHf47+/z+4fvE
L8nh4MJs3G+/7rfe/h7G4fNle1kvzxwDhgoidJMRF7FuWplzo0XdGXpY9eBgdFsXRi/5tljuVtQn
+f0qxq0J8MXQGAqkJGQneH8tj1WRFTMWn1kz2FpM2ieCU7a2wwCtU5ACBL0QYgLuhtFoTlHUCTgY
M7Lfv+y965/B5hXH59UXbLHCbg5n0zmSxJlPuYyU0IkhaX99jW2DbfqDjUHHsYLIHhzJoEA/1aGk
cqq0TRYmwPPeroNfZAN1cLcCW3sOWQAFOJbDTUQZiirOKsi5/vnz/enpKUKY8gTDw4KVBb/HnyDa
P/ju9vGLuo9fjyNhP79mMpOY/SJ4fPuuduWXFgUGqJqwYZBVHvaxQYMiGDsVaAo7LrtbuGT4SDjK
7RaO8vIynydRv6f/WxhzRUch62jBCxo1Ewb3D8f/AC+PqW6Zg74s6swFsKMGMG8bwO/fzoa7jMpI
i8ydA7pTFnWwaGPHjj07/ywE+A4HRDLX1/JIpno6vcjJpr6tO8hEoTnBF4Df4esLZpshAv21ed3c
He4OB1+wied5Xm6ynGPt60GN5QyCYQErEgRPmx/ujciorJ734yXlDK0VKSptEjY979oiDqzn3Qaa
+ixSk/OnMW46nIcyk7xR0HYKQW9esNvgZiPQjrP7zLd2mAjRUaWBSh6+hU9Lq1LK5r93am+RNzCQ
+14A50/9j29T6W7ZGRBUvq4f/yOx3PHPtLAoFgVimX5k5K13316AXAh3MLudx+4viAiDBwJPyaKO
DlEH2bwC9vX7TpUTXCjxE+svcEzfiGVnVuBoYJxjskFFvADY4e/TAiXyrr+/4OCww8M8KlwlO6zs
C77ixwG/fh+m7+Abq4VjLDjD7LxcGBVfCi3VYd3LJ6NiI8OA/vbebBRsLOwS4H97UtEINKbS/AiA
NIA6LOBeII7h1qWqnNzQGzR5MsHf9xR2VWG3kFfM/sa9YmbSuw9EQc133upEMBpLDYBtOLjboqBS
4yxll5ZSGtsaHFJFbiMSkcIt3IH8wu8WMuFrxKIpH2MgGMrmcOc+7B42O9/HkL6+7j8Rce0C2B5c
cva4C92/vOzvtz35inAX/xTGr2e5RhVxADB4gESL8B41SKeGr5ZMI+0lOQOVGFnewq+WaNvlPX+P
dtUufaCk2WRPsze+i2gvzh0KWiYcsISj9gDN9EgAngqWcnTMT2hVZd7rFv706Ym5FKzB40wQVW1F
+3IeWCGmQqgJcUAoAT4JJzCM9Q5to6pEzM3ykWzzXbBsf2kb6Yq+JO47+DZck+AZwwVQlShuZ0b8
RCVYOAcnjWgLaIoIUk7nOpqxKZmDBdHP6uZt8LKXfDeOG2WT7cpNu60FNuHsXqhy8jgVrEujl1UK
eUOgPCpvw5vqPmRu2Hrq3WE8qAfLkzeW4Mj/F6GokEevBcugcEmtRu+ldIwgNM9dK/J+JvfLYdh+
tGAx+fo/zq5jt3VgyX4RAeawbSZRopLlvCEcmXPm189pDwbXIgVz3tt4Y0DF7q6urnDqVLaDBbRQ
Z3ko1xzMeQz8v2v9J3bmLYSeFmIWFMRqvD7endNvVgfttB6yu/7laTRS5wGQllVAPbUeixPFoSJx
BdYOtCBfn2jL4s5MdLGTRsqt9MHbo63uy+/GuD9FCRmPAfYYySMSPbA72fzbui6Czp81/5I+81ZK
rZ5KEdTbZJTIBBTEIx4ccFR5JmPzT2vkwz9tRsu1ojyAWJdHHnumvXkaAnICciISueV3+cjDnCU7
2eHs4S5/Hrbg09JLzCAkaybipmA4trg4CCCQfZ4JrmOvawsGgtPUBCjCRC9NaWc76S4hvTtaqqWd
+81gR+Zq9ovq6nzJvyXPrCKjeB7vifR4sTbCbwtLPDWE+G7tGzJRyUO9yeyz4EintbP9aba9Eg2u
D8zZljDYEUknsG5da1aHCUMgR0+R0xmQ4PQ32lEgaCAyPAsEiFa4i81ml55F3UeqFuTmj6feBrM8
rFdG0lN9hA7sPFM8HCY703OHJ77xkKzEXDxd/vwbf2454lRg3xdY6qmuEyFvMUzRkB8HopgYU2oK
h9cCPhAggHbjhttOT52ARAfpnNxpTmrADNjMfW5KzsplWLgaGCMAww5YN8XgIwq83jANTQRsXogo
XlsKT8Ka8KZnFGbt2yNPGOzh9LkicWHOZxJn2uFrAGElmEuiV4wVPjIAIOqlnu18t8R1ED+k/0de
mj5Osx2/WuTMm2kwowaAbIhstxmzL1II/NL0QWefwxRjsgiXGmiRsv9e6DIqEjEdGI+zJmBrJZz4
9dYKjDx12SAHemeUB58oRN0qx/QOZAR6b0XfsgHIATLTsZsdvgWzJ4dEZ4l6SMlbT/z3vz9mmYGZ
fczsUUOZvpaaHPOpR+QDJdrsJo4E9JIupp+9N6ZngQyl1HNUBngi58T7j2FEM/mzU0fbAF/WEzZj
RC4yJfWhsngzuQeVzF2z4TaT/QDSASshGLViNAcwdm3bTaZrKyjHpVHEZ6jgHUI1HDmPRXNB5cPp
DBskopqPWiIdgOJOuPNN1QnepwN7lGxfTwPT1Bxu7aLR057p4JXkhTYAP1F2kFybAIl0z+J3a09H
QGc4Xdozr6Vbh7jlawZx6bfBXeM48NEgyY25tnMlZMdOjhiMLdMjVzAiJzV7UzNx9AwcacGOvv17
Zd+pOpiOjOGj1duG/K14N27B9QfMFC/U5FTw0GlMQz+L2Uwh4Vz1u3GfP1Vr3A6Gvxt24jdvigQA
rGwX34vgW9LZ7aFBOdEjoOxe+6LF84QtoU4s2vlwLxV29kVJMhVx28HPCgS9N9EbzyQwxf3bRFSj
wcxIMloReYzv4Yn4+ieLqakrX7Bwf+gHUMJcsNdBBX+i5V/ZIFEdmFiR8AFdiCtIbYB49E89WfU9
lnbvWtBspaUYJQmP0Zu6dElcBTMXSJmQYhc6qf7Ef/CWqhFv5XVbpmRmi5s9KHGagXFYhkwUIO7Z
LauLLy3280s9hnqFjF76nq2JvLWfYLNBfwu8HOpkXRtapSmZomPhKsuvwxGdLiXKSnjvu41vKxrq
n5Np9sYIrUqNNWW6YVc5QUJ0gs4oepjy7GlR5WrgQrVJ9HgTtWS4ZJamA3Vn1uA71RmUhbWvSdan
vW8NE6l3azXPm9v9S/48bmCjsBDEAfIxzumsOHKF51Q1Jj23e9OZKPyP0y9/X+kbRvRqzXPsSTh0
URuINDTJCYD1JN4qzxg5/B7r5ceAxRuBOZjeU7Ff8yyXTTG4s6AtgrOCHjQJ5uz6pJuQR+PJ5KNe
5AqflTU9p1vREfYVnjQTOJSMtJu/13rDfl5JnO9v1NS4REDD6eyoi6/5ZjCi47j377pNQtL9oMN6
69mZtcIHjH1StqtzUxYZhusVz/c6iziPDWXIDxzmqF18xL7lY2TErno/+ua0UWKS6eU9f5iYFSu1
DElnoql1+WWmBi6IY0+gS7c7l402iNX08GvUSIv+9WNvDFt+hyjCEO7/3vMfXojrpxJctggMFZTP
MfNifp8Tr5UZPqliXbTDJxFvE9bo5nsBodKOMTE+xtHcwRBhtAH/MCbi3T+D1dgZtuG991x+iis6
cOOO4XsoVzCdOA2ffWbSQIgzSVIC3Jx3Fu84K9/6ZqcBVcFb8Bes2Ch6oq9FCctqpcjDK0dRFPkw
FCl+ktK/dr8CPSHXaVmsCxcwZ4+2BGiH+JLb2gGU4NFj7YKrb8VJWya6qUweTEZICADK8XP9fsmM
vEDh6qGMYUw6g30YQtIREcAWlUDBXfXIwooyu8ZChX5N2ZZRAUSDzo7O56AzTmb+YZ7FIliJscfI
rZBw45v8i+e2lmajn/4Orfanv3VsgRVB1R9jvUDfiiotTlXlr5VbEJOh6mOG+sKwJVb13DhHDFlS
ddmOTrKh6AHC5OdmKxPNLr4zvdC1B8zzAcIoXEO6LRMS+Bb03iDvSVl/F4RsdVQLNRf9fAuvoylU
8km2AVAd4y+O4fvfC1/WGGbCZiY0r0Bon6cQFgCLvqk+022sK7r4wRqROdhrnMY3VQo+NxxPpD5Q
YZzdHZEtS99jYET4cwUPNHHeQ93fozErRRjEnzyrdsAnqR7841qHzdIroLv6T/JMo7RqCnxPDmK9
SiwQ93/7LvtRPUa2shJT/DT3z8zVlaDZjmZaHHpVAEFgntAu+aM12cihwb8WifyZ7qU7xBZ6dQBT
onyoHtbmnd94jbFOQMFoDxrmb85pL2uFqXixwIHu87vmqJ7EAhmPUhc8XdN9PXrNT+Oud2Tk8Z5W
VInu4GLhvyTP7pCkBbkWUFVqnlWJHJmJcLZsCArJPzCeY7QqEhr1LnyP7C7TVwMq+ut/SacW5Zex
ChnMpwtQLdDLRwAe/c2RA9XfY28UW8YOrVVH65aBAp4A8QJcTCTeZ+rUCQnIrhrYRvmcviGeP0wb
Bsi/1kJvY6sXb2tkmzcfgN8CZ2oVJ5Lq8ykE9jqHGZanaXPqduiaOAk2krKsu2qCl3ER1gX2dhFR
ESov7ExglKSS3KV4dr1zdATqH2ao22LWGG8Kn97diu7Q0GN+ejL4eSnqAHMM5vZ+lHNx4CPY+1bH
SIIg1dtDZoET0CwN+dg6mIj7Hd63F3XtiVuGRDyet39yZ4vsJiVgihByM8DPDs0JFY1hG5FP1uWR
A+Jg51eLRLeuyS+R814Zr/eaONCwr4kzucJOMEpdO2h6YYZO/cF+8ERxx42EW3s3rbxytzyX36ud
E0REdS/WmNkQ6/Gj5ornwdAsD/5y/9LsPCvZdncjWZNJN3B5sBhFoFFAFT83+Fwrh4OUtLE+PfeH
Uo/d+DRtBT1cMz704VjIoY4CcDh0rNcstu0iJZaCCHJqZLenC1L5VrgtnrLC9NGXthud8hI9YAQS
PDbnb92dAZChrnhCf9BdigCQxYKHK/U0fsqaAb6K3tvhXWJIFigVNvKjhQlFereXn0MrgFKpVu0+
jKTe6H9/wC3P/OoDZmsfpFDNZR8fMBh7AJA/wl3lfMWu7EQHAUlbOSPbNRawVZkz+yfw4dDIZQ/7
tw86ghKVdows2Q7P2ZO0R16RsdFLzpkhsJorq6XVoPlJK5R0GJMR6LTd2ZUVZV+qGbraUqH5SlM2
Upf5krb9fbtbTZncelWQBofhBWk44vpZaSoeEGKO5QR/ZVt1Oqi5Df6zUvUOHq/fEC4yKmtlebcs
oaJgyBO8UQzwmjv6fVVwI68IsX6XaEQ6Iv/+UpMm27A74ZwalcnfQfhm7ZredBuAbwf0C6Q4mEM1
29VMjIMpzOnzctYs0c7vpg0lFHUa0x0NBV4xcUGWg/7kNXfpxnoVAdA8WtGV4RPOsjXF0KUxG0kx
EkStnnwWbng3bu8ZVMWGjWRVyE4pW4S3R55kB99idmcadaz5Lj9SrpUKqSIUlDGhDz4Tet6gdL+8
BxksC+zQyTSTADV2Xnkk6I3S9F5rezTRjEYe9/xWsCQT9nIiTynUoNv6RoPyFRMRsKe9eaavB/vR
XmO5vBEOgP+ZajsGnskgNJm5VRgvwoBWgIF5eSx4038Q3tmX0eDlvegjDlzRvqW5BkBdRaECU1mR
ipwX15WUGSsvl2m6rn5s38Dy/i4YwWeOPkSg5SvAoj9BRf/U7NXd2mC8G4UwzNWi9KHgFsRXyNTE
/zoDpEC1Ei1Ssb7DISBnh3KAPW4rp0Y+XtOZh1BHXtQFwfiBea1IbhZ25CJHjkZK018xMouGCqwd
AEVwK6KhAoP05kgOrqaZFg/fIhxfQ114rs0LUlt2a95/UGhHePeR1iaS9zRnCwYp0QjdgiTb/OJb
kymYyimzVXPlbJY35fc3AaV5vT/syPl9T3M/PcbqkN4EjY7ZvCcsOY1GAaR2iJ3YMZs1g8svfSSk
MynxKRiYACuez5UcSvS45VqY6NVz/CbqVQY4VveIJlLLd4UDKXtdJMHbtsVe1VsMffv+Zl9X8x/U
DFxfUHyEgpFCUE8wT87NxAgaKnVoo0TnMGYE3du2umXfkL6OH3M72WWBPm2H76G2eLKy60tHH+2Z
tHoMo4xc9hwSG2VCqKgNStf5gdulNkZpGSwDSJqExnW080wRGVZaI28kGa9Fzt9WTmlBJgKRvJ05
4d195vjo5HmiXUXFN87aDg7cmXsV0FFUofno8+8V3xav0Q4nSo62GHpYZWopJlOP+sCRDXT/jnJE
YqMPmjkdQj10/HvNBiNWb9DMrnfInf8ii44N+PUFM2usMGzKDBGmQg8WZ0mX4D7ALAxD3JZ2sSsj
oDR0Zav7L+xzRbT1F3j55oPWEUEdXlkBSCOF3sNfdigMwEHIV1g/s/H2+RtTk+FOrExM2jUk9EOT
dDWPvXReIRFYKhbjfKBoP0WzXxJTbpz6msOBs2f5zDlwqPhz/ZUCo7CRL41iMA8e8G46GGWNVaty
62LhasFpplN9AF27Xm2Q0h0QpQSOc/YMhTsGnQVyEMNvDBy0wUaYHqHn76sB9M01a5jGgyiTUsnN
HA6xGIUpEOia051idc8Y9kZYjK6IyHjKSH2SbPnSGm9o715zl2+dLzojZfrGYb1zOGUmhb6aB6h/
YUCTORDBJx7y9ZPdWvEnMhPx6vGuCZwZbhnz5Xw2g8DIbb8zx9t2u8YnmOs+fbMYmUHWUl38LYEK
usyQNIfjuoDxi7nWVlrJo44JEi5LuWgkxAgWIgfk5JKnp0kngNabMtmsd2Peeix+i54da5T2IHod
IFo4tqlR3zE6c0Ddy/b3NJYvnUI3yWD6l97IHkTXB6Lkb+t1w5GFG/lv7fPZ3pkKpuyJ4RJdfeUu
/iF/5Aw80NHli3mtT9x5i6HlpNqvFdZvJDahwnTiqQA8Cy3mXl+j3O89P/NQOkYetURL1TdzDFHK
LqxsxyPcdRWzh/TJlA/BdhW1Q398/jiCihnD9sAZghB4tulcn9dqWfupjm6mTiNYsxvvMUUhdmIj
sluf/L3Ht14I+KLoNpLBVY55ZzNPLZWTqkMmFzPO9MlCJkH3t/5XtQme/HPxDtUW7tSC8J88bAfs
FqBTmRM//f0NN3IZCBlEdFOi1wmzPucMCkIogdhExTeMW/ZLfClpgRfdanp8L+ntDkwVJsZSrjVV
39IuOIVIL2DOG+1lnEUrQcQ0GcMDMjRYo8m/ea+8OcEjTHPL/8oOQGUeNeRanei8ZkSWWSNRQ+kL
rxKsNKZLzI648vxJKGlhFzUJdiSVQmTHd8Hbrq4c7o0lSqidyzIcLVSckLS51uQmybgyaUo4PCOR
7lHsM9jHdOu5yh68mMjU79PPTE93yXbV0VyqMSTD6aCIPcTc84wj52Eql1ihkBw5/Kv3hiZFFzjJ
i4Zinmfkzx0u7qbvgfzfpkfxEHyt2s3lJmMyLZJIIInXkGBYpOaYFBGYiJe/PNRnFo3DDxoASr39
mewlY48ZQIGh2E/chvgOaM/RDFmgGpnpKgr86G9fzRQun2b4nQqSHHA94XjOaYQLTGbVxBxPc9RC
AkzJJndBVFvsvI3PoxCFJGFmw8itXa2lywtPH2V1jVY5URabaUCYFkDKgO5G58/tI5TbFDDHz2Cd
aZtbmOfJ3teblcu8dAboeG1MuQSAHSDIOZy86/sSs7e8RB9tFLUTwuv5nbJLjt4J0KzvzCdxSHjA
RhhjDfJ8462koilXBxobQA01W6woxI0XxzDc3EW6iFvRZMzoXTy/S4cOCW89dtAn3m7GlMDzFXTQ
h9n9mj39AThf2+/rb5j5uxEbgjxJwzdIHwIwQB6ea1ppDXnCBmb7Lq9lvW/o+dWa6SP+y98MwiTo
ogDvReC0+xzdNIbnYsIbnIVtRrgzY49PLfAxj8J987Jy0kv/4HqpMwPKYEheIvJYavUMnj0nVI3u
CW3G4GCiB603d7G1plw3rhGA5Syd34GSKmr316ttMFG7GkOocwWyBs8p3id0pJUEUwWIf5T0Ys/e
DQw61FZWeuMWXYmlh/BrkyNGiNADqwKGZMO/3QyWT0i1G/T2ubyUu9Wy49LnAyzg3yrnZptjymEq
eTiZNfFt4OiwPpRtDrg3EUltD+/xMwZDGMHdRdhWehIZlDM+Wns8bmnW76+gX/lr0fnQFo0XYK8n
5E1IvMdcUD24aOYX74BsCA0wRUna3W5YU6vbmw0InUyDKG1ejsNgATWuMFEZDSedIW3aQ6ozbyki
No/QdOmqC3TzytIhwP8ncPYet2gY5WuO2kibSyzPHu79MwD8k86h8eW/gdHhdEFzQqMlFi0SMx1u
QQ3rjx4MZKsPHw3OMSWKBSUm/CUErqs4D/raIKsbFcdrmTMFVjPwvss+rupgid/xrjcBJLNzNzmU
DqAIluSsPXh0z+Zm8PciZ3uaSE0lKx0EsrZ/lz6EbuwMZqGzd3/fzJs6+m8vf7zbXzoqFWEg9xXE
dJZitRGpLQnL6VZUck3K7F2JsmDkhJLu3sdk+GfP5XM8X4Lz91pWtuzndfu1FpSEvSbpISVyPRtE
L0+1gVF61pp1uZGEvtKFnxrYLzktJzZ+NECOeOZgzJpdZYI6/BnIn/PfC7qhdT8OLsDYyMIDQjl7
IDxOa4qgU1Ew5BBFqYWefmsAqdYC7cpRXpm9fImNfPO31BteAKRSQjS4ASqSArPTonnnICw9FJXM
7B6pZz21IiTfNDdxahm4/GwjZI+KXejnnmjITmvuahC3PEr03GPJmoSR8wraca9NJ1vzGibrpHAC
SHoXP3Id8c2I0+EIkHAb2h4YQgQAOPad6VvpBaNc/96CGwHVtXz6fb+OuMTU2loTgNRtt5PFGYkl
vnCH0eJJ8qDuPxX77XNF4NJmXwmc38OWnSpw3UGg9ypxpAer9mO344hmSvsWib9v1FXW1rj0M+ns
doTKLAoNFB1zvcaIHZlKGnDMlcFcolN56C6RYsguuHU6MtnaK6fHRunpgrRqdW6k0cExguPFGHSk
NpFPv5bdpWUZ+E2LtOKlg+PuPue6MgE0KoL+4NDtQtAiSUhIlUZ7St8DU4UKIjckrG3BsoqAz6Dh
DYiPMfBTnWU3hd4bcrVBIKl5ltQSfj/q76mOeJI/aZkhnEsndJFWddas7o0MCTKMeL7ggmmgPZyX
dzpNqoK+QFK3RYVe2WiXLzTefGALKrhjAJ/Z7KbfaZviudeMtZfllnKDagdMiyALw1Twuf2KylTl
GA2bH75p9xhDIJPJlQ2Emj4yM/CSOnTaqNYaum7Zl0tzMmgKRq6RxuxzsXI7+OCVRJJT7YzRFPeB
wTuCke1GKzEoLFs1AgBHSZ5hiqOR2cbbVlfNlW77G5j064+YefuhUkiVyI40uEIgiZv1ru08o96H
6ErW9iopP+MvlyfxsTDUlaf2Z4HXT/q17Lm2lZUK3lfIhsKBHVB8fUV59eVD2qpHuIZEPqO77TU9
5/fNYXqXQ9DD65zpva1YmmXQcf0VM9OKsSsZRovgKwAJeykxuG8gxXv64HaPzLe6Ee+aGBW7v2Xy
N0wNWnfRL4/rBj/xB0Dxy5wKYYgRqhOLNApGiRxLTPG2G1DFKcf7SCEfLAm+5funijCaXpngvTRQ
YAVKroUOyod2F63Bt2/AEpEJhuYDr8YBeanMzLvcSEoceGKKoL4HoScZXNUxYzu20XMEVhW0fzLQ
h55MLXlg7NU+kOURQDxSpLgQGO8E83Nt/cSwG+WUk3HlpV3cG0CwWR0ZzuF+OjcJKRnrjV9t3b6B
6qXZb5Q2kBS9gYWcCilvpFICZwCpSbtFFbeJCMYXIdBtAck8giUPAOpiI4CMrhpRZk51oF8xWR3+
4Gof+dIhvP4Y/noH4glzPpMaHwOrCwRf1CFK8GHpmlNk4fzZZ+UOWFjQ8oX6YeWpveHeXMuevXut
moVcnEF29xx/j1uD882SiKf25UP9nOwBQVqz6V1ZIdFZsXMajK+Gw8so/PoTZlaoRfdRUdGzyE3t
Ijx36B4Q9pKN5nJ9MJn9mT8Xa0wBSwQjclhATGBYG9LUyOxd73gLAFHvVzlSO4090lbDeg/Te6xr
Mz4Na8JurA8wDYx/gYbjnZ8/754H+qAsVzAv8FDbwZMIrkeXbwl7OcXPgelHG/jO9dpjfkOnroTO
zCvPBGmmphAKIi3b33BExaTQTf1SPCl7fsMfJcy4BwNDuuNoyvZvC3fjXUG9AfZEpf1OPMBY19ur
aNNQeKmaovHCs8t95KhbHzPD3/mTrw/n7DE0JCd8iZ/CS2Sv5ZFuaTQavDBiDeVSDmD5WUA8oGuz
r4sSD6ee3YNbG504Eme0CVJndYQmWtrDGru+rYLALjFh5p8ye9WXWnqweNRRcgG2EVBg9FNe70DX
VEnWMPiI0kwCMzqlD6rLOjyGDW1ppwKH+TT/hQt7LXP+lqE2kTMSZFaucgGFIO3wku5EdNKnYPVE
+KerR2Wb6ex/njS8Fjw7bjCEh9oQVEh3n5NTZ9AK24u045GhVR3FRPuTpT1yj93e0yVjRdNuXGSF
hQ1XkS8DiHTeiIJWZUpBgim43gO7LS4yFcdbpYoOoHFNq2/KwjsFOlsUuICkvz7TMO1G0IuMSEVi
8Bxq0syb1hkAHSHPv7quGzYDCfZ/smb6w0xxBMJyyAL6OD2ke/UzsCiGnLf4o45qw559Z1em7N2I
r2lS/5/M2cXh8nLkew4yczNAdSfHyxgYlJZL2AeHhmzV1ez22ipnGsuwHO0QRBlQwbv7wT7GPspI
owMkrKGB4ZPTk23rrBWTbvQGXq1zPm04TztJbgasE8OFahMlM4ys0MVLtouMk3KuQfX4t5Iu29Qk
MJjQzgu0+MMmzeObOhGniNfCHB62ZDGH98FI32pSocJd1sQeP6qnO3o3s50bH0Hz8Xhh7oNt8Qou
U/vvL1keMb4EAFKw2QExRQsq1yocd4VWFlUC9PGGaWz1zIKamH9pJCIbIjhcOjv+WHEwlm1EEIms
CVZPeTuB57wW2Wh9PKgDJtFPx8AdrM7BxAmde81d8QPkx2umiLpKV1HFTNrs3oBg1oMGQ1pjwafe
AHZsc7tqNx3QzjzAu1vZz4UCU3GaTD1J0KQBGnS9OAUBVMumZa4LHAgCGhAATeQHAyZjcq7bbSf9
DYHlWsV3GTBDLNJReN4QqeN1mR2jJ1W8Vw09kk9OdFT39/In76Ddb8siAYYevNrQcaeYcEWPl8ju
H7EAJKEaRyNm8Xq1Y+YrQVV00J4jKsCd4VNeCvUevkxsK/vcrR7lTbnTnDUmkCU1wEzwTIekgumz
Im2hq/brAMHTMXN7qK8lXHISfxVuCUuFolwDxyYi5ROzNVtAht9GAIIlZ9Vfp+/ZXMnobIb/24eZ
kskYGuSzMj6nqU1po1yA9dzJ4ELhL0Vu1NZgouNyU7rhMX7SMVpsReduSAdtNgrwKMGDO1aceexR
oPhyitHzuvygvioupUiude+khQQvBIpIxrTlOcLsVQuNZCuyb+j7leyZBpRRNZZtCdlgEP9OHys3
OQk7oNFULFsr9EkXSlI8sE8rYunPzjYc3EQyMCVQPORAZ9cME7CQ+i0gltnJYL3hXGU37TST+aqN
ERMFCLtbrTsvVwqoDkWUgpAJkAN59jQFXB8OSpcXtIpjtdvwkB/yB5ztBmkpuLIx2qvajXK/slAa
614vlEoFzzTH8sgJzV0ML2gSLsH0Qr1ApIUC3Uu2Q2p7jz41A+OQPv+Wtgz8kYD6LW1mRuJmqEGC
VKKOMm5SE4Rej5TvSDl022oTO9oDyL7MzmzQJifY1V1oFKuZZXpTFuul7Qx0XjxavGaxvxzleSim
TYFEL6jYab5Hdsp9tfGBc3QgdhsNhHuJnNXjXV4ihCXI8uKAUf3FWG582K8cTJegyNDBmOnjWQIH
/BmcJvlWjoD3S53sCWXSbWaPRux4gG6v2Y8lSIpix+FGoukU6WZgha6FZwWbskmcYmjeMQ/RVzA4
sT2eymfRki8yeSu+kegycxPodht9SWuFoZ+K4GzTUYLE4sFCgWHA84powiZ1JgpQ7XZLmQLGM1x2
EouYdQTkCOt4m9HIzOhBffrPEXhY+C/J6sx0TbE2+T6VLB3TQ3JsLMAPzVNmDQ2Z0FZBL1X93u2r
kkhrEdmNA0dAygM9jLZ1gFhmB56kTFfzGO2MgX6YIo4SePYmmC2Sm6v5LGqMZtsLd0dF4wrQfmAC
oF/yS7XiUJaTPOAKXdyPW/9uPIRw8RjHd1JIa9eCkqVpxGSHf9LmzqySY15TwLCFnrgBuh4KN7DC
PWJNy7cnW7Kr1fj6hkMHiWAORt8TSrJoRL9en8pMSo9Rk/TqTMZ4SNCt/FmZo+U9Ba+MtUq+T39u
vp0qqBSwSAyLAPbsWpzfRAnfJ22BaTkmh8ZPxPDhA3uSPBq8u8UaR8wyLy0B3w7kIB5XgEL4uTwM
sK4zjKyBjlrCBrSzpqhjnNSOeQDrU/+Cvgadv8fEtH1he2Zckfg9/Y5XdejGqf7+iAXOqpKHtJVh
FwcfucfQZAEq22ToeAKjhsjr5ZG5H0An0hgrL8IN3aV+BQZmsipNUM8eWrTglEk8Qa6CatumT9Fm
9sqf4GOeuENpRE+sg3EEtKkF/YrocstKUu5WsXZrHzHz9gIvz7ioxQk0FudylhcDqcyb/XeqYwSU
7FCkgYcqc/bIWmf/vd4+rmwCffZmGvd7E36ogH9d4FFQCkyMg/zIxbQfm7sL0VIznNSYVKjXIzOZ
IQn6xFveXfQkP7Gk3/CHVteMB8FOjXRVF25cAHh6SFMDbg9Q/LzRMJWzOh3SEeXuu/qxxjwSDI5y
yxODYvBJPNSrQfmNN/lK3sxI49XM1D6HPGajnkeT3YdbITeSpwKtVZwT2dE2Pkn6Gn5WuOFwoRaG
wRegwQPjxhzGOo1RJwktkGcg/xLB3MKB7wqOlvnBGciaWe3ZN4WtAloRJHhUEm0jB56+mW4wT9cZ
dqOZ2ZjLal54t7xk6Pz6WyduBM74pn9fp8wuRpFOipyW+Dr5XAUmt+MBeel0zGTPrdHKDp7JGt9/
i7zlJVyJpDbilxqKUi4XdQ+RyuU5NCcHfLavvB4cXU6nLf4eSQMiuqEloOr/t+jV1c5uoDRpVV3y
EN1+K/fTc3d8hxtmYzbL9pTagx6v8ZzdCGixvZhSRpm50OO3aKrjKOZQjLFW3wjuARGPApJ8j2Zp
HtF3/9Qb/oVDnsbBNEGM4VlJ0P90gM8uPNonUfbHo4by+9zaKprnB5XcIkFvJgCQgEzI/ME5uB0P
6LhkPfeEs5RjSLQDQ2q77QA0zvWXwBTA0aqSYceZYBg+qEafk03zPOJQusfJ9si5MLx9YK4YqGV6
HWBvOiVH5WhXLlIr15oRR34IyA2+N35EGmkyqnf0TyD4+mrtGFycTuBKJ8AEzHYjH/7zLCiEA+MO
uljaDQr/8Vq4EEdMlUrAuaMH6hUTNYf3QTakysLTnxHh9LcmLpP5kIbuXxB8U1oYlOivpSmynAWR
36EWVOG2KxSdqZDu5Tm3KW+K/JnbioIeNLAqMe6kb6XPcbPWxX/Dc5QVjJ6hniOQdnNqBLEbMt7v
MHO9ek6R7ggQlUVb725Ec5C5slq6dzNFVIEGAOkgCK3A0TJzHcMk9tuw8tC5oIt6d+lFUPKSEQPa
HsNd4whWioRSdqeB7h6F0ZPmaHaboc9NJhjpWwMA9Pfn3DIDvz9n3jAj516cVYyW6pmr2jKqKb4Z
770NcgvBTtiGl1UgyA2350rgzLX0+7Es8gjrD8H+C7449Jqdm40CUcOjB1aMwv5cWeKiTiPBd/63
4/LMrk996gldDIm93mCiJQFTwjayTujURaGEt2Pjb3m3jPqVvNnjGrR9r6Yl5DVG4wru1OkaiVFz
z46izr7lYH/FdEbjgCMOkNaBrv0Xpv3qA2YXKguqXK7znw+o9zVvQcdk68PfPuFR9RTCYiA1mLv+
01XDmdRgrKi5QFg0p+AIoxajbGN4VKPOGdUTSid377jJaN5HQBTAmp626Nk4tRg2t1aLXFoQOgQQ
d0lBT5AGmzWzV5yGrtVeaSooMf9KmTtD8+MlQn9+aIIrzwJtAslgKR96TB47/+cTQSAdlKpoXUHa
H39mKRZRZQKJ79tKr/F8gXzoAHoeiEXp0d93uvAo4C6jaTe938SrzX7LSA21L+SR0AWFRizasnNt
PP1eHhghryud34O6DKzCqhPrT/lz7sTWmu26LYyiSEBDh1bsOaBpELxWDBvsM4N86LTRdOoppM5k
op60WTVNixiBLu2XtJkaB4niT7KGpZWmvPW3DAmOiRGGRD6+iLssWrm2S5DrTNxMidDxUnIcirqI
eSujAEIBEyaUBC0/yBjpf1+WZXlqJku+PjWZiwBUbCGr37bm+7CLbfQFPFPsOGMNx9Vs0OLNmYmb
aSgntuCwoktrnltzfFN2HcicADsTQezhXxq7ejiv3slFJXUmc5ZcRfZJ7bkcMtVzugkMWgsb9cDF
wBwhBV1BA4rOwYZ/xVqZveY8LSw+lS2C4pjWvzCMY2aBe3SS1WMF2dyH9hm/Wd6eR9GxtQakr7e5
s3qci2hyJm+mqVLYsnFBj1PcMwAW9XBVKA9aCf525LwoPWajJ3tVz+y/9WjhtszkzlS26UctZUrI
BeeYpUbk/U6y2f9H/8Ht9VHnHV1SmNAw058EI48CTutg4ba83X6le7CCAM2WguCoMru30HkLtu0O
XVJ/L2/pnPys75/cmQ5pmSBEYoRWFco9IdOpjJ5bvVcmB9BQlpCH81pfunDT5qAWwMmgrIL6zE6y
m4BhzULYcuqdaW5tHjln1I93zx6mBtC+GuXAO/vw4Usm4wsYEIhv2cEuBPumdv+wmkulZuDKV8T6
MWqZ4omALJLmQymZPOLyOBMr0JCj0TXcTPBLRSKd0cqd9ygBli4Loprp1LJrBurW7UV3C/rEwAyA
ROBMswIRJaB6ZCuUszt1U5zgFeqmfESRgl3xVm6u8Zck+v9fIXDIYiZGOkBSaXaYto5YK9NWVrP0
yOg+wiUCsJ4Svv0gBX/JiNVUrD1Fhv37GDADEyGGrQDcITuqC2bPCeWPgBx6koPxQXH4/yHtunrr
1pntLxKgXl5Vd/Fu7vaLENuJeu/69XcxF+dEmxY28eUgQBLEQEYkh0NyZs1ajCv2unVcEBTEJHRn
0+lbaF1lVTdiFaedmNm9ZJV4wFmCBw++HzzwaihmyDkw74SE7dxAa7HN7M36XggicwDoNQCYIhrF
aI6jLo9CISnQxKsemh/6fZAB+B4hwzF9ai6at39Isym9107wyAOrVn5GrtEzlmHt1IMCJrTRiVMR
nc/rpS7FAHnJLmqsDPl5tzyhsddVDvxXiwpUCfok0fiLM/3KIuVcmjh1RpPD4u9XPyhGh7MBLGgL
GraaVX343hRGFH4Xw6Nedlk5qiBeCKHC7qmX0O6c2OZSkI0/TJ72xYiMK/sTbFkCsLzIZGNGqRNu
zpqUr6HWiBMO44G4SmbCl0e02KmH+Y1hbCUo4qkK+DBMoYxHwzvGSK3KAJzHeCwZJ96ZQRcIxkII
8vyIzdjD1mXYI2GdCntX9qjjJvHlfJbEDJAdAKMvskeYxV30KCA9ZXeG2TrShRw8pVncRb+UR4Z1
EuJvWacOnTEYKnXOYb2zCvKAOH70Lo/iu27zD8VXbYU/GQZXTnFkRMF4A74pAA5oVQaRE6uZEwso
Yx8A/B52qqc4p/MJ9YByA5EzLzV3aAXukIr4i0ZGIkO8sE1tkLmuNbE1YLu49CbqAZZ/Srze+dVp
JqskuraqS1PUqkLkXkyHsGzAnJ7fhad2wx24C6vouxbmMCAIy/LIMKLll7LSaq0IsHNFrMxgsmlB
K4NaPphetvXmLXSLV+MgPob30z7GZSb5SCaG837nMfs9o38+gIoCdTZ3o8GTDwAmdrqowCbp3giR
J/4L4CuzdkIX0HfgU4UdKHFdDdpCoTeeDPMZhP0Ow7XIaGlfRoJZQ0kBJAJIs11H3KSOqjnia4BX
cHlB3EVGrTuGCLwB4TKQN5HdgUyQ91hrvfZSBI3gH8PUJso5iF81Iwyj+2Xe8jjcecCmCIcVNnBU
/oW6BZn2PwZpBpY+aGIIvsPge7BrKvNnbopY9xk4ysnmke8AcxNjbtdC8NIiiSOLS4UyVlmnCLAY
3/FW99N/TPfcO2h2jhKrXvkdlEUNjtqlqYr+S6Uls+mGW6B+d7mdeQawUBhcgtZqSGlsxBf5/vYI
fz/nv3sPOqbAh4daKV3KV1AnbFUNrmw8qDttL72ADQIN5mf0IGJuebe0XuDKVor7OL/hbeGNVSZc
vTHAdZHeQL4UKB3qmAuNMeU7HQNXPSQBrPgrBK76GJ05O3XQfbplwThXz/ClQWpRu1gH7z0qI6QN
E2nZwXx5E83mYdoUIHv/m+ldDI66DjUVrqy1D1uFw/uOir64xORRiAbt5gvhayLFn7N//izvA6fF
Sz1BXZr/30uBAKziVgjAFUQ0gDWkdurohwI0cGbcTj3fy37Nbrv/mHE/1Rzgyh+Cc+nJAa4Vt8f+
vSMPVhWFLCmYP4GgoNNWuTb7QiLVQIwWoLRxssPgjXBoxcwhwIbOfR45b+xZFuHHd2AMMQxWFRSB
wNf7DfMlVcnY9DmeAppojftqJ9xzVuSoW5B4zpdu2+8yCBqMb8IXS/RqbRMDRaob4NXkeZTAyC1r
ES/GuiD0JxO5gI9uDK25YJNiG8ut5W/kB0CSdqGM61THfEUTP6K2McDQBvhVACjFfFN+JuN9FU2z
gFe0rYG+0j41XqQ5pig55cF3dIRlQozMvA6v3KOAhEZGFDS2yE3Sjy5dHVvdT2FWegB5X+pqr5Jh
+w+NO1vTFjc3t5lshletHHdQcABrIYRBieY7FSeLWeATg8OFlPeae8LLg45inLy5KW/8O5Rybd7m
93jhMQLlqjfjxgo8GVjlAD+iosY0o6qftSPJ/8yvwLlLHzEyecdo176o2/ZS3quBKfxkwmZWLo5o
bwJmUhMV0olCne5Q5B20qdSQRTwYxwGs+i/JptxEh3qXPglWA1WvbXD2Hf+n0W2SD2Zw/gZawFZa
mqcih9SEDW8Q871bHNF7A27G/AOHIICMzSYsWBcrEuuv3ViCHgiudXhBE/Yx6mI1DcI8Zr3U4BnN
4V4u4vcGlyvpKO4MF/e8wmskHEoxcMI7bYuUTGMhMcMKIL8Lr98+AzAlAzBVHjlwatLVntdbLsF/
zqN7tbKQQ3Alr8engKto0wGSFYLMPfFyBGwOKhrKlgcXrHz4C58Dzh44WUJHhm+hxbvlafYHftQb
K3iuP1VHQHfFSfVQdvmpOfkmBg+3sJsYdM0r5/G1UWrJI8UAJTYx2n5OaBLUzHlT30U4sRoXrLzH
acPY0N9D15U9mqyxK0UiFAh7z+VWh9x6duFMAQnOuxcDBcP2IBwuty1+31LXBqkgPWUF9EpTGNQe
pJcWLRMgPn7M2TIh3y+P13aoi83Iz23cTbATb2vAgO969Eu4IF14hBc5xXZyUa3Snfz368+PXFZm
ceWVcm2filiBGvhyQxZycHxk5eVj68ZvmYOItR8hZ0WuGxq8mN9G2+Ov8SyeRAinRR8+lpiVc13J
j11/C3U+FXweS36LbwmeOweZZXBwoyMK2mkgXY0/mtfymfPi40N4GKzYY3F/rFwIrq1TZ4ahTIqS
kJWYdqrje3pqGkAaCeimJG3x+mfyxl30DTMzRRyJCiNoF8VlAO9+JCQNKppx2ThxYoswor7ndgua
jVP9IhxLJ9sWXxXu9azy7PdgDTZb3LMEnFMoUtLXvMkQK07JDHLZHF816Chlzr7FpVq2ZtBUEvoJ
3wUXwhPCqTkVZr3LGWnQtYlefAFqiNf3H2OopDGZ8QXcBiDzyjlkTvuBrgYvBeV68ek/NufhpX5n
NtKsnBuwi6K0BGQykrBUwFY0uatzDguM2uw7NNKgNfQOnc1g+1CBf3WTJRbzZPx+DyGT/cckFSal
YJ6HxMdQeavfCpugs9Vz3wJpL1jcmwrKgXgnHrkzv2Hy+RJvpd0KVDb4RVpS0aF7PcmiUk6h1PrI
PnjjnfgEHGFsgz1mg+PIQ3IZRAQPtTfsn//nqInx/rFK7eBZ78cpDrgGXal5aPb7+Bf6f9EsYgpf
tw2t5BXIzP6xRO3WPFebJJIxvgyw3GP7miOHzTkFmu4gEtt6TJ5REgdvzSe1krXul5rQwx7k5Y4K
nmeV89pDEWDrP/Duj2bDVDJZORiuBkjFBVkdo77XYFD6BFNAdph5SxzM7rV5DGamuN5KzRu8h3h+
oU8B18hvBX3gD1GJrrBwU2q3r40nvuH6cNBPClBWjJVb80wNPZK4qBKsAl3Lgq5ZZcxZ0IJ1MLiX
HnoboPL2Ln6F2u69LDsd1APbH6BWYl0hWHYpj4lyVUqCBHaFz8QJn3M7guayCFJvDZA2SzzK70i6
8h5pk/+bEQPNDgYQwkpnUG/cUBU7fUo1nLG78k74aiCNiRDEPwFeFvy84w7zjxQM0BKL62Ptkgac
I5YV3YOos9Ao2zyuBh4k13Ch0+iGVgU43ZE/Q0rps3KNbbdhStiu1GnhRsDPoUEb+tYgb72OOlyq
9PJQQeO0+6F3TtU74w68mZKX7iJQlqOWBQIccGtLb4wZXgvtS7vU2gp5HQtqTezuBk87cfc43g5F
Z7WH1mmt9o0lALryhsdACZ8IoNrAZdI4bakWBo3votYyPifZNF7CB+E+OyREom+0BvCFcihj8fvC
5jWTMdaVqzBh40czBjhl0I1KzTEfh81QVzDdaGDv4Xd+Dhjb7Exn8JJt9If0IJVmdmI+M9buDSAl
AygdaXW0TVDxSCryKlFmTHELqk7kkU3/Idi+hQeDLUJDYikdaxemZOqCEA+6EfgzRlgCpYKE31H5
SH4Wh+kErvTJlV3lnLj8e/AWslFUq470Z5Tf1nUapKIjoyRtUshyQlRCO+abtyffKvbstVyNSQtz
1CtD6Oc2hSIhJhXdUQKk3KzoABklS7onKtPaXXrI/oJyn+jPI4uLEjjaHZGluN6kYj0CUyzGLUr6
oKiGMPJGMUd73A8CiEnxilfeO+iHgGD5Mp4Zvrt2H1qapl4b5WikOUQtWtxKlE/RyQtkoRIiPX5C
d55xgdS7FwBF5js5MxiuHOCIvkTCA8kvJBCobSOI4SCOAkxPO1wZ/IPgNiBawEl3Rvld2cmb9BJ7
t4f7G7BMOTJsonMKcrXAbdCYPEMYE6GPYLN9JEXgAj3LJW5+AUQucf90SAvJ6GQuqiA79Ygf3IXm
sJfO7DYPsjlvfQjlZ1UCCNaQ4kOUU2o9J/s0NDPVEltbh14NkJqbH9CrrUzuMX+StiGLeWwlYl1N
A7XqxVgnxlCQaXAhzAuig9dmtPpNbBv3wn3rhKaGlLN1e+6/4+Z1wBMBLgDaAUTpoPO+9vJILxNI
aKVwtV1+d8B525/jM4Q0HuHjoP4ywcbvdl+cfYnx3PsL2wL2GESMQEyvK9RxNKg5L8ZT1lpVDSn3
ZIM2gl8RhCGzu3qTb3LdOosPOsm2ggVvM93ftv675E8vNqmS/L7Ioc+WitSZNgXBFLZ4X+VmaPE7
dadiq6sTBHQJoXSyVQ6De4x3b2eoxIGH+AEC5Ha6V7zKzcG1CGZxJknQCjAX+IQ/30SH9JIf6lpS
GxSuTq+cE+wkcIcWl/QFrXXga4hfwF7rXBLeVM7VPrABt0fH2+1pWbub/OZbJPJtaKSnN2NSl7mU
GdAuAweUvJNAjhwStrUeeRYwBZ0lU8Td77bNtYzGlU1q302p39eqDpsfASiB78YX/jyd+dfKfgMN
CmCQiLh2uJP3mPUNk0l05XC5Mk7tgMGQYsPIe5LQIH0uheNPVuJxEGwaIKsimBE4fHVmRml14xFe
y3/mmdrtAVgs/DKBWW4zQztNMYtdkqDi23zeVY/yCUpptnrQkIEXmdXm1YC7tE0F+XbCjXeSMN/S
SXBnVNJx8f24V4H4VG1hx5/5k2FJngymiOTlASKt5l/QdSDuLD+B2vt93taD6uMTxIMkwMVa5342
R5ezfm+93M1eS0/bSaCNuO1r6/MOcSoIX6qQ6aZf/GMvT03QY95B3wbXahBXO7N/lcCNoiGvU+5j
iBTg5Q9CUd/6uyMGwlgoQcA0QQxex1shT4c44sff2RXBrjYTQt8HZn3/mT+X5k9UIB4nE0TzVvqs
M2uXa+cbNMHQdADBJgMApWvjal/XSTXDuES4hQwTZdtT9gN6AZZyweleg9eot4q3GurdRDR9y5j6
tQNuaZ5y+aGKokwdydhBQfI5viaHGF3DpRVAJQHCRckPIlKfnb5um10NqhoEIQgvCAEzUjkJLZIG
EPijEFKDY/3SI1OpnXLQipbbZDOA5kdCiVxJEOHQRY2mmtgBR0j4JDNJSr4HGjAbgEkWqgkSCDTp
Gm7XFCKQlSiliohory7/MEK4qoDHqbaRAOI9vAZW9wEatNvj/32QXR9013ap6Co0UaJPKlZXMx/1
XXo3nxtnPvXuBVxS+LcOshgd/lkDCb75qDi4c7w0Hgeoo+LUTruJnwULSHucgcVdgX06vDBJN8gX
3PpCyi/1oqi7UiJfeAq98BF8fJDr08F3hS/Yl4AEggthp5viPcRMQhDT9axT73cViv4CpHRw0YeQ
CSHpu94ZcjJ15SAC+KidTuobgPdebYNiw6yBhrLafamYKLFvC+sTl1DzF3TkeDexOTdFfGLBB1f8
VUbh7s+3UP6aBgFAkQK+BfVnpPUB4fj5bkCawP9CmERswu0Xf6pmTYg3lS3HTlCswLqvPoFu9y7U
vopTBZ+AwnCGTiARouzq9qO2sw/FlL4mUKKULz5HOodQhwcfCmAtw5t0/4k+bLfYptZgJzar4fj3
BrmxSAblyPKMjZXw+CrxEN2js/kd5GTJzrc/czPyxFOBIubLgHr15OLJy9pGK5eU6zmhnDQLm8Lo
ybLo3kcHH9yED6ghzxcgp95mdJbGF6RstDvt5B81skgsVubvwRvIAAlEe6jXa0htUC46C0bSVUMI
qjDuTm4nW5qSV/QDPcVc+i74mPgU7SktsxzwPcEKs3iZEUoNErqoa7KSdHxVqkDOlvXGl8xE8HpI
3oLUS7TUGYATRFMgf26HrO8HBWySEj2PYi1CJVWCkLuJy0WCDDake0W062xClGacRqs2CHsG0rj4
xVPLOWbVbBQlxpWqwb4SPbEvN2X58/ZAVvBRGMnCCnXkxa1ep+0AKxEhVp3Qh1Ak95U/nhpZtwS/
7pGYr22ZyEPWyiP68ligh++phOsPINOwQNH4JVLMRQavbZPpVUVDzzhHn5xUbviuMuu2YKzc2hm3
HC/lpEom9EPvY7x56LX9czS+tNFzz8wrfk99kVER6SkD/YuoC1KjysJMKLoE76Qu+Zp5/SsTJweU
zabUBHe9/NnjRRl1wCh1UrSTRYC9M5Cm51UDPQI1jMF791XqwiFCd5zc5gxFUsbH6VReLtfUNgp8
TPkwm1W0n3UPtGiGgto1DwVsFthx3Y+BVkVE0CA+SfmxaLSNH5CpyPXJLHP0knLFVs5zBpRhNfrg
1vqPGcqRR1kYAJWCmbh/actTN+PyLLt6qlsTWhlnS4sb5/beYQ2M8typFfwq7GGRz2ar1aFzpU+C
VbRjxfBZliHKZ4NQLWWhITOoPSXKEYB2s4xZ8K7V+UPVCM86gWQTKY+VtaSMhAYoeR+M2k3yMsTH
YIrtxv8xR56CCnajskikV/ciunh0yBaA14omJUrLrlN9gpOPFFevdG9ooDJ/mDrB/YuF0lG2QRsY
eI01aqGSdhLnIoEdpZmsWd6Gs+B0XOLctrIayBZWqFXKdLnWYvRxgBK9vMubKXWDlnvTWuDxRLG7
FEHMyk+xLFKnUCH5Yj+WOSAHne8W3VulAAPP48LTBTsxTra3x7caNRbjo2596JmO1a6Ctb7acsJT
XO+UIbzM9WAXUHmV9Mi7bY81Osoh82zu46iGvbQZ3UyTzqXamLKeOlEbH8dCTBm7bN0b//USOirq
rZhqWgQv6QUgOMfHuvlVaV8jd397WOsn7p95pIlLgKGM4jKHndYQ35sEpCl1nHN7qIHfiVmGpo1x
VJ0c7KsWX2aAVIj9L64tWaQGrNGK1wdUEyFWCWS0NeeKul0CPdulkBHQWPmM1WVEsxz2HZDB4Gi6
NmSIaiYaE5YxLA9Z5Y7JRSiRt61fQn9ze2ZXHXRhiToBBk4z8nmEJUN8bnnMo5sji5DXZpfoJmgq
/sZfSE8p4ThBOycVVWRuSNuoJ+tYwVIk2BmEDdtZPKjpwKg8ry7WwhQVWuI6KfkSpAAWsAsPuji8
xcpk5YO6rRWDMarVs2ZhioopTczlEArDJMoB6jiGiqb57kPWmWpk38uQuCAt7FDRJJYhr/u7eSgH
RdRs53ipiGFp5/CNKn1sIZfTnmfdUlr7tpOwppKKKokWjl1RYyorSTZb0SjMtAYVLvRahlxhhZQV
HDEZJZqPSZs1+eu181dZUUKYE9aUePyZombEi8FJH4Ntm0Wvfp6hl7zpfsXQS0oM9FDp0BGJGzuu
fBuivC8yUjG3R0/s0Q/UxffQ5DA9p+Xl0KFlK0cKSQCuWpdBxRWqjlK4nGqnhgP2qr+YcRAOKqAD
BMxXliiP4opUkca8hk0ePc4QznbkYrLnElTaosxI1K/gX2R+aYxyq7TnCmCX0OGSVXup3/OqJUd3
Q2YX2hPoaVIU+CPWLWYlYXttk1pkvNNaSNyTBjFhl0enrMVElnYbPySSqXa2XBwCfpPEDmpXfnuY
9I0w7ML2XoucWt1HASsPsLaDF1NAl2g4bpJCKcXnNErwPiTNlyomXjn6jGogiaa0KyEFBD4PaDSC
oYUKf0IZFFJUwEysdd6o5m+CPl9ue+va0bE0QYU9I5CQgAde2JLjxmzkfYPDf+bOQvLs8z/+mynK
SVWj1bVWwMaoG8EMs0vDVW6p7RUut5qCMXPrC/Rn5igfbZvQz1IIfFsIRBYPDgIOCE2Z8RxaN0Ik
eiC+jJYCakDJaOhRw2HXJQ26JePQygJ/X0o5Y4nWzlwVFEH/mKHGUkdp4VczqQfmh7F+VLnmtcmP
Rdq6KgSXQ5D7MM6n1evT0iK122ZJzvm4hcUuH62w2Bg/MTjpOJXmLuKsebK6Pnf/wjnQkQEE5v83
Z19H8Rb30LYjvY98AIAbenY5bXDS9mgIj63EIsNf3VcLY+Tni3xImQZ5gMQmHkWl5IxDBG/kLPD/
W37p9oFgCr0jC8+FcalqpEieO3DYs95L63O8+AZqbwf5nI5GjQGrqmn476N8HyY4kB2ZwwlWOv5Q
m7p8arS32/PMtEtt+FLTQm1oYLeeExNKgnx/KUAhJ7olVL64NDNLFYVe2RZwM7htenW7LEZMbZc8
67k4n2C57JyUhwaAOno960WzvrRENwkXJ+iSkzvRYmm5YeYLLiAlxZm3mxZqPlLbvd4eyApYEKcR
5CL+MUJd7AejbjVjBGpAME6QCW7FF8Pwau4uk499BGmbF0P0mvaoF58ti5ZjNRgsTFNXfa5KZK5H
useSANfoFN6co0cuBIyt5i0VUoCcpjCiwdp9BqkD4MABj9S+QSSUMo/5YCYQifJx6g+tYWqR65cA
ZEgQJm43euEwpnct27ywSJ+uvS6mzZTDYq95reioxXlKZtPvofcXtqaE10ZTmnzKwoGv+icYfgFu
J6279GNDEgzU4xWYNfjnPKqdiAfyJeg3jNGteujCDLUBx9ZIBrVA7VnnPtvOrLQ7hHBT9yuLA/82
+L1r7QFUd3zsiOF7UI2mUmiM05GY+HavWHwCtRNHKUzTOCTl7yqz+VBxE/l+ksdz3TGOrvUpNaDR
KoPY/VvCK651SKiNqOkV3F0zXhL/kAfb2/O5Pp3/mqBpqYMur4qug4kqR81cK+0h/ZvcINRM/hkF
3SafCT7kgskoFHQo1klhB9M+ZDJarHo9FA7AMgNydF2mdjYfCGnE6bCSJuEb/u4Jtb6ptdKJ/fmQ
K5I3qJccIjp4SxSMA3E1qCxMU+chRGWzOerxEkqF53IMTSPtzSHqtp3/Jg3vTTUz9sBqSFnYI26z
CNJVKCjx0JMJNWZPmkdPHHinLEQzM/pTUKkeqUtEqWDfdhXWMKmdl439KPHErGhwz5z/0adVaLbS
5BbSu9BnziCWjKTC6uMUciigpUWNCVVlalG7UM6MdsbMRiJ0gcXxSZjLQySUnq4DyiU8RcK0GQN8
hjaB4MGHprJpcC9oyDX1BurU6uDenoLV3QKFBR7oAyjk0B1U8hhNXazoaCGvRi8Vu/sxZNXUSPD4
Flz+NQGG2uvF7Uu88ecQJoAvGZQj3oNx4umyK41/E8UWhuijvlO0zBgBwvVV34p8qBi1oVkm8yYP
WXnn1Ti2MEUd+KKeFhFPlrFvN7160YeXVmCds+vv6oURyldytZ35qcV4tCxAglQyByCPErQD+K0V
506rOSLJKDSsch3TMLX9cx+s/qFAepJ5aAD6gTmjy13e9MA/1aM5qRupOlba3xwNi9FSMUDvi0SP
ORjNRVvjZNMPPK3pGXeX1XX7LfeIpChg8pQRKU+zUSfrlif6ZoxAyzCpjiZI1u1dteryCzNUYKlE
ddJjFWYgDWF25UddgHaPUDTEru+PDGOrh/fCGHV4Q+xdK+oJxqopN6f0WIIBbgp+NMXMCJcsQySc
LqK0Ggg1np0wFOXnePDAqmdqqPRFjEopa43IYbEwo5Q4AJIYjsCj6ycLsoeQn9ysah5ur9G6GVB2
gh4cBVIa0gr+5DBDVzToLSXIFkgTSgMPoyj8lcP9sUIFijwp6wB1CVAAtspGMMLHqYq8ODcYmYfV
kwzUhv8MhgoVXaSlQacbiLFIpcyhJ/u5o0SbFi/0KrBnVkKANXdUgNBrf5C7AuaC4hiKoOLrIbnL
grawxkTtVeS/QkMdMXUZkr12DegHoHhz9iNKdZAN8gnyU1U2SI6Uzt3jbd9YfxTjqEJXHwQJQSly
7YNyx4XtMPhg+2gdBap4ndOGwDgVx7LYGa0N+ekOYIJgZI2ZTNy3s/KP3d9wo4Xv58FcTX2CMc8C
upkBVfBH1g1k9Vq5MEGdklPPtWkqwAQEjW0Ooyi1jYpAK8ZWMibWBLgvpNUDloIVa2TURtByiDml
PVxG4bTtWHbPc516t1dt1SsXI6M2gaJGXcM3WDSjONRZDnTNowbvvG1k9aq6MEK5PugsdG6aMA5k
9U2Z2zaIgrUomQ0WTB0hg76buc1tk6ypozZCOvBZ3okwmfs+kurpDrov77dNrIb2xaioA0uVfJRh
dcTcCjDfvD7kfuF16iGCbsffGJJAMy5KioTuyuuNFavh4MsSB5IXbTgLWRxYYo7mxhE6Ebr8ctvW
6ikMHpl/bFFLVVdN2qoG/CFT9kgbjEJtS60toa0DfDq3Ta17xR9T1BI1KWAweQlTgtTdScFkxfL9
mIGAge+Cj75Ot+hmd4bSFxnTue7yf+xS6ybzCXRhE0yniBjfgaBPDZ6CcWBUeFYj8WIiqRuGhA4k
XyKj02W7Te9LOQJqDaKOilvWhhOE7u3JXHfGP4Min7MIgnPXd4aQYVBp4PSokPWlJzXvssqCjrLs
UEFeSIder3gMSwTSZiRvvypCVS556IqYFXVJVP0e2P8ZExhAr8eU61zmRzpsGeFTNGxBxikl4Czs
rHmAcl7yMBu/Rv6xkFtG7FghjEBq8t+1Q7vtteGRU1N1zmA4asC9Gf9qfCNw9ZE3W1xIqoTzsvKh
7yfT6KHKgidn2fuu2ENRUYKmQq/dj3J1njKeVfK+7VJg073+rLzV5KZPscZt/NT2e0W/tEW4i9Nn
VX1PapWxTda3J3jDBAjNQX2WijqSMJUQ88WZV6c8iBOtvkD7utRAIWo75j8mgK+MkBERVp1LQweb
JiCDg6fG9QDHxBfFqEbQRubS1EKnad8a6WelMt6866nnhR3yHYvNwnVTHDc+hqZV2zLfZhEoqz7T
epP1l0nwBBFn7VfdPVXpZZJ9+/ZGXV3EhW0qLsh6JbYqOdOlapOqwKJDZgdF/U53u8Dmu+E/TikV
FyDyJMRCC3NB9rOKjnJpVdCCVhiDWj1tF4OiokJjxGpaSrDSJ/NWUbovoRMZt/XbvoFK7vWapXxs
lHkEE1GFFjbENQ5JXu6cVu7t9Vk9HcBdAM5qHpoeIuWDutGLbZwFqH2MxYGTpYOa8c9qrd3fNrN+
W17YoXywDcuk8yXEGGl4QXVQkJwYalsCiAgDh69tDvJKvhl2PGNXr/v+wi7lf+LENU03w24NlFrd
Vzt/lkw8Hm0/hxJhApZY40eTh59lDCqmCm0TXXOnacBb3x7/6nIuPoPyS8mfc2loSSxLu10pl/sG
OLlsRCMPNzNMrV5pFqYo58wMpRzw+oJWQfalwHHqGI+70m2GF9A1bv7TsGjG9aRJ/Fwib8qgdoMw
smDLmCxeZlw9V4MINLJUSBaj/U+nFlGWRzXWBjhpNXly8xPgp7LI7Ii3lfap5hvG7l49CRbWqLUy
Oi1ptRFrxQ/vYv2k9nvReB78EDDffV66U9sx9iDLILViSeNzclGQ4eWxGUAbijsItWjWxTGTHEV1
JFY6aDV+/Rkh3aWjhCHAxiLaJFBSMCdkGua4fbztGevom4UN6lLhN0BQ5SMGxaf8xYgGNA2mRW8W
mQjqh3Q8VkN84tvms5YGgMDl+anx5y1HSlp1dIpqIbTqOo2dIpV8K+9R7YJKd2bGhs8xjoz1CPiv
c9HNQT4YW5WwwofG/LzjUMVIS/kYVJBUuj0jLDvUBQOsLnEZa3Ar5BQ3kl84ldaYEIRgmFnfKxrJ
kqL8CvpE6uBQ5QK4NQxHU596dTabzO5acF6Aam288CpTxXz11goGAHA+gAkAnJHX9oJBG/1Ehi+l
iZVqk1l0dxmKvGP4OIJILt8YACFzaBfJWa13q068MEx+vrjVBJHBpQVpNZu0yuPGwRtYLTCrQXth
gTob0zBTcLBjKkeQ1eWzW6q+nWibQmZxzqyG7N9NpphAHY/e66FocWyMxQDXyMN7pXIiICp43JFk
J+pZB9GqFy5MUbPmj2LP5zkxVV3QmmGqDW9mQcyIaCwr1MxlQQiOAPLm5KI7A5X/CHDOnNXstRo2
gV4GUylY4L8BfcMBYDC07QBRISB1Ht1NsVWAtllqTkbqxAl4UiXGObRCSySDihT9bETiBGy71OYq
0z7JEg0m29xMDsr9dFYfm6N49l0Q3r6CPQdXjG3wC1eM27FjbVMv7NLnrFgneSz8TonMWx2E0UDG
xmcx2HeCPcWX27ZWuyWXxqjIDSKvpMe1jPRwGiYk7APIAYG90FTP2S7zyr0xmxDqTZ8qN7AT6Bf7
IFa5/Qlr+2H5BeL1fkBJU4pUGe4zj24X76cJOZJHvbZV4cdtQ6tlrKUlaueBqDEXhwCWxHiPkNxN
nS3xe0UBdETa1KpbgcalYiUvviu04lxcWqU2oa73gdhzmOHGLA4zLp0PfGyOgYlUfPjSPvn3+5Z0
tEf2D98JWLVWieVM1OYU5yTie7BcQS0xdP1H9Ry/NLbmRKConLwAC3qJbd2WrXqr3Fc2946W4a0H
dlB4d2k1GxziYAwHn+pGeqtd/sLtI9atfS20a+jgBLUP1NFlmnI3Vac5iTM0A2rj0Y9Ga2IeW2sB
SoPKFul/UAQoL117WJ1nbcpPODxy31QmgNgyz2d2Iqw+PpZWqHWu0QmN3mNYQaMrD5J1LT1A61UO
v6QOlf2Ucw3BqfinmfcGw1Um3mF4N9kndEZpaZ9a6dTnWj7TYD+VgAFtAo8HAExJi3Ijxjyg2Mku
7FtPLhOrxCuTi4ctkEZ/U95afgQ5ZRfntIxKJ/CR+AihuAwciJyBUsxyVuFx9YG5NEO/EdqMk7IE
Xo0nea27TXM3D88qp6K9+bWJn/hio1Tbar6/PcVrV4SlVeqtwJUjYOWkS1auuF0ya/sh/cUJ6Usz
cV+3LbE8ljp66p4v8lzH+LTprAhPU//Q+r/+kwn6WRB3aZdrAQYjJrMlRqLlS7M7p7l92wxrqWi+
xlk3QqUbyKTJLocXOa47nb6txVOvOIPwFQv7QrB5NdvetsuYQfqiH4RjL/AhzAbKa426WS9cFPHl
to312PpvXKFvw4oeN2VWYpWiAZjVvkK6g3vV9WFfK+JHrD80erS5bXE9Vv6xSMWYyUjqVPZhsa4O
Po+LNohCWDetVRsAN4KPERTo3xBJeaM36OIljtGFx8IYkB4x5KL7vD2S1bkTfqsJAeel0HPHAwE0
pIRKQ6xUe+LMiT/46WSLnGRX6ilAte6/2aNmLgvmKYlJi31S3dfyyU/cZLqL9bfMv4xqzbjBrTrf
YnBUKNb4KE54woYw9TPw99s6acwwYWDyVqPRwggVapOgH1DyhhF/qBx0fVt8ZOD9rZ8A9GC4HWux
qHCrBnksJjxMFUD5G4CsOO38MY0PkrjnWkZtaXXuRMLzpoFi5VtqXmubqUx9XJcgaK9Mw04Ae0jF
4idfv/YurFDukMtiyQFGCYztITzVm/n/SLuy3bpxZftFAiRKFKVXDXvw7NjxkBchdhLN86yvv0vG
PW1tmmcTnYN+CNAG9hLJYrFYrFrrgNerY35dgaYjcfBwC40yTz8WrnKd79TcgcyoTyTrJxACQmC4
+QbOSrreUIwmxRYY3m91xN1PqOn79fJIKEhtam9w6Z5Bmn5+hhy9q18sFIx/huQbhOWH22/gjAi5
0SlvQ8xDDz4rLx9d+m26bPfgE3yr36N73U8rUF/Vmn9+N4qD4s3YOYvKCjKbbQ1cUGZaCmS8p8vu
QH4Fv8CZgrcldUec+g2vpLcgNdeZ/xcswqdzv1r8Jk4JDCNN7Rj49OHazhGIB1cj6qkTIM+O9a2/
DL6Rm2BxwrfzAxdu2s24uYM9MduKmqt0YgK6NGRpIG2i+K3sEUiC8nER2oyOpWh7QA03DqbmLQku
aeamyeAsteSGvH7sl4jzczAfR/8GhtA2ACveOolh7mYR+63jJmNrkaPqf5ZIxeVKRd5WVjIrdEYb
1DUO3qBCxbCJhhmoffVLCQwvSw8B9EZn69FE3jBud+dXTEi0tNkiH3H/Bi+sclvp1/zp7NYuY7gd
sxf8gz5ZdkNb6Ca+qm+dq35Trop9991I3OxeuZr3579C4hU/+Bg3H9GBJg8eC3ZTa9gro7YrDRdS
TH9zbm2mlvNIJYivh2i1m7opnMCsXQq5jlQWEsoWkPM5WVOsZQpAUZP3VvPb3qujd5r6c1o7iVSA
XJSy3C4f52moMjU5W72sMrTOzNDMfKcyLx56r2+9CIk3Wu1Y94QWUImPky0Z52JIX6vQhsAwu36P
hMOU/UYptWTBZFPJuROUppeQwQWGTZxxeRnzY77sLdT6QYByt5iSTI1kv/PFaHRu4n5YFy63fKX3
Yyg/FdiCyXEhgzvbl5MisXrZMf3x943ZVxZsPm6weNkR5dvkAhK31VV3afuZE1+3u8RpdffbvPue
7YeL0aGQbT6/7YSx8OeG+PANG3x0HwR4y8SIlbTzQ8aQCpS4l9X8vvpQSmyQ94N4kCfmGXqF6gZB
aGWVT310ZPZlVz9Fmc90yVBkQFzEQyelLvOVc6mad3UEOqQLtG5mo9f/VRkNCBn+GRLnRcxhzKMJ
3cKuWr6j2RyRaYa31lLWwSteG4vhhRC8xGg8Oz0H5kRXtcxcuYZQ4ppbKYqRjudXX7y7PhG4HTyr
EVksE9a3aIkzxzVOl9INmHE1lIqThdRrRyY5Uj+y/1/t4ROT29HW+lxXr+x1cVE/p4ThipcV0Pm0
s/zA2srQndpQ9MXJLIO8x72Ro0usbi7zHM3mThEr+hvpl/a9n9BQ1RjWdKWOU/XD6KLsG7orDZBZ
gX7IQSVAfMiXFpWrFVrJ6r6z/qCsMHjqZ3V+g3Yl5LbqCdSuqa7Y7tyhHiE1w/AQdizY5R3VEbVV
dnrNhnC4ZvMcHtELB1LMrrtuu5iuYjfG5NW2Hr8P1gyVqdSmh4W1xu9IrRNob6Q5ckMK9RN9elAr
lu/Tmj7ok2IfjJKAz1GJ70o7ViQLKk5GwGD+32Z4epk5WBhKAzC7ILxQUOw/LU6e9DjmXmpIIypX
S/kdb2f2ICPQFp8Fn7hclr2YI42giGzNQC7gRFGcIDPd9O+O708ULjJSWFaAYgk7ogbNGe3dYNhF
we/ze0I8hTrY21TIJawMOqfbLqxtIy1mgPTJQ7js1fH7Qvcpgj70Z+TxTmnfmrWi7W8Oug0qFzMY
q5JzMwE1aH/G9VOsJaDDu1SGo54+pFSWAhEu1waNcy0Ziyk4r4GmKK+x/m6g22ph/v84kbx3mcok
DGyAJNV90N8S+2ZSS6cvL+bIa5GZL0p3xJtLJXsCFx4Eur1yGoIOBDRjpwtYRXaWLR0oslgT7Jdp
cvM4uunH8KZh80/W5n9zwG3guJUDRSNregIum1B7NWpnVmKH6Y6RXk3SGRVVsqP9+J+RcctmNqNt
KQpGZifkaCqJE1mHyn5VEJNr7DKN0BNs+Nh45xdSFBUhgbUKoIIuWv0QhdvECDUIBJVi5bybp9xp
2mw3F6k7lj14gYp9FCaHOW/RaK4+n4cVLaO1anKjoBCkTnwJYwE9I0jdQT4+aHHAsvuBJimccosL
n32t4pH0PJxoS2zhuPAhiBhV1AlwqXo/Zq3fWt+TTuYmRQfuFoQzTdZY9lIOAAnL35CziFNvyECx
AHaF8pIEpiQi0lZ/yJ+1aPXB466prcoCHFycLWM12eAbMdPIyYKfo+WgftnTA1ARPfY481qoi6Fp
2J47J9De/mJCQa69ooMngE+AZopRJVaJZnJGfsHPuvHy3Mku6ML53GBwi1bnVG/SlTMjjQhaZfZj
iFa6BFH7K+l/GTI6KaGJWKCXRE2DYaLE9dSxWHpahnTETi90JHEiUAy9TbSU3EFEUR8S0/8B4U/w
dAT9rrLSCNZl+xQVdFeg4vxvVuYTgjuszWpRil7BONoq9iNkp+q5c83h13kU4f61VaJBUQ6kiLzx
2Xpnx3GCtRm0py51iZnABPAWCxJpNmQSUxcawgaMc8LIyyykTAFmDw+BeadZ6IKnb2ha9Sg7Rt1f
NOzBC9uoModkCARyTg0h6IuKBdoqHECqfcgaJ5moX6SSDbR+M797tyjr7t74XdCk0pK22EClfROg
NMFk+5TcJZkERuTetzDc43E/TstsrOwW4VIcss7YtwPKLHVrV6XE6cHhXEy3qiZjSBPtpS0qt3Pt
NAjtsV9Ryavd/yHdBbEfzxugbP547weVl5ZogOi7CekzG+88lUVepwIcT9q381jC4azttYa18heo
3MlcsCzvBgN8EiMsQdWsi9Ggrw14dc/DCIeEp44P9wOeQw6m6spk1nrAUFzdUMhl3/WV8UcPyz2q
b/fnsQT7FzymZLVxxILQiT41vyaJjRolxehfsw63BIpL43CjxzLyunWdOSM/QeE2bjEbJbgQWrS+
NIdq6ZxGdkQIzBsAkD9TQRhOoLBzOozZnOM5DQBA09bL0ce4aAZoTB+XBrqMgfIetbnTWoHkkUfg
j8BxS2wUhoHQSeWJsewgMvWw6dBexuDB1cCZTOOeVZGTFFfdVUVlZU4CwzjBW79n4yvmEGUhqI9A
idqwA+tA0paHLD8ubSoZ10ce9st6bQbGnYFFZJpZGwFIQ/eFcaTE7cx92vqp/cTGHakL9PYcpmRP
l97pegsBqawiXLDVtkPl6U4QpNGxIviCeb7OUExFrENaHM7bvqiS6gSE8/D52lu8rOuXKrMfTChz
SWwnntqr1s5xr01QWxU5kTY+lAi/JJv8v4CjxxeUaoSi+P10MVF4scwj6dFdgMs0RbulYu2y+Lkw
HlqldAJ2hJaUA/nJ82MWbhQUbP4HlfMtSpWRUWUD+mr6nRZ6BXERqO7Ueh+WTpXjOVnGqS9eyE9A
zmbRYVfkyoJhNu01+lrsya0nSTAlnErUXIEY04Su7Zfaq9lgQRVWI8xVjbubyY4mT61niNtrOtTU
bHS0gne/RzMUXsaosZjg/Spl3AiicWqrBD0FKaaJcOh0OXOzm5V0XNBWgFA7CAlaF2+i8uf51RN5
6y0IZzNKhvKwZZjXStjQndKXjOxVCHYxd2wk54KowU7bQnGG0qkgbQsyjMecfNT3T9V9TJ+j6mHq
9jb6w8fKz9LrKHvT1f3SH8bMRQFpHHtERuQm8nnb7+Dsp4st1YIeInwe2EIq/alQZw85B1TVT5Kt
IVxBqGqsWtCol+WvMimejVBUTzBinYLofTcTxa3K3fkVFJXjoirlE4ULiSK7ijIjA0pCc09rvWl+
s9SLQb2M6n1ALwcGKSZyFafXGnOn/pWmf4LlrZWVc66zxjv47Vdw1jpXqjp2PfqF9dhnqCUcS7ev
qdNFDHTKyFt2kuyCcG6h7wvWAai9oL3mdHeYFgsyhQFvWezKy1qK9x1GftKOyrKHuijWgNYsXbVm
V5VbDipL6iitIkwwhZBk7U8edfBi5qaQhE4dPPJAXXyEln2fONmf5jDv4qvk+Te01W/JTexpexxm
zxlU79WDjNxVPAf/fBhfEI28Tt1PIz6sth7SIHL05ZjqkjuLyEGgFxQKyipbb2Pcui76OGdZoaM3
vHmqVfiIBGQZF3TxNSLrDRHN8xaK80XxDCnLRcdwutZX8W6Rgi3g/F6RIXAuKK+7bEwXIJTQRGm1
2kllr0nCk2M7CM67JNOUx8YAiDg5ghAjMvwx/xmphwSi08pF0F5pMjYnkRVAn+BD9Nm0kLU53QmQ
m8/nRFutwNipll+j2UAG8fGCye9uAiKCVaAAITHfIBkYEW4OCawAQq4X7a7d27bXvsf759nrd1AC
9gI3AAWHkzMHtdG+rBRe5LK38JxlKGVOs3kdYgyqURV+GpExMy7iRXLuC3EQ60P2QbN02PvpVFrm
iGKuGMOcp9vY9IzkzSxvKXk4b4XCBdugcA5bJcq4crnCYYMVz1QOZoiKclk7najsGiEZqCMY1Ico
RPNOxzKSrGdDiZyhbeU3irpv0GdpPQXhU784Oi0vU/suB75h7dAoYst2mgieQFrGQh4PVygw057C
Z7MZRlo5o45xVesZvYnds+iZTu+keFRqJ1o8VPdY2BT6LZHxcgm2+Zo+slDVjly+Rrkd0TLcP6HO
iWpQVfllVbUXtlRGkCXCWEnToYyHuy4ubKfj69Oh7WbbRL6tGipHm+kOAjr35w1FcKYSsmb0EDog
E2pz41BHzUybAcLNNLJAV+ov4K5orD997LcQqY6t3Xk4gfWfwHGuy4xAXxCvOtHKCPotxbrWlQmt
PIjp6XQ4D/VxNHEOBQKWCC5NHVrJSH2cTl8EavcmsFGIP16UaMAYXRC2OBSyX15/Ue6HBJ02pf+G
ej+HfhtcsPxBXjD03nMvvdJd1WFoujj/RaK53nwQf5YqdmaMi4EPWnpUff+eWeTBZUdgeRnC66qZ
/+JCjAkwUA6A9lLognHbcwgpOugK4GmrBDhUew0Po35vX6KDnTqvY+6UzEln9/woPzQqv877Jyzn
e0gzID0Juhf3KffBbRGCiHYPeSUnOBp38dVysHfDZeZMju3bP/B0mTs/7ePP9gBqO90Jd+3bDcjS
ut3sBv75DxNFsZgPBuoJXF116IafGkTYxSDODvBhwXdlV12FXvcOKkvLC65CXwP30tpV5ubHv2Bb
OoElp7BBmCnasjIChy2ELPXBsZ7PD0xUzXqCwC20ro50qBkQpvfB0w9oZ7wpb5KX9nvsBg8UOWAn
fDBeKoSTKEfwLiI/df78j5/ALXpepTTMQihFQ7DVAUPXm3ZleOX3u/z6/bW6pvvxOXCx0opnOdSb
L2X01aJqpZMp4GJIm4Qh3nkwBcrherrN/1gu+lDMg3V8fyn3aPoKCkf5YTxYD/ae3c/Or/PDF108
T+BXv7dJck0N6oiMGMOnt7eWa+6HN82bUFob3kNwsYIys+6CrVFGZCM45SH3hd4qVIXgNOI9nA3F
qipfUnBNB35b7SiJkR3P3Mn08EijdtdKeIGSCjVxLRRJ/ogjf5I9BAjPYJ0ZeEcj0J3AQ+zpwOeK
VSaDEIy7dLhc652TqoYDp4w+nb2uH0v71mqdECTteXGzWDeV7P4rOlBQUWtg/FRHKxu3p5UJylZG
D/yRXlqJFybHwg6RD346v8AyGG4PjyaaslsV6xug0Xapyyt0hL8rTfRN62S6EiKlU6JbhmWCIYeh
Cp8bUgQebY2utgT+crfzon1wb/nZcXq0HrW9fhgup2/KdfHngf5C1LHDUbJroQM9ue2zbFeJPebm
U7hhN0kLNggFs5tCD9gbcAfG1TTZ5W6NNkp3QjenM+zV3XLBjufnW3THWWMeDYVkIAlC8uLUrqYZ
HUSakWASOkiWsWmvENvtIKg6Tjn6OuL5FgnWn+hf9Ukr47YRxV1IjRuwK9zEvzxlgAlJr+sZ24qE
6PT5PQTfzg9OtG1NiCOCecpUcZniY66Z2uDYwKySaJ4nJ6xKFu4mLcygXpaHtX8ebf01/jjeonEh
VxLW7VxPQMu67lig1bZrdX+2BjeNwUkRvZ5HE84dhoaqQBUMIvxrU8sg49WPZQeXE6OErb2a1Exy
gxIl+qERDcpYVEB9ZFBPbSNMyhlqoVXnluXsQIHKWSB7ajeWnwbl5VAUF8EIiQojPrDGcJa2d0sN
ereN7hJKL84Pl4gcA2ogQb0PFwTCQe7oJUMe6kPfdOASsfxq6lzDDi7zOdtPwXTQMrIrimzHxget
NN1c1fdZPx9BFO7UFlQBaHIFyT43gh5kD4amPviRFD9TPGrRvgIrbnY9x9YIUocMD6xMEqYJdxjY
KxAf69TACcLtsNQgkRKq+HKtfmHjlWY7pHutIIUZ3dHKmYpLU5UKbK/+grfFLeY6m5tj0gxoo6ot
MMM2dWK8The64oajn+vKTi1vJ/tayzLH7lFRs+v/In1ItuDctouygEzJDPB+VL53bXJhWo+t1vkJ
2iKnoHaM+e28cQijgi0iv/UKi7ZTtw4Xql4WckFR8ZoicWkanhmazlh7OjRMQO+pgz+r7ZxM3UPC
pch+j/Mls39LvmY1xXOTz92H8H6SheqEr4ESqGdPVx+VpdQjk78Eqc+Cu7p4UZUcZE3PdfZbsR4k
+IISMcKQ5DPh0A082nJbhaZaU0ekx/yTxwbRkBE94ZZOyJFCKZvt7BT1MbI3XNGVa4vJhaVGrGnV
ZAyd22YP0bCz4otZgaSLvoNupFOGEs8kcLW2xXCVxgOdhtc1bktRpkYFU1GOlreZ0yn2Q91Y0PaE
Lmr8Y6hkD57renHreYLGbaYm0BozjNeSuyKE0VznIFsPmFea39KxddL22tAlp7IYETluCJmtVajc
+FCqZRRpi9iSxRnUvJCSM54TtNz3uf4w9n/QOgiiNln9gsjd27iy4RqPuhaU+XF2kxjJ0JkUNUGQ
pWzpDQHxOiGFYzS+Oh5J5itL5hoK6jZ/0r6EBMSx1g/nTVdwqJ18AWdF0TzqSmhjpnVWvhRtVR3t
jjSSo0RoPJthcpNrxKMSlmsJVzyExzCMXZPeN2bs4iVp1xl/UdSLIeHZD23GOLgM3hkkHcunBUtp
x6rPyOJa8bMWx49dae3mBFarVRLjWb//i7l+IlKOaA9hm5YM/Vo9htrCimSHoA3dVKoHIl4r1O+g
vxlXow+fvDliFNOwxjJBYaGCK5lTKcsPVaaVJnAqmLtPCM6tB0SvRrLWwalJcUBiFFzDu7XsoAi9
CdxsRHk5b35Cy7AJFH5s0EzBdZ6emvoUo4BsVZpTCmdQ9F0b3Dbx3spcvZi981DizbbB4kx9KGyI
QI3AYkup3s1ddW3H5n2/2PtqQKWmTpQHYsTg00JG2ZnabL6DRLru1zS66LM8ue2sPP8u+aZ1fF8s
Z/NN3M6wh2oc7BjfFOTJE1RAf+RqdZNl6XswPuV4AExBxTwqwZ6mibMYoHYLwndiQo76/HcIQj3b
2nwG52/LkvaJtZasQuBtsOmFBmG5YHpiMu10MQ5FaQ6UeZjFtyUtbVHinQo4ceha6p6F6bFE35W0
OlwUnmBAn0DcWht0mGK9x7wO1rsa9Xtz7pASDdj3MCoOevZq2pBqBJuKPnde3j63ZLjrqf0MzSlH
K9KbZEaLqS0jjxBurs1HcYtd4gF/UiN8lEodwq4MxImttc8Z+g7QqTLNkkUVeqUNHLeoiqL0SkMw
2f2M3HfnTYNXop7mbywHq7lqg0EClIs8RxXyn1OCcr+6cqGCtANnuENRfJVqkjNEPHmfQJxnKhMz
GOYE2nlp8cugyx2L70EASwuvn9/1YJR4dLGhfqJxZ0gzRm2MUlNsCF3HzdVR7XavaM2NrUq80vpD
Xx3AP0D80VHmoOCjOUpoo/i1RdY8U728y8F5/VxHHrPSS5DSnV8xUXM+jkbEqxZCDwiOcUuWBqhc
/ChEXvLpMEHoS0M5QwFO5swob1IQRSpmtbPor77/Q4vfBO2zuAlC3NX2zD6XfIzIRrffwq3qQkmd
FjnOm3ZMCqdB/YA31nrkGXGUHs6PW7SkWyhuSStaZlZiACodw2M2aKB7648QdQdBmIy8XzIqvqN1
7quJTGgtcqmmXJc1Mv46OZhM8r4lPNA2I+LbWGE1WckCwARKtu9j41kpUfFNO18JQf3VETfVUMk2
mvtVrGgeEp/FeDc0DCceZRp2ot0Jrw6tPjBsIFXKJfYsdeyVmsKM23B0Mwg7mh1zW5tejd1brE0P
I2QnJZ5nNVN+54BYEZUVFjJpX4RVRkQpTbRKreqz/t1uICHQlkkG0KL2ap3MXhjKhLzE6/oJSU6j
laAK0Fu1yu8yq2ZuqCyW38QjtFAHKnvgWifsy+g0E+9bDBtV5U/KXBuVmOmYUHBDXcfhLxucv0Tt
9yo0ppL0D6MJokBIIpL+WKqDxPutp+MXcKR9TRNFz2vy+XSclpbo+lgDvJqTXZzQb+mwSBL8wqnc
QHAbnyRTopYLHGxvpjuU9R/ULPPKSNYtL0oFgU/0cyjcrtcLrFK2OvIku9Kj72MUoSj4viVeWl+Y
EVgV1BcFXXF/4Wp05OwJNNjWa8jp/BW1ndtti0PR7HHXyYNdkfR7Bp05xYokBUZCr7aB4kyypyba
ZA1ARZbpT4ghknnEq7N9C8nuu/OjEu5xvMnoOOdRos63aKbQjcW7K6ZSyVxEq+hZL8B9gJiqyd+o
Ff7VHH6icdFLE6atka2BRaBdmxaeMJOjHcVOKktzCt3IZlScrUMSUWXZjFHNYb6fIvCnVH9stb2Y
oucBkrjnp1C8Wp+D4qy+jMqaZGt3ltKBodW+TtlbF4y3rczsRVGFvRkUZ/WkiLuUQKbGHebY9uow
SPEY3d13bHwJyXjTz2Pshug/uczMxJCtnBActR14OrONtRv01PoHlCKpWg5wCioHpfKm6V1pj3Ye
O2X7kFV/pEyxwln9BOSV76tQR8NdDcBS24/1z77z7PQ5V2W9iiI6atve4HDbGq+wdaC2IGXrPGyB
0I8PgdejFNcxHLr/qVzPXnu7+LkXPihXpn/ecoT+coPN7fPBHpKZlSs2FN9pluwYsY+5LjtUxcHh
Boe7kC8UgpRFD5z0p+GbF8Q3LJ9+q/x5V3yrQS2Kw24PclNJFCx6jTuZWu6+Fo64zFnVCvtU+lnk
KYfAN67HJ+N3vi8Ocwa9KLf5AykuKnFqwnn9UMo0UAb8pdAKzWZxGQQAtsi1raEhs/Zm1siGt67O
lwN1g8KtnkK6WNdWy0maPW1vKZR7chSJL60H3YIqLP1w3te4m+FAsofH85Yj3B0bbG5Fi5wNcaUA
O+yMyzkDiFpfgQBl38Tm4TyU0JduoLhVBKUE+MlDQBXKuFfAGUPmBOJpKFgwM1Qc0u/n4WRrt/59
kw+bqqDqswJwmv1aafflWjctc2ay2Vv/vsGgGZJGSJJi9poYR8N93h1CdmH9RXsNCtTw8KfqqOfC
k9cpTNvpXWSlKk6h4jJTvKZ6j6SkbIJHCjSaULyHoaAR/3EYdTdUuUUQ1dHuWbP6i3GsGm9cXhel
vUYjuj8s1UuhPaZF+XB+nYSBwwaYO/XitsBvroFDjASfXbvlAkfSBc6IuigzgdCwSf/itWI7VO4I
yqkVz6a1hioqGl8nwnbgZJyC4V6r11oxVcJ3t9r1l+39OUD+AIoKNYqGNVZJOrQo9OHPYUYj1vlJ
lGFwh08BJQMbdMYgPMWq4WYQOOqsylJGQmvfDITzU3PWUaNvAdL3FcisVOoGxPIXpiH8KmXBkKjA
Bga5dl2jig/Frtz+rdtam8mMaauTQ7ns4/IuCV5R422Ej52OBOT8TOixT+6q6NjKHvNFhCMn4NzG
HseuLOK1FdbI/JReGuQ6NJ8paBUmJ8ODWn2lUccaJKeNMDQCH7VmEJUgsuRGvNQVa8sYoIWSP08R
uhuS2BsJ8StqOG1rQiQxcdVc2Z23HfFgN7jcYKc2siZzjTsXlPjMMZ5pzdAJrNmfyidwc7ja/FRA
JKy0nmgqy3BJwTm/07eZzsAJhNAlHVC7cF0WN4y+Q0/Ki9lFz/Z14IXNIZClR4S2vBkz53WUcAlt
UFPDBxC/Taz7ujcdGtQ7jT2dn13hMbQB4pyNStWx6SIARSw6zrhMWkqxW8ldzsNIxvNx092cRElH
k6miK8xkB049Ts8RCJsUvO5rfS+5p8jW7OPvG7AoNfCuXwMsIX+0yp90NwiPAZ7z65W4adyp/W5q
wX4sUx4RB4Lo6KboGzZB1Mq5uTLPQQYVIpbvmtEJwZiUTiE6CZS9peeO3pQHks34/83RUBPfwEQr
C3vI0ACX2U+z/rvK++P5af8vU/H5RZxPrBq0S84Nur+H6h7sE+NwO2To94suKKj2mb5X8FZidr4d
SoIpUZE3pDw+gbnArYWGDC0sTMVSvzahvu9M4kyTeWvOBjpwmF8poaMl910+XwzWhBc79Uij/Kir
D3oWXdg0eKzNt9F6LVriqj2BmUQXA8ND0kiifVdqv9us8cMwdepSU52hxdvHyhgy1jLhLmFYuBkI
FxYS007pTDGQbLgbumOYvNcoEzJUL5xmyWqJHeznnHEOtgmqwQ7Wu2dNoMX50AbTXq3ute7WwJ1C
YXh2eTxvHuLN/wnIedawUTPTGGEdlRGAfsg+tKqGFs3JPw8jtULeiRbokB2GdV/kt1DvqC2Q2eRO
qKL465imbt73HkihR036WrBa2WlsQ6FPTEHKhTY25Ha5Ga1sVPMRFQFwFV+1QbwPjAsTFo/rS5+8
pUhrTYk7FFdT7jX94ODZUjLwrxMMfG1tVUS5pMr4BybFHPQWj9IIwGvQ5rTIb+1S9dKIiRfUlpfT
2WXlXaNCcrFwl/YbBdN3Ft2q879nVDz9Du44IWjz76Ma3xF1S7VDcmUE/wjYaI2iuQ3KJHbASDXv
zg9eOHaIbSNXp1IEDZwHGBeShinVEY7ZN5lxCOvHVEZZvX72l+VFGaxFDdywVV4WbVhaPIPOaMQJ
zApvBJB3oJAwsQw05UTEs4OrFn0tkpNMNCyUn+qrijjS93wtkUIYDMrAsKb5xgQlbD7vwun3+an7
Gi7jBNlgcPtyMu0QdfMGLlQRqAxhNtL6K9kouB0Zz3UWTOvi5JE7IEc/39TZy/lBrB/JL852EJzN
9cgM2IoCCFbcKqwHmZRvhldd+69zyKdzxQUwI9ZDW7eZO9XX+vSrRENDfm/pkicN8YqgyABZFlAD
mBxKPptjOGdYkZ6MThfu0k6y5OLZ+geAp6gI4tma1RQA1fzQNOu7ehQ8kCGQWO/XIwazBbl2EKRZ
YPfia7ZCBlkhe52tYAhBWIlydzjepQroLzPpi+eQKukviCV2j0uQQMy9zdJAcosQDvSj+0lTdXRd
cTNZJMaolgYGSsIIbeLHXHValjq5jKhUaOEUABDHQsqAcbHYxOp8bkGviQa6H9aA5p4AhD7m/Xkb
/xocYDo3IFx4ZUZMqbsVxMj2Vny3jA/Z8IRDx+n7VrJyQgvcQHHutAwDLVsMQFnBlYm2zaLP3fOD
EdrGBmH9gk3YjCpcs1IGIIzGSx4fJqgQzjda9b01D0byUo6SRzSR89bQUQz/jR31hSGhm9oGQn02
AqvysdDBWIKW7yb6FVXvBvsRF8fzgxNO3waNHxwaDkeE/3jVmg919qZUkqSNcPLQzbeyqAKGz0+l
ehqO4aDA3IbnLrzS1Zu0QmhtvzLjJQFL+vh+fjxC815lmpFxA10efxkvBnXOrSXs3GQwIKSoOW2V
oFxbFjjIYLiTqGG5nY8VYDJ6NGx0AupwCrIjlQgXZzMY7jRaEpNY8zqYZlfegLniGP6godNSNP35
2RN1C9e8uVx+6Q/MG18stAMmbnMFxtjzUyooScButg1rZQFFyMj3Ieq1vqB6LkavQOaRi8mLf5iv
aHE/BE5+lULA0bcflUoCKh76JybnQSxlMKLaRuMtIlRzeCT/vprjdEyc22g6JdGSAL8f6VdNdTDt
77aMTl5sI59D4LZWHtujYliAMK0bhR5DK3WkPIrCU8O2cJib+poD5k6NwYoXiMcAI69XUpyfyDit
vC3tv++DpmiYg1sC/Ze5npOnPlBN+wkH39q5N5hw6Us6PGSBFaEHxOrJ25RG5b9vWD9F5AxgqfVQ
CXM0VBXj81BdqPb381YtmrntiDgDWFKtygeC39faQzX8GXXouM/7IZeleEVHIcE1B1jgZflSHTlr
WoKuKjhAdfK0MXIoOQzq0RpbBH6H80MSGdwWijM4JSog+FTDXVQ60jhL6unRc23F3v+Gsn7F5jhU
BrMLkw4oYNTJtcHFs6wJLq2/AQG3irmS+KBe5hRk6YltdvY6FAi9QErDADlaJGt0FpoAWvX+A8JF
4k2IYpwwAkiMjqVFjz0TDalpqkFu/PH8cIRIDO1W6PNSTfCdng6HVMjqJRq2DzNWXczbZDoEqj/I
hKsEhTEIXRG/rkS/ED79SM5v1mZK55jEyMu6AzPcmrKnBJK0hr40DjrcHSi2uXOO3uYg3JmtrOp7
tS7+XrPF5qzPmju9HPGU7pJicXva3C22JrltiIIJMD9YOBKRS2Q8wVEYLVEBe1nLOkKct30xeEYL
ntqkt1E5VYKftGuC1CNWA4a3sZc8CIm2F45AGAxIXww43NNFHBgJ2BIjVGIQyLFCUG5X1lVgdX9x
EdBxk1r788CBwFPj9pliGwg5EZEFPkF3WTiUXgdWLrvenTdK4Xg+gXh63Houx6gyAaSrLQR/tSbo
Hoq8GlVc5qCCKdnRYtvcwHFHCFKR5ZyXCKPNeHKgNOpkiXqwJkS4GYOYS1y4nY3q2Om2rxbZJUEU
UyPhgvYRJFxAvs0tnV5ogTbFFq53yDcZ9reqisDtWF9FKfEM7VcHmp7zcyvy+qg9QAeQiuucyveO
MbufjK5YvT4dG0ftohDignFxIDVoZwe8EtUv/xsgv/ssM9W7BoB2ViIp/Cc0VScpESSywaHG9Hwe
TbTX0YEJJVboroFOhgs7UJxXj3qPy6oxgS/VMvFuINMPF84geEBQk8YQe/J7nS1qouerdWpk8grT
n2nqNGjLB8V+93B+NB9REu+60AOMpzvE6eAV5ExTxR0hy9oOweDRPnQv5FoH+50zvYw3qQsOMfJu
HcfdcmM634tr83a+m29fUXt7sA8MFCBo6/XPf49odrefw4U+9bioS1Thc9ZFnIISj8JP5xEE9BMU
5aefI+Y2RFzmOvk/0r5sOXIkSfJXWuodPbjhWJmaB1xxR/BKkskXCMkkAcfh7riPr19FTm13EIwN
7NR2ibRICjNp8Mvc3ExNFWrKtasFxjE8gHLipvastXXMt81PyWu34mA6UMrBKPM98+ulUOXShXhu
f7Zda7UqACiDfR2cnFm2J/QYcsnjKFVcH+kF4vZppASaLyhHT+v71WsnGaCcVYeOShzTZwk3YDow
z+zBlGWGqyzHG76pIeOHrjI0kQIT4sm8WYKOXvR9FkD5YM0FMx8KLl8/IguVsdArvKCStNmGBt3k
JnGSsgkaFUwIWeS0w00Sg6ow/nV9+Jd8/LnhWYiDYnyB9xwM9xFzGrpm6GCt+811I5cW04JzVUyk
f1FWmE2xLOwyNU2E0pK1GkOwl6yI+WaMCx7uArJguvNBNYEMHSSg59QdadPpegNGHFeJbkwI0aKr
3qVptm6VatOm9Zoaw70pfqJt1x0jhjZxZauyeKFj5eJYbUSlQMuCw2ue8JQkVZUAPgZ/R525QOcm
PHLy0of04PU5vXRjWf+2M8979kyuCBA22DEsudNo4heKeBlD2WvVyBHFr4EuwfUuBVcEh0DW0UYC
gPPMp+tjjv6JHiwFIdWgmKKN+brkSA4mfXijafzQd23sqlwKXVVRlwSaLnl7AOInUYwpcTi/oCGH
USXlABoGzXhLups2/xg7t6+C/n/eRzq1FmiQ0LKAAtbmaVa0LUhRqsLxmORJVJsk+VnR91T8bOT3
JdqMC+U92NLBdWMAHIwnyszJJh1rBlz/mFGklJs2GFDT6gIlPilGQJSAqFBOUp/UpXzlxXzNud2Z
c+1TKDHJ4GJzZT341bu30roqA/JyJz2S0qeVXz4ueJmLq2eA32Lq98R/M/dmjhmqMVOnPMnQmGvs
ddnRlFc5+REvsS5eOn7kzNLMn2VGxwmdLOH940DITsivXerqS5zjF33NuZ3ZYYh6S+vJZIfVQMoq
69bJHLbVbmuk37zipghd4+H6gV8Y2e8r5OzpFnbJX3NIp158dMzyJ55CaCq/u27nQhcldiVSEVDz
AcecOs/mjZXFwczc4+pdma6yVh4C7kIqjJyUl+h+dJNVcQMyj84Zf143fOkqOrc7i2rqSXSekw67
snqL2g0o5CI7uG5CnX7HPJA7tzE7ca2caTyVYKMNMtVRH6Eh7vUbsqm88J4/KJ3HXA1UeYYXvWbu
Dv0H7t9J95x/wezsZYklaVKG2R1V9SYd5QCEV64JQMdIbtqi3CwMeGlSZ1fvYFj1YPYYsHVvrriv
vEuQq4bsaHREW8XQeYqXeXSFfFPjjIOjP0ercYvm2ff4kQRLiaH/y+xPATsoNtGpP5v9mlqROcZw
4vLKCPgqXG1y11QcK1COhVuB1M3XvWqvfSgb9DqzVbIyf5h/440OIqp/fcJs+vsxhPCkgWuzSbZA
v6rmhiyRdl88qNBRgluXdcgwzpxdXulKIfNplOJXU37aegu5nHuz/by+tBd96pmZmadL+0IA0w0z
AHdX7RuoI0J+4GoP9fPF8PSyLbCC2ujfBivQbBelY9qPcQhbEeQGsgaVThNAm9c6MlyzA2jA7Fwk
KvCuTD9qk3rW0B5so/LGUj9ICQmk7KaP0gV/eDFmxk7610dN63DmEPUqD8NWLnCpQNS5gS6ClLv2
sBkgtm0+j8WayEdtKU83bY9v/gNUUBqwnJiMOXhVLu2BaypuzpzIt2lu3uM8/43ADi26/zIxG5YW
p1I/FAgKVKb5ZeJ2ykpO0VETbQZpG7Mlf3TRQZyZm+3WqrFrKZ4YjDRkXLoW/dwZEoEQV/sbu/XM
zGy3dqZQ+ibExJmpso6qgCeyh+yIK/WeWGpkvDgkJHHgZRBp2r/5PM82RoQ4NGkFNoZSgQq1MB29
9v+OQBxUDpCZBymYriIunk2cycqsRlSK2pvyGWtehUycpgc0dCXw5uaJG5tgdVlfn8VL289WpnIO
+vGUbzhJa+zNghhYLJGDg7HUjllXLjjIS97r3MTsFpYKkOsWFMOSKFKm8SlLHAZqJ038uD6USy7l
3M7sLqAF+LqgMIcACiAGUp1Y5Y89c2Lu10tKnUumZj6/ULmSVjpMpSrzwAosShVtvG5Z7zP6fn1U
Fyuy58OaecqSpSYYgfF8kNbN4NSqQw71RvdtVz2JHeQRvcxJXcUfV1tyiu9+JO6PyFt6qE1nae6k
zr9h5kHysukauZ52ZsP8nPndyIOusR1D2UkRAJG/ro/50nE7Nzc7CAVINwZOYA5s6w/SxLwD5lAw
Q3RLruri1gQxKPJCCg7BPEmidMWoSQ1ibr0IRm0v9AOJXsel3XJx9s6szDyVbdMsVxvkg2i+6ki7
liTDoeGur3JfkJtokXN8eil8W60ze7OXBCvQHhC2GBW4/8inhWzBs+bJt9oTlEij1hGRKz0OnrxW
j0VQB+Ehuv8by4e0lzXBisAxNNuxrQZV83jAeCVULVLQNFHdNZfk/C46rjMjsy0ZDWYs/Z7UkFNP
Vp8oeIqvD+NiHg8CN6aF7tMJujZzKGMKfZI+nF5k0qngNywCfBo41Xeq/yrbkwl2PHGIpFUqP1w3
fHH7n9mdeZdQVcY0nk58NUaQEkEB10JEtPQqu7hLzqzMVkkq27wdkZB1C3bU+Yc+7NUmd6CHFAkG
arTM5+bL9XFdPG1nFmdL1nNR2ExM+6La2slP2h6i6qexdFdfsALWUOASAHUF4/28DtLKQh5rFVZE
KLmJpQVZx52UnFqFLjyFLjS5wsSZqdlCRSlElyyGp1AP9vB7pXXGNT2MK+mg35Slk28id9jZP5WF
at0FdzIJrqDPD7X9iZvsa5QqKqnRog5JSTBPEZSRoJA9NrGjK5Mirw+F3uurdmE3fjE3G2StdZnV
pTAn1H0u3SnJWpHurptQloY024tAu3WkmPKspXHXodOm9PL20GQemEqRG/SV9rPWg5LsZHJbtjuD
3VT0VEVeA8cWL8zupSclxot2MpRD0dw4Ty0rlWxIY4fCufCio3aCvNQ9f9XdO7pv9/U6vmuCHALZ
63TPUJ3Zxj+qJWWtC8HFlw+YHRMWQszLSPEBfRiEfSBiL7Z/tvZRxEuVisWxzi7aspBpRg2Y0iIP
zXPgk4oc/VccfKT79yRInrji0U100zls3zj0Qaxel5KjS4Od3Y2EcMBDbax8k3ud7ulR5ZS5T6MX
LXm8vsmWLM1uxcziQ81MjFUf3DbcFdl2yO6q4T6kSxfHdCJm9+/5As7bOAEk0PSkhKVShcj9S50u
BNSXsrwK1Jx1PBUMgth9NpRKF2qoTyoJEEgxwhO6GfosKLRgZLuh9zA4YEzcUTcWLkT9wjEFhzoO
BZh8FcB5Z0XLOKoqkaHKDMZpzSvh3yDPjdJLUoMYt/MzEjpJ6ka2uc7FLmoPUrwDK9Rg7Ezt2BnP
ZndLGXXUAQzV0SoNvYS3PurunbxLx6DjnjXi5aM5g75JSLhrQjAXk95vAT5EXdut+scWvC51/ao2
UxXNtaAeJNLdUJ6sWg76GHVoQBegJLzkAS/sHBXc6QqY7RAKqPMbBQkZzqXRQBwADxhBfQeEG6lr
o3xnLHX4X5rhc1MzZ8s7aLlm6mSK7iF9U8Wu1iUOhSZA5JliwbNfNIbuUVNBD6mKFrGvF0k0duAj
1GAsa20H5JOBDOLXWnmWuj1vjomog+sn8MLNPBn6l72ZY2uqgVG8QfFqkh5lC8y+6kNUmcHY+Nft
LI1r5tWgpamJypzGZQAvClJAor5zY6WN8UpYZEMWKaQuGNQUtN2DYgnPlm/sk5IakxB03I2rgHA1
Ehs6vgyQFmDFiSr+kgr5hVkEOo0QFK0MMHXOr/+cWcVoRzZI7Y3QHcSPIRyRGQg6trA7Ltz7X+zM
tqJQtFivZKtxmX3q00OmPNAlyYALjvKLidkG1EbNplqBeatD3VW1zjX/RuuBhhgQ9FPInKJYPNsK
6qiZEYsxWXrcPNVs9FoR37FkIWa4OI4zK9P+OEsPtQqRTCrDSgr/ptUQjVlqr7q4GGcWZh4/kWJb
FSMsFPmHKHwNvJIK0qTXz82Ckbn4jm5wLcIBadwewJfa2HREh+ddQOcvzNVckYrkRWvpHCORG+MU
t6oHDQDv+jgu1ZvOV11Tv65HWaLlGBW9BiwY44Gae2NI3Q6EkvWgeYKy/QQ1Y3GHx7jsoGcEhW7m
oovei1uQTnbyKuzu63SpTjAt0Swq+PJRs7CdtQmrbQmzmzc/CL8vhmMU7bJqh6qUkvptc3t9Ei66
iX/vmN9yimd7MgnlliXqtCdpt2opxI3oE2RFw3Sh6WtpPWdnuGltUgl7OsNpctOUxS5nD9dHsmRh
dm3wIrJJL8MCmmFCtlJrZWHfX8r7f1mamZcwaTZCqwxzlRnyA0mSxCFjR5zGHm76VvLtlAQ95U5d
3dloc74+ukXjM+cRR6NikC7EgZAf8rAEEtgtmlM+3kCZrU9st5N2TFIXrF7cjMh64epHzeFb1aEq
iRnpUty6OTxWyHyqo50boOcezYGv5p38N3rqNOh2gvgdAFP1mzoi6fVKQL+3RQdq+5mX/KFHLqxR
mCcDjLkwoeqFg3ZuazahXU3UvEhp6yr7Ct3EkZPuxat1CO9/qHflO1/onbrANACI19nQZq6ZhKCX
UxjMte/ykT5a9+lx+ChsR+yswdV8z9g8GrfRkouTrw/SmH5+dryFpWbQR4FVvE797rPNHeOgb+LM
iUGxsmDskis5G+E3Uk5FcJn1sIVCp8eSwh0BaUvuiL66vnKX7p9zO9PCno0pNpIsrRPYyTV7Y2b6
Lga9XDcsJYiWzMwccaPEpZbXkxlDdkm3TZBdW8raX0JznO8KY3JqZ2NBC6k1NJMRaY1ixKp8Th7Y
XvHYjj/r94np0AU3fPHOO5+8mR9GJ5XcptMiVewxeoXc70vtVY7kUyAqa8ORPsROfWiByr/NHv//
lm3mn+E3s5KWsKxp7x15VLXKKeQf120sDm/motshVSR52hvmQQO66UVx6h3dTrTNHYbEn8dtf5N6
UGVRV2Tpub3gUIyZQ8GtbcZ9Aduoixe5o5x0FOIdc1LH8H/KgBVYCzHSBTjVhEuDBB8aCiGAOu9s
Dwd0colaAdhZULztT3m2TRNoh3lqXnk0uR+KAwvXTbMqBk8qjkm6cBIvZBimDwDtIroOUJie4yrG
HqQ3GQPa2gaWPG0zLxfQzgbGCpLLIRRTN0NsQhPFz5cYJxVrms2vcdJX07OTw0kEuJWFvujU3EUW
apI5aHLXabeBdrZkn3K+L4tnrq1K69E2nBb9MxL3NflDUV5NvFEMR+7TW8BDHTuSfQ38mN2BFOF6
bFPXEg/IkkB8IOelZwNAWYnWqcsX8C+4dX2KRkhmiLWmxihQblq9CiDBMlT7akxRqHkho+RLtQ62
gUBR18noi3xjFFsuMb/oNkxahcnGZKNT55uRgCl+Vbb3aX8INfD0MSdKIi9nvyK6i8BgaSKqyLln
jzdZcmIq2oACqL8Lse7ZKYG+4hDINeJV9gjSOzlcJ9aa2I9c3ILeDZIGu2y4BX2NpaQeKddWcU/q
IE81R7R7w9wm0a3J91L7I7aebBT8x31a7jhE74p0Y/G7PF2x6jXsHlA3Yfa91a656VjDCprVDOdH
bkGmRt8rHQQVp24M0IPiU1CS5M9y9ZNbFDTXISQW/NQ8xJCwU36w5F7ir9oAwZwQXBaQIDMjTNeA
mpq+rSTPpu8qN1w9+ikPR8gfSIK6DQopapuscxJg+7kJ/xEWa/DbjvVnXbiJvZfDE9JYbfWDpG8d
GHzAo9UW04TsoHnN7N5N2yDS/UquNhKaKmrwHhrqKdM6R+ZkRdJnoIWCnPrgz12677+HTlNL6iTt
ossoC83bfXMjCksjbiYwjqtsrE0Z1F7jUyfbV04tO/KNdgCVrY8ddi9HaJBdcIQXzJvIRem2rUBW
F0roXy+WIjN4U04wwWSP1li3c1OXnUrZCZ2nexOCnWz7jsLRU+UXCwO/IKGJqsOZ5dnBNPlgWiUu
td/wIDQKbQtnfIJ0aY7Q1b2zfOsg/Go/rOON5QkvWUG2FtQ83tJNcME/fPmM2UUXtxWvow6fobpg
GoPp0DNXcMZdwJ9/gPvdsT1rnzrP9q/rM/89Cvo6/Nk1B3Ei0EJYqJeBSCrOXwTYwIRwGm1pfNP3
z/zfl/HNbjo5zcGcZKB+lTv5UXe1XRykGGfhtavaD3fVunGXUkoXCllfxza74fJYU+2aYE7zRyhw
bVhQQOLYR/7Re60Px2xluEuUA0ujnEXNmQaend/4XcveasYq7I+atL6+YJdu0bOZtOVZjBwPAi1K
5XRUzOhNNtajzDYC3K9V94qKk2dn/WvdqY6VxqA1JmivQUtaR9vbqR/z+qdc0MA7n+BvTN62nanC
nkryCAZvbYjEBGyTeOkx9N7SVe+Nd7jVHJRZnCogTut2AdD+3tZInPvrH/JtE9sa0OEA42roJgD4
fXZ4OikeMlkNEUYNZaCSwi3gXCvroA531w19W18YQmMooBUmKO3QAPfVTdnZmAkTgk1IvIGu3GSQ
GfI1Nbhu5PsKz6zMzqTaamPWV7ACUlVwe4+IzxyegOkX2NuN5jLoy6J4lS94wqWxzU4oE11uRUXS
of/ztk4ehBF0S5yW06/44gRmA5sdSGQspUpuMDApkeVNlhb5kyppZgKixYEfrCbJPqUm6RfymJd2
B1qXLLTbg26bzB96aQKYTDtmHcqBK7lCE5j62JU7VXteWLYlO1PAffY4GnUVVMIDJtBGXOcpfWCu
oq36E5SA0Z7cszuxMw7pxnCrJSTk92fZNK8qNNJQxTEmypOvliNrtDubptCW2ODUbSzZeSqd1tdW
6Mvwp34ld2Go03X8bSHPDM4WsomKhpYNDJqHek+RGV7ZrnFrvXRBv4q35LiYjviWGJiNcOZYJWNg
nRXDYGEEvcfd1lEVyNW7esAgqrHg174X7r9a+53cOlvJhmW8BVkSGmc85URW7TvPnGrwVXd6n40r
81QhMIrd+hW7aVgv3VsXDyLeAqB8BXDyWxfYoHDO1DHvAKwCpLVdd1MWyzCXBnlxu2pQAdWn1lB9
XkQwa2IJG9OKYKv5hHSGa/rSvtiKt/DG8kukQ475TRTUSxq7lzcrFJFQuphCvbn8Q0PGJjIJ7KKw
9K7fAlgfhF72pj6MruEWp+ZtYa9Ox+7bXj2zN/38bDENSc3qOOada6lAstQQ23Q0l67Qn+h1stPg
9bcws9/xB9P2ObM4C2atJszMXMIIyUs0OAXy1AGYOFsnCUxPGZzqNHjWStqgQWT92bvWi9hK+2Sh
w38KW7+NGlzZCghnMNNzDGCZiYpwbXJG2V5XPknzcX1aLw/yzMDMBQBZ1oGMFL687k2gvLlT6Imb
yOSONYCnNsIG3gWl/BJ9b4OOFHQMyTQUubt4HYnEBfmAo5qhY4/FqRPdJiWao3TlPTFapPokuvTA
+B7mT2ty9rkzB9KmJC1kdbrdzI350r1C78wM4nuxvhNOtSbveTB2XrLVtr2rmF7vDt79/xgB8/UT
7Fngpkl6X2YGZiwfN4X8IjW3hLo2eWLosLm+OBcXHwkWiEriXH/TYk5ao6BJBf81otbFRnHse3l1
3cT3BPE0GjBHgOYNjbgGmW3ynll4nk4eGVzeBtrJj80xMHagoR1+1k70YGxrUOi7NCiD64Yvuq0z
u7P3WhKWqQb9Dmxsqm50Me5RpQbb5+DH8ft1S5dn8d8jnAV7kJQwxjqCJWI/UfqoU//6759OyPyI
AuUCyAvAAwhaZ7gTqxIxKL0KbMnIWFVIeoQ3dn/XsZXCsmO+BPe4NJpzazM3mJtijKsM1gb7qYkC
Xi9hnpYMzDaEaVGjVyYDJrmfqCDa9fXpuhQ8TsxZqO4YAOrM6TwUdQDbX1t2oGR5qwyP16uKBuhm
sSP3uqGL8feZJTI7qLxHW62VwhLV5NZlcYyMc5oc8ugXpGKCSNUALs1qj7X2U0cZ+uBY/Si36GYw
CD+GWbWw478jdnHUQHKqQ10YONNvfClQMCq0luF70k/FUWyvBqiocvj+CJASEiK1vPASuHTEbAIA
EJShbCBoZuGkTjWwbRVV50ZhA72PvdBydNf4vPJ+T/R/vPf/K/rgN/+916v/+k/8+Z0LlFEi8Hx/
/eN/ncQH+8dN9vr+Uf3n9A//9Rdnf2/1wY+v+fe/9OXf4Jf/ZRwv+Ncvf/BZTevhtvkoh7uPqsnq
378fnzn9zf/XH/7j4/dveRjEx59/vPOG1dNviyhnf/z1o82vP/9QCM7Wf5z//r9+OA3gzz+O9P21
fI2a12//5uO1qv/8QyLqPy1oVkE0GpS+yFJPrfHdx3//yPqnCRVmpOh+kw7bGnwK4+BPh1Xjn8AF
EwBoQY0gg6oW/6oCw8L0I/mfE2OgBpJpMCH+fh//n6/7skj/XrR/gNzxhlNWV3/+8TU8BZczrlH0
82hAVtl4CM/FOCy8tG0dMm9BycbCqQrDuLeA7wq0kKULFYOvR/63KeCddUWHagpBwDjzkNzUhJFQ
uww6i28KSDQlIl3FRH3Qy3BXW0uple/mMOUKupRMFAlwAGYOPxUygfSTUQZmoz3oIfE1BaAqqoAc
lw3ZYUyyaOFof59LWMQKgwoOGCvzW09BWRnIPcJirBuZ21WF37eFH2ZsiR5f/fqAmqYSemvEgvvE
TsD/z7yzIXiZMIL0COSuqrVWpqlPlVoDYYaIhi1X4nRnWFX9YAyJCBhrN5B1ucdveml18Qx22hXj
ZoWsUmePYDktT7IeCt9Uww0zivTOaPKlxOwMQTBtMxNKargepz2GGZpFbAk0IpTMjrIgkeqDyYv9
kFc3VmQP+9zqnTaWW69FFO7krcL8sau6het5FuH89QGTwtlE8QpI+uzG7KO4UaGKmQaJUgIBynqe
7rgeqoHd1xBngCZzbEcbW5Fc0kjumFt7NbS3fWS8ynK341EvubU8okyABNyZw/jrSJ4fwWno/44c
fn+ZNTW3oRcAXGjo4Pv6pKEkBneuledBqKZGg4qVCfKMCHxem7pheMhxAaEtTUAFpVMN4I9zoWs3
1z8BofPsI+CIAHObiOtBAzFRJn79iGS0uE6pTYO8a6JPCdHSyzgMBgCrUG3doL8J/ElxOaY3DI1C
P6WwfAi7cfRCiSEjwdSu9VsxYt4gpXeHfwZmQgNd3jqx9UCz2ocmbEKQJKLPhuCEoK7FH/jIN4MR
pc+AkCNJRh70KowlPzI7xGZ9rrbdKpMSVHaSIaHCBzv02OxVXii6H+qt/GaK2mrvIi1T3gjLkiML
eZE5yiDZP8uC1k8V/geV0FB+G0beiWM1lqPlMehzgMNoKPqbhNEcVAl2OARgOrJXbVPmA+xXlacA
TLAz8hzqHd2QA+/Cq/aDjhpaGDqzmZj3qjJ9raQ6fCxTNmzghlKoZ/f9uGJ1BtZ2VkgrmVq8f6qa
QUlWQygP5tYwW3vV6wlqXGaJOpAlTHYkVc79NpXERw5jD5qRmabDCMn2caFUQA/L9ac69EnhpECN
HkHIxJ+GqCr3IlVlHcXAoTCcbChwnmk7thydyhz6j6VVf8ZqN6zBQmg/MTsMqWP1Uv7MLDM8MuSY
DopVG26rZOomqymkbyWhtx4TWgIwc0rqFJ0O0MeOEQbkDrgRhjUDY48aVLRtJcfIG6NHmQUycU5h
2t0qVvu2WVUA5Kk+iUQLPhTL3NtjleLRmKnVm6CxdIoaQwybWDAx+ElkYTFJZcm6X/bmOIIRBKSd
0BPRgLSGdFFSb/NCLjd2RAUGaZC0NVFMr4thU5SGkm4ErhMvpHVsuDymVhAbRuq2hShiXGVpTk4q
pUO0VgdVDr1WS7Xd2Jh8dFlpKiUYAOsfemSgJzfUqv5V1YukgcqEaIttWiq2CZWoeogOYxVJiScn
CUhE0zS5DVMd7+FmyKWHiBPIcZRFDS6uAhx8aMhuJQqSH1JTtzczcwxyS6g8CEvLuO2lIYw3JGq6
I69o9llag/5BIIoI9owJ3peGFkUBIGWHwiD1AROXfJZtK3xjIDfh0PWulkU/oAV+SOPc+jXa7F5o
pvHDYnm6kzK7WVMNbKqhXAqoVpJSP4Wizx2WMaDUxyILuhZyw7wJzdvBbuONMg6qb6Q2REf0WFuP
QsZLOdOTXWypYPZodANKJG3pxXrDnURNMj8ebf6jKiL+GibsSeqjyFW1IVsjj07dfAgtr0E8L0ck
CtSe9l5mohI/Kpw46LWWbqOQVL2TEKBC+5hirgf9lrf9lmjC2nV6oaylOG68jJblJuEmpD+MUnW4
phw5ZH599NKdBqXZg2dHbHPbDqIk7zeJXKKzFEoF61Eh95KVEketkMprpTzgLJNOMtdqPGqj2O+r
Wtl0jZVvQLkhDllPWaB1kOxyAEJ8Vs1WcRiY6NQu+UwUWd0oNMo8I5SMB0lWBASUbbrrk/StACz9
IDNt/OwThf4AEII+g/s43pQUaK62ZrdRnKF72Mp/0yDZEB2iBKlNzIknrLrcanlirrqkKVcVWKBx
cNHW77C2GW97MDUIT0DKGmJJefY0FTACM6IntY+FVwluo6PVjAl1UIRD1Kbi+VAK5a6j6JFxCOns
B9UqdI8Baw1h8hqNeVGUYVfl5TErpfguRZO2pdOfeqrqCI0425lGajH0SIzQ4U4V1HuSJt1RM299
xbCKbRvXjcepmjtSx62NNnR70UV9wHhGjyyntx1V+sQxR0SQvtDLEidadMc2G5rPWCLIwdS0Wskq
wIo1VH2emlKDpo8ajSC6EEoG8Fu2yesucg27toJIVL8SXVjQKCyLk5KWgnk6l6VVwePmswYuwYb8
TSKlIO4os7XVIaxwRI/kBNcfexZHvkz6ca/3pn3LcnvYKmZdAEOgJ1sLjXaPMZzFKoq4upJKNIsp
dW+5VsHeIT1hnjqF5CvOx/GoV+OdLUXRmkiNUzbcbBxV60fNHW2d7guGSCVCB8pLPorhOdNqts1Y
b7+ZZd2/ZBkZfbAuJjmaIri2r2uofjsxxb1CRDasBPoZbgqOqDBJaP0AKb8xUBpIo5IM7TKFpSV+
WxSKH+nRsOli23CpKvPeVUPeQpDPNgKQoYPUJBk1J9Tin2UMwZy0alBZ0suhOuJK1t97anPHSMti
L+dZ5QOuAkBHH+L3xzHkx2gOeiCteGvZuG35+JoKy3BYCE1pgSFw0N+/VXBPPsnZnV1p4woUMjda
o7pZHJevedMlq6hQZTcRvNqIMkL7GwW1aWyeRNzds6pXd4VQ3yONlKDmGgs/ZonhyWHaB5GiuJU0
SG7RCsuZ8HRuLhVvA5r6T2XY25tQzrzRbrc6td6pMoQrBo4z36S4tzOzAx8my1/yIY5vxinfLUQt
fahWchcxdIbZI3riSJz5QsHdBiVI+mEWQgEBKo0Dasf2bVNmEDFF0w6QtI1NvIjXoPmxeQo+SgFH
lelmEyRD45ihrbwNatG8xipyLe5gVP1xTIUdxD32Orp4Sv0Z0YZ5HHG6oIuh4sise5S9flCpLjLP
Ju2D6NLILUmlPbQZaQokn5qbsDYb4UN2qvQybtonEO6OToOPvs84bV/sUqInppRp47acU7obuars
uwENdmM6ovdVAZoTmHBJlR9xEugmi7WydDK0cnykBsEWsmOjfh4HJb5VpK5fURFGlsdzBqcomlQJ
XWzfkLl0aoJ2lLGuiTf0BOV05AoQ01EhU2DUYmIpHl6oaelCmqXIITVRqicjNviNNPbItDNgZB9D
U+plTxi9WqzHHnrkzlBQCtxOMraOAqV77lbCTB61HEgtJyZl9Vk1TQ8ohNRzw9FSAtByaVTiIStG
xHpxmb3wgjWeMWbwQkJS9rlW6EdajFzfplpkhVueJ321MvPSOBBCk19mRrLIhwKatqnMWtvnZUzW
AkrRdzZY73EKcT8/JfABbgX20fu+ARYr1/udiHUd6u1AMcFlyeHPIe31VZ6H3a5Ksm4NInsBqZNa
f0vjKcJ0jIrZLwPaQD+zvOiBUOrH286KwjWLtETxRFVoK7U3Qa6Pc68EbdgOtlOm2aRmwkZquE02
Rj4ZUrAaqpHZ3lGbDLHXUDnHFWiCfsmqNfzaKmndvrFs4Zp2HvkjohwwMqlwMrxO0n1qkWSSemL9
M7L29kEuGiO2PbRJy5BEAF+i6sQai/P/zd2ZNdeJdGv6v/Q9FckMl80eJcuyZckuyTeEPJFAMpNJ
wq/vZ1fV6WOrvs8+da76dEQNER7E3pBkrvWud3ivYmU/x7RWX3udrPdubSbgJtWPV4k7pOE+xJ6m
33ujEJ/KybKHUyZB+i9aJd+a8bIZoIFYMbuxOafw2qU8y3zt3g2KBXFah865nQe7tgg+rDpU3tIe
PFdOj4700seJny0P4BfNPpoVaZT0CNdlJ+d3bbk5J0X+4k28DLCAkpFiKZ62ocqEMPZDv65kjo6D
zonQKzbLHEmkXXcV+F1B+nCz+duuya2JPqALpRAbt/A1xjJCYVhdRYcknQhH5dFWx2at3PzWdHLN
s1iGY/+VHX6ct4yE2iY5+T0Gqw9iUlJ9mEMHwqCRVASpTR2VKRvOH+qqKd42cdJUWRzZ+t3gjUyZ
grWazwso3q4RXcuNGFc+qDH7rZqxmbIlmWPGczgDx76sMl+l4auinfiWtOLD/eYu01M1z83F+byM
v3lpvZzrVZ8HsdKFWDG9tw0HTpxW2+9z2Zdnb1EQmCI1kzKbtHJvirS7ipYpP/TWemfp4GRN8SBf
1+NKLhWWv1nRjsMx79BdpXk8fPGIxNYZKS4tr4wWD5uM/xJz/CP876Fr+Oen0N/r8vPYTd23+ad/
6n8QQHhRtv57fDD7qp5HPX2PDl7+wp/goA82iFYTMx1gPtwXE1D4P7FBz/8N1imMJhw9AQWC76DB
MOK3PDT9kCAu+fQxrfpf0GDo/uaBKAMMJSiSQmyI/9c/gAbjP6Dx/0QmaLtAmPCjCVOuBD3mpfel
sX5Rl7kX7v1UFNFplWUHda3n3D2OYWm+eq6uPzZNqTlbk1m+M7lXfRt6oWFfhiu4TtoQ9Js1M71A
Voz++lzGdTRkhUzL5zyc0igbYm+gYK9MuXJueRTvkLz8+00LDEjk5gYPkU6aB3oIPcJ/NYbRkJMu
5BOb+kKT6rzho543DYumL8YtazbrVVlKQ9EfqEAalTVOV5HAN8wpTLjQJMMtmQ3tbV0JhzqjHtB5
RHp5KgHQH+Vi6ody8nV+V078KdiqODXsXKH9V04EYJChMdB+xocJ6UeN7t94SxR6e4xsoycRdJdP
4Ln+gzO6CzdBh7E8BZoYUlq3WuLQDrR7UpxH5anK/ehOzdMScJuiWp0aymgOGR2UTla5jX+zCQ+q
b9Q53XToGtk8hnNLuapsE3+yRdrfK2bvkOCgj4HlJbb8nEabcxevjYvEz53V791UeVMGsDKCeUgx
3WOCn36LCje8DYl5xJ0Ag05KmVZcLAum0S3AVhpBkzhW1Ov1tvbdWQfxXGcGwne3s1ts1a7y58Ve
Nd4qXjdp0TtEUQtvQObttL8b1xbJbtZD6GVCcWqQSjaoV14ju2dDvN713BichUtvEBEWHtL/Vsm4
Kp663B/s3i/c+W1PtqC56i+fercZGSPZHqckYWyDFJgatykF23FZ/77m85If6nponUPrWyc+TLMX
nh1gAkzbiAuiroramiH9VPVDls+d96GNIgmyoTlZM2+jSc4mK2bnELX9XB3iokiZHKfKTXe5oLug
riqa93UbVoy3TRNwMFUTAI1NYiUzy118U7jS/7jVa2oPi+P6d+WgomQ3Wre9zdskv1+KcHzUGq7b
TrvQojL3QtMEzYlFfza2YT1tbt8Pu/yCKRwFWMTtGhfhmoWtshCFK2WuarXxhvhq8uU58bomzPKp
mhseSK2WDDtLukg2BFUf5rjNn3pqoG0/UhiddNuHzZWGZUi5NbnVgyfW4IZma3Sypu27p0h76rFu
YvVYbkt0MkvgNBk6evd5bKeqIAu0dN+KzSN9dRawaY7pnGuY2lFIAeeEeTRm/CsfyyRqIkDCNJwz
f7l4ueUQAOBq9m7rHYlJD2+mFEuc/bb19XtRNE6/zz3TFDtZecMrx6UGP+RioeEZtmF+t8RN5GRR
rUvuZuCVMivHuX3OHUl7ODhV/c5durDcT51t1cEZ/PDLlvft27kdDAbhyLivU2doiKh0ckCUbcTh
c+eaZGYU4E/zdmxdsWJM1SvcsSKcBe+Toto+Ot6q6CSK0FCwcb4H4FGzAsJZozo62XhZHgn2Xr81
GOFxR2IGGbNehx5o0e+brJKOOteyvZHVHN6ZMZzvYB9OaF6kS7U5w/zqd3nnjg8e1YDKLMDgxlZi
7QdldEdXMgUaGg8Vp8xc444bYPS2fSrHVbwKB3zfsi4IR2wjPTm/LsZ85VHo3kJIiQJ5R8Htvyus
1w9XSDb0W5IcCTtc6CCHnaa13euKfi/bki1OM3gb5bfSj+NXVV4kEh5kIprTRn6UBRcc5ZnzoZoO
1mtKd9/IqX0KJ+08SA6eb1EH5H/wN6Ci3TRMTbPv7KTup7m5rA0o6eOV6Ss2poaAgyTbOhCFbDVO
WrL+rROepe6T+7zTw610alkC8CaAvTJYWNtJ7fj4NVDDfE4Q+jrXo8NCyRinBJ8CYdVXu0SJOU0q
VKyQTlYfltUu+hj7ir1lIj1CXY9JYgiv6XoXDko+DgtQKobou5Lwyldz2vrjrilICjoFbduVyCOS
8esUIMrHeaPrvnmj4nxIJ+EIcrkqu2aiWo05NtLGI/hshGHgINehpVkX3XXoFevKKlr5sYN0dZwB
j7cMFXDz0IckX9l/knDiIOD2N6/WrXbqfV50/shWhjhvj5VEgmeLP9WvUh0N4uAUajCHetpmtvyy
vDRvfut9S3Lhva9zt31fO3pKM+mm42d2Sk69fBv5rjYUqPvyIJr2RaR4a9ZEK50VWyyOahjTCk64
A5pT2IWl08XxxhA+aifOae4euaMm74Fb1GY/r3HHzj/VbBpVMYYw6OY2JWx2Fd1xMsy6yKiokVuY
WrvDoR9xVdjV6BKiaweWiT40Rdo+FbKv271HEzsh2qhjcZiSOLAYVaz4YZSm3E45jWh52JJ+jAEh
ltknZDgNbpOUWOAj1TwCFRSv+pAnZfKkqKHJ0fSd4qtNRzp4ivLykxiD8MNE210clcObvq9bMDso
TEFw0/rG8/eyrGKZbQBIkMY2Pb2JZGH9o2Onacsqv/CXd0yotgfsqUuORDsoiE6KG7DvF2YSnPxY
a/S+kd6baXWq2zlwPbWvfel97e3KzGjp1PKwDit5Ggi3/W96oujIKhusX5Be+uwxw1gh4Cl0kc1J
b7fMEqlLNnmw5AiVdLvIfU2gr5splu5t7wfS7JFtehrenprfRqYoniglt/MkIzJpi2Icxox4Ybc4
+5umf7eRHJ9ELNR4Fao+/D0twe/K1eu+iMnbSEXenKQ/NZrPeK3HdryJ+jhdjtLTYjpXTgS9q3TJ
58I52jXmMCSuJHYZQ4w7htX6ZizyZcjG2CT9Ea1/OzKl4pNheud2b/3aWZHOoueNSYtULvv+amq5
a5aEIozysQqxSZEww4yI8EGzoovY0dWa56gVqCr2s1+15oBRrvqsinTkvJ74Jruuat0oc5hLfIiB
JrEProsK/lkawqHYhk49tt1CPLQVgv8mbWwHyGhlOe4oDMz2BiEljuIrGHp9tN1CygC2lpewSlvM
71wdetV+7bR6FVL5+LupGcu32uuL95Sh2Br5dvaCbC0tiGOwhWOxKzvmi7ukEcNXFIXpq6RW5RdM
3HmSkfES8DRiTfSptKz+sze0Y4IoTiqPpR6KKoOqk7+dXa+Y93ac5wcPEOBtPFZBfYNjVk7KuS08
EoDHbeEU8meqgyEIkOkGhRMRZt+udKBh77tvtV59zs4E7ud1la/MLi7GvA8MHPTnHMaBzBzUBB7d
+WDv/DGMfEbgU0FZ2jZbccGcS+9WNxDCZDabPLR+5idynPkaE7/k6ybCQbHXfngV1SmV6Mhs18/a
Lh7fx26Cb15M6CwOyvHCMw/9pHrfUqZXpxKcKkdo1HjeJU/C8SKKvmA1pz43nT3CAcCaMVLuCjBi
pi1SB8XA9N1A7maf4a7kXXt1S/b4FvjlsvdzuAKZaXrES1UALI4rXPktbKniT8aY+HOexkVH2gAe
TZRl04w4QSSAoTnZSzhjlX6N4sZT29nlrA44C1w2riTHtwtZRZ+8w79I368OaO/BLFX7oMalwNwG
mOVOy4bQhDhsM9X17C+19eReWI78od02sir8pEv2fr3UH+c01fhebs30FXE3E466N+n1FPYC5v8o
2KmnRoXRUbEzV2fMdPu7tuhQgLnNYt+3iKiSfThUlJmsOPjBEcO/0xaZBE+BJuyjHQCfRu/fhBew
PvK86igK5fSPqxztfKiDgeNqaVNhjm2KVRaizdTbG7v06YG7abdjzw3Boqia+zQTi3+p6S/QbjbM
FXI+t+6n13BToLfOa9o2tBU8ibMLKB+eO9oNSSq17KesTSPwFZ/JWpMNU9o556Y2TcrEwNN9Nipd
PgdMu4ZDULbGv1ramulcGvviUcNtBcZmGzy7dTP3r4C/8wjK6eUgco1TH3VadlPWuDVbmnb6obuO
p3XjZacIdBjx5e7zFFdcxrCUPgztavRernMa7Veh06sh7sHT5hSix2HRCZ9hqUyFq56QbhYRnKhB
i7quJ5LXC36ftwa1aExus7fXiVXJsxrjYDyvQRuW2RxIt86wjpiZcuuEIzHtZXgTa70IhqR4E1DH
OKOzl3Hjo0YgAuOJMXb/RjkmLE40NYCo6WxxhxIuVqGXgyBJaZ2C4c4OgOdn0/XIO4PUUqkzuKsS
Um0vmWRJJFmaG1SMdwNZxUFmovoyDghT7926LDAUIM6tEE8vdMazoKPuD7zE7as2VnoPyXF+FfOe
IDuDFMP+34ThuYbz0Oy6ZW4eLms+P3Fo1hwYgBJ4K7CBz1c9YlL/yGHo9ienwvuXON8yn896akn8
VmQzvafglY92CaYvqXWSyz6fFkhXQp37pz6Mx/z17FZS7vIxj+7RUJpl521zJK8QRRcPTc+Il/fU
75+3QDjvnTWI7uFEJLfb6PBzzGhZWAiZsQQl0nq1mD5Eut2Fc59/iteia49CGapDSEu12Me9kNVx
9S0tMDPr+Z2jqspmuhD0z/HgzE+5Xpyb1PT+sxL9XGZduSTOjhGtf+PNQUdqLXtKNJVA/zhN1BGf
exHrDk0xisGoUD2foyvrr/VUbDVqTmn9HcMVcSA3vJPXLkFSJ0bD5H9oq+qvJWPm5ph2jYVmEGiF
wtBsFwR4rgJ6uUqs3ZtuqmNCqDYsOuLGQJlmQlH9RY/+R0jchYl3P49fv86vn/uXUNv/gzS7GLso
nK8x+rjEuwBvXZKt/j2s9r8/rV/L70G1f/n3/0TZLnjbX6ha/NsFUyPiBENM+DbiO8Kd+A0/PIRg
vBNhAngGuesvVC397YK/Qe2K4Hb9Cbj9A1TN/ZFpAxcwIAEN3TwTwIt/498ibIowX5x+/ri2to8O
gVHsh7tpLARbsa3j2CX8CTDiSk55noGZMS2G86LKXd30Y/JuqsNC5Zk/GoD8jyCtpNGgCKzHmHY/
FismiUIG8ec/7u7/10sKMPUnC0gVX8fyB9Ymf/7PBeO6v0GTvaThYF4asrJgZP0HZfM3RC5wdxOB
Q0zo/hFz8Bdl049/Y0PFWQ1vtUBcTN//7wpyk9/SCGkO9Hoc+gSg6j/BZaF5/kDWimEXslBdyDd4
/eGLc2Gofi+CgZmbj01dXlP3DiQMUF0EwWsj6JRhMNjVW+AZJNQ5Y5MJiJwDw9qUMINdcfm6DrYv
RPDO/q2XruKpWZdLlZlBKdfTPjaTXzSPXTHbND4w617FQOPLr43PldSuuIvjQtBlNnotF+9jaNPB
tE9M7VIEqtbx7GKzTYYyeB+Xaon3yi21vfenNsQ7E8qQ2VsKW3OgQAMf7pMWxrP0LqJ8VxlJFpDY
7td6qn0wZ1nc0j0jxXeDmqFW5wfRRvts5Bfmymo4dVUl5FUA4tLfuJib0bkHHom721SFDpK9zSnP
ccJUOxtS18yv19ZxlLMLON+H6imYbU8DWsBqi86xpxlSBqDJYjooQ0XL+cVQFCZ/4BevB90sDyrt
0+kcOHOdvh3KBW9FCR7bZDz1SByXGagRs4Be4GZl5vroQTFkYi3dEO5A21NxD3Ojmr3ufOKIA5S/
Z9unyD8T1WDqAKVzcE8wYnBR7GO/NafAB2gkKmB2IuwBE1Bqc5zHGpQWuhCcaPrr0BPFdj04JT17
RmEXiGs0KfYqiZxQUfS64yeEwuQRD02Mk/dQNlKLFIP2cpPD0VdRsar96rjuOF1TElW0W0ERtPZ+
7UXM5Gvk9455gdaFaVRNA5yFG/3gPjHt0NwKqjVa2X70Fvxm0xVsVtc1GJjvAt/jlWDiHlZLY5Jd
4130tYuTJP25cX2myV4khvpYRzaGLNFVOF+U05AyQ1unYbkutmi6hQU1QaPTNqhPhp9jz8uM78Gd
26TbelBKuQYIBa7EbjIQjnfL0ITuLvXW9n0UrdFdEXbVU18zUMB8MPHeR5uwHllzcf92c1SCKwDD
/xu4jOPrVZKvlsVl7sdZOjHgY1TQR1RTsIvByVTdfpgTI4MrIfviWyyZBZxWN7ZJNuZFIG7yyquJ
pq+s7fYCtkB0jpKVeytzeEoglJHzBh4eHLalgi6DmKpK2+sQ5PHRVv3iHeayGcUh9i8GjWPQlS7Y
L/O9o2js9LnewsIFCXc6nEtl47x1eyYBu8IrAJNVK1ICwSrHJQvY7aOPbtpooKmoSMUuhS8BluH4
mMslST4gaqhCnllclAzwk0ZGkv66CPhcMnYQJ+NP+DxxzUdwaedbnVQzNKbKLbAvx80Jj4tmoeEv
5nkZMzB5p4CBTBIbRY/W+8ss37/prJVPahwImU+HDcWhsGVZHPxep8+OjfHUrFvpD0dnZMfMurwb
T6GAvHmIjSaYs6s5Aet2assdb+v2qo2m4blKBu8SjuPCMKbH4P4Wy0HILTDXNcw2QYcTuBRtKxEt
wzHybKVPm05xARF41CTPMqFDuXamrQFx7UTn8r+Ad205LKOaogdtSOaALbdM6i5Zw3DGEz7O22af
pmaGnjkmSufPi1mMRZ6Uz46umSEXUn6xA7sEL9Y24HA59W1Y7NPISbfwTSJL+AT7UI3CP4P5ePXv
TJqT9pw6HliNU8/TeA8lcAwPMjd5+SredFd/lHWV+JjGEjk33NfSj2FImUpdttzADE1xxfvJ7s1+
kWxrcrApw4C9ndx1Xa4bLqKQk4wTIzlG6uzfh7wNnPi6T6O8/5BXJgpOyezK9LZ02xmumjeHzEdK
2XfrY7OEfnuX5CqFujEzldaZkydBf2U9d45/j0tv9s6XrbfJDzohKaPIKhMnxZfG4dXCG2ADF8vW
xmDRCgcAcE2ObY9xWxLUMVQh/Ib3/tIEEe3n0PVXc9smz5hpeU9mIT7w3phwY2bo6uAuyJnJvSX/
zn2Wm1Mn+23p6/KgjTXuwa9dTz66jSum44orHQ4jTMi3TDpCY0Stw0Xd0rCtywk4SgcPOP8BwlBV
RTZbgqW4p1N1H5RwaTGqZJ0S2BYWWzKuEEOOSwaLn5Dno/aUc5zfqNwyb1SV09BVE4/OcdJDZsgE
VjQDL2TXO/sxGOq7PvBkc/JBbt6bLpQjTIJgKK+Y38g02xbDC6ZJGcGWREs77QOvNjGjqDGOibgM
88G/ylWXBiykUVxMf/LefcrxoEjOlXFCB8YVbw9YMCjuaVoLwfBgrokiVLoFN8KIlfZq6Zu8O+rc
IQVOtjDRMtSy6p1UJfyrMCjHowgWW5wWxdGB8mmE49bKYBiu4rpzH7BWcYO9O6Djf+0yiIBtZPrE
P/m+2r41MJiiLMxH9yPruJwIMCk93Fwa0sLfaOMuECviJidiahn614ur1vdkfnX1UXEfwaRNIsJD
HiepnDNRSndC5YeKEtZHqdLrrRmTYzFAjDt5JamHl+mX7MEGyaYN7tvaC2vWmxTjmzaaA3jxTUCY
lxLG4FUGnYLtH2msTip14d2phTgJMPD10OreBkwQixgfI5NUWd+kYX0cbGEeECEU/j5oy/beVGP0
EcY1NPsBgqXdzdUKt1duJLXgOdi7OYS8yEd1LPntQ00N+K5vcdDOlNfA0oHpZj8xJGuxC3Jy/47M
SO1f675NoOpRVcEm9qZ4ekVdZcc3abNxkO+9zbjB9ZAOtnyGSj1NjO8SN7+YVFdRs7y31TJWp9rt
8s9b54S09OVUPMxuurr4Tm1lezsT+aM/Y1C+fAO05ZGCT0cK4Lp25F7pCB2bBobGM4lCBvghHMIz
Y7SwP4F0ztG+r/x23MmicdVdHqw1VnBhCZM6MR2V38a0tHvjFn5jjpNaLJZtUzscw9kZyI6DPr/n
HR7rnb+0FvV1uZZx1nSqZ6qGjmDYdcAkz25jRLfHvHIcz8XYOcSRp0H91HvbOr9xVR/377xmncd7
RzrTeHL9jvgwBR/oELQePVC56FVc10tSKmLjvDbeyXJcogNKrmhFADmp6rpMqjV9LuFgNtnsI7p/
u1V+jSuU44zhY+uTFfEWSKPS92FF9VyW2dKMpl5xywJYTAaJEGnsO6tPUcfXIBgydXxdEpcwgzJA
rd2ZrfCnm3yU1bfCCcWKWZZguO/B7leczaMHcksu2S1TEHiZzCEQTCBfYHjtJnZl8Jd2/JEFltt8
DWGPgUTSV6U6j1MUvOaElduOyofOztki+Tvkt/qO6iqfOat9RgI53Glx5bOy4ExM69ozs/GCp6RO
MIWxYeflu1pEPTV4SvW8mxiuPfe59OcsgeDYEQ7bQWLfGDAb3M7D5XVszPhGt1PAAAK0/5mqZbXH
UkoV7rY1GD6CpY0P+DjXuBfpobhjzkzkdBfl2IdFbrNN+7Hqtid2RKYcJpWiOVRAQMfcOJzEjc99
PfqljB/LRQnNxgQji9pqgdehfVF9821g+lNvML/GDyUYP1hCz3EuKjsrM6ma2jsmxVh+kymVwlEP
PqcS7XuSnKEl98WeyaP4hP8UUGvC8GzYjUW73ndNB9yrKu1/iZUX0wAVCyZYcdRDEVZdMUyZiEvO
92JUXbOTMtrORWNwTI9aevFTLRwgZqnr8XHtmNDuhIdUKnPGtlU7LYfgeS6t+FrluTIASrEeD5Wq
KFMDx2jmYV1kSOCk0ZB/qoT+UQf+X+NO/U+DfiIQkn/fqB8+6+cv3fg91nP5C3+pK+Pwt4uZ+UVE
jMEGT5tW+K9WPfV+EyKFRBEibKJZv/zWf6gr0V26SB5TDjNGIhdJ7F9Yj4Pukqn3pcFHpBiH/6RP
f2E8Qqcfw+aBPRX4HgkIf0vpgOCqZe3hyLfVHMlx/cC0bDc239owOCuIzpx0Wj237QcV3yQxdHuY
FJCvrwZHn+zgoajBqt2uV9/dvn8hN/sRf7p8qhTPI7zgE8ZGCL0uQvbvHDRUZ/NkSJ30oEXCLmLr
FqninB6g4mARF6XOnwv3B1nw9/K25PID/5NFxgVJhGbijlcPbDYexQvdZ74FlSH3LzqUm5ocOhOw
gNs52kA/jax7nykXqoFsaZ142kVCM9wrmN7ew1XZsBDPJxyvbTGoWw2PisiaIicDBGduojMXMTl3
7iBnlAs2Hw8txTOziQi1RjbYwHtkykqVWhi5/X7hY2DTEFP85Ckb6N6glqjgqqebe2i8EOS96soh
P16+SXSYlJ5cWqcglKdoEYxGyfMuE8C4y9NUVVvTTG3e/C6fXDqWblVMWKxrQsZfSXFyopWCSzla
BWSuSn2UTQHhqUOwc83Msl1O5cBZnFndVr8XYQOtw2PiEOFd21Zbpsyin4YgYqJZTYNkdlPhedgx
cZ720F+ibl/CH0czAgCD9iK9ZCSlRcFOLNma4eWbrkVIBVMjZJi7bp9p/thW05we+7ou+rDHj4ak
ACZYU1fv22JZ30x+Ai89gtUVIo2qeoblDvtZZhLmZodiTGG0tdJBE6hJB6OIFyp8rzfYrzvLQf/B
OkMb7Ba1uPO5EH1160La2H6xmsBuXy6mi4cDRI3UB0i7kB+/X70YSpXw31af6ZI/XUVCpbeRGgQ+
p44bOLtcWfoKp6IMUIox7k4YhOS/+Ax/X9Cue0HzxGWHQJv9wlFg8oo+URgb4J8YD8wLyhl5wAYE
UV1vcYvcrXcuJJbcCqJFLPXuLz0ELvre714pMElwP9SiDMygiLrhi0+wQUAYNSfzYSkX/0HXw/S2
ktOyX3Uz3mij26tUFe0xZ5i/2/IyuUEHgNwwb9rdpiTegAZSyc+3lR8xSQTJTGqwJ4El6oFvM6H8
8cHETtQDFkJkkW6uXqfBqN+kYTS+/29cBewzBX8lyzq4fIrvNq+C2ThEENhIqHEIkikhfql8838l
Fn6pr0ZeT3gVD9mD9ZmK+HL/v7vMUIkZ7vSF09/VydvUIGrV4xx8dQMok9iw3KZr+sjWHKDUKqbd
PNTyF7v0izXG7fzxE7z4ogkK1K2ytbtfrPstDtp+302z2VVIRbpoiEmnIXqmGtb2Fx7NL96vv12X
Mcj33xwawUUH3Lh7I/VyvfWRc10NwcdBDhfWSj/0x74q1i9rG5VwO0S3/kqJzM//YWXzvf8IDmHU
4vq86D9e32mdCuWGI/Ys6uIIJSOnRoPHFkMuu45XP/r08wX1wkX4sm55xPgyAKa7LKmX1kpl5zS5
t0Vi7+HHe3ASGe8n0XvvEfCJnRfbCipNnd6Z3jG3uODbryvcm/tQFfZXecN/f4OYOAi43SFFCV//
xRvUCTbnFWOZfV6hV+Ad894Fw1rf/fwLv7RF4PvyhqL0hjzuosC9LIDvlvaSdDRYvXH3VSCqhzld
t6u2tvFDKKFMrB0rHHq2yv+RgdXlLgcUVLgXxTiRCEqvH6+qQYdr1bOcw37mnKW+PmwGt+qff7fL
4vxx8QSw3kPeXM/lv39kQ3333boO0iyPU0B+mOTRNpYZgWFHbOjRnn5+qRdV1B9fCN4mrAxc3VAy
vyhqtkRSY+Gssd+kWV636dJ9cCwxxXXvBAeo6NUvzDP+1VejoQk8/LYZLr2M03KsDaGLJgIlZjec
QuMoqsql2mvbyF9c6sWEkrFSxKZHNiG+GZfCOnhxusg4GntRF9FhHiazHQqXMTyUo7D75K9gyLsu
8hiZu8mA5GWpguXsialr92sx9Bc7h17Mh7lAYA+NJteHup9F8NqW8eplxeJwJv/8Sby4M3xaKmuA
l4DAa2a7L4NUdDEH8dhV9PoAdXt/XuH+ITSFR93+ykrwpe/Gn9fCKUEIgrYwu3tRO7ubhqZXo5rW
kRYflw3wPlsQMrwfW50yxV3bBIColsqH/4V6YlcXSXDtxtWyIv0LwEinua7tHjFj+txUHC6Qi/ME
T1vrBw/TpEQL5WDyArrbMG8zqErKvfrH94uyCdd0gi4YhV/GlN9vAHWdWjdsS//grn5y4yk/ud68
cX0Vw+J89/NLvdhrLreL3Yza3g1RpfzNuawd5FSPEcdzMEv3hJhjuwthhlFYQug/uK3IH5jE/SVE
+rcNh3epAb/bBv64rE/gBQd3wF4QvXg3O50IlmLjkwJcTu+qYUDsCPrkHAH3uu0wjy6UDRya7NVc
WxfPOyQbOHrncrZZzagyOs8waePMz7cI/lq1dSety/IUjg0yLDOlZXvtLp4KX9lCxe2JCe1Q7ZPZ
JOBeLvL2/c9v44uD4Y/vE2GRxSPz8Kq6NLLfP7E2mZdpEXQp3ljMr1Pc+PYxyfS/uMplC3551zh6
eVCMtNjQXrz1ed8sTW8T96DmFlqM0dGXLsKV+FDOibz282Y41uGy3bQ6SB+gkNa/OCL+xfWhRFxm
6gFcwb/FvTQcuhOSDXbPor0ZR/9VD3tQxsPtEJVfGx1oSNfxh8DvP//87r7YyS93N01Je8E8Ewe8
v5uVE1xTtgvIdAO59/B/qDuv3dqRq1u/yv8CZTCHW5IrKmzlsG+IncQci/npz8e2DUtLOhLaP87F
sY1GA+3etUgWi1VzjvGNbGnlQanhy1pDk2w6Ydt/+z6jQVmpRIAaHABPJ7OzMKBlRKLSNtnUt+cu
0Ptbo4hLoImKUmDBjfUNHSIKSi4aLzsxkGJ+fsGnWx6umKM/74bB6YE86b/oiq8+k1Q/DdILGq44
HsNbug8rV3qcafXVbjejk1LtgSqEpY40yzJLT32lSkjStvShvG8SCyH457/o/QSndoOyZa0CcHP0
dWq8+kFtzBZNtLqx4Z+avtOUL/ri5F8McgKNZJOH7IZKDGimVd5DwOXbUWxTdLKsadsrWUq/BAeu
+avGlTHB6ittY1uwuF8lpUoCdd7ZjhbQ+3e03aiU8Ys11fkzsUGgY+1+WmpPFLjmaCVS0Y/dJZFb
PcVYQAmnUgt8FEv+KLNsKfYRPdQEz5ALCXCR3fzn8zt3Qrf766JWnJZjW7CCXbozby/KjcKqLhOQ
K0NebGWksY9NrdFTEe/+IiGDqvyi5uJ7Mq+uBTE0/a6r0omW9pJMG7nUmo9M07w2HJHdf/7T3n6X
+WWrn9Gl1rL+ONKpT9YTFwsAVmdkSY6dAIZHTj1huJqTaydSzYe/OZaxympUA44SNTfiQN7eBTSZ
jVx1PIHNhzlonQiZRbc0/mQr0xdvz7vLWs8KFvqtdS3m5TlZjN3Y6OZl7p2AcpJ+nk2jvaFwM+xM
O7e/OAudwHW5hetYFDBRGrkmC//JiSDXI0dZ8G4HSllfLvwq1qMekX2h2r9cnXqXo1NCqoal3yJ/
1Y7IEhBQNlgu9R7wV5NFxhfHw/dXz+6dbzof1vXQ9Fet79WbqnVtiYbc5uqFATYJyAL1vNE6OKvx
+O8+07dDnSwKKHEVrcwZKomrdoPSt6SjnbNOdstXjMi3+5T1PlOfVFkWOOk7hrKabV+vP5qTFi4a
XytYSmW4GpR2fqjsSNws0+xcY5NUgywv9S++d+9f3XVUPrirN0BFMbbe61f3sp1LmA5DarNxHknk
UlLh0TBODyCTaLPnoePXNmpoPZ4r6BcyPmdJr65iK2l/Y87SyJVxzeFmyRvt7z9kTjWo1NYqsQFz
+O0PW4gBzMqss4PRmdwt7Z0Fq0I/btskVDZ/+yFTiefGk3WC0fn0uD9WUYXhy7KDYqmUvR5J6wKI
ZXapVHZ+//lQbz8yfz1khlrL/etnhtrRyVXRpwKesw4lLewKuRLTG0IB8Pkob+s2/xqF2tG639UY
52QUdFcteDZASNjE8nSrpar5rMuoPJuK1Y46ABr6ZlXlcuYMofziC3fyYf/n4KszXFcMwl/+qRt8
NaNALiwG3hM7WNA9HCmk99soa4xvVhHWQV7E7i5yTPOBqka+LewmP7DxT35EYBi+ipd+u5n71y9B
AqlzKKPisKppX89tpYzC2oUqTJka1qJcwuyXtJrpssCgsddLZd7alVbf26PS39WyL79gnn7wQjva
XypMSg7rF//t8GiCYIdlwgpcU0xnhVD0h8now23ad3ds/PutmfXx0+dP/sNLNlUM+CofoHdfYqu0
ZuFgzQ6mKl/8zNUo2XH2PdSxI37yeZ3PUFcVDyNt1l1aWNPd58Ovd/Q/2/d/3XEcvuwpUYYy/d5e
MlyXLHWnxg5C4B5bfFb91VRkKPI1rf/9+VAnCNv3Y50szUpdjSiioOkNJnA8TuDmsUqljhi+b85w
+JL3lNk6xfhluDbtMbxUoil7LvXKuuizOf4v1hDKIrzbiMZt2gJvr3w25ogUCuaaMjdj0DWso0pU
vbAZmv6XI51Mq0VEZZkJRipzd/ZD6mybUkWrlw9KE3xxj9c/6/3z/M9VnewzUCfhosulHaDpG78t
FhKTaS60b7GReLXVpBunrVw/b+ww92WiDxftOG7zHHv15z/kw3m1HhgoTVLW19Z//mpNQUFlASzk
mvVhboPFhCii4dDcTiDN/ouhdJ2yvgp3hULoybSKQzmruWT50mNAPDkqla3WTDqUpFTbf35Vbw99
/5zBzBdE+JDUYG+eDIWxlDjkic3pWNJdNGKr/O4qbX+Guht2fGJ3XwRVGx88Tb49LIjGmnd7+kmN
5p7zQV/xNBu8cj1NKb/StOmLD8BHS5BOUxdbgUJr6LTwYRdGoTUqoyyLKo/NuIhLPaZUJ5QWMlAJ
isrtEv0Cm1F5qY+j/OLb99Gq+3r4kyk76dK222Fd9E3K9jlmz22eWcUuHgmxzNgv+9SJ0t3nT/LD
O2tShKVoQMn1tJ5tDpFSCV4DnqSRBrlR5oeZ3csXo3z0FiAL4Ayps/Gn4Pv2LRBAT2vD5tLSXCG7
rZzMnRKB6LFD84ub+OHiyjtFfYBiObXNk6Gylv1JxjknyAhkmnzRUAaxkm7a51kflGEy48cfqu1i
7Lusr58a015+0EtX5g0iz68yfj58T/A7rBfNVZ++/eD87K6V3N0Uaf1GGdvmApeseyFTvQn6sesP
/8XTfDXeyYlHiXHF0Ovn4mOYV00H8EljvC/u8UdzhsogAikH9DYf/LdPM0ShWukKa6vMRXEDDzgK
xBgr/8W1vB7lZOXsyhEOy1LzzltLvOujyt7Kevkqd+Cjd56NOspwimccg0+uRU4UL0vBO7/KQo9w
Q3C/ZQQ/PQ8wAFBW6UlD8Y4zs2e3jarucm3oN58/tA9ejjWg2bYtnhxL98nWAwidHg5F6QTTGPVn
fdwv27ABslLSRH/4fKgPlhiXPRbVMxpKNOtOvvWWErbKJPDcTlpUPg854ZcLJSMpq/o7jBAIBwB/
t5+P+cFsYUzTxjLNMY0z/9vZIie8wfnMmBEQuiBOUxW4MdSL/2IUTA94iNguv/si2QPmSIiWToDf
sgxAvLzojZ5/MfE/vH0oBvgP+gm+sW8vBXpMP1sqTyrRC5SJQnEyWCim/bzYvfaN8nIGQET9KkLn
wxtI5Q1fPdU9DnpvR2UnrlvE1kNqoDZxQbnVOMviLxu569flZMPkmiZULGozGifrk6UDwEHSF0Jl
6RinbJf1dvsIZqnaOnGxnNei6+4AZi67BtaRL5RR22W1Nh+klmdQbJrmq5LUh7fatIDqs3Kyxpzc
arDKSmXaHKKp7bozDr1ygjWrNTtspR1LdzFezAYQiy+e8AfLAXfhP8Oud+nVdi1GcIm9AAeqOY9y
o9VD+GcRtb3JOrcJChLhiGTVW9cbHXPGeQ1H9vNp/NEZlK/FKgEB8r4K797+AECCEbScCDO7Dsjb
q0CGxP4IAMHCl2Ut6GY7Rb1DWmn8wN4RI7AtFhwWNR4X+EiFTQ/mi1/04S2hoEFlR2VndPoN66wu
1ieVgz/bVuQivaXA++1ycckh2blMcqE+Tb2xS2UH2UoLl01j9jPQV2u+W0bD+CPb8Nm285Ccu8Q4
NG6E8x698bfESvAFEFgzfFEZ+uh9oTFHN4IVaxUmvL2FM1AbpzBMwAITeSRWZMcHJcQo//l9+WiC
gp0nYYIJ4+BReztKE5cNfc7UwTY6EMubAOT0XDsct6oeTTu3nLUIhpZYzC/Gff+1MHgh1row1Vq2
bCcfrLKM0tR2OTw4ag2+AknPprVjggE6RL2fX+L64Xm7JDAUwUY6ciQOFqdPfkxrAeeLDo4ylsWV
HHsc/SkengmRkqMXiPiV9LzvFLv4bmcDiJ/Ph9fXd/x0fCRE7OK4UNQl68x89TLCzpiLwonCIIN/
b+ALbDCTi56tExpD4xIquguHo1esczMtp2VjdeOtUAoapFKXpGobZbxYG1fpCycw2iUF9CXWuARp
oc32Q7NLyUBsBuNHskwA16clDLstH0bt0pmjLPU0G6H8JrKV9oYduXa91iN/rMRpkHYA/astTFgA
aBWAkG9llwIV/vwGvJ/IBIRTA1qTT0yH+vTb63fpLWtlyikLT8G4kRWU3pbi5t8uVzIKISpowly+
Vafbj7o3EzNyM0pubU8vB7T91lyGP5lWTF8oIz6aT9jUWdboGTKB16n96nk6iAtd2TMSStX6YKe6
dq/0i77V65banpj65kWbOyhw5lcBDR8Ui7lIh0oaFl1m9F///NXQWpcZRWFSLOYsp1beONWkJ7tN
stOV2X4CId/s0LjXXuTYcjskfAFbOtRnLGrqJi2QioksvDbrcLz+/BF/cFxZT7UcDla9Fn9zsvnr
pMmnDcdsEM7SXEl2Uru1EIHe0f4xLiezjgoUEWr+a450vAdt5yCZXBxeQn+acAr4oE7nv13+4zcZ
HFnWs/3aUX77nJLQiokAme2AWVld5lBZvb4flt+qUVXB1CzkwOCk+0o389HCBkHgLyEkGLZTYXWr
xbyEpKwFyRr3GGlmueX49FudVOeLJfREoUP5wmRHsQagsqoA0TFOLrANVem6FDjx+jv50UGl7NX6
FN2w3PTnCUxknHsx9mzwksW2T81+V5WOQQm4SW+0pah/OY0R/64nTbmyxNRgU5ZG8sXi++6zu/5G
JgYiKN4V2A5vH0IYRYD6kM0FjZlPV73ZCjBlYfhDZtbSefg7Y2VXY7R66flpT7O2yN3nU/Pd6nPy
A052YO1YOrFplCLo+xyReezeL0P8VfHx3ZKwDsK5i/20CilGfbe3hfPe8Z0JUkec08E7Zrle+pPQ
z1tzOOsM8was5hf7g/XpvvmsrGOifeWoRTmJv3t7Z8fGqGNLJCIAuBjjqo4wJjql1XKIbXZJGYmn
z2/kSXjPv6ab46ybaw5fxl+c2FeLj4mZULGFHQY2aNcAL6sZpNKdcm/Gt/MyDUXzs6xcE0lfgbsI
E9OFVXx1Zn/3dq0XzYZhVWloJAidPM2JeRZj6BYBXEdo+ix4ND4V87Kv+/r28+v9cOK8Gupk/0Vr
M0Imw8Qpy8k4Qo27WbDH7T8f5KOHiN+RyFRM+mxKTwaZbWOYgMeIQNPyONyQ6whPymkcZRcWUnmc
0Le/fD7iuw0fh1juksvigUgSE8PbaSNwjaG9alyKSKE8U518vrClnV/nU4QfbgFcvy0XMA3/u1FP
lqos7CKiIFo3GFy32oLMtV60JsI3LjH725ZZn4tZhlefD/r+CfJ1QQq42oJMpBEnN7fJlsWawEoE
RprYZ4ZSWudQ8vLD56O8f/cZBUUKWxyXzaV9cmkjy4uzaAN5t646ey7oLNePDRq1ybhYGP7mItoV
GcZs/G158sX8eS8OMNfRLQT3lMxhQa+/7tVLmQm2jHllhsHsaumlzB1p+0PZNXcWPkVt5Z6WeVMf
ZhnbtzXgid+ZvWi+RQv/2KpuDO63+eqg/9ENYauHtQoPwCqRfPuT6sRMWpidYZDCZUTfV2X7CabB
A47hLvRhc5gXTWmNRUAicvrFZhs9BH/66bKIN8RklUDA+k4IOqrFjDFjiDax3jln0apl86OpWnp8
ibWicOhn91PZtfktjdRJeqBZJwwiqz2RF0+zQKo6osX6bYK23WEbTnTsMQoZLK4eP9J3vYJR7PZe
Tc/H2MQyBqgbZzoeQZfoKbrJlZjx28MHfIr73o13k17Z6DEq2V41SqiDkBTqeG2Yg/KtJ7Mt8VJS
WXq4PqBvcUaKPAsa6eAfpFuGSronJ6TwaoWnDzVrwNBIy+KlRHNPqlImwbqBDXycOhMQY0lzl/L6
tBi3ej1XDy3KF66HbKgHE+TmBSgOcnyb3CV1pNFN/oplnB7WDDMs92Empr+WDrgdLvIOuADuHwsi
a1sZ09HGYd1hRm/n2FersZ6ogSfd3i3yxvTtxSk4A8OOic6FiRk2IH2o+QkNJ4oCq1mwrHKafpyQ
RqebrtYTPbBqp4qvxQjksHDSzLnLYBxl0CbHpsVuCYdjGHzTEXuliVykF2XfqktQYw+3tXuVFhEH
I5vrK5rAQSVARKlZ1OF9Eul0NhJHqe6gVjqOuuvtDtxK14zAr0s9buDbhsWYb0jHc4n5DAGnBabV
EwQV5TENEtEo9o9uirPvLZiENf7YbXKQywakThuUMbtuQtI7eGcrD2BRE4gfqp1MfwZTV65r+tB/
4jGz8bZbBWEEgKMjGTj4FpYH6RTRuLXKJsz20jLgcJAZgil7mugHBbUqiE9qsa73XjPL4VaVcL4D
NaeGFdSSoCtPyxoCr3Od8IINlDe5HNk7O5iDbQNMcO3MmhaQfxGJTRKpiIC6ZRIvc8McmMxBpbxi
RO0VlZaWWilkC+mNbB3ENs3DjqmuD9alYy4LwNNeaTU/rlZ6TE3rpsotiZ8pFvNvugA2qEzdjm4a
SJ2Tp8ahfTUgYgT1CIK54QSgI7cSZpE9zWXE9mAAu/iN7aVz3QFIvkWLUEPnAf1AlVMr1SuguCmS
aG1qx3VWjsN5E1bS2o62UPnz0RAMnlRgpnk8OUz3rjkpz8TgNPdUeoZxY2pUdAA0Wu0hacmO8ICb
kKrC/mj6SZ95+KG7kj+IJiDOQlFkGLOxPiy3Zhgpt/Q74RdRDoyhWGQw5+Z+ae/KXJrThtop3L1M
Dy0r0MjniLy+XjmElEuSP50ezsd0oMK9EvLiq9DQpu5IokRxJMVNljvJV9/xIEBMLTAYgUGZjRkM
JhEh/W5oDkbnjjSmG+iB9vdlyMwrU9pdvLfSGNtiHmZmUISOBnyAU8qFIVKoGHlp27/G3o105t84
EMknLPzkSALTInCI84KxQxsTsrMeG5XXK7ok7bXUjT9Nly351SB0wveiOBXj3lJmlaAbznS6Z2tT
lRxiUuyeG60un9Uw0h+kiOfIUxoc8p4tTfe7k0ZjRTxIWFO6qKN88otiJJ6D2Liy8ykwgu+rOpM9
WavHBFvp4x1xGdpemjHBipML2qxejj2k1J8TTv/SU8k2e4pNhWhw8MAtC7Bptj/xYdd3EQJ51e8c
q3sCYW+pe5hVs70uDL3lZ30Wgw63rHuNlCq5NYhCkcE8JsX0TNVMn4JhMsxsMyexdj0l4TDteClC
fnWiK/2vpCW7hKAydNRekSbSPkuiWXSHEO6Nvs1bKlOeKqc1NUNCi/c0Is2EXwt0SZs5yrNkiy2q
yn2lm5SjxS419yyq5oJyc6Z8h1u/9OAjq0L1hlx0cJJUTjmAuQeFkHiwQnkw9XUFizLR8E6UiplZ
nkOO4fdhktGDYUbovRYZg8Sthx5j2TwpQgZZauXKoYoN4tZqDSXVHlr7uHPAXjg+JpCs36u5pT9o
WNDDXV1ZbXGQ9gAmU0HlBOxTV8IV+RlF9rZXwiI506xJ7EhCVl40Mh2VjTEpWX+emwVYHydlR+0D
Lx7D+6wTsrzSNdofuy5fsM3byGb5pzhLAWkM9OsCMjXHpx7YXQlYIMlcH7yTVPdljSnuXsf6Wvzu
snQcg5qEAsDNlqzP1J7AwMhKrHulcZcngx2ovmEFBa+f6GHyaOktPt4UHI9ymXUYluCblmX6MxR8
dTxVw0SNEMGlH6r0ObVaXYXkmSGVdH3bjsWPQUi3oA5DaSLIs7SdADnFyXdkfkQ4FemY3TC1yRiM
o1rdp2oifrWG0fcHgh+qHwDZ1czHXwyVq7PITpK0zd1FPyZ9zkegKkWnsvC6o7GFJ5mZG7SXiAhw
GHQZUX3W/JgUnfog9DCs/SjJWCcE+5AfTuJG5wakPs0rs4JPu2J0xl1kheKpkcbAkV0H4xQIOZAs
01El7XyIOfGjXtpq5FeZLO8L1ENa0FSD+iKaofsz6sv8jEt65MVrCO6zyRlky1DO9uC5C9TglYlT
ny0tleQtjKU52uVw2Q6mKa3Zm8rSuKKQkn/X7Fi7bM0SwMM8V1V3r7dpctGVi94GbrU0l5L/V0hC
ag2yUNHi7Gesq4A+k7QsTH+eB7ZzFkRgEkFGPtaRElrnaa3U3/uq7QVoZjXrNsPcYTt2qsk8AyMu
u0MCNanbGXUmHF/NSw15SY9M2TeGmPXTXRaidLHbQAOKQZJBVpnbnV0nTn05LMboBNZIGZRtXL/m
3XTMaw/jRwUIokfM7nEKIipnxigW+pYY5h8ZrJKarU0hJJQUoVwI8jldz65wimMwz0kHaNLpGGpw
pUe9+APqe0r8ujHEBQDnNAvQ/3jmaOFpTphCfG2oIQ27uCNJNnfqxtkq7pg+V7yPnT/0Ik+Csq37
xc87Qzw5UuUlNLtY/mjnmVAjgiKFubFE7RzLSq86rxVAcdjDlfaPEvKcAo0d5zq/1ysgKe/SqlXk
T+CiAEiTItcS33CKkL7F5K4+VA4Ipl80kpjPbrGXo56OlRKkixjPWtHHl0jGyixQOtu4yROSAi1z
qXzLNLjqgiwUxTcajU/JqNU5PkA4zWj/w6XqkL6KccbMXJfNhgSm6QxSrRLuUoFeYGOPkdp7rPxT
BsLIsTdNUTWdb8VJ89sopv7FURp2RGVkFRcuBhuQ1u2A+D6fUwvAbOeIwufY1Oo+ABXQO9OE7Rog
CYU6T23MqAe3LbLaZ+fLcubSs8fVbpql3Mwpt2Y9ZGlfVa3/agu8PUhgf6EBw1/XIuKpKLVoEXHm
cywCnCgxxiDOMbUHYr8+m6kiEXYx60cm87IXTT7sHbsbr8zFaYIJXu5tQl7LQUh72bt9ZN8UC0Fb
McrZs7Id1siYQd9BG+92xInCrSqVhE0E7LR2IW8lhfYP5r+5//yc+kH9BlcpVmZcNQpIilPTfLMM
yxh2RKCucv2davXGwVAXlew8w7yw3D71czVML9lgx4ZPEKt+KXsr/kIC9b6Ag2WeAz3ns/XmnhaK
7ckd22HKXbhXZNSNsHhuWGvYjpdz8/cP5m+GOjmHCuL3miql0iFLEe/jTJW3pCmolDeKluQx/BFL
3dwZbI8fP7/TH9QdsPXgoDLh8GMpOqkGgqRqR9rdLueKVtvA8Gk2AsDG5vNRPryTqJg5YSN6dE4r
q0DdMwfWMVluoyweC912QHHhW9tRdfvSm/PxYBynUWfbEA9OihwuX3SjTajfGClswxY6Py+jRrIe
56bPL+v9+Z0JQjHj3yOd3LyKyBpE5zw1GmLTntifau/M04Lm0EawG9Uj/J0svvt80PXnn7zrlDUR
DeAc5WX/q73xqopi9mMY1wRBBvPSqsGs2VmQKJcxQNEw/Mp4tU67d2NhPKKNs7KET2dHC++9k3ZB
VF+jGX9GV5rQ7c3OuKVJrgT5kJR3cannT1q/qDvSEbWHz6/1g9lJ6dRcGwYqqLLTeTNaIdtujbqx
ro32Q7Nmytl6MvyzHff/AlQ0/Gm7vv3zPyCq5f/wKf8NPKkq/z+gVa8Okf87ssjrW64leY0sWv+F
f2W+Kf/AFsX/0BOh8GPW/ZtYpLkAixQqekBF1oXyFbBIaP+Ajc2/wZmUUjsGBiqa/0YWGf9A8Lny
fKgj81+0Q3+HWkQB88005Wxq88PQsDv8FVrPaasxbWHtK3r9MCPBuparTdAVo5eJRDlO0tnHRETj
NOqg71C2asZn3dkVVefr2rTt2QFb5u2g304wLGHxBN2cu75GdNUCp2YcNN8RN91yC1t3q7QFUZ5n
TReeVzBLPGuK1Ec9OurajSp+5J2117pwo7dWRwdnEA+V+nvlFnTLGfD8En25KX+Kpj3rlyI7lK2R
B7bawpwD3rFtMyKs1G5DVKYfWmHAt/FPyLmzVEdoYRKYtqNXuOfDVPitG3tN9C3NdXdjyP5AAjaJ
bMReppeTQ+d8uUl0RHW1Fd3GhN1Hw3hsBnE0HAI2hOubQ0OySlaRptV1QdNL3VPUhVi2VCH0d9iF
bbMXXb9rtYIzYL7j1HvWUNIIh++DTbp2NMrFFy5BAlb0u6LTTyf+YjQuKkUjp/ygswwBB6f4A9LF
J4L+KAd+v6SqSa6CWgJzGYk2SqHiCbEd0VX00GgUbd6M3Yuo4sApXno8pQYu5qq9d9zfuC29xWoy
eJ3uzWCol53asBfrCUbm0Asft7/ITOt+mSxrT1WDEpJCnrdrcleI2IUhibss/gNuBoSqFVCNoGRq
pw/p2GwboJCc01i3nZp0b3B0AqPphZKQhQAu9CiKc834kU3mk2Vl0nM18bwUP/Et0FG/GAm1HMaM
lJK6y+ELaD/Dfil3uZL0Z/SoJPynytNL86EHyxcCNnJJlIpNInBMQG6Rqdw1oxWQx/qglnmgJiZp
UuYjVvtdJcfLoh+syKMQdJzN5YpUh3iXOGdlpcKZdQ95JCC1Rji6DYTtFGH0C30wcJ2NW2M0gkmd
yD5vzio2u1Ha/2nCnBldtcfJKjcKKFOdSdrE7ctae3MJkTbI/A77ZKs2FXJ9Q0VyZk5kIC49rnLn
gsSn4wh3tanpqZEnn+NPFzth9xRxQJCStrhTh9kXcwNg0dnbPazpcfRTQdJDPuLGmry4F8HogPTL
rtG4kLuGyGxaCjC/844zBabE5Ftok2iXkVk1qNeaQc3TuTWS0VOQBhAw43LUvECNeEAdQ0axudci
fEC2OCaD4afI7kWyLeUvWd1JexMrD2GMgRPT/Bzmm8oI3SvVleWB9rufkcg6z+KsdlSvT12/7L9P
VGmt8ro36wM5ZcxTZTOPVv1NL1ZqVTzvJ2W86ZFRq0v1zahV31RaT4dPStIP8ZGOcjNWj2EijirB
V2luBmsYkpsQea5MlynVcQemIHJAononTiEvYnlMlCdtxIxRh831WBDbRNgsnLARHud5idffvCHI
AWhNgf+n669Vqq04rrdad5yM8bZv0sMiryte/mRouwDC83k6Ffsk5vBjf9PoKyRWSAwv1NRFBXOb
/QQOSyPSGvxwIkswqTctx8EwtQ563QKTFVdV9mzF2ktI5S03YsJE7qYweQpN3gZnKZlVP0sbjzfV
5Fpnb4X0bZ5+dnXhl2GGOZs3DboacWLSCzXO/p3X8JrXikqPlSyu5U8oXsqsotZk+rV5AxBy16XX
RMiwRFwOJtlEi64+mQkZ9nnpD2r0U50zGIXyviK7b61EbkyRnRfk9S3pkdxgf2pigl/m+OgY41UL
2DNkuhDODsoyLm0ydNP9YAA0m8chYF86beOQBXBBXjFRcx64Ndl1tzy6zg+X3PQRgLASl9tKpcIE
MH0TKcOOnXnIj2eHgrQ9C31iMF7sdjku9M+X6Rage9ztlN5wrg29viM0lyJN+4z4fhdHwElxxaBX
Kq1DXjWs8cQ1LueO2hoBJlwqGEl32ZkL2VNNkv+k+nglkGF4tttcse/6TiOS+LfuGjtm5HEUepZ8
a/BFTN/bMUnJ9nDV8yhDWDNEO5ezrkc6KhF/VfwN7c211lrw1kyyPMYxOSNQ5bINi/m7myq+0qgH
2rYX9P2C2mytLXEjwyVJM4CUqzE9ZmR4NUun7EHU9psqKYmvj+RNU8SqP1M28tCg5YdmhJzjp3Iw
z4memh6tNpGQ+/P2Xi9VX0/4yCqWkH+G0dUegR9n+3aCTTlY0vAhgGZPbTljZinqY2gqUxCVYdCF
uUHslgx3Evo+2T3qlhP/3micX0WtRmcAV6MDPeraT0c3ATvb90fEPP19aDpd4LTLWipgJaoSyP1J
h5AmHpxH4qVBRo9UXdzkQY7SRzUwbV17vDZzlzcyvmgm9T4UIRV7JSLzKrJLz1EfwO55Y2vcyMSK
dlm7XA2LMx7yRQvIaXssYwXkSaNN9XbqzqKofiHqDyh7pZQ/1aa2j5EMlYXKRU+AfEg4ss/EWrys
UiLep1i918zwmA392WzE+8ldHru2DUJi7JIOgDRXYGy1ZCIJzDpAET+onUN2ZMkDtvsiaMpkg4kd
lC2YAJ/E6mQbxT3do/hRKccnNuOPtVZvoqxF01oOh7horsjj2JLN+thSjI3bNg4sOhnBmm2yjcpm
X0XfJhDbgPp3lAPWz4tHmCyTymxGelECQn6Se2AJuZkkxu8X2gxYuc+6yXJgLbvtWV6XMlCqrnyo
Q+Fs6d/TPzAl6JZeyN53caHxXcXSQxXNkt11J/Q6KAxpfMtxpizbLInJx4Rl1t+VRhVv6IZH32k/
xSiey7alABAbJBNJy1ypMznF5QjJeT2zaNeJPQJrovBu9bV2VYYGG6IklRclLa5da8zGtUMLk2Lj
FPcPYU325MHqjPo6NHV6KZIOYkYZSU/2mcTslIE/yJYGL5KWRzaRcQCU4Lkna8ZuKCr3aBOJQsh2
P7q518uMVkrDe+TRpLLPeKvlt9US82zMoqFTWnTnBmm5PUuYNL/TwcH+AOo6+Ymsst1a8DOfKibD
Zug7DlZxE6oR0VKUq72W7+vRGbr8HLa1zV4x67AL9ebGGKJ5my2xDj9Ys/mKZvOuENly1ulRdK2N
fDg6dS4vRLckXmb8at27zB7PTLYXDysS6NAZY72dCa7yqtjSz/UpRMsp4+nZ4NdfWjEfpJHI38BN
CdZwpLSuK/jtF66cqmt+SnhI0ukGlfEQYBRmlUrbh2xW3QNZtI5nwj+hy6YCcuxHLdnlqn2oQ5N8
ysIJr/gYK1vwnTJIJz1kP6icgdUUl71alT/LRCkfYruqzk3SE3j1Us3rZ4fxyoWwmErWfeHr8UYn
R+Ne2sl4ntTNzlUxDLv6JhNgJVLdFh7KxOaoQHsOhJndR3n7OKsi3LlhRAsDTiW16o00UxVu8FId
I86Zm7Y05zsBLvNHgQb5ISGHeFNVZFZJhZ0ySHsY0v0cbrXZse7t0o23Yqy0Pah61W+akcS9tmBv
RS5mvHWz6NrFTE1yaR9eGKTDn1X6kN4YufUrqcJjW3aPI9llZBUujXyOo7umWsgICIfsIovrw5gm
FVs41d6H5niAphx/60I32xjjcJc4IeEcLQ0zlq/43JiMO+wChAsqzYUIRw5ABE/6ENoJs0iSP83I
oaEEdujpmY3SYrptq4liLBsS9oZYX7m5tdrK84R+zZInv6KEXLs6tZ7+D3vn0dy4kuX7r9LRe3TA
m8UsHkAjypByJenWBlEW3nt8+veDbk8XCaqJqdsxixfxFj13URM6TGTmycxz/kZqjJcQ0JKDY9um
DTVah111rbfqbRj9jJnL1RAHjy6gzXsx5CR20RRZlYEQrUNvfNUE+RW9T662oRfimoL2vFwHvEes
x9ikQSB6N4NFzyJWugddE1/Ttr6vlaq6rquG10ER2yh5yVtkxj8NrfpHNr1bZB4pnhFdS3JR2gH2
cLreRXet3vMMsVIeTJY6oaUNFopuXQMxiZ9IplyK6clvkM4bbIq82gZ71hcv6Esa8Kq8q2vfCu8N
q8op6KvVj1DzCzidrrsrBTyacTAz73p3SIMNkubFjkMWv7XSxYmSTV/dRdRD91EQhNumRSPLToos
YmdQNwn6Il15pYFRTRYnhh0XQN8wdgMwgHUIKq51MPKOMhP5dhjrTOabVIgldL3QOVgMiquE9b0C
D+B/reqCr6341/kgVNVt3ca09DH+amy4zVcYu7nNJo9ELbjRqx7nxytNycc3QRyjdSG0W32QfoRi
vi2bd64a1ftc0v/gURyi391/8bK4dTCltP4sbP5v1Fb+H/P/mjCF/76isvnx/Uf5pf7x/W9PNf+p
/pb9/Nu7GHb6ozo1cZr+zj9dnHTlHyJUKlNBTBG2E2LO/5SGlrBqUqEIKe/mTieFFkn8hzjJFiAE
ga3SSZ1F4l9Akk2q0UAD0LORf6fMclrshHmlTwIblGuoxlFUlaey61HdMVDCLLHyNLoTecxLJvq6
kWC3yL/FOB151kKV87Ty989ooBwQpjCBq4mzIi7W4ZJAwyS6y4T2qmyoBogL0PizCNROJcDNNL2p
XkF7PB1P3xZF3qSJegfXEAAJWmKOhSDfAvD57KsBswPjD5CRFgKsxxnmLTENodXMuL7L8be1ObfV
dVEmzbZrcn9djBntRbzS9kdL7f7PAu2xgPWM0sTXM+DlEZAOGpGVyQ7seK7qIA1wW7Gqu8poBArD
6c/coJUf4Vi9K9NuWJW8J3Z4XgGPGaeWJJIP+Bu3erNQIX+HkP+qIP/zl7D8FPgz0JnmMpqWrHSC
VSslrdnA3GQjUAJXKaU3ITK8K4yTvTWcYQzLaaKvRkvggp7gUdBh5gBSvJV2fR+BjYiV6AZ5QcNu
A1lZ037Jr7y+fcPqPMOdqqtWadGYWynR8M8OdLW90RHOe8R3HWVu1ecVUrimfiu6mb5EJjitkP/3
+FCxoJ4zlalnXzrGxQGNhbG6K3yr3Cha94qwtAIoDWknPMm8TdjnykMzGYonruHvNVYEEs+Fe3BD
RVtJFBrXhjw8I+aTvdERH+7dJOIt3+NzRNe8/jMd/1ulwdPmwfRzUZOxJFpaSBID5J0t+iQdEFyG
LHInGZq+7YzGQBYBbFmp8NjVSmVJVeV8kxnQidCCAn4ML8yYfR5uJ2k0RmowFdScMeXs7+vVwmI/
xXBOYzqNMdtiSq13Q64pwV21TvYjGucbfK1W3hrn2BW4HUdZy7flNS5X9tLqPv+aCKix0+T38jgu
e6fbLBcF3etHLbgL6o0xgqKl4qCZA8+5pU7TO/73dB8RClE50jmQdrpap6HkGlUEZDyBOGz0bfAY
PluH9Fa/Zr1Lb+EtyIxtetsf5K2xyTfVJ++HdWc97PN9tpMPqImrjaP9xADIPfweZ+LPj3/8u2YL
Cq2eFI7YGNwp3c0gRes81ddCWW/dbsQ22cB+y3R4XV+e8rNVhQQVTBIUxsgrtKdmRA11RGKAWmV/
VyO8p/Lu0dxsqfV1NrfvMVDXovHLnnlnyh0dd1JT5SKtrf4O5RKUY0tHa0g/6n0f/bg8mPNkPYtE
o+Q4WYehH7oYmfd3cJFW2bV2Fa6+ceF2qsOS8OxZsiKSwW0BuVyuqGcyit4AylNHcP4uVAtHgTjZ
wWyShi8tpciqXcchNjDGAtftbHe+x8SfgqsILqXW7NqgxiNU+zTv76w4tfGcozRprg3/zrSeqpgi
arFwrC/Fm18csInkYk08bu+gybK7dkw3nvRTr92dZ+V3crQQ8KPFyMWMzgFXo+k/p9Mnyq3RF3rW
30md3+86+F2OMblYXV4lZ1OHvLbFUoRkiwMIHbfTKGB9mrgDAL83WmqFvEML+iY4/mAxTU2x8UAp
+bu+XRLoOvua72G5+XHnoww0x2GMiMipfVgUe8EKHkT8rmuXPG5QcJSzz1YcgWKSf3+k73RbOo4U
NMW5dmwBklZFoBgV1RS/gsTdaYq6qTRjg2Gb48oJFfr0uvrnO+V/fjCio4ZOLdYGgAbQ85zl1wS8
QN3l+rAPVPgJ6rB2QW6FEh5w6bfLMzmjwpnsPxh+IFW5fkL1ODsTzSwuVV8ZlTv1Tjio190+uqY1
JD9TSpRAU23zdbpWDQCxVPZ+8zb6Z+gpKMAFzE1m2brPlEGmia/c0SpzODZXWgh0KlBxeqf9R8TL
Q50W5fGh9R6Ow1+URPThyTini9ZquwCOn6DcoQpJufbelLVt3A03QCcjufhyOdh8H86DzWZQD1D1
DPL3YDem8FlyH3/378NfQ/FvIrIh9zS/yshGXis4tgp3BQZ+6yaDMEMHyVxY/VM6PP1kiNxyYed/
SKbrc0IKfTcpkJPM26fUBzZpUX3O4ii+CodA2fz2eIjCBfydDEur/nRyMgQ3ktEfg31dgZz0VdQu
Wh9f+MtR5scoWX8CjkxIlekBOmcbehQAA03A9MHHoG+Lm6TyPLa59DXwe2tbiPHny+Hm+YpwqHEh
QMDVVoW/PruRqRhPomRrlQcwhivwnocuobkNyWOA5NvlNPvahe38wQB5pr5PF+9ybminnzEv6LKG
RVsdMBzMKHh2O80bob94xk3RGgtr8Gx1MDyqxkhw4uOMKspsjVdZBkvBLatDTTpWFVCOIdVhMFQL
dOSzvcRhAzkaZAWyfMhXzs40N8rTGLea6tDE2Q3N7ES0tpcnainCLDUMAKzxPyJCYZiULQ9mGi2s
vA++FVImJB5WHappc/+BPGsNWqDU4Q0ub4J4LVc7IchXl4cx47SRzKcv9SvKHKGUSChFWhFR1E/5
wUC7+DXKHAGgwEPwjc56/KNzV1m4MLSzvDoLOmOWIoY54BpHUJrP1FMFaU2Z3i/pLi8E+mA7sXdR
aQW2x/+Zn4qVhWuiOa23rM95k2b3qguwJox8vK/KNajyAoTM98ufdH7Tmb4oICPYrJzH6FJOK+fo
4u17UuzicFUezMGZWl17JbwCoZLDaPEBkSxkwfcyz0nCJRzWaXChUfy3NFU+DaeP7hBZUDmYQO0q
v/dG29ooN+NNdOdtx220U64x+vwsfAfsmv/IXi+P9aNdcBx8ljzww+rKsSW4SCtbye7hxy0s0I9m
EMKnOWVhzvyz+pObdW2bEIHzZOVr6TpK1JXiUb4O1XFPSftzlgYLSfiDTaFNKQq/JzCllL9m65OC
nim3itAdeklaIal5j+7ObSVVKylTnVZG4CNSATx9hsOx1jOkfTq8p9Ld5W97vv8hXMIF4NzhHOUG
cjqx+B+2g1EG40GS0GEu6Sz3O836fjnIR0OdyKwIS7/T289uqyUUET79cJBkG2NbS3JUfNG+mW/9
HobY1/al/JQu+dOdHzmM7CjmbNVUUlSk6GcwstRzynSTJADuUwof2v3C6KbFf7o50CjEY4hzmxcc
cpCn37AYAyqauTQeEE2FSqPjkmmu5O+wf2iFJqvqVvk0GuvLQae/eSnmNK9H+99FKtaLxGE8QNhY
if1rDtjgcoSZrv6UtE+HNTveFClo/VgVx4NCqUi5Ke7gAK4BxdjiDUj4VbDr7WALCTrI7GBXbpOf
/tZ6NtPV5Z+xNNDZEVhVuccjoR8Plh9cy/0VaigLT9P3C/bZt5xKJCDoJ5352UYcAQc3Sl+Nh+F6
In5tsxf/e1vu/Mw2sS/cxk/m015aCw/iNxcyz4PwAKT+JXqGfLbWbfemWbhWnJU63j88VGsgn8je
IHJ0OrcjVVij0BLxEL1QdaA0N6HD7OZJEWzjj6Un3Yd7E0jov6LNpjnCerc2xCnaz/a7puw0usSV
DToLLA1nsybYw1UWbNyFh4j0UeY5jjubWMU31QbXcPGQ/AwetY2/UVfRTr83bvyn4Na/AewjvvYL
W/U8z7OkUcZiopnus8KuSNV88ARiij9V4zZqr5JdrDxxWC/q+pxfPng1kNr5rOiInLmPNIWWcWrp
w6F/qzfBF+N5/GbdZI9YXQc34icUd6vEwXtSbxzzrbn6/S1DPwgTMPoaaJvOZlQTXMsKBnc4jLJu
94Ijj0u3xg/uA9PwfoWYTR7s5NwQIZofxGtt1a76zfAzv01v5W11ne7CnbqNgEStlX0a7gDFNQsX
ro9ywnH0aZqPkt/QgWmDVTAe4jEGwNsLm6KJl3TUPgyCl8t0baXqoc2GaMZwzVPcGA8CEI2qw3u5
eL08Tx/tAJAr/4owG4aQtIWQY4h9qMoXAFk38WBcFYm4sBo+OAepFKFtxe2GKuPcSSQImrEepjTe
WNgbbprutUzX+KheHssH6x2VUBzM6IiYCOrOTltoUmGGvd249zx1PwDLCT+lfv0wjLcWxmmXY53f
fafbkgHnCeNZAO2z9W2O4SCFYJb3MphUPJ8+4bkrBjcW9Fo/6ZGiSldju1Ry+CBPYi5g0tJlxpAM
nvcWMEaqy7AAwlA00lU+jrvBMjauKfxshN1g1IAU9HWcppu2/NrK6LqZMi+ddnN56OeTOUlgYPBF
ExvNw/ekerTydV/JgWcBlQ1cOijyYGCHJhZOUFTPlSkstS1mImBcATBOpJsOIQnLCM7H2cmY+1GF
w6jsHVyeonZfY+IkeLsatw4zdrFWF53BDT9DHN2Z3mNbNkgVLwlfnm0SOjoojuhTsYLevjl7ebgt
ZuSZp1r7oDDZgypEVUHDQlKNvGChIfxhKEvB2Ia7D8/h2X5U0gIBCC7re1cbtXUco8snVi70PZQK
fncJ89KmogQdkab6ZEd6msFiiEFB44nDoRtHcNv1tvd/BP2nUQtvxaR1Sung1wsthrNdM4Wc3vlM
59Qhm+UztVDkEiABfsBFbVMdBkoprQJVuaeC4gwyeLlq3I5ds3B/mz7ayeVqqvqrGrqhVLZQ15vN
XxbkBp7YXXlo5UJ2BqFtbyysXde978t2GIr7oNelXasP2cJW+WDxEpmyw8TJmmSFZ2mCjlfhmXFR
ETnaYul+pUFzECSe5Z7mf6Wxs/ZCcdN6KxbetsVewZ483i/v1w9Gzzfl+ICGxstybsoXV2U/+EZR
HqJREFtAIGq0jisksOknV991UfNIV7l0j/HLUlVCnjbn7MtTG2D7krZ42s3NbrXWF1FmaMpDqQmB
b1u6EG8RrrEOmpGld1Ij4w1o+ePNUA6JkzclPJ56lFaMg6KFYfVON/ivgwBjYCwHxRFc6AMQ4MZN
kIUA4BBl3EWl3ttGnhTby5/t7OyFLMhhJYLLobbBqj3dHu6Yjn4Zu+UBdHmz7pB0WPWCbi3siBl/
dkpvU0LhmoYFAvZS6mwXqkU+9qlFhQjSJdekWsImW2veoiiUblqzC1bqOD54aVw6SF+Y69BEJv33
B4r+Gkg4sEz8Z7ZGxyB1fYxNq4Pe5s1uLON003dmvPA5z7f+pADKJkDzeSpUzscJD7swXaU6AE9V
16I5Jl86N7UcHQ2rpwj9ecfwm+DKbONunxVq/Hh5kB9tAvahybnJbqQpcDqbpdoVNb5l1QFTUXWL
Wo6yCjP40hA5dlLehRsdzrwtqMLgXA48/eHZDiCdY/0E501htmfLyBTc3nejTkdrgg5OYynFVq66
xnFZ96j+ispVGVnffjPmpIbNRzYkDkyd/Xc6WAznJQlcpcKu+yoId0HnOjj7rKT4pUNM5XKsswNr
Fms2vh71W6HJXfkAgQbmm3qDxdRNZiw1+c8+43uYqdOI0R6K9LNFmo2eKTWRKh9U8OQ/EINBf0K6
a17/ymB+RZmtEt1qAXWH3Jraor/KMsMJ2mvfGxce12drkbGg+o6oLLllKqGeTg9vowiyQSQfOgDl
4xWM/75k56+l7L5esu2YvsvJ8qNoKdIfoMTHNZXT7zSWAEdSjI2eEb0lOs5U6/7FUxbqd2dbe4qh
vjdkQTACiTyNIUXQjWs+HP4xEMXcKkLbBS4FmJJRrRwXu3EbaRFolEsazOfH62nkObyE4lAjjVYh
8j7CQrzJgivuSY4wfiuT4BEDxW01VitZF9b1+NlqxNUQKgvKA9P3O/u+5iSKrqNKfnaj4XQ3I6/P
pYNlxBtDQCDOeh26cN0kDzV6SpeX5/n9fxrvlKWBCnL/n78HSy6nBvIX0iHucW839G0exuvKl5Ef
D1/U/s2N5Tc/e9K6fDVB3Mem3CGDsLn8Kz5aUlzgdIarAfqci+GniZRFoS9LBw1AdFV9VhBHMarv
YiUspM6P1hU4DW5QJCyNx8rpuhqhZYQlVJKD8hS2m6b8XAQ32ffYfcR2DIjP748KqKzEe4ZTmNbk
abBAlAZcNSXlgBP2ozGKNyj939Vl8lZGxsJ++SBlgtH4FWq2J/sw6AOrlxV6NfKjp8tQm/ubvu9W
l0f00dKcHi2AlCch13kJr0D/Tw2lkcwcqpHjhdab2zYouKjNiwJRAuvbJejLeUmGtym3PGQDUXfh
6Jky39HTME/SJoikoj6IQWK+xYNU222ZIBgj+4PjJQmUY8v4EYuRAXdUzdZd2qxbv73VMAC3XZGj
yg2S1ZgFxd2AgP9dHlXfMikOtoFWta+XP8958Q83EcAdk3j/OyxxNuNa1MmSW8c1p2SrwLFApcyq
83VWtxoMVlKyylX0ppUtwfbFWlzHRt6uhwKardfiO9D4HXpp2ELYWWzJC3vsfO5MaPwcE0j/cmvQ
Zy3/kuOhQ1iT21JrWmu5Dm/D0lfxREPJXdGFG9MN84Xn4DsA9jSVUc+ilwfaFADjmcmF5ct1F0x4
184djM+e2fjfu6iOn4auQZyISnz3uccvJ3PGMUn+yJoArneN9jdlYfo3T31hBntTUNMKeToa+/bg
u+EntNiEz3khSgnPHgNcsDBYwWclkEbczVkklu25svwQ+jUGxaIvj9eInGgPai6jpFR6cYVYEyK2
2ARbkftsqpHAH+7lMXU0Xav2qZBTzpTQS/yD6vkQ2pGJ7p0ayt1DBCEV8mPedF+HSqezC+EjeUbs
FLHGItbbF8AjyVd4pGVrp4jhHfqOdsZvZhVasgAqOICxBZbhC8xuR2KOuht7tDiQuldev8b4ANNN
OMvd9vJqnueUeaDp3492XofrSKUUBMKgfFULrWPGB8vtF4Yz/dzjJTKPMtsyKXWerE2JoolgaAt/
nVXZQtaa/sRxCAoE1O4449C7xlV3XirELFiqUylsD3ES7j0/2SHhhDpAGepoSVFdu/zZ5gOi1QrS
kV2GwxHSQROP4/izhaimqnnctofAp7IziHnlVCZ4/8tRzg4yyqsUWHhfGeCrJW322Vpd71tJCABp
+O26rDrfbmvjsS66TWYoMBnRjLfM1BmC37MWI7u9B9anewmt1bOnv9npfZ0VCY9LFUNpKFdGEdit
uTC86SOdThnDAwww+STw4pj3b3nPAWJTUoocQruSmwPKhGhhSr+59t7HchRlPlWBWw9YYPNMDeMU
3RD3ld5Dt5B33zELZ2OZnohE4gk1ryE32tiJvhnyTqzRXg6NA1Q/u65/0Md1EAFch7p6lVsduQvJ
TozRbEXBbSAaO3hdS1vhfNlw96F7TPuNmaRddLo4hyRusl51/fteQEfXQv89g/UWTVJCNQ4d6qao
HyrZWtgSZ0cP5Bd00HWDcisVe6hIJ1tCHSx1oHUU3Os03qxN0F9ro+Opu2Th/D3fehxtFD8mVPhU
4J3Np5qUlSSnQnAfS7WwEXGhRH1UXir9ndVXeGHx/JHf+UnvAMfT4Xj6JEroyZykigXZLpIlUD7d
sGklFdlKQ0SXwFQp71RfqoEXS5ChBXV5988Hyi94b3xw4xOpgKmzgaZdUDRpKtWHFui1kw0JEmF1
ki1cKpeizHKMJETgmzOxPvSWd9ASAP4GjJy/MBQMCd6/KTXjuUF53yVx3FPDPSjo4rZ2hHf4J2GU
llzR5mfA9MUmKSv6BmgWkcZO58zg0mNmEMLZhEa6KbqgxOlKgP6OpxTi7kWx/s0Z4oolg9QAQk2i
oqtzGk/J1VDDe7w4eHpLav5ZaJ8uB5im+DircG4SALQyC4GH+HwnczfXM7HVCrjznm0F3GNoEfkv
/1mQWaOkL1NWgESQIEXOpXjtxqcCxcvLQc6W2Wwks6lJIw3BoIAbgJR97oBRBuOSs9E8682/lXI6
GUnh6/D+leKA2ma/SypbZaMiAdrYLvY3S82spZmZxnt0b8rc3owBWRWHRHmWkGLMuhsKGAsfbZ5S
50OafsRREClXhjScpj//xnjGXYEmKJZhS+/lpbmZpQAzQZMASlJxGNqvCoBDVGMuT/7Sx5rGeTQO
JYC/KvRqcTCp5QvJvaE9S+bP/yzGbC/GuGYGYUwMbwAPbH5RkhetWah4L41jWoJH4wgyHRXTliUW
JlDNEMAt49d4sR29MB1zwGk3VmGVW4ykheGvotFTqMHCwjpLlKe7cQ7fi5HzLfJCLg6GFF4VRgct
4YDK6lrJv16elQ9XMPQA2UQnjkvJbJsg8+EDfmTb87RYm/RqtO6zMShrw3p0tYWWyIezcxRr+vej
2TED6JdpNj1lSstpjFup/YSg/OrygJaCzPZKiR5u3MlTHkM/IVauRFNwpL/y/IMb8OuzzTZM3UVW
Wb1HkX1klAqnEmSb0E6T/v6SBkBJe4NCJM3yuS2VLsglLg8iyR8JbTVHHMmK7LRfiPJBbqaYBJqI
B63Kc2l2I0WALnRzPHsP2OaiqYXLQJ7YsmR3Cl1Vx1x6bn4wSYTjDQMmjqLEWQuuUFz68R3Lu/hj
pHQVKZEND/bySjgrqr4/ao+izNdbr8UxxaDiUCTr6eWyz++jh3CwxdyuWrv4Nt75D/LSw/PDoWGU
M91O6WjM2chRHcgC+uXMlxWvXLf7oTftSo3ThfL0h2GO6g+z49owqZDTieDiEX7pwXrhTBk13y9/
wA+S0EmNY3ZgyyoC3JpAjNCNN6L6UEqfkNbajsmSw+zHM3U0mtl2UioMFuuKdNchbCDTzkOxpcec
Xn7LYm+lZCZdvGZLQ/pRM3IH7+Dr1lC2LbJq/9mIZ2eUkUWUVbspQ4VI85nySqlhr4vy1szThVBn
D9L31Xk05tlZJZlRJkFRKQ6V72gl/kp2/Vw9GlfRJxcDEWQfBzTLnGzjJvblQX5wfB1PqzXb65GE
Z0w3BZbCeFWj0N4OD5cjnL/NTqtj1vzG2qSUTKbqGGIH1luD5cTXqLCRc49wHPE2yZL/+cJKtWa7
wZOkbLCAQhyUXltFw52MAlkYpZsae9LLQ1vYd9ZsTwRaRPYMiBTIBfp01wVKiVL08p8FmR3K+PF5
ZfU+Q2l/pTU3il/txHAhPX5w8p8sg1l2dIVKVjOFORKTbiu1JfKe3lpuOltAo07ytpeH9OEB82u1
z3tLUo4ikTZ9t1bi9h+5YIC3aD6tLPWTUbPnYQo32tKbZmlZzNJKO/53UHDspJWD330y+9exWiBb
TFlh9gjkS9Izg9g9Maynn3F0r7Eg7qVNzfW8TrNNpIk2pWhbB+RsWJMqXYYG6evlr/lxRKR9eUfz
v/l6Rw8rLJJ45PzMEYYOw1vcG5w0HUEbmY+RZTlFvQQ2OgOO/5mvfsWcrfzaC6xO93lLp6rgdMpb
j0WrienE2AUbhMKCVN5J1lqprpVFEuvZPML2BJmo42Wqm5SWZtsbpTY9rmRB29f5H0qMvCms3Awx
SrD169/8sLNIs0FaVoiIZeLp+1K8dwuMqCoGGPJUrYNPdY5gnL70Tn0vrZysnlnI2WZXUJbXMdDR
9+p2JV9XL/Lo0DPrUVGpbIAktnHlrROHjsyLdj3oj5hvhzfBaqmfcdbhU6afAYAHhq2EF5s6OxUK
IR3jFlekPeKMX7qf5arcVY/lk/dgPObr+Euza56ye4LTQlsttr8/nOCj4LPzYui70dUxidnrdx0l
c/RDJDw3HAXPjZtqldz32/hThifQjyX5kPNVPQ17wt4CrOHKOYdlRkqimJXl63tEGFv8T/zVUK9K
HLHqtYsdyEq+0xeW2FnenUWcnftiPAxKhNzfvhisBzl9lsZg3XvtqnRfRlxfLq/ns+PqNNi83Sha
eFH41bSeYYGZ5do0cJywxIXkvhRlNn2xMKYupjP6Pqs2HuZcAq27TPp2eShnOW82lFkS6EAmK4k+
LVA/2cp1xlPLulLKfl0miPWgRGdCWLwc8sNlCeKchYHoC73T08RuFmNJX8zV9rHp2gkGVlq0EuJr
f4nk9fH3+xVnlgKCOJbbcTS1feBBe1L2ubiVi4UHw9JYpt9wdEh1WYzLMn6r+zp7RsR/NckzmhCs
Um1z+aOdX2zfJ+rXaKZfchRpdEUlq+iX7RHuFB+sb/VTKtrBrbyLvzbfujfEM8wEn8K/tNJ/RZ2d
9R1K2WJJH3yPzYuPNVw0to4sfLo8tqWJmr0PlELywlzjIFIFa20GwSZMflShvL4c5d8kpV9jmaUI
QQSGY8msuypdt+pByB3ri/mdl4/+KogrFML1fGEHX14dsjjL/lkFgpungLYvsq1i3cTGM+ZlcbSE
I1kKM0sU45CrfuwxSThzOLLhgQJ+S/uVbJULn/DsunmyBs96XSI0rFAZmKg8WAWeTT6aiOFbNEtE
AadC5/KELQ1rlidqURAzBDzZW+o3V1ev8+Irr3+nK5XV5UDnD2VQTCb3PUvT4Q2dMbMTNTXSquq1
fQ9/L8SF6bFHo8wOvuOLq9tP8XaJSTelntntBHAD/H34IDS653QvdQBGXtIb3qPrOuQChdu/sHGJ
MPUJOYGRXJwtdgusuCIIRBDR3KViF1cb3MRyx8BPYGFVfLB9j0PN7zhCgmqqD8lon+ihgzNVKJco
ZP+8PEdLQWZr3DTxHijAsOxFObOjqlzhXeckxtIKXwozOw7lEFyT0jIWAzV4lcaDGHzJ2iWCzMcL
DqALLd2JaDgvZ+nWmGAPjGW29JTs3ZeiRymC17y60gbaEHZZ2HKNQcLvJ3Mm6lfUWZ5F5FjMlJ6o
2QRNeq61N31Jhu+je/dJjNm6mwhQo5GNmIGvwanJtrpOn4y9vyqf4o25qlbtz/CLtlUcxP6/irVt
/ZF9za7+ylL51zDnKFfVBV4hFYO2H6SG96m14mkaZ58uB/l4B/8KMluPmYR/LL692r4TXgb/y1j/
8Xt/X2PrIttPi5UkMSl5nh73ES7FdeAVzX0VjvEKsuAPoReXeIZnszUlhwl3iBYcMMQzKIoJYFCK
K6m9j4QUmXqzd4XP+BPqzxWNvoMqp0W4UvWmfA3jhHIodg0Vb8Te616wVS6cESxzYgedBMB8iOXu
s6TnGoakceOhXQ6n9VXJgyJ0ekrWyBMjs4XppFDVApz7ol64yc5fANNYwPvKeJpxrURN5vSLWQ1e
JZ4a1/e+HI/PbVrgClgWCfVMw3dSKdlNYp4LO2r6m8d5/D0m8iGcGhbKffMDXokbPPYspb4no7c/
pC7ErrDHTTrtkJ7UcmX8IxLbT72i7S6vjnmaIq4xNS8kUHIT6mR2tSWkJhWi2N1nlhTdZNmYOxi1
FA4iZv7CHeaDzzp9UdYg2oy852YLfYhBVHaj1t27Jpqjvtv+ENhSqiI+18p45zaoK18e2/zYn8Z2
HHCWgkMNGd5CMbp7uif+uouFZzxVOvxfIWPhnvCbjxGiMSgUTnUw4iJyR6erRjJzPfTEvrvHElF2
oqEMH3W3e8liw/1elXgC/fbgAO8Y4LOJB4Zitkg5XmQ99tLuXjPQBVKGpl55yMA5SRa5KyErzIXZ
O7v0QqIDSAdOFUwbzaE52MzDXhTLaFO5j42fgeI9aih4Rrl6FYnc3Fx51Wvmjdwld2GR36rhUjn+
bH+AoaPthYYICBWUn2dZzMLKRkBkX7lXhvBzr1bebhA9HAfT+sXKlQIrZ9+ww3xJg+mM6MCoT+JO
a+zosdS5ehcPvcKoQ+m1H9SNryk3nSDDSM1tnDTtCjBuWbm7sMM/JurxzcEz9/JUz08ITVURfQDF
gv8gCqpzlEwZm6IQjIZ+r0Uinhc4vdtYxi41xj6MwqKhYKlyeX3/EkcjlZjdciKp3cdYK2/TBBNu
zNSF9eWxnEn7TbK69PzggqK6reFbefpBDTNTmqwRgoe+15tPcmJOZl6dKx6s0U2xHsMG5ksaVlAb
4iDDnCiOaxNPCyPFRBqNzAexDPptONQ7r8qizeiJxfUYCuGfR8D/12T/O9eofy/J/n9wK4y/HHvc
8f/+p/K6rP5DRG6KJAdImNNR51+6H1X9X3+XpH/w1GFaeX2AKISO9Pe/pVlZ+//1d0H9B7A7A3IS
sw3Ai0z1y+JOMpFyn2ANEufB9E/K72ivv99jjk9QNgd4Yog4Os0tgPSzhZVBFUCdx9gYoVyL2zIe
LfqgSd5g8Lw1lVi8T9xWexrwytCw1BjrXS9YGsTPwhq+e4KOTVeKycCXYoC5PbmV9G/l6HeHQWuF
zzUOCJSzOx/9hNAoVKeqw26v1rpv3sQNZBVHtVpdtSVsZr+1qoDQmEW66imj4JzmFAIgaLzjhpjm
aNRYT6HWN6XNhhd7x1SzoV1zNmoKksCmZ72KgYBK8ig16nPGli+hu/vuTxR/vGQVeUk/oAiDp4oj
4lT/Mgxhka0DISAC4o7hs6GlneFYgkYBPovjWLR7t2nCVVuKfUiWhirooNUHyAt7Y7HFlUSqX9SO
0tZ13kVpsq4wDIkwz8s0q7aNvuu8OyEq460hpm3Wrzps4MbEJgeGwTrJlTBdeKDNExF1XrS/eUUD
RtcURApPM0SX56M86PoOjxPjEIlG9+q6Pazpo4V9/+fCOBaAn198EHKA/mvCy+aGw/WYRXuc2JHa
rZtWlg5dGykKB6ZaJFdl1lT+VeuNQXB/ORqQb/7e0fKEhsDaZFUSkFP0TPArTUZA9EHzFSmuMl4V
ShS/pZaRfAHaVWVXY4Cr37WV4Vy0NipdTh1Z963C7oex7NZYVuc3uDTj0DTWfvdHWJqqv/KZtKL6
gRWRKWVvnjdY6TaPJQ/9ZTKsXXu1KW7NenDNGwVCUEfLqxpwe9Nd1p7Xwwu2lULBaT0o+/6aSm2K
8HwC5QPdKi+/syRfqO+VWspeTRVtTSyjaqVbYUBursfRUyUnFgokJJux09DX7QLJfHY7JcfBo1SV
ZA3SSyk3opmXK7UJqtHu87rMr2J01IdrI4DzvBLyRJE2Wpg138XEN94G1lZEs90MRzsdcAy/qpAT
vWqgoOdXBSKZ5lbTYu1Hbfradaflnb/qooYqWIiRZWvV66Lqx35YyUXe523jZPLARST0Je1QGgM0
43KU+woXN/wJo2LEz9ErauyOqh4vcW6ieW9sLTHR7jFRr6zrQA8U1IFGPoEd+hHecF7rpRuEAgIE
GWluiSvuZ27hYLidFIDSFfmL5HsDnrZRMkgYlJeTbqwvuAnualEqP44jAnQwRHwQY32eNViwJ5V2
q9cJssRi22HyprmeZftxE1k3pRyjlDxaaoM5l5VgvVQa4Bwyk995rfImCB2N3X87dn6c7EIcwZ/L
WKOchkeJKm/GOFJex1aGyeNi2I5UYGjq9dpPKiNzIjVB4iqEfFHafVV09XUtAACzdc3qn3KoQQHu
i7kS4LVXi6o9KKnZb3tJDTTkDEO3cgqzmF5s/5e9M1mu29i69KtU3Hk60DcRVTUAcM5hJ0pUS2qC
UJsAEkgAiR5PX9+R7f+KlK9Znt9w2GFblNBn7r32aswmwytXk5lDiHCjswJaviDtDYQ0k3tXdqeq
DwrQIoLASgxue0sfJruCV0qIov1eybn/tshNfSu8CB7CLEis5GskyvKqk6a5NI6YfGqqoQsylr79
YrT88CaKEUUloP91OtA5O5Wj9VVXmso+Rm6lrvZ+9ax02Hb/gxvt67tFRN1VYy3joVvH5dsaOtOH
krvoZKFnqg5Jk1e2hHa6ikjOHW0ZnDHPGw7g/uZVQGxUlC71rvVh0VtFMOgEvScbHT96OZIK+iXg
Hn+ohSBqMuqwX0odY6uI9MRtFqddmkIkfs8EmuQ9ydMgRikKM6tsDQCNo5c3mzU0JNO4UQObRW0l
AelS6ywn59CkdYQ85TguYXQ5Bnv/vWaBwSa81Yud9aNv3hGyt9oH7TrmrV2o9Rvxx64DMywYLv3V
FqTe+SEGExv74TeeogqzfCOfNImVKDo4hXPrZf0W5HdtXWAkWe3djGFEs6MDa7d63RMZlCPTN6eN
PkfOVL8QRN3bJLR20Xca0uDlQlbbt4KgDqwjeqrTzDKwSfm2DGzVeqn1nuJJot4VyGJfkCS1fp8a
Fj3cqZr8vsMIiYwwXWDWLe2OZWq3F+dN7A3d663b+DE+Ipcoxglbq2zDUeSltJQjs1ouJjzWYyj0
Mdo6+UVLr/vgFmorkjHcR5Ua4ZBMvkcusU/+nPP+7VFT4pS5z/axtVoolJFG/abDkijWZV4nThe3
pB6yj9W/y9keyTpVXv4t2P0AJjQ0c9Q8cW1tqUc3ezM6UJ+mL3rVaiT4sK9Id+J15WfI8I5uCido
76zhnJpZ9GtvLuK6sSaXfMPdA8ZvtXL269zZxygtprFtk93yxXyFxRAD5lo4PfGlIM1OwvIQhmQA
xuG1qrddIO823Z2zdWR8uiwD5DZqp3y5h+iPU6Lq5QukrjI8dMDUH5W0muhCbLX+RkKf6x8DWWzv
TC/yANN+oQl2iUx5MYJba/ITVaVJ5aicyJz04Ha4Rs1TCEZK5FhNiuRmn2olSbNc+jborrAk2pss
L1QrsyUvCcKbish6vwyj/c3kffTVb3zu6rjJ4iViEXG/zpXDS56L8nsF0Xgn87XuJ3JTcehNw4F0
j6SPqP5TJ5p8klPbYvquCTT2MinKqT1GjQf/0dvWlWeVO2t/gLI8TIjey16TtJfvQ7Ks/UogQY00
N5kJCt6SOY5Z/cttJ4y7k+KLqWLvId7H8eUeFOGH1hjri87znBy6Yuioetw92vhOI11moFoLukGD
jCDraDe2JOK+Dyl+mdWHKhTCS4MYt9DMm+elTV2ryq3EaRu/P5Se534uAtJEEt/ZFkq4zemTXiAW
yVl+dSrrkRrLKyrPuvab1n8vrbF8M/K+4+O++erOKId1v6utnNjBmJTYeJzQP4lyFXZWqHp56OTs
1+kk9qLNtiXfi4ysyOaKcZtokgjui0R8r9WrpRrgDq1b3BJEp4rxlb1TS2ZxYNdfGld3ZPNSJn3v
50nfq1nmXyNl1UMCphHdR/PEw7e1sIKsyBs5Jk7YBl/rAg96yKfd5iVuPGqHidQavMXIJPg0Yrj/
0Ix8dIkeRuY7lsJ66OhblVUkjtyLNS0FidRJCSZWZPOs8UnQeXA/GlbtY1yoOBR7Uqt+ra/VsnTE
lZalbCkPZqv93thbaLOJDc7tylf2se1C94sf4mGD8z9mNUkY7IXMqsbtVdbUKpxvuiisDXv6UphX
QxRX9zNNgE66UlUXjb2T/YNVydRfhnMBoLL2M4OOMMdE5xCraN5Jp1ShPhR5pDo0YH09JU5X7vaN
7657eArHWoxnC46u+7BJN/fSVZRifr0WOp5TuSz6jS/c3AHlHdb+woh95I3UHuGSdBvtnntrOvve
aM9pFxifENm8l3OVWI7cfE14MMJPVqB+0/50Un3lbGAeIJhex2lYBMmpkpLyqve7ZsvZ0SOJ1ZGW
C0K9Sc+0C0lDNmf5ufSLwrvYZO2uadvmuX9Td+hmmDM3TlhJqsY5b16JYFs6ooopIzDdrX2/IMOq
xhpnSRuqVjIVghoe7attn3Z1E02xyGW6WsNefHWMX4tjo70qfKVM4Qdf9Xi+nijXZekd6o2V8dKK
ZqgPkOZXZU0wlDT6LKx6cJrE0MR0WduvXIVfMgAPU1Wicj4R09SX73A9LkhIrPqomt7vaMLbd+WE
IeCxHpSVv52qxndt6Mp7GRwpRRxzIeOh6kkVbkzk3JUFJsBhgpWrCV6XO82HTLFZp/ZOlipkFxWa
s81WAnmKLmGFbInVI+4+hkBeBAR5uVLg5mpb0hteiKIt9I3uzbwQItWHYwtSHZGanRQrje9lTqCh
9XLqPV+lDZjhctd1c+68cYYuCl40aKyxxHK3+X0syG0gbTz3gkRtDeVNtBD6bOeV534gMWP7PtgG
y0hLGZztwrJ36gst3eV+sLspP/hrPF/3wVZGyaDyhfLENeyGOhrEW0FtvSa6QuV3KPOmwubKHx15
UwXhYLFQbruVtrFaTg02ZW7aRVB6i93p+ozkRM++6AvSSQ4RY5juMvYZel/ZS19YxBeXpj2ELjef
9ytHsdiN4UDT6mFmn+zN2k4v+7EmgnLMiSg7bIaSPCsb4XVXldvI8lDFnfze2nT0SRFplMatHsxr
y29KjFkGv3EOBGBS2m82QPwauZxZe13NjfTYusOcCxEzPgp68SiDe4yU3IxxUv16sf3pC96A7ted
vlfeQ80v7+vOyDvZksCcyHZWYxK4g2FUNq/LV8eanepV3nos2L4DSRWj4HjauPR2OjSBze6tebW/
QaDpisQWK15JZidESYFJ0kxYW03nHflmvZyLcHq3ei5UMHZB4qR3EmiTei6DMGnLYbmL2naoEm8l
BuBUDG4dpYJut0wWS/vQfUmZzKxYyreWCZqHnXIpSGJ2CJGtVefWx74QBZ8Qxjif97CKiJ5di7pP
WiJ0WT2stfQuHb+KvvR5KO/yoFzzrOp2IskDo87JivgksSlVDRHXyrWJq/zR5P4XNPsXNnI/9fvZ
p/HT//qmx3Lcbj813/7Pv960zaf6cWThj9/xO3Lm27+h3ERWSduPvP6HwfjvyJln/QYMASE5ZD3w
QxbT/0HOANUgw+BDgYs1NqHgID8BZ79hLYXkO8ZbjqmNj6fW//3fj2Jchif//TMQ8hhuOYuNmWIi
+sfaDV8O/FEeAyGYiy9DRCQPQeCb+Vwu7kBgNO34MyD2GSj/N/7xx2Hwj8JBHm4Rs4THh3FQleb5
TkUW1NVwIyIQfLOMdjbTPByKEB+Ln57AX+A7eBg/OiKIIrgjWW7EVMMbdNBWPz5ijhfSkhuB/Ctu
K2vMcvrB1UosoG0K8mYTTA9Dq58YOS5NR8gnTWbRUyGE7PF4kMQthhW6CcY74+kmuvLs1YuPnjdv
bXRSEYuhk47n8DaTzqPIsX4g3nQZ/YySRhJxLoiwsfJsDbdcMxYgXXfBx70T02xOY2lXXs0CwSKL
46M7QVrHSw8G9nJtZrUtX2y7m2d2cl4Rys8GGyjqiNly19khxLfdwj1dIuZZ7oPRzUYCal9angzZ
hS0xsXcONfz+hGlCaOBWx2XUxBerriWVcaG0m9/7G9XS+7C3QWTSdaD4uxhNyc+lZhwsebK8PnAr
5qt7GNMjKbfNsTCgAV6tzA/FGnWplVeBzBP8uhRtok+MrZ9EaLsV8d/Ea2WWcQOqwmKtw0UnTtn4
q59wLuz2+JW4OUthgVdOplTvQF31oloYEqhLq7hqplnElH9cONQ+WuXmuvHt+oPX1H1wiaeOYgvp
dhthfoN1qfw40ObQ8MbR5tBOmsZpv2/VSEvcUJheiiooy6Rfd8dkW+8WNrw6GwgV/5HIeesx/FgT
qSWuOFVIIvZXOqDApIElQuvEPRd2AvZBDHWXd3HxZVGMar7pljYObRRmNSvYinab67F3bZHtTJVd
SmLtzdFnRQaLOnblNmJy7TQbeIvSLUHIlFDtGt+U3hL6iQlBB69Xb52b190uRHsVhFoYxah77sDl
etmLmvxpPU2gM8YKXtQkc/avt4oQ0IxAZ2Xd1ou1uNetbcdYpfolGxVgs8OgfN9F5x6aiFEV+6mz
zB7+OT74w7Ec4jy4DkbZBy9XWXTnEPZGd+01dQPuL0np++N4iZ+LBYAw103rHdZlCmj0PVnOZM/X
ldNRl9Z9HbZHvHuG/SGeXUcAbChvsl43aiB+fQSvVC+weqniV27bO/GtkSNkJdFGqnkjSsqIW5/J
n/3WM0PQKJo/jct8vjcX8JtIyg66OC1s2oiDnj26gCRY8lrfljP9/Iu53GTATT8nnPdr2Mj+xSy9
ZVJpbay4N2m40LueomjvtsueAjG4qoJx32633SuiZAq7AE+vYZqnLiGYZi/qbO/Jg7ZPpRlwDu1s
KvIHEpbZwOVs5TWemDHRCW+MWr26SCzRt9WUFFOtPrZ+1YzXYlYqekfnFGDH1++YHeXZxN7b8cUH
BLxN9Pte0++vwRz8ARPYYVqpS954jSdM92YjDbSMb1mzWpOnqKxkPd3lItbrdN134Waiz/sI9LNf
aqfIzdupa7FPfNPjWdER/wkClwVgS4y6qzmU1aEPdqugqI5NPxzCKsDadgirecEIqAiKIJ3tbiEi
ncGijT8oJiKzk2y8fBRlAswBZxZGDyt8C7eTx93059yvYQwZ2YVM3q52oYVAWDBGeUZJlIuLdZSo
AEwlSsR8wpq6y4CFw34nlOj9E7k5IdZFUZh7V2rszLWW0PMy5fE4EqLNqjytPY/88AxL6VEU2B51
OvYuWrciFjtxzbBKKk18gU31IMW8mfh63uJZ1nexjsySv5BzkxdYJy011pbPzA0e72N/7CohjTub
OQ6C1pNdJazKqKf8pAfvRRxcUupe91Z/ORjf3HiFNz9nSPVk8G1jCmURLsG8zT1PgJ+SUfI2JD8z
ADNx93VK8AyFmbv7bZvpkLQQorKtpPU265PKn/XPeDIiOR+aTZTPjkYJreJTcnprbXOQKx7K6Of1
oVpUfRz71jpalnnOMu2vDuXAXnO8CBLFLyal7G5+Q/tbJATLAyji03sDSkxosvyHYiAu6nwxuD/i
jROcw38fVwXTttUD8A4YFDpxwJi144Lyxr/3vFETEWjYGraKKZBbN7/Xx48qr/9cafHqoI1xqP+g
MXA74WQ9PnTglNPIQJRHOfnSHJCRtYBMwV5++PvS53FF98dxcDvCwu/sfuE9uUQu3xprj1e0VV1P
k1B385uqNfHvFd1/y/1/2eckrP88Jb/+prdHQ/IfP/97se9Rt2Nl5uEaBNvmnC/955jcdfmVmCk1
82lMjhjn/k+x75NCTgQJfnj8PotmAGrU0DLp+DFBx1kfK2uEXcRnAujE/6TYf8IXPZvg+GBF9BPo
JSj3z6f389iTZbHcGm1/9led2879aldrUJ6d0cblPl7rzn8d5+PC5jtP1bcYKUyYaDYecZO3Il+y
yYt2EZ+gP02bTFVuj9vDT7fyL+r2xyvB7ydIci1EHxbXwPKesMQcGbZdjlR6LQK7Pbgi9/A8aGo9
p/Y6deHp74/2y6cS0koxfIjwrj7bLz1Zzed9NcabVJWU0paZN+z1+25V3d0/PwrO8mB0eAPjpf/k
phfFptzC0VUicSVPVVMNl7UO52cc7H/ZKbgW3AFoO8hfhCj0pMOKGGjI0GGY0tlNdZy7xbqN12K6
0IEvr1WBIoIq4BvUqefkxI8f2XlL5MA0uC75CNA5nnrt9cQwDovXgncssj5t9rZcmoEgVBvU5x/v
vhzKA8jB5pIF7qmr7q5XzBx23Mp9m8nuNO5jQrjgp0Xs3y23ec757JcLi2yq87OzbnCmSD7tIOOm
rBlVspCqTX4Yvd46RN7wbQvs/ZnLOr8A/26Ozyu2jd3SeUui38dl+cmKXVlKGQ9MLcltynmIFc1B
e4tH5YajkG8t+jo2RLr8w7cyAl0jCYedAq9XXswnS4E3l9Va0xYpBmnM65du+m5PDLqf6fx/+cbO
x0GGcE5U5e+n1NY5PvOSK45Dfdfe+7nbJhKiyue/v5qnxLLzPQQQIV2SvzD9+6F5/4m/5lcV7mxO
xMZejVTjHe1LFc/eqZTqbWe8F7Vs8ZXzTgM1dc8wjtflQgXz5W61L7aYqso27S0d0jPMj7+6ehsT
ch9HNxfO/NMVpvR1W8SgENXu60vbx99CzflzL9BfvKkUTTCtuAtnJOfJs7T2qonojMqE3CFi+Cyb
XgAMYOjatHY39Zws85cimHuNOT/fIsQlC0vkx6+OF+dKRFVOEVxJcVy86KM9R9dD5F9Jv31Omv7X
BwM4g955Juw8uYN+S5CGB8KbLF6jL5rdGu/ssj1j5cJ1DrnT98+9Sr9+jg5fIZZxbJTnevHJEXN/
rcxi8znO8dLfQpIAaY9g5yxLqqB7WvtJjPclltvr4GR73u2Zq7Y0nPs+rUeSLT3J2eI89b4Q7XMx
97++T0yZwbPO1ChMOp+yo0h7wCQmcotkkpPDoHmxUsdttsu//5p+fZ84CukLiLnZtfDDffyAbdjf
OA6fu9fBCrbrtSvkms1VnS8nmZf46f/94Z6Si/l4z7PzgKwXeh2e85MF0IUA2mtflsDpTDquZpw7
67RFb/vdM623JL4r5X3ly6pKBdYL0aF3I/GBkZgXIcxd2mfsdv7qJiOXOBdcFpjlU1XVOGkZNYbL
b1Q8DRfLvE/rxbq58rkk7+cO9KQyADco/KXgQOgj6ouWMuFg2+a51eGp38eP28vuDI8Y3Jg+63wa
P62N9cq0vq+4vVJY+euxrKchEfDUvxucZddkzN3g/bJWxECMTrlsl95YmTWJJ/r+Z570X71YxMFi
rMnEi3XqyYPGUzrcSpr6RDHezTaWxiMmK2MWd7O4+PuXCksuLuvRtnreEHh8NugvpOMfW8ZPl20N
rtCVCz7FIHToL2p7JsPPw68Jx8sF1AGpZhS/dbwVQ5scTSyK1HWzJRsVSMhXO7ejd3hiaRKs3UXP
o82ugvRpTVoxR+1nSv1efzGFnMLb2DCJQ3xfFO6aUHohn1TV3ucPY7dN9lXYaEZvq2Zmmg6Ls6o7
sdh1k06m3qzX0PvYg/TSDwYi3QgP+mQZCEi0v9GiRGZv/g583Vr7bdGt0ksn7HMZHe2zGY+xM/Xj
YV6Dcc4Ws7qnJoqFSLupKqG1ynjM9CBkcO228S6zCDiUiNhlVAqxZeeOcEuw/Eocd8MqAkgwN9lo
rWNzQqtr+is+ef/j2fuquYECapxTE4TlBG8Q0HVLPHdealLmfsAsxR+gSyFLBwzGDF0IIlP8js9Y
v6M1RMXbYDdLXSiQnLloZnCdLbZXUJ7CmAjMJxLSTJdhm4+fPDSvrzDjLu/CqAvHdBiads4qg4Yp
7Uuv2zJV2/sbFaseuLrqrDCdOq0+zmPTfDVGdHPi4izfZcMWVk0KvS5+pfYwfygZhFIITG0OX4UP
j2zJoguiS6DwSB2i1ZRBVq5uAadjiefiKsjd8mEWgWWud009VaTbuLnA/pSE5t5aYKAklazFw3mk
t2O7wW3DVXWGX8wNLrz+iixSLbwkzIX3SsalDq9wiYdHUWsqrmzq1irIqiivT/AQ2i6p9Lh1CcCM
/NSrZiDbwYOZST8v7OIQyxo6aDF323vPb6LpmPdeM2fTmnsXsi9Nnki3hb6f2O3S2xmjP9tKOrez
oSNHATSjqpjW14XR5IYIe4teVlEf3wH0rf5xVxigj+y0ch0ykMcOp8lw6cr1RRW2AooxWDJEUSqr
SA4cuNY1b1y4mA9ysuMm1ePY3Ym2ngWj7cDcDIMXlxmlkR2+1SBY1mvyfMyQNO5UxKcOiR/D0xjS
gX6/rsOUdbYcrTcqWgO8EDCptU80pUEorzyvFTq61nMwiPKyYtcigrSYdHDRCFOh5QV+bU5rFVmv
QmFVn1FjjMWLFr9/rJvmuqypFurotrCHeuGKBEwl5sFhlbIL9LAI5a5BfyHQCGhCQ/HN32qMnVQx
rDHBbrRbyQpUa2WVUxHH6fveHsMEm92cVF4R5JkCpvfTGOr5dCx6uK9JoPVaJoGMzn8kQXagsW3F
rZt6e8z54AD7s25pVnURRKPjZc4Q7TeVWGG89Sgn4MR4Mb5T3R4PL2nr2vjQhf0uU5AcxUAgtHkh
mNPUN0Gjd8ypzvS3LAfsUdmg3QVv5Ka0tzQv9OakwVpGgjnKuH+yY1iRJAR4CzFcc31ZSsxTs1l3
lcpsS3QPxbIs8YPa+3344OVVfWY65upLX4MMP+DZEzinQHqaREvT+u5VBCkVSkQYNuZogoFe2tSN
+3HG4d8+ErLEroMBMFy2PLCqL0UU1/Op2QrrwqEB0YeuMhIyKFITP+EurXEykLTXHykIwiAtwFiC
JOSD3lL6E6h9WEQ3EBWCsr8dyEq+r+Op+t6OQQ5Fc5j2KZV9j7d30djNvYqtM1O9YUaRwnFilXAL
dygO0zJDrWHigk+vGNtmPLWF8l/LSRMkWQeu8tNg7yq8YpeqddMZ9lp9reux396MgY2TcRo1Y++d
HKfQXccfURj7OChjmcM011WbLMtavoQpgsOl5Dvb1fsFjlikLqj/qWcPfTmZjqdoQnfC4zqsct88
NEXnj32C1ZNdbLyLhi9soqyfXq2zZIQ17Di/ysoe0jX3dQX3uFfqqmh9T7Pi1MgCdNlaZZcaRrBi
ZarYLIGf0ZMs0jvFyN5U/3uZ+F8I8F+Ufj9VG79M/F82n/TPMpkfP/7HuD/+DWHeDwd9RvQOKNuf
COBZ/PKHMMYJfjujJWdQAd8mK4z+jfjZwW/IaDygWxsvftLz/pks5tyr/LsGOtt8szidVblgfTg5
Pi24yjGE8FFFfmaj3cMDmb5CHYUsLTeLKXZeQaIR4+U8R3P/QugVVpaa1mhK0PgT5yw640KEWt3u
OyrcRTHO6fLbymkZTffNBJEE+xrgmJHVf0x0l/tfomFccGeXc2dleQxb7tpXDe5yiCP8N0LP83tr
6wtIiB2ZoUxqHe1lXtwtUxJYvXU3Uhze63334XTCTq9Y41DJwOyUHQVH2zl8RDYcs+tqbwkRXOHx
PDQNsXWYVBumrvAGoWiWdPgoC3BHrA8j/P3p6LSVfwUtp8pPTU9tlS4TOZ5XxjW2k3obieGHGC6r
x3Clhm89qLJ038atmq/XUaEt9KRb8e/sMIRTobXYoMr1vg1pYNov9qbF1dzLt15cUbo4TLOWwn0z
21wkJGrF+myH5hnHmCfaxHNKHggYimFoO8SNIWd5UtXndm1N+OLDvI07fTFPZGMm+dI0y0WQ18Fd
Vbe4j/miYQEvwltrsMbgTNwLIP5CJ7/gD9bPoB2Pe/XwbK7GiApsLrSZOyAEf3xKdt3JpljiKGsm
5d7aIljh8i3RRVWs45XT59EzI5W/OB7WxyHC6bOWB/HX4+PRNs61s/ccj9HzESVW+ZBH7Zg1Yzt8
sZ3KnH76yv8/0Olzxo5tcTTQeg731Ols6gYFxEvTWUsuTQm5XHntgoKxxILz7w/1uDU830oOxTKC
49c5wdJ/AoTjBTQEGJhGmdiq6KDF2n4plw7Nyj88DMsPfBz+6RA3DlD3+A6Wy9hW7NEh/GonOkjQ
1CP8sucMIxzEfI/WoTMARp75GUuFss71PLkctazIlfbFQ1meDzPh6asv1sxGc7Fdze5Y9u8mp7b8
h9oTtjjp0Cm/Sw274JCjb4tyxHnGZ0OuPX9mFULnsJIbUxf4xo6Llz9UEBK6RDqtOlenQefkMB2a
JU8q1An6Qvmt+BZXQd+8iKUr5ouJoeoHbyGm7bCPEy8QqHxkJIxc3xkSDQhhp/voTy4sG8iYD4Xt
9WJJi3jfmmOkVhqrxNG+qY6ucOs3iytYI8bZKJ1VtYMOuURh7t1p0c/UHksYoDmH8+0SsuTP0lwj
wgL0SH0xidrB7pYFGHkIXZXdppCv/O1K5WLFzE0FYX0htE+sMtYDbZvaOpibWxvfDzsbA1pBzJoG
FRJF364Nb2LTKOsgLXtkBhCWXa1JNl22/KaZraA8+D2hJ7f5YnUB5s75TF6NHiv/s1GDrg893NSe
aF+kANcWdMn7xjFiyGKCoab7FeOCL3tl1Xe+UiWEn6G3y/HVrpWo3jdxUZk7d+un+a0Vh111EZWq
LV/sStOGDbXGyiFlRE3dllVIQe2jN+TbdDGiNkHBpNZKvZfl5lWve2fsO5m6pihv90kL53qv1mn7
7Ne55lRGmpWX8wSrP4O7Y4ojR4wwckFlEWV76fmfN1XXLxaBDiuhSfLnxAj8wL/mslYVTg4jAUsX
PmlILo6a9kDZCdQjxDsx1XH4TvHFtRC5pqg+tiXaq4NHHTW+G4qp9d7MO5Tl9zXiCn0AhVrXE8EM
cMPRUWwE5/S7lgLJQV/n9x4OuMEVyKWBbSqkrT/yLApZXxTjQl2Y9aE/O58cwAMxnujNmv4LgbUh
ECMzbwLHNRonPCCkO4uE9tNGqkQ/+WbUgcAYTCxKZqr0Zn1du3mEbsFMw3YBqBLXVybu4UuTkkVM
ndfqCZro9KOKH7roNMwEFSWjEG54GDnvKjXkrRL2YPbJIWFFtQ+bwzuZ7RMutMkEw23NrAV1V1IP
Ms8PpSI/mM9q60aYNSYfr6LRm+WB2eEeHzyk6igNCah+F225vLG0V0cHZEJwdWsuNT6M0UBJ7y+e
udyrsPOyAtpQnIlcewYdg+0UWUN3pE6rPkv2yrgDcdHM0KCxdq4lb1yvXyXCQnveLgqn868rPJ31
Sas+/lhCl+iOQAmhzITjVN2x78swuAxIN0DWsU+BdUX4MyAuuiExJ6iZ9QsHMEK+nMfJ+G+LYnUE
VJMJZaxNzMbtMGNpzHrUQVExTS7fQuoaPboMweZCG9BCV6KHd5v9xYYqpyaZbwcu4ZT3gIfLmdch
x5kQCBZls+vbVVTNnjSADA6MPPYNViAPkZh3ktOMyWJ/1btO72ABRztSy2MdofLMRLh3DcOMhbHt
c67KTxzh4Eja0AAZ4DFXo5zAZODxHsASMuoZ6nhWgAFSAUYBXPRbYxBPHJi5xt37tRHLfukEuitP
lpDOR4gMbXwDkW0eb3o8Ve1TD0s6Su0x2OLbomIm+O7vN6rHyCHkWNgMANvMN9gRMWV4wp7QOpeQ
zpEVFov2Xsar1WTBlJ/1mbZ4Zut9Akf/fiy4GuxX56EtAOLjG0I12bEwhAUMxlkfXSSB6FSWJUMF
7r/f/Lh8DZ6S8/8ceUsKvHWAyQdTC4b4Mzj8k/rmfNHkEJ2biAhOOBzMJyfSg2ESxQKE4m1hcMFW
Iz9DeF+xIcwJ3L6JDKKB9O9v9JPCg7eBMoA0Kdx84nMO8xPsv8q17QnPWzK7X7Zs1Kyu9do+5+T6
61EoEpnVEYBOElHw1CJ3Xt2y6GZ7y1r4iAfZyeo0067/s+rm/GY7Eba/9BbnmvSpO3/fUvfUDcJB
XYzWnRk85xIBTvjl7+/Y43kR3w9W6yGtms24CAbT01fTHRwkZ0TGZxM8yIMfYxDgo8Q+xm3MDhEx
OinEnxEU/+29/3X2vv3P7JukHYflk/70qP3md/xhUxH/xszq7GgEowZh6/nt/cOmIv7tbBBxzoIj
dZL2ml/506bCDn8LcQOAZQPXhpl4xHf4JwGHVj2Gk4PDmgMLjYngPyTg/Bi2/Lsjx4Wa1oFROPwg
nHs4zfOX8dNUYolGaZmxAW40+4qvLIRG9VkUKlSJV9vM87xAySELcwgXLwVOawEQqT9E06ulY4ye
+b3YyNLC6rLOJDfBeoGuZlJJLBeZH+dzn43I26mnGzR4Kr6yxqGOkmidh/FduKJQuHR3Iz+Uk70O
F8G+jfmLGOLGJ2vZexDcubBjuJ4zCTBu08AWj6dXeHh5n0JGKQdFSM99GbbISHGbTnpVqAeqEES/
ft58juMFkS1YY4bYrrpl/FDe5ytindAeYY0jQPlAKVt/LCkID14/1a9MXeo0tO2RymFF6uhtuIO5
LPOvom3Oy3TjkZawZhlp8NTICbIQ8ifTJLy3ztoR79igrs/q/v+xd2a7dWNpln6VRt0zwHkAGg00
hzPqaJYs6YaQLJvzsLk5bPLp+zsZUUBkApXouq/IK6clWz4kN/9hrW912QMaWv/cBIWz39xN3RJl
MuMOLylcykkyocxnOtJlhBjtC+V+60K+B2ZmRHAtRtrmwbiX2eJd591pt+vsrU3WtGRcbk9C7fET
N3M0itQ46c40zmHvdv6d9NLiy2h1wAle/ez0bX5sc5U9B1mP1lcTfnaw3MVPVsxZL8Ws831DI8vE
8dPfg9+/N0NF+CEEBXwB5XSiMLJBbir2FnngHDW8mXtQDNWLay07beninF2o5I2X4V/WKDVyFzxs
l07iPPZFs+eCXdXnUpIDLYy7PDUuRVe9FJZDHufqDwEzkiLDNzekZ1ycLJi6dGZVMrPp0CCmHAwK
F8LYZZ1f3EVDb2q6Qxd5JXrdnJ8NCxpcNoLkZ3WSHldL1VeIQocm/jhhtQjxC2pPgUvLE0gsu4Zd
Vknfut0+yPMN+xKkt2nVnRNxyWNY+vO6w3GfYJAK+PvkrYvUNZzYu4SqKveZ1xtHaa3XfYp1aQdC
j90qWG8C4d46orXOOgyxsKwJQGEGZe7H2swuqbn0z23pAUPsxvKbysodw1VOzbEei3mvrLVIUjsX
r25b649bK/pIBH7+k92SoHKzyn3bdg5vPb28Fa7BDUgDMvCx3ReAqI8Sl2SUa5s4tWtV7IamoXdp
eux4hsC/MJU6JAxsYoi8s0hUZs9FaLCU+abLishZp8Qd1pZnKpfPyJyMR5pKc1+WGeH0xfpiFkEW
MhF08d12+QoSuj1N+B7OG1b9uDWNj8Wyy+PYwN9Ky4A5G5w6OHq9W8VL3as7v1V5wpC7jHWNNN0a
lPS26Q3pQU67w2hvXVJDC+5k1m5EuCJGwxAuz1uhI4jtm8DG+GATKaPL5SiFKs6iyL2d4ck3g8iB
pBOVH67e2l5K9jQRr/fXDJidOmdZUAOLDcrR3yku/SnTNUw2gVj745rZz5hZ8TIEOYZ9PHnqbdy6
FC3zmjQrngwK47T+8JVZR2nJt41DO3DvqBEFAI1sqIwKFoJz5+eKOqzKl7gdiBZJsxaYgjYM5TEd
XBG7dHg/FneyTmIx7HOlNCpzWVmnzkgT3Ru+zbn6KozeuxcrtsWGvINI9quThbLtJCVuua2sPTkc
g4iLetBYEWdtOFbaMn0xH8zn6wPmjF08dF6HK6FoSQaWmWMcgllvPysbSWQ9AvgQpH5e6K1r9kW1
jlbjGh3+6En64hCjMm68pJo942ZzUDuyCpK2DLOGS/egZKb80Mhq0moXA5H3XO+sbrqoKwul0/sD
7tgjTlyWC1MdptxwBwzCxt7A/lgV6ytu8JNgoOnyd9zoxZwEqfdlX02Xdr7rPXtXjroZ4bI/6HV+
m5lNGs1d/TRaowITtEUdun1d1CG/u5fECzJB4dfdoXYVvdL60y6eMECEmu+842uIVKbvjGHed7N5
8c1h15YbdJMmuSaTd6V/7kHzN3Z9nhvrnKpu37GzSrdhv+XiuJY9Hsj21h+wng1l1DMUajJrBwvz
Dlts0i5TFATEPa+zGWmYpYyR1RhgF3xHUp7gG7ErgQrJYi99tErFcWAeKl49+FFvSMjDf7Xej6QW
KwAmzxxpgUESMnNr3ls2/atZ5FBJKmYs3uSuDyxLrDCdMMqYTf4gFmAfs9/eCcu6wQz0xAh7xwJ8
zyxhYPCgmwdHr+1bAozyb820mSQX1WI8GAOv11yrZNz6qfsizGwIksqoXvAA5rBvFo49zzLw5Ljr
iKNm23YDacw7J6i1ZKx6oBWZ5yTOGPwGmQlysgn0aGuNm9bOfvYuh4jbLWBScgzmM+6xY6CWr1SV
4yXNdRZD02AdK5Gnd67qWmYMLKlbqzspP2gjlY9TAnoJd31pnzgIc2w0wgQTKxcanT42uvyQ9cFd
5w0r2sopZ8Dpd7GwcOh1qSeSayn7No7zd7p1F6NQR8+vpq+ttXgigrvG2sxDugTDLrO7J0dPcbw3
MqJc+RzxiYXNAFrcqfEDIZFmO0mfXovdUmq3htK3S+15a1TWy8PMmzAgFjJiAMDNrrIf5TxnsZq9
07TKU5bKBz2zbsTCZEib64M/sYX1B735sTRdEVM3LIdRVO1FtKv3ubBFPdUoNfa4cCRcrkAVO+tq
319YWrznNnpZl2NbWkU2JV4TUPzMkE3wVpusVpuGkVlRveWTrr0v3nbh3VEXLNLbAMlIYP9iW3xy
CYA8joSNJpx6S4S1DJ61a3+k83Wkqk9G4iw6e+fJq9v9kvvvhsqcSPPSp4UE87AsOe9QjdsQfmaw
SB0KpxBBbXPvmlN3JfDsSotXUdFvP9KgWSIIUncVtqF+dmCTsaZdXGsIufY387KVp1oOx3nR3g0A
6D4GRwAfcpfToUSltB6crTFvm9K6aabCDhuTaatWbpwUpvZb9ot9ybblcdOrx8kJcAj1Bvdvfx5r
d6dNXazyoPpd6rwktE1z49QasVQX276cg+5QzbMX5xSmYTCvLmXcGISj0NcXOJyM6EjNi/pVW8LR
sN5Rovx20tLcCQavh7Xvz66Hy2tpxA/Eogw+Z3QQwNbmcErZLLt9ZRWsxHFz7/x86C99qurTVisj
9rbl2TQpmtzG/kx9ZA4MTLZjNcOhRZMXabPxmEtkDqVj4RQXxnoz5J68l1gjd9WYGwk1MEiuVHOx
dVbdd2aCsIgMHUyKoY/BErlDmn06sh3CmdDKDbF4I62w1dabTqnxoeMTI1wUMUgEWvfVTFliO/5i
xeVmbsdVm/n1tIhNOxhV0HTgmezqkEpHi8ep8/qk4JrqeOjmVT/VIB4i0TR5Roy7cBFrtJ31AIml
/rAZad505ubfpWU1XEYHt5dYVHrLKmK7H/t6sw5NK7Yl6mu3vUhYIx/wSPMrb8M4Vp4+8TZS8xH/
Pjca+HrUxpp/owGnCwcTycLF06qrfqgXO0pt76S88g0721yEprEZTA5t4yyNzH6TLPAovJD+FKMj
dqpoZOLnxf2WQ8qCPPKFSRBxLWOK9j4bR72PnXzw51dDMW/c9yNp9JWmuctpGzBz7fW57G6HdVrP
k2FoDtspBaI1iyQCDbkvVbcZ38rZ5EELgDVcjNGAQ9J0/mNqF+y6gqJeGxhjanjJfZ0HxiHH/HMO
RP7KbJSYAa1Wzk3v5drCGm8egR14WTZ8W1rFJgyBFRd/ZexYJzDHSuukT03hXrqua9szZ/Wg7TnG
Cy3WCjA/0Iiuo9DVt8cafsAIryXUVxDL+8G1S31nelI4mP1dEfxoSTiWj3U+cElyNSjtUckSBNpV
1VlJ5GAYgnjYXVckKpOadyJqrzffGGUbZF27fqFFg5N6TjzlrfxQqvdl6DUNobzVXGb50eO1Y97P
9jZyuG6rZNJrr3RkWA7dckqYbvs9D2wGryGtHOfLxuf0LExtmI+uy0nzJJBsmbe0lrymPeFWy01L
AjVLYm+tBHIwOcyf7dS1yPXSyS4e8iZo+pOVa0533AbLHw4zCvlwW2fCqqu56qfzklJgW0PDv4vZ
DIiuVTQsg8csHlqUsVbZFb/Wds6O1mhUXzV0lDjfzBl74+gc/bV17/PGh0kxbcWO66NFpSf9KJ1d
UKBaFwSQpbX8Xplz/VxkrOEgMnNbHn0HNWGVb25Yaqh0mIO/tLV2ZzXzzqwM95ha0jsI0FdWKbs7
Xht9GLT0r00+vJW13yfuRLhxhyOLBfK086QhHqeiIMXE7oLbapmbN/bhn6mU/sF259dWWSJqNG/A
EdMZ92Yq8qdUd5/qhp9z6JuXbcq7pElHPDLiFDRZEJXTcg9HMl763mCkqJ2NCqlWqVnPEkFJaRPo
iDgJoUjf79ZCVckWCCPSO/th7TB5N8GJviCN2ILqodZ3e7Maf42dm6hufUWwc7us5Y90Wm07FJOC
h+6Ur1zq91Hk92hEaPA08Vl3991YHZ12/Fnq3aFx15tta5zDXMp3t+QCqCBqxi22cy+a3cUIs14c
AfpeNWPaq9nqj+iBd/ls3E0BRjm0g6c0WH7pQe+GfRZ0t6YmnyCGQIvRm3tMuI/IiC6GMFUkZ22I
WPZcVCrPqWfejwqHJrnZvwOTUYioWHip9caycqrQmfK9U1At2cVlYn7YuvptDfwP+vHlYFXp0RUW
gmuXnojH0NX7/fUl2BaHRvwu0W25bnpf+7zKLCuBj7jj8J2jRXc/6nE7oxRTSKzmGFaUvdPScg99
PM5q/2tc+Tyc9YhY+Z28urCdl+J9RQMGobY4rlv6XvvlT1Yq5tnQ2w8mHkcsLmHGIRk3a7YlZte8
qszUk8me95PufWopbmLwLnk4uMWym9EKwtLr4P8sfGDjLfuPGXSHuX2ONrdj0Zb83DN0rXayj5PC
9il0N5rczYo7yY9s8ieZsn1nMdyhMAeYS57BNzFqu27MdTQW6EJNozyrWr/xPQ38h4GJF1IbuHSD
9AHdely88oU06QdZznvhOMMDdl96fJ9P2XePXlAcies4+BtcHv7/qrc9IJL1U6/Jw0jkFSTePXiw
J53SXVfZbVmpVyWW9AWCeVIXaeyZ260VVC+WPsf96J/yWT92vbYvtuHgbe5hGER9pcuEyqsTdLmI
Xc3lPI/pAYvLyZ9GuvnqpTb1yPXrxLCzIwa0J9PvJUOa+mQMRWxgdbhhhn0ae2OvQz2xpPaSdlOL
7LX4BR3aTsA7WiAMxlO6tklmBo/WmspDvvKA854XwC5w1xiVQ7w1ov11uMfX5t/NxO0xOTkypHkr
ZfGdUhhuvKJjf6zS28Kypxt9mQ3oeN37kK/WOejN9sBmPR5yToxyZidb5uuCSFUL7oE+4ccuWyyY
OnEt9FGIHA0rus6TYd2rKrbSsXlgK2gyIOjPxcDrdxghcoLeuoMV9+RKkfilxkJbXvwifXYqJJpL
EDxOWc6kQqvmcO31SBmCyUawb2Yr8pjrnLbeZvWYRezKE7satQMjHXzCtZmYNjvEjfvW7iPebewh
NXFGQGHv4A6S26SKh9SaToyz6LuZSR42dnDA/MHGzAenbdq90L2duTQoDjvnC0vPm9SCk1f1CRMm
HpQCLpddtbdWaUXY748CgzL90AhF0Dt5V5hQE1DU9MfSDxI2ngdb6dpFG26HTtw0i6jCZaWnuyLD
mLfH17C81k6/20KQC4sQu1c+1cQYlynkpCHr40BkP2RnccfKveSV3dEzeo59z3mNqn6IFwepHALC
pPEs7WI61WOaBjs0nck6Pta9dxyE/6KbWzxvzaPJB24Hw3Ey6dYQdGoGJSn8BvDAJPtiFQq9jgje
OXVsevNt2dGCI/erxKefb0m2Zs/DQite1KW7MzIN7pQGLkzq4jB35q+20Q6bsf0GcRFB+CQpbnBr
nun0+hdcka1qfi68+ZIZ/OhSUEHX7mPer2RnIQGRLTAv2HEiJKfxexYt1LzlA9DmpV7S3Wjg+q+3
H6wg368ECCeFYwcEgFFMSxaXttz7mZW0znheW3EhQzXx8DxBDnhVG0lqlVH8KJuK+MchIpvh3Ar7
tig174LCuA0xbXGCVW6LgjlL3NV5Xwf7jkj6W8SlKsRDB11Ir0fQIcaRQuK1JxJW766KY9bJmnlU
brNPp6sKN82sI7G7N3ogwUi5DHdNjZZQTeZLlnbx2GRg6/hjQrdCdLyxQQXC9+Trzbtf2QGybH0n
FxTRRqE3uHGc0+i0xs4wMwvSKJgeMltDZ5bhpKYJRXfOyp9C5N1GQxmhK1h2tc1Quy1oBde5H05s
VflY8hZNd1V8TVyCmCBFb7+48kA9+F4R7hwZ+ZDAKUxjStI+miVy6bJ+adMpWN4C2ihK2cJeAQoC
XQV4CbsUZEnqxkp6got58JtMq/WnRuZNDWTM79U6aZFXDDC3pitvbrf5qFRjswfStls0I32Uub9a
uwImWne2S3hk+xoe2MvWABDmerCdTGyCCZ8bVAVo20UuUIabXf8+UKvXO9AVk6TlWtLvzkuXeVeR
Ffy7aEfvsdvm5VHoflUxhwQdGiqqJy+UPpjBMKvtiZlmr20ycbOhf1+szKiifli1jk4KsUiMvqy6
3cpFexSL0785m0PCzVB3uJ/MNV/fAvQ99NkyX4tdlTGLh8DLOREVtl+8mOoKC5MpaMlwtNDFRJlC
vnyohOAyBqpsuSN62xlA0OebJ49l0LlGyGW3VDJVcmKE3/raXq1d80HIzviwQOO6M1SVXbM5qHmj
fyyX/mfN9h/XrfZ/vWaL8s/vv6/Yrl/914oNIzv/+dfAlwBH899WbNYftof0VWdRTRl6/Zb/1Lvy
Ow4LacR6/C4oCaSw8k+Hu/cHi1OdtGGdUACmHOze/oVe9W9pVv/idQKRwY919cnTRfE//199oN3m
TrYw3NOkVQIOjW+kDX5kLQ/6o5/mSLdBamq02/7YVM9W0OUPRXpl1sHKxFSXioperdqC58DIHPvA
yK13d0WDifKMGknp564txaPpbTR1LkCbYFfawiEYC2fECO4E1X2/k0Nr0o0aUzBGcEsNzkhgjoUV
s+d26D2Ypqw4Bt2Jh9vBayghFy0VB1rJ9BnaG2qxA5ybFJlqLaqRcxrxHJy8rr3Pix4yKxxZ+Lm2
vpfgXvI9MHb4Shl7g8luV9YkNF2IxfSM2EzyeG6vvlykEvxU+g0Couptm7ugOVT1aLhvflvnn9mI
i1FT0J5CnHgmkyfwxwFolW647T1ni4c6fZnafOUd3KTeIB3KSsfQftDHudd+a6WynJptuMWw0mlv
w+CmTPmyIHssG+b0Q8QPirUehwhL8hu98xonZ4TfWHftkPv5o66tvHTDMjXa/lsVTvlLAEotncif
K5wSDNjt7CnLg9F5dDSAXIBPh27drVuOG8CC42egCLJoAofuKxfe+ps6yhaIjiYk0glvRffOXmv9
INO+ZPBppU2xk9KZLj72ifIOizRkcDKXzTshCxg2gGG1PC6z1kDJ1OnLr9I0AAPUqZuzysgQcfmJ
mWX9syiC9DRorKn01XcPOq6Gh3ZbqsOyGjOzCGDJoSwl3Uxqoglel0bqfeh5dqN2ReFlV0JgH0An
iEgPaIILc4sAMla7wEiG3d+aEixtXquGsUOWe7p9pgJZppmpFCQknEimWJEh040jtAs2dnEKlbaF
NT722rTn880aB96OY6NNUHZn+ucxW3IjJuRFrccMD6hM+m5xtfNUuE2954T26WjRFp42VZZX+1NP
8ptIAebH6ODGgarHm+qDN1SiPcpucV4ZJEPS1Dbkvp2S+3lEaBo2ovfmBKVhf7My0brVmkbuGFsx
1aJ9bG4nK2MXxtpBY3pNL72b8So/rcNaDkmH/+GgjG5+AEu13pVs1WOzWpV260sxPSxda8A6k2YL
3pVtyauhae3BpNHls2p5JBK5Ntrehul01WUP9ZPZ8aIO85HNQy9M+0GZXv8J8st9T7m1hohuCZAk
7iCa3VVHfx7ViPnWcKs7qz86VttUMZLGXAstK6CkL2RVaTflVI0/3NTJn9VKxeRXfNLDjNBZjsfV
zFkqvozTUhbqOzdVmW5VmI40140WilHjaVqgfC5inH9yKtjWlKAgF14QKlbtlszivlET9yd8yCqo
zT3UKeUbe0sXo/KS3Fiy7cM0TByF51za+vgE63Q2orEmMFePAB2X5pakati65lgFzIe63/2wWHOJ
pL9KvbyM4Y4X1GKqLZHuUw3689AmbTAukqqf1VXQnKlwcSyhCRNoFMMFbKS9Y0GnMydS1mLv+gB8
ax0pjw8/3Ea9ek4znR/zYi3SWZZXUExUMhH0NGQZodPntb4v8CSaeB17OxORO5upBZEK5cFLBxGZ
uW9rgun9tINMtq8Qj1v3favtrnr2zXpRu8mYuuESVGMxXNxUks8bVPmALatbpna6H3IF7rYcMEqx
vFsatoXI3WHgO+7nJBzqQ4ww3gGlgL0fr5bertObj5yLGwK/10KMsFYMZZZJ11xrTwylFOpjVEQM
mEsqdQZQ8Wo6bRWa/EGXzRHDya9c/zHHYRSvM6jVobCQMSjfn7R9MOntgRgN+W5Zixk1A2maoWZt
U4x5stkV04y5jG7a2KsmqF/z1YFwPq7tEuqdHjBSYJ5ljbgmSUiwj8w7tLvJhfW0DFghUrd192uf
gdTtifAIxaqcj3mdvGhcGoSU00LmOH7Xw5DP3U3Aca6FSmzrczU4IJiD2hmTpnSsGB0ACwrG6Obe
bKV3RWybwA5RYuwLMzde8HCwFACv3GXNdOon/beLUPvZ61HjsMmH3NQO7J6CvG9f67V0mzOTRGef
Wt4Xgz4xfCB9ZTM7scoR3yDUZHfpiw7iboWxsCeR3WMDa855GVV4F1csmi6lb8yEo81y6L12elFD
bWffVSHJ/YPqor25aqqym6GtWn9HyLqWxjwgZmwt3DKhzEz8vEFWLH5kF7J9UN7aQ3Qj3znsJre9
dSvsiLHd2mzu0ZC1666w02IODT3zL3WxyTZm58ukqFnHfWlKxvLXtgTld6mhGWhYLjrICxKrnfSA
Sr8qA8ZSDMWZ3K2+tdOarmHhmDskOMxiX1u9/+FMmx6LxQZRqPN0PjRSeDdM893Hcdg8B9BakA2h
Zbfqq9as5Qamc/+5KAZI0VSM1S7VkN0mjKiqJwVJislQmo+fs6tz7Q9tzmsGzERRbT9ljhX5Nq0Q
tOxWvGr+Pi2K9Uw/ad40veOQlZWx/1s9Lf8NBi9b93JD9H49IKep+dMU8j8l9H8wcf13NTTxF//r
+XMp6r8X0v/4nj8raYtMJeIFsXlB6/lTWvaXWA1YFFWySxigxbAREsPfrGPmHzr/wVQBlgQU8Uqn
+KuUNo0/+HP4TVSy2IIQsP53SmmDcv3v1rErTwRuKlAR3UJqhoPzn4Vqtu/AudxWC3DwLI2vlK9B
fbRVwfCbuiK/mp7zAKV1ZJTVaJCikdkqwz0/l/SokYSCmBHAPDjO43+/Jbvrf7VP4/Dr13j57P/3
9Vb82TEIKbJ8/D///Eu6h7/u1KuL759+kfyD4fsw/RrWx19yqvnWP2Fu16/8//3Nv0jAz2sPCfgn
Q8bx+qdlRffPBkFUfv91s/V/J4k16fPvt8lVpP3nXYI4EScgUA9Iwb7tulzvPxWNwR8wQGCKYQMD
KUcDhQryr37LDv6gzQL0hm4Rm5hroqb+6yaxsR56BHhBGbvi6K4Kyf/8Z/9lgPp3/Zbpeugm/36b
IKREGwm7g76LPg7f1z/fJhwkY07IShnpwUyADeEpAZp2tXhvKLa9neWxABnkXrf2Vq8fCmWj9VMf
2BInBt9Xw63R5s8B2ij8fcggX/DcJoRpRCvMySV/poxiUJFf3yVdFKB8iozCcaOgQvpRm9ca+lmu
1lVsho3RmJMBuqnbsT81WM352XyceL+a1dsone7GCr6GYTqtJgO2HBq4rYYqtmVB5EWFAf+ai9Sf
lDvXvArNS0s4BtuxB4EIo7V/aIYMx2CNas2DI0q1WOvbHW5pySbB2puQaMjsrCMO1UQbcKAQ+YVm
ranKEy+dd4X2kKqk2gsDV8I/fBdNiAnmbV61A8ucnKpvSgoHiGb20bUyzJeT0X+M7NCxtrzxWrH7
CnXc+9R+s0ICSv5j1iYzXivTOoDojWdpMllx5WmY9BeBG76Vy8tU2T+3fOtZa1Uv3Xa6YjWLoArw
MI03NQ0G+V0Mdix1Jg7m4M1tRF+9m+wqOy0mIJIAFCJrHEulpyVvFbxgK5L+sxfceWLg3+n40YRV
SnXqDtGmdY1HJZ+gBeRYeshoGIMOWL0xm7BEbSg0P/K5DB5qTrfXrvfFs0Gqx0VPu9dxNNFyjR9N
0CX64v8wxp6Rong3ES+NVRd2w1OZy6iRVDlbthDtlrNUxIiOomhAoNSZiRd8bb52qeSGXIE5Hlqh
RG7LiUOOQfJqHWewPLMvilfMMpHAKElyFJ5t4kgf2219WuxSfG1iWn75Pau0hlX2+jlUZZyl/v1U
IlY1F/rxB8Ok+U0p4moqDktlTMSweTY9Kib2s9uNueHMH+xnKIEUNVP7stbXdW/TNoeiW8udQGIf
jgjTmY5S9VlGBDCFZm2OnPYFE12yoNvc6gfTRRRx5Uo3WxeNxLblZXCbAnMggiOWwFqo3B76IH3t
Oj5SAiGwg9tXN1nFIC9w9wtlP8x/GASXnhUomdpWA/+a/AcSD/D7Taz9mxef5ZzjfZdZQyDEufKa
O3mNhrJYejhnx5x2bIrPZGygnJHPZh48FfXPLTtna/nCzoIvvWCYR1g027E7f5CsFcgHVuGsiacY
ydcU9EhCmH9UZ8zSoZo6fn5jPWO9+zIQAuiKzGo7f0hZa6ZQaEtxZd4ynd3Q3q1kELXEPohVvx+2
kmQN/1bf7N0G3MtwIwt0SIiwhebthFSyvglwGYmAntzNHpjsW6o+eohwQEQbh0Z212EjXimTjWZo
zhnGKEuxGtF+q8Irzo5f3rOTvVhi+r0UxUczTDmlXPmGvsPb57meiNm6DcxyDMmvJCQIPedPYxPZ
29b3/gOSs5YZLQNSnXODPCbjGRzsTA/ty7tmY6s8iJZm1DJ4tAaVR6Xmz8AVh3tTOk+D1T1W/nLh
5bovazL1qm11Xq9+MAPSEztdk+2PVfH1WsgF6wv5WGXFzpE5A355mHPtAq0nHvwNqID82GY/j8bG
ZbNqfoE1OdTpeGaG+5SO5G165buNjIjhxpgof8ZZWMsp0vzVSLLJx+YCujwSWZKJzxQR8BWUwU7W
vGut34to4qV01dvEHGLbIjDU8w+f/iSZyRX6XtJFhXCENfO6+g/Wg6rWRE99GVnewDas2fQPyMze
jTHkaZTjLUkKOY6JV+kB2xtuU8FogVh2xDFS3FWlXJnB2GCI0vEKkhA4Ev3nnDSefRlokvfEpv+c
hW9FQVcTy7iJNbmOxoX4YXriDeEyKpf0bWhOGkCbR1F89xLVfFoTKwIpceUhKw8zDwf879bFZXVX
6CcbPcUU0Bv+7IZozHg0YDxY4gya5dhk84db0lqlfnqoM+tUsRCvuA17us3N+ixyDm7cgVaxRpAS
YevVxG0haFAQ6JjhMe1AG2bke319k5xnpqe9Q2+LPejYoWzsau+wcEzAaXuITJZHI/Uh7w43FGI3
fVM+EqjyZNGiFJFed/W5b3x2yMWHVAq346RufP55M73nPDwV5o1EO+KmITeJqW8kYT34Nqk8eAgy
kqPSq1ZS3tj2k+B8FSxccz37sEvJoGUOtbHaZ52K2Dbege8L/Q7G8Y3M3tJRfGiShxo6EHRQhwCK
qUEZZXhJ0NRxjiYCX/QtxrC912kXR9XvhadojV6aenjze3x8nIJn3wjqEHsjQk+0uaGfwo/s3XrH
hM+7dXum+faAUHpmv04AH8TqZb7B9fiAwqA/2hvmw4YcrUOvtqjxbgE87b08wJmf39a2H3YzV3kN
vrET7DJhxr4/+OivxyzK63o/zcVZleK65WMGQZlBJRw53TwfgxbpHdu7Ne7t6r3TOiIN2y+77s8K
RDsokTRuSpp47mBtc1m6Q+2eWFzklf8N1smNzcz+Ht3gx2hcxXPZeAIUwxMkzY1UlMHdrejtzlCA
0rB1uFUAVkc6sBitfieDkANPbZDarxkhS/1mZKs6KiF5Fk0f/S0DKmZqZqzPzwRcHVHDjBEpQuiz
A7D1w5tjNc+sjh4MpLk7MaKvFCm7ygJFWb/Vxd7mqMrHbWfwhq+6IBo369y7apeq/WSVUTf1UelO
r6M7H73G5sPvCc7Zio15okllsv0/6s4sR3Iszc5b0QZYIO/l+Cgz0ubB3Xz2F8IjPJzzPF1yR1qH
NqbPsrrVnQJaQL1JqHwoICMyws043P/853ynCjLXoCO8vA7pHugWQ+wk9G3j8OnAXLDL7ADVdEfb
Eryi6ZiUW04H1SCTPS8xKrG7cJPmznYpPN+Gj1Jh/MVV+WeU7ar2HN+bk0ejaJ5qWTzO2nAVtrrR
sUN4NCw+JObIfLCfsqb/0PWfopBb1CxjloepOxrRV0RZWCzL/USfkNKmndPk26xveSKcQMrB9j/H
9XnEQSIOOkY07mjypms4m1N9sOY3LAYBRkU8azsPka40yvUcj77mvSL8r93pqyvcgIoX3ESXhN84
qgglx+a7M32lW89gstZlpXZQA3ldFJ/p/YDX66V4o5HRx2u3riQZHNCMlqvmncBJS7bCOcI/ghuI
hUwbntLJpaSnBdscpj+6y600ZEc8NKekIoLntCMkwj1JTswd5NnsQr8o1fjJYP5u8TAQiDQ5yVQ7
o9c2uox46ta7Osf3S02V37Ak5RZ+tDPB8U39KutmN7HPQKzUSC+Lg0jsfR4hoemL2lh29YInjKhu
czO6s2i5DGLxOCQ/jp75uGV42uqHLhYHuZQPBKcSfykgb7aU7klneGXnyfmjD6AiGCvZhqydJyoQ
vFdzbPcJR6eLBsKqoFKLvoGMB6dpsZGZVZgFoNsV6Ye5WeuKDQffReqySwartCq6g7TOQ6F0Hjry
xw6Xl7vghwmcOG48ODcvleGO5ipGilQ80CHlrsbi0arbX7ZL/wfaXrrGF31kr33LS+9TzX1AePQq
WuPaz9l+qr6tqoGYweBQxGZ1yPW/JLF1Z6VPw/LCBoKcNR9o1e1l9pdxTeIHcM8UpeFLaV97c9mB
hXyz4uk1cwQqkoF8GuIg4FxT6cdG6j5q2llU1U5o98X5Mhxp3xRrbEATz2w8brZTbEpBz3icCh7E
ABDYVxxZlAc1Nap33/iqaQ2K8YbntFt2nga1qU+eZz5yDa2zK3iopEt5Gkvh+l2f58T/+xeX6sx7
rUscTClmXdhpCFD02aX9V5cwBUyD/puja/th073tZ8rQL1FBofGYjCUoA9mtx8GAM0T01/ZBIOES
0BwxrzCVHZ2wTnaRmLdNbWDDQEzY52nkJ334BNw8esiVVrIzb+uXdml54sYVPASCbSq7KqKsK9sA
wU6GjDI6i071RafEvt6GLE9saCO+XXobtg0c/Rs+jLjU3pRbhQ+aYNQbKbrMl15t5lDeHYn1zhms
Z6WxJQATwAWPb2ddV8rdYLgyIOnaI9SGZVe5jH3VOAQurtC32GUcSEsn/NRs7yHVyQxgE+mwNWTX
OXUW7C4ZxOasd6mOpYEOohILk+qQeeHNaSXGmqq+xElVr8uyfGjHMFuP5Tc900He9sK3TUIFeMjx
Mhbll2Gn6UOSRt23cbe0urmbr1mZrqeEoxtpA2pdaFXYupXWnXrHLNd2RxikS5I10CjvZPe8yFoo
Ay62mYM1EoPTyPZL1NJ1zqRl0RvqKPE1ik5uyP43u4RMlj81dM8sdGusnBGZlvMPzIGWh1+dkvap
yxXFai5f0qZGLF/ZCy6obJ847WOnY+zn+EdEh4ay8dtZ2AGYC7AevEN4qX8waZ2Iul+dAXM/+vFa
ID6LgtNjb2hMf1hh7wVv8ZU1f7etTGbcvudrC5fSpmWVjdDcSrE2rLlgJuo+61a8k8W7yVrQA0at
LL7MXpZXxZV9zJKfxnQ/Wn3YTZ7zUyapn5XZn3a02MeEX67j7UTx2/Veo8l4lUb3hGT8bKkixgYW
/9Yc+8tqu8+q6D4cbbglkp9eM8UVF2getIv9Rb8ju5YkwPzHkVn1+w5Thqxw3CTfBUP8MbbvCYMQ
f/84sm21OtzKM9nLClDR0nGQSAcsOLoVkc/DXd/QKpi69UXT6DLslkdRq3iHlbs2Bvhz+kinodWT
t2jswKKqm0B7d17yLr441MmAAHPXhVtRcj9SDaq/drxCurx4RllbF1RJx4olgVMuNQ8aaDRun+Lf
6g9VFL3lZfxUlYA+rO4CMonoJYepevke7/BGXrzQFg1WelnsNz2va3B7DMhTMLu6r+fplqkca9S4
6TOTfKIzf0nHPlB4OZ4cN/qBjigw+R9xrD+U+vjt9aSv+GYZ+p2I+7F8B4K40e+1v6BeObSzUmrd
9zaFisD+/86JolpEIBxSwAvQ7DNJ+4ckDncW/l15f5EI7ElYLfOAIg6GVcpexXLITW/bsnd2lXEo
DeJ/IKP0fHix2Oev4sLZhsrZjK7hZ8bkJ2xznESuLY6SK9hnq8yedy0pJ4eAGyqKeFvSaFolJvKG
0TFmEzaY+n082BylnC/qgHcU5hxY0L+4fb0fJJIGNrj8DkVtVrOXnyKOqPMYGg+ylpee2qReaq+o
guO60ujPayxYhKuYY+su6urh5FRzzFGUkjgqEJla075/40Q0EGcUv03edT0OZvRVTtro+Gv879Zl
nCdFEKxWxj4mr3OZnPvhRJMx1S54OtUjZLec4lXLnh7TjtZe1Iwn2dQp/0fO730tDhORokl5hrXq
8RlBDu1+NbYVeOo7VRQvFf1znKgLpTF/qtJky1cBPI5kraHmmu2MJcue4F6w8xGknu5HDPKbM7a2
vI02DmSe3d1vfWvC8shfu1+nevdUznyDCzdJQJEAsTKprmMFopTOVGvkE5RESHO+eQ1e5FQ1Z4qh
N1lBSFTvIY65Om8Ys79/5kvuu1OzjpIuiPP4NbQq+OvIMsNkWScKfePLuFSYsxiRZTq/17m7b+ki
3ZRm1/hWPZkHu6tuLUa70zCDx3OScjO5BhDTXh0WyUs5U45awdLLnpuWnvJiHnXQWHEG9wwGpY8U
tEoK9buousAy6v4hHWY6QVEpSsdkEtlNPWXK47gxCh0iSRhl1OspLvt+jGzsc1H25gqEPboO78/r
j2HGyhFNnF96/HCtxQYGUXq+DFanXmYwBV+4xKKfrETsHC4NbsGkiX5L0SfbqCbkNIAxWpN+WY2I
IgdKDYlR2Icxf7WoSsBwto5q4EgU5z4N+OL1XgGEse3tKPedMn8kzTWrbNaCwkoeiYdtZLpsxjBi
IPOa5RwP9Zsm9T08zdu97HqFp+zW6QTmotD6AXHINh3ahj0FoX6K06Nm6H5FXtm0uq3R5s+u/C17
oCl5HdBYfvPKcfaLRp6dYfoWGLA3MCz3Y5sdE6fId2IJbxhnzo3AwauQpmYWkLux59KnwpxDQp7c
2kI/F46nNno0mqSpZfKWhx9dqk6iv3nFDTr+rlpa7IR2dEWYoucAnTPf1qmyMFg0xufSzbQXpRZZ
Pj316ya/mJ06J+GvWj7NAxX2o3XBhPfOUq213gWyHJKeonvTHdNLorQ1tCcm4ZjwRxkGYF5HjiLL
O5rHgfaKnWGggBARgfnG249ibh8n7tMYasxvifWh6cVAcRp+t7vJGJV+5WbuLaktIET2J5vanvc2
JKyWsnWjLxyEleaYWs9d5PgWz7KeV+yAllBGyTGvjINrI/YkCECdnu4iSqiJ162AXKEiCHMfMfXM
9x7VaZzvae83FaYtTkF3NWlmwSR9ryclgVf2H5127RCl52jl1gJjI/kXS205f6/sLvVNZ+FxtIRe
5OuRmt7ZkP5oTvRzv6vskfRl2Wy1Vn/vcx7AY7ncapotTJkfppKQxx4d9NA51t6OMf4SscVmPnpv
GdeOCvXHoag+M1OnTWwMA1Hne7quuKH7p+r+qNCegR34tI2SgufIrPrzCMG/wS/TTt62VL+VkX92
Xgx0/d1GlBjGzTS7f1ImHA3xMxsKv1jitT3rWxy7h4yKy5gqhSHIxFOs/gj8oe77nIPiir95ZB+9
dgyMgbhs9tElLygaepFsCVMHurn4aAqXLrdwCTEyGMbF9LRNNuZIamVHfP6npr0nM4pzG0KEjvQt
NbircMasGzeYg+9ZM2JsuJJWOI7cjRa/OXa2YcjlAzSjg4g/YyH3ZV7QtfKQGyjImT3s2sLcJVq2
aiz7wSqfXPnF2nyFrzLAQHwrcgb61tS2gxh7SNbZtUuyY8jMhqVaBgZuYiUB3i4o1I02PNrL9Ktg
aV4ZvAVVVxMuEH7aRI/W6GISJ8laJnuQxSwmirg8tLp4q6m7sJu3ZryQPcZx/2pIWnmjH8UuAW9c
K97K6Tr1Fh7412pWfLgdwIqleFi0QT9MZrnX1C0bWUWozt7aqqcUmu7EZDzpLfFBesJH+Z4s/T6p
p+dcfOaE2NPRuY2duU2xA9kq9o3wGFkfZuLugIcBl4TLNVgVno6iPJlZsk2a/FjRoe0N1bOR3GOq
2q5J6fWtaCmDJUWwMknDo5D2muqarRTzBnZ8sGTw+wWBV9Nd9+VDQ8hlwTSAs2Eyn8thwYQvijOQ
tKj/HMRhRuzt9xr15U5LjgfK3wg8qlkb7Yk5iixcUZ+xRLBJ53I6ZO6+S5a9Fh1KTsdxGmQcFJOg
xA6xXKFBbyz9U+MVnp5q8riRsyPBhdMQnFR6npKATnleICHXzsGracUG7+U2jY+bYHMfC02t2iXL
dyiV76XqMcda0Kg315zXEREZqqrP6MvVdJedl4thMUJOcqOX0YPw4CsYeKPlLjaTS9ucLYyHOZg8
Ikcck1DWEnf0od7tnca63sNf4RuPf4AWJYmFo1Uerfxsc/iEitUjFW1gkUF8+KPKV9m9CXhggvdf
7dyagl9qVOcwQQ4R+S4fSYziW14V2mtrpEGfsOgYcdE0pgjcBdeK3FX01btEcTEZtjQzltG28aYP
mT4unT+XGrAPBPO0PpXl1k2GNfJwL3mwwOV2xMb0CCop45exuE+xgyWrLR7gOQkWFaw/XHDCnnPU
hNbQklawAjSLM3BeD9Oz8zbPkwyqZdhljF8cn4KsAm8Fl4xNgd+RmYn5EqGKDFxzuhO4MnR2MwsN
KidD0teu4IGHBc+KefmQlGh0t9gDEWU8y0+1gWQLfaVb+mpXavW1j8OviZJyiR0V2OCbZboNmea8
PHjC41CIr5AGkvYjU++LTn898fbfVZ6c2mJZyyFD6xnWyVATsfR73QVccM1w7N8lcgqatq1DgLcl
fzVfgSSsjPlTz28JdhVTq4OhqZIX09Svs2Oe5iYsNrjzlCBhAYWfcJHQnzNWEaCeLXxASVBAFSiw
6zXz11QGhfc6G69NepHgFDmkrxaNkBxX6UwZcYiTRI4PRvcb+OE+qdq9cL+8PrlhCliL5CHUe/Yy
beBAVYiwGd3RJlm1j/M9FIw4fCf0U1pP6NyXtpCcwPtlLSyBeR+mNWjB/mnJ0xi2svzwrInK0w93
rE+1Dba2Zs/WQNt3wDYqdlxpvpz1WX6XsLGQj/0BpdITCidg6CSbxoG55lYSNaoGim2Op1HnL9np
ybqcrF1hddm1DNvsw15CmxSMeOAO64OUTUmwxFsXTcLTPpi0uakc9kDdABu7XMfZQopPPsI7BUpj
J39C2uS6XJwpIgQGoEri/NGu6Ujge6rcRa5W+2nK9dwY6NMIonA9nd0IsI/VcsaOt9V+VZp3KRc2
uZoOWiDz3KOb9OPzuJhfuKfBUnrqZqAPKRwYQ39HKMAWn7OoZ/GF5g8uHOpzz1ZEqUfPS/WvHgDu
rlsG92C3DJVLv26sr5lVO6QW8iJALkeMyXZB7Gs+d4Ns4HjTpQlqTaEKxs2jZoU3ui+M/WDFL9By
5Botsl7HIXBfQtDRLi0M+VgYm9DDc+kk1yluuLa0ib75RH558QJBJY7gAbMAuTY8lVZuP0+7ChYT
zy49Cd8YDT0uIW853qEiW3fytEPRDIZFziTKNg7iu28W7a521Fuk+DbwTymojG8TXFkttr4oTtxk
tskq2xSvkb4whInNHfOeieVqj82eHfEmcptN28X7Ggc05tSLE4+Ul2r2qhJKHdIFQv7gxSeVtbqf
L5oOscbrHxy6T4wqGl1A/RFBNOydG73GSEasK8/fBO7SNBDoJNuuMwEX6iJ1BgYlGlB5qkTPsBJr
6BZdjHyZxfy5fjqnREvyoKN74aBJi1gYBtPjYPIzdewdUGmJmoXr0E2sTRiS8+z08kadW3mrDFak
3hw61zoSzVaWaR9kdiJenK4+43OUAcNmtV6AMq6AF9A/UJOAh0zMwjzGHNqguwRo+sbDlOtxtFaz
3e/kkrOtHlSx4JoAQfPYjPeqHRz7xqYWTMdE/XF8S+OJgsnfgzsY2aUMqVdc06ckP6bCaX7Gu8wb
CYPg+YTWlGP3+wEpcydSLcMf7kFM5YTKrkvVOoHMWvQVjJRk57TmXPD77o2LoICcReM/wT7GxIRn
eCpgmflNy0G3yuNcPLS284pVclmZdQhPmMwU+H/5wdKd1XRVD9dBLBoUKXygXTkZvl7r+cZaEu89
ymKOunk/fbqu+INL0+wpRZusU9NN8quNWHtHOB7+cI6ditXccLjXDTwnk7ajDA/7rbfAdbbseOD0
sZS7STfLk60hO1Xhju+i59morANhsz/9aNRXCwu2T+l0zltXOeuaFxRqjzaanO6mOx6E05neTURZ
8tl6H0uvgeradd6PTukEvCnQPVuRtxuEj8kieFfNfsxMs61jDeU3xHjl0AzitkzC+Zz/aU0nexr6
sL6NpepYoSyVn0zLZx+WxUYvlhzwbUVoHIftwjJ2xLrFzVmmj92AqxSQTLem4g3sBbbylRzpvuZ4
IdYegI0PoxwwxOuh+OgZbfZ1ZhVnASdsK1pLXApGCM45NecqCqlNrJepgf04a+ieikmCs6MMG5v7
2qhOaeohEAK/2NaAhQLTLVu+t5aVSpjV9rbUz5k7a+wSlel+Q20tAnbaOlwM/C1XWLTer7ylDiJd
NCcgt2WdCcbT3Mkp4YBGzVGK9+mVkLF6c0Y1r0Ur7IfOmLuNnY8E4+3aso84VD082tLxx7rHCyMZ
LCRtKVh1m6lhqLDHX/kUWe020TQmlzDXoei3pX5oO5f3JxyFm9ETUOOI5lQB0WdgWdRz+FVClTG+
C3ynkey7M6YQs0UWnqOHAQk4YNQcHzKcw82qdzX20oYzbTwKIM+WcW+ikGQBuZWZ5jLRbzMZWdFa
q/U3l8r0FkJGonYUX7ufY0ZVxpqMydKQiEi0mwAo4TuO9k20XyE0zOF30ZpiVZSsnSxpGEGCnapE
pAi9ixehm7QUJvh96rh8LYm1NzrrQYUNAWbWmKCxanKXpUP1Igttx3gz81A+IPFgWe5skIa4ZrOB
PGoYErJG76fWXBsCTXNTg3tWVCfUDRTw1Bp9x6R7QFSaL+fUfXRqPKYqnNKj3qZjUE2YhiLHdnZu
1fa3MCd3WjNlNAJyV8pxEtvHFP6QdZmnVdhE7rmukgcFC3ZLezkM5FbfDI5klRsu6MQ1VezJWEfv
U+aYh3Sy3ggINFcaXdWDELiWx1TIgB+LSh0ZhjtkpP7YUF/5fn8UQt9hkhJ1Ob9MOtFBnm7aLcqE
tZ3bmt+rEq4is9X3lJDMz/Zgo7uowuBUiI0mQaF41FsxPKJV1RrLd8rYaUEfPRtSadritNVMq/bz
vniJ2SWE7gR1JS+mY5jN/cGduoY7IiL04xruHzNJ2dNYbr+pava+3EOsVRpmnpXBYf87neL5jCT3
qxrYmZPY23rLyC4ZQj1yrIIu61QeQ1TacciHWGfuCavoO1sJLuFJbmcP70znuXvHqdD8XadZVzrA
Wabtx7o0hzNrS3NjNGo+y7mbA9AY3GNpW/oerNCbCkv7LNxpuM6jpXYFPLBXt0rRnGrq4uhOn9Rw
kexJwNAnesh5Z8weVA9wJ77rsb2Ib3PRyuvMd0va1dJkwELJ2eVAlZPUzR/hhA6n0XTCtwrwIZpb
9m4gNUBa6Ax/UYrgfFVsaPWbNsYIsSjk1PjiWcM7aTQ3qKe7PFrN+fAKfQUed9VEcKsau0dQWpy+
3rUNuCdLZeKcAsSiXZg2Y44/bJKgyG1dk1Xlwor06lgGxqwCIYhd8lFlk7wQx20hvC6faD1INNWk
foWhBNaYK9wXYMcQ0YURqLpdRqLRA/w/7kYR1ArmFUmmkH1xUWHMKJ0kcKa89Dkw9Lw0OIiUWQfz
YRj3BXpevupBwqK/fIooM0we2Da2Ia9WoR9VXvZlYIlfhQJrgSw8S19lyd2B0agJFz0EbRiFRfgH
Hp17mhH+Gtw1/iI1vDzgInWvcta6PukHLtBs54nJ+VWQDCFEL+IrNg7JH9Q623yJychPhtAuuoj5
uSuiBvCR0WEiZe91CtEahN2IARp85JWrjek86RqIPCpMMLOXKF+eO1ZBWgtKxTh/rPhj3bc8b7td
g7duXrnJyNcS4TsmVdSJGJiMU6iryIYe4Qgf28XRc+OhnUq1T0WYYvkchmVtOl36VjMj4PpqEnFv
DFI/UIOSK9wJe13ZI+o0vv07LcBTB/yv7HTArwJt8qxlNE6uWzcPsNrCXx0EgmZV2QPjUa4133Nf
LT/Aw6uDt+hzFjiRxq5AjvcdrIo+8WBYV40n+UYgQx3EOCYV9hgrftQgMQRAGfvjNCCUT3Fv7EB7
dh99ROdW5FmcpmVe37yhSc4oWZBBJsEpOlYfOfMDd2KloRn22Dyeh1AtP5DKAdWH4bip8sUrVkKQ
wu+gna4HHe/fUqkWpiTChScs3LF5PBPQWwiu+QVx2CsZhR1A9WJNXUG/t93SOAiHNzwQfqhYXV36
STrPV1Vh6GkTB45OLTfKkekHjRuNjed16Y/DHfekKTsgO7l8NqGqn7uexvMmrVi6Oqp/1TsuqhXl
ZS0yXe8cgQljUZwepR0hGgJhcPW5veRQB7d9KYar0imn8JPM8V5ae6h3lZ1PEM6MJtCqoXuU2v3F
oMactxAJKX/sFxhXrVtiYCJRcVlKbFfcM9opJtH9q6Xr6hxLMnjcxw2L9hIxz2U5tArhMT0uKWEI
STRiweJjUxarHB4RmZUabzxMfg3sFfcshr2VicAQTJM2b8pEpedwTrlHwijlXpisZfqyvdl7dKNz
HrL8iI+e9QDHvzgAduu+G2XydgohYC9bFO2VY/ccAdpw2TjG/W2+aMcmQq00QYN56kjIayXgwdPT
gqm2OJpl0vt9C+yMiWpR3PSuJP/Ra6gNHFCs32wlzA/eHOEWt2KesC5xrN9eo4WvQ1FCKEDOYH/O
kp5ihFbXONintu+ADzL9PAcOoptNuxZuvC2MdhdlyauOCDis3cWIHlx5IPN2HMISfa+dWB9X7bLP
gXL0SYQWk7D2FHP9QVc5abHlRA7sVav4N5JQTC7Q8q35z79u7H+uCv75u4X/L3/6f/j7z8nvtuqq
n/7/+qu2f6rLV/Gn+z9/0d+yAv+PhAPuxPX/Oh1w+5//Y+Dj/nue4P5b/pkPsKx/uIIECVxhSb7a
uMeu/xkQ4N8IqNekLXQd0ja7nv8dENCE/g+X4tR7I4cgM+I5pDv+LSGgkSORvM8tnaZI954x+Zci
An+VsPwH8BisMmEU3bQNT5qgUEiz/D0ggHWxt9OOZsHSIT95ccBWsMZSZAD9UVGmvpGzxpBqQhsO
1+boIW2HAg3haLQmlhtV2ksTyBBby1YbK1XfvQNetzeU0CbIB32aHxxDq/Hq9H2orxljlhv59dzx
O6nfLbBtLB5KdLISkpZX5ky3QH0ISMMEjczUk1hLBnkjSUgFmjSVhW0sp32FKYryTzOaJEkFWb93
g139Js4NUZPh5ftfv/b/fwu1iHvi5L++bp/uAf//9t9/2uT336Itf/22f0tAuYSZpCSQYusGau49
5/TPa9ew/8Elw6V7r9ByiK/8O6tbiH8YwrlDBggl6eC4uZz+/cIl20Lx+R37rZOO+is29S9kWwzr
jiX4T9kWyzbBHIAQcO93COPg/ef9z6xugoMAwcf7zsA2CswK+nR3ueQdIFfT6YcPoUwMWaNGZJK3
Et2JzVo2RGF5B1ldfZEAKUwokgOu6bZuVbXmjpuxock8Xi68eQb3cWqkF4H0gOIW3jLTbMdTmeo5
V7xee+0O4Ee6zSwzYmU01QYhcGbyGBCKbU7jk73oglGM8wcWLUcTpEojauo6OCiMmLynC2ZWVNJQ
ix7Z1JDPZtaZ7U+dgwG0RcJFItoC6nMtsrtNOKsrRaqKCPQCdGcMprbI+pfJqW0HD6rpqbVy5yW/
Em2EhZqVjZs+6UKDqSOSpS5+dbD1H62otPVHa7BNZMeq6ZQvVeWUeEYUODbgmnee7NiOnHVmQOKd
n4wu5RreOJX5L7DUdMf0LvcwlYh9eJd37WT0zlgIWgSGcQETepZcMeniszOlCPJOoZ6ii+E2g5vA
xpyr+QOAqrYcoPL39R/pxh5I236suuQrj6us8b0F0hBKy2J4GD+suexAx8bwoB5Zf6WEVS0n6S6J
rbnEvQnbamw1Zer+YBTrhx3x44Ua+IyuHp5OzO5oj92ICi78XHcNHBm53ZcA4mg2SZCCenupFvY9
fCU/Ss/p5EtKfIebsDIqvramMEnic+qvaSEpJ/Q2m/JMMnT8gOySGeuZLKuEDyLJQ8QamkPz7poP
YyUvo1d6y7sGZwKvi1IJJaAYTGyj+2QzQrZoEcQjXpt+qqoHBx8OvNFmu3QJ4AsLxtokad2pOSNG
E9oPTqB3c7brb6OCxQbtZXzXXQhLYUQc4H7hPsZZBhHPJvISVxMcWmxemOUwYmNTUUrlD2lUOfJN
RmY4fDQC/AwJEg48vGmSSfe7ROeY66KaDq7vDGDj4cLlXvFMvwQ75NRMq006LsudBlgDukIzW2mx
rvSVo1HU7UsvRtyzMv46ymBFtvaS1P5oQmmke89KWsyuBZqMfsnuOu4DCawwwhTh2lrrI9EnbOKN
2pyHUzInCSl0LJjLL9s0IMMGTIUoWoR4K9Z1cHjEm8OJ5yPLZxE0JimlddXPuI4rLx833GFUTnkV
6O56uJNsTMFutIn439kD+GgfdCrKPUatduxvWr1kwN1gD4gcz3QFTvCJSJOpvSfj3I2/ZqCz07dr
3gdz3YZLvdNqsgJn6NmV+KHuNqs2hjYk4cGemjQNYhw4OHKVxDxybbu66qF0dcXNhA2erXvWPAaX
XpNJpjP8FOCcWp0x0jEJ2jgjfTUDMJ8PbQQZ5KcZJjiSAzw6LnXIPUPRBca1xeNDXU2uhgvGyzJ3
h3ZoORuq2JBYq4IZwXN6Kkkjt7LWwhuYxtpBS0/ZrCPHGhnY7WO49MWy643qPmmHFQYqnaA6CDJy
Se8j0fRuBV8kO2qyHR8qcA05+iEGdBgBZo7oK63yfRDF8iesTPto2MmCCTWZviFYjEEEsOJW0My+
hNbMq5uGs33CD22gs4dU0osu296nacwqC95z1fD85C9ClfPi6BW7zsTYLtU4BYkNxpsdZdd9KE/Z
GAkLLfkdhZP2VlJrdO35b/qZ3bGihUp9s0oXgwmnrS1T7HwqBX48+H/TY1dmUsBN636I+/YtAkhp
EvNb6g8aXKuX1Jlc9NDeED+jwCOzai1brrTZdQgJJs4UFG5vPEdyWbCIw8f80XvpvDu5oAddDWa/
Tub7KNbDnTogQDGhJK71CnhKLdslJMIOWUphqqtEdurHguoaqAoNrhjkUnsKqTU29BZyNyRZ9Wdo
x5e+BdNP18FYvpul3jzzBBDsDUzc2UFRaNl+cF3z281H75J0Jttoq4x8WYr5zAgffoKVXYxTXvVT
MA55S8ORmFIyganzyMdM3KPwsk9mDdwERkVHMeQo8IN0bputD3VjTNYQnQQqn2FgUxc26xxe9hAv
lLCbrTOa5i3XXGqaDIc6SP0ORRvBPumhYT7b4P7xgE7DxnBtezMphz4eU3ZBkyv9vlI74EAjyi7r
Zz1TzQUE9BRe507Ldi0blrWsiwkcZGvNx97mYSvrfpeInoZePWyb3TAj+MpJt15aI/llNnV5gNd8
yqhkMFb5ZPWvRl2bXPW6eXbM4ZrNbv5MlyR15ohS66FdYtaSFXjvJDz1lWCehpnyOORDdfSW+1EA
b2vxkYSdcxDC1m7gzDIaB6rqCgmOEZf4zIeXjO22KeCnNLql/eSL0ME1NCn72VqrwJfoiG/7esbx
MHOCt9cdgLMNwJzklC/DT5SkV89J9mVDB3loiAcO3ZA5QeoEadKabw0w27VM6ouT9+fWaIZ9GteJ
BmK10H/CbCxWbRsfzRZGm9GY8aumIUn1UeerElHRi0aOC0DYGw/ffqGDsOTZo1fr/8Xeme1GjqRZ
+lUafT1McDMjedFz4avcXfsSUsQNEQpJJM24G/en74+ZOdVZBXRhau4GMwkkEokIyd0l0vgv53yn
mVaBd7SM8fMUkRHCk+/D9aAqbOHbzSQM9MdIq+pSj+WhLFvFFBuFTc1WrtVMyWob2nPW3ZXGny4U
OeEVB2p0jdXWOhZFIr5RBlnyR1O1Q/IxyZmgEjsvm0f8juw0avLXdlFmlYzH2N4yayqZQcLdjFAD
hpVZ96oA3utdQO+O1FFQrV0VCVXJo7PYY/A9j5zhPQ1xze0MILMrHMrlbuykjRzQ+aqTPpsPnHLF
p+aZfxv28jWvLPW9aFPO56pZtlkAwqmPGYtcvHrIGJlFzjqnZyo54fb5PvXKZbpuNzdo4kH0SVBR
QdR1mwkxPFyGOXzj1rDmvWIzeKw8rwdOkpIBVlFrfpvIybBOeb0e2z0x6tAfnAw2eNDO868ptVBG
Roykujvfj5tj0tbNLwE+aM/uZ94uzpiTyayKHFuKhH0qB+ZKrQXkQxkAQGr2iVqs6ztXqTBhPRPQ
iqWodawmRyDYOn5xHZOzhtJJkcswLtcihvlzKOqyvJ5jMWFlmstj5Q6sh6UVOAeWecM+Rprj0mm5
DNp8w4G6kSMMvmnBUGQGCBeE17W4GScwPW2ix49I6fKp1FkJ7k/oN+DZ/tsE5OJxikTFlhH9ORRV
1G1ha7qrYdDlAUvpx1Igx2tUi+tL2SwLnLK4qeRoDkG45B9M27ALITu7SvUocYj2KPwrr7hrBzvd
CWDJxDiY7HFAvrQ1qcU6eyyKF1eEy1m4wnlNg/olzzDsLk1oHwnMHD5d0dTbKQ8+K64GFG4YFCKB
Nq9O0UAPenikTsAVEmSkpjRNRKK0acJ7t4zTk0ImfdMijaayY1GEtju+0ZX5zHIBWoQbINoJ328e
W36b3tmg2sft2xevvsdUrCrt/EhmQ/oOUl5CNA254wxsqhcjyvzom6K8xRbj/2ADkj8bVRCaSSsy
EdowWcGxm2rqU2gn6Z0/4uvJYTeARA06saK5CL7WdG9YCPppGLdCuWjsRX9a4WZmYyakMGNAJuRW
g/lEqgFTcOticcT+W4+S9eBC1VBCKdpFhCKcWq9o1b4sQozzTdLG1jkMF4X1agr7o+li96VQqSZt
w6m7XRUmfYxG0PXfLLaLX0LO+buLBPcmizrKxcVvf8wufJelMHG1bZWNALDDM/oTREZxdkroJUg4
+mkL0IQETC+ud43VNsNDASU63Y14UajpzH3ujv4tNqP26IBV2rOL6R5BE4nbziY0fmvKWYBBrIYS
cBSrnN7tf8eIldlZugteshwh22prCspgN3UQoG4a5fbbvibswJnGAJGcRWhjmBZaMORHXQlqabkG
tBHYNxXXdr6DmtnykWbH9cCtIdnyuWLH26gP9PO0jBxb1ozG4jIJFVyl2Fsf2SDMV02lMVYPjGzj
HRwt8zLWNr3HqCZnOxt/Fts+cFIM4Kl2plcCIW9IVyZpxbF0nlJp2ykiJnSC1DDi3osHyOaJL38J
d7SBfOiqv8cXkyNk0uqa7UfyHhhE8KfEZkmDQqrCMOKLOUVEzJyTxUPF1g2xDDsXlbfLRYCZbjae
yYZDFPT6u6VCqsBcts/JZLgVKwrHTcra9ssHvreXcaxOFqfca9KL7H1gH7kns2d4Y/iHxdDnfHIk
9k9kfAVHFSrcO/LdE8SHA9uU2q3yb7GHxHXgCTNv22ZObxHSoC1SAN+USNnIdo5ng+3VwW1EctJP
h5pyPzfS/zVUcDW3OLhtyH0qbu9yDsVTGzf+dejL8pn0zfI7Xgfq6drvYPZPdVc/1nVkHxpSGS+z
3dk/JDFd+1LFLES6Fm0Xz5/4w6+7ZucU8Yh2s2UMXfYRgpjZjA0h8yrc2aJzjux6f0XQk7/poUL6
jKL/htwYXH4kTKrd3HjmEbfVAl697XEpl4G6brIwPJOAMh5ra/Y3o12KcyPBs+yE7b+mjhOf2m4A
n4b6+FMyEyM6y+svTcWl2Ntd/EskEnwFhvFbWUz60eFQ5MGTIXGPaJceUjfKucAm87OK6ggmoh2z
54iggDrhSUi7v0bEiLgxEhqNCh8fs1PePIV+EcOoaJAFsPk6j2OfXadFxoMclMd8K7iKkTtgPy9j
DpDMUxOmS+HBzo6Li8TLe60AjO4br3oyxBCzTkAscIg8lckD5/ccbho1Z8cxj7OzwwycrM1MAGMd
2/ybv6Df2EIYtTnQCHwJCppCzu/CeYiQRb6WTWAIvK5m1CCaKDQIe6wG+IpRRg9JIquaB21N1jHm
DrprxidU1YBdAHfZ8qqjbALT4Aqos0E7DT+btvLf+gmoBoqOQmwZFAqXvZoTfnPKxR+4nKbo1PWi
ji7z0mTqfakgYl6phiJ/jArtsUDWDXJ2mjxzpFb+IBEDAwFakPuB4GEcgE34ZYdqQI2c2+YyLWGv
7ipHMFAKqfTJbUXwsUJE3g1ar+mZ/So37uRmpLY3Y/IaxTN6r8k3T0w+4mOTTRD0RzexxckDsc7u
r03mq3EiSnljYwOwtoUN4w3X8iwxj85tSa4OfPPNiA7zuuxJwdovjOD0sV087wDZFXpI1YgPmdjN
MdaVGvd5Sjm+DaimcK7FFmLc3P6Uy8wUpLLd/RQFoAaMM2h9oD9dxj3XuOOfajkOHUtvl0yLrgX2
YSUNmwEelzkBKgNs+Jk1yWaw6+ZlatECI1wnLICALLywRVb86jtH4EFlWNwH8imLgRO2/Wj9ssFX
0Ph6zAIWb3pKVeZfU6F6OwZUIAML1761VKYeHDwOR3f0UKS1ZXBDotz0FHQlaFvPoxOzChSBHPVm
h3KBDaghV5nBsadv59BK90W71Hueq4h/wzBCWyzm+abpGmz7mG04nyqi+g6iatWjrGLgt8QrR/t0
Bo+6pefK76WVaQJ74krYN05AONIWLTmspcWePIJuYLbYj2g1BgZvTTfnF8Yd5B1o9rRqm029YL8a
eJb31NamSu6tuCaAbc+VNaKwdXXqy0+/wOD73idQQg6gmhtiLjogkdmmlc1SfcMNIsOrXiMd6LHf
6yl+60RPjg5XIdSRo1sMaR/tahr35JirQIt7Qzfun+IA3BOy/pFOhnSUKL6k7jAD9obELj/TTgTX
gqyKr1F1CpNtaGKgiHbH4bSvjCfb64FItHtaB1+96GiUCNlnlZmTX4Xo5MlZjsNV4zDFD2CnieLL
aRvG04K2TR2I4eNVyV8RqD09VDBLqNSmcngybzIYjQoDSkBrO21q5ScRvgYXH1IcBPz54DGGIsNC
1fmVcmDn7Hnt7iCDJVq5F0N38dncZoex4DHz2IzBsBwyYLExBpWmEzeDCUkPILFv9q+Ehoh9xYCo
CLBm+E5/9KaFkeRm6RfgzeRj8eKQoy2SEPmgyZFR4TycElB83f1sdey/vRBZ2lGFgY2tILWBw3TG
tax7ldVRcVyoX1DkzcatriJ/kvF1DqWRIpk+yn5hmC45dkuFN4A2ykfrGNAm3kcLq9/d0i1Mav+H
CeawsacA6S4QUuAJS0l17CPKdOqzseNoQZqJRA8/o6muAcSuKIV0mMODdGmutjhmgXgmokBINRXj
ddxLZswoD0A/cHvSneRXix8f5Wi1cFY7lAugd0gh9HGhdJhjqfsL+Q7fAzhIa8cvzDFYZdttcCIc
Y0Ts4DoXOa8Gnj4m4c2ljdckGu1Tt/0lO0wxYd+/oXlgo5q5zQ0D2OAZHHl7N+SUF0DYA0wlOa3b
3dSVH2yoX6awwGi2eg3nAkvEEp2z2pzXtdBmAIoL3xFJAlUXMgySR5Bta3au2lXbtGOkhcnsFYty
g1qoRrbTAJ8ZCRA7YOsu9g05KkdkBSskqaUX9inBSthMWo9Hgz1yNcuzcGdjfIjRxSE+J22Lybhz
L0xDypqbeMUejVIan4QZ0Nln0COZqnCAz74f7VnSZz+Nl4YHMXHKao14LdoiU/XsmwX2zVWao2Yf
VsmtVxV7SFnzoXHzRxOKn5nMAwIeOOIfEnx3x8FO9EmOvjmlSKOeOy3rL9i06a2hKQNTUhf5fb4Q
TdU0LHfDuupvnL5vviOe7La2cfMTNb4Nj4OX+zH6Nn2TIOSr4J66JFkzfYVlVAGwMNzYMtPDMa4d
+Q5q/XpYpvxbPnTJ61ATD0W3EfzyYhW8Y6xhZskP9i0w1B2DSbOneQbp4kzOcOughETuCbSUgRm6
c4+8L28Yom1oJS0geeIJ7Dp9lYib1LFzGhjhbYMhA0Zl8miBw7wyKLCJHZAnaBd3HhPFDQl7L5DF
iDXTCOFFk6HV6QcQuVP8hZNNwYYvwvcK6g9m+uoePNUHlgTJkNmvd/BfX3vpqY0T+A46Lqp1i/DP
yxC09T0ylZ+U9Na2zNHbrvOZTSV0cp+FwLUkTh7Iu0H/QA32XnDTbmrE0aiXiPZgf0MOB0EgDpHr
b0uloa3mPuGndVY3TwBNx3LVkuaPSzU/OD2KAmvq7f1ijfWp6BGJ+XmJ2Si2nd0MXGBbehoqVkFC
fBO17Q48JLVlauqfgybcsvMe525+mbW+kiWKPr+r3sDsVhdVyKsMiAyJOFxXyhu/l8603GT9fI6n
YdmzS443flr7uPDL7jJMbXVTlOF0dlZOw0hde2pci76nRgqAitBBhlYmt9nY4XANnc8m6ijnCNxd
Z8BA1WQj+1Pgtb8y0i2462J9Dhq0ZyGCripnUeJ2EcLqhnpLrSZfryBXUSfzDqbQuHWNfOMMHb73
9QjfaohPmW6HrdcrOWBw8APWA8pcdVF1nnP0xyKtkUpMhUdeV+yIcdu5g3fH/lyTNe91oqCD8ssz
nVuJ1Yj7ZQTbJLMLwkB560ku23pBcEmI+7xbhvy1thXP1DZ2XtAjoaq2SJtiv1SegxRmzwzgELdW
+dIm8i1puTJ11k273MPALQPntXAXf8sva+3YFKqkLJ8Zh2UGbxAd7KuTO78qmTa4kCQtmr/mJOBp
2A9ZKa79src+ohgmLdLKDHV1gLw7rV5qza906tl3bXFql5smN+5ZDipkxkIaxqJzar+pN4csQE+8
aNVss1QW3wcWiMh55mmXDEW4rRXbNhpHKGJkxo7HLlsPctL+1gfBnHzQiFJruGsSiOZs5BysuY6r
pD6PDH9Jnyyve+KNvjktQtAgYXKtYjCAPHUA3joZwhwvsKY9oAl51Sf9kW4GIl/addjjpI3dvBxx
5hZwppkOcoanoFsgUT3MJLVd+B2Wn0SdxwwYSpoUO0tf/B5e0ahy/ZxWFBtQc6aSj4Z3DRdDaH1Z
HeV0ZfrqxZ3tjGgmHTI0YXe0K/J03C62R7rM7Fijf9PWXLInNKo/JobIJysiCYNcTDzM+ykICLBL
S/xgbe8+SbaHu8KZ3lPXwnHUW22s9vEwQnPvtYWC2C0hWh/HwPXOk2q715hR6qWaeVhmYVo/sN4u
txrVACU6o7StnYFiIOPW+skAgyLa0kdaHufG9br8ZYkVmbhLyUULqyoknHTHUOrBKaOHziJ8da0U
5dZf9IKND22Z49tMsrWPjEmla7rwqMmW7FdIUB3+wrJjbQr2EfHeZBI48UJ/j4HCz5W3des1IGRO
mAhLUOyCVRpVbeHeDSxfGQD55gAtgKnQ5K2CRgk7AjnseJgXlzNI5di+YDnNh9SGql76ZL+YyMk/
+6U8q2DKGb3b8yUzjnXHeQ2kGAwtGHZj7dowtp+l73WbYB6Hm78oDP7kU/5bCYK2IqvC/Me/Iwz4
u4U9KEwfnYkMMDWhOwlWWOVfwrWhaI2WVxI+qF0Q+hOV79w7bHjnYPPPX2gVrfxF1OKEno0swHEc
lC2EGgRIa/76QvEIsD+ArodAvPSbc4ERY7rMYsEV/c9fCF3PX1+IjyEBdTo+am1bIOFZ//wvnygO
51HVRUmqGuvUYF8NQQfSr4ji70NF7QjzuDZo3DAdPDuJFMPxn7+88/d4z3B9fXcVCXluQHa5J9cf
xF9ef2zCKMaVm+2zEhXlBhc+bZnIUC4AMvfKQ2gFUf2GgEINN3aPYtNeaiYNPqEIOzbqVnqdRLUd
EdvXG/F/EM7x/6JgLPynuptj+rP8O8HN+tf/ZMn+5gCK5dJFP+OHyIP/prexvN+YZ4dOFKIkj2TA
3fM3zY3j/EadQ/nFP9KxPcFX/Sm58X/jTiMDZHWIMGhCNvCv0GR99x/u30BylfOvQ7vCOw3EP1zt
QtdDnkY/U1D0rKUZb8IVq6S7VdiQrZeWsuMah68dEE411fG2BFCwgONY69h5rqiSUg+3YNcEipFg
bXvf2aYpBf684CZ1lpYBuyI1nQQCkhIRX8aM2BF0NmI4G2uJ6I4Lhd9t43WZKi+wBljMzMmMqa1s
tB4uMcjabFfLvttlKdzNLXxLvhtmLGWfcnjOwxn3Bo39as96toLAeUhT6XWgmOxPV+JxuLbmrsfG
00xEeEVT17xq5fX2xgf/212IMKj1FUNyI37m8zLbt0uzuPVVGA1M4GVSF0Q6Ol5fbZXrDCRJ2eTy
Rops+RMTB+NdQQSfWHFVHnpf1fNUvJKEPyJbSHM8GVHrHwllWMlHCOKh/uVQv6+USctkJdBgVqsZ
sDFzxRV4PWWjZzaANsQnQDTrIkQpgbQS0sDONFIN8Bl7ES8h2ELaKAJzz5VsMNiG9RoGKxh12SyH
0+bHIrPip60IbdzCZZLHJLZo6kQyI2BexqWlKIpSnIypr1+wEKlPPykSxMdVnd3Udlg8BEHd47Jc
bA6gzBZpez0tidUcknKOP3syXa1tbqT1YsVdSmeVh2QhRyOuDH5KeSCOabV68e0obo/WSq8iZDqK
m73s/O7dVz6iwbpSwRPzf4QsaOEZY2GBBFCExAMn0hIUQXw1zBC3N/BpOtYz7LI2Piafd7LY6Wdo
qSASutC4vs+kLfyoAasP4Jw6m6SHbPa2GJMgNJZ2mtIBJGwMN2UZDYeShuxE0TTO7NaF36OOLgGS
iXaxtlOWIZt3uLIuI6xPmlY7zdITiXwZpeXQ81Zx5vDTc9J1ydb0QA83sjOAphZdFhnClz69X5ZI
vXtDxoAl8Z3gk6e7T+Mv3O5dko331nqyxzEaWSlgTxtb3X5Km/HCM6V6L4JKefsObeqDnYUq2Fqz
yD5pt6iTwzbJ94ysphrakz+x/B7CFiM5rJgPqwvSmXzqAM9qljNt3hJ9ELwEsa+RDrMXI/lFhx3Z
N1XnvOYiyG8r31tg4Dj+VBKBXa5IpbjXT3VrxLCheK3qo9fHFzkI8+6NlU63zHPjNxuIj4R8xBgB
fHKdEULftd6XbRtVMqVOV5bo4lMqsj6EV6hZ9ZGWY2ftRxYNIL4yCBDEs8x53G4xV3XEXrK+rVk8
9MlXazPLJIj4d+LrwmiEa88013EsFvuY4FhNT2OmoX2ZplqHNUkE8iTSbsTt1g7t01IhkKTgNS75
BINPa9B0slsT+ZZ4BsicfQB6paxqfQSxB2ageNF16zMhXefwmxHx19nxx/IrTrKYGFtduh8xKn39
lKXB+BUE2fiVNjZuwFRb1Yi0j4XVti9D542stOBN9KsftNUMqNsMRtZ+tANihIWq7mUFgXazjI76
ygDNZQdsVNFP1jpoYQKk5et00Y9uZBInn57x6+kxrl1+LpJLMgeGShNVNPay7PuE7gQ3szAnnBv6
1BYgeDqU85H1Y7GE9VCHbjR/Swp/HcrkZEIuA9zEovSZYxocdzQOAQrbbddFaXbMo2kqrsqilu0j
lDA5f6ff082ZaiyAIhnh+hZVMCCpqFagYsWEnZ2eG+a3cAcJJgTJHH6RNsiHK/tOIDkAcnnj6AxL
Zaiz6N0BvVgeEpmyxorasb1bVXd0d5EqD3Fa62LD+/M2XI7s0ZaSF9sAvkTBNDO1IySS+Lp11m2I
ACLaByxEP80lSx1wQVemHepxh6tEPouKye526JrkLhviMdwC0G4fSyunDmXCJJY946Wq2BIX5z/U
qiQhesjApzGIYsWMA8ywXMxCO6iJocld7pfRLYiHKtvumTEYO9NQGk2WKHnMtzmr+N9/79V1L0OT
cSkVzQcPA0SXmSMAO4tK6ZkDt2Xk7HLQLAfhoIPb15JDbdPVhEbim2pTyd62irmjgTygwHKMCt5c
DIuckoFvdTdzocf0lHB9jid0Zwu3W0WU+JY8FdAjBmftN2K08cv0itTEy+jPw2vgIlTDnmnn4UE7
Dgq+3K7VL0lkBWvU2OV2YyI8GefbpFe26kSIO7SqPPWWh5peC8oQDxhQGNnQAe2aJ/KbEemNyUZG
AmhMYI1oOD0YQdfwlziWPS9Jf9ATkpAFVsV9IKtp/ppCXZBsmCJdYxa4NMWPhBYGgk+b9belY+E0
m3hb3nPuAK3gqrAJRUGf2DO0TkLvs6knmEKjkMdMTgqwCvtodjKiNzvutevitew88riD0umfGbxy
qHhcEjAcOHPJqMwbXD4QBcC3VM4yfZGAwlv31QithvUl2/meMis6hQbTKfbGOH0lvSt/NymCwTy1
fgTE0Ny3XRvUyBzy9gkXcG1do0vhyIPDVr7VvBKY8HlIyJSAoGL68Yv4n/l75LGvIVUROvXY+PKa
TgFkYVFGDA56HG//PzCvYz5++viPf1+byf9e7b7vVsTj34c4rF/xR+HtByjTXYquyEHujjqdwvYP
obvnEqdH3R3RZ4WR/XtUw59ad8f/LSQAhP6Swtv16Wf/Vnd7v3mcwD4lMn9ApAht27+gdBfhmuXx
X+3smiTiUfRTw7uYg0iGWLvAv3R5Kp8nu4O9A6fdqYLzwFTr3q1FY/mb1E3ac6u6hDURpiIeWBq5
lY2JWi/Wd9O2rdmwg3DbtyZt/XZbRjLhxAqG3m0vWZCr794YDek5nZh67IKphR9o5+0qSUxrGZ46
LuiM0IIqTlAxKgcO0BLE3wNRx/emWrCxuVo79c4SWPM3i+sUH11d6h+60GSAGW3aBGS6szxljdvM
uwzBbLQFC1kPOxnWQbfNpzF78CjG7uOEe2kDmQHclS1w/m/5JoIHYQMnb6e6ur24UZeIs5qXgIMq
sVtxbEpROy8mUwxhG2Vl8yaH/4d0Ta9MiLbqong3UPckhwkMnD4TzxXZdyU6//ZYiACRlI5LBqVL
4oYGIVxbQj/E1loMLllTnhfdqYqnVIHc1gaWSdzbPPKkVVKNm7HrWsMxTYI0WdcBkV17dorsTteT
hlg8ONCippchCGl5ClSVmGdGv5BFAbKgOAvfXZgCU38BgwRC92EARZHH22aw1iiBfrSlGR9diwQ8
0sxNWvXFaRom7H9s01jWNMvjIhXPdewvdoOjVRtMdqC7UHMT8NJXQGftEiUTOOnC9EgFKk1OlWy8
+lILUrEvWZ/rH47VVOwYsUWggBrnFELDMhHFvLGh6Q5PSc79svchZ1QkLrgOpIum8fSNZ6hlj0E+
jCN+CUUuoixDtJWoFam4wzaK5cZJlkrsvAzDyIlRc9VJKssR+3jFBju7osztT6Zkab8DkBBhrS6r
jD2xQvKy95MWyBqQEVRpIDZtj3CM1K5u0AtkxKpnWfkclQWsxsnR3X2C3XPYsf91eILjMme7lwfm
iMMzvE+NmcAGId13kSDxIOI3pO4yocv6KuoR9m60l01vzBUJcttU4bhetzIesoO0JwUS0lQxUhrZ
Ax4KQ9OM+1ENs3uEEAe2yic4EvhkHgrUiKz93R8uu4g1jY5cxU3lDX1ziSYXUNYcFq4k+CRO6vbB
IZrnMXKIBbuaBhtuJuqUmLqTVVzrvFjop4h7TrNRHDKu9fqgc1yYpySPU/cUI14Dy6QMO80bMQdm
VCBQY1++2U5CItfWk1SNe9X5YfqG2C3ocNDCPjp2qsv9H92S2HTSIheWdUDOZgXZtpt0Fd/hih29
G8HNP9ymDOvYk5edqH45qlwmBPSpvLd5mkVbYuDjfU/0I89HWbS3ZIg1t1bjjIg4Bid8aMjpgDE1
1chb/MpYF6hOC6PQaoUsrdgVprlT5lRbIbT94CaC3F2bnRlMgkRTsgKyLhLYRHH41DNmvYpg6vQb
BJXjsp9zkT4kGDuOvCp7RNi4yJh7P10lYU1hOnh+/pDC1ugzRshNBeZfh7LcqbGv+qOUsn4XiZoj
Ih9RbbDSR9W4tRQ52fBTvAQ+WzI8SEguj6gTUrnnNM3kZnAMVmti7hDXJoHQ/r6gP4LYizLuRVXD
/NPYnq33IVLYZTMyWp0OjR9zL7RoykgkisDwayTl79OCaHeHsx+NUmexLGqIETj5qWAtPHqOPsex
jVWmcazQ2wyz8NC5zFPTb2MD2mpfRbELHQdk3wKJNbXPS0JRjxTDK74w0eUX6hD/BRFDk57shXy/
6lVHzfgkxXqOoModPiVzWnHOPANHJVFx/ZwhfbitHbuZ9nJgArT1RvZbjDLUfCunkIeBi7V5jbOX
JjymHHQ0Z4NsH5a2IGucrQHUhdYjouzAkww5HXNdfV9qZAl75uXcUIk7DJjqEfF+lxYNwM7x+/mh
FcQg4pUmS1Vtk9rtwzs0pRkcxDyPEwYdNnFvULUNK6st8q5JTLtAe/wK2sLIGjpP4fOkC+UYvSL2
WM2HHYfXJnAtNntOF9LJo5tJpmELYhmrv5+2tPizJeVDpqKs8w6+zKGgaVuwIMmNsl9bK7e6s0T0
UMHc6dwQF3mINiWCtPjBftwq9yh+THmukfTjmnA9nn4Mapp873cBWYsMlJwPRl9LC4cF0SA4ihp3
PiioLO4OpJ6sHRbEyguCzBIffxH2ROlp7d2wYkOWtTG1Xw2EZ0ja1gYAZv8yRn7/FOPxkECs8uae
W4DPGrGm6eiTLNAEWczHjjynel1crg2SkpAHbxwSJPVeuUnUX2TPLp2w8KwR+qtMsyA8cW1A0Ciw
8sGIQMC8vsm51QJGW1rC8aBt+BZoM8Ow69M+eYbnZNW3dtb5zbsCc8lPF1h6Ue10LBT02W5pdbjF
NochiqXOouxDTQ6Qu4eFMQGUV7WFzYhhoUb94yiJXh+a9sau47bbV2nnoISG43yv+eHpDUG1pAkx
NHJi0LRRqvcapeRP/t78LRi66HFWFqADN5/mZ8ggwe1oGC1torFp3oQzoikpJ2zz52V00e4t7Rh9
WUaxlgGSUt5GpPI9RbPf3bu4zNAvJdHyGnWx/4O3OnxXLNtuUPVUA3zBjGRZmbbP3lD/zoOZdH8o
fB6P6OGjFsbgDIJhU7oZrA0idyKJRo3p3CaNDPJCg82VUsYDSrEVCKRo3abCh/UO9f06NuPU0VIU
yRVP1I41mBxIsYQsWxxT6YOg4KMg7NC6fbTENMKa82yyIrXbVvs0FNU3E47t7ZDQqm36pVaPIdPJ
j9EY8ah1zKrWsYEwwI5WBNXKuKH2Q6sZH3NfEFAxlGNJ5MM4BoSoCmRLJKzC2csmUZQH28urF2Fn
9dlqExbYRJnWH9AiBNOUdGrfqNCgc5ZR6v3igGUsO/kr76CZ9Bq1HKLbRJkN/CdaBlKEuE5yNKNR
DL2Yq2m86so4gzHsGGa4eC4oOMPa/iUbxiW022Mb4cKJkLKEM7alDa1h+bzYiVdepiIBJ6mKkJqH
CMoORKlspQEKBqNok7aD/A4hypAU61WyXHkEdc0Uul0FQFZPhEPBJIugRls7oFOiCOWWCXBDbXLf
sMd2ffWmPKfh2xbpzKEHdERvbQoYs+FGKogGxRDdoeZdrI8WV6PNXryAoCLweBMwm80xMexElfjM
++bwZX39cW/QyUO5YJ+OOBNBSNwFSA9EiLZk9TdvsNNB5qvpB52rKhmn4qBrwO0TSiZ319Gl15sU
MS/80qogTSioWge/9SSyo4yYe2xq35dmR9KCfTWVMYRG+vJwX+VtDJOwsMbHMfZNcpwFxeIqf/b5
iW06d/EQ9KlefAIi6+yncTL9DqsG/Eh0U0sOM9X3s+g4FIo+IoiQWD8COnOC59b4UbaTlTbXcZWT
U1F0Xf1gkaxS8PHG9hVXZ5l7xywKEyjyi9VyImdBZYkIlwGeghsIVnVebcaS8cJu1tzyDF/7bGEr
SDzAQ7tE4V3SllwjWdoz4pLMNCioaocwIIdFyMamjHR2lkskKSe7TbfM8V9QLTR+wayTTUR/SECU
fQsTAi0upSbvc1+kGFnZ0EkD2bSqk5+1F4JTntpwvkPkO7y706jJzGZUAJO4aJm9/N53/plieP9H
2/ZHSN/foAj/8L//83+PkfB/m+FcsC767zvw7SfZiz/zPx3n5b89ftb9e579ogf/Pehx7eHX7/BH
R+4GGMwlbgbfQR7o8N//1ZHTdtNqswVzQ4dVFPuuv27C1laceHmXGCmkJf9FTXB/c11oqhHGWeGG
mNX+pRz7373qf9eSu7wBdq4cksKWuMwl+7i/tuQ9w7ema/NjVlHwsYIfhfGsK1pfxvWWhCDSUt4Z
rz7addT/8Bfb7JpRdnd1GFWvUHWmuzZB4kFJGDDxjJ3om/azdw/3VIwWdjDAnDN5hMHl7JCr4wej
cxafzJfnsygIdf/9O05oiHdWn7+DYUN0ZDro420QVq/pVHTZafbL+mT39fQtEXV33fCcf8RXIq6l
g4kAnHzNVysM70vTomTmvPlP9s5kOXIkW7K/Uh/QKAFgGLc+z+6cydhAyCCJeTLADMPX9/EsefJe
L3rR+65NimRWMNydDuDaVdWjL1GSTK+jRk1AEP52Jouf2Ll2sqdl5Y490eI8eDQJphZ/1pwAaYZR
UZ2Lqlt1EYHXJC1zzlbqO8t6n/xaOa68Qtj7rMGnJoqOXVdkvKVVSbECAXGUQ79+w0blXxKS6VuV
3IeZKfUvqm+639QgeVAayf7+J42Bn2jmwn021PBNEd101M0d9R/wkoeBv3wcDfeX8Jy/A2gFvGzO
vthfw6byRX6FV4i7/J+3kcBQ2zUJn9M/rxINP7+adssEMTXfA9ZwP+cGCtTdWqUdO8R6xCNT0bNJ
LV/v/jqZWb+FbOfmZWIP/VUBmN9h3c9hCxIgsq17qtznJ4y++8tvFdapBaZnbxoGp5OuhV5VTHcx
zeRjZhVqbrxeD5u05G3H9xfe27zeKYJ3pdopvw6OVxHt4ht3mT2bd0JVxs71G/OI48akAoIRlomY
6m6a5gqgzxA/mH5bf1gJzovfzID+bsj/say6RkaI9v7La6feXMjaz7f3DzdLAg8qUmmIRUNg7Dfz
iy+yFPyNYgBal33JDgO+3br1/v6xVqL3cb7ylquJD1i05RenSopkDP5SaHLebxBM8td14nQvan4h
xZQAVRbdN6t27+KAOb6wgXH+EInlUwz0hbDScKsmE2ZIR38k/9dXMzJvVhHV7DTaGgJykDINqKEt
nmTb++ssGSiqSdv8aCEUb7GbhhjxFXoKD3YaMyJpXlEBII9RzXEqobCsYy9koAuRqDYMt3DjuWwv
bWmqtQnB63hnrpzz6g7ts5X8SPNxWHrOmO5DgaTlukKvEp+j8gKQAgYstnC7yq9Af7k2rElfBeKb
4Qw5okfsthdS9bCkIskKBCTBuY8beMqU3vxkg3svlgrjjDkdo6/DmWPhs1u4DnzhgxqH0xSO1r2Q
j6Sh7+TeQ2sO4q2h/u8xc4AbSnZ4HJLElHzGmgthnj15JDdk3cnzw+MU+9mFb716k+Tl1tXotBox
pNWrujXjS4cN8uBjINtYJRkqehg6sYgtaj1qe7AvBhn1R1hkCV+tPrwpM81XbUb6zDNb+5xP4XzB
hSYXA6TRlZPrfilT01xO3DaSpYS7uYz7UO8S887jiKo42KZizsCqZd6l95S4mhUBHBPj/aYNlLnk
XBPTl1ASvyfR7p0HlYuvkr92M42FuwdK/1f5HqEbbpXDgu29eyhKl5qMKrx4qTAgU6MRW233jBNL
sJ7JKwmfIxJgaej6wHgqN7CmKmSIkLqvlOybYVNwqKpyOGjDea3Bgd4SBUU+o0HmJSdofLDx03x1
HMVizEpwxA3PTCym0D4/lB1WgTVjo9hb992j6aVvIUL2m2o8OrdIb8z9kDxTaFGvOewGfOHAXM8E
CKCED1PGyJNQPVd10atrG6QPmJdJo9b9TUExBUMa4AuMSpc1Ari+JQaj/NhbmXEmWR49mvkMuiBq
NKF+U2H28QYC5h1noU2jZpqImiAtvpsm+pF9XQNXG3cisfzV5M3pk+rScKeMhs7DgGufmJiRRRtz
7MFhAUZ4Q5i191ZfMZfLkUD2mPjrTpnywufPAsaBB7EsyuyaTLR1BG3QvsSURywY/t0Drr/4BmzC
AJdFJJAUy/hBWiI9sixyuapVuMY2Sr3G2Jp4Fu0CKzkuBSU5NZm1DYsRrfFzZv5euDhCsGC3tHXO
xjuC7CyY0GqDS2Ws88MczOV5dolK2tK296oavZVMWcbIqkL7GywdrlkNhWtXJbvYabi8o17/1Y46
yyzAotvzfgPDBcpIzUrYFRqywxTuGkiXYLFrtz4WdNitpZrkOW9rfh0oOYAuGi2sY8Iy6jjZSYn8
L22+UJbbPiY4oHcMJQOZHQCnUxgNewkc8E1qs1wbQzD8NehHZQYA1Kbh+su6KV86fI6vZHyC4zTG
5v2SELCPY3KHgDDsQ29VrYtyDSKRmdlwH/AJTPTwGO4ewkZ1iibIJbQj6rVtR/QT3bdcCjzZ2p4t
2oU4VN717XZLBtzDRBBwbyWYvkJtsPdS+4dubgXO1CjE0xBirYQXsmjuTyqed9neTpzswYjjx0Kp
6RK7Q3hM+zn/VgNu5Rqww4JO1eeoLLg/I9wuG2GXP7E1VWf8b3fZnnE9yhy0c5Dft7Lonsp4SpHY
vMjflHk0/AjsCBhSximj4QuTK0Df0j4GlWc8mIB1qFQxGv/g8RfS0ajba9jk5ncWeP6xY7X5anvj
h0Gy8mhO2s05qahqA2ikfMBtUuML4qYG4aaFRj4PfB3T+lEg18RLabnVgt696NrX7cOIr35rN8nZ
9Jz2gRMKjt3I4Nsue3vn8vM3rlHeFAulFShb/VQNZNXzzBi2UVJem8R9zSd/vMGQZHXdY/KIWiiw
LDwJqAogNqI8c62C0275EgOqPQy+pC6tacqrL9tbh1OB0J39nGTVyivnLybYaRWBptnUofsnxCN9
LPpArBsQcly0qK8WCsey8YsnQc53IyUBp9odzUM5Ge6CMc3AS9N3r9GQ+EfuNNXaYq24qZWDTarJ
9desR2o+sqFOcQmn8jq71rg3ysi5dpWBgO6M4SMxFypfiSrfd0HzrwwRmViyPFluF11bOzUusDb0
2mnteKNjcS+T4TnnDQFlBi29sayZ5A6+rFxrLEnrZBC0PEye2DSkn/9SdoO1PvGndj0JpNui7148
Hm7nMhtblni4gPeOrSB5V7VhD1w1trsk+t+uJvAPL8FYen8nayw2FYMv/chdsu5CwAATBJ4tPT7t
Jg18yhBqKkYCHZCsUzWAgXw8gInA5K64pKkr7M/JjLkBRIa37jwTYSmryi0brTNtViwypNdvQ91V
NIRxnwjSznsRffmWSfSJ2bKpPkN3B6bRN1sXbQQnzFSugwKWflZAli+1S2eLMTyMKCwbEaYUBHJT
XEIHoMOo5RYX1y51dxV0w9kBuaun3lmCXuZCSyhB1S3KQusMahewytw2rCS3htOa31OSe9usC9my
dFS08p6gj6aKjK9dzLeRoaBiIf83JpmLoVn+6UKRLhxyXARe/WorwtE51ZPDNKyDS+MmV2NmdrPG
ZEBUqMwnsn3X3ktwadgxDFo1BVseDGBT8Azptaba9284zrAPebr9jZIp3NMEwrerNmdrX1W0OG3M
aGq4j+eGOENMh49JQT3tJsghw5EorWQzX4gbV2yzt2bHPQeNFMOipSzx3fTZCLlmUl/gIvfRcprc
8Vn3RvuZNjS2Ey1OqAHllqI6eNZWTUVHWQzzMQhKIhlE6IgIpBik6J+x2keXotqHEoz0hyUSYLWm
60VbnHNEjXiqEAd37Gq66bg1HhWXKFU8tYi+XBhLO2bC7tWNTKDLXjdPewPUygskQPeahh5tG5nb
bjHlZtCrsoLysqwJUNCw0+58w4RwL6u+fdAw7ciwetjIIJ9rtZ9Lv/kiNO1/86CY926qqcDuqWe+
edqet3B7gJtbRPALQm6vA+6ztZskA7hIjQ89DqmkwR9HS6GoGgJbugM9kgYiOye5e0a4TFae380H
vBQJkQWXijc/A34/clR6NKx+ZfUMVkgkAQbO8jPPGhrSu04fQf6Bvk1oZR09cFNAYGiSiN33sQNb
OxjWS+mJYEmF7LfkX61jsql8fydu0jynT2TEnPVocDop5wbWix98ggqb163UaoejTp+c2CxOOu4/
6QGik8NSxmbUTOOxwbAe8aX91j19dnGpH/25wQ/U3jf45ivmcCiZQ36IlXfH2ZS4a5LW2IQliuSo
3fOYdenZsSnTyT2ZX8CtOr/0+1oPQxynJxrByRrQCLaYpzRej8Isd4w/D0AW/kxWJhci1fF55Hpd
zZmiZG+IKNPDlwP8tzfWuQCcnqqWxD0incmhdCVjpybmDSKuob1sN/naov0M0pbnY73M7oQT/Hsn
nU/f3DtzfEpJsCt9Z1NLdthmWG4KmmsjWT7n4/RUEnmBxNLlyyydnqEHr0i1motKDy9j6QdLlG3n
oyHSccTL49/EFFUvxthGC9sXr7PSH1FJy6tCkuAcyKbc5lI4N03G01x902ZFLXBpfWHbAaOuQr1S
QcW4BeF1OUAr2mRili8mZqcT+nq3r5l3N+2cPbFi2PtU3C5wv+XvRUq9TjbOVzYIYjWm8mtKza/q
PkulhniWI0/JkJRgzmR7yEo4e6Ob/8ESR82u5T6Ba/odifOMc32tzfGjHmq98cbhhoTGlt7vJmx7
nnHwsOBsZkpEClamAN8T3n6FKKos480i07FgAjwNCu9xrpGykdCyddjlNuHDBhTPTClsHjNN9mbj
HghksLBwmmILKODCWGot0CjIMGVjtDahdK0bDLt75JIUX5c6CVfXf8fan/JFrkjIZ8DfVzRAa2K0
hLmNGCh7MOvwDxvjDs0J7VcX8aE1bU77ofhLDJXoTUGVDeT7oKjP0Pjda9hWepsxC7PaVb9T76v9
MAlA80Y2LaJ6tqmRIK03quqYeeGf2tFPs6Tqzwvtc5qGR8SwX3xMf0XsbfA4QwrGcWkxU6S9G55q
VCT6h4czm5xLErLVZw1kiOyYsYRfOmZZrokr1qi802tVGEcjzLBKNMPZaSbjsYkyIkp2/evl2UZJ
+9s1ZkKwFNnkFic5oCMXRaqLpuNGEkRK9Lq3rLfWDN9S5luCW+0OSBwyFo856rVitPPuAAQPjQqn
XjoY3pPmIQktmWdpbHxguYKsFebO9l5cBiNhVRoWLcAcC2OP5KNBJd/CUPU2cvwri2JKmIPEpT2Q
lXvRFyXAeiSUltYVjvTzL19wqrmzqeEZYG4h7L82xGEfSAiqrUEAjK5b2h6I7aCKb8vCyNZlihxi
t69GH54aVYwH21Q/7OcQjhu8jFCRkQ868Wwb0VspjBnvn/lRd3SutkMH67x9qF3rp3TKtzYMv4Yp
/s2c4ATPC2490okIf+PC2gcNc7ddgKWMyx4+mJM8zqr/xOU8HIeZypWkEYriAyy/yKbvjWGQtbGs
/NrD4mRWNKOTX9ZYSQyqEIo4yRk06Y3Pi7u9W7bhjice4l9XTluHclksSlBKqDtCz9/qpjyMndjK
2jmUVcypzvB2bTx/I+CPrOght+UtXS5R+8GH+YShdIcuc6mCZKTFUW+UKHisqj2MYUTK5F4olEuU
/DlpN3d30bVSmLk5py2ywXoK//EztHqDRkSwyTSbTZ2GNAc0jzmzeYyQzM6TY1Ph33pSb3VYHgLt
7eVdWuVUgVZHOCz05GFMUpq4wAzc0a9kKT89rM2tbwqmvmHLsil68fuhoM6Q3hXMlgut8doxxz8Y
s3HmetjyUx69ObvaKZYcAqIXB35JP8qBxFvxRqPvo6ZgKI2wNZsM0mGrVpCCXhD0JqztqbGiUkCs
Oid5IEiLwSafXu0xOdCRcXUUDs9YmFuUYr0M83CfxHm0DFK1w0wQP4sKJc301IcXdUfOw0SU4XCB
trCSXcOtjEqnOFo0nc+3N4F7tq0bwCbzXPifUmIQyOEaLnvfwH9k5Hbz2DX6hSWhte0KwzokMT0X
fWA627zqEJkjOqBfZ6PCB3sPah+ATNJIFwVY+xufu2Ji9PO5Duxgr2qzv6fE4FsA21jZbJExPrIa
on/JtQ5e3oc/BMXQgX2SbGXSjV99TfC6T8v64ISdPjOpVt9T7hRvcxjLfWfN6aGHdtWxIxjvWtdY
Vk++TJK/EW1FH6zYnF1BKckNInL3Ijt8RRlm+YXdZyRTWdMdCj+fDnHtrFTY/fOS6lcmE3+Jl73C
O8Rxr2NQXU11/zNbRnHksnU32q/4gAl60M/gjbdAkafmPtE9dkZyXxr1Hke5xJKbAJwgJUlyvuZz
E50nXHtrm/TCLWk5KYPxCd9zpbxlanoaT2/SIiQn1TO2q/wznvJ2SxUVpYQFTyUx9PbBlIPxANeL
Vw/BK93aFh4UKl+z7iOTSbTyepyrC4m+zChtFxAYOYaZqiezKn194rTOwqEDzE8I4oMmGbYODVL6
gvRcunJTN3ry7SZcIVkT0SzHdte5bbHRUHjwkZbOAzjXnwmHxpm3FO2zmobLqMZH4pHahJZJQ9O+
ItdLGV7bHasigGLjK8r96L223nGo6TOHjmqd8PDdTA4rgsGwWZOIOH9MaCd7IiMT0zbRFt9K9fhd
3O4dFdjuCBgaZIoNTLYpYzxWjPnQVPaDJ4FlVGqqCVJjtW6p/lhJXtAnvMPpqXE7BP8eHBCrrnHL
GKM+ZvYGR68OpmVlUxPltBKGFuWOjC9Wd6Qqu3hp247zsMUdu6m85JTUhYlTOrRPZEaclRMi4cf5
tM9gGS1od+j2QdWofS5lgJzuGNfEzIjBI/5NXvo0C44tZdNe6caIT42J2awPqufU6e1HHWJgToKq
xi7Ul3ECf3dm+QXzB7wBjmXXyap9USJr4szITxJxk9tcX+z8Ep0xcFzyxfQB6D0/tv4751odI1pk
ODEoA6v9/Rcrq0wCn4d2YmR8Dnwz15T0Wueha+Zl6AxPcSl6/Ndmy9OcRs9sKt195ZcZ6JSsXsdk
HSgVlfT8BdawSEsQdw7owEOKhfJztDgj9jbQLkx57Cx6rzljH0x44SyqrSD21xUfxibCXI/uakuM
+Txu4tF1r8WknxWJUHz79DpQiDnu66nSTMsgjvwieugnF7gB7g/Cxfl8oJmiXsFQLSESDpxC64mR
/L5cJZc9LpvkTnHJkvSRb27/XRVUt3hEWKE1oZkg2GCPt6W18QtsK6rRTyRU87vgLqhBHyoMSRSN
e94ISiXjt8HKGg+JT2WI9JNipQUFWuxakE08w71YLRsmrObtgwEy9ByNbrTh9ZzrLofcl3viTLtm
ebKD/I8jB4LQk1PsVaRpbjF9FiicuUq3wOGCbnjg+rVv2hrUFYMoVehND/SKsOiux/u+cWP1QYAG
skTuBaeocqodbrV8C97zC2detKK+BNdHas/xsTdG89Jjr/uOs87BoICl5TCBSd4mjikPtSnbM1JU
tmFA3bDjWmvd9huKWCzm7Wpe2UVlgaLqKR+NDZe0NR2jQLfM7cgW4sjS0sSB66SbzM1/dFqKY59B
7hQjXoLYzKwv2AUBvbhiXCVx50DlseDgeOxnGxNMRTC340FjxF16wxyseu4Nm7FB6JZGy309UcGZ
HYz/ooVTnGPiI/RidHhZ0YKWMbt22RQgc0vZPVOt2a/DnhBX5bVcgVkgD9NEwozLRxX7zC0+ERuL
bVuYw1nfiziFWRBbNnx71+GreoY9DesLQ9em9lzwU/8BOFAWQiAATkgMAi/yMKo4vtHxJrVHn4oc
zSXPJ+/BDmDSLIoGN8Wy6af0SedFt61LcEyFH6Z4ZEqyEHPdVA8QBFCihPBeLI1qZmEM3BEa7P+a
vWoupDqGH0OhZFqGJn03FohiEYrheWpozOrGgmMYO5XbnFZsK3zfYPObcg1Yldh79SzeoYWzXu2K
8hXoeMne1SlePU4+YKXZP/Myw9tE9GdHIrs4lD5q4Rxq/aJb/Z2mZXwpO2YZ9vre8Iovcrw0tAlh
K+m+idbcVVx+iPIqY2Urn3h87cFWBM3f3MzJj7jdWfKdmpTwJgyH/i/KJOHxQRMjNzGJ3Hxrh9he
ja2nP8phGloic4MLcc4ZYr4QWR0ubMVri5Pgd2QoYt+a8sqDEhhgB9/voKtqfCUf360yBsI/pB+N
t0b3VLEFdNkoL9Af5hiWD1YP23sRYza5iDtFqHIxmxlo8R93juCZhKVz9XESHiyYXinbZD5MWKzc
33zWHATgxRlLRf2mCQu+Is79/mNfk9MUcdxE4CRhxijWJzMSmIGqMw+j9e24/HUZyQ5udXH2ReZ5
eGhFNewrIu7rxHDMbWtPKMrC7Fa44sJbLodoH6dJyjSZSoirCd3VKxrEPUzZIeOVb+MCKSpKB4qZ
jUbCVwdwcbdyfYUFu7E4WMuJf0Fkg49oTKZsZWI5RAerYmDkfXvDr0kan1DX3vLZpyruyXthSue9
BZe65srjk51FQ8PR/f2CisKaZyn5XkWIonTD3V9bXZC4H4MRhXhgIXyebdJdYJFmrIpaFl+6H7IV
mhC8D3AWy6bQ327NlwUrIy8fPF2zR2Yn2TkY5jJzVLyL/VJcuamGt8rltZiE4PXSlrL+mtxG9N/K
K9vGeOCvIc3qwoKkwN0EkSb49tWI1mohBNlTOob0d8V7vQEVGyeMMPz3VAs2u0DO5pszBGhy4qul
QpYqNXos1BYLDxHywUoBMLlYV0u67mlXGQNrXd+1cuxkGN4xdcyrVozDd8RqF1dlUU3sckKr+kBm
l+5jCod6PMuiIl2Fqfl3KrUKl6jVSXsiA5gOqwio2R0eMmF8C8cm+5mrvhw3btY1xbVwsaIPQe1b
R9B0s7OeOUkmjwRN7WsTmQJTNp5bqDEMuXoN98vteJrMBedl7gvOvJlp1HyN2KJETxKjt1oZQfyY
pYEN5g311Ktp8TF4ItmT/IZA0KDIcgVRj63KWV4UyExrYXedfDdpT2zvm+/idebUw9O0m4033MGD
/1Z5TobDC1/CwKyrczBVNtPGRLSOL2JIIwePqyx8H1yMfmdkmhdl81/mAZTYZxl3FVBKbbnBdqwD
dQjgyvJ8o17Dek3H2oA3mUON3tuhBaaF2hm5dPm1vODG58iMs9ddE9nN3k0YQZ/a1f3FGLQhdmUa
U3w0kw12FjZpDNJ1uk7YQ7QVHTsx5R0uICokWGrl7J3PN+oYY9NZWZxPYVDTJDKs7ju9TVj0u641
jjNwiwUlbtTkJYpzERIkQLAkrtPtVJTBjeU29wh36ihLTIYevZk5gz5qIo3F29BFY751hhxsb0jU
KlsPyB+F2rL6qBBE67492W0rWVZmXtGmy3y0O4lyZznFKtH48ldgaI1hUdMIRIiwUvqc8DJ65l+n
AtkF+6OnJNjzfiI6mlnfDzUHuYLdb7w0cfJ+FS45kWVt2+03nQOeoP6qjqulZyfNr0uj1NVoTVg8
YKCyx3CCE7MR/jyjhFVZ+2gyKJnAfMSUH1FPG+9eGJpe8enFVBVBv9cHPNroYX0Enb4yewbXLJpZ
1Id18uBo218lDl/3haj9OFiWsTAoJrW5MdNnIENzqf3Zx94TD8WwL9uwxFpf5fOdCdIYYbjpCNX2
v2MdZstKolf77pCuuP6WNFdNKyOyyr2gH2wDJNq7shHptkbdVyerVtmmx4xDCXeynZOmf2ZKFnxo
ffbD8aTqqA6P1Dr0pzWjnZcwWxSvzGjnmb2BhL0M0cyb9o41SkJBQbissbQuayyFD3yaKUre9G7U
sJj8aHrwa20u04IVOiNIvzSU+Iseyfhb928tT+KTgyBOGtTZZJ7xh2YHyNa9BbwparFecrNouHX2
oVNuccliXMg4mbC9Po4sQVZ6AMzWeOKplBIToYPJHpvsKnc5IblVxV6itkGzTctkZuuR3PvP/WDB
aAxCDRINqzSZc8iOu3vuqt3MjQo/Jr8i9GmRYQJj22/4/Ynn2eUhW3rB8xw7LV4VNuqkEtmMchtD
n1r7o+7h7FRgkYXAV91anAiz0bSwSmPcrOkw6GRORhpnJ37alC2QrGkLTCHyvDVIIKyTmo7q6rZq
n11NySeNqS9ly3BI2e1ryIZ2iOAbD4a/dKCekqvNJre8BJEfFAn7SFp2TGoHyDVJuyEmFMZk0Gt3
7dTWeGNpoA9zjRTJ+JNu+95dJ3EEltgqjr4aHtyyXDWZe3PmZsfGeG+YZk3nQuYsOzqtWI5Jch3M
F2UpH+jc4z4A7Q7YdQ80EWbVsCxk+FiBcUX8HDa9mO+EWv9kBmG6NBLrqkBqgqf2yLg4RFYrImSI
XvnXnHX+Bgd39UQZXrtoYM/fGxftLXKfuWQTfFSjmW8J4JeYPzn4L7ye0bHtYg+BYGYi5whED/JE
VFjFcXZnGj42iey3xF8ysMPeMW4tkur2tI+tYm2wHdzXafbmOGTtyQbvWAOy0YqaojiEWcCGj2qR
V7TS4dNOa5ZoBNLYUKZvRpPkR2BffwS058exsD8ozJDLng7wdTjUyGaD2W09Ga8FUIGmne39FLge
3nmeTmb0KK0BDlObD7vO0fOWnKv6Cf3o28oTNlIVoKu2RBgsRPOaIyDvh84NLrgSWcLNSXEqMLbe
BcdmJbp4Xxhi3GCGtVeUz/FrsOz5mztTyiIYd4XX1tapdOnnpCVnJVnyLOKWPBV+7veIB5UiNnBy
jIJNR/zJOeo96voMkjk2FNcZXlzXojelL+gsnoj2dAQpr06K4Nw702cwcmgWlccBIHN+hE25Dfeu
6hpY4BICohgbfq1UPnQYS/SIXRw65Kdf4u1GjkXzshUOHZdEA0HMYekHzhOy0XdhSIaKcQxYMmag
26b5nNhVsG8m/8Vw/JEHPjZCPDhIEaYIPurc9reOQMW454ZSIKp0W//JoBpsU2lwfPglqH8i5fc3
UFhVQFPOmGdKxpW4ks+ZQlSyrHQXWsbakvEGOC9bbzoL4CzaBJuPHXH2/VQL+wID+qG09VeWPdUE
ynKD4agNnRVrtqNpZhdH9HpFRuFGNN/YlT2ROiXKLx8M+tTE545Y2XujSedAW55SyaAIn3fREt3s
ZBT91ZnapLqYnqVro0dOjzIIWGsF/sGS8pLY1KhXEHcNnyaHnLxZk/yafWaBBmBtQzSVeiDWb0FO
xisaYK8Jl2FLhAAgXSZ0r77SipxtcKdMBwueB+vMGBBVFryPTvOeSViDoJkdSLSY2xemM55GafIa
dbjx7pGFzrfjctHb7tnlUFKqcbjaXnr13OIliIN9kjkpYP5yP7OQ4hiiOWvprzBr2PeWSbgGzX9x
C2JEti9f6j459BLIZA4unOEvB+64AB7+twNep+OiJ+s5avSeKrlGvb0s7Ow19inZjhtchP1DaNbH
zqquIBd2cwCGNit2Iu0v+Lu9Y2f+E8UnLbew6BrmQAeGHly4QwZjUVfI/5hlV75khUHJw0sS9FuY
UdGDLIZyXU/GZu6cQ6/yn0zTQFOT5tMOkcGgylaZ4WkilnzrC5gMhE/wxWTjlzXS70o1JMh+Ubt/
RI5zSCdJuozwNBDGBSSRZdQYtuQB73qdvZHGOLDO8wdKKGOx16SvuHJ77I5WW2Ia0j7pQiqeTpBt
rEvn8Nyy+QbQnuNGapiWVu+6pHcHOfXlxsdDOiPotBbV2XbJhRYmDl4Yk37ZNbFE0IrRVWKyuQ5F
zokHg0iY88KKAV2r4REza/excCmPZdxfJnh1dwEnEKNyeJRznPO4ezpze5Kts8RSxWuUdmEsqWbC
1FhF7FATtUe/1FdHCmcpOErfFM0YoqsGlL28WfrKbU+A54NTkbXdEuz/QwqqdEYK5yyRUweUK4fy
YB0cFM0t26Ebj72QF3AJrzzajtC1faoamZXSwoS6WlveLq8hlhDyLB96MYhbq2FA8/HrZZBHJ9qd
1q1KdxxOkCbZDFGXvk1aOSzG5ovlNFpD1ltLsw6gtwXGCoj1vveHk9FLtkDx2ZzFvu6LV55E+NWo
zCrB/BUDDl9FWR7gS3D7UxQF307QUhep4KOqNVYZ92dwRHrOwio7oU6G5xg59JCkLexKzUxI87Pr
fHuCOS5ty9885HGJ86QkPpIyuftd8GAxHS+HKY9W+HLDewo6uAxIZqcygFDxv7qJuLQtsltAZsxq
lib0X/5BV979H50ilNks/3+A4T8IAYdc/f89wPBfgYV/1b//6pOffxF+jev/mV64//H/pBes4N8g
8sig8L//QnL9hydgAetyfJ+2RUx2d0jAf5c+in/7xBLMO23AsWxig//NEzDcf1MVYFuhH1DGB6Im
/H/hCfi++X/wBEg/0Chp+nZg8yMJvN4jFP8zvIAoaHmZbDaeB21S4OKIz6E9CXEaSe5WJy0NktAB
HJViTWtzMh5Gm7xX4qiUiLyw65a2XyNwlvOEnXVFXTRZmRhD5t23UHNCVhTYkvJnffzEgpvEzzhl
LU6Ebkpf7UIRT6dZl5UodmPARpiro18WSabcTJZynjs6oHwOhL4696KG1AIacoadFYSuwA1dT/jO
xt63F5k/x5w4w3h8bVM/LPdKd9b0FuCr46E2QQcmqlXHbG1SOl1tqy7ipXZHD49sBlOEBlgZ/eGM
NTdsPxVTTUbgp0GZk7glzLQm10EQjikqqdz0HMJXqoiEooYvZotEE6lIIwfDZPt/0JNAh4+ML0z2
MghfOeim761ULDewePcXnhcNKnlYWL+4TyMLK5WsBySB2tsP49Ajnqd1cUtqiylC4HECStPEdrqe
HQ5L6xjxzFykNTHPJUlVErvZKDHYWenkrDzR0pzl9Pn8NFCjdmf/syKfByg8DAG8mRUEX8q2BH0C
AXkUJbcpBv4/VEGQyAu9yr95kScvlfLsdNWypSjZZsiQzoRuAC/gmI1jcKgrsk98gPKxvjdZUxfQ
E2vkKQlWiZOoOFXU/6ktgzirWoU91WYvwIy1RB5FCvjf7J3JktVIt6Xf5c6V5nKXXFKZ1eS00REd
0TKREQGob1y99PT1CbLqEkFesKzxP0kjCUDnqPPte6/1rQYUGpZ2oxErG1+n6e3UDJ2+XQqDBx5C
2tCezr3Fm7DtUzbzUMuyeB8Fqw95ZsAg9kXQfN8JDaW9bes2a7a6sUgDRT81IcDTiTPv3ahbrKPl
JqK7yPKg7y4SnVrFgU0+lgdbNwLkN4wdc0ZX3noyuWelL/6cynYPVysxyGcDEtekrQ0rhp0N6IdT
ZWgdTg6b8NLAwdrnHUOPbaEUsQtzGsPTJjrBAKye8rnem7qZmhOrGKv54A0p3aChHhJ0Dgt7Cuuu
IhrNPUR2nZEBMWNIPWsy0swSlOUTQewe6vFGpwiXEuwn3i3So7a/d6l4VglXN4/PBURV0qnBOCd3
uUWIPY6FsD2bRm8ozpMEnC5ilzwYr5ou6EABY+nzD3T+mRMNCOvhyEskGN/43FZ1DObEh43ADeQe
2nm2IYDQiKpvXCj45RYvAfCp2MwT24cZGcqujiN8RXaKxoFlN+baFHo2+aXboFW6wgVNNR2Ds1Do
4KMqoM3goq5l1uh+o4ShPeQQHoQIyi0AVYksbRFZJ0XO1mDQsU0ANIIAGuidAL5HUUVVuhAFw4Bi
QKCItKQuLuUU8eYKI7uTXxgaIykpRNh314GduCRws2GMD64BPbbvwhnDtBHIlLd0qER3WjGQi+nN
rj+VqsqSE4IT13QM1vL0ZER5VV1Ke22UT7wsMD1hRalPchhrJOlwH4VnbEkG/1gu9cjunXaIQzFj
Y9nKEpv4H5fpo43z0sEdkVd54nx00h7ma50AO4U9NfsPLO98HK4+fwnlkw/TuRzMDjNS+szWpflm
VvvNnGH/2JXtXD2KcT160Sp+A2xdM29I6kYYgeuoQS3qhDUkz0Tw00EjZeQe6jKuhGPQwId+nh8c
a+oQeHc2zpelxmg1LOJL7bgV+VpzVje8v9O1iTt6yVfUMd4lefHw2XLZ4yMDRfatA+0Xsjd1mm/z
6rCCbYhKAF08VqLSbh0eVkbmj/T/iRh3q7aitSu5fcgO4yGl0TK1mz6sm3SDOQL9cr1yj5D/DExO
sbBDX0eGT0ME5hOV1wLMQCjy7U5hDozOJqcYQy7v++yHFryiD6NwaAXjXMnu6q5CHgN2gwzQoaH1
uWXBsNgIh456cuF+YcmLZOUqcvwSG6NbUfZguOhUw4gvpzWwPuVm28aiGO4LqLJfk9HJxE4H/XwL
jsXQZp7osG2jsBd3cey6pzqULmjDygqDE4cQzw+DdBS9qBzT0myDDdiwdWpBNoQpffPQ6fFgVCrv
LiTTL0S2wYyzGvZLBeClp9XhurO6q6K8ScC4SJD1JaIFuXXKoiFzDADmlk3jfNNgSHSOXRL0wcYz
8Pm25Yy5YmdPtJTOTbgKDcnXk3eGw2f4W0s3Piz9DOSbrRNsQx20UMiiDA+ysIrlDjZVe+Pnk34E
mkNIlQoa7yzCkU28sxriJwywipdZM0WfCDCRXO+pQWtRj4bwAS9YlbKAM/M7MpeyC4xBfnqAWtI8
d4o0dvJK7fKg8jC7NLMpHxEFjI8I0OSTJSbkVmyEkNRrejXfi2eWG9NjW6DzN5g9Cp7i3oY7pDbQ
MBRrjF94LX4ujAkNGydjHaH3CMshjTol9Ut6hvzOoZZztK+JflkDIVN2Vgbg0xcZlpU4TKMewOuU
7R2drBIotEU6ECb21YCZ+iNNDChTzYlA4ya3UQkTclP7jDaAodmrtYiR3GU/rc6uAvHjbSfD6iXD
7lXuYvAYLMxK0cMNBvI/N3VRhcR6QlleU2MT+xFGYPOaY3YnnJWolGvtaKjSDIXaYjswzbn1lCNe
CHlJSDGjY7ErfTYI23pKEDX6wSIVim27uoTFzpltTcwuTWZFi9HAbT5hPw9elt7N7yRq8nO8h+qB
FNQ+QziQV19cT+JTKfIkDug0TigPJf+wOeiAdLxNjjARQR8I8p1fRutF1jb280asKg1fYnSQ68KB
S3NoXxMPnf1W0lFOtqKssXjkeDFwuvqOmff03jBze6KbPloJqFKgQOR97IgRGa6NHBDicD9FX2EM
RPMZaoT4uYxGQvEsEFrDtqaSohCcZx9dDGpYBmTCj1/bAdwcjn7Lue7GSXDrw7cZN4EF7fWwqInO
oT04xIJBY2uRvGbIwjcLi9FZhawOV/dYM/y2CXXd26YOnZMwRzld1aRJHnLDI7sl+YB7gA0l4jDm
u+Nz4tIYJAkQNXoTWMm0bZY59Y8NdLaaZgv7+0NWDEg3FKoY7+A2uSSW3K3zD1ZUVtnBdqrx1kHz
ne9B+4f4XoK4xapGbxjDrW6Jn6JSYbqJo+jJsiL1rRFrA4KO0YQqBhwuTwP5NvcUfuNVSVkwbIiD
nj8E9dw4OAtVwh8LFRvxOTaK+LphKfNDi53F3cSA4VcLz1h+ZlBiilOnVyMsrJzW68YQzv2pDifn
IQX4ZO0EjhOMlpzRnhmk8vdAP6p8V0R5RiRQR94tr7Jp/pp2/XgJd7cPt7lO5tvKzdtXlQclIJVq
Gp68CjIOUwvFWHoOEm+NUyyoUxMtac5PDJoIf2p1cc0wJnklksp9tv2UhkdLzeDs6I6sdTaahno/
hWCxNtz+jjyvqDVvInJ9sMEVJqRLSOD42gU1+oaWvPcs5wERFxO5+IuIHS9gNjss9zbGgfuljUZn
h/NyBbTErUC5HTb1F3Lx+nxPEcUiFAwVoZZTHjGpTOceinriZ/OntPDycoNIyIEBayew2eHqFrcR
arOK0YAYnA3bk+xyChQzOiOIe6Rei3Nw9HNBQR9GkfMKjbDqQVBWw1NnWoUyKbXr17FrQkyTJgMC
1XSyWvCXCaxNMCnG1RZMixQPJTDxbUgIOFZWV1iPldOF+rbFXfzSBMXwaQateO13SHRuXN0Ww6Zc
xlFv4hAN0q4XQU+5TkfnZgZlUkFlLIH/x2IdF7mMqi5QXpJ8IHstzmgiD0hLy6khggwVeL/zXRnd
KHwwLjSKKk+39jimr4xYxNdYzkhHg2DSBEct0XTREWjJHCobJ2TMsxo/dL5GAKcVQaapnpPXBGyj
T1MkHx80OvlHWELmRQ6TZTHlcnhHITg2+HK67GNb5SHqqJKlYqPMkD2mDHQhv5DeTO+ZQvXGKQP6
rR7t3QJhabtVAaY7BFCoEjzma7RxKsMEcrHIP9kMhsLFmIWJrler+CWoZI1GIeldwsXmAPkCTZfu
c9EmyYsVqxSXZ9A9RdnaT0Jw6ZPAjMbhgu4vO0J+u7wt/Kz+xPaGqW/pj/0Vk/X2KUhBVIodbuG0
f+qHJOpYBti+wWBn3rRBpZHdZ1Og7wUephcRDAr3b5u4T4v0o1VEC8V5M0+4qQ8kePe3IGQYhpaU
Ox/msSi+oXyYHtF+LS/e1OYhAzfRfu1j14wEVw3FmYdiowMRPaTg1gjJY0jVOl66HVsxPOU4Wj+B
SnBRVlL5MQtZJT8H3y5osTUrS5qVjOV2D4tY3+M3b8bLIPV0vU3rPKDtBj4AKMdIKTqScR7tRWLZ
XxJ7rvPtwvg0vYmXhHGTrAZ3fYERHU8kA/VgkWh+AwtQxNaTcIrLKS7ngoIBDYTj9lTrtR1iWAOW
Fb222WA3R2d1zlMUS4npP+Qchz2dfMJJu2r5CK6AWjqIOpPz9umI/1GS2CVcvCkPSpMsPLixromv
qxn59+csqowYzOIjsuwr4J7k/iTZnpyPKvxAqAR9UJMBRru113KVPzTF4nlaW4DeDtOfZQ+Yl/N8
wf/qVyHwKriAj4k7JddR7c8Smz2xmsXFfzpqPzpqUtDE+k1LbfxcfnkDw//+F3400ZSArxkIBJ6u
HyB3XqmXP5po0v+Lt4mCNmYLH3esw0H+hnJaNp0yfgMThuJvuPzq/1E5LfkXf9pzQX3S9IKzqOW/
aaOxhLxpo7na97TjQuRnDwvzJpB8jJ/baNUQhxjkvY9dhnKWcSPmDxGFwampx+ZBys5ZXYn5Zaz9
6qZcZv/DaLvTi4Cph5smVDs0Pdku6lV7iXF0epYTtvhZUsS7YG4ORLDPpzyq6cMy23cgh1jcxije
TnEb3YQ5dj+nEwxrZ4vZCJlM80Eb/r+k9Xuqeocnf+jyC+Se/lnRsYFGg5cwF0stlh0qSDckNasb
noDtkFiZxnGNaLP03E8ucSr9LnIWauhcq/ZKNpWPo8Rt9CZE570acgO030aDMJpqKqwD1jCPWioP
4BM5I5omypDkhJZmnW1o2qGRdYmnuSH0R8enoC77BxAE1DHGmZ2bYsy8Ix+l/YAF1d1C67av8WMg
3HXsEcWlW5/qKcHampWd3bDmTrwm02jX1fYZlMvyGKrk0oGEd56i4ipEPV2P3lOg+mtSAlh6Qflq
Y74Z9cmNMWNGI5p52JtM3JlWtnuSLpcqORuH7p5h5NbNeoJUJ28jRPMR4voXNnrDGaOCp7oK6TDW
g7xqHOYEHtuDRjFFlalG1zT5F21nzjhVV8CVPk6BqffO0NM9Gef9HMYRc0IXXQrBL7DOmy2Ckumz
KLovevV+1Qignie3fU5McDpK6wzwECPRKMxvR5tULddM1ZdS6I+6bL45i33v285Heisn80DXpGkO
LSHy29LiV0a2qOsTBTfTSfinl7BqDlgT65O5COWeWvpW18VdU9jmIpXjZ5eqGyp/eGJo5HV13zNG
yhaIT/Ayz4lxopyrEqKKURXy7iWndGOPJEeGYyO+oTFkmwXjERck+ql4YtYO7gUHdVYdXYssQMS3
oF3Th9EJ57OJVOxVL5YPT0Oe6/4Li/LHJvKYxz0bt+vdbTe0FFgF+G8UIq2kmYYHbLIcXI1h3HgL
22WAVhusMTYy3HDuz0qyjKGXQiAZLmyTtp8t4ZXX7RARman66NSNSV/GFQrxZtNhcSTBCyN33BYP
RFqyGxrqDXNyFtKov5wTcK2uF1x7Ke28cW5PRqd9lNLZN6q4VcQAIOn6SEomyy59107WN8j+CJKc
cOy5Qdae92pC4uwkz2JOD1oCVPMr+sdCB2ctEqN9X/cXZRvjCyGJVfXYpEgtnGl2+hcZAOJNO4zm
4JSCDoHbXhZZA95RsdnP2NyhbWX9qQb0P5O38B9nwWOe1d6xkO0VzUokTBgDL+i3oM0ocqZXC0St
Eu1LaxXDHjhksIuLfuVeRR+LOPHRT07yzirc6EaArqErxalU2keQ540oRwjJ+5In0SMSylMr/0bV
ad/lKIv3wNisBzRs+EDwI8W1eaxLRx7yNSVrUvZJVnhoWfGwUsMoZlKjy2SZHRbISOR7rc/I3ULP
uHSiBV1BVjtFBRvJCVYZScv2UVHJvABK9Q7IwhB/14t8nnGlR1l5EloCg2VNNFo5vURFdlPFdImI
UdrFTGTjqvvYDgwf5gJh6ix8ZP2k9h57fP/gu19DTt2OjQd76NB9jYfslKSRHYLCh6huX6GuZy/Y
bE7SxjGbZoR3vnI3C2bZDuUk5/8qcVYiuXsLy4dpmzUQ1eT0JzQBnkTD4yjI1kAyvqkk1yAZp102
hOwk8FCVZehegtWpr/k6mGyrJbkka7ffE6kRnlgO3tPKx+rQ0cbQ4XjiRbZ34uCLEnpBminlc5DI
kSvuxeFdx37yDMtNfCgStu2MNKrNgFDoPg8xOxk6RQLtiNLPUGVAFxMqU57UMlEhcBSPQGLWz2ul
anVfjz1vdT96QRfPswvQdS5mwIwmNfD7veHoJBHdx3xwXkfalLx6KJpk51qn+InRd5Bsf67EIPrP
OXXROVmb3Us1oRDYTNJ1X0vJ2BillzNCPU9ADCJIEAR2LcY7JnYyXFZJk/kfoEja91CKGM46qWUd
C+FeslPvL4uhpLDFdqKup1WS0DXNqsqag0Nkzc0pLKv0HEli728MXPlNBcvjkuozPoxEN+CmQnu4
cVvBpB7N7TQEwBPcJDlZMndmTu14j3UEwrcocIt1J00fHevihD1tfmLLtDxRC0xM/In009poOB2q
EYSV/mYFqADUJBAXTTkKgHbykWoYxzrx0eseKpGFB0w1JG4NJJLiHbluLXS2euQU8B2GST9000ix
T4fndmldsQnbz8OSkvMw1Kha+jk8TF7R7jrRkbweteNJ6rThPiSd5SESWfXZUvlyF/kebflwKD7Q
fEofLHwap+g+6Y6pJDobMVacZWSeXFp5M99YiV8/JwyLcThSirB6zj6qcqTkLNiMYTq4phckQ5cP
CCvLl9jWELsnFe4E+60degg8rYUfXge+ADRSihAz2Ly8/qcO/lEHrxPY/7kM3mOmKd+x6fkLP8pg
il34d0IySXaV8LQN1O7vMtj+yyPnQwf8+DsaHmr932WwG/ylkZABLPRsql3b++9MKNf7yxWB4kdS
grYXjvdviuB1KP0zml4wRqbvwvFdSfCkF6yj5p/Q9KQfya5JUntX9kKee0v7BP0LLam9uBcsbWS8
2kV5HihwIr6de0dF+CsGNS+H8xEvdG1comTOyjJK7386hX9jFn/Omlsj3n7AF7+nAawfjH0As3I3
sHGL+e8+mBcCthtzRyD4r8152fWrK7clbLzMGoCylp//ADu+Tv8r+lr9wwF/PROQ0D1bC88FZgEa
8O2ZcMTYJNhIJPyzsN+KBp9Mo6zu4fdfa43Y+vlrKQGcGU+a7/oMliEdvjtKHxYRsAySvlUvLiYY
FqijmP8kG0vJezbR0X1EwuB1PY/x9veHJrXg/bE1UXqO6yrprN/03TcMfbozlTehY1x09onQivys
nT36YrzSSBmg8DsWnR4PgaaJabU+HcIl7uWxcIS+hMeurzpV+s9/+FTrUd+eEc1VVq6yfWFrR66f
+qc70ANZENCMDYFIKOvgcmlOkD613QZ3B3189Au3dBuvEtO352wrKKuhGuLcHcQjOQTcgHZwQzcr
jHeN8jBX/uHjrRfkl4+nkXsEPCm2tN9dMH/xfAjdZbgj/Nk/kLysdkjqms9T1U9o6DMGBIVFl5sl
XBxtm2Z20LgxOaO6Iucp6s5//3nePxaK1wiZmQEqlADiyvdr/NPZ0guWJSLh472b+jyI5NMSNNPE
Po4AYT1hapmvfn/Af7prsAXwEvLhw2rn/XPBeCaHo44CNTBVflhgPaK6ZsbwsWmQO8Vlgga3HMdv
hksA47btLufazdCGAKmzwti6Fyum/fcf6l2ghuAscCvjQpbQQAV129t7ZmoZ3Uq62YSPa++m6cJp
3zCH2CEQn07KBN+P1xTBH079+xeEAlbKQ0tPgi0DXdR3dwLCEdWTkZTuKy+Mjr5qhyOameoP5/sf
juKs7z3cH6vMx11vgJ8uMLq+Jlhzr5iGtJxQ3aVs45kh3v7LM2jTPJS+5ylSUwLIZu8Ok/CayNIU
Uq6e8w8VsLDTUtOVAJ7RIeXrgZcyMNfXvz+qftty8QRPEO9zwVdzaO8QJfr2sB2dYIb7cByqYrEo
m2PX+obVIC4P1WyohkebmeKsclfgdW7mBrs84RcMcUYIZb5vIYaxWBthaADu/phBYYqPFfFnW5+h
twsvB0XSpnHm+rbxSs9scARNt+zcowtuJXWVjql9A0e1dfd1h5xrw7S+vYgWZU+I+d05Z/wnwg+x
H1bTsefLHFuS9apLTiNd9QGp6b4r6e0YSxJC1EyywkwXtMzBkD90D3E96UvGs2N5GGJZnXGfpBG7
vQDDHmELZDFnSVaNNPChfxFSTHXr2wbjXznSmDjFzK/Lm2nAoobAN/ePyp5dfDHkJH9CIUpmQ6Dm
/GEKZAK+ILMsIjPSGNFHKDomScoavReL5gTGjVWWrXtDjlQQoioKzUPOSBNQWQPp9ffX9Jdn8fsl
dZTNSxKwjv0uVJLB3SJD9spAN5FQVAmgCBeh3F6bnpEgJfhlnIML+/1Bf1k01oNKRzOc59/y197i
z0/JGIb03aKa7GHV6D2+O9QSZV3v2K/of/uu4d2HXYgjwStWSIfeHqptIUtoojnZ9fTJuT0jvoey
S89H1Q6QEoe+nSbJ7vff7x9OKqNahjWSd71G8ff2oHkEFhQ9vt7ZeJpgdk5XYezlO8cOUdd61Cf0
0sW/P6fa5v1Od1U5KBzfvVQrUtmsaHb4okniHOjP6m2NyfigTOSd/P7r/bKK2by9FSWIRibpUAi9
/XotmvQKNwaaGs3slFWrORVlsoZ2B8sHuyimPxzv+034ZhW3wU17a9fZdqir3Xf3C3RPU/UZvvZC
dxQ4hR9885cxf0mYg9zRx5FPjk8Q9lHAZUcU1RDOY8Vt9kjwL+9fkSFB2S61Xx31iG2TnmEjrg0q
sHjnoPIhBcciuPL35+gfbnGfF2RApUj71X7fnQ7boB6trvJ2pSmDi74HpM4MHF913U7/H4eiKF3b
9JpXs3p3iw/D0AI6opFnx0VJUpKVnLKN9+mE2X+6Ev9wY/ueuz62Ho47lBFvrzxuntZP4VNjrnXD
i35h8oM8lKBvZmuaRKY8PVeOGv5w/f/hXAL6dgLBPEK7/OftUasgYFBkLXS1vKzcZ/jyt43EaEXA
ojz+/rL9emuzjVAE+tKDsZlxrCvgT+t3PC1ePrf4RUvFdJz40w6yFZJNJ83FDiNO/odM7vWjv72z
laAYdJAru6yp4t2dHcYqKwJ4+DjODSJA8m8vApbZP9wh//StsN47HIlXPK3Mt9/KJJ1VB07r7vAG
BlvLTvqjIgTwUkFkxulv/D8cj3/y1+/F64HotfV6SUret0fMM6bVuSwFbD28rbs0mYDIlLaDgQV4
DSKkslIgXNo5rs9adM8rWrrTC70Yex42vk+Uhhf6QUN4iabnMRGxfkc8Fd3j2VLEio65CxsRl+XA
xLlTIAm75Y7SHWxdyJj0FdTQfIwTNX5ri6S6ivoulwfj9SzfuYrH/oAQtF+7ny4tKC8zyeUEUfrT
lApqFxz1hKzXoD03pdvmzyadJr1xRITdIhVN/xVyS9IgeqL9DCVYji+QSIj2IAzc69hXp+acnZp4
dZoa7hOXHtZs35t7HGUYoOI2vAzlRDbJMCwhSu+mE2aTGAvub2Y8mEx+a6NRccVUYT1CgnAWeDmR
iykt92sXqkW5JTcHokObJfTV5yJuLh0SHpCTWL1nb5Aioyy2usRjgpBhbA6maPoqO+Ox6QdL+VnX
nYFN1tfyjh3D8JhnDCG2RKjb0UWfK8JzwdNML+EA0WLT1pgbNkYvRGoOY9k9xki56gOpbKvWpJJF
fsgSZMtYUOYFWMeE1PQwTIpgED4ULySUa8XrMrf4/yCPpLvKhHwQvNWcwh6thXMIYVrVaFgG97WA
cfNNy2Hke2VJ1B+aZISBSwgtyZtmrK8abdUP1G8dUOgQvSIm6aWkdV8YImdMYbXRZoR7yUylkil9
P8cGCpsubYdgvCN5Gt1cKbyLfJnC/pQueXefV2vjPIb+wCDPzOVZJ0scIpi9gtsAsXJwNLRUz4Wd
wxbE3hzPW/CskI6DpEUqxUQjPOcKTvaWEhRS5LwUiE6ZwXnjem35gyAZkmXLzLG/7EEc9dvAary7
VJSIJZMq8xlN+kV1arll/EVWCISPKRhMQttGPQNwM+UpuMkSc6sS0c2gF0aUmBqBm7VN9TBO5XLL
fU0PmpDW4atButMfs2ri08qCRW7j+qG50g1xg38oOX7dDlBFBML2fVoIPhmcbx9ycmrsnNGx3JlY
rFmAeA9Yh+WHXlvjntoD1pEYIdIzraI/4Zz+/lX969aWig5Phm/TngvY374LgSilbYwsKoltyiJC
1KavvUMQtuz8GdsNaEemuA52YEhG5a7GtX2F4N+7klxw1Db9eFHb1vyHcvPXpYrHWbO3pVShHHPf
LVWdVfijtSZEGJ8thuPY2bVFnsrGxEF+84fv/w9rB7XX+uUDiCje+xIDKfM6aO4w2ks9nk6koGF4
rMoLbC/O+Uzn+DNjznI3pMimyHK19uxCSEH1vZDHGZSUR877+cBw4vD7D/brbeEQzPF9DywogeS6
Nvy0hia5HltC67ydIADyQjCvZnapa+tQ+TWvx6xkL5aQrZqY3N5ahC/84bb83tR5u6g6rDxswXl7
SZ/u49sPQEK8SNyY8OsiHCJIL7z66QrWp5CZ6PSEGimzYpVBCOpde0nnneZLDwQhFEn7yULE+vT7
86Hc9U5884HoH3s+rUl20LSE32/X7WZClD+oiFpi6M8cBGvE7Gh2iQxOwBJsYdEm8th4fX+JV5rd
iay5kTYhtdVZxN38ZZhpoW5R0HinU2YL7u48ZnyJotsRyISpNLehmzX1KTto3nplEE5nSGaCftcA
B6i3daQgZfekgEidMVgrbaykGwIccbGkcUQsIDFCMHtTAurIHeZ1ievN1Y+QCEoKaLwJWBVB9IU8
Vn1yCV4RpeCApyfaIM8iUZ4umn6tyzU2gYDlEVSSJmlt4yEOv68coyQzx9rC+gMS55QxVfLE/Cvv
tgqtG1BXfJYzfzhpi1cDny7fF3MvfJSqmDoyvPzIhaatN9l55RxUAkzEVTXQ6mVcuoO9KHPV8wZW
27CDjHZw0lksu2TSDWYmOgv7Xk6FfTL60lp2nSs+FFWjy+uBt0u3WUPK7G0Vi/zB4P7cxpPj6yOz
avpfcd22OD/xWpF6nWAg2U4zjqqt6k13PVWd+yWtfEY+rJB58bUYZtHBW6KNcr8EsStPzLyOn6O5
ScUeXrDXn7GEt6fLGJrLCSbFcGHAjDikk4VLtptzNM6nIM9Mc5zjLoMv4A6NfSMzBlxW7Cj8MY0P
u3BKIHFs3b42NUbXNiZG2wQaAkk63gl4Yz7tDOYPXM1Iw+zuGxCXVVLbZifxLuB3BdTzGofheMOS
Hb163ESwsbPEfaH81QqhYTmTeOJYNUluHksmXLP2me0lk2JoJuir4yox4SnJLQms1HYc1rynjMZB
sGo+kqy1nP2IpuSubfW6CEwz6ZczfNL9WBbeHShOpGFtk0+HOkkgoFWeAkcp2jDL9oC9eoHVgNt0
g4CiJsfNGbyrFKuM3GZuWsybJuxiNPUSyjr1QyvQKhIHsanwssy7hacPv1OeFPerG6FAKjG6FHrW
UH8dZ+AeJ1Bpe4ICSnTlqGSzHBJR3+TN0eSxe5EuDeoakUS+vEBjy3E8bEInZHjgMcYHLmde6q0+
AoaA5NYtI4gabsKpvoDLIe5ju+QGpGFuvegx9bwNAkVEKg1zxuykcrL4iXjdEX8SuVwkYAaT2Hl2
rp6WctbPfdeToNb1IQhzmTFbIFOooUDsyFuFxVT7FgmSs0CnGc3l9GmE10GLZsqnp8VakHNGAXca
s3gAyTgH1hon8oF9WCh2+jYLYBsHjmGiWrfivm+7qIXKocwZLPH0q+u1FsJeMdCzJ038xSZxT2xH
LxfPGeiGu2FKvGStL6EXrRZfkt9l8ZFHnbQ15P35c4Ya/WmQQX/n2mn2bRz0AGuqTqGmtvU8bQqn
Xe5lUEcveYcnGYV53xPajhoQT11DjvKG56zHi1+OVb7PDXSYDQ050P1ssYGf+3rCYAI8xUMf62Gx
2qxzpz2JAtjvyV+wEx7L3L7KKa/zrUlMVRzJWVSfhiLOvG2eYUr0h5FgmB6KlTy1ILGV+74rsSJI
P/Ff28mN1vSSLpvOvdxzhsPCHvM6nMz4BGgTuIUkY/cesJZ71hpjKxhyA1hxEy/RB3sIMUzYmUeI
Isp2P9/VY4sIwUaLgdutnJV7wsLSxNA6RlkSJTtBj6x7zwC5Hgq0CERYjltMYwzOlZ9DbWp0tBQ7
stbCm7quqgc7jgXZgIGTLARODGT5WBbvM/DK1hWggiyiww9kZ7sKvPotkVIpQ6kpEw9jR/jEBmkw
mcvBQr9zm0gnJt9Hkj4XLMAYttVUz8cqWeMpRpExzYr8KsuuPKcr9c4HJjIfF5L6vinkGvpkRO38
yJVu1sQaVcDXBLOE0iNiHL+NBzuBK4fN9qlnt7CpTZQSgumnNAnwJGAAC7Je3w9hyZqFsDtH17ry
7xUohcdORIawHeYOO7svywsDQwovRgijftP2KFRQpSHK2AkHd+l+VCUS7MavUKJotLDo993yKbTN
8kLwTkgGToXNfdMNKit3XMz+YiKQlpGTt3plu8qavT1prrsRYGeCFGit0/qqt5+KBrgICheF3lrI
Ygh3aYg1aUs2KR7IqWCW8KNh+J9Yuv/63hr4n4fvHz73ZMN8fjd///6XfgzgLXLeGTXINYEdtaf3
vcz/MYG3bO8v9h1UVgTEU1sFHu2qv0fwJNjRK2SwzaSdHYrS/Kit+i7+3/9FhJ1HzUxdSBeTn1Of
/ot4+LdFOAB/+ryB4/tuoKn8pXzX6JC6I9SqTz4lPnFLuYc1BROk+EM/+e2u4u+DeKv/HJaOdp13
BS0SGS8SeMFGP4tPSlSv+H8t60zUmA9+X6v+49dB1KCVpHep/Hd7qshdgjyYg2d7zrMarWEw3HYz
zprdvz2MtB3l+g6DQHK9gneH6Ud3SNrKBUNu8BaXpEXfTTyUzh/O29udyHreOEzgaSz96+T5ffNf
JrzYfcPyGhcpSPlQPUaI9Tch1r9dAKr5AHCebXWR56eMZuo/fMn1qvx31f/j6AzrhatgswbMHN9u
QzLuwr5xxJMq0nCnbET9G0vM4GFci2QSuta7etYpDJXE/GEKab/dcPzfQ3OjBOTxeDw0bw+Nm92S
tMKhIUZdSpSBA6JKDK3dHhgd0BARjR1F2yTIss+IAsAV6Sn08kPlSqLd2KaN9R/uq1/vYEYvoDBs
yV0slXr3gfCk1CBZ5BOGEofZUnRnaouWE+kI//pAjENRIzBi5ub6ZUQ5WlY8e7F6sjqgYWHvmj1R
ENGWFlj0h/4D7If3Fxhpz4qEQAziafTo77rhDHstbuD4cplVhJ/cSWJYxmDzaIeTL/UxAbhpkwyY
UeJjlwrPvCACsCR04ZNLTCIY3ic94P5sCSybdiXOxZfQYz9IW0yrz8XYYQTGad2UW6Kq0TBoXDXV
flCYzjbDjJMFDEviu1sLA54+V4bG1sYPB9ABzVKQtD3STX2FRe5Me8xZeBChsrMTw9eJXcZyoqHY
4Kn3sOzT62/PQ2UvH3x36S+SZZmnQ+FmfnIYTV9/9tEjOx9aKwjLGz+w4kels4WqCh1exQ4yCszG
SVO2lJmthqva0Fs9OM1IQsWig4z73kcxrYeymLZM57t6D04lxMU/LhlxanlRfbFdL3X3uUiJA8Og
2tzNw4jlEPcS6XwkGljeSZ1E7Sn7+Jhi2NIVYQSN+3/YO5PluJE1S79KWu2RjXkwq65FIOYIBmeR
0gZGSiLmyeEYV/0a/Xr9JPVBmbeKDOmSrWprs1705prlFSUnAIfD/f/P+U5lLywE5NsQ5xek9TYY
hxWQCXjL+MQm48BBAlNwnsbdl0ihvCYwG3KwFrGeok0khjB40jhUhc+tbQc3sHcUeepamxYdoFaX
uqBmDwo3dqMqSVTva6kbkXpruklkYFTmw6Ncl63d4EbTsJI3HhVs+BdTehVYMRhUPM9KlhFPh2FR
SqhWY1UJRM9m1RcN4sCJ5BLxmf1dnBjX+mRWbr5Veytvbqgzay1h1Ql7DvsWNmIph40najHism5T
GR9yTaQ1IYJ4PCEiL1IrqjCVLQyFA3S3yEdnku5dnoU1+FWfjKFAU9ehE/Pw6QBY0QwI1FJsrSAs
9NCpH4Kuo560iE2nrWBJ12UIXbWrbNeD2I2cVN6R9T2lQOzVXLxMglPwItFVu/YQVUpRBUcqHODJ
ryzsQXAwUk74ItnY0PD6HB0w3OXiHrMiHuKlFdB9QU5d04ZdmgZDxZiXwqregWlH69vKWs3J1GAz
eui6wFY3jRGLl34se1TohnAvvGjODym13H0wRBdW7Azt7HsCyTN8qQbRmido3tDuRB1U1PzCTrmU
bhYDSGpJ/fs0usTf+ZpbqPrGEUM+XQWl1V3znbDCy6EKFXhVdZHAkpOJs+kgV8A8lghwuRnkYODN
17Wq3UQT3e0jBPzI3sa9Jzrq2ijDF7BbteSgFVH9aKc65f18agj4AWKsgWuDtq5vFGwO1TMBE6Rk
2aExTNhAcdzwIg0q5mWvo9vwCBygE2vpFYFyP/bsZO+0qQuCy1i2WrZ2R/Rqj8lIf/NutHM1+ubl
sra/NjiYO5ft9qiBZ7baXMeSV2qekiDVdxTvIlFrO0V5LBPa050n8wwQlyp7xP11I7rkPp1ikXE8
FpHT341w5ADeQ6ufWtYaevtHyuwTzzICNlIQJX81ulVWrFxbQQtc9F123VjzAV6LVVadztLrcaEp
HbWqOGls4sBpPRyBO0wRsF+RXXPaHK5ajizUY0QTelAtyajmQ4kjle92rL20tGuBecckpfpF05mZ
b1SOPS6BySJ+y/suushZWSAGa20ab6q44Wsb50OebvSBI1RoZMMnGk0jnJgCeig1pTJQuUU2n6Em
jF2O6mbX3aF6t+7BG9ag38PcDJdQ50S/BvkU22uQhBbgwKIlEDjg0HoRlk78uRl7Q2GZT4YrmgPY
HL1SSdF9NIHS+3ER4v1xCyu/7A2TpV3D5vCp6PXwiytbcDeEdAWfVT0hZTNTO3ZBPaIUJ9KT75E5
gbmIGoqSNtjHi6qGo74ko4sTa0u9iwx71R0/ozDIxbK2Eoi9kdHg1HFQHXyxvILg0IL8rQOCY2nP
Kq/moemb6DP4w/w50vsKKYso6meZUyPwbQCsu2oooMNGtt6fqOVN+S4F79wCUM9J4iGtKH62nNy6
JlEvu9eoPzwluTLYfueOsM47Wce3GoTwL9GgmfetqvRfWaFAx5YtQeRLPnOc0hNH6MgvOtde99Tp
2oUyRc4LHSp8CRPDYCepe6TPlSp6ZiBOZ2Uxyla9mXQTYHKHCD1eVHRLQZdaE2R5tw80Zc1Fo7fK
Jy8Fn8zLkS8qB68xbyJtAUJNdCwjBTAZbc5f6E+Qv/vDxOZ0vBotU39p41QeKRL1txlPoF/SLnEp
fKWtnl3w6gQn4kr0emmbLmbZwps4+BMr6tBIcAWVoYmvJNmKRDJ9nQt9pP9QMEFiPqXh1zFxCBCW
XoSpnWISayE6PbiOYrTKU9YEDhS7qa+eRW/NCThax3OR6HSfbFeQfFCiT1HWxlhYHHBrKAqrSQ3T
CuJT1QcbflpkxCo0XUrUVNkeySHrCI+JmyJB5xSkj7wyhbbpg4IGpY6BDBNlJnvcuXpl3RhNPEx/
lf///1n2XzhEvDrmLJ/k09/p6aen/Pt//5eLspDNdyGe5Gsu2Y+/9PdZ1tb/1GaJDv1+1ORkhHH8
+vssyx/pBuZI1niOK3gnOcv8fZbV7D9Ri89HP03jmGmzDf3HUdb+03bYZcz/J84oGmG/c5Sdteyv
DywYPUGjIV9EKGmgzPTm49Srxk3n9gh6dNDprW0090lXTZ/5POHeySjQcIbQ9r3SG9f4j8rvwzTY
V7EyDXuapcq+Cvv2s43W6oBGrj3omRnu6GlkN7bmAS75cVv/b8ywjpzdVnz/4+Kpav5Yt/hdJSb7
f52H+lrCbIjZ/Pzb2/9s/vpvZOfzE37zHyuSYeR43X4X4833ps34q38J1Oef/N/9w7/nzN1YMWe+
li3RjfxrIb/W62kzFyz+edlkFY7Vm1k2//hfk8xgttDyQqWpaxaFk1lS8rdjwfzTJr8UrIPhGZyQ
5tn89xQzNCYSM5UTP99vfoq/9Pcc07U/Ka+ghXHYDVs/Kin/uOqrv0673LB/KtN/e2SiR8m/wSKJ
agyeDxrWs3Ogq4ylJkw79HsXIsdgbGcZewXGIanZFWfQ4OO7Vzfm79/gtROBV+rVpP57RORuGqOi
ALTPSg1VHrmRmBwOm0TIERC+yYP4gzKD9rbO8I8xOHcC0LdRmp+9OGBsJTm+LmEPy2THJgkbgv0S
7CGrLS6HxXeudNHaX8ViX/ne7v3L0+ZD5n9WGX6M7TrcVqwWtOF5QG9f2jHTKlJRghBuxdeoucyI
vY3s6lCxzQpDZWmqJ7Z/fj6+/O64s/ebSaTaDI5g6uya47YlCFVl3IIOdBqUG0VoJ8jbB9tYWbQ6
h6S61jNr49pf3h/57SrFBc9VI81g8bSdueR2NrB0gQqOI3uI0ixphnVEwhhOtcrYvZWGgdxAI/D6
/SF/mrUMydLMIYeXytXNszkUd5abh0Q7+bQynpth6PZOMvcnWuWqU517QZXxpslxqv32sGSBWfiE
LMRh1LLePloVVqrDyTCC/BrCFu41/TklY3dFiWEHdXxpeHuzd5Sv74/60wuD9g15Lgd6PlSUNs/u
L50XAD/kXvmZYjYz6UxmD2PmkvHw/jhzZfTNxGUcl8VGR0VKUOtPJSFqFqLhjOUHTUbEkbbm0zNT
hg9E+31wI99Wn+YpAyTAsBACY8uai8lvb6QddgYSUh0WvwMnZDoNOovNR66Gn+/bPAjqRL6eWGG8
s6WtmrKs1BQwZ4DjyXx0Ar/ph271/k375ZWATtCR5qHxPb9pHGgS8q0Mdo9RGayVDqTHMMFtTtRo
+fsjmSbVIUSDFBJ/bBZebQbChLwu3nGmAfUW1m1flpnPy/fBBf3qrmFW4FNlUh2kcvf20YB0ck29
ogkc6tEdcoFb5AofDHHukvvx+NFz8u6qPJqfio9Kr7WVOvBkqIAKPw0M/SoL6nLbifJ2UnMM8L1H
/53YmaWheOlW0Ej1OeapN7roNGzI0iKfnbz3D36xXzxMtvpMGJ0yImrxs/eb/E0jbKhI+4D5FjoO
2oZalwm+5v0n+fPnyaUgaqCGoRw81/bPxpFqBRQPMKFP8AsgI7K5qQrfqV5mwXoGk6+rJcj70v5s
5SGBXKWNMk/HsLWH6Zge67COtya88t0M4Wqd1niRrQFLCSHlclJb9dv7v+7P6ztFc2D9NGYMlUbE
2YywndDM6PdwV8bbbPjmBKfM169H4/79Yc7lY/OswEmHHNacpeW8T29nnuZNnZcORupzYNpj4Ogp
debDCfBMQtqWaLraFw3Cq8WoQ7BDxSC2LRZ9GA5huBmVtLRXalZ/sCj+/KVhz8ZOft6NEWpzvuTn
VaOrI916IhawzIsxvELi+pTKbWvtJNE326KmgvT+nfjFNDRwgDIHOWFw289uhK3kBcu9RuKYSfGf
5vUC7Pg+KOX+/XF+8arzTWE1oWCO+et8RRlicmNVkhawxBRkmMo86Nd56QY3vzcMiKzZdavPX06N
1tLZ/Ek0BYhozvyp0GBecuwOlm2vNx9czPnX63yU+WJfLY8keAQGOU5cTFnry4hgT5/gSvugU55f
ZbloP5gY5w/pfLz5z1+NF6leHHYdV2WJC1M7TPUn7aMb98sh4OZiW2O3j3357RB2SbsKoE7ie9nR
LiaUXWQ+Ez/w/uM5600hjVTx4M3tGc6aswHwbDXSUzL9kkLlvUNwcWwMxd6g7h0+dyT5nOC+NE9N
Q5RlTNlmyIerBmYAEXPt1Hzwi5yvMz9+D8zbzvy6IY4/u1yUZVrRuCOh56RTEKWMxiSgpI2UdSV1
tVuRv/jBnDk7YP996WxEWIxRxavnbwA1ZMOCvEp5yGmHjVnlZFi0A5J128gWAPiTW3wj1hLevLmk
hAtbWtHXQxpdpRoVblIt6ANtDeeaomd9J+vg9P6j+cUEMM0fQl6OZ+j2z+aYNZmcjYh88s2gb74q
rpGuYTrwKaSp9VGj+aOx5vfr1XyuXYNmY8LqO4KbHlXjG86E9RCXH1zS/BBfbzJ/PORXl3S2KaPX
1kf9xM69x/97DItqT0SS39vmJbDEm1EHmSPL9gkceLZ8/2aer3Y/Rv5xcmavxt79bOSJgiKgHME0
pypOWdtOD0J3P1pTf36b+HoR4adxGJov0zm7j3yDVRnGOtuaPCKEJc+3I8c+pGrAlEi9Ekl4X/bh
lsbdnojUDTzMDxamnw6gbN15p/G6eSgUkGOfrYTQMsUwuSZQlTD85kjzlBnZrVqiImrz6FIT8k5t
9SWQbqrNwe79m/zTLDob+2zGyrKjRdR0ZG8aEFKg0SoUXV33g5XiXFCsn1/i2U0mZg7NImUEvwYn
5Tjt1lFiGueaurD1am/nISKucVdn7Y72CjaJghxBDYPx+xf704I1X6wzE8/Yu1AgPJtRAFoaFMo8
apmSpxR1ezQgK0VLbkH9rkgm/u0FkvHmdQAjM5MZ293bVxSd+JgaA4z3yMbsYDob6N5LmzkFQp2g
uf/KTXZ0navzqF1xkHo7XKTgYwP0Mt/kmWoU7yMaco0X76FpX2uJd1HZ9Eu0yTlCW9UX1YjEdRQf
rdHnG7D5UTuUWvlf8B76+QYMSGmPE4mgpSkqzPZONjpr1KQ0zqVCMJ/4VBhtX91m9CyJdM06aujv
P+TzGe0gdkKpwtMFLsJu6ezrKKOOdlvPXSjyS2U8eA1R5pH1wb2e5+vrVXEehEfqwclwkWOcm347
My84csyHnHhHb3xpqSsImQtnSD7YWv5qoNkKwBPFtYkI5u0zrTIdxs38CTGHehUqwSaB/3FK26K+
iUmIf//W/WIwi6WWp6eBVKKK+XawBFIZ8VCSwToQXtA0HWPdlGLOCvjg/v206nIDLd4IzA3cwlmY
9XYo1UnGkOIY8QeP3mURrG1xH+Srik5QQQbiEK9dWOVa+cHd/OmTQpHEpQ5LYZfaiemc7WyLZlAm
KTmXpFN/5A0MF3D7f7O6Nhdi2JyglqLYRan4bP6VCcmc+sCVEQL52bJaP6wikLfeja2WjzD9/yuX
9Go4/e2N7LHETVEIkQ8OOm20FDly197+3rw4v6Sz2wZpCjm8BvWLXZe1sHuY+8WMO2el5nvxwQX9
YhK6LrHI8BGYhpQN315QjGkwRGohfIT5AMqbWn0YyDf3izQrl0GZKB9M+vM5wUzkVE8pHVkghUnj
bCbSVNRFNvIqe2mYkBqjQvs3tdX7d/DXg5DdqM/uUfR6by/KUkG29XEvfLqs8ULWqbU0IvMj79Qv
bp0HYom+GPdv3pe/HaXlGTW9wa0r3Mu8uyn6b2Z0I7JP71/LuZmcrhvfFgqbAA9QgdKOezsMoah5
WiVDTfiXsYaw+AlS3FPm4Hixs72RJFdsGdcGuRX4AogXFe42JfBJd/Df9O69DisJSTvJpB4xvw5o
iA9+PY4B/AKvV2e4KD/6b5TVafpZ579gAB0pyvIITQFIUUx+cxam1WqKeGkncB8L4mRIycLVloKU
ADR9W1LWshbSbi2DeIegIswSroNFEqObVJcu8QnRQxS6VnYCFVU4+2rsIPkvJFHHt/rkDCecn8rj
iHzsYEzqRKRdUyPBtqVZXvYlBZFFXAUkxY8J1OUF5N52m6JEunIdInO/A8zXLwO1E+m9p5HLypak
nY794N04SeKuGkdx7jFH5de9HvXuMQYD5W7trothB+eZE20RJZTXQi0NH7kKkbX21A2f1F7vOO9M
7nhpqnm+G8hRWqm1HrzE7NofoUNXgOs0B6gf2EglldXWTNMXy2omc9ekA56zqtOQ44fo82vCRdFy
SdSY6WoEz2BvRhIhYsQrCmn3QUFExSi8FIyeK9YxsY17giCcHimZGtFZIZngUa08HVB4UBwD3cZu
YrmABPfkwBhXqUzWmS6jQ28FwX4OrllnqUm6Xi3sB1VJJ7G1Rk09qlphXntDjrEjmW5tQtNOdVzI
XT9FQJVT4a6bNloHpFwTa914jh/oJSqPnrjoLXKVsn9urAyes2xLJCmtKeFnxM6l6KR+JYnva1e5
lTOneaRLbVSm9jak7X9vyaHpqXfHADcGhMz5rnOL6aCllbpIcVBy4/IVcvgWnZ4gZN5o1OiqJ5mw
n+H+RBAsaletN3mVOo+ATZoXoUpjNXbiAtyL7jvVtIxwpVzl4NNR+lHDxJPy4trE/hIQAuZIjQoU
rwQQETa819VeWUyZaX+rII0mvl2gXUumbAlCz17NqbqNj6vDONW5nl5pjqJe87zk5WyC0S6Ivni2
1GkCKV/MJt8w4z6bOE8X5F3tDa94Mbph5KjsXpVz0ZrMGR9HHRTG0sT2VqvmQ9oA9TZi+zOpnSTu
Nj1JgcX8C8ZpBWXQJg2udCbNh9a3g6/2UhkmIZhpHyEjSeMV+diLlgh7JUvvSU3JkCiWO7fDSRq1
5k0QffdG2FugiEflERL95VjyjPmykas6klZriNLvp7HaOxXZ4PwQ4ZTO2O/FfJpQpsA9VPyoFVSt
fhl7QA6mshz9iYDcFYnG2powiEv8p6Qe2SOetpz6ZNaz5ahXU6bewefvmgWvXejjcqGm3nWLmuSp
L6gN0ZxaObrGoP5qqCJZ1QRFXMCUmPacywit4Q371g+tOvmGHZn7QHyZwDlQ9ddIypJF6D064Ob7
IL/M5HSfW48VPMtWw9/H9CiudTcayhWA9mINRp3c4MbTC17MIr3tFbrBC1Wr9dtWBaCrZ0vVbZe4
1JZE5H6edP0pVJhmAzuqhaNAjOTRy7uUQuKhSZrsvglggMKXtVc04KJ0L1nb6g4DFgl761axdSRv
ig0FsvF2pGlqzioc4L6m2oWozNUcYTlGJMSEnvXd6eJDk1n7IgrRH1WrSTa8QKm5inAY5asus4Df
q/rU+YZGxJ8ry09hhzTchi2GeEuiiU/EKs4bYrEzl7/fTxsTpKyJu62YvF2UmwtTRX/V6uuRSB3J
DiOb4nVnFmCnIfE7KQSymOGSZaZlZMITKI4rV902mr2C07yyhxZA7TYxhoVmlYteJasBCwpfgkVH
fpXcosk0HupeQzJcNI+sY0s412q3V8dwTyVNUMKaXnC2+2ZcQXzPnE+yGrpTYrMshDYEfvSpQ7VG
VaI9a2rfs4vULxXmxd4U5nShpoZdrxGk9jr7CaoyKBGbr01Sf3VD63pSs2zrJvYcPxrkNYnaMlh1
SqKJFfaoWyPkSTeWGV0m7aSUiLOmad2KoL4ZUjnxvI0qgy6sq1e6lmU+BGqyhicHoekYfIN7gFY3
7OxPahFm28mILuaocBmBu7XMx4Q8ycpNRtxJ7hU2/mHlNMY2HKf6ykq7+qZWnNm8OLC8Fkof+2E9
1MynsPW0nVVr5JKIcYB47dHk0IaZ2R95tUkWHN+HKQseZFHqfuC2CfbTAg/rPqBqskGICQ6O1zuY
lPbFzKtWXeFGHKO7QhbjlaGikFGUXDmGdhbYmwm87QFXWQSG251cH0ureZGZ+p5XDoyVWypLIRAK
NDTTkAwuegkidtK0r007PKig/Ko93Uoyyrs++Oo5IyEehCBNsMqsqwyzFeVAsOV9Wp3IOxg3nJmX
yjAsKUYQ/YzFDadUJio4VwWHu5yM0DHy26oZtrhmVbkgxc2ihQGGgChBU31IsqI09yrZYeZNExrG
d6HV7JGrvl1xQF6pwr4w1OiC+uumCZCeOb2PeBL/KvRYNJbbtvJs4o+jcpdlpiArk6Iu0YB2fQP+
q91nEaq2hTqnpmi9mzy6YTSCLYyGUVuYVh2yA0BJJ0ZgIbzQvKJWUOtiJ6xdEhrikzek1t7CUItd
sECv6xZF5h0GXCp+TflzwWRWE1825CUWsLYW9HpI44imbdSH0x1awpILrGp5j4YTzXwuGM1vXJvM
1dCZtlConCV7n6+hahB3W06Q50qtemSleqKRNluZpdksvcEbr0NdId7WzutTpvwA4ASQ0P2G9I0T
PNic3OJwGAVLDNTb5Rw8vhgSXAAkzQTo3welvBicUV2WlpHcKynpg4u8S4YtKXmOX1KlhKWhErW1
ReLXQkwLvfCUTLX7pRZVvyFMfvL4pFhDuITA0zdoAQqtXXaxV1t+ZpUPHtJIeHCPDeHCSyOb2RMw
zo5SV3ZWVd8OrlZ+iR0LbSThsevKxlvF3ev7FRn35MvY+XgVFU5OirP3YCSyvqgcZYsYtCf4LrLy
jQOd2uenwkttAH7iO6zUioGgGOdjPhGmPVVrtYBzYiW0Uuu+Updj7SUXEvrKIkGd/0gSGBuUIHZZ
Q/N6WxFwT9SfNX02xxGxKVyhLTLobeQS9GOEcYY6qCuvZO/KY5AOydd8JPBJLdiDU48ergMia52u
PGiWrG/KKIyXI5XApYzMdJu3UXQkK2QnI9XQ6GOQtDHln0lk3vVFBn2xTq/zwL0rqqK59ALnIVdi
wkYKYz1ZVUPbYSC9VtD5UEzMmY/hxF05ZEgsNxXfB581LTg1qQkgeuouCVS+dVOrXGJZZ3/Ypeh9
K/jHN4bGHpdMJ+ScJXtgZeFl5k0C+HChoOfdm2MpDkSWN4+43G/CTLs2guFBGY0NrlsZbrOMJSeT
K8tAksu/GNpPaU/gxioQhpEvUlVLroyYj40MdmIyu6uYTKsAtTTI/AWBl+K5j4r6QQauuKnY+F7W
DQievpmqu3aqDqPSIRsu++omjr1uqUuCl1PpLMuySl+mSCUAWAyPVeXk2cLBRwV03fwUWclAsUh/
ctr4e55PwzHSh7BaebFFOJ/TXsQw7TfEFhkbEkUowqTxJ8MoS6DR0OT6QUkXQQe4uu2zAwE91mWY
JUTKQ/1fmB3bcRJKT6GqHqXQV94ERcPj3HlbT1E9E4SGdKEQk5CU8ZONk9YG1/wiHJtKpKzCy7x1
9zZhIxXCYqobvo1QxmxLZUMst4Oh2CiPvWYU264kBt52o2YLM7PgO+yKpac4CdwYloEl/If5fYQI
gKp9QLye6vWFk9kkr4xpDZVnyOXGIy3V76uMD7eOrqQ7GFZXAl8XwcYebCKyNfkyJCXdJHUUdbMo
BzXfpAZwcWIhWOvbEAZHbwFiMPHOfoF5gys1Dp/JbOoI6wvJI42aG48UGWJ5olWnYgU+1oLEZNaQ
UfICROlOtFp7UVdssiIph0tPFCFYk2oo14lHHrvdkpe8jFMVDyuaTJb+IOpWlWava5NWthmznjrE
mEL9noLiBV+LshND5a26pE5MPptOJFeJwapK9CdV7zouVwSfQb6fZLIiv+65GDmryyB+SL2gWyQ9
O6oxrlnE06ir1ploSX11QkToTAOipdPhU0H+4sIsFTIy05dSb8V1YkvyswwiLS7jmM/kVrKMRn7c
9uxDNUmNd2n3WFGWvDjF09R7Xr3n2ByEhw74cXEcCn2cSjb2eIG3KWHoN14w6784Y4boWDW3y/w4
kHm69fpWAGNy6qJ2yDAbBsB8uXRotQdExC494EQwhzQvtYFPOpQOaed22jIeVW/Haz9Gh8GB5n9l
anYRkLZQAAankOqip06ksoxgR6/abDTGh1hQqSEcHP58myheg+Kcdncl8RikEiDAIrRVI3jQy7yL
N8Qp9vVGi7RELIzWqZ5AswgwU2lasD2y1OweHBnknh70xD3Nw9TY1NXofQ/1tJPLznSqY5cY0ZXT
ZPLWs8P2M16doFiF0xgNxyrp+j0/qSlf+tAN8w1Zk+6nKJ+60R/LbDCe47jyrjh2lKzKVWIYl2xI
nP4T4OBiFYSxpy+CWCE5syNgLbgEMNS4i7AanPiYtI0dnkpjVK0ly1PFkoQXnE+SPFZlpG0H0d/0
RTntlALnAul7SHXTgegNVNRzTh/fV4Q1wtiDS6q9h7Lo2vZArysrfKUyvE2aWt4mZj8mt8MUSyjy
nKMQrYfpio93YDMbvdNoyv4Cgc9Tj9+mUDQMeEWtN7hNkN3ilu/Sr70IxX2s9dGxEmPGkUsrWAZb
4gStEvrAfdwZBK5CdLhTvNs4FvvYLjmIJ6wqk1/ZAeWofs2Hr+qiUxmhVDW/x2F9K5K1Eeyp5ehH
jubhnq9pR24Lp1hAwuq1lXIsJlctG1a5gGy8jaalZflh3HNgUxqNRA1d8AkmDabBp3oMxsmt12Ss
rDrXmOAVdc0Ju9LBiIGdquPBEA+mQwCZ509Cg1VvjOUpjIWRXQuh28E2yX3sEtPEvDvJyCqvqwKm
53TFgOVjj1lpTW75lzRhux9OGketiyl4AGStUCc3h8PYtAERDhYl3kTU6ygxnyl4KD75wlizClEc
qyY+RrUqLySnOttdVAp3ye5li/MNHAkxp/0ijdVNN0zqdxw1hFngzwgcnwKmICu3xOrCizfS7e7E
gQKdcQOus/7U6/V9daAiKI7g2TK+lljOeKd8MhByRZpH3ZBVppIH3izDXF2lunay6yQsWM5tT1lX
QR9p6wzs/2Vs2+NCj1uwjkQTYMSGVKI866S52XNaly0nogqfkTa02EIqH1z/Qmraqu9g3EwjmJy4
g8XTszvkDjlGphFrZeY7y5vqbBULO4fuXxE0tEhJOqNMaUfXo5qDvTZFGcmL3FL2ka5/8TBPfnUI
8luWukIGT9gbhMsxITncOIX9VKQKRZeipCgjaPYVRzcl/3KtDFm00nnnlp2nE1uqAiI8hWkdUNAx
AtSEkcovzMYtW7W1Y97JcThAo4jcBTy2z5Aedo4IcJeQkTGQZhEy40/KqI2Luo3uahSs1ap3zO+N
aWwo5z7ImlPYNs9l5FCyiuylgxbipBUk1BV8m1cp78kde9LwRnrVmlxGM1wFUWDtdI0S1NSrxqU7
No1YZ0S5wJcgAma4M+3SXFD6qn0yl4N+2TjNSg3l3WAXlf3campwTFLXoQJCqi7JNJqvT7iGTVBE
rHdEszo43XatpVykaaOty0js+7I7zbm7VN68fatU1alVzRW5ohpoG7dJl5acIPGRHW1pIQLS3qAL
kytWeqQQPMmlDBWm1FRYGKhESy+zq560YKYkjey0CXLLdeoJKXJeigmDAsAiGy470ORXkwtqo+2c
8iXLoiy5Lqiu33oBTWdfaybQb2pGRGCaRMeBHM3iMi1U+C3QMoJd69ZCDxZCb2tl4QSinfYdSRhH
A/2muwqCsinYLUTMsiycSClhg7tOqV6UhASnxR2W4X43RXb0UBKRVxwbcMQKzOCs1legLtL+coRs
lWwmfXTIWq/CO7ZPo7LylJ7QGXMYzBc1HfN+RcZbs+ygCi8JWK92+A7l18C0+7uGj/63jPRYZdO5
Sn49UQBnY9oF5LdWac3poQHMwlKTo8if0MNFYbbxLHBBaS/Vg6cl4TaYOqrmc1KcQWYJar4dnRFt
NbrYWNx10jhDXawpXle5dVNJglMGNk2Qkfp6UWIAVOXnnqAkTl6KCQ2JE1TjsMYv1DZEyaito2Di
n0AUAiq53Ux4codNVMFc3FpQy6/YQ5l40MSV0UzFNqXJdxjVxroE9dRCDzGUJd/QPiHSJcvuko6Z
RV0CMr2fqzDPOJ9h9VxhTERSsR0yUAqQdlKhT7XyRPCigtHRDHCRdUOP7W7BCjBu36/0/6Ld8UOV
Cf/ARPt57h4HGTtFUUlTpZGC7K+W8nru295dMHzQUj5vaTPPETrOxiJdhQJ/Tu3Wh1p6Zkf/i7aC
9J1EBx+mJQ9pZD9waO2XdLolIkjzd9uVP8a1MKP8AJsSmvC20RLhNgmVjNZUl+fZRiVT65SPZfWB
qOpcFTGPYqEmpPHrWPzPmWwglIqMoozbGJm2b5BOH+Z6vYb7vy5yu9vJjsCi335w9LMRptIjddAa
nrVII5k3dcubzRlRy7dVQVmtG6tiR86nNgPNvA8mytxde90PmrtA0BMch34iImbr7Aq13jEI0eTE
QYTSBoSAn7nuKREe+8Vx249yPUbiWabZ4+9epolcGjw3z4/G+WxIe63QinlD69QR9M+rfMPTXQ4y
8q3Gvgmk+0F/8edXgaFMC5cDjVMP78HboYaiTvVuPk3klG7g2qkITjTBVviDufLzm4CuAmkotmjP
0nh6b8fBn48YoUKOYNTJklbKUkLyKbRp1RNxNkq8ofWHcse5u/zm6fFyA+SeRTvwa+jVvh3T7W1D
KA5vX6uBkRsHbSMjMtHYptDOUu8bLf3clM02pPaIV3ZtpJysDQn1nn7D+w/0p6sHnozzEEfYjNP5
SYzRKVpDsj3zyIq5WuO67CF8BfDZBFspIrI+cs38NG/n8SwaufhIQLEYZ/PWohYNAVKnsrfKruQB
POsSud+D3Lx/WT8tAAwzN8BngTuclZ8woDabfJtvu0/Jqljg8yB7MRhvKku540MR+y6Ip/+zEc9E
Cx5s6Fyn0O7b2TdBUm+XKdQ4KRRClEnyD8Um8316NYMQw5uz7gNNLos4LfizGYRWqZYAubjAst3D
AzsZRINX7CM5wpThVp/I44KuGVXmXxPmt3yWdyVg5fytQ/KH3+8/7ZOb7+VsgG3Of+iNyfL/DVel
M6/b8wfwn1srL56yp/HpjwNcqux//Y//2aTzf23E+PTt6Y//9sf26bnMn+I/dk1GeGrz2rH5H//2
Xz5MtB9/sqqxe0WHPteo+Uz85cMEC0uCKvJnlnTWdqxH/+HDNI0/2Q7MviuUX39lpP7Dh8kfoYrg
X0SwRXYMyoXf8fqevZusc9Bpcfg62K+8OeHq7ao0eimk3EIV93ZQb8j0OOSmvawaOORqu+QvE7Ne
QSH+MI7m3HXxY2B4tf/O3Jktx42caftWfANwYElspyigFm7iLpInCImksAOJxJIArn6e6umYX9K0
3eGDP2J80HbYsopEAYnve1cyyCmHxeXx281MNY7dj6MzPsl8TZRPhqIQTwQRJQaSBTjCJjE0EOy6
zdcYT+gFn5FGsyqpqHHcnQjdg26reBDDhVhIZMibt3Jbk7yQx9ae7wn2T+qS/lRTnnQvb3X33Wrc
w0pbsQd51dTVYye/Y5ffe31zJWgBp7H4sVzn65CdMgJmT6qlO3nE3o3bcnBK79UfSeR2RfhojsTr
OD3AN9vD91zIgznUNxQcRazI35zMnU6zCh6zpk4yJV85hp+wwZ54eOO6KD7yNgUYy+48tdzP3gRj
MctwV6rgRtf+Y4FH+PxXMgueZs2PMhj6hCLgCwlcKVmXab5H8RYbCMOXkYtVDfvJg86fjIvSPpdh
esQqbRX1k+n7Kmd1anV7bI3yI88nVotKi4Ov5UuYpol0trdlHUnUy418jy9qD9uZ4NJ7IjnydhFt
z+6riCkR3s0EKcP2T+xEWsW+E1rklLMp1sOFhGdoRXOFWzDxIEpFsSaUiv7NSRuexTg/nX3n28U2
fTLPULxxr4bnt+vPMvGhRyDPlP9kBkNsLu5l7g77sF9hr927NQWlcTz9xS6Lx9nLLglZTki8IMrc
h6CaYQPkA5vHvl/JZduKAdnI8lyPXK9OHnLDPdrEV5Y0s5C6AAArjn5j322jBHYKqaYEZseefNN6
/W2XLs8N8Hqe87UjB3Jc9ULzYexoAt+y5bKHbzM0hffnb2fjLu66MlZzSEi3Nd0zjvCdBU5Crig1
5/m8q3HGMoDHZAG/+ZQ6VrV71Q+0bc5G86bnZtdMLpyZP8XTKl9rV11sc3VDvdGR4pQ7UiJvG9u/
KllVM2chcKl/COngqmvjsq/EU150Rye0n2aV7bFv7ta0ufV5TJZc3FS22vtiuZ6zd3oJYq9pKNfm
Z83bHQ3CcW9xh1jjHk7rRKfGBTfoVb6lfzOIWWcX+v/6YnFLcvixm9AS8NsXO1eKbHjtDU/KDB8l
a09p1gnBl3vyal9IaZI7CO4vRIwn5NpejxoiW3X36XzoINJTdyERtj+ovrwqgjAxu2wvUTQh17iW
bh3pVt56qfEo1ikuagTDW3+aHC826w0OwVouVd+f3MU9CH++bpb2tLoEZ6L3GeT4lf04HtKGMBVx
aHneSn+9LCqoZ687pLW6SJcyJtjoe5rXV8ScCuQtZdy3+llB6cvJ4Sdakq5oEm+Y4moc9+HaHZyM
w2qhHIn83ZmUzn6kIHM5X3p5O8/tcXWnaxnOu0V6PMNV4nMKdWO7G+VwnRGp1ThTXA7EOvnLpa22
hHoTpCD6ugntQyvzjVAhCkYUaO1Ewn4X3uT9s/DmL6mWx676CMGeNxf0aKFaOXhXAAIOPcd8CRfT
II+D291S3jrjhfBORDIdytS4/eklevvfj+zPNvw/Wkh+f5JxeVo0dZPaTkjQr08y9faN52IBe+Ja
X08jR0rmHrIVqJ521L5fv4TaPQZpdlf76a30w8Qo5WE0JuhtLiM3h2y7V1E2SYisIcrr7ig3jyBv
tVdCHM+ZuYOuboJmQus1fUWCcyKG7qlPi/fzU2Lz3GYc+4qI0nQNT14X3Kgw/JsJ+7c95o/T6lyN
grIQNyt+jF9/R1HD3hKMNj7lJQ2kDp+p7SleyYGLlrT8m7PR+quzEUMdumoMui578K+fNhvKMaTm
VSqw6rlNt/cjPwYs3fnZ5di7T6mvL9fZvVJIjhZUVuZEXCp8bQ4i9XeNTt7vzzNl7+dfmFxXCzwD
TeqvP4zjVpnv6Fk/abRYNGCcDKiD+vxSpRfgag5oI5JMGbU4KF8gYZFHTRG7dN09nDwMFXKgzrsp
R+dmpPuY8/oin/yrjgAtigxuydO67DlR7bk9deF0bUMNIzu/LVxg8Q0yCBq8LeynxpjvvZFfs12n
r81U3jjG8qxq50r13p42r4+m6Q9z5lIRMF2b+F/P69bAW9v2li9DyYcwAjVB+1CtZHn1RHcjD+mH
XZCuz1jZl4g0sdesce4EfwAJGOe8bTwOpne1OPmlrBv9N1/y+Y75+akB2gC6wbRsoyb+3wmW0kL5
lOdcVs9wjoq3+Nnr8ceT+R9N+dfFu+qG7sf4+wxPsMf/G/T/5Z/6PzjpC67kvx7y48+meyeop3j/
x/2nnL7X/Ifuxz/G/PMfEAlZ9/Ncf/6b/oxWsf4JcuBBTSD2QiR/br35c6Qn2IdhOiQ4hYATtjSG
/T+jVdx/ngX15PZAOgNPUZbxP9Eq+Lv/SVWC6dARBihqErrzn8z0eHV/HevPaQpExPLp538BFFnn
2+mncQld52wYCxl1xbroNAYsAk0ZpmKV3Y/ORF1K7iRJbVHnNDVDdqgthGWKdmsUIRSVWJ6Ge24o
fx4jugwqWj2Vl59mAugIWQubWsWoPbbigGHIvxWwIN+8acoeciBaIu6rwvATnS4TAXiqzguS2klM
iGZHmqdzXyENdoEHHV5aeMx3Wwf8hCBNF1ciQ3ISzeE0ow2gFf2rIVrlRJjy0P75WZclnWNKnDBp
hs8Mhedm7NG3qvw06XMTzJQ3NswX9ZrvOTDzKxd9DC67yquMCBFL/ZEqvxr3yOfy6wn1HebjyjtX
rG++uuicciMxkzzOeqcC3a1JS6g8SX5EBz4VTtG+c/pu03F2A9Lt16JjCjaHsX4cOp0aaESKKYBQ
NNq3SWyrFy+DZR/M0R63aAEW3Ktl9BWrxagfDHR3azRisu2j1tf9194JEWvBDPUm8DdhK5FFHmuW
jKmlUZj37koud4PmbmeTMY8Qly6NF93aPjR6VSIWCLaifqOgp7Hi2VZ8jk9Z+A+kMNuXxj4TXLIS
2f1SG5s4jkUof/gIdM0/AjGXUy83oz0a9F5sDCl9Rs6oOUGECCG6JSpH5dr7gkwCrohdTg/m0hLi
bSJeeZRl5aInQhgJUz0Gz+6cY3ejT9F57tJheK9AMkg69RfzcgMh+XRUNj/PFAEE3Bng+hF4rn2X
d0J8+NNMKFtRZCYC0FAwQit3hsedpLOWyTZ3ZNoTRBF4vLrwvd7lY0pGIZpfYaSnRqN4wINd0ERw
XQ21iaysyeg1brreDPB4BOaeYETpHGbYubeeJPMbxnfo44Ml27w9YinL1qgmCREFbkaLQjGb1Dhc
B5mBcGmYtqwllmhKfaIu8aZFs69JRozSs2DpLh38fsn5JlplXvXNguyPyvrGTW/UaPfIIk3BPwPW
leK5VaFCUzC7lT55dlEJVEJpuLpvqy34PUMBq5t0VLqUl1sZhvOVmRfpdkpV2Jl7afdQIJbspyqB
H+/8XQ9i2l3IwECyVs5YHTAFGv4QUwJamddU77r2C8G+InvYnBaujdITwailqM2LJyZX82mua2/b
zcTCpW+1HRbN89R75P6Z+Up80FQZkMEoj8L6stVLtWG4m3oZfieJhm6u2m/nfL8AeIt7s4Fh2OVa
giSYy4KcTMrJn9ExI9mLlwqxNBcsNAxOginQTqJJTCRDFYMztzWWgi1qy1R9KfkS+Rh2HpLr09Fx
X2vorCyZ6HCnBJ2Cue8N8ss8NuHHvVe6t3KUhrRMP2vD9vTOCNVCcr2BYXFTzRpcrR4Ma+mPJAU2
GknOCb/3+CnmqqFwya9gonmTC+o3VLcQFGCYgUUHDILWPYIcZ/q2ksD4kJYFJBfnblnEtA7I4trq
G5Em3tyT0mqeeyow/gfizscpUe1zpDB33mLbLDNhzqEEPqRLfh1XXxWpR9FuRljU3qZrHn68Llta
Lhy+UmhDYvUjvB/2A++nsnlwy6K4L2Ckll3VbhlAv4moa0fW6WyBmkCt72EN3LtqWIf3rQimF+ol
5HvhlwQ2kkKqv1cZ1eHIGLRClzHSAry89rYzjFG2EFZ0dCrPBrMMHWRFk1fwk0CV+UaidFEPd8RH
4racWnhlfDDtSPT+WnCxjMnU/T5LrbHhGTyP7aY1iEMxCfJLcEg217kdrgW6AvrFd21m00AUTvTs
jjAMVYVBpQ/XH7bMSeYspyBYdgWtvwERkjVNYkNXBBJRq1lf4NGhzI3rKdKbqh2rJ89GpZogr+LQ
DVPTu60rj/rrFhVLsaOjwjHxehTFy9jPzmvtY/CIWs+Sr8IrPTfRa0uqbefVA0JhM5dX7uaxGVtW
4y18gXYrkACQkRzXPM7PVh9Oa2LNuaKpwi70K64f/8EYSSwi66G01mtI1+qmwMH/oxsKl/TQAMVp
l42DPvREkuqj5yCwi9Igz85Bw1NzjhZtWUeXaaENi3dOyGhpLf5OWOfEx9aZ2RL7KRwjH3ECnoh6
qItdXo7Fuhdu5nNzIH5EgObadrvLU1nPCVE2dZ3MlOeQXFuvr0j87DLJq9Kt4xBalptLEA59EThp
7kWqGSQtIVh6hx2wkP/EzAr/AYeMTtExHOgd7lzn2BkDot4NhRRaDeyuTZKX68g/jc68aqQ5+oQ9
h9RGtHYxeLvR3pR3rDRF73EhzbmlalUbFi7MwZMx7W8YhwlO8+OxlAzaXcX3N1HFck89/JiScFyU
32vezKhytpLjrEm37nawLSQPa2k5T8QQOkGErHb4wj1hvpW9OwxxIAtsTgNX4zsTjWvstT8ur3Wr
m+9UhfkUbQy25hI7PXHYU+sYj/kg8hcchuFHDYOO9IPxgKRMJ+OHcPu1gxoNG5PXZh6cSgSGZxhJ
9O6VqXq+QsR21RyBVIEGhihAue9Jp4gG8lTapCksw30IeGY0ElUr3yIjo9Y7JnB2aK78us2anWos
47PKBsRFctSlIIPHkCcqWpDZd8LKcGtpSjPmsOy+TOie8R5UZL/uiKFQ5BfjTNqVvK6LxF7K6Zac
8H48LNJBi4uKinjeMs3aMLGLuiF6OeNsUmOX9omTd5MTVYbVUB80t2aRCMmyhqprC+Zd22GAA9OT
zCnVsuTpPqvOsAZhaKAC1cSApj0u9GHLEAnebEjBXmflNPPBpbzwh6Nwk0ZiOCMebg+XdDUs2CjO
99525SlHfrhLYXytUjt7zNZMerRs6PA7m3yF99Ku18/mXIcbb9yYr4jsw2avN4NtjZQzwIgVP0LE
f1kc52XYvjnI1t3IJpZs3KmU3JDdFphEpA+rKZ8ny+f7We3Bv6nnSZIcu3CY0BOp3SnKlaKYFB7c
Bjfs0wvTnXsn6TFO3bWMsx86a6R1BgibB2qJ+reQYpePjJ5KvBqzzzq5zE7x1usMcWNTqPZpytv1
k3xJeVtSzzzuUIaEj8oPq4te6+kb4ysAUmBp9c5bWd110kP7MGNMQSepZPlcnDONbbVuD2HXb0dt
EN1KH5phv80UUN9PhtWqyOpqPJZrzvIihhGBniAa+Xtfz9nXlUJIRLhZyLc/De13rGjEwE7VGl6N
jsd8hVKHbBqmy+C14U5BfA79iKi1JIwTZwfoUzvWm0J0btMaHm4yuNK4+TZ6C7FGknpMTu0O26f8
7vU95PpaScwVo5rkY2bQYETYBHLcltTeW+AXtF7YUJG7im0LH9a2pvfaH7b1hJyStOIyqPRXzjTT
4NVTo+VpObhJId+okNwtzjB3SSnAOBN5vluQKwKI9l5RA4M1ysO3FChX7xWRmJ/SHtSbMEr0M54m
qSnBlkVgsrBH42u6NPodFMF8LDkxSEMeMd+gAdz8p7WsFOLsrZy6fTh623HbUjpfsroLsx0hXEZK
d9hC26LrjjMyTQmhEKUp9OVREosSRjahdBQmELneJi1uw/A4lsphYO4RX0abj8J1p8rK46zvhCTT
bhX4OpiPjcd0SEe9swwhAVOd9LkvSixyNnOWEWNoWBG+VEHmJBmKLHG91ClKVhVunhv1Rk0fOjCe
9xU2Z4CedmcipIOZiZ0g5EbaZ6H3WXTZlCSyLrMXUnfFvBvbgRKMrCslxIj1nPLbyF1CJLJDqj1K
1Nl8WwzNBjhTceZxOjSDS/qNPwY7afKhSaEX54XvWd5a9IK9qgBJ/m6alL4xjLB+SUd7siN/Y8vC
shTkKErRgO39zci3S3ZLChbZwARJyVWqPzezBEYlCAivBvL6MdvzuEzHFCDHpYCn1pjcWhcBkJ2Z
SDcVq14XBzRuIXtP3ZXo2RqlNon0tQcLsuBMjOeUAiYO34a+eYNqV3nEYIomvHNHTC5e1SK3FxNn
zR7HJEJCu8gWvpo8M/K4di24rWFdlBVZ1ohSqRQUVLneuLB1ZFBjUSCMHvTKpvn3xnDHoSc3ZWiu
yUeY7X2J87/bIRVLu6hxz90o47T6S0QbFMLMqUW0e1Z510NSeSmwm6y9wnuonZJUUML5WUl95G/Z
sXM6XlNL6o20oXbeXB6arUrxinR4UOLZabz2RGR90BLdXbEilCRDaKKi3ZpZfEvp9nN5szjE4YOQ
HRhmhkcDT2l1QVw+GV5OLRF9i8qCqKml5JQF93LhqxoniNtMG/dLw2h7GNQEcr7CSIXX09qty87K
An61Cq31R6kMCVjtn/dh0odlCsw+o4XPXW9YLyq6lopjLcb5qa+riSI8Dww7IjPIti9sIquyJzPs
RzORRYXoC+9yzQCLiQBUjcKuIeZ5IR9+G9agj9Gii2oXZryGoqEvQkrMam6tM2JbGFzcoGTsdGru
X5rOcysecM8ZMSthn8YzfkmxIxhxtnZzXk/BobGGGgjRGXK2Hmg/eazp2stPtp9Th57xYu5uUl2r
8rgFmWyubZKPiiPv/yLj+R7PNVWhvY4niQ+8Pdt8fA/f+/l/HUlByfeBRTYe4n9jGG8Zs6En4Fl7
+yN1fCnx1+CFocpRbO3ONLKaur8cFBfndrOVh5I+BGroyG6wEn7AqttXSJSdZKMjAVfY5I4qqYYh
JeObBfFHaerNOvjn1zu8lRE6Fzk/2kb5XOcGXyZ29frGoMYSufHW48AdSQMoTmj1BDwozFeRGNtq
F3uBzhUPos3dfzfMtlnEVV2l7h5LnW/FRmiS4SrMNIVzQuEwgiHhXw72szMN+kTlgY/qUK7mfFOT
mNRcWpwR9V3YSVU8pv65ZHIs0lm/zm7G/RjR6rX59/PGsnkVOrWLz05Xw7KfV474M0NZXmju6nqn
kXS7eycs0vRxkjO6UWZpiiijberbdd+z4irWdJCThBuKiq6l5Pcn0DanqKQae4sakd7ZuqReRBbs
2OFhs3qK4nOKSYS0ErseJdQuZRB9POSFNSSe14bl90p2xkvggwhfyG7YghjMr1vilUvc7AN82eOV
cgYKuUenWLGRrJmzJltP/MvBcxq2zEBsBFc4ckZ0Rv5TSIVdqVsrEaUVrLG90ayZDONAv6fX4+s7
FVUzDSde8BN3mquUd987Ii/vJ586Ts72DZ2VXzm9tXd1MRF1bxWtHVvbTMtC53ApDw7mxisjWCaU
S8XodXBSWbFGs+2o+9Kry28a6a4RyUFS3gCRxuirhs1o0FuCOcQejpUb3G/+LWVSTROtcz29BaOl
DtsyzMEBS6bhJYvaVBe3/MRdQvEDI2Heca/rVqwPBQrecy9puYh4teueb2YL5CPZICHKfm2NeJhp
914TCugZNVXlt1ggOyvoEnrr6lvgAey1Ll7jE9BbpzEhYCXdrUPZvAYU/KWRocPxpti6ZiXd1Mpf
ChWEz+HcrjLaPO7aXTp1/ptV4BtF27wZXHOkMVFqrNBbNaECF5awChXRukHslsmvglxbNuyyS44G
NhKkZcjYbsLwrTZGhFjYjJhWLIYtXiWlh/ZA+d3wwcNvYAzyFb2BmCyt9asq2A9Oa5gtzxNMCl2m
nlJsjVmwMIpWs56w+5VZNZXXPExI5rm+iOJvajkVU30oOoWKYYdueWxI1UVQ68We0RT1gqvJY287
pJOFMWfkLqF9gRkne2xS+uirW2V5nXMzGFQ3GQidG1HJfRU2ctyb3uSC1RpuNsgHswo3HJQASl7i
pmWl36dgs62R15nbZSrOlWkwuKd4dMqonRazfcTiTENS4Cww971X4bLOAvAiue9WZaaIrsXUkziB
/lgKZO5ocAME0vmMn5lC4Yk3QFh7xxpDTh3PPZaOC3bBeUtExQKXI1AEFT+IFj2wOpSjv1nfcNKE
832dmU1wFMjJBV+2l/n3bWWuyyfNHikTKt0jbJWXGsdidwAYMFlhmj5zefOwIOccF5XUwfSeh1Aj
1yb2tvwFk4U5I6juLCw14HRNZjuR1rZd4QTom7X/jrNhTd9G26umxypt6BjB7piyJdD65wGM0Uk/
jNiL/RZ1zgsDdT48utkWkERKbBXV3IWhiWLi8F68B58O8GIXNhSrktk6hoUNhinm8kvGrdHd80JK
XQwMqpQy5jU5JmKr+4vSydYndN9LiezaoVsmCib/xlRngLf0bdBLQ2xHVn9UFr1tTO6OL645pSRL
9ojf6bdD07BgZdVLXn+aa9p/0h1kPY8WRtio0L3ZJk4vGA/RaeRw6CyLEJ8EhuVxaLWbcRJV0bYx
lbD+lS9HZV3UMlxwmcsgxb1ricKNFqcNlkPgFJYgQlwyJ1vs4ZxihlwfBiPAzItER48XzjbVpCZy
vZlh+wpPcd+3Fp0YYYi+elitwaYqHTQJeMjsX0JL5h9GWbshWFJlPMicViPIANnY1H6OFGuEFQ/2
qV26/Ha2+Zt2Kc3G18BEmY50T/kAg9JYJACai3vb2nT9RMD/QRapDPMk8hpdf9DIS9PLFmoD6j+Q
QTQb+ULLiB7kxqOdFj8ofNr4FfwcO2KjXPpLQDAJ4IC9yAYo8GB+751RcJzbDvaNID2bRMpVq5eu
dbDXB/Vs39PTu8y0sazWO2tatqddvbqv2iXXOx2Q3bKNXv8UdCWa7mlzfbQooz2wO9hnbsWadRnE
pgzIIBhGCFnuZrbxxbF6RPdy8986ZOcSE56tPmd/8sa4x813t/qE/SXB5nObzeYmjzjt9H3a+oQP
rEDs94IFpYtZ8vLPkRGRDB3Mr1wjpR/GcD17moxzo+xsDO4tnlfZ8sMtKaduyZO8Y3ooi71UwbTi
mCnyCqdSp782ZMCzY0iyAUK/QCF7zvvDLCBTJtFtLtkadQ70FzeiQLpQVDVwR4Vw5JtRhHrhyJPN
j44Uhk8Kooo4BSTCHMxBcUWfDq/vQjUpOzpANK+yAu9+1FAq/SqYhtcY7x9ovzZW/ZhCveSnEL+J
hoYqliDGP1TqncDtfL2EVIKBctJlyx5VkGwsu+CqwfBkJG2KRa2Eg7Z3qpXGcrILEfTIXerih9ua
GE/LsYWucSWC0UQ4JXNyqS1KpEtp+pwppLmUcSG8XiQYBxnb6KAx8gs1ZR0j8giA1FUhKRMY0alz
6zkbTRwDhvWYZfVs0gtTmMhAmgABUcixJDBPZUz6cGFtdUZooIMoe2HllMo4izyU5z2k2jGfgzEN
t32zOfmdo8yeu6jcyjKiFKf4qDjcgUMwSKNh7mbWcWAMYV4oKfv3cOmXJ4sniTTC1BpuJCVQ+D29
zrijFphqmtLv1inKhhHWa6rt9FEJ9EwAtg6ZOci/WOb7EBLkhpEwuMNVOqE86xCygWUP1L1l4L7+
EUO8Z+It6fOXsF8yY9fMjnfcUqHlPghAhnem3aPiG721qXYjARjNid3PfmBz8y8wumYiGUTpLrGZ
ysbnzoKXw7leWtuuxKiFor9Ha/M6bN34o+znc5hMU88fvtiaCqZ/GMPYNs8AMDAMRBD5CtM9vr3Q
uPT8Fi1B6KJ46anbefGa2rzT7F8jJi6hiquBn++qD8rwj9647VlAO0lcVqjHwXta+UPIji4HgoiY
MgbDVCTj+FZ+PzdD9400op7IcLMfnvuwIxLGlHX3/v+LmP9CytLDqD4/R3pOfqfw/y+S8/DW/5qc
3yEmVt2vdSjndN4/dbXeP+HQ4dHRyPo+wb3owf+bhA/+iT2CkDIUE46N3eUsiPmThIdoh0xG9m4j
RxcCIeH/kPA0n5zVtERfk0dsmqb9H+lqf9PknIUaKNG5D6D1qQL4Q7PzEwHf4VpLiTiJZ3OCXEyH
7bJHFcM4vK37n67JXwiqftMa/flJfBBXww4J6f+V6h8tXiFpW8d1S4jALqcADELGLKp945vfvdCk
TOHff+Bv9oE/PtBD5OP5JjpD1M6/fiCbnM5FWMY5du6DGhdO7hI+9ccaaDSNw5kWZUAXBEao0Hj+
95/9V5cVjWBIJmaI3+esmP5Z15BSHIYhv4jBr806Hnh+14OwhpFEiK7K6r+5tH/1aQGWLOfcSeAi
WPv104DBx5aHP5bATmgRUtUyF+vzLKEhQee/Ucb91XXlLORXsz1C/P5QSv50yxQW2UQd4YDKL5uD
4LCJx8qHzCtd5j4fGBlb9m1FVvLffO5vvonz90mRii9clzoVPPO/ScBnD4syM1s8e1YGjtnv3Iqa
uNJz3lNVU6RnEPTy77/Fv/pE3zNtoBB4Gepgf72udhtAQCv6FkyUn+fCbRGHeLQuXWnnD7xut9jO
9HT97z+UQgX+2p80VA5yNCJByXUlkZFowd+Vh74DJLtU6C5HY2ApY79FNSxssPyJk+RD+3Z6nXfE
Zhz9lDgHFLO5d8rTyXw0FjNjnvMHcoR611vvV8OuTUrZA+fTGrf5yS2d0dzJQs0oMNfKBDRsp+7K
IcgWVQId5t81CRVhFHa2uDVCtN+HxR6s5knUlUM6Ep18SHKGJesSN+hdQO0lnX2MrS2xd7qc73Nw
/4WSubK9IzUdfcikajdNMHPKC8PuCqp3yjq1IrNAfRcR7uKi8lVDasdb5U/2DhUDeWooLLruMsiK
aiv3i4LM29uQRjSp+02I0XfXEe03H1YpPDIrHRySuwWsE1Jpaj1Yr1k3H2OtlhfwwMI7FFS83wOL
D94dZbPuXgtFX6IkJljE57TtXd23YR87NNIWCdoJQN18LYBxJFgMD3HQ1s/nkplyb9T+9jZ3GJJ2
vuBEj3QpndduHsoO/6dRg0qrrnrLPFRCkcJpZce03FtPWlqCaKZhwCpeGR4REmVAxEcy2MBPqFiy
8cZFRyRI4QzEyYTq/USgMq7JGITlh9NZK+NNOpRbYpPngHe/nLHQ05sqnp08a8/e8axqTw1uMdB9
dof1ldgRoHqNoNJ6CZ2c/ZZVYfCbG5SPxLQpKE8KQsplaPPnihHBzGC4yANEry8zece8YhqXa8/6
A1IyAXhgB5hF1b8YVab9PVttnt/MyAlT4gzbqaekENO66L9UNjR01IhOlHu8h4y2dQGAvrO6xdMc
g/SUhEwiY1ChMy+K/KIxNUQCqsEOghSlZocnnJpJX0QYzJrsCgDQNV7yhutBTt1ijGeevfGCrkAW
abnrq038znoVUNQIFdg7UNpjOc/9R98BHcBJownI2KU8+khbviC+lxtLpEX2bk5GZz2IYEmdPWWr
BfSVJJXLjV12Zv2ymYSVRTKEUY1tV4n0ledLgdVMpp3Fqz8qFrKx839MJIFQLjtWtAOv1qZ5HMNg
ynZQzwixkYzNj43fM7GbmQNg4xQZcGXlifUln0P9uBLgQ84T5LzekU6IQ75IW+MBqlW/sM7295Pg
Jb0jbhQHtgpniR4JKPS69pX3ChuUgsRbbrUzpw7YaTVKdsGlCcWNKYcJOUS3EF0kNpboqIFvyq+A
gAh0qsvVesg9i3A8p17f0Zlb30JV1a8Op8h7b4esoT0/05h0iN1vszY3v6shCD+qNZXftJ0iQjeJ
TRn3S9DDQtXTSkUpLlbjzutzer06xPTvGTZYO7LTVjy0Uy575Och17NhiXgsLHgeiJKNlud0IA7T
sXNX7sDRYQvh+zLSIQws0AKRU/PWF467OjvfhTBoTwTUla/WpDf+Rt8XH+viZBIartzyhLKLgsJ0
QXVw1Tbu6xb2xN30UwV637iIxVELwMFK02V58Eb+LcqHPG1jjULiucq64pxYVRs9IJGNtiFvyYoD
W9jI6DBEuoEaOjIFqLIrvriwsQFp19TpLnR4DgtBO1k8Gm4LRpsKYN+dKmbiB4OKyMQw9wHSVGqk
3Ox96N+PUD3oI4I+5X4Xonkb5nLAIgC00OxF2WVT5LH6n4OVNpCMBl6su0xxEzTXQbhhh9RGTu4r
BenrNXWZJEqYpNjcQ4ZXJIjxa50CIP78C1LGQifNEOYwQPz/6hDAvF3XW6mwlp0cOofUxULxKLWm
YvH1xVmk5x3OqgRvv/C0pXGHA6iKlHHeCO2+Lq6dsQIFD3VobHthirrhdEcY8tAUoiaFo/eUyR9f
2TQbPThZLEpNH7TRewv5FLkrxkSTDYvCZwCTyT5DOWfhUyb9LLvKzbXS+y3fwvrg+507XY4ljexY
Joid+IBdnBUi6WBtzmlPAua2R+0VL86q+9tKjlJccub6BQ9iJ1m8CdUjb6cyBvkerrK6+i/2zmw3
biTb2q9S6HsajAiOF+fiz1mjJdlOyb4hNFic55lP/3+0q6qVKZcEH6AvGjjoRqFQsswkkwzu2Hut
b81tHW3tUQr2aB2Jq83ORvItjAvOa5ru6tZh/tb4nj/yOjHMsLmJIw/EZWfTulw7YU0TmiKl6s6s
mgScUxCGUUKAqRtCQwOgUc7cDtmJNQuBURco80iVxinVqRxZQ52GqwL52Kfc0Se1K1j64oXZyS9+
G9bPQREEN30fhmcIMUPETrmmPWHhrneCVDNEA4K5+DbCHGMvxWjNT54RkkmGe8YekX5xqE1smnSf
iPirznKHOQ2Tw5S9dT3FZr9kGjnUW0i8ebWigWU/dk6J0mbw3XorwkYz10NqNl/rHoRWCD0IGEhf
OY/1mOWsP2FdguriVb6O3bpUC8MXfrrzdacxNv2QeXsrgfYARMqHhbPpI2+4U5aCZyIgAJ8pumPz
991PCcMqxrkfxymZTnn7h8UcLOI5w8qKqvbcbRlyXPRRJsQnNQTOvvZnobBT2A4uuIAW0jKb+k7S
qIzoN/Um4JhPHVp/52QyyH5Y+eGAwqKMhZ2edrbRpeShCubGbWk2KdAjf7LuWLxxtsUagb8LUYAe
W/aDaz/52KPvyqlx783Ggv400+vWQWOJSzSKjJPL2Bp3ph4WOdI9lVlr5ou52jR+3pMIbQ2IgydU
e9UKOgiO3pwXE5RSjP8/OGgm6F9WefiePD49bFkyJnlMnKFb1lZJ6pufd/43HBQjfDKNFnnXUfww
cAm0b7Kw5AWjRJpypRkYA+/0OCdQ0LOmJ3oM9Xkeoy2+KMl87pexEdjaxjKbAfNO6jvVbU9LViOW
ulbWw+CMbra1tdFLdoynLUZGLXII5u/MvE9rJx7i00FzWDgpMKC6BPFY+xsIN8y5GTCW5llZoQ76
HJqB054z8OqCM50uFwIIGu+FWqctg+BFFFBKLH3D58FgHMiuiB4Q8gb4qKFxZ7BWeQukqJG7VIBY
EiqDOTO4ZxwaUKjV/unMs1dL8oiLB1tMo730bTlSkLrjxTR2TrWuPF5FVDpp7G6QIY/BKm1iluEI
BK9AMtIqlAtF47XWE+IgUTIrzo0KELCtfO85UnlXbfFK8EzqYRBGt6lLGxXVFJfPeXRDC75mwi22
xz2eP2iuGXE6ckRcK3U7n0UrUr/PfX2cTtFr2uEqCgL53A1JeNngCftKZmB6MwWmq/qbEDVOvpJM
7NwlAetsnZq+IZ0iC8YtCAhL29lRHVwShR19s0CG3kIFqJChG0wmVm3Y8dZ2Oj/8xqRGwnk2koCW
t66KS0JEnGdryplwaqKIN4iwKtSTY8QoLu4RslhGg/uRGd/4Mag6CkDWX5+k6jGGeBYXA497bTBh
kKLDrRi2I30n8ubQ0VMaGwy081reT2E03SYQGDAPjnb45JRRZ6wFBCu+Q93sL4KyrOFDxqVz3wYu
Jj+jJOCbr17fNSKP8nWTeNNVmNLE5IVf6btJRzuK5sXvG6bWQnsIerM86YqM+dzQ65ZaamztmbiN
cXLf1q17ZfRMsY2lSseu1GbjV3Ci6hi3pRRsUSi5ULgQ5F6lXybkbeUa3Rsqf4vNBaNmOpj+kpin
9AocppshQqvVXU5Q2W0xltmtkXjxJRWZyDYUov6FV0XVV7A7LpyDUMTnpkJGz9ycdrwwenNcRsgF
kXuD2uZtSrPuG8uVgi+ouuCOmO+0WUi3sgk+Cemz1tKzbgUYsusayuznxo95Sdq0yJnL+EPXEzM/
yjMzzcyAprZo4kUQBeozsms62wXSvuwsCgbDXlmlh7quDl0yvMvZuAwRfByvk4KO89IweDOmEpHT
slWycRE9JfCuDEqnz03fsg1wKagvdReT8UbkFpu4TCXNOZLhDAW5Fw3j6seO9j9g2Plv6wsKk5bd
PzcGL+5RYTbfX5pzfvzGz8YgrnoMMX8bcAydjtnPxiA/0YXD9h9fmqTrIWk8/NkY1IT8QA8Rr5gr
MVqZswXnL8f9/DNSI2ko6BZ+PsMhEOso6vit6OPDht18YJosrF2uoDXO5z5q2GmlYE4fD84iV26A
CESo89YK4o0Z03GBArx7cWl+0R+crT7/7nrMh3PomOEKpDqmvWkdtcyMIYRGD5530dANWMaI+lGX
h9Xy7aOIw+bKn4cxDdZNsiVJUTs6TICzBJkajwWSafDtXekzFNYBLXJaZyPj8C1+EFY9rZLs4Hun
u8wHQ/58Iv4xVfoHwuj4ZOmdAQGS1o8+LhfjRQ+tGkq9HQr0viku4Yco0f3rKd5OkRc953luPtVt
h5IUdv1pagHMnETQbSItq6o15vbiyrJj+c2kCF2IVKU4aoWIn2NbFjeMHMybpouZAedNfI4bBmix
DhP9TGi6sFA5MiBEpO5s9NqUJwIBI8ochd077US0ZqMV3BtZnN8FfjuetmZiBmsrtPkMeJ83uS/b
b0GW9d+marwy3MK7RKMhlg5A5Y3rpP1nW+PdgP89WqWdk4LEtEHV/PwO/289+RfP8j+vJv+PMHe/
vf8Djscfi/vqoX26f7my8Ls/1xXNmsPReZKoR2hdmtbcQPy5sMw/IrwGEBRojjkPe/YK/jVysD/Y
ksEC6wetKx3Wxd8Li7DmdYVphODvAsFhWr+zrsjDRxAygkVb3uYfgi4yWdF88pc3fwsHlR5xNa6S
LrU/YTCoTwGnjvnSzif9QfEybdkMxd6m10V7wS46xYPWj6DPY7BoJ3Jwy2sTdu3JGE7GLSCamq4L
YkhEXI0+PcTSS7Yz/By4zpA57wT0HfnC+fTkT5HDIpEJsArjWzz89Jo+efqYm/0qaM3xHt2p/BRb
5sgMzp1y/B9utceHgUY+8UIArSlA2LDdjIzl8EIwggFam7okV9izKrM3gK8sWi1WX3zGtOBq7UtG
SeNV26j+TlViRFU7KWK7Bzxvdu5NVDK0XBZRqmV3k8+AASZxBhpezzBVWFCYiPvI4hN3rHBj9CnL
KgK7uNzWod7JxYv77xdL9rxW/nsV+3kpBHMH8C9At8wfq9yLVUy0bKoSCw0acyVvWUBmpA+pa0u3
0K131u3DVvzPQzHbsOeZF4SN2a/68p4J89RAhxSzN7THap1khX6KCFpbSreDJ1l79tZvs+sfp/ef
WGc6WLBt9f0Pxpn1H2hmn7Dq5tl/wWRztgT/85IDpfohb5vw5Toz/8afBQxuYAzC6JMMRYFA1+ev
dcYQH6C/Kd1hPQEAxa3872VGfrBxDiskSXyP4NOooGqOEfzPv4T+ATM+XzFrggtXTfzWZPOwnqCO
gKYqbDkz9oizN36sQi9uThwBfouESy5KQZ6khb8TMkbqbl9cj188Ar88Cn53FjNg/axnh/dlGYUo
d0aO4sTGeO4TzbpPBFiLt48CS/HgUZupS0pI6fIgsaZDZTsqW5IuCJXsae7FbWOQARpUo1ihknau
HLym9XaMYaMgaaIjTbnCHhkKSbcCo9hckXhAodB0bfY5G/vQWrNTE/lF56HsOC1j3egAPleDvcli
ZjLrEBPlrP5ByLGoUN3Vq8GU7QkiUS/EhjDg67QnMDArvxFjS5GG0paP0tUFw83WM29C3Jrlme8W
yqPnEU2o4vF1XntoM7OdDp+0WdkhTre15Q3q0XCnGmXd0MySYRwzCwTkOC40pkcfPbbpdJGtfjjr
mYrdmDPY/aMOnXw/SokuyLGi+EvXpa5OgEqWXzIkaxLaMCWhLlqU0uQqCf1I1z0pMd0CKT5ttgpY
FeRfD3s0KB0dbyr/QS+QyATCKBfhoBsANvGj7LO+6ZylSXPB2c6Tx2IdJq4XbdvUqpK164VZd6aZ
qGQXDSsk2yhiqU8qCdL0vDdTw7g3ctNNVxZemAw/rVGcVdFklLsqt8crL8QAsBBVrzrkMWPDTlAi
A0IZlpX3EXu++xqh25fMqYrnLlUWKia/Sb75nUy+hXprPiIdVc8GgKnsq2Z7U7kskoF+o8h06ezc
QKvMhRnN0l0xiTk3wemLiIEWpdmNi4R/4MSSLlr4pVOXZzobWWeRiqGIWcytVn5rKkxBAIEHNq6N
RF22NkQyYBR3y6JfjyQoRouJrqpcmvoQDSeV5aGypO7WIShjjyfiIvZFf+fQ7qO7bsZZsSsLK/po
Tn53/h9bqP/LhCdyprD98/r8GfbD/cvF+cef/7MMZIL8gTIQnCEbQaqtf+8vYS67HxSrIkwIgSAF
Rcbf67MmzA/zn2bdBviG3FWypP25QGvS+CBQClE4/lUl/k4hyHp+UD+Q1shTK+ZdLHGACAmOFk9M
SBEz3cH8Mji5e24wnjxxKWxWGRrrG0TX3U7GiH6NUNVYYQnM2hmZHE7GSiN0Ve+qVdtMgumMADD0
4jL+Ylk/3PvywrIU9pBZgIMsBkAM8puX5QbJYLrvh1rzxdMDGBIsnkyWSnFVWl284cl4T8Hx6krM
x5vflWg4qHKcI21D0GF2mEa/++LXWbtO+gJRXcSq/fZZHW1+f54WFA700xwMC+vRBceEGwsvC7ov
hR3H+EbcHGhF4GhbAh36G6cl/yeICDBJoautyBromNVU7dXbn2K+di+qRht0iE2LkA0ILU/F7Xl4
bWltGrXnOvleM7Vxh/WGKD9E2ysnddpbZNyMG520vZJlrl8zc1Wrtw//+iLQBKBjDCcZionBdujw
+JpB5J7IBekOjdsvySFG8SrxBSq9EZf5LH1Foy7PVFkPl/gG7toYosPbn+HV1z1TcSmZDN12bKqg
+ecvahPc4dpUJ36zr3iNzfNDgmDQXbxzlPlEDi80R+H5tSXPmTSPdSQoInpA6UOzLy1VoSGNcWOx
adlWkRa8c6i5ajs6FpBEukU8xWiQ8MYdntFUdL3IjXHcI6I2VzWj8EsSANWJHjvuaSfRCizyIkCJ
0Gh3Vl9Z2wTX0i7EH3zr+Z5Ml6FK3qPnznfz4fkTZ047yaYfRqNl7tW9vMqGnZZRigdwTyz9t5bY
XyYF2S4azGv4Igsck+qdTcrrC07pCqiX9hLrI7Xx4QGlQ6wN/ZBxnw9Rs25dy135kvyEAOPaO3fx
q0O5swCQ21c6jome7ugOakpzxCmYd/ukxU/JvNVeTW4XrAcDDfvbN+uh3otFg0Mp9urU+OzVdXde
K1/erEUZFYHXt/tWy9LNYLvaKaOUCpq0ad7ko6Wv5xkF3apUrd8+8q9OUs3FtUQ/yX08f7IXR44a
9AJGXEEylMLYoRXQKKbyhCqDkJm3D/VqweckkYWDWKZVP/PJDg81+EGG8VYOe/AN5zTJ7kTnkwtp
kwIf1Orh7YO9ujE5GF0Wi+eEV+2rBohdSKg3ndfuMYnRCkA2inc/sutdQT7pOab19KzNULr99lER
Xyre+qzebCOOvsdqmkCI2IG+ZzTpPUAUeFRhFW5VKLWd1tZqZY+aen77mPNlO3gEKTBMvkB2gJys
OhZ98imMrnNLfd/5fkcerUc2OX/B7rePIumGI5SlorDt4yT2rMP/b+LH2Ft14DKLRVCARcjbvH0U
8Yt7hOtm6izetMCoXA7vEW/E1FaYnbWHC3EBrG2BQ5x5U3FFfOR5V62F+trY5sKNdkGyRym0jvRx
NzR4E9BwlMP+7Y/zi4djrhSQ01KPGdRwh5+mhNanJXlq7R32SDWtpolGjJyy/81ZI/fkVSmRCQP5
PTwOG8t+6sbG2gfBivh1VIjqLLxwPvXGWl1zEeRJ+TiRcfjEOA1Pxu+f5MuDy8ODAyBI3JQp8z5z
L4z23LYv/eDsdw9Bk5QcaqHAHvPyOjoEkrCMXIyouVWDnmxhDKSbNJ65B4kZ//Z9yk3Kg09dKez5
3w7PBkSBYQRx6+7L3uoJhsGEbZV58c41m7cIRw+dxHqFG4A7gwreUIeHEXZUhY6tu3s8Omx4QU82
3yFBkALlRXY0p3oDJVhY+VSe9kmSboumCZ7LLMGJ7uP0Yn6LDukr9EU4SMJj5LPK2Qs+4R3HzE/i
D9NPZE2lvxzmIJhtYELAxD4SJ/3SUc14ZhRojqvWykY26A2JVJWRr3qkdvoOAhv3Sk0GnL5gRuo+
I+JL31voXi86nL+iyJx19bwmjy6zKeLSn1Rv77M6ydeo6tSyKur+nTfGqzLWlZSxAEJ1l42MedyR
zJQuK+nU7n5khrzCWp51WE1yGye5G/YnQWlgxZ1jwa4iL47LNQbv9J1e9OsFCUE0PM1Zwg+M/3iX
MmmOXTPA8fdmL92TgUY65pI43ml9nq3jIP7tXQoEcCiCDroGIfVX/d6cKMZUVE28n7MxCGsy9KWV
xvHq7Qfy9YXlKPz1ZF/qDCD1owdSDgJirazjPWAmIpN9hWIXuZsHsqfDRQfV7MzPSJxW5SDBf/jF
OwvCL48/b0sd1jv6kPNVf1F1VKNpJJOdxXsX3ddl0XRftTKTZ2FOkUOkkrvqhwEOuMKNXQZI0d8+
+x/zg8NXJqdvOgxoFEfH43V4+CHpHS0IrGg/aztQbmx5vVZntq+Xa9RtxeeI7EjQBF503irqBquc
kl05CuOde+v1Q2Q57ICZ1Di8WumfHn4M4gIMs4CxuEeiPm2HED2NRJG1fftsf3kUGJW0NW3Wqx98
yBfXGlyaW5Y2d1ReAmyqk2E4LfRI/uwP/fO4lc96dEmZ1qBb563t8t4+2l0npE5nphPHe6vRBB7b
oFhFREq9880d9WjnQnmu5QRODF3OFd7RG7n1usbrOj3ajxqNWERG9QVwN7Go/dpctmF6NQUF8CR3
NNzbvC+DiyR10y9kqeqPulsjE/O8Ya0y79m2h+7ZRpxMtGdvu+irp2x8FrEmt8agQEJDXIBeHsI0
rL1YLL1OlMXi7W/mF08BJ8OEaz6bebt+9P0jBoTC1Ub7lCihbWvzrA8ezRZc3QLmJVJ1eCIPaSav
iw5q9dsHF/PddfyNwainYHTIV0EXcHj0PIUlVrDv3hN/aq65drMTtBAnlQ7qOy5EtB3VYO/6stU3
pdmbl3lHhMYAZwYglBf8L54F03LJILEYgBrH18Ki8+P2aRbt3US3T2o9zDdYi7J3noXXqzm3D7XB
j+PQYjvaPXYuRJGmm8L95PSEPMZDsEEXlZ6EBJeewM4Y3jneLy4y+muMWI6O0oRn/OixYIZccbtW
9d7tu6+FbVakeEqEdMIaT6ZBWXei6e46JHgrdGfRiWh1hpx6V5Ptl8fvvE1fdWXow+hUYJSZDk1L
RhSH33gQpjZ69KzZ+4aELqHj2jxlo5SuEaUGW+76+pYLl20sH2Dmogj8fRCW+js3/auO5PwpeJeb
NDDYK/EoH34K9Lt9GisbrZ/SHHymZcN8WfdPej1v172OyTTNfFL1YMFvRjNOHhrEhZ89TX4nJ/Mq
H5ub0azcdxpm9ny3v3gaeBfQNKNdyz2IvYPR/OGnEnkPNcnxujubt/253xbRnVXXTY9ABn0QJnEH
5Fdd1QK3UD+aFz7ekjurHA00t9FEnOCYqOQSTaj3LQB5UbPjTMwLVOWqXiBJromzsxL0NnTmxWdG
xiQea2MAAhHEbI6b2NXvpO+2AybxPvuMf1TMAngzuar7WlzTbksj+jeh8VnWhcJ1apYMgavcL79h
zAgec96on4mcRpdXTjVmlYFtGjL1YkLFiuWkvOl6aLRZWon96LgDg4s2R2RqQAGMlsKKgnupN1NE
HljsnuEiyS6qvPIfGYsg1GENyx/UNOafcxGop8bWlALymsoH1Tnoh1B2Gg8CEsu1Meno98mZBI9X
FDrF7MS9dB42KngsXMAqi6ynOFdmy7CoZJD/WavhC9GJLVzAmAG0KIhkRfQVWI73c2vwn5g1/5eN
MObQqn+eYCzvi+9/7L9XT99fjjHm3/lziiHRu1l0qmnKMNHlKWAf/KeYRYKqRqjC/IBQGElR+vcQ
Q9jgrakemT0zMYVXzRbpryGz8YH1jtkGRZaUNqXH74wwjOO9FjliNg11PgAqZJN16/DR9JFn9SZL
JAujZp7EBoAvhK2u9RU+mHHaxZP6Voyjj8WsUnJdBCX4ADdWapP5Tnqfi+gU455VrjUth8QcJTU5
f4mefLSKhvmhk8uz1tHp8Dlh7wBBnGQ5LXBtOHeeK7SPURv3YJHGPL116dCdawP2rTzBQQ42Cf66
cLXbtswBXRCNsw1aw3yIdEO7Nwgn9xaF6NcG5OWlaU1qkSTdeIKLtodyJcMvL77Uq59r1cs0hR+7
6BdLGL83r+xIBOjIwn477njj10vKOFPP9FfkF0Us8LJOyqHfmm3lLQ0/YRYKPyPY+WZWhovAah9N
ZoyzQ9AWOXRKf/ikhRHrDtSRbk/eGpqgqgNSSC/7AjdqkeBZ1mEXNFWFoFy0LdiN2JjeqSR/eR6o
XXhHzDUeA7LD71t1tW+bff5czh6N1PO+Byoet0kRMbi2NBMhb/5UFYOxtCETbP0usG7cdBgxW9aI
re2ZtNf44sFLvO7UMxtjAcKLQORenjh+UJ3FWWdcKZLmT3yRh++EmBwXGLMcg20NLWMeGyaxR/Vp
pfQEqZT/zOqVEtrhGOeO7zdIpzp5Pmun3yvi5vrh8DtHMIaxnO90jlQTc4n5orif+iQc2UR/b1WC
adD8EiSTWJtF1OwYiCdnXt9jD81DOKp4l5khp5u3b7pXjRCd8539u+Q80GyRx29zJmhUVEP+HZIT
oG0A0Slmmjoqn3Ivk89T4pXgmeruxNIaM1yXmMwgNpO8sSTtFWmXKAkgT6vUOWfw/dHMbGT0LVSc
bx2h8Gu6qTbBvfT/gIqkWnjWUURna1pW2j4PtXVn6bEJAa4JaKtU6gbGg9buQNL7t1mW+Tea5xD/
2oJ8eWf/+iOS6uC6U8UwFcAnjXTXpKt9eN0N1ed+EDSPqqu6cpFLazwdQY7coToFzzjN5WuuQv05
0AeJKsIbjHkt8MhvdhILQ2DAsIZeApcs7vPxsm2yiIDjsWhvQak3l4EFNXMzmM615dTmfsApecl/
ItCSngdZU21+QsJLdSHMPPyML+Ead5598vZX++pWJnZr1vDyEEp0Nz9K2xe3Fg9HTh/AfChKXKKm
l0zrJGaoJXxKoAJ64zt1oeIlc3grczz+L1jA2KqiUTq8pGUEYkCBZGobd7gzPd9cj2TUr7KkSaMT
GmXyXsWuveu06QzeezEuY6++kUA5KuAgrEe4XLpz0HNaukIpYu0o1WJ/VRmGtmUTaJ/A8i4VYlmn
aaGiAmqaIMNeh9gqP9PrklDDGr//jDxjlRP9e6Nj6waUkjUAYjTVwVR0q1NXhe0zD774aFodvomo
ct+bKM4rxOGdBcbCmKUEzMXRCBwV6fByyOpNp8ceavgq9iu4OFwsCHcVYSKLubHHsvz2N/2LK8+k
likCqxdb0ePQGADZdmMWwyNGU+fEjaEGysT2Vyb8n/fWq1fvch4X1ke+YWZAPDdHZ8dbOtVkVT8C
/LqzqhzhdNHUyVdB4zSaXJw+lt8DuwLPAafasdHhQFC9GIknHt75KK9aCTq3Nfca01v8amQPHH0U
YGmEbEn3ARCA/jUeJ4wkLcj9KxlVcM+HrsBWHAyj/SXyel0tNMPHIJ3V/Z2MrHiZJX35cVCkk6+E
3k7coEP23XTQMS0g3XYQuxk+7bqyqOqFXVXZmfRCVSwSFUCyl55nccjUrt75Jo9E7yYd5x8aNjQV
LgN4btvDh4jUBqcE2HefEAXgLyygek96XU3Liqf8IyOGBgC6k1Hg4DAS64IH5zuqJJfhBoOfFWyp
iMQoEbuLGc95ybijWQsMW87KzER234c+bA/ckHhTtQnZazDJTxjK6svYH407NrTdvsw9+ZFlGCVs
JHaxV4bXMcQCCKej02FDyqHmL0BWwVCq0KvtJI6cr3HSVkASx+SLXjTmmcVGgBZ33p6LZN4ziC4a
ACaYETgnXxjRtUgTnN6tE2onoZ/Tw3n7gZCvb1OySWmXGVwFA/WAcXgZVQezvfblfQWx9KvRVhaC
+8Doa4b7KQiMOhsreyXcIT3D6z2c2AEh4XAUktMorXxiZGnvlos+8ZYA7G9t2Zg3ZVjVGIbJJV4W
xQzcH3yrPXMHv/UXWlPn1z/O4P/2Ov9iu/Hiy1zdN/d/fEe134xz3uj//It/hg/h/cudzo/f+LnV
YTvDIAquyaxxpnBxeeh/7nQEclp6AMwyGPcZGKlpAPztB0Kbz4I8q5V+arK4Xf6Wazn8bJZAoOJi
k2Swd/oNP9DhSuwwx53/xxZs7tMiHjoq54pZlT1KcJhWV4nremi+1bzi11bsyHcKN4TABy8ajmWx
4zNZAmlAIy0/npTBLxHw4cKSyHp0iVpLhEPPc8lQLuVubjJvbhIkfb0sjda61LskWIMs7z/ZqZfd
F0TSXOZ6DxCvDUgFTBnkdQYRNJHk9ZQE8jvsNWNXFMMthDZ1Wre1dhW2slkZNGCu4sQzvqrRd3Bn
55eB0NwF+D53XZvd97HqYGpQ2j+G9EGJ2fLZiE1YAK2CUYVlpNDDwcpC6zDgDlp0Zsm0q9MGPGDZ
fPeUF6P5NO0HxwyADLpGvcChU6NMjU7ZfinUSGWHpxidMnTgylh7GVrz0UmthQUfB1pZVajVOIbl
p6q0R+L7EIAGa7gLds1sovG/T348DSs1+OEmkHW+ihWEaVCPxAZoVfOJ8YUWCzDlBJ3rn9zAUoFw
dnka5p61Ui2Tj/JUdzVJ5Ec35CMUAHtwtP4OdioiqKCP/G7hzlrcjxVr/FUHMuYxGeawBw3MZ7hM
9EzdAysWw9rXW0gmDgE5SyNvRotQ1Eb76nqjBVvEy59aKw9vRDu6MLy9sDNAI9cdiCYaWN+aqbTc
k6RITVbWgPC0heghn5+agbLvxjxziUmCLEdsWq8PcCYri9xIFKiQ3Lr6CzlHcFIRGYXWqTHVcM8E
IJFxYQQVAIHRBVK9GIUe3socodIpQw7cG4DvuN38MrXd07xg8V3Q74+RCyct1G8/hTW6IENCgzRb
mWW5AIpqkoxQ+sGp3RbahCGWd/EinqpsjxmclHPOoSEl0sTlZbhjrQPvbK1nB63juJqSDpq53/Qx
+GonAEviGSASFmKyLQ8sVi2NhRr1wMdLa6vbOuqCfOkKwlIWbZpp3zvMsyiCw0Q+OQVisq1r1+5t
o2yNIA7pBjjCoQ5ry84FR0xbt3JPJ4hzAXmMBuxC1YVkamCF487Nlcwfo1QkHyHnlRWpjc5Qbuwe
9RT+t1zMf7opn6bYApDa2V6cr7XMhvfZzy/GlayMstt0FRJm/5qe5Mi6wKI0FvX3uHKga+lN0H81
EnxhoEE05jsyiae1srAHL5wad9sy0BJRokaEMXuKrgmGvd006b0VqfhurIIKZpgSA7HxouPi4M5m
FEbWhO+Cuoz1GRgf0veoPNu/VmbkPHJPQOUs6tnWJ5IuZhWxI7CSKErHh4oQWWPdyFjC4CG1K1zH
sB5MlNhW+jWedO2TjOzYWfXUZR8nYYwQ+WuVOEsjGia5dXPuGbzmfn8NN9WygahaKRabpEIPPRqq
2Ud5236pMzKvTvDmN+aCFcysFzVGe3IZwBTsMpIAkMMNev19DnwJF2NIuHqWue24IwvQKtFSGWBu
FY6d6Ervhv7JVnUFhifvQKQHeYb0PdA07crHQ3+nD17r36nIVU+DMNtHkTTJDYlAqVrlPXCEpa11
4bQoSK5gR9elvrEpTRVoA8UfW3KZRutytOorr+gna1EXbcCw2kzDaZe3fnUDbsxB6oJJFHq/W/jP
sUr9cI1Ol4CAqSqLgYAm2EvrqqGAXOvpkLcfdWNE90/ng+yVLvMspPrsToJNFeB/X0uGXzqRMB3D
cjefzOKkVIKbYjY5iJ3bmHm5ElEk79gdSwUU1u22/mCMOnLUbH6QkCH654hGQ7GwsV9Y6ynTG9rT
VDbaZ0l41+NMVpALBKDAdKzB7c7iMG28de4rJOlhKZOdiCusQ4MzoUlCAkWOXJ+mtXNbx+ZIlAST
2XPa0KwDAR+24uFNOkT8fiKXvi7G5iJxzdSHe+qbzXenEln6XHbZNDxQYkZwUMBI0ppPhOirGxcZ
qXNd56Y2mUtpZsk4LoLOUewik0LvP7la74eXYxZSSy56xPw+j0ot6Y6bXkDs8hK5sh1bi7LONbVt
qzHqP3KdhXaSOloeYv6yuoKsZ/5+bxeEWtye+cFocEqDQVvPXpBn4qnnSAMsvSNvA6Dwom462A4z
ome0N3mpNBJmmL9k4TLVWjGV2Ds0by4qiZP80rv6yIByiqEg7+1xjGoWZz8qb4rS6BUUJimnHRle
OU70WtnJGgAK8uyo8fDFG2Wchqd+KAprRxaAYV9poFxKBk0y5x3Ki7a9SwVY+a2eSUOBlY6YacIb
NXiiSnYVSyuH6xUyeulL4yaueTp2WVy1bJvZPNMeTMdYQMmiYePejrUFwJ/0MroCqyKvyuhx6jAw
fC5aaH8X7GuG9MI0C0HUV2qMFXyInlyD86LmC90Sc5V6X6CiTphncMYEWxmZecqnZ6OyjrW0/9j3
owL4AS4quGD97XvItXoarTpCbMzrPtbV+QBw2jyDTNR3qzoOlOQKWUN2E7uu1pyS+Gc9wgPzx5WW
u1G7ht2SkTYE3am9akclH0wcS+1zheYBM64h0hbtU1L657lF9/MESXwaAWnVIUsve5ZRYr7HbCyt
LbcKFLR1UYEbNJeB4U/GqT6NTwNulMWAtwNtWpheWhrJayCmZm8ibR03Yk2dCGpOiqBdRoxejVU+
htGS7C2C0IaIisMz/Z1pDJ8jWlxf+7hkb+ylJoaYKQnXPvlsl9QMw7OZk3s79xOZ8Qit3hgZTFoR
OSOI2CH7WMVpsJEtSKVl0UE0EVphrLuuL0/QuSTbQVdErXilubKbsTjp4IHtM0jQzJtR966cpgyW
sgaLMJpNSBiaYWoXmRicLZlj2cKC3btCB3jJwG6RFba9U4Xqz4Wo+01X20/FGHc7IlbwQOusJLHv
FZuyLf1N1AxPU6s1WwK75KL1CBQC29zeltGQXbkDeWmRHYhdZRnRXdYHQMDiFJsV50oeNgmWLl8y
gXQw3cFuZws5UmRCgiOezLbLjRWZOyPxwdTYVjOuagBL3NAFI9kFOF4LQJSbbHSSSB5dz3rgNqmv
BkNoS9XYEMUqo72oVNsvB6lBpRucpFoHqp2uxjyJV6x8xSm+BHMrzEZ79A06uv+fvfNYchvZ0vCr
TMweN+DNcgiQLJaRSirTkjYIWXiPRAJ4+vlQ6olbRPGSoV7PphetkJJIe8xvwHsHjZIVmFoZyvvQ
RmuzxnzvGlfo9mGwBT42iSMUvMfUNt27XfwLBxAcFAyMfSCRohuMSY/1rh9xVNfN/Dlr8xD1bgUt
yU6qH+tQGQKAmM6haSPEsOOyeKjDEekpzW3uekxmDrjpEPwUqh2kU6TuYhWUPcUkHskqrK8nOvu8
bAuxy87V5Fbr9Yex96ItokZ1YET4X4RKXW7xTGw2GTbAnzi8Ldm/6D+reqn6iTLqd2Nr1b/Kago/
hFPnbGpwfZiWGfexVz5BL1ZRzlCUq7wPf5mTVVxJLxk2RMYB/zJa+2j0ib2TqNNzjmB9gwme+cUi
xN0MgoS5LI2I+F3Nexm4M4c66BXX/iq80Lk3Rp51x+vonvJw7umgPNO1Lz5PyPhtZCaM63yE1oL4
e/Wj8fTBJ5uurvU5zw9lnD94DXpjseSHB6hot9SNZblNDSqAqHmYivSBKj55SQMbzERt/KdWlXa6
NXD3+qV3gC8rUw8DXViVFyAxrmIlleHiMJoGame10ouA3D7LOHZp/3OGThGUZadQ2CY8RX/2EyaY
DjkONsJKllkHi2ImuApDqlu9nwR6xfHwN5zp/3P9/4ZEci7Xf/xazl/LVbK//JW/ubPqv0jHDYrz
5JRgsaHU/53s61CzyNbRwNChlFJopUz2f8k+BFnWif8HO5+quUaD49/Z/lIlgOYATAAQK4pa9AX+
INtfqkj/LvUCf4Aeo1N18MAb0GO1VuCQIcl0IgDyA6LoDBNzFPR2SVOO0f7VrNz//hdfdwbXVQUN
ovCir+pR0MJzeF1Znzx7QmMQHHGCTycpuiHFd/oL1V+gL//MnHr5JkjJTLZDu9Z0YB/xza+6BpmO
OWkDlAV1T93ZlnUD5CEU+YUe4XFv4vcoNCaATgGvoSayKnNCF6Cn5/EE4sKif7CQf8KwTE/i9wig
x3RyO7W4UC5+M4cLV48Ns2wWqtdrxGSmm53btDzvMKvoNiFkOS6uj1y5SRqNv5EK/xFMd2mw1SQ2
6FwRASEj0qBTMO5zvTKessjAngdB9eZCJejNLkTlZumzUo1fhCLsVc0p7hHmE2hBbAx0OT+kNeac
kbTaC6Oc+CQ4S7Q2aDEARnSXP3+1L7Risns9RgjOraeUTMHo9zjBzH5nAXM7v91PfdAC/6akTxMZ
vslqqCQ3MIyW5G89cDaLj/E50PLCoTo1yqKuwWUBOtR0Voc3LxBumZDM2rS1qe1JcDEODa30Qj/Z
WJb66I5gdRZMEjVBh1b4uiKoKw7a3WqGYU0Uu3XQdqOdu0xiHff7whoEjYa5H7o7gr3ma9Qq6XSb
ibLR9iPtc6LOuWjbR33ktPslGv3lDitu7HqSoczvJkSL8fBCtU3bDBWNah+FD9vak7yMwuc2IjwI
HZXafSu16JfsEiMMenyVct8aUu+rnTvN4tNmJLi6WdhLeqnaNIckmVHlRPPY+Uz8SHHj/PIu+3E9
I2xUlQWGWAtc+nh5uQ1QAFBMAu0pc92NBTtq4zmoslXApj/SnEBIrRfarhtVbB4t/Cben/8BJ1Ye
yi+oPtVAkIMNdvwD+m6gayDxywSP4m50iQmAakjlwi4+cWDARqsofwDBXtqix6NE86wMjkpFVTQC
xUn4fTfoSg+BijDi9/Mf9OY25UoDlEddfGn2Akc+Hgor3D5B+RnPmqwtfwCMpQJSIoVab+zWSB7w
e9KtP4J7coEvQ3I6kVM34eMuYKTX14GCqyO2vgypabxIwhyHXZK404VnYr1S4JXwJdedhf4MT3Hd
bUwMak+GRiWnrRUtg3OadCNQPjm4wfkZfDuQyxItTFACjWVbHH9Om8GZi1FDoOVlx9fabFE0Mbvx
4c9H+R0wIBT0VgumGssmjhXMVgDwGRsBRjEwXEyn/ngUhHfABZuMAvVidbEVGP70pS6wAsM28qaq
7AhDl1y5Pz/KssCvTzECP+BvQT/j80QkZq1mLEXEtYkSB5Prbq4/JFpRBIrQpx9a8UNHrxi1Rn17
fkSaMesxidmg7PDULcPCeDxeJezLIguJLTpzRYs9V6eWZQtxlKro1q0xVju48En/MqENkgGETUEZ
irce/L+lN/u5qIW50dScuhY1tF5sB1Xr3KCxI1chi2xEsU3AhbjbTqY9zp+imL51niYRkC30Fveb
qs1+Ua8g9R/svqVggfRGurMNnNM2ntF3bYDmcpRfW4hikqbhqig3mjG7Gs1/XXmPvmmJq8vsYHU7
GYZ8sLzR/BJ1LNBOTLHebPIopGI9IoJ51eqljaxH3xbSL/H3Qc9HNt3PSaMAidIseBV8lCQmaVPt
GDll7wEx9ZFH8wWC3khcNvP4U+429rzVvDpNfdxxgBDljdaKbefG+BxTNajwotUlLt9eS3XxehaR
9Py85B37ko8abfJqcGt1Vwyj1fj2HMc7kYStegeL1/lm1pPSPHmqcLEl7aUZGRsawk5V+ZT6MH8N
otIWM72SqapQYkVG5C8d1sbijzly5zpoT9Z+gjp5vY/LRtIazkf5iGNiV/hmgTq8bw+TDLEqk7gM
kNO5rhKENVXkoPIGoO1RZ+Do7NWl8d1gE+SB4g72NxRkY/kM1Tb86lTD3IOK52hT+XOnjzibKT9G
5G5HegRF8ziI1FS+1bY6P6Iuoyd+3zWo9lW2JpEWt4boUKcSrXU6NMW8bRWvUZ4azKjQsFcS7VMP
mfKLMtUqrn2eXn9uohK/ROqGDoDwVGJIvzN1jGf9pnQ6KAp6IU2fxk/kUvOIc3rJOuUV4zobpiHd
mUIZvvTloNZfnKzo8SUaTARe05zUYC/m2sA+z84xQmu6wVB2Cg3uclN0MxZLSipTiA8xmMaNpyrO
FzTbO7EhM6YBNMYR+3xBVH7M1ZiOG9oRTf/DTBR9uumgfikH12rI/hsVvr2P0R0CMVmTzffMu5b+
tfDH1O/UOPL+ic5D112JRsupfdVKqVH3mpxPKMvQHIuGOqV9NiXGAW8/Jrb08mY4FFOINXRaDFQ6
LFVmht9MVLk2aZfUzi+sbQs0iDvDTL93Tj4qCOarqYO9KwCsaxev0fS2ESLCfDymhPuNXmCRUvxt
xYxxJIab85XFia9/NKCVyw3hYmtjtjCPVIhtLak/TJ6MS7qE4M8Q6JtA7w9WbIkg03IUY0phtmiv
NMLsgmYqmidNj8wmsGislbT3BxfcF27DEdLiiQnEa4iIgbEDToo7Cs56dwf6JivKLfRTGZn7ziik
DbmfhFbBJSupEED2vYGuyjapLNRimOksuwbITjk0ItVDCRvTT8RqI/1QpM4o7rly4m6n00COKfXF
tdXTBEpDq/3cOYZAS7NNBImMBqqbuquzHW0vcrOrGEeTOXvGlxm+1SjH5P0w5LjAanVqzpW6cbQ0
irwtDOdGys2gI+XT3+D1hM/RmM/5V3TRgbA5dSvGbV3r3iOuViqC7rhWYqY09c3z6KIEyd1LOR8i
rZGXu0rmA2QhEytPvNBNJEdM0gTK2YoByMy0WiJVL24dZNyRVoT6mJEuXCm9Z6FLkue2+CHndsp9
Y2hEd9NniwJsSZSq7qcRSNidGRGnbussoVRbN2A3gmQuGgSuByC6VyNQu2SrYizxThkrnmzLkJbc
pn1EtyRxO5hf4HrrwtclfVgM3eY6aHqNX58StYybukuLhx6Qnvyo2hFpDNCXZtzboO27jdDNnnu6
znBvs0HCf6AZPIfXdSnxcmCrRfeYcxbvyciVkmg6TB74N+xxI1F3m4MMBfDspspd7mZt6vDABG8q
XR9/n1g7zJ06oiuLmdkDM4XmLp2F4lM1RU6IA4Sd/+whfEEjRcWXTBXPt8Tn0imTa6Nyw28wGiET
gUsihjBSx1YoFCv1N0UXdD77NM4eDaSvxW5MhkY99JjpVpAglOFOkUA6932X0KDO8ANeDgv81Z3D
rfLcO71aB2ra6o+Y4ZJD1ij0DZu2iUglkMw3te08zfbXmqcTMQVVT+hO4VbypahQLd7M2NwdvCah
QKp3ZEIbRxHc1pCl52cFoI6x04HOSD+xe3nD4bAo3KplfWemDvZjrVCFup31EBJYrDYRjfDaNfAR
b4uOj+yt6EmknWX5tDfaxlexQIt/JhVn5ImfaVWHthicnA0EfvXTHFPyvemRCRQ3SYejtl9oeNlu
RSvwyhUlnnRfTP6aCLSuceqD1tFK8FsMBKmN2+C//SHGucNPGxwsHsRoIu9JOw/PZqfVZeXTNMnU
uy6jQRAkg224fkUDuWODgtm6dvMSuSy1xkhhW+mNIvYeFRUVlf4knA9T6nnDLdqhRnrjcvEkWwxN
8IGuQlyBv1joj5gq/Ucrk4ei5U3eOR4dvGehmk24bXqd/8qmsMJ3NW1DAOJGVrbqrdc5zcgbXo6d
+8GKwKx9C+OKgijC8qLfl0ZGfTfidRg3FRczEmWdNlGszmpd3yjcLTQUvSZ+ain4N6yqLScfxbEQ
/13E1RfwqKfkPtixhCtVxlBf5qkH99SYGLBtlKS1uus0r3mNnF6nkh2LBDynhSEEDyqxk/GYqIYw
fFoQKgc8J/e/KkFlUO5WhhnIhm4J/ZBKFRC+pUBhDZpYyr1bGdyhSUM2uC3tjDeMJLkihkkAtl5b
HrBopMgIyqZYsWY/Lj2JEiT1v3dtglfqdiBsoXU1827tRYZhH1LUTvVr4pp1fTeJoycHFVb2JDdF
eOMaTmvvOPt4iypqTfmYl867iwYbFfGGQlGDlWaB6Tl2AulTrGo09Wajo23d5zTvtvUklvnNG+UZ
MhpnxM1z0ACpBYQAqEAE+DdPFJxT2765BWkSUjCMp8HYVuhjCn+wjOlZdIPyvmsa1w5olgCEYNGw
OIe+iiq4bYfqdkDHPQnJ6ud+/LVIkX4OFTqbjyCMR2Wv4k2e+0rs0jzFGRwpXATN0r8MLKG/421d
l7dZLbjlZ5QwudYMY5yuDVniKWSWSrZHRa4SmH8kZYfgm+ZmvpXHeCGIuvOeUrxTceP16J1uYFSr
n1LhKJ7v8JQSf46tXuywuHGoOISV8WAWBXo6kWkAe+larXCCvHVI6p0iBwTUDTOtrb6DRbCpFMFJ
t6rYeszttPpmOqFM900UzlSYuFFV4B0zJADXUmxnC89kBC1dUteB5kbP6p1VpryBWoZdhiGSLAbZ
qTfXc4I1MLiNSnu0+2qxJ5mz8uvQOyXz0yNrvjzEtG/oQbfYmiIJQ5LZItC/ISegj0o1xvghmtbR
N2WSm+VGiwsNDQn8gD+1IFJmOjMzoIakzLzJT9wWFX/Nni0sEtSYp4j0P6N8igPDB2GwyQN9EHTU
3DLW0iDvNIAdA3uSjozdmc+1UCPPJ1rLb7BlwqDb6jAp3/TmgO0JGKDpN7rwP9YnVwKt5LokhgDH
NER/oAAhfnacSakWwak29wXQRYIebExS3JrUPgynW8xpQ3uXxL3iYR4VmjNKhBK+CVYp0/2swRXA
LwJy425C3XMK4jKfrb1LnxgfZhg51X0On6j8aA4dwoAxGdu8cyMl1Q/RkOqfAZKWw3YeuQ0/kGpH
tNLp6fcwxW37M3JYsfMIvseg71LaTuCKOno29XR8Tmcj9N5PeaKpe4wRInuvhCGoMwpJACeKVorh
8/l0c11UoWwHG8LyeKwoq0CQOp4iEA019uwYULsoRz8pNrCB0Etx4LPoLD/l5iQezw+4Lhi9DIiC
EBo+qq0bS7fjdUllmFJHzSa7JBxT8++zgqkaSQdxcjX32oUawYmxTAo4dEjgBtElWRWnMhu8EoYo
1cZqVXOLw6+7w9IlOsx2Vl5I298m7QtjdSmCLmRRdU1a9cow6UCBIILp1p+8JJvuJiiHF+bu7SBQ
WIBAEjksXR9n+fNX1em08Qpk50YCk1ikv4pUj+/bopaH8yt0apRFLRXpeCRTnbWWb+G2pDYkOSgY
58MVhml4jAM02J8f5cVP8qi0oi//PiUV0HOokzmrjWBBivGsDnfzZZGqbUcBGcKogmG4b3etpfiu
mEqCsjw1nQHkDtDRh5RcDoLHqAEQ16fJ1PGrsxr7MAltcg5IMGSOHzrFeIkQcGpKXA3ykLao1aKc
dDzxBi1Vk2yaiXf6j0YN3AboiXOhnXJyEMhRkN1p7FEUPB5EG7xB72tsu+yOPITAtm7dYKprMBPn
p/7NsQBLy8PGQAg+QptZFZiy0hmaFmlU4HJ9v8MZHCBF0rhYYZmyqf70DFKho9/uUKyDtaGvO1J4
XlG5smZUZoy53c65AtpQuMjdVWpw/rPe1Oq4wEDBI+pgLoYJ65tFN1ssnlWsgdm9YmNOlTzwnKXv
k7jCvwNQyKYXyMOeH/TNoi23pq5CZESmxEGd+njRcNIReufSPUiKOgxMJGx2YCWq36P8f+/8v/WF
8PKfScFPvIo/f/zX/7Rfv/3XFkecr/3P7gg0v/z13310y/4XZVNjkVGk6UHNHvj7b9C8pf2L/jpw
suVeRj95abX93UfX7X/BYFow8YDsKfcvMgB/Y+YXujEHcVHWI1GjFej98yY6LQv0HJYu/rJLeGbX
Ana2Rx0u11M94LcMu8z0ygPOfpdYWcdNp9+jwKgF6L+8EG8U6V1DJti8Cx3xH6v1cUA3vihCVICd
FnyNQ8+pGew2mPvYeM5lWl2olh9fLC/DL/rfdNcJUA2usuPDkONKB3p8MgNpqOpWKZaCIUz8wGgx
oH21De5/vxOvwQLLufr36/F/Q+EAyzCc9hdqzKun0MgB7+vKaFLq9XZmMT9KwCx+kZKZz05HZEuU
vun15EK4dHzc/x6Wnga5vMVEv/RBXw3bDq1i5eBdAxmnAJDJGHd1GA4X3sbjoOz3KDg7M5fcLAt3
83geMzAdMxwtnOCVOLmdxrz8ojAuXkaFeQusR3w/P5krpaGXATkvS2N9Iciid3Q8oFc3oLsB8wde
P4CUxhXtQI1hMdcNdZzh+lzBYB2mtbMT4JJ+yblAeboqd3Wp1U8XfovxdmUXLRJT16DPYW22+vgu
mcBuxJGJbQgxCBCOYKLKFxYUXsMBHfF5ntDH6e4sfvOBQHMjksr+EqUyChRVNP75n3NiSx/9mlUI
6RadCjlDMQKLsnYwW91XNYzUa7XqyPHPD3Vib6E6B3raoyhAC2j14b2Z9TIa2+X0dGh4NdlDXnf6
BUrwye9hVkxN40qkw3G80rkzYe1b6qw0J/UaJonhj04aX2VzWF/YxZeGWm0qE2eg0U5NI1AdWgCR
E1MuE/VdH3WXJGNOztzSCoTuTKt9cVx/HRdjUoqjLzdSUI9du60cROelIdw/3goE+JwO7jXacwT6
x6Nk6dCbtYMYpxUa6qEs5ukwZHlxCAV+due3wtupWzQSFm1mBHBQ010++NU1E7NMuKQ6dVDIon+m
EaBczW6hP2Pw2l4wmX47dzQ22XG8TOQUb8TrelGlTetRFJ2kQ4eqaom18Uvenv+g49hsuWBYGkSB
UTvkaeBtOP6gyfaA9FZaHfB6az/tzkhvu9n2QIN26p4+n/Yt1fExPj/o21k8HnS5aV7NIhV9ODyh
rAMbSOpi2zz4NvRtpHByz76w2d9O47JU6P2yDa1FgvR4rKppqKC2dseKhblP6aW5btA2vIAUePsw
gL6ljsHugzmDBOfxKIbm5gV2BV1Qaop2ZXS1cwUwEIKQLJhGTbmEfzixbBYZAqJfizUvus7H40GT
QRmo1UQwd40OJ3eukMkmD7qhtDRdN6ktMD8A/PvH6wZD8UXHFeyMvs5PnCqOAM7F9K6QcPPtsi2u
c1AzgZtq7QWAx4kJXYCVbEzUxbBDWE0oOgXDGI0UyWfsKN5XVise1BkecVXDfDJxbB0vfNuJp5ZX
FkwnKsYI1QArOJ5S3NW7UYdmG2QqKkiA2LHa0+2GTkEuDfgZMFLgEFat9bV2zKzw2170HzxNNh8S
r3GHCxfNMtpxGEVwyxxzpYHwNNe4rYTqOrVKUNVWbtDFGvtcK7da32fQUsqo+dil0CQwnsca2k9T
Lb0kp3Big3Evs5ltbwnkrNW9MJSdTh+Q8YXXhzva23UAl7NfaodfRerFh0bI/sI3v7kWSEMJIRa5
bJac2tfxCkh3qQn2nQh0+vfbbqC+ntHb8GET/jy/kd8uNkNxky9i0tB7AWYeD1X3RuTaAP0DWWqQ
1wpHD/euGnp4ZPSGGshGmvupoog/Tx0WvnqIqZUrTXHtgINIgvO/5sR348ODjqYLJI39vrqiJCXM
XugKAvNFa9G5chqcFbT4sbGq9MKj8uZYLZKVJDwkTss211c374wDVahYRR+AGYi3bYKSbK1E4xNe
KuMumoT76fynvbl9GQ8tGx19BNQorDXK0VaG1IHnJoIW163v1K21nYdtyeH8KCtNOF4xhgFA4UKy
xowLpO3xcqYgbpLZknxWnYU3WueB78d0N4cWkOja9WTSigCTuPjNGvFuaqJ062Rjci1rt78vlIyS
yygi83Z2+2R7/redmgELsjh7DYcZx13NOISVQbFLg4MMn+R6oOexAwB5SSF5+cCj68JWX4BqL0PY
2towIRGhEuXW3AVonoD3iIcZY8GZflpAJ1DfG4qa3nVcqYFehcqVlcByurCJteVD3vwERA9Yh+Xa
XjDxrx/1qNEyrYLbG0RxpqM3b4dBE5b4p1VADxeZPkiadIM2ahHGn9ijHtJ0YJ7oyWdoYrfaFVbv
6YVn+eS0wMdn4pfYfX2jRHqlO1kpOFlhldRbs1bJFSZo6g5GdnF2pSZq6MtBza8naFBXcoQed+FS
e3ORsjJA/sHOAyhDoHt1uNucxtHoLFsz1Zr3NbOxsbMpOwgwdL+QBx7Zo7N24Zi/2BgcL4YBHtui
0kCXZUnFjxfDFjjqRlUugxBqstm+K6v+zg2xbaGdim6ir5n2wbABasTTTTrvBuzoDOfH0HlBh/6Q
BQyniOYLuNe3M7EoE1BjAcRNiXwtGBp72hirrT0FFnSp20x2+ruu1pr7mZZkgAlV+95Bfevb+eP3
9sJjS+LJRSwBzppi5/FE4BgshWtT0iw7J72ZfmXd1hzrAqdwoG7nhzrxfTyZlFR5N2kFrDGpYKtK
4c4wmKw0aT8guChQii3Lhwx91KswT9zbGQ7UBYD32x3Os4F6hEPJg/fjpdP2KpTWzDgs6ddOAT3A
Poj1Mr2OZiBS+VTTOypKN7kKVToxdE7F9K7X6/lw/qvfPl6MaxIw8bDQNFpXKKLatnASSeZAbUXo
x2TKN6FTdZ9lm+sXhnp7lYLCJSJB5mmZ4ZdH/dW31mm9xGPzFIy5Ff4o6Ow8l8L4fP573g5iqlTD
UVZGat4ANX+8YepwctOpV6dgmjXtp1LF6EiUaBWcH+XttmQUEgAVoRBVJcA7HkVOcTtqcToFmmjz
Az3YGvEzLeG67nLDjxFlc//4HVoeR6ByIIDRWVu3qKSL/KZQoTeGrqZeGW2j3OmIdV+47U7NHnfO
kmlBaSCeXn2XGrXCwF6FqgxGkFoKbHNOi2x3fvZOjkJojPI31SiA/MejzGJIAJh1uJOiQ74rutS+
EbBoLmy3E2u0KLwgUYmcMGIny5+/2m6ZUAcKazD0JA5rh6qinVUoKKFiEBAj2qT9mTXNEsTAB6EU
TXHRXKriq5RnzERaJBbjFW6iXBuwI71Na8I73hT4BF14GU99HF0z+q90f+iQrrZ5l/cUnDtFBErY
x0Ea09ZWo1+qmt6ze8oLu/3EepFSkUQsl9TyLB3PpEYzxm4mF9Zr23ikS73p90Aer87virc30ctZ
AlSgg9q31sDzSgxUJxWQlakZ/SzgphPnYPfBbbT/JwORn5GaLmjw1SZXRAtauTZEMIim/NigNeNL
Kl234SwuXEanPulFYWd5wm2qg8cTpyAanLihKgJYK/W9UVnGVnGU+mGsAd+d/6iXwvxxyLCUtelA
/j2WfjwWfpF65Dpk3E3tRHil1HnrGw5AFp/7L/wAwHywdwWSOp0/eO0MHI1cvN8DLSbmMwAZAsYJ
jQI8kgXs2Z+kDoBRFU5yAyto/jiW7Vg+IiJc/2ytAeAXGNzJgQKNekpw/lNWQtUvJ8mAPsgR0heN
OHU9bW2cxoNSDYEFu3kbx0Z3J8a+/4R2dbvF79HbOqA3YDeZs3Krd0l4NTlm/Q+24zKhaDu5FM+c
VeAvJvLZSW+HoDK1Zh/hlkDSZYPHQ9b6wlAnDvMS5hHooHJLZLW6Oaa+rqArLLg1FFzvSkgzIZoN
Sn0LKgoofmw0l7x+T45IRwEU1iJrtS4bIrRpm9B8hsCkanJIDFtctV5k5ptIhNqdAeb8/vyanrhC
ENVSF6gmVz4d/+PdqYEHZMEnLJ2RdwlcMP2bSLfTCzvnxGdBK6KB5L7EAGsfLTAp4TRIUwb4aakg
6HOB+2raXiHI2b5XuvmiiP6yMqtDx6UPgYXqqrMgVI4/C6RIautVPwbRJKG/T43YzcDqd0OaVo8T
UnxfC0OmSkDlVn5IWs/75gpioEtn/9TPoPMIfIXgnDBumf1XT10Ugfo1omkMVLvXtm2WlQekY5zI
N8xY3KJQEr83Sne4mfRY9yu7sgH6goyTygylJRfYK+kFOq3OZG5mtyp2sexiH0w5YMmQo7gpG9pU
s4tH7fldceJ+XNpRiy+Y6mJvvN74pC9qVikyAIuRIClhK+OVBwPpviyl/H5+rFM7kB3PkfbQf8Nh
6niOPBkpqloUzFHchtu4qhsMo6xo9w9G4TDTZQCGhUnd8ShS8dwZdYSRQnIdXuVdWl3XmMZd2Ocn
8kPKBYtUGpkYQJ+1r8BUxhLmIBtdKyL7h8ybTvjFjDOXnoXIeqkFWvI+okLa0xQWwJa5bdV3Q6fm
B8+wf6koT11ZRCW7ycmie8scqgF9E6O9GjV1eD4/I2/TKn4qoRFxCvAR1O2OZ2RMLHPERGuRMFJA
MMN8uM2jNvWjOQz3MkdyQ2i1+e38oCc3Fro12LJSt9LWHGB0Iayh8nDrKvrsr1a4uq+qsJoiby62
50c6ua1ejbT6vI4CZ6pWjFQOZRuUiHDfxXMuL4R7p78HriRda0QI1y+i6O0IY6l2DCoXla02EipS
mv2izqZ7ECj/wSdhIUrlg0YxgKnjFUuzUDSK5FLLZKbtpkqtN22n1hc+6dTELWVTPPqWav06gm2c
kQfD6nC2l1JstQm8bVYj433+W05N3OtRVucx09Su0QwEtApyuQdRWfhuo7r3bNahvAT/OlGVNpFe
J5Fm06HnsG56wJyc1DTqJdtAyCAy4ZlsFCRjr4eocP+Sraddj4bbfhpB5z7pmaXchr1IblD0BbF9
/rtP/xYsY8gNKC2C0z1eRIgFhqeYnQwmXcu56ccEU/L4rxEjyX1sl78GBE1KgPbX2A6BRh6TaAew
8sLsn1xjakXokxNsA6w8/hGpCBHAnkcZtFhaw7PS+k3VdMWFV+SFC71+hWlrafYSrFEUX21Yp0bF
36mY8q6NnJu5iLIPGfHrO95aUP96aPfXCaLy23TKSvgvfeGH6EAj5Ks1X5GVAZh9fvJPbbrXv2cV
FZg1hn44oaNtE7rI1LZMAO2MGkIHYOPzQ52aYROlX4sKPcIU63JHBhcRGTWWWZuMfiNDcwqKOosu
XHLLKVlPMEivpSRJxvlG1aMV0h0sGcsgJWYHkjej1QgZjtbTB9wNijIYvLy+RcCMQpURpug4//lX
0ubBg5V8FzzN6hTTso2cObJkUMVecd0MaevXKER9PD/KCjn7kndQ66UFASWRys66kaM3OAf2LoWP
1pjir7luRQkWbEJ5nAbPutGqEWYp6l/dO6Dr8Xcr82DNRAPYmAMQa+UvqXe421tWWyv7rh5tuIxQ
Ei5MxannlIldUAUgWgGjHR+pJmsQixlUSVVDNa6KSMXlRfbO/exCPLUrq9qYZmE9np+Z5bJYr/8S
XC4IXVKGdTcxikSiQynlMqmQlkri7h6rwdQXtvVZ65Xn84Od2tJoWgAFI4yiJbS6ufQKhSgVAQ/q
zEK/Nhq336ipJf7B8wNmEVoOexqk23KGX4XMg4ZQU5Ewj8Zob6O+xDqsH9qH859y6tyghLP0zwBJ
euZqsRIUrYmz6RE0vToj5aUVyjZC1JM6ftt/CRXT26ah0cG5ldqF7zu1ZNixUWNDN4Ru7DLLr76P
Lt2QVgCF0PtSIiqSLcKfqCDE28LO4BUtrNmn8x97ct3o5GElA4IPb6fjEZtKFwO/aAyk9LzAMjIz
QBUz3Z0f5dTduiihAOKh8EVB9HiUJG51VybaGIRhob0zutG7ph/TH9QendfzQ51aPXfRQUAVA9jn
GgqZtyZ2I1o2IQRmyHcZkhZPodOXV2MbKduCdT9ESiI/lXpo/IOppPiK+Ql4PYDxqyOAjmhHiVYh
ajHG5DmpsNEuitK80NA5tWBUNqhMkQ8hzGMcTyXKtHYy5AbXXRdXQYEvl7EIRnr/5PZGy3pp4y3A
w7WRds1TXNo12ensjdrWk960t6e6Cc6v1qmLkc4l4SQwHiZtNWdNxI5s8U4ILDOUd+gMIFgthUYN
VoULhwpjAftfzeUFoMupYhXwOIwkl1eY/v9q29dlH/WqRoQphalKaIuNcx/iRfPE7WhfhcM4HDpw
oPu5Sof3Et3g+3xuvpz/9pPRHswDYIUkWjAcVoGWOWtdpY2cilyG+i7XUHPFHKX+mnZhsp/m0vyh
6rPxmWyh88e8Q/wuSnvrPsrT+R8EJK9/yerKSxF/qLMYgWzYXOJGQ8djl3ptcwFteWLrAhzncaBy
QJF/HRBYdW9GiVURZM9DhmZyZMxYiee1dmF1T4xD5EoMTWWfKHrd/a0LTa+LrtcCxMSL2zGthn1L
n+fCnJ3YunR6UbtbMG70x1ZvUamWTWshEx6YrtJyadrT96LIyj2iIpJOYGTFkHKaS7JwHsd79aiz
XU2KcjpD0tQ9Pv6QnJoyinMtQCpY/yAyJ94hgjbCaSx1X4RTe40yCWzpMIbOm8Fhv/DVJ25ysDLU
HkG2L7ih1VejOh1ncRRpgYft4X1BOrR1ynZ6cKTy6/zxODkSpbFFzG9pda5OB3L7c5S7M7igzp1u
GlM0WAs1yoNq9JfejBMbBrgMImdLR9cFung8qYlMaxkmLroWYMw2IwJ7vl7F4YW7brnL1ktH/gbK
Ao900J+rpXNbK2xb+FRB1DjAmTx0RP5Suzaf96pAJPcO896svPAangDpEC29GnTZT68iChjUsd17
iY70QiZI1uNY3w+m3m/nBK8avyqw6zSELLYm1HbYAu6o7RFcNZ/1RLlxw36L4lPjR2bUfT+/vCfn
nLovs4GkBCSl4x8mDAHSi7JrQP7d3KANmwck3P2fXzkuVskLqI/ImlTreJQulw6tDl0L8nHBFGZ5
tE0AjlyY5d84m+O1JagH6kKmQ0+eZOt4HGQHpIc2C8KiyuzIK2eam0+zoW9MbcYyofSz3G2zvTW4
dOHKsYkfK6eusqDTYg+YsQjLdxG6KoOPFKyhXLVQbq1HkbRK9J6brrwbxRxh0dUOyG6jx+Gq103h
oWg4QYy2D5Ghp/UuaVv8f+woSupdlTXel3Cs0XQtMGyBdq1M1g0GsON0Nc9iomzQd3p0W8TxIrnt
8c7j3jAhloLI0pTtixDIVuBwibV+0o4gVFBnqaHB61EHiKbT7A0ONJ231fAymzdaaebu1ptCxMet
en6S1ZxStytnxh/dBiFldzBltP1f9s5sOW4ky7a/0lbPjTQMjukViJGTSFHzC4xSShgck2N2fP1d
UGZ1iyG1aHmfy8qsrDJVFBgIB/z4OXvvFcxdMlzJWbfQ/vBwwKTKpJHwtzRDGdl8VzR6QfelkR4T
QphVKJuPXbeO9olos7w+9BaNuxjUpOvvuwk1T9TbfRscS0vLjJlPs9lcstnxjtNc+McCs3p5hSmt
1yeJopPg3IaB2HVPgHO6QyBEet4kWu8xWfDP7MQyzEbUBGDK44ZeO0lIfe7Kt06aL+5bGfTrg+3O
GlJFuQAG5FBnkJE75vSkKDmJF8pzG3gC7QzcRsSb3DbKaD+4bo/73fa7K5KWVzKDyadp4nLOnMea
5ohEQK+VcWVM1GIEa43rqRWJa0VFqkOoHFYS+LGbOsV0XdpjSrD+1PevezcXww63Pg3xdGBsfSxH
TxYx5D3/pvD8jjwWYpeXY58v5ns7rcA8DK507gh0IGEQdkSmzrSWCicmvqG3Y2/JSnWj8CzZhwrf
QLVLnFFdh6COe94a5ZrtwtFvTPISJ1+dpsBsx1e2XxvvknaaPnRajjL2Z+YS18FYE9jMin3ygnp+
RS5Uex1gambIbc5Y643O9A4Stt8bU1QhByzRgdNoAiwkiHisIbbSZiBQRi8VtCIdpMGdOfShcZrB
/i4fSYQCHlBo21mjeSCtnf8uCdYpJ9P5ttQC3JlhOsVxMjrjW5PT1Inw7hTzYSYjP9ybpMy/5kVc
EotTr9V7t6pLI6pT2jExLcfsU1G0wdnJ8+pr03f5/WwtU/EqSX3xXuaK6PkS4ZMdzcDgzF0AihU6
cFAhBa7CwSEuIoWsdK583XcwpXT+nmgngnJ4HpLmfrFXQ2JwZ8YUr2He/en6GTFZsqxrrNJ+O30a
8mxuT2oIKrn3i9R9DwNino4kxSZ2zKDKeSWzJXQZpUJBzhDsGPuhDNc+yoTmoZzqqhr3AhyBufc7
v0xjkE/hK5mWhB4aCb9IDsUtjUq+NEI8Qm392XGMuqtDZ/qcdqZBtjUkhjyCCi7e59gF0ijw2xV+
BwgsuVtQunR7xFgWzDFDDuYuD+FxHeB/eE7c92t+T1rKQHZGivAlJrjC22AwS20A3C3rcwgoTUQ5
4V0MvDqM/lHnkRETlYsKp8hO4Xw+jLia/R1hAaPYKVPW7W4OSAS69WyDUNB83ehtkOA70Crh1BFI
QiBYt+NYVH+wZ7MPo3ECqXvUYcfTaZtZUKErnxJ56mZv7CJl54SG0fbHppLXCdw0Omf1w7IE7qOR
zco+qHIl+Y0gvdmK1kzm864aCauNEkS+oNw2iXOEDcB4sNxGzsfF6zTRVCrx1qtq6muyHio1h4iK
R7f3KxkZi5FY/Wd0ePViPJgGNIk1GkwnN8q3zSIDL+fzJzbDu/+uFUa+ABnWburz+o7uWvjo8ip6
49qdQcNOhf0eegvIKkUCcWqR/2b7hoo75dtvNTET/HHYd2/9pG5ZUSXBC8ffb9s/KU4DFCXMrpAa
MQJApnNx/kxRT071Eopd4aWP3C7iJCzCyGRnljtg4xS9dad2AH3+ZFeS8VgYfkywzxCFgpdNO/Zv
v/9C/zED/2sL9f2/vcB7NT4NTZc/lf91HPP669OPRuDtR//yARN+/d3chm7GQ3BEiu//+ID/wM1r
b9HIFEYbw5Ez8N8+YOeP7/9v/gh/El6IbXL1b3YWfx8yvU3ZSRtnOwT8ozTtC4Akv88W9c1RxvHD
Laf5snDKWUktZLaYAHoZ7EVSTt4xIMUUvEiV1x/csC46jGyhc9tqE/PFgvpnOVa1NXS3oDZ8Hk4i
2dyIjXmFwu67mb8HLiU/ID2FzOHCvCmjMTTGL8SyGU8ukYTltTAzkvlWB9/ibrVdoiQ7QwRvzFon
XkxbTwwHslG6VwlvUtJa7GCMeKLWcQ+Qp80OiciWs2gdu74hDschOaAV3UtT9ss+1iZg3o4JzMGY
kFC9Pq8oU7EubguY0AdgfAWadPxgWWN1JrYtuykLwzoWYcERM6ma9P0P6+j+r6r1RzPxZWW+XZne
CBMI9Hd8wxc9mcwahcPninSaenSL2+FOL1b7glj6e3b0jxUzuQQsOuYTHIRwEP4kn5mV7ihZ4n4s
cNY6/hZQh3je5QVJMUcYTNHX0zWMSyUfjMmcHgqjzuDaZFi4JXGdq9flu2VsJUmNukPiHfVr2t0I
oyfaQGLU6YFNpE4FSdae2kOlBcgdq/bJA0UoQRyncJX/lp4L6UcD8UxltBoLfGKxuFO5G4d5cA9D
it7Mn7R4lFCr/9RtqRqUCGwY82u5+uXrkergIy/f7G47WH3rYLDnu5b2/nq1jWifEEczVslsPXWR
bWnE+Q2ZbpHWqv3Mrl1+bUGTrIy5Q0ddgSKDMmHoxSj2nAoxDyyeE6470VQkkPXdVKd7JUz1URaz
4DDcB93XwIMPGS8Smcee4hJSV1MQqBj5aZkMcaNHzzwJVfb6AZdmcx+mJX0BoslJ2BOtbX3YdsYE
sMRId5mIuOYrGI51OU2zWh7XejDFsSLkUkFhKDIDjbWVh7vUbBPJYQK6VDwD7Gp2PpwfHbWiSUH+
moAXEld9Fm5akoEcZn2///0CvdiDAnofqJ9ZmMSyMN8gz+j5s2GsTS7L/s8myJorl0Snh2kZXBJa
AnpppBNGq6IsHvnAH+eMdCcS+e6o8jaHkYTmiWDx9P0X+s8e9C+UdD98Nz+BG9+AF+ovWQ78xP/s
PUQp4dF0qBUYQm0Nzr8yKPw/Nr8QyjkTwQ0jPIqIf289/BH1M0peJHXMywQ/8/fW45h/4HBhNs6P
bgN7Blr/gOOwnch/eP+AecfgSwWDUpFmOuDG52uoWHjBmroiD9Eyq09lMWdXq2B1g52fHmejLHe6
W5d7vzbnaxLj+hfqqIvuFpf34EeQ9rMZ+39W5/Ja1bWbiTYSTWbeN2wun/M+WR7J/2t3P3wlv3if
/3QpdLnMXogwQnvkoNt4/kmRT4uln0ltduqifAMf0IubcuRdhPH3hU/1002lNthcxlvoEx39S5Gu
09VL1y1hGZkuqROMV8mNk+FUuUSxQQVcueQbbwoqBCppFn7t5147599/2st5sI2Lht2L1CCGdyy8
y4lWn5NnzJGrAmHBMA3EDcmqMWyxEVLSmoswcqD8PPa+Lj+6KY3HaEI5+S4cR7Wb6IFQVjv1+M7l
9WVEHvnL9p78yfYl38rFJstvyQiTXIPvMgtCULY7+UNfLtdBaa003aPaXwEBGMV0ZVSqesGo8r0J
/WyVM/jnQmy2TBMRTV/0HNVYtLB1MhlJg5RiuG+LdiNnWhtuSWebH32AmK+qEdQjaYDVvB6HKXG/
dtNArEWVdNmD4gR1n/sjtZQCwWnsNYLrkgG7FT6SL1XOAMkCZpVTO2RHGZb1HdCewUHt5PjTcQgn
Vx905qCpQd0pXughXnRUKYqQZ4NzR4TIOwah2vObSPe/QijDHm+P0H08ST6g4pmLZl3N+55G0P0L
a+sXF8Sgwq7DcJEe+GU+XAqVbA6aFbgx2n3hljIinGQHNBq9ivwUJN1jE7jHgijZsBEfZ9O7MoNk
VwfkcXo1sZIyVr0xvbDieSM+e5NxFxicQXunhDc3WMfzu+C7hknSq66irHPzx5bX2b5K9Ne1l8H1
IiY7RmhYxr+/E5fLd2PFEJjB48FjziN/8U5ZpwzijaCxF8qgOWfQlQ512U8vFIm/ugoTAC4ECAAf
w8VVRowZfWEnrJ2yrWNnHgDBer33wv371VXYCvDG0cPdrBLP759ehJfAYuQqU5meiXvxiBr3y382
lELESjHNVArl8YZRuFSmq3CDfBKhGNFFeqqEM3+yVCf+fOFr+emBt32T8w4yQIbD6HMv1TCLBdSA
dNwvHd26OjIzkBcnL1/D9qtnEQk0tWb6vk9JGyQbVhj2DuaoD8bVmlJjp+aWSes4OI19RxMIzOBo
Sr+5cyp36E+9B7YsXtahUedBDGlAsmo35LG99DlsEqpOF/TnosprG9qJc5PaKT/L2Ea3V1nituw/
2sQ4P/VJMZ7IvKglyFhwL9A2mZKvKp2AFsB9pPU4ZsUplSivcTrkYwPoJPRVpGGnyB2s7uXzwIi/
2HXDTDUNLaWg49S3c/qqZah4WnS3lO8N19E+DXXf6G/KrBrX16OjVvNtQqACM5CxG9b9HFrdl3Ax
jPTQddUaxObgFdXJh0YjdxL5xYQqkPNgRH+lUruhsVtj1029rg6Kw1l61GLt3putMVW7kSic4VAl
rfuKyaA097oLgvEqWVuSQGXtNhbJQX2ibznwqmzzN0E7o41LorBIMJ4H3jqaNGmxbB4M8E9BxGQk
mYmhtQN1tIcRFmLSdGKMTEdBQiDs3bX2W8c1jfvJck6m1ZvdISU31jkzw+P+kLy9ngNJLHNk9qn5
qdFVI/dtLkYCzhndqQP4WAK203a7g0Q5lcNee276MABFRKvKxn2nbQYAiOS7Bcp0OwQ9X4Y2ZLSS
Mv9xISv7azc7U7/300KGe6Re1ltyoVgEpRCvrUFbxiv+si6LZWJ5FTL3qVqOdru0hKPLZH0v7Vyb
t0tTZFDryQoOD6EmKFsLrIZnu+clfGUHepiB0zmyvCd0WXUHS9oy5ziSSYDD1mh8sMhb1nujVcB5
8dBUHwNnqj4neUabk8I0z281FKZNzDOQKM2b215g9nbE41EF1l+N1irUfljy8jpPuwYQRB6QTtab
lfpzcoh13kBV0ym3JC67VHmAeeatz9usWV3wTbj1ErO4tLVPBHKdeAogAMWTKoEZT06FSVQzK3bi
Ol+cz8QZBwZe2CGkYVEZ2XjI/MUqr1tLAo/wSfW/mo1RflaabSxu1hQBZuuJnpBQXw0yThuj4UVY
92zaeeOnT9pXoTh5qhTdvoKt9TlY5NKDykDhHHXVQkBXalbDXaUI+T4D5K67qyJRerp3YXvy6Jgz
w2PIv/SYU9WREmwWpeVw8g395DDpzINlWbf2HLsuc+bIXmHq3RGgI5YjotnVvx+n3v7oGapt75Ne
p8lba2BCcaXGJr9aTTXRC20nwpSrfqqzuJeL7cX5nHltlPbG8rGYCfiPJaqLZpcsvjUd+rCvP2kG
MQ8OyASb+UniBwMDJOUOwP1gNh1ETzryvp1ayyPEndHKMZP0YeKc5ODyaGfSbXZ5ajHU7MzJd05B
Pa5DRHGaPRpKJ23s+7WY49X1FwojXqVhDBW3FxF0X4f51hr6m5e4C65V24NYsGGq1vE6TvVd2Zdo
bzpKd/QLM4ame1pEAZgsW6HZKJzEOopF59nBXO30PROwyYqpLNWfuTP4t4DB8mbvtCbb87iExd6q
w94A0BC0156lPGgYfnKbFD0Y2rpBqBR1nHYdDLhKnfKSuRfSuq6Gykja9mPudOJsBB2QT88sxa2E
BTZHitzPOfJqVKW7vCywhsEkCK/sjOiYW+JHKJKKzOmcs81h/lH4K594ogHxZ5iO1p0hVp/xUNDo
ORZB2Zs76HrjepSMGoCcuO2s7ida597Z9VqRxrU7h17seRokZuX16qmDu3FtVlaVwziXvhVPU1a+
sxbGPfuWl9hxxd4morLOHHVghIARwi2qKk6dBJcLxeWrdcnzdN8aLmOZbGW7w3nkEo47CusqyPvK
ufFCw7gGIWKv3IiwfSgrZUsy2HA9Rmk1z4xYfLucI5v+Ur4rgmLwog5c6DeeiP6DRrX/1LSN0UXz
qhwSQKqNUkIjYTCp7tomhXOeqCmal1TTwgFxy7TSS0MzNkPmAdHS+u6nUEiGyVk2Bf2h8aehiNzv
8BkjrYx7jRtOxuZsABVdueYXUc99clCioY1lrFlAnGtedeZ+kx/Y+8Fx0g8Fe1Z9JVI7s0hFbzAd
dY1nvEqTCnVeNermkbYLwAQaMRkLpxzzN3JYgrfh0ibfqjEs+thQ1Ow3nLSWIHKkzusjdL30Wx9M
mTgzAqzeaQq7kGlLj20zW7Yjj5cnpO0oI4XNlTAcux3HpL8xeLRVlEu/vfdab6aQTCb7bZlkQwAl
tQo+roNqH1yjrN82shcWIpTMBuRs2q0i3LsGfOUSgKj3AkM2Ad5tUS4ni3B9edSMUY3jdkPuHOgx
81XWMwHaZcxqyQV31fylmoDkRtgdlGRTNSA68LIfw4jZL7PXqp4iFOIEJ1ckvgdcM+RlYqNJMU4O
hwF2r5HlC5zG8OUYD/b2WIVkyEf+VKvqDu1Vne+8EJAqaNscCRo4cm1YB1T+fnpPJ65eHg1LFPgx
Lc8f/KuGfzcyjrRSHURF7WueMrv0UnQLCwSP4AyE2qVr0NhOwrtW9863MYNRvFuY19fVvpe55/0N
OPxP4+lfuDF+KH1/ajzdNl3z5Uvz48zj+0/81XgyrD9o7OCw3kzk27l3Ozn81XkyLP+PzTyJcnLL
rEHiy3Hg370n9w9m7IL4AfLfUAHRSPm79WSbf2CC3AxvOMToV1N2/4PWExnVz45sxB9tGlH6JHQn
NivY5ek/WEPkHjp96kZhrNdguu3qrhU4HYBdjEqd0xyWEnK/oRIt1hfmBG6ENp1tggZrAF4gP5Y5
+kwzHtnNR30/L0PXJjeSs6IiR46sj43UW3XfqkWvtEDHOg2GN8XsGGEWtUTki+SMDmZhAlvxANIU
91QfqvepTYCPI3aJ5WZLt2NYusg0LhrDBDOxs8H5jMEbQcqJmJCNZOZQ34ZisYfpMK5uOT5iAh7L
e52Oo/uBE1dp79tmcZp7z8+TivYDz+lTXoVVcQVhw6cVXY8oucNqgZ8h/VSWhxx1vHmFc9dIomUa
TLVfSBL6lmRG3x1HYSP3dp0ubF+HI5Eyr1poFB8N1Rjgh5HydyezmsyGI7eXPhXVTAImvPu2ZFsC
GUBbPFhgK6zbJDyZwXmJwVD9zu1rdQiMUvuROwb1dKhJSGte+UCJkIxMbeEfQqGlcSK/xIFZWFAW
xIBxRm+XdXSejzlzpVMvAhDWg1AcabIUqjqDfWlkOybL8kMfEIJOYWBiWx+65VvrJT1AV8BC9R2c
aNO6tnC7vDF6h8RvGTjJF3RGfXFEStzOb1uX3E1q9rTQxEXmJo2sJ9QbjriiuCyDr6pF1fEhpKdJ
nkubhv21OfE37UcM4s0+m/zJuaq0Eg/TXLbBQQTd8rmyqyrdD3UiB+iywnxtNMgR9sJCHsboZLAT
KOa1L+M2zRZACa6XbWAOq0uYnAWAS+q8flyrPnV2nA2mNwOPGq/qYgoKpsGpf0+814JTVXi93msM
Gs6OPyqrKG0a+9tkBzjVpTlNVDANioPVr13o44TVvAL2F8g0ysd6HrbMqLJv4YXXZdbGiXQ6BEtK
NfWxpol2sMy8DK94vyPLkWZu9/u+Z4B/O9SoMvcrDh4LIYlhufssr0N5V+BblIfJKvVbAAztbeZX
SXEFsh26Q5EHOYKrPrfTHe/sHFd961mfymBUHnMNa/1mTiBqjmYveGBMZTjebSnwEezILilfkz2P
LGKeDdc9TqXNN22mQqdHEN/dIYeq4u4I3y5fl/7sU7NAMrAhLXVGc2Dgv67R4vnJGulBQj8zSYgs
KSaGrjs27ooEr3Zb3ziOrW6C05i01se8M9uJL6oJxRrbMEycc9/5frVzbTnxtdlhsvS7cRyLZG/O
qGGisihJHeVLUfl5btysO4hund8qYWfVEVqDfMhw2OJ7XhelYsU9mSIxehVcYN+r0x2qMAQHnBKN
m9LGuRwFgQK2omTuF7G1yVIjGeg+iDnwrUukGt96w+s2fSSjB3VUEoxdsLeTZBZvZNmY8zEf3bm8
ywmqzYizldUarXMCmMSucAAeCiNzsw8TpwKLDwAQivVoyGC3LpX1xF2e5/ul8cRDQcmGfG22DeMx
VNN04oMbe3JdgyeCApv2LCjRKW+TSknqQEEqft7VoNTT3F4cYpgcj5Yhkw44wZzBOCTMPcEJp3xp
pv6Q+4NVHmwGhNCZWjxI9g6CuN1+squmvsbFJ5x7u537BnEaDYoIEVkdYlI28qe1c7eWiM+b3F68
0T82azs7cOVS9Q2vgH2aeMu37yumiNk+sAidP+ZKuNaNHOoaPMZsWelxHO3wg4av8gYNJnermOFw
3gjfWte950+TH1dTHRSHbnFnFjwEpDDOJzJS6c15IAbv5qkV9m1RGr4G4tJ69rux9f2nAPrJ+L43
fKD0VCyq5eSVSfnoJgzbow4JVX6avdxyz2LxIH26KfXoXb005qP0HTqcMFi84ioTg2kechwLn6fM
QVoUSmR8ews7u/PKBMrHd2e0PaclB/zbTmjfsHktrauN0m/QOu6VXMRXpTNRNXDGrHXqYnw+6aJJ
xAqDFqcUhZ++zwoxEpyXVDT4JVjCfBOmDav2F45medKMdtRlozEBY/LT7FrINc8HJNDe4N9wtjC6
z7Byk9SJw038xUuhpG8RE8uXtn/alNAy0mbfiC+ebMy3jFY1GDWN7ihZ4tCokOfsJ99W/itsvFqc
gKBV+uBLLEK7uRBTdip0Df+PnQ8NbzEV1Xg/Id/Wx7zW7I87wbENgl1p2Um9ozIpJmajjrRfV14w
DjGH61Xul2WxkAcbi7veFX1moTJAEAeu0RdjemxG9rPYpy/9IAJ0bUskK0elZzMly+zoWhmcklIX
vXvD6Csbj2sKIu6DJBeEDM0iLfKtFRw2mDGjbMyCHkZdUWXD1zw1dHPdy81yBZSqJWD7kLg4Lp+C
tao5ReA6GOqdNcHCq6Neabt+V2CRcmyCRAIv29RQjFDOZYHVoeR8B79x2YfDkOnbekn8ZO9mWTVd
i37sg6veQFl1FHaV88WtGSgSHcOoAEAn2OX6hNjHJBB7xmeQwaIGk8YoUZmZIwde1AqLO6IBQSp7
1FhtEF7JEUbbmaWbbmIoHfrZbVk5hvdJDa7ubydrEyrONeIvBU8DkOX71nZa92ZAHGPf2iNQ0WtQ
kYO8DwbZ1LtQzT4DdK9r1um+9WpDv1HQLycoNtJcUXN1ah1i6iKdn7WdKp8NjVNc99pNfK/tmeek
zjfadEVyXfYkr+yFC0XxYxK6jdpXWQDrhvnmLTfOX3dwQevPrT8mSsSrwqX4aXb7MoQAmKT6Omyl
J65yqgH5huyqbHqS01B9VvWQtKeymcrpZqEvJM+JWcz5viYLer6XVUvA1ESR653kiOXxWqeOqK4S
I5jrE8F86/ChYqWzCk16Xe+XqnAfu2qsPyLSsey3XoVSLyayshPHdgWvSCPW1VM8L/WkeKXYzNHt
aUbvYgVzbrwpy7KZX89h41YoMSuyXE+ByBy6E0MG6qwe1Pw6M3np/yUC+M/R51/f7XH/t/DrZ7XX
9x/4++Tjg2nAYbOdL0if2cKl//fk4/6BEF4wd7dw7jOPZ1D098nHgu4A3YbdC1sOB5MtuvDvow/H
JUxSIecp4o5c/sT5J0cfa5P1/+9AEn/F9jfBdNoSPYjs2+RoP849i2FJR6fKbmGwdU9LiaaFTF8F
xNBLZY3jmkz/e9fqbRqBzVCPe3u2x/XspUvxlZSuSp/lABl298PZ8RcT8m1CdvlLMZBHZfXdWHep
J8Glp0x7KW9XrdtHyhv3YzvrMtx5gqleGKbz23AuQ5Tco/USlOn5RPGv+0Gg1ZYnaGK/vMy8KKla
EFQXt3VbGIc0rN0b5q451NjcvKd5nn3+/Sf91eU2L43p2TbsjcuJmlMtqCLK4jYQJcehLOuqL4XK
609J0DD+pmn9wkDqufbgr4/34/UuXB4I071u5HqWvVLiSLM9c840j0HBP/7+k10eqbeFxWfauGYC
Wdl3x98PA3W8sm3DUfeWbtRwWxiyOheQ9l4wX/5qoRBLF/L23CAplxcx+iIcvT6/bYKxOYLvtb51
vPBu2HTLs50M6jMnBXITSu8lDvYmB7hcocTG8LxwVZ7ei/vYS+h9FNi3KaQEVLS1cA4OPonXweoG
r+tlnK6XMpziSnrGa6z8yo/+P+4uuWssUXgftr2tqx/ubsioRLom16c62rddPh/TWXUvDJV/sThp
v/COIXl/MwpfDLKlGwzF0GS3HMPcL6OpjaNlrsXDImV2a7fd8NI0fxsfX9xUZBgIYjwut6kQn38o
m6IPrXN6yxyzue6W1vjQYOC4b0wneQioLj6GqAiP2nPIzx0lJxKfxwbOJyqRw+9v7y8eEx7H7T8s
YaLLLr7eqZ5Y3Ul6O4ylFQ8ttHGq2xrdKqOof3wlomiwtRN8TF/M3B6jH75Iyh1ZV3hEJntIP9Bc
KM5duHqHWRXF6fdXurC3fn/2MUe60GgwXiF3vLi9iOC5UOHc5GZuvRm4lZ/8VgafhaWN+lxVXnm9
8r8bpLVZ0cZjVsknjhhLuysKtb7+/S+zXeviqxZsO3xeuhCIgy5u8OLmbs1Z/oZnyAdcW7biU4s9
knSVdb2lp1u9WzXwiqoU/QsOtF8saqb9Js00FBNsrhcbHvlOBd0XB8SiDE7Up8NBlpm/K6TuDgmH
5hfEDBfO5u93XWwWQ0IEsE6y0V58waHI2HrtG+YbKsDOBQY2Hn3kKPiV/PHDPDnLTcfs4X1uBNbJ
SGrnfVcM4wvvi1+8r579FhfLjDd94o+tfQNSm7090Zn61utcHbFEuJFZ3hA/U5L1jvltcMLshZX3
i60AlQXJapvJcuspPr8FXi2zfF6tm2Gp1is52O4JeYP9kv/3F8/sZkvd0kp9NlRxIU4Z8LKZbWvd
GIk57BPSFY+M0s24t+rhBRXXhaTtr+8UuSNOSUo0l3rs+Qfy8Usb5PDchPWKeG/KtN8hmsiGgxhy
B688Y4hbTq/zObe1vas5EnDkNZQZjSpR7zg66FtXKOdugXKFQcPtXoTo/eph36zWyDxR3SGrvFh2
Qd1D5XSXG6vt9M3c9WKbapb3ds5hD63f8jorqvDQ52tybsdwPODDU+cEF+RL6397kp8/6WSREuiE
tJpyimDX5/cKV6QxIY+4LnNzvkmC2tyl6B0AQbfhAx1n3EceEfWJtZQPQSmyk696ffS9rqa9agbz
CwXDLx5H/Mug1NCnOQ7V5cVL0FnGmfQv93rqmvKQ4JK7NUbRfvbnsGSEP+FM9/3xZBUVtqoWGy4t
sZey3H7x3aDHpA1JapeHcftSelRkag2b2r82nLy/bUCt3thpktyBm0TM4vr16zBf8hPsi/Aqp8/3
oHtb7rQX6Beey1+s4+93IiQHBHKAdxm2W4yLM+EuuKaJU/yZeG67S93lbMna242TLttYQ7g+pkOn
To4y82+oc6YPQatoPmTOes5Qgkf1RLI6IZ/ipYdsWxgXC4fJ5Pdjk00FefmQWbldbbFn1wC5UyMO
x8zdjUA1z/a4jLeqekrMtdxTb3FwXqZkX42JvaOoH685qGQK7PCkn36/af3isATyDFcZQXygv1CJ
Pl/LqRgWQ2rzemhxa0S4E8r7Ne/xwwyUIWnblq912HfxOPZPGXIi+rFNeE7Q5zxkXZo5LxQpv1rL
/Doup0S+RkrRTYj4Q+1AkxNXjO9cMxBPWbcJQ/luYYw/ogPbr83Q0u3VzeuFXvNOtPWdwZjphX3l
532cO+K6xE7SaSDZ4eJxGgcE4/1sM94Y/EOel0MUMPOVu0E58uOove48W/1H6Qvx0tr95fLgmlsm
CurPy301r8Volr51XdS9OgljyI8kbfoH3y3Nh5KQuE/Wgh8DUA/vZgYRyRmlydmn3UzvF/1PhT30
hXfLz/cCRTf3AVkvg0TixZ9/HWVtLEm3Ftd506xPZmexVFeNxsmTqehjZ/B0FtHvIWAq6V7KUP15
i0VTjDuZlCTKDDbB59fGKCmkE8Kzt9ri9QAe/giBW35+Yf3/8ipIA9C1EjVION/zq7j50Npqza5X
Xzd32uuncwc3JJ66Kefz+eJQshyORZnku4QucsQYx4k1kCYiVUZn/dgMAhFjHah/Fq22bch8fGbE
JAbihfzJBIl9tvQ6fjHujn1aGqu6qyDbH5IFbHxQM+sAY1PHAELe/f6OPJf6btclPZQiljHuZsG7
DKqQA41ddKRXgScDdAdN0NE6nqe63mdj0+ZbkEzKggOc99IB8PsJ7/nrkWPvVuxszomffZ9DEAYC
hPd157vNDQJEM6pmGuxYgt71jSS5AOnSvlqXh3RS3vU8d+7BNXR/MDhZRK3RyftOIQcCIjA8+kK9
Cq16fVgtt7utmNnEakq/dOb4ZpwL50oXQIDqlkl21/XG3uMfXygTfq7KkdzjDvC2QoHa7aI+9bsc
6czoX9lqez7KDrbwmiXOsXMVA1PHXtOH339zPy/l7YIBS4ZTyOase76UWS6VvQrvavHDdJ+OgTpI
qV5K+/jFp+Kp/J6/7W7HnIuLmHnRrpAqrwgMT+6ZO1VJRFpMEWuLeSc6p8x4/P2n+rkG9in5cOPw
gG7v44sHtJZzR9XRXQ16CzTpl2lfZpZ3INnhpYgNDkvcoR8XIO0qql9ah3xvSCYuYaMKB8dSlN7e
XiX+TJW6Nqa41Kzfm7VHwkaQTy6w6KRa39tIAp0IkWJn733EqTWsh8SDvGBR/bqM2E/mLFf71JMU
nsUMOzPqQ0//P/bOZDluJduy/1JzpKFzB1BDIDpSpNiKEjmBSZSEvm8cwNe/hZtV74mhKIYxx2WW
ZnlNmVcIAA5vztl77fTGUAiyNinigX3ueFN4UXRz9XNA8P9Lm2CSPsy2mS2BPdTIB2kzW08EbmRX
o9V7rx37SJAZSMe+G5Pt9H5vyl5tbTcWaqtCN39t64FmQU0wk/KxYKafydZYBg6+wA125mAWWdBO
hdjSz8VQUXV5/tpH5nJVGI0i48612sVPSNoMWXDxSPmotbNbR19oXUnA+K98/O1vet/Tpwwt2sj/
V2Ut9sch/90BNyaoxJrlr8pJ0/uVLva7KyfzzkpUHvlx3To4OTAY/Chpd5Idmi0LwmxOFt/TSpoj
CbJ6+GIXBqCQqsxzaxMqPf1UZnZ2N+R5h0/VsbVH6gFmvA/zHPd5mpTd9GlJbVLyWrwLCdb5CVFi
FHq0cLQw5eEBJvT7eqgu0gFtpZk2Gpx60/rSV0Ss+DGKF0ZwPRsjkKG8N/ZVPadyl8ftV3MYyhEI
Ua+aXRpHTbNt7DBe8GOkkATmPnVQpmMRBZo3hOK3ha7gUh9z+a0tM5CIFgul6/dFyb9SdYtno4+c
scYYPVpoX3Mt9alCBZlsBgq/XUB7HwllPobNxtFkPXCGAuZMKNyMnKYrWQo3neWqQ4cwsfD7JsYs
icqzqAKEIeFN0Y5WjPpFJs0mIxzr1g7R/e7bdFSXfdqOEFSwhEaBNBP2eVnd8nsaHUbJNpSRqALP
S4zw0+jRNad3Gpf7mD74q0jNBJpM2TOqOiuhWY/9ZnziM9Aqf9IFuj5PtF2/RSE6X1idVTyzoTJr
n5kn/DEI2jP89ghxeJGs2Uim0z4xKU5TAJTcesRjHX9DljeR4tVN1k8EGBSmRdzY921OcsIm7KuE
3IxlplXLsFzWolUpMkbnLB6UbmvPLiEA/XbI4iYNapmrT7nb5IgjEo7OftuPTXaIxtZLLhMA84kf
ZynFAg0EyuKHPZFsvu5k82stE0S8TZEj1QMNYuwTlYHsqB2Ysaj2otWSSmcdNIkWl8LvGDzDJxqn
VbKPUoetuWdWTblXqxAJqzCSgyBsCzZKhaIBGtR44fMgB5xBCsPch+Tf1RUWtjLKxh8yHR3d120n
fnEWYRGWOVu5vvPaMbqylb7sRz2hManZafrEQB4k1Jsov6nZDMaIswuDP3Bj+8rKPdWQeyei5sIg
UQIc4SwrP0TX426XWSsKX0dz8Kmqs6UJKl7yuE3IxvthyyittxbWpmwTtUgMMbEWWn8wq7p/Dl1U
rTdOH6l7MZlmHjRhMiIc4EFGO81ywycEwMBsmqxqbL9Xeu1uclLZV/HTgBiibSy2TjnQJwwctYvz
ok/GIWOXpVeWP3bSKcCIJN4r3nvD3uYLLJqtVzuFe5XNtWb5c1MBv0EszmZ/SZlz7LB2f0QNBnlM
zmP6ujiZeVnojftopZjpfYMRqZMSh5x2bwCoabdtI0e031lkOoEx1N2DlIkDz6OlNuDTpE0tCmYl
M3TeDCUb2nrdYAPaGb6gAxBZADsICX6RpexIBqOcPy+Ftnyx3I5pJxrN4hClFcYO1GLabyexxRwo
G1mDLwUwDrr7WCHkzBY7SGcmXj8zcTENiOhLJp6qupNW1ya+M3nqq26M6hkQh3nNkxIkisVu+oUX
MN5HoaM/mEmuWYGLMnUmx6vUq21VVHa6dWXqNcBDoCihPjficmdGifOAeA7ZyVLRUAgww5hXQMOW
Z29g6+X3Xh4O2PQ8o/AzYQA2cFuMO5sqUSiRxpG+PKgy1pRAqdD6KWjEXuOnSUUwc4cwm1EXP+Cn
qr9ScEGYoVfT6+QUg9zKWCu+0G9mCkpb70mjY/wZ0bVrIZkuNbktO10OEHmiBUVWjgZ7oxthmO36
ROl3ON9R0sGb4c14ziRk0Na2x9uIOmPx2ZBrt5Vr9ix9fa4OiWelX017NH5Rjw1vczpqMzr7Sd5X
oQjToFkWhxYbe2x4Brw5JBJL4uzZ1hOPPqqFVVK6IowII9Wb30pnd3hg1h1RiaDzTbe1m8thAwgb
q+fIoKw29dBm1WUnhPrmqU6K7ZiMTn6hI7361qReNm74rob+YhaGbD/NbgwjGP3LVmsGK97nqoig
+yxeija6LPMvmTFCJ4oBu9wAesrzYCjqqCDNUO+NQK4hRUEB+WfVSM3G1ap2NIJUw+sSqFlj1hYo
rFbyFmJDVEGq+jXRvSkRRrPiBvNit4g5WuGNF/WUlWD72Ehg6spuEkV/5ZeQI3Uh1prBL3W9HC6n
3jIRoqOWawLbqNwb/AcJSjErYkpHf2G92FqRNRs2Q9hTmtKasTClcnzOWoneywSn4DcW4WgBgirt
vkQvD2fLNLOfLi2zmVS6ibocNTHHJQEJmV9QWsVwz2l7STdcPNegt4jitZPjpHa2gw3qWs0CA29E
gPABdE1n+DRZbYsJLRev8RJGn/EI1K8qafHpjOWQ3dmFo/2oLC8aKaWUdrHptLpt/X4ARU0+Xg6X
gVpxw4TjpQ+W7KfPBbM8jS326ywKQ9/GfhtiGsHjnxM8zmlkuYR5pbSvRSWmbA/40BsuiDkuG78s
WyQkSoDsvTaYf9gTzhwobiH2j3pgIZ1DZah7IYjsiRE1Bl1a5tY2q3vd9M2KoelPeVrBnBiooG9j
bxmeZIWpyB+bpKaIRmdqm0vRfusaIw03kYMJatc6Mv6a6K38KUOVlEE5su2heJOYP+3BUXeCjqHr
x2ZuRD7aEHk3hg7xPhkAdJD9c6Ej2y95ggG+WghpYlEs5wSJ1TiVnchgQ+Ra4lusJfHVHEn3YVmi
+WGm+PpoGbEtLgj7wZfJscsjw0oP62Tr9hOSkCge6089zhHw2BZVfwSt8y/Rqh6F8WiJx6mLp0cP
ai4yGtNl/lvw3Iy+g0HkJqaFo3b4HvrwvhEtLLpMiNX7J9EdBspacHtHnVuPQemk+NfWjfW1xl6h
Br1drmsPSdp3DglsL4XW9JveW+xrSEPdtjZyjMPs5ZlTlOrQjpI3ZX7WPDUuuxAAHJpQ/uTFrKgY
41bQ3WmbMv1ei2Ecccrg0LpIdbsDmoXr9y4XlbNnksH1kM61vWwjWIY0IMzYLrHa2+Ev4PbFfZ2j
dK3tsoH9gUgK3YFaWCctpk+FKUMrZIAau0ESqjm1t1uKXot3do4gb4vVFatRmA/eb7xFNWLHsCuy
TVGNvL7ZK3rj2stsM9rVng0/Be+vLTf6sJQIzJZQPJT5mH+pY/6tXcaSbwej1vXPY5wi0LQ7pymg
LkbzgioimY2Asqj4mc5V+r1PpgLHgsM72QD26X6w0cWM4nUqKnf93FPyGWuLd5LPbjVsvN52vlVa
QjlAk0vxqDeFYJs2slffipFC9FaXYfS1TpRxTQ95eZkwjT3ZfWkhoBtiUO2mmu+9oiVkGRnksJdT
5ijfqJeG7c88QgOmYBoesP49jlXqkXbaFgbmKzZbe6s1tW3J1su6hr7OCcFJk/RQY+e9Yr21yaZJ
dEKuNnHXD+yFUiyBQNsI/7ivl3Z8LO1Il0iNdKJVXZX1Pwq7Gp/nvJzvCwYVIG6vT0u4Wsib0GuV
vTwwvYZs/WZDX1lrefOJXkyo+R6F5rX9VLfw9CZ7+tnmPcMhtrvpGl9dvWzrrhufLaynGp6ayPyJ
pCxjRE9WvatxifGArT58gJ5Y5UHUzdln2tL5b2dJgZB7zmJ/I2h1jLdaYqSY54yqFJdJOsFB12Aq
qkPrZK7BwarpYr9qWg/ZeN1kq2wXie3B9ibMxlDnWjvQBiGxcMf6fIVdBs1bgRM/24VluKy22BBd
b5NGvyhmOWPA2iuJhe616Zts08HeO0oPf+fGaF7gesXKDIUsfF7bEZ9jRJbJBW9BbZnfQcjEpjk9
eS2fNg7G4saNVgNpSxKZurLQwD+EEWdf2iLuFG8sb5TXS0ZkS8DeDyvW2Mw2Rpwh+hG3HQpnuyYe
YePFqDr8zo5EF3iYkgKkZungSxMX1GDaKGqbiPPMhuON+r1krTbsWoyheYAqBBljU3rOMxBZ43qG
t3Dfjblxm4c8Gr8EYI/5Vobet25gktjVXe8Y/jhVRY4bKy60YImwf6JamhuWarreO2Xpxe8MMuFj
g+mLZ0caGjAPUGr8TTgn1k0o4MQA52OKa9PKlzxwUvZqW0xjw7jTClFeCix38a4VAzvmokrmjjOS
0657PpttdlfGYrxua5GqraxwCgb9EHsvttmWJJ1iAc5YVrTqJmojrwraxk2Un+pt/XlhjtfQLyac
JqtJm5/71mqsIEd/Wu1UlbqPbR+3+FuxPH75p1Tz//Vy/8uh8/r/lsuRp923b+lo67/wb7mcbf0L
dCIlXNOlFgihns7qv31ClvwXPSraKvSPXQk+lur6/xXLuf/CDAoEDRsRtS8IVv8tlkNHxw6H5sRK
uUYoY3xEK/e2ZAi6/p/CurtyHVZUzXGccIKxrog1Ggi9q5k7FRmSOG2t3//xNG7/XUD7k/b1tmbI
X0sjhf9wyAXBBiXkqMcUd1ll9krYvpvlzTdOHtPBKavxEsc887TTq//jWXud/nf0qzpxwbd1vH8u
aFHKtx2MVqvT9Kj0OuEpLBxAX/6EZd/3JlrAnC7AwpZnk+X+eoIeEoDVbLW2bZDVHF1qpgxElwT8
LYfd8qUr5zogoC9+fP8JHrXp/rkjKsi2wzBhJP0VOWBIGtzGNABWAbx5WzrEXlOD19oHHAlNgOW2
+hX2xRhzUDCt3WQ4A7D3rvyGQ8fZQQjOz4DlTzxhxi5iF4sHDDfjqAxMLUhxrOT3pMiewGo6oUY5
se++R4N5Ltnk5LUE0amgjBhLxz3BqMxQT6aKtZcokpu6UcNj7WQ4XZxcM840//4hz/1PCfjfD5oC
+mrBgx5PR/RtEZ1zxDxXqoYN2NElMFovfIRW4G5bHPHXYhyr22wRzSW2NMhkrQGMstHhySalyfFD
QzpR6LBa/Ar1/ae0z+cdgVIfJU4z2tD6rBouBFarmOvtb5x50YuRFZKCFeLv0IoAEpCOsnl/zJ0Y
2SDnkSHCdKKzf2wg1KFiOLGbSd9pJGAGNiKPmSPT/MwTf9ti/OeBM4KYzeiSUN0/zsZK2P+pIosk
S/nS7wBURBcp7sjXak7bCwvWAAcZpF9bT5jmmdbCqa8KKScxHrQCGFv/iAn+6Dabdq3SPooxWrW4
knzs287Bi2BA7kYnNG5EGlF0oMIjYBS68UxMXNsdSslZyh8kp+1R4Dr58FNn1DkYfnn2cMPWHvEf
PwlPWCOpXTFXFiK8y2pCh+rOLc7MJydmZFIS1sgm2hwIEtZ3/8dVtNhSJWgd5n1DKw6qWAzTJwrT
5jgnxbKz+Z5fP35fawgycZgoZlgG3l4x5CjdVEkk/Kgl44/nuGKxhfgPnh5ZUK7BkgoCx2MV/vO+
lJkY5EGxC/MyiYh0yVvapJq7+/i90GWArogcibmCxfnPqyzFSBxCgXE+6erx1lijj9xmac703k9M
e8SWUJJbpUbOX8wlzVyMvKbi4LOxsPcGmJ0gnLVqg9nf+fgNgZtCb8zabFh/TXoOmZRS63GWAZUO
N5zSAEqF5BK9/9jWx3I0tbI5ZuvCgENrejxt6VNbFL0OWLvoJHUtXWGSM7ItPIZN1ZoP8ZxwsrTc
2zH2zggkTzxKFBV4rrk3QKfHU5mLPQZMeoJzbhWn1aIr8BKPMmAzrQXv3+S68B3fpCnQYro4uZ0V
XftmbABjdvqJpdwHDLcDmE4DiYJcrEewpEvzsumGc+mC65dzfEXWArQy7HhYFY52V8KrsLly5vSt
2cLH1RUdjaL0nIng1CO0mZ6RvTNd68f7HFMWzQI9H9B5OVqHihP2buiL9rMaBuvMR3xqnJDegq0R
MSuQv6OPOLILNUql2TSYZHThRa4JRn5Q+xUwfJVaHMhMLcsf2yUad3pt62cuf+pOkWoj4EUVghpi
fd5/zI0Vio5S9iZzSCFZ9jQ7v5Ze219TTKv/g8EiCJEBrQYOADfN20uVdHfoVoyru03dTGF5P2Me
22Tt8luG6ZWL0e/MBf8eK8iEMeeA+yUsFFHC2wvidjYTd0QypcLC2hHoaX5KkkZs3/8GTl3FFSQl
sj9ZdQjW26tMGTa8MCzRQRp1sXG63txVOYLw96/y93uC2wbYEk0AfqK/VMhQUErsh7UNvqSRD6ke
e69DpfqfebgsZw4wYv3Fb78xpBXoAUzO7ejnnaMxYWZxy61ygmFvSLOOIJd62FiJtVibxBjFDaXE
YQpiV9E6gCBmUQDjH/MNbXW932j2mLwsIX+LL70qKzH/jrYWCEozvxM6xstuUo3TBSn0ZdO3rKJ4
zlQcJb4uc7AHldfClkIhlG2gICjLTxDe/iQwKreCJMYv7iPKhC7SUyd6DCnTAYCjEA7ZJ7GLnL5K
In4gpOt/WyyKNwJT7dfKVZKqnT4O1IOVHAZ83WKialUK9vS0X8oOyldoPsfaMhRbs0zEledoEfco
m+gSUFKcbRjXuBgVxAh6WhEwS0gRYqKdkxe2e0Y6eWJIEb9I2jqaQGQgx9TPfKLZHkekSI6dMK+L
oX5xZyO8+PCIgvi72kM8Dqt/ITMIN686FL+Wn47Z/CkFvn1way8O6At/kM3KMYa8GM5OkEzRmnAA
f/uJYIjS2woyG2ywIt9nMsM6Gs4CAzwi1XMx4Cf2uZjyLMFenq9+VXe9vRq6uZiOECeo0qmdVzUI
2vJZXnu3OFJU4bM5oz/qeEUYGK2OtiF1zfmnFXd0t6csvWuE15951Ec63XXbvz5JILyCNRLB59EB
cqgtuyfUAuZIb+aXU5snfEqi6a+oqGevJGi4141gsPmWSB03UAAFPzeAraWPMdkD45QINHCTVXIO
o9Ie3jWTq58LCf57MedHrrYSKncO8LSj+ZlOY4WChR1L2BTmDzowRB/Di/rNod/8pUjD+BwBI/n1
8VHI5p/TCHgYGxrx25flxMjK4wqhSE0T/6qg9Lop6I0clj7TzgAjT90fQZckYa9ofMjHby+VGWnK
+QpBg4g5yIL8oCTuTHdtUv2aRfrZIWTnzAJ0YtIGH4oZkRx0PuTjiRQKgCjSaC2XDKo5dLUwn3L+
EOYZ3asz+81T16LcBPOfzcSqpnx7d2U5wCCvMIOwDGElVgANhbLqK61ZznlRTl6KkbyCqNf24/q/
/7FncFntFsi1fM69QTRToTM6ck5uvX1ut3fySoxFxNp8Pp59tLaqpZjTeeQcZc8UoivWVQQjSBh2
FYfTj4YIrx/pP3TtlfC7zoxvbwshtifKkPlIYau6hmK67Dgwyx/vD/gTc7vJwkoIDPFWK8D07VVw
Rhmj0TE7xY1R3GQ02A+LTjfhzHA4eRnuA5AtAgeo7m8v4+kq7TTFcJgoa1yQP2hdgZfXDx+/GXYl
bEpWzw6s3LdXqSUJXavC3YdnOt4holthjp555sNdJ56j/YhJ+QceMUVlardH9yKUXokeE7HPSZ41
0S5+h8ZwayTOVaVRSnn/lk4MOWYhYj0oVLN4HFsE0mWYw8niYqwv1jejctydB/V138bmxytblFI5
vKMvhZ3lHmepTbaGlEVJUHl65F51y+Tu4CWOZ467J54ejgebAxp7ufVLevuORIfEK4WL4Lu57hyA
+AwX5EDZDw2ZSPABlXmmWHrkavhnsaOCJvFe6uv9HScXT17nzDwt6kx1GSaBU2bmV2HY/aVGQfpu
qY3lJ0hJ44FUigrxTTSMB8Xv27//Hk/dNs4cSgmYbKGlHA1N+ItTGK7yNZQFywHma03+k2Y+QdFA
vxv26syncOp6LJv6GuezwvmP5t+CbyTMF+46avXyoiUoZgcoPf7SLzCImLC1u/fv78Q4pSOik0iF
ecLEcfv2tbbjRDH8nzox+r6dO3jGBlMegiRHfvsPrkT1zKRUghv82OqZpDbeQ+L+/F6PzUAJQ8A5
GctP+TCqD5cuHKptmElYnmk0HI9VmnuaQTQitV7dvu3gqD1pUbNcQ1k/16VZX//RnMLCtYbuYPgg
FeFoshex6QHC5kqtOWa3OAMeXEebEfNBBVnpTMVmRHFywApwTvh/YmamxEWNy6LKj1n6aBvS9pPK
aK4If4wn9wvPIAR7GC9nhseJ4YjPgyULjTxnUvfoq6ek4bngtJjGHPJ6XG35RiAMZBUj/tWF59J/
T11spcWvdgo4GMc1jMZaOJiZzJmrtpK1ABmFgB8TzDT1tzXVlDPD5NQjpNOydhJpedHOezv284XM
LI50AixaM93nkZPv1RCf+6JPXcVZ45SY6ammHS9ubLby2iwZ9yQEfSGdZYArevZocPIiqPBdmmku
k+XRDod4waprQo6hFUEy16jTxOcWt9j2458wVX+qq9wNMPOjMVdWVmNojSv8mcPs3k6g4EwN2TiV
kWpn1s+TN8QkiA/EoaMrzbfvJrZ7mK4tG/qlRjYBdsq7SgdNnCkXrz/4+PNlF09th24cNdaj2RZ7
Sca+lhEwoUo+RK0gC7Nzqt1oLcsFjDKBrLy+anXFIKzk2QrJiauv4aSmxbq1Gufe3mMEQioa9JFP
uMj0p7zuou/J4Jk3pP6FHz5CuGx7VksNUz36kqM3p6dDhFhCsF0cXdheWjI+xNWQ7ydrPJeE/PeU
yKVov+NFFOv8e7SiqMaMl0QsVKwx/MaI0EQZDE0jvifa5PT+uBbL4VWtLcPd+8PzxJXXrDK+MxZC
nunR9wwAapGa21n4LUW4zzgEP2SVcL9wBnVjP0b4v2W3l2yW2aSL8/61/15HORCyAaNNQxedHtHb
d+mVOdFWnC78HlRFsB7MDj1q74u5gin4/qX+/jQIzmUzQnqw5cATOPrWwXC1orIpacGPd26h8/QX
YT9+fH3hcLF6+yjo8s0fT1sUWeuUOAKweHPkBWIWWsBvOSc6OHEvGBVplbIp4Fv/pwjz5xmwimcm
ZrbjZo54XjagBq2+0D88b3lrohBVXLY56zL29uUIWRWWUSOmxoWkb61+9HxvbsHzd/Zy8f7LWRfE
tzMKlzLXpKTV1v1X1WiOTVUo6uQQ5UT5PYdeeD3H/fDdDpP5RmV1vhtj0/jwQsZFaUqymK0WxOOk
DEJQvTxqJ4qckPReIMsm2LG16Mf7t3biXbHNQJKC1xGEhXM0XYEHsRPHBPKMm1jfdctsb2gKzZv/
5CpMyRyfOPMdX6WuZAb1jau0JYBMXhsShiJfzlzlxOfKBLUezdbO6l+OdzTXWgyBAmA1etYtVcsl
AAW1BPj11Zmp90TVjtmQg+BavGSHfWxgV3TNsDAxxhsHvwv2L73catCvCaNhY3kxsQI8J5gfth15
Vht4mcVPjqqInJvJbve5Fudb2Qp1T/CeuVHirMP+1HtFMLWm9VCkx0z69utoZTXbE/tlwJZDcbAr
R+eXkB79/nv9e3PHU+B7oOBDu5SH+fYqURuGCaE0GBqcSH61gPxfZt3Skrisx0XAApmcecUnbste
owzXhgqn8OOS4Oz2XlQ3vOI6kvq1yq1lF4t0PtNQOXUVNkNrQYFTG5Cnt7dlan0/LAm2xswprC/8
jG9DiArz/Wd3oha9TsTCo6SK6IIu0durAPcsZ9GvXYyqtq+LlHBxuZT1Q9f26JedJCq/FsDVg7Yo
q+tMj/KfSxajVVVj2l1DDy7OzHInPh8qDatSjNoTJd6jITO3oJNXzowfcbi8xzyQ7CvZ9A92v5hn
FvUTl2LxoXa3Tgce2+i3tw7YKdJbE21HWvTxTQHR60rOebdTwKLP9EtOXYoyFFIUVIIcqY4uZVVO
+e8WHGmQzQ9XlkCmyOPYjCNOlY9/DmLdp6+5RsBo5fq5/LHw4XqaQ4QwVDeMsD00y5R+jjV8N8ko
tR1InnMN2hPjlJ4phVbmvPVYePTGPLj5bF4Q7YZNKLYpZOeD1OdzpLDjJ8gzIxqVdqlF8YI669Fd
qZ5mhNNylXmgD9T0MRJ7N0oeodymH/y8wYNBPlzVODavirzqtw9QzrT9uiyn4U3XLtAyPd1OHYTv
M1/e8XNbL7Om5rHNMug4O0cb57LvljEbucxKvhaF2GdD6lsIl5fJCobW2S6eSc5nTcJEakAjD78s
BG2SeLop8EG//2P+frr8FpZ4qvKC7+q4gmLm87joDs1bUvOqgNwDQtvH3t1XaOE//HQpBjEw19gq
ikLu8YuUZZ8VCYoMt6jTS0/G3afOxAr0/g39/XDRG7GlkPY/HXbbfPsOLWJ4ioRP3286Ob0YcGG/
Nnb57cMXYUhKG6kpe0xG5tuLEM4e10Onr0HwTrmJMRIGtkg+um2hVGcwL6NQ96iScrG3V5G16stJ
8cAyy20Qn8fzJwHX/NxrsdcH/+f+cr0OIgRgwKgtOOKsj/SPeQMXJO5YK7N8oGbitULR+DIWTv6y
yAq78WI69e++9qYvWR163yFVN98JtUnpi6mUlIwY+RoBHUZRggevnPmWCU802O5z5zIfJ915zAqi
owICapx2TzSAdhEtVR2RvFX3t4MxOqDmO/pBF+yBy6uyBFTsQ6G2XmeQ+ss2iWbtUI6VZWy0ZbYG
rGpJ3lEc0+E0T0XrDJvWVM0V3vumxj8Q989WG7LPK/JpiA4gM3DpsYa4hxzAxPcO+1mGr7JI7WAy
ZSJ2pZ5nEbn07jxHBzfUdPK22JRGN3goss8EBcxPIyY8kkVEJW5ImbK7XZ6VqbnLixbnvEEEcHuh
23lDikFVFF8rHAIP7pzUc+ABr74u8N4+6m5vfK+VaXe+kzeTwpFhFMV+YusSbl0x9XA6Zfai3L6Z
dkC0bGPXehP04CYNmffixKzSizSLc5PAKmVH+9AFKL6z3Mkjd9M28VFrRl1i651k6W6ITonHvYnc
KvoSN2rqg1bWZGpH3ph/Kib6+Juyx7TO3D1UK7RDa+tAykZ9r/XaeLJwZ4wQ+kPsrEtZeo/wvmR3
EXfV8hpbEsld503Q25ne2jtsOtmtPbYYRok1Lb6xbYGvrtK2CgM82DYxPyQVEROTtErHI50316Zm
2U9mVXa414XMnnT+mXHej/LQaZnZohV3m2G39OnYbkYvZPpPUTXnm75YMjYGwG9iApNwkWEvqhvN
TxpT/gjT0nwaw6StDhH2F7x7ToVhvXFE87OM2ji8Rlm1ELxhadZjpOPJ2ppFGn51yMcKDw553/fO
OLi3ZB5bF+k8eBdJbMMSINI5sJDN+Qot9sushfKJEn6HZ0U6OFI1C0BcEC5WSgsoaVQTWCl5QDja
DfLPgL97P/XJIcSsLhSO+8R1E41JsNV+sLZB7dZDrw7SoVnNNCg+gJB7sbpvxUgAU1Oz4/Q7pyEv
lOoZIH7YK5THOP1mOrHdo/M0dlVqYH1p8tdxnPJij31nuio9t+38pvfSQ67XhDUx9MCch2lrwJwG
5v+zn3Lnh+pR9mzxuYbtzqrT+OtEsaGE+CAJ8kBog4lcr1rc38bkYpfPy9omLTyth3hLu2K5at2k
mG6QUcjvcZuIfKPg2ja7PpN9v60AxSS+3QDZuCLZLlU3cMgs6xH37BIHQMciPoYm70mVstPC2uTS
UxAZJI6eO2QS3XO8tqj2hgGwCz0OXrbn1Or04jrBSzTipmuzby0pLkSLTY1YgrJJ5q8EYDcVlv4M
i81Ls2jLzoB5Vl2VEl/UoUZ5iJ2MXtZzGy9xxeCADh8APSe3KxN1jLdpGttvgz7h9TYEqWoez+Ki
tFKXRKCuc5PLWhCcvemNyJF+AcBTAQ1g+4xcJ5/YfGH2UBsXVoGLt7jtIRssYzheCcyIxiEl6eIK
d1jRAs1OeXlLbr8AyNQfmP+7l7ov6Ja4FhEj6PvqVb5U18/1OIMNAXTeeFuLAE5co6rN2iDyVH+T
zimO9kkH7wDkgnOFLzB2PMVJFt2Os0x6CBnmMhDFkYc5dW937n0NZM9v+PC7yHby70ZiR7dZ2OBz
T6ABzPtwynkmkZ6SbjBzPMgDSCb2tGkWt4qCwpuacNtHiXXTk8NlEnW4EFruwYqH8p7MpJP1iH2j
Q+F0+Rxtp74ezAvqojl4msUr1ePchuNdZAyY45y4de2nxh7XpCXRGy8hVOsXkqH68XIwxGR9l7Lk
KHwxhhatztr1wuuZ71cFcN7NZ80Yx5L5P4EogOIzE9tuFpBSAE0uV43VdsmO7EPJwzbclZDj5d1d
4sRph8giG9y92XG6IXLU87ItyJj5M4RUIhzFyHaUrD+9mbYE6dmfgcnXj8ni6JmPEM4RlzIexl9I
uCA46ImlHrJ5Qq3xFXJ9E180fWt/KYpNXbfyctCt4vcctaQbhDEO5ozkv8UvvRC7xtpoMrd8GoSi
DZzniR0zAJL4Xqi7STBaRnZpxcjTsHib7oXoNd3YlHqjv4C8bOxNqs3uDy1Guc/9TSTM26HZ+3D2
zGnXUexemGVslL1JBa9O86r4C57ZvvCVhfV7G/FBUQvP86QNlqVOGcBFnsgt0mPnHvbceOcMhhVt
kOSHl5aGFxZQictvt4mm8bbYEusfiRqqYe+ixSk30m44eyzFkFwkvavindUUHcVZPKCUZr2F2PlJ
8wriO6Yw2zcqS+56A3jnliWsxZzrzuIweo334OoYpHmRctJ8nf6T2BgRU8bWZsq7q6fEqFZbYo2d
trI0vn28mWNg64b2KZvqEVrI0gz5gcRI745c6AneS9Y0n4d8agk8dew4sPGrbyENVB5pgp28ZaAv
00pXEdWrYcVxGNhU8cfP84TK77qbsiq8WUJDkRvTD6Hz286Fpu2GqXb1GwNZbLrtsJjYL1MuiSNk
WDv9jT7YCXOHwSi9NmWcko60yFjeJ3bH3JdI8jp2cRLa8hsExonctEEbiP7EtMpX2C0ihW5tzsa9
5ylh7rUsjM0LjjzVcBEvTl5jG0yU2JEcGKlA83L1va17NdzM6WDhrA3DcPanIrbdQ5WvoSpEMzBU
ORGL8hlLovX7/Q3xX8cIqOYOJRE0e/zXX7YoK8s6pvMZH8OsCCEyC4GVO8puHKmi2/cvtZ6Ojnar
a3NlPbQg/Kfz8Ha3qpELAfVtsX0HlSnrkpQb2VqMdbv3pl0rw+ESSIV50dXzQkDQUG7fv/7JW0W0
QIFv1UEeawhURkZJXJAd6SaLt2t6YX1pIH5s3Lxt9u9f6q+zzMqK5xjKXbLSsqF9e6vxf7F3Jstx
K9e6fhWHxwc70DeDO7gAqorFThQlqpsg1FBI9Egk+qe/H+R9rsUiDyt0xnY4HA5ryygAicy11t8V
dWMuPrTkJgEA1siIPci2n/9wREH57zNt0hH/AK9Adnt6Fc3Va0wVOLlMzN12uUf1NQx2D2mKRKzX
b+iFdwedc5sXQGMCbTiZhqy6X679Cn23LGw9NCsLcizpw6QLCde6ZSPL9vnaihvSX9pLzBz8769f
/6UH+i9HdwgnDIBOri+R+GOnTnMYkPd4WEgG3U0OMOrrV3lphSB7YWqBdAgK0kl/3w7VSic1wevt
mnZnzxpCYY/CgqyU4I9XCMN5wAwQCKhUz1rErkc93tU+1I6McNEVVODGVY7/+PoNPX9s21XQNXCy
MV36pdX7rUE0CCAaEyZOhO/AqzZHf46nOe/PPLZffebTL3uThECG599IYDfp7u99aJb5sA+IqsYW
qpze0H97u9ypxggC9BbFrFr/dlbzQKUxzrdkl2g7omALDZu3fDr6ijQouyH+09OC+gwYsn0Cp7+M
KTukCMA4vpCTT4Q4NYW1GQwae3X1r+noaHudA3g/JJToPhq1PnTxdvtfvFwDetBGFWJSe2qAmgTL
0HCkbjudUUeqaijiZ2Gd2c9eerlAEAaQHFg/iSJPn/pcDFPPzom1a135e1VNH3V9PgdYPB8xoE1l
MIOGGtURt/P0IhxomZ+6nA/w94NQ9MbwqcZHLDRU4b3FOmv+1039RwH/z21s9j8r4N+Lx38cvlbf
sq+/x2Vuf+e/0zKtvyAn2NsgFU0jlBj+6L/TMt2/WN2oP3lT/BkcnX/L4K2/IDluSiqQDwak22T0
78wYwyJpZiN6eaRbwntBEfAHcZmG+XQ5brTTzfIUlAVoCz3OaTxCq2Z8B8vyrTlnUxtq9Ctf6qpz
3lpMpDJMHfKkbt/YRtYH78msJkNqVjJ4rwNm/VjbEvOGVPfzy7X1sR9UpV9+JIme/Upr8+BYqsb6
yHzA1A94Ttt4WWTrPRyMoop0GkNxKTvN067JedLzi2kZsoeBM/BLZ0z+eFjNeer3DjZD8ibThM4k
oypTGXVEePT4No1v3YJAOzJgpf8lyPymZhhAckaUeXi1hKSIjBiTjKtbRXY2VQpbKaYs7KZQ6kMm
LfbODbK6j/xO63C2HUbwgcXHHYzCkTZyz/8l7iCttHSqacmW7zd68l2tJfT7ycTQm5h2W2A4WhtN
EucW+bnBwsSAUYq91KG7yIqsbbenCUzSicGdU6hRRhpisjbqxzEHQSzm8X2r9/ZtPyAzDqUknjps
htEOotUORB92DvFfIS6V8xIbvdTyo2ULwtj1rau0+qD6WOS9x/FQ2fIjOX4oY4xAatnOncmUisie
z4zd2pplHVvWKJF1+Z1HKuBKiJSJn1wb6lOizxeLlxdmtEyga1Hqd8V8gYOTWKJkZDQ+2qv5gww0
O2U4ToQZru8dXpXSahD2MPLJ9WhpJ05dpyxMwuTJySP4vBiYsPuztr7vYW7rWNmaGGyFQ1ug1h9X
p+gvDLwr17BzCXuBaT2U13joz/3eS9BFR0UbVNPONCv7lt5RkSOpGyXTkXQewwq/KH+nmt4UUZEb
YgipTUky//Up/2dT++c22v6fN7Vj91h+rX/8vqNtf+HvHY0g34BZ/+YVQMvpA2r+e0fT/0L/CdeL
wCcDYdoGEP9t7OE4fzHv5ij3wRT5qxu55u8dzTH+YgdCjcFZuOF2/NEf7GhPTz5Ksg0mAPjASg31
l3eKUTMkUkotDFeZlHymq1n3AT46uxzrwoNTE+H525O5+1dN8rvFh/G0VPnX9TaxMpAcUBa8rKcn
bWGS6FkLrodVaZqGWrJie2mm5p4vB/Mod+wPQWKQxGI5XSyE63zKHcl0tbebY4ttxmU/zfez0xaX
2LAxch9MeoJS1efAyu3E/3dJ9et38oHwyiiTqalOJZdB0KxrnQP/4LXzBWtJcSksTKCzRcoz/c3z
N+DBpoXBwouGGH+aZ2QMimghBQgwBkIemMC6BzPH3HLM/eYLbo/nyv/nbwBMiOoVuinl4rOyLTNL
MgLNpovMghz1JV83F6UaF3NBLPDA2CrMLM0/895fuEm8KLgaw1BaDuuk5yDutVLYfXagI54W4SbT
hq0qsP0cFgIWGu3n68vM3JbR09fH2qKW48OC3wGq93SZ9apLrTLDPstea4G3bFaMD8IomGDBK1Cf
ckgrQCqDob2zvNYI4mTt3Hey9J0fnt6Qegjeg5tiunRGvXNb4Xg7oQ1tHnEP6xwTea89KCIhvoup
1r9IEn0mrDVW/11eNYa8eP1mXnp2m8CfnhRJI5F4T++lI+i4dEQrMUvU/eu664pDpWbMmEnA2tWD
6e5ev94LC2SjItOyUTCRr3VyPVd2KmFiil1ModmHaWQirGnWEKvcK26xEkneJbmrznVXW/d08sZ8
1F4QSkBfcXXfnsJvTdzoMhVJh0xibTxhjussRh5NZN4fOlvmBLeWydEwZbYvPTeLM/yi9xYG7oyN
HfvMWn3+6ZPITiY6kCMUVdi4T3+J5mDYaqVOix33YF5mcjAOS+bP71y9X8/oc7ZleHrTELGhRXjw
pSlsn14KtzsGo4bFpbTZupz5GDcHEeePGrVtL+OGYHuzhLY95nSCohyhDAl8BH5urLuyb7R3dVOc
o5I8vxdmQajhGZzw9qDsPL0Xm4BaomO0Bubr2uxrKzHZ5DVPmX/8esB1ticGaZ4BhnNygtSiTKxJ
9E008w9dyO1GmpTc6apfzvGpnq8ENIGo57atkvdzStV08qb10ItjlKpn8kprEu9olrm+66SSf8QL
2N4RLi7g/pv2Z4Pst6f72/LHqm72aaHbaFqA6RAn5Be+n55z5T/N32ECA7WD6mFrd9EdnEooHAf/
LvyM2wjiKO6Vmz0n9nz+N/BsY1c0WUfZncwxpnIr5WnTH4a2YapsJu6Zlf9sk0G7xSaLNmAbtDGS
fXq/YFNY7zlVG2kgJ6E/slW3de1cMQVvY5WR0G6lMAVf39mop55+blzUggkOfwuWJTSkpxf1pg63
1G2JIonPI0zRO/BlzYzsPi2whHfTw6j3QIpZm515vS89eORNlBM4vG3zzJP7JY/bcrSM+xVMcTYG
VBDluTDDRKvM605LjWgKTPM2dzvzahgb5rW5l4Z+Ys5nPp+XHjxrDFbNNgcHrXr6DIwh0QgXJuUO
souKtKxBOoyNrFBKRGkaaJdMQbszJxhZr6dPnvZ7816g4tC3c2X789+W9+q4vSVLaBbbjnCZYIRd
h740h7sMfFzEhYGGvBlIVg7VMKdH1yqtT6PbBFeNTHFC0e3Kym9ths04ia15DWrr11i8mpqbXWo5
o5tdhtctDXhQL48Wnjuf5IAH8RFJlLgRqgLJnQvIDYdWdAUszDS3dt1i1B+Gzuxxz3d8MR8EUhOs
NdH939RF1yic/nvzsrW69G2eBNDNFWdPHZGj4Jc4dxkJLwg/1Pt5WNs3rRr1r9JfgFsxku1AobFj
mEMkCME9M+XahIRdM/I3mx7/zlGfTWKU7F5+2LrqbofbOla2RpONe8nKhWJCSlhPzwzueWEPrfY9
yWbnA1Vy24SUL/JT2a7qDkot9s7SyzxsMnX77WYGmu/GKdUv1KbQucaqtfyMV0lrAgjo8ltSdv6D
3YFJxZVIg3iyLGCsihGhHeMbNw8xPt7698mS5mcMVrTyDnGD5cViUVgHT02xaECbszLDCuefhiFD
tq0et9O3pGebqqqDNDTtGpkTwgJlQeIv0U7ixqs986GrWm8JkWJg1Y6xvZFFTm0Vy25ZJlVFOBr4
N5qZw4mAgSZo7cvUzy6GsdU8RP9F1u3Iss6XEJ3k8DCZLQW5mAUY29Bn9mc1QbwLx1ZfVLTguOTs
FjV2XyrdECrK0kbRMsyMoQU9eLJHN6mLMDMN1v2KO/BtW/t4OVdmDfPGk9NGBalX294rq++nfd4r
ZhLwDNNyZ7aWI8A73KyKJBXihymbxpQvlgMwdtsAH/dqaiz+u00mSNC2K0GsQad9LmuyvAglSKfN
WHlYpyjwCuu6x+9/CH09nz927cQwo/EDien6ok+f4Wqzirogn796rbM5ExNjfScc4EccC/vWX8OB
wQuWwLZcbxcB9Wyn93g1xvkwlwcxwFHFi5/pTjT2jRrw5E6TC3dZF3c/5JNSUetIr2fmo4w7swzS
bFeA/AchElDA8QEY74ZcjuInbA9iISxjLD/iMz3duas+VJSkq+XjV1+ktwxN8KEhYd6f9mkC0Qg5
myR/oCJEQ58on3eLb7ZHQSxFgUOzPoTVOAXjPnDnKY+n3nO/Cd1Z3xctpQRa0EEBSTh19gPOy2av
Zqj+c+EPiYpFOTf93uqsbIxgSGVuhCl6YIYK2shxSFcZ8F3OTr3Lcl+byYwX+k8eOZt637cOUefL
ZPxcSGbUo84atX5H1ukSkIAON3vnFBauU/DQtCvR+3jBT3aSVvFcE88ZVSJzsGQfa75ygS3Htev8
Gs8M9aCwb3HnMgKktmU0pLpG0tbSY0xbO9qU7mqtdBj59e3yLbfwFwg7TWZ3Pdn2OLIMauqBVfG6
Cl2/cT+Z2kheSl6UXR0Dsk07OFnksmejDH4MxsCPTQSB5zAWl7fVRJFyGFs3RXnUVhct8a332/ds
H/Bfl27EzjR+1uw2+AhuW2QEV2QYiQ9LPSExZl+rw6WtgsfAhzBDQ6ZPV3I2nDQU/gKkIAQyYPyw
TRp1labNu6wfRlyTh6bRWKKmui5K4u3pxPXSDYk9c98qDIucyJ3rQkWdEs2D2TPDxHZWd344/dp/
6ek/GzoL5aDj4ZMGQMfQP+qtkXqk94j8iPKiGe7dOqvxyYRmOOzhdcPfKH1vTIkamPURtpdM3hR2
BmVtZHxqRLC+gQRdZ9ue8UHLD8JLoInOZWp9NKfOf9/iotwfnMUcvgR4f5ZHmFGy2GH5YH9aBPbB
5H5UTrerTGOtw1QM8qZfOg9pyaqKR+GJ4IYvsf0ixqX57uammpCDNObAju9NDNvMivDjEZ7zFfWe
eKMTMbKZW4Oxh2zJzo/V0TC1y7TW/AIuJtJIqKB9k/fSGvCkT5ea3BBDvzEGv0RKS8tc7EfXUVZE
WOTs/+R1TvX91BeOEYPMg4FiSbwsLCrconPMkhkOsm7i2am8B6VpUCSFp6+x0Iy5iEjcHPRLVPkY
22N0HhTwKfLpE1VmkXCCrM4b5rjCYrf2quYiGcn8gLy2jGXE/woWIoNuviY1d6oio02c76Mf5OUu
WfgYwgJfZDPOWrC3aPJnuuFqrFLv6FcNuQMrGdhpOGNXfZQkAjIPljMWItJoLKgSrWYKeF9rfZ27
k9J3jKQy4kM85qdMS1dScZSsNe1g2k3xRhZzssSSzCwctZckeVjoRFQ01xKWIChV+ZFDq2fnnZx2
1zJ2EFHeJus3tyAVdMcKXd5Vgy55GhXe/cDzY5vuIZJazGcb3U7jAVOjjj91G6ghZBhYUdFXroyX
2suOFaS6Ndy82775HiQ8zgCGyGFio6FlxXUbybE1zevGFWYXqXK7BeYQHQQi2Yg4K72iCDORzNCR
tIWPMoXLHPawFj9ZLiFRoWWXeoX8zLN+4rnNEN4ULQhio69spwN54p9R5Gl5RPqO/90IUiGuV+bj
X0ZjkFWM+759b6/cApI8K7+mturmyExG47snPf3R1Wor9nQKqFBXY/IzHf3Gg9hiDkSaAN997KjZ
sYa1rJZsl6pIrjN/sH5Y69TvSpIcvlSQgN4khDPAuiys7g4CrHlDTnLecdSVnz1Xm+8gDwoapowI
8hDbjH7HBlPsK7z+d4VuiX3hpc0Rfq4ZBozCCYSxIHTTxmvDI7Fx62eiKuz3GmK/K9OTGYNxU3UC
B/dBfZ7UAnFDYgccVwmK3RvbImD2Il+d6SOMI2paHpx+08yeuURGTrDwSJH0dR4CZRxJHi3eJ00N
fSA3oQVGk14uu8Que3ktHS//ZDsJfREe7mpv4ovOM6wLIJ0Uf64lREvKh6UX5XDZtV5LJtbAvCf2
t38G175g+ZkMFaZcFc080RvjpuqDHGq8W5slsWJZLetH2bjYMqrZWW6JRQ8Q0Bcz9pYDSyhgwAnL
6H62J/heI2G07+XUsjObM+EhhL4IpxHk+abw7PI66eeYOVTyFQ/f7oeaVPEenaLeIsAbCODQMbN5
YORPC5lg1/WJReu9F+3UXnLOpR5+dd6sxRAmK4iUsEKC2NYz14Nm1hAK5UHxNULdRMkAfadtk11O
CpcTBvgNiUu99JujVPqcHbScEFdEjKb5SVs8DkS30sg8lNpaeJwoprg2hW6RDuwU5jdakXaAikyC
zw5bpvwbnu7KgYa4WNRQaDEZtFYyu0JmN5e7riyDe32QbnBhK7NJQ4I41bs+4S/+Ip8+GBCQLgZ9
XPJQQc38vDSOeQ/TMvjRVvry3vD6ZY3HPNNnkK+MUAVe2rqJgPXkc1KOUFY4CEpMo0rNTImHmeq3
CpEaAUReFWScVMJ6I4WyDZIvkpzUpSllf/fHdHrIaneAFSxwcY96WLH8OAoBgpKcQLvr8pQSzZVm
fRwbzENCS9OKH3ahU/Ct/dK+xYzM9HhP5njZdkQZgZ2PhKZREWTBYcb7nTKtmhK5KyyUSKQLtOtd
TmxLSXXgtT9QLghaD8PEHSQBtV5Qeo3GEezavSBLWB3mwjd3NicJ0ZTG4l7A9TZ4M8Mw3s2LoDpP
RgLYwmZWdhHDUF/eaO5E5uFi0vq9RYZhEW0Ce7XiJFmNR5sS8ZE45c4LW6Y/Pdw6yaR6rpIKVZ89
FSp2pgb/gKaY5p0iA3reuZAz28gb5PC567zFivRR55kCUslH6adePNqDgRNxXqx17MPFhidRGZm7
d8eBNPK0TsAFnKJeoL2aBSYS0DGbryPFUELeSpGM5CCwM0c1uGcXlZ3wbnKpCmvvjfPMPkBFGHae
Pi+RZnRzwWh3a/a1Rdff2hneaWjHZGNFqz8AGpRLj6ZzkrK/8ayFCDwU+ByjQI+oGjjvqcr5p8ME
/DahV7fGRze1rZy2x4HzYBnon8O5WzuSN8nfi6EPbMFkI84q4eiO8/scnPfa7xrUCzO1/rEw2gV6
P43yUdYEdvEBtvb9MM7T5ea48XGE00mHwKcJy7KX85cERA+erq/L/SqpBxnYt+ZeITpCbiM4qnet
Zs9vE0/DDaOHmvx+cV1thOnvw0MkfgMqoQF8oSKnYs+JNOqCJtLzcb4HdmVnWzPbuCO0zHnsjZ6y
XiYiDzu8BX8isVHfC5H6822u1vYzhoAD9aCXp+LAbfZdBP2jrd4OJM19Grol8yLfFvCv0Yv0RI52
gUFBpSu+nLTRh2InOHNFDFVZl3Gi2vWj6jt7vjI70oj2Kp+tW6OsnTLSLQZvuLVp8mJFM8/xzrJ3
gcs9O9kpal6D862q9pOPSi4K5jWfSeBYug/aYgZjzMs33pQdJjmRM3Yj+asqX+NWV84lEJtrE+5H
bjm6gUBcB4oUt1g08AApXNiQw4ngjPcFlnKkLfRz8V2WRnBDckx/3bfNRG6R7FwSE/K2/Dx53fx2
ShPtMfdlDv1acxIYsWOBY+2E+W9DPuE8kO6x7SlTkk/GbsuPoFEpfLvExqqF4Ss99RmVTqku9KXO
jr2l5h9BgEXrwV+6wY2VT3JKjPcPIwXYK+k3e7B0XlhDepJLdWRFs/TLPiKpYip20Ch5oFhWeLTK
Us8ju+hriJVjkeLjideNHjMd1PJ9j5PBhbBlQkivYxdfV75iJ160oboutZSnLcSY3ZKZZf/Mu8V+
VJnZXfmZ540XFG90cPMUZB/M1XMezDplvyDuMkmiVtT5m4ViIYh4caWC816LY9dn+BW5uWv/lIXK
h9j2+jn9vNQOrG3fhIURj6rTL5lNOCQ+NekKx8+AVsHQJl+OjcQqlJYRN5r9mMt2RgCj8vLAyVoi
uZgKWF9i9YmvK7xOu5rtrOeusNxj70FcCE3D57ikhGu/g4DnMnaadLotrIKomb7vr1W2aF/kXGlf
SjiVfmTPDckaYglIoEmlZDwfcHL2kTa1nbws8mFJ93SM7deu7hNv+/4XM2r7JiWXq61S/9Y2av1d
neXeshv9qWXMUHU6ggbfJpEx2NrkxhLJfakUfPXSKL0BPxYjf3D6yf6k+IjnY9VL+3GBfnwvoV6m
UUBAfE43lboti89w+rCBf8j8RdKBwFdcYBezCfM/F43/gDy4Cg4Z6VJNbDUDW4rgKyCc0+Bi0WQv
Y3GcrNG/DuoCHUA3CnG0OqiekW0LSUlaD9Y3TNwZkJqNreojZjvOGHsQJC4VpqEtu29DoFXdlLAz
ZIKMCr0O/M29NzFyC4m6YXRMFlcVDbk7VDExfvKWMbvQgNCqxTnIflUfEk91b2RmSQUHuoXXvJRu
be9J4fWY0VZm9yNbKDTDlWIvD6tZH95Wa6qJ2E2L4hOzZTpT8hoC69jxMXPGNFgF7HQ4Ezjv53h/
UMx29JehowxHUh1W2RTzp37/Zsob51tmMBAO237ROAzrIf9oir4OAL/tzovdKimJCEXe1bAktaY4
EKyw/mQ+71+vlPbksARZ9Y0jbr5WRuWKeBtJIvvRJ0ew7vMEYjj/sUt1xyVSrm+qgIxII8HO2rWT
O9mVVDYp7Hp5yfwkv6KhgB+kDTSUEYQ+d73WsnWCazMyUwgL5BZ9FLRBRnk/k8dXvCOrJ6/306DZ
kTF6aM56y6U5svzBxp5sFCTCLOb4jfN3gJ/jmeIGx+7UOVZN7tXHvCkdKiDPbZydSLdFmbtl+qZs
8vnTfzlEbup1r/FymSLetaNc7yc/7W//q06KBZIQxCGbFMwy1jm0L7qSGcn+T4f1+J3idgyWBBL3
LOUclZhu1ZICmVzz9rCMpozWXncu6xxzjsRrFKebtUZiTOszMMELw3oMNTcyBDEDaEJPTX/6RGMA
KNwmalyPirPqSCsbDE69Os0+zH1XxAtBkOTpFWKXuV1HijL5cYySzxnLPAOggLo2/3jegkH1eooP
zrlfVF3lN4ADXYo9xDRzpPG15JNfnQFgn8F3XGrTWXIV3M/R4Tyd0JcI6sze4bsrar+4IGMw2TmW
vuxef6nPrwL0AAYD0xKPWcDIp1dZDCHsYZ5qlpXeHcysyu5nTbpnMI7nj80F5gLggtIJs+aU1NIj
hfDTVdVRS6JqNIqqOAi7AEYYGcO/fkPP4RQXdTLevLCPwVhPScFJLkcxWFxK64SOzxX6M5yUfXdX
5S6V6jpQr5apKm7+8LIbnoIFP5+Gw3s79fFaCkLmE7mBZnifX64reVhaWuZXhlcxYl37YDd4nXcG
xHoJxMG2lO9hYx4Fz7TL1SRag/OBoTd9HQxAF5tP6R46p/4mE2OJFZ9qlBReeeYhn5hB/EKwgXs9
Dykz5QAg6dNlo2vJNmnMt0LGnIwwLaeSNGUkJUezWT4arW5da7PJ5MzFRa1ru+EKh2ZXJ9jTb2Mi
rM+puH9ZAZ0A9x7WAgZv3sG//BTPwgQGFKfjUZCS2d4TSlzG5sioDQ3O4zBO43WlWSpSJGmGq9aP
x9HuyovAVjOi1a2vGzNC3dLWjL3Gk3e6XJN7NyGLs7Fq94/3UXB/KAYY9GAp4m9k29+htwzSKC4q
IwnlnlbsMTWyruYyqUn4nJZrPNf1sGoGCOL9ObT1hW+dC0M3wHwLrPFUH26UBMH5/dBEnjnP78uA
ELfF0ouL17+El67i8/WBqRIDwE0+vT0nmVWLdLiJ7Mr0b+rG+zTnWvv2f3ER3NK4C8haRLg9vcg4
bMYWAw4EvlXYF0jMy7txbfxzy3xbxk9W1cZvh68Ezx2CMfj808sM1tyNVZ1ApvcG+9aaRua/phtc
U/JroQKZCI2g0/eussXbQSdAaVUDcaYm8duxyPP6gizg7MpXs/bQOKP/9fWHcCKA4Cvk5wVbfo7n
WcRznRrwmiPBoQm9WdRWzk89S+XnoZX37rQ2V1ZAZYi0tYlWZ2Aq48FPvcG4r94Z3jDduulC6CBS
k4Np5NPH13/Xs23p18+iVoAhBb3h1MOkC4YFcYhooqo1qn3aZAzZRiONyWUoLlc5PqZlXe2NJfjx
+nVfeFuElGw7EgfhxkR5+rZoiHBZNFgUhUspPOJR9kaSKRBOenXuQDtxhv316LnWRvfE8mrzj3h6
LYbNo7bKDKi3qMB321KPq3KxMBEAyO4XoklHJDa32JB7t06wVmEZrNqZjeRXptDJ8kSATj2y0Qfh
FJ1QB8pgofLvQSlG20wimJfmroTYEHq6IiWb136EGx9cMmKav7Zab36xgvln17sGBAcmWNLUxJvC
V/VOSOndwTtdZ0RW0iXShZFa2naaAf7UzmYkEQ0zUslQC7uSLPDXX9wLC8aB84o5jK9T7Zy+OGa7
CyYCA0WIYQ+PDkro+4RSfuf0Tn2/ElH20QDvuZkteq3Xr7y9ppMn6CAc+HWEsWpOC0th632rM9yJ
Kq78bfIT/aBDfr2n4tTvJdLkM5/GC5sjDn14+ROzwVfyiyb5G+2iBvw1sZ6tohIS4T0sHhSYKMzO
3NULH8JmkEb8IO6H8JW35/3bVThhstwIQINrXuw7vbYkO1aavfGL1jjjXvnL6e/kCXKeYB9AyYXi
6dTUB5N9mx2mq6KuN0RkWFVJT7QMVwbmb5HoU/DDSTcAGHS+lcxsD91UfTCy5JoSKbkyR/nHTxgz
NZgtJn6acNFOfdbbUqbFMFaIJjQjP9iKjqSFbnLm03u+bigvIc8AZrENUNk+fcKBmS4lqbaQUwhC
/0iWtBOPXTBd1FB1b5uaIc7r6/T5G+V6Dt0AtFPI56cmoTbeQjQmXM8m0mOvbDARUIFkT/CF/seL
h0sRLcB5h3yPfu/prWWMZ/EbQcPvDUN3dLZSei38+ehk/rmAwOdfA9fYUhr4Ajd77ZP9iyxkfLxL
VgzmVs3eqVz7IMgfP3NDL76rzTNwS3uEonhyQ74h9GKeuKEEsJPX5HRXNbOpiLgnoEK3GM8UQC++
q9+ud3IMebPUM7+T3FU3rO+k65Oma+j5XhA9dubWXrqUxVnHQWvh/HPq3tqhZ5pwcWEZtuSGYwlq
RKovuyttSO0zPfhLl+KgQ5xEp8igeHvKv+0pqTm1szECruVtbx/HvkhCa66M20bvtfj1xf5LH/p0
T4EHTztDDg0jLnzQnl6LkF1Q7B5+Q43H5Tdy9eAB4phx12J2SWBC07nRUNnDQ2GuQO6qW/Zbn3Hn
CplEudPKKqxl4sc9JHNwmr6VMYqKc4mTzxfv9iNZVAZEOsS71tMfqeMMELQDmyzp1y0h8UmyTxl3
n9lonj92dNyoHraQBSYvp/05AALU1NEjDhlOyEEkVXmU0l1ju8A15fXHvj3Vk6ducWigX4E1BZP3
pNhtssEtkSCUYMUkksfAO96H2QcKXYx+rnFW8Ayy//zlz6tYzHoZuW3RAQx3gpPrZr4kG7pyAA6I
XieeOk0VWIPRX4xGcsWDb+55+eqSpb7emqM9Xi2F1xxaN0lipuiEesNdbH6UImB69/oTef7woXi6
Lr9uS9I0Tp9IGvQz6jbID53pD+80PW1uBh20RqTaOSLw84cf0JCxlmA38/BPPd4k7stMELIiKrUg
+GKahY9LsYdNwKTbWpx4HWP+RfyZY9hWxRJ8ApsaQ0zGFzDsn67hvAUuki0jtUba6sGfrOXe71b3
nCXfNkR6urKo6iyC4XSMVEi9OBkytU7iNH4xw/Bl7ntJchJcuoHxKyQ3H8+LvgXOHCd/OmqMi8Og
BKt//UU+/1apTLYyGas+ne735AjA5NMIzAoBAzU0iaTNkO8KMafvXr/KC8uFSQhi5a0B8X9JxH7f
ItkgO8gRfc783Rrv+2V8C+27+uSUnDOvX+ml+wlQnxgIdzihTz0tFplq2aSN8E70INknbTV+8/Sg
ff/6VU5cY38tDyZ2m28xxermXfF0eeC6hiKnHPJoJmoD25keGKfoUcdi+ZLHWRGkOxfLntg2e1Cv
chl2szt97x3lY7wjyz1YPbzFfOkjAxL9mbPvpUW1qZJZVVsCgH/644Y+oeJSIMmZUG8U9K2oLoBX
VjWD8/FJ04e7Sb33crnEunTPbFvPXgGPhUXDjoyuiRdxsmuxMXZ43VtJmBM69iC0oLjxFIFIZ17B
C5exqY2YQGwsdYrNp6+g0KZScRiLiOAYEzOvXohDPiXwBesShMEtCv8iyBEUE4dQVLtKrF9tAye3
AlbgTsuGftdppfcgwILiXz/tP+rSf3IY/faW4q/91388Ym7XL7dfq8f/8893X4cf2T/+b/f1RDX/
66/9S2SKWtTlX5uyYJutm1tf+Xd2vP0XnjmUDPRL1Dbe9id/S0wt8y9MamgqaF6ovJE5/n+JqeH+
tY0MWQdMNtDOW3+kMP0lUPv3fkzFgs0qg3g2KeJ0tg7x6aJKF0jTyoAYUEL50w7wO6rHzA4mP647
vKpmYuZiE/KcDp/f1GHBW/3yYV2XyjiORBgGke5W5c+uMpZ3KBQIpDTtHvoPxkYHjPeBNTVdJGHm
TTD6siCVuKhh5aXyBeaGmXfpD6dOJQ4c2kO9+k7U+Xp9BXOj1yPLSrqPWS69mD5H+5FgQ3PvtbWx
x3YF7Nw0Plvg9tFa9Tnc72EqL4SsLXVsuyL9Opul+3lJIeoKIsbvfWOBUJL0BSyP1F4iXsk1vzvA
8xrz3S7qWtP5CZc1KEEBxymWQ23fOQkQqaUpGwsza3qLzUaORHuAAhlZSTPizjcOuPYFwj4sChe4
UMw9dCaDajU/Unmu9lWiZs/CtqvUM3xquvxdlgpzPFjTvLQxe0TR3wiO+kNjKfOG0WixhlntOZ+o
KLP5waSZro9rkpdXXqbUYyLc8mCLUsc3FE1EF5amLB9mAeIeL0YgrHfkssmU1pOat/heoL/yEJiP
xVBWH2rFDGPEnS+BMnnw/dVO3o8rPnpO7LStNMTOHsdBjj8nMQO85fC6/BapJtyUIfl/7J3ZctzI
lmX/5b5DjckdQFtXP0QgBjI4iqQo8QUmUSTm2TF+fS8oM63IoIq8qrcya7NracqbkkAADh/O2Xtt
Q3sySLHprsxacDbzeGGh6W2KGPF6o/k5hLZKPx9zQU8M5koShxjzqclGa4a3Vg6WH5qyIxJ7bRqF
Z5wnRC6gU+y7hqjJDhH32iz07ueAPJcfmBF0niXw/si86NDF9Ji93DN3hna1cmTfBxtEs/I+EG5I
6VW6dQ9ebsRGMoC6/951YjbowKfega2SII2QYN0ZQ0dTNN02iOD5b3vwnjFDHvhq11lmdq7szO4/
SztnIcXPIu1F6zhtxBzkuCG6pvfu4by5t26dlhcS2GG31SOVXjtydPvP5I0U4mQIqqb9MhB/9SWY
veRnRLXFvqzLvoKBj4t3Nzso3osxppdQj8C51iA/xZVbySRFnKDlsU/iQBrdtYOTTjtokipfD04x
PMpGLBQBXYMTS1fffWzrKJxWTmWq6IANCbOCUTVQDJXQWu80G9L5q6IidF5HRhseCP2Fr8myBNvQ
oU4cb8hMnjtfQxxy6UZGP+77CsbcjAUUViA5V9dV3pl3AjU2G864nr4VdJQmvy9cSrlt2lH7HnI4
bnTrjVPD7SdU2KPbrQNyU28hKQYtpwPDu0uiGcJZXU7oTMpp0Am+rsJgLWBbjJs5rIf5u+4OzbBp
rJnyUORMYYU6IK3bfZvH0bhWmaUv5wBVXbpGgDZpnLV0vi2iCn8WAYu5RBREqfAy58yiVvpkOT+b
scgQU2X9FPpIy6vbLktCdVK5MeKgpsvZOke4clghU9lvY8PUFgWc5+Ub1aC0QTAuo+8V8u19aQzR
JfXWHt1DoaXfgs5KkAEUnq2168EweSmg3dpDWNl8/sSb2k+zrKyryhzNUw8jQbgqwzp5dlzkEdsh
K5GvKeLkujXaaQRmkUax43QajcqfQr2R/tg6+Z6g5Kr0pzIsvriopr4SIxKiTQGgeE/+t/g2Gp3S
V16DK9c3CmirpGEHUAAHx4GKWMUx5Dz+dBhtrFFabIVim95STdnvkFpVgBQ5rC/nTnr3GhMr/gGP
b2gbKTs/KR00DFu3NlSwRuRcZ5hl0Kqu6qSeM5SVdk+1vs5VLOE5FVlB5JiGeEnZVFOSAMnZadFY
xVe7FvIeY3RYeTsLHQ3WzNor2wh3EZpepJ6mWyDhLgKG087qhoD48FjLRbBVPWjNtRbkOjC+eJgM
zurgoOeGHqqu9/KMQAZo4UwnBMjnqzRsh4e8DhGumrUlSTox9VZzez9HpZaYxKQhEQmqK2cwaQ4h
EENo1wsAszXPuOWjGWZbXgRkIhXGuNILndFSN8DM0CXZWgQdl4ftbmILqhg+E8duM3ij4bgQQ0Td
pCeJ0OpkbbJMGmeFjvNZ38Sdwd+LbKPXh3I7odBBwyO6yDeR/tN+gRgM2hWR2QxVUm+AAvZ+GIYj
Qm/kGtZwyEnyrBenf0o54UqzYbICTLa9vN4kZDI8isji1NQMgEvP7IQXrBWF8YDWc0pvJkcr0H26
HTYU4CfFTVwj5V6DnNTVasjFhB8nyFVzDcAg7M4CeufDPqErMe3F2LbPmSjaW23ktLtRCB9CfsAq
f4ryKAu3gSFRuRhzVk/0QkfzocqiaL7VhoGiecNJTeDKqqbCh3AXOJdmasXVIaRUybEcSKzLZwLr
BKtbkEe8Aszicu1qral2dcsPT2MqJlXeb3OchF/7XFRahL5UzupSzZw9Vl0e6hna1Hxot46R5bG1
HupihvqfMD1b6IPkiYV3Kj+j20/UTczEcjZgKRAbYhl6Me/0Is5sfJz1aF7NepEvJ5UmSrdwOqW8
TsbQsHw4ZeZD2FpohUHNVt7aatykvRikl+7dYXIvFXfkfQmB8rhMMnYvLtBj9PZppqOTOyH6UkNo
ZEEqKy5VSh935Q66uNQLB0XATN66WnHWzqbHFo8iTcu8G74tqOVmnWM+uxC9Nt2IigoSJgumUaSb
kY1UyiRvwFgZZmc+GHETVcskZJcPpdPFXzNDIcavihTD2ZRg3zjJCZiLrz0UfzfGRFDjFy0ZnUnH
0Jtm5ikziWdvsloOinIhbctnu+SmvpDli8KqTPI+Qtqoaiz8jP42ODSoO/VdUg3EXLtt2qZrFbRD
nwPgsPEDrzM8FMjxbD15rDJEfRvU2DTbIsbidNXnYxQ+dGrOHhI5CtS9ieQHXWgMvFNEpdWmZAsc
n0wWpqPbsNBEla9yIVS+Za8Y4EUbu3FbqcgIzjovkPNnA1edcRvjqANcV5ceLiDPq82Hwoy69goJ
W3GlqtF5SDJbr+Hwp6a1w4bIUKGKWDUbMdhVD0ciVymPbR44JSIXjvuHLsEHzuzQZmILQIkMx4gz
k7XuUwSvNA9DULN09bKvAWNbP89RzYqd5aHKPlFuhX7ZlRVLg5ydBGB21itu0aq1TqJy85p+A7oA
lGmsTfaWfVh0boyDeV9A1L40DS2/dUtAmGsRIC7ZqJoSzLqVRNLulMGSrJfsj9to0vn73R7JUZ3Z
FuaX1GvudQonFWxSvIr+NAhH22QzgdSXUIlVegn7IzBXXVp4exi7Wns6eVmyzun8x9sx07vToNXd
7wEIl36tCRBUdRh0g58zaOSN1hPj6pOVSOViSqduy/Y2e5YKCnvQaSGjubPb51IX413V9cYO2p8T
7bFbVZ9nPtVpi3COIRoD9F1LbuEkNPtsA0lLvw6aubuksdj+dLAyQnTTY7jgy15yrc2aTj4uqDG1
Bu/NeNGInaxWqOl1pogyJo+m9Qbd3GCcmTFO9DOxh9ulp3iY4Q3j1Gl7K/qZp/iNt8Cc6AKbdiRY
efO89fA6WfJrqaXJoVS9Bfkr0Ae1TtEN9GswneN30dQg5yynRrqo2D/iIWoz8hMxCTTOmQtR/1wz
gOGsS2wcBgKAXGdpKDvnil279z3P03ILAIohodBj45Y06UQB97ZHVI5N3N9GmIM6AqGj6QpxPRPP
FNrJHh1Tx+CPAultHNWMPwiS8MqTvBdMfcjDrXrrlYYDIFyAzz1VI1JchE102InnYWL/oLj0uhRJ
mWd5whQ0gFNQynoToEGoykgriup7ant8Kylbi+dR4M7hrIMEyle0jka/bdTc716co6/+OoG+hBG9
Lulw5aVjKZc2Ih28xZr++lxaNuw36qIq1uOYpcMqnUV4g7um8LMMl0WUywJPM3vmKwtB8X5mSzF8
cO+vyy2/fgLAmAAZUOZIhGTLf3/R5WCZxpWENRlFhR5ctFpub4N2ap/fv88jPeNfNwpWZeHSUr4C
o/j6MnO2HIsGjcyhca5a36lbQASdjL0zcxywcXpwe8lImEeeArs6JhSjlou2EnjULSrN6KM++Nv7
pjdEKYBOA+1FedxfVAksDVA6qEUmy6abwnGeHkx4/f59/+4qFgq5ZVDpMACPSnapEZW9E3GaQOY5
n3BQstniBB/BN1+XYZeHC9UIbwZlFMLWkKC8frhidDlGJm5BlYJzPBM4ajFOMfV0l0z4ZT8Ys2/v
iZBXruhQQqeHcSw8Q8wQwMhDQKkVHp/IhIJ+owdV/xGPZ+mvvazZUGQEdEgLCOUACJxfQIcXIxMX
fcdyx7dBZHlPE0wT7FcDHAkr3aoK7EkqDk7ef13Lgzq6JIhP2ouUHyX8oaOPAeKLx9JKK32JIXpu
YmldCVwIBx0T+60+D/kjy82I15tx+kHd8807XHgo6Lq4WQr2fCav32Ep9coD/0ldIYXrD65fIPo2
W1jhqwaF9h/mPC9T3tLp5qnayOPM44FpVnFF0gwh0pCuWXbAm7IwJNk03Yk+Z5vF9Z3rQETii1sT
a7ATjRNcxFUaf33/ib95yfwcTH4GLRLaQDTGX9/21OqJSWB3vk4U3lnQAjNHCExTOJPxyJLwJTL5
4cj6zXwPVIfGEwpdJHXHIysOLDIyFhcxchvxJS9p8xnrOPFE7mdgKsOdF7pzEuGI8ML8A+rMm/cM
Xor2Jh1HRjWfz9GMYCTNciYmfC0DinuANhCVHArd9jmMbI4wf/R00aiQWsSINujpcbljzdbUyk4f
qY6vM86nByx4TrqqXfkta9PEb1wqhR9c8GhuWC7IEsKERwGYOzy+IDAfFZldGa9L5VAfTXBsZB/P
qkeDhjLyIm2wgLh4HkykN/OdG2dR5WnRWqV5tcEPb/iz3UbOGqRkQsLW+NHydTRg/rrgcjkGKxKY
4ylP5lhw+wB6A0w38yHjwHo/MgVRQRF+F1IXwo7Ph/r+yzsaKVwUgyUnDsMm4Rr37NGM0AqnGZIJ
oy9ZDj8RPZKVU3Y/M1OOH7y031yIRIalX4hI0UZX+fobjKbYqEx8o+uJz2KVZeG0zjKFJdRMpz+/
FBA+XFLQq4FSHne+B32YdIAn2moMqsT/dVMZ21PfW27v/cd3pNjm62bNIOWUriTV12V/9/q2skCK
pLVoJFUWd2RUSeFSAB1Uj1lTzMlpMDvhtVW2wcWcc9RaQZ4kZ8Ud8zlAfJHJ7LwiMmLYvP9jvX3Y
iGqJt2bY2nDe5dHDLlTvVkkbUzKeOdYFegMs1qU76y2/+vNLLRI1jsgs1W8edoxFCNAlTA6j7u/Q
wN71eXen8+s/vwxbSNYuwIq0TY/uKCFjvoKnGa6VQeRVYWQZxj/ou55qPlLh/+7hubSFFvGPwzM8
eqVxpztwulyMkkSgrmETBxd4SggMWn71/l29/eQRhNCSYqKmgc9oej16KLBkaWOi/2Cvg4vdHPm+
x76bT/KUOYZ+R3gutKJ/fP+qR+cBxiybcBYHIsUZIDDzXl8VToEWEOATrpnhPEyynDUvBtF1l16r
GKdRNNzPcdOdZC7tHeXW+Qf71d884EX07bJBX+Iqjt8lh+XBrTVrWf/7yrxy9Mx8IB6DvUEuc36g
9+/27dW4VXQwBuaqRWx+tPjneVZ1nkM2Vd1Md1quUQiX6u7fmAveXojWHwmei5WJVfAY2Ifg2w0x
3FLonMdfXwKNtP/Wl7BIZ2DnsSnGtnX89HDnjrEUHX0POfd+zDv6Uo9dTxuLX/3po5PsjuGKMla4
r+OBMijlhpYBr6Nuk9Pl2871+PS/820zEJYQDzruzNjHrNxMCM7C9WKotqPyQL31Z27ZxSGJ1M/3
7+fNxgFXA6pIg703pyVOQ68Hvoi0uEkU5Y7ENpK9LYYeBcNHM9VvLoKjzkVgR9387UWUk5PVlLjB
KrOK4sYGSvnMF2Vv//hWIAoyteMFoVt6vDuBu1XTGRoD/JJWeM36Uhxq1X10snw7pMHkAFK02AEx
USxM55fndva3cWxHKsAdi0YQO3M+9bvOTtg+e2nLDv79m/rt5cDOIZRjKyLMo8sFU0sEykSp1CyH
6S7DZHRSTxQMMun8nUzwOP7v8Kn8TU3kd5dC/MFOkiMtuMKjmdeqZzx6QBFXDfyX0c+8uDyQRDdj
wo7dPw5cpwhgAOjlgI4p8M2JDyuDN1H01lYJ8R1bjUrQRic5zX//6b0ZeOwaF4kbEwPj4Q3wGB5J
09tcBvIOw62l4upXk/vHD46r8NCo/i3LMWvW6yEBHLgnyAuZasjReQBO4ho9Z+Xc+cxe0q4/SPx4
swnnaog6mITY8LN1PPpix85qXRmS6OjEafzFskq0DLpVfwZoRP89keEHfsPfPUOU0+hLWCnY1x1d
T08gHNBiB4y8lJQ1afb+6LnJ/o/fFPdF+AOjQSfs6WjwBRxtyqQmRyTKtGA66PnIcdANxnr6SGr5
9n7cRbTvsj+jeiOOOaiTmpuKmAO+qLzG+UwvFa0ZsA6vWb1/S+LNVoYhsezMvF84av75elyQfzUU
WsS3my1zd++l43kcBOaPHHXCWdVaQYSkoCovK4/mp2bbVgYNbUrQezR6AjUmSkk+o0GiN6vC0rWD
PuXdGXqHJZ1E5TH+qqkjN6wXD6KUloa/MGsvSHacv0QAsood5cfpTuI+rw5gAGlEOXXCyXNw7Pia
Fjd1PxWCCoV8JuvwJG3pNOzpX97XwWAlp3kgwm9g2sZoay6nrLtxaIILauqttaJ5A65GwNO+Gwi0
CC9alQcAQkiUu6pDQO9+i8DhzBsBU7CEhUGysUtLUlcmnehp7keZr5jLB9MPGznuoVeV7oWCQ/iQ
kJFD24pcGeuP5wIyRMh9N6mgsbAefzckbrRj0hFG0YXsYdtUK2g8fTiO336doAxYS+kuUm7FR/H6
naMcxpZrsjzYbkk5ycrG4AL0I3vIQQsujKmaPyidHQ9ntIEctBBZ6WzQEVUfXbBshowSkYAU1qXt
8+jl9i4r+vADUv1vrsJESpWTChk16+MyMjDFeBbIP1bNaLEVj9lmzULLbz74Yng4L8qA1qJzRHNG
BZCJgJLc0S48yGKzayM9oHfflYekxSYL+iXgBJDLDw8av7klTmh8oGz92QgfbxfSpOrisuy0Fenk
5JjlLAshjcu/JoE/0i7eljn/+z/Ln3ksq6lBhaV+5Tb857+dx49QZctn9e7v2j2VizCwPf5Nr/7m
9v/++s+s+Yue8NW/bH5pC6+7p2b6/NTCLfknPWL5nf/uf/xboXg7VSgUH8sORC1/G+DI4mUMBur+
F+/+jbLxtmvS/KlgE/v97R/7S9ko5Sd2I9R8MPQjR32hbBTmJ0pdbCAQxdJd/iVf/FvZaJtLiBB6
SEuwmLC54KeA7KOi//iXJT4ZpgfkwBKL3hhI+T93//feiAf3X+6Vjj9zTjXsz3GBMysTTnccTdUH
oVVkaMA29Hvb7WDb3TqiU0AuzCB2Qx11Zy+ezm/2ZseDdbke/k/ujE20ax1/f6ZsvcJD/4aoiIzd
laYCCHRaSN/1/escuU15bMuFXNYs6rQUqI8TB8ykdkuN1XOTgdHK90ndtdmutmPnglhVB2ldqXnx
WjqhV64M3K/GaZZ6C8WewMg/s6L9aq4sRgUer00N2jhGYNho9gEwyGAT6TPqiNoIbyXdlgNEPShE
79/4MrW8nHrYClCRZ0hBzIf7fmxkHJuFWkZPftONQJHp4ehXSsTqRPUkBxmqiQ5FNMdXmtm3j+9f
+cjX+Os2cTBzVYPujnxzooA4l7KO9N6mcozhDC1EdK0M2ZzLYZmOjB7dD4ulHE/J6m0viWMqdxlo
ultwgkCHdewpByQf+d0HP5b5myfCWddBHEFJBN/q65XMqAq2tdQuN6Ksq60LlHlfWJO7Bg2brz24
P+vRGtHzESdMhlU37tTMkmpVID0mWm0fjcw3XxwvaDl585yAiPHpvf5xihxVn1C8IBK2SXRCxCcH
egcNuKkhH4YTFGlz9sGgePPVLdfkk6BRwnfBAeL1NVWeT9KcNa451uqMAq3lyyIL/fef9Juhx1Gf
kyRTHYYR9mTLNvJFv43yzgL6GsXGiarGuiB3XkXXlZ5CRG8iLX8ctTz1TnqzcCpge3n70YECExlX
eDn4mVQ8aA0MP2wODmiL1z9BgpzHbAKj3VYjXTqkD6nhkmqNORS9RNp233sqVw/jbIqH2ujjO6iG
RnPmTV5dr6C5ld+LycqesjDIEDhHmOo2FVqLeUv9ZQlYids4w/6ICmAF8i8yLwtTZmCYAO1swtSe
brMQRtTd5Cp5bQ6T7aDRDc1nu/BGdanRitNXUjZ2eJc041glqxHfY71xi24Sd4AgGwElEy/ivNci
LHonPR6qlE436eMwoFDkEJdseWcxxDy10bqUJV+KGb6nSdXrKknjmEeMPGJTg0NDz2jq1rArzTZC
G6SVRK7tWwSH8rK2s+qLVTrxGdwn3s9qbOHq/chLKRRKtrKwvBSpN0GeVyoqvMYv9RRiSdsaSvcr
uI89afaFYT8HOjd9A59OqP2sg0q7impjfs4hZ5Y+PbnosSa7S9sSsGzrm9bNXAOVV8x2skdTZHBU
YDZbD4RnPwy2syhGg2h+iE3Vkjg5d9qIfm0I5m0zVHCz6X4qZo2c6K9x1JNvw6yNtl8C/ozw5VNP
RXQCW34F7EBzDzJuSXEbAH7DDq+ZDFd5bcXegSjpRh1ARXIkwTg2NcShmg7xzJre2n5LQlK+k+jU
tH0lTG0LELWbzpUz2Odm3pro6qJKD1eoEdHINEGV7TPHAjwazALQGHgrzkKWVUcFlEpSjk+msgV4
FJSyf25KL9I/t0yL8lTPiT13dlheoy+NkzbWN9PijMhdyyECja6X+gbobi4+I39LIl9FfaT/mL3G
07L10JTFzVTFgXEAHAzar8TGGzs7Xg+K/4SRMdx3PL1xFwqV9TtdH1qXI1rJ3MD2GqljcZiH0GqJ
tAcpOrUbFAzIy7JW9TazZK5A2o4Bo07ZCoArMQ6q3ZZigDbapXbw6PRaTAJBNtZQ/XpOhj4dRFtf
Kc1LBOLcHng1ygkgd8E8eYmPzyxJNmWLNm03048l5K7NcCq2o5WTIWEIKMFwwGKgp519nk9TifiH
XlPq18IK6crFntxmuSuTXVCPLuntkvbSRqfn3axjb0w5b4JCvQAYQtxIXETdCVOpxr3YsHD9CQWY
8ulSZ99jq5XTzqvTJtnOZCDqlw0KC4CCRmIeACPDi5a6mp4S/vE9DawFPOqEhvmV4SrV2RQhIT0o
VOGln3YecfCok+Zsx4TR9g+xVZgM8B5+3I8RzTi8ymQMxH42SlnsendIoSQaKfB92YIRAfoYcZzM
K6mvJrtqF1BbOeqb2Rr0cVeqcEDNN+poM9OkD3ZhaFmzryMVC1ajE47mvkkzuRUiS5p16hSRBS5f
VRL3bkHaWFE7Hi7qKOmJHuyEZmwyNPoThq/U3Dl5Bj5U9sAQkccNICN1eIIw+KBVfJ3DOL7IaMJC
ZqpivCwZFHWq0ZxcSr+eauNnFtjmyRATOcDyZRtn5Rw1D8jRLWuXzW4974SltGet7EOYitAvh4s6
TEiCaLUGaGEYGpOAumT1Z1nK/uCrCMl92M81uH4/zkM4eVDSQkTzqynOcdDz0jAlm6JObwoZat/b
XLqXcRH3I/o3qHGrtFx4c0NM89hvSjv+4hqzaDcBKjEmsiCtyhsEqEnD4wiC7DDNYOJXyiCM/sxJ
MpWfesNQ3s6ZaMSZOVsVoEZFpotfDEYWr1E6ZNXKCqoq25JZxbtxi97rznpbuONOk07crbwU7vum
LbLsvugJFffzqek5eYSDs4Nxoj0xLVMjdIJQA5oUmdZPnPyutWarLNstUZtLOoBu9V/ZfNfNeolQ
LjZMw4Y6xIVVBPtmnBttP0MxsE5mJ4/K0ypygEtqiNKseoVO3k53gyYAZsVxAbwWBaxmrlKJbnPt
UbOIzix4Jk+hbhQoDoHGO9C2Uue6kfB5V4Wy4u5MtrU8r9yB3ltmBxG0Nv5x42JpNHe5qJFGE3CX
PCM8RZ0etMjjPQId3EMceI17rse2A7DFlHVjEGfRZ6o6wJWM262Ix/4wpFVNq1JVokVzOFmPuT5r
AmVr506IuINRrfBPy5ESVuXs+6FCtzx5rQnKWILjWKUB8aLFrEP/V+QJnIEiLD2WLggrflJGYIAd
p6r0w0TaSHyvNCKCzmo717KLck6jdBdmntb4g5fh5lkx2gFKXWbaOGAMr5gn9a0WG3m6t5U1eB4U
XNDXqCmtyDR9ldsNhPYAFWrN0wwTx/UFJXnjKyuF6n2yYB15KJumWqg1ekZ+eDPEUfeVdDdM2jZ1
fLWLgcK4uzQ18hOoDU2ygT+opsfJaZ3i0pAhHFtVEVC/sh3KlPBru0LPT/E8xN1llWR64EO1ju4b
tPjaGtFrkZ/EUObNtTYmw03TUHu6U5EoxnOCiALtqjDj9oqkgRG/T21Y8WmZa+JcawLcp2wVgM9D
IY/DG0/Twue8m/P6rCmlp3xzbBRAeQA9yWna6WH7GJhDHZDfMEbt1wb567gePbsYriQW6KsAHEX0
rYNPch/bWpbsQWG0rR9oRSfWERq81LciPvn7MkyFeKhSPcQ6MRszW8NYflYG+RursWsCZ6unRljw
LRXu5dQQ2w58jMrJWlUeytWpVmZyaTRT9jWqAuJGhdEypwRBEFdrAcKEXCL2ROaKok9AOX7WkTqW
PSkk6wm7xqMdJ/3dmPaF3LSa517x5ZtYgJPoUM8aASrZKKefZtXP6MGTVBLraDU3SR2RZzbHc32R
BNJBpz8mY/aEjyP8rDxJWixU1bA6G7pYxiuMF5Q4zTnSfkwmLrfLDo4cuxDu3PhG6IlMN+StqOaG
ODP9HHk3gGel2ShrjMZsSM9oVK75EZ48z8+sNGBDoUf5dYxinugJ4XA2j0LnXte1UduozIW67Vip
MFc1BsqaYAm9qU/ExNq+wQkvqAbnHvjwBrkwgYV1Qz6F8ILIWDuhjnpCc1IyVnqmOpx8EdPMynR6
Za8LN4izfZqQ/IKBxNPpAZg5mSFM8NGXjBSC1gfhMtxqndWMGyOJ0mfDDdH41lNe/hx6d/6aYJup
0SwOpM8zag3J9xLyA4V6ot/J2Gm+l+VkmXBLTePrXCbg9p1ojn5wVKvUeYgtTGLRyQenufYEyT87
TDCoPGQ9SnXPeGjdn6ndiOqbrtdmd8LekRLxpgmgm5MADIs5WdwViTiRY+ANPYu4J6Z9TAZhifFN
Ky+KhC6xn6N9hoFqZ5Z301M9jg5Wl7qGWouJ+p5vADILdrPbBzYTWmaKBvQr+2yPNbII9SdhVm62
DUke4lGrTDdXwpnTswh63gMtm7jbxkPX3WlxPeQXwKzGHxrErQ5nkJWm22gac91vtCm9c4KAtDCv
tUZ3bU125q4F+9dyIylhRBtMHLJeYfbsLhPKgObCKe6YVeUgoQlO5BGtKgDa6YpjV/CkiyTMfLD8
3tnEA/RWeo2ratWgBrKw7gT5fhJpkkLWzVOm3xzwNSwZ4fhzY1sPYdNq31hsbLUpRuCxpDdwDCGZ
F9W/YycEl9BQXmrhbeyhiZlagfcpHFlNaA1Eia8yhyBlR04tlGwYrR1yMWv8GdZarq+hySdi65Hf
dl3gJEx2U5YgNy2tqW+Q85PosUr11jA2QEFU6Fd67TzqjBMyviq+8l1cK2r2ppcRpZ6Fs4O7itXs
p4hL+HKB4wUgfYU1rKxy7thXVrCT/LZqnWsnntNqP3nKBWLtGOremkLH2dKJJP6JPBlHri2MNN/K
Ie5nSKil8aSQ06fAr3Xgf6RDEERgKiDJK1LAZv1UaZr9jWqfZe/pVLkXkYqcZ2EiXkN2XE0xwWie
cdWJCuW9m8aMj9mu5FnnVum4nSPifE6mop+ejVZnqmmteOSyYe3FO8sezXuFXHwgmUHrhk0yxRPZ
0HnsnM2l4abbxElz4xSzdMcpfjAGeR6rKHPALbsjLyC1W3PclDrKJdoPVtpveruuODMhPif4a4gm
Jjy9VqsRsVoOO50u1qrHCxFRB7HHHe1OLd6a9TBoxBzUNRlSRhrdUwqJ3I02Cg6xQH8ZUSCzetsP
yjb8biUGZ8xuJiN7B3e5/wbqXrfWBclPP4ox6cnokvWCRcF2Q8BZa86uTxZRZO1wMFMBtBrCh/Zm
gU/3Zy5kWDwS0jBmJ1I0usCvbEfaPkqkGWwIfxjCbSGsyL5kfoJPKvg/pK8UBO31r3rGH5W8/716
9mX1VNyo5ulJnX+v/gcUtRHQvSjtvClqn3/HWqHirn1ZCP/1Z/6uaFufaGO6IBThF5MDsLC8hqdW
/ce/hPwkaCFTWbDo8qNPoxj3d0Wb1J9PRBYunWU0AJS8PepDf5e0scR/Yiu09J45KBIj7P1RUfvI
LAALgFxEqCI0k6hD4d1fVFIvKlFzUmecc5yR045jnGq1M97JOmmYkrox53AxdNuWva6f1EphGS3n
5PugD85zXUfTB22t10WxXz8KrJjlrtCgo4w6KkkV3oTR0omnNRkg7V6YgIgcIBN7B3JPuM5RYFyj
Rwse69H+COHyutJISRnROy12VBBQZLBNHFUa6YVqAzC30kfp+sVdjhhBMT4lo7ttwtr6oxLjr4sJ
KA20ogEWLx2F14+cbpEUWgqqNtPsyZ+i7jvnjXT3Yhh+2D345yIuLoUF6AaL4fVFor5owkxolW+i
PT/RyoTuHQ6Zm/ev8lpDx1VAaMFVoobIrSD3ORo9VUvKXIF52GdKuRbajG4vrG+JG3wie/ZbOlcn
bp9fZY23ef+6v9io/1m+/HVhtBfQOH+18wApvb49dt+kaCrZ+ZmgO7Hu6riYtimCuvvATW21DcyZ
ajVcwO8WkM7zUSu9W9yPqbUC0xZA705yNLGipkpp1YN7N02aZ+HL8cb72Oo55tkmmImVlhvaTDnM
ZPpmD6vWNJStW9W6/G0NPq6hAwxLvVSmAQkfE5F8aPnNE7ObM6prJmk2K2gGJmayLnS9E69tnHll
NTb7fY+66Jcisb6Qh1GHe6vpZEqPv3OMjUgE22WL4wPrAJXG8U8HIC8amTq6FarP+IiPnVCiwqfW
h+QqFYAvScnpNiT1fCT3efNN0eYgVoJDNd8zbdejEUg4TJsbylBAplTto1A1V7MejGubYOttP5t/
BrlahsRieqJphGSVVp9zVFOXWl7hiW6UjxWJN9eRqcJSavthRaQPkAX4/BNhB+8PxN/cJNJxuv/w
xbBViCOljOdFUKFkoHwn7a7apkr3KsIsP1jeVTHB9nr/aq+bE79u0UUGBKhnYazQk3896vVqmqk9
uR15cJbOIVvvN6E9iu37VzlSc3MZsE+IcZHCMz8xHR6/OSTq8cDE5cdOMn2RCTuqTcF+zCM1LXZv
3b46a4qe/XLsBZB/Sk3H5glIwLmVUy8u4xYrzF93/v83GP9yGaf/65829Jv9xe77j9dN9uW3/7W1
MGw2AnC6luY2+wsa4/9sLdxPDrYzDrJ840svb2H9/L21MD+BoV1YbEg/oaZZrLH/bCysTx72SISn
LgXnBd9j/Em3/PVQJXgNDR7CSHqrC0GCv+31UIVkk+VexnEr8Mob3LLueV+a9QfC8WVH8GIV4NCw
0MPQSML1M1i9j74HVYEKyycCpSn9rJ26oNzLxLIhW6T5aMH53ZWW2hR3BX78mJToxlGd4zRfmVAg
fTOxqcuP00dhzb+5HVZrXhdLNtsg72gyCQVgz4bPSsROvafbHl5CllRb14zIFnsxin6zPWB2Or6j
RTYLpQCFJHtJNpuvX1BgVVFH5XhDcrtrrbpS1cG5V+dxuqnH/8feeSRJklxp+iqQ3szMwkqMk8Us
xqiz4Dw3JkGNc27nmhvMxeazrAKQFShUSKOBboE0kIhKEu7hxlT16f9+klOchFpqxTa5Cjo7iVEZ
jpZqInlu0LyPNHV0HBogdfWyW5dR1yCjJv7VUaYWEyEro068sQb2SyRGKsW4mSjK8nkUdwjIJ0Vu
g15UoteGXOzI07RhxhyjMqoHSwsXVHnTXErnQjPxTTlq9I+kXFE7dAA8o69Uo/aRrIlgOPwINb1a
ioYPlhJBelOFOYk8VZErTKKmSdPYjOeWeQhTA2/nLT5vOhezUr+DQMfPVqAYkKorFQSctm1vvBpW
iRfmKId4Fc2ZlVsOlfHyNHciaHOnbuEgadjGdpuPaW+bZQkQ2xtKcRhjrZn80BC79zKbCvZeMCle
RqCKh3kiW6sANTjDO2lKNph0uJ5nNG9+FsnRyImzZXOsLtEeyc9UoVWUlfDSDY1xF4I73IW91mLd
oYaSacuDhDy+IBhveCR/OJdFV4qL/rEwp+ECDwauNHEe9TfKtvJapgAkrq6fUuIJ2A0TBGRQoPVA
gY8tI/Kl7JLkhVEzPBN+pKXggFAKacCB7NmiInfPhtStubMiDn8QhSgBNouKguRjZUE5LGMn8ISK
S9KCAo+BzqG8NJ/gyCjnstJZV20b4Xw0ygqNUrkZUXHJ5tLYSjZfrCREIwYeeroUQ0vSS4k1zj2m
QYKAPcTSvKDF7x82TOW+QaRh2om+JK+aknU38GDl3JeXfjprMzyv6G/quYjWIJpPpjXr+Ncw8XTg
O7P4Lk5T+jpGFdYEsIo0DdSRcG8cuJvBHegPQG3T0LgEYZlKB+zWv6ewJcIpl/NQRJpeEu6IcQm9
HHxOyiuk6cPg5Cupby4BaFR1Eo46o22ua7FeYZkUXZaFNH7LJiN+iSjrDPwuk+hxAMWj70qDGFOT
xjRjh+Atspsawncl/l2uVm9EgEkAat+CZM6pVL92DWRRe0qM4VEi72AAcJyU16zqSzqOeoztj04X
lN4MkRIEfJK5ei6sIlGHVa9vEVGkdl2XihmfwkyNZWcjxmJJYXYk+REzs3wjLhH3GizaGPyzomW0
a0McsuhrGUPuYUlQvxGkjWOC0GJSZpeDMKlu3A3VXQvaf5cx41tuK+rx26Dmk0WifGw8FUpDO7+F
9eJgKhWm28FgQFYSh30lDqEm03JACWDjYpLRRJ1Fnn/ILJbq1qsyT7alFtpT1wnJq9npxeVSD+lm
W1Tz3BDdhmYlSUngsAF0CtlR9DBu7bWax8cVIQBFF+PvdeYBulZS+bGyQu5W1pNH0Enz8m6OCU/S
gI3Z5IQxUVZw90MyxKKqHFy8xkpCl6p0EFzyrdR7MHXjWxsK5mRrgzI16EaNtthbeD4+J8Xy3SVM
CXmiooX+KGnjqPqVUCGqHk+JtLBDdnkqREZlOauKpuc0VWG64H3FHXlsvADPZhLWmdPmAq+eWPlY
JR6V2ZqJG7Qq2kvunJBAiBGjFXdeki/5lUxDmI6oWk3XESeAYxZMfQezr9HVW8x1XVzPGsPvdBWm
c2SS7OQTNKmR3rWYmRlghZLOzogGmE4tQWlHyunpScItZXawKuGYkL5g0FuDNDOZ5VV2iW+IoO5k
sco8C3cS01Xzmd6nqLXFoaclXNlJJbW1Syg8qBm5bWQNK8zPgLTuqDT7ZTBbxRslg4hgmvuiZVOC
a5ftiLcWPIA2eVV5WqFyyINFGidJzoWbZoMyOkS24VoRD1b8lNdRshzmUoveE9qhqhdp6Xip5gVb
2ijNa9kxxX6+GcikBaE01WYhjYfIjR3uJNaMj3QFey1Rlh6rPQkqVzhCjCbFdSCyXclrJt9O6KUd
LWqZinYqSUWtjVZ9KNUywiHDwEwpTgTxfcCNSsWuWMUJZDT0nWISsQlcLheira69shNWudlnamla
ToNc9YTxFKixEqrHZdDyW+JkrReh0dpvEoBdZ+P4FXXuRAfpTCvM7rxXxFoJLCmqRq8yE7KI0cMn
CVZ4eXInGLX4MlUJOY7kYBYOLr9ABlXXJ5cg71grqIvcvtaQTx4iBLIzvvio25xwbNLNa2vEMWnQ
jeYFkVnu0UdUSneQw+qlnPLpqmpFVC1FK12yLBjnXd2KmGPNsi8LhvE68fMXW+riUXYmvR/aHXpu
2k4TgXF2GLUsMk2qlbh+GTg9hV0RX0NbnBe/RVZM7yGUdQcXcV1yjVZeWXYN5i9bxV7uICRoD50I
ohyC2AkektPKQLOoG+N23/PwvTRcDXLQdAmjuVEx1p0hb+2jIsLmr7Q67WKWyqTycBIQd1opMSLH
2GpuotEwnpOm6Qx4FeN0Vqt6G0KiIfPKU/q0wLNR7gKa4+xCxSRdH3g2pefK2uRX6yyxgBD7l/WB
Io08Tvg60dY267R/WsluIw9sSZgBknbssKmz1PnCUPE6O+Eet7KmyPD5nbqxmieNhw8K/lrlVwsU
zA8ScuvzgYWC54jRR84fOR7f5H4bH6mqDLoriRF9aUNXygdAu+SbnnYxE/uoCbut9+onCqnUrtAq
k+rMCf1mW7RGVgdsCvU7eBSY2+ALNQD6L2oPqaqdh9pHM0CsaJounNdENWlh/Ra1p6VViFIkuiip
mImg5HJN+55V2Rv71YoJXprE8QrOa5VdSTChxmMnNU2m7OlPqVeyAe5Nu6vj3inMUR2FHJ1Z/Nu0
5gXrbChDqwDHwySa057XHD+3bIyxdsIyw8yO5ahM+r6Nmbd4cGBreT0dhcs0kuUqwCJKIdlxsXD1
omEigLs00YpVqGG0t8RGj7S+eQvN6azuL3vcwmLPLMx2V5fynHnkeXf442hk5NAbVrnzqpTNL6Uw
yRAVsUQ/4DPapPaEqW1Cz3kg/1dJGXEsJDRcgG3o6lZjukCDIKVXvuxlnZqowyO7s8VVNk9tLRoY
/fWEXLppJOrqeQxKCZg3EwLlD7Ok5+dEnczPLdnP9LpYF2k0CYoRu2hrxrdWVkMqyJiQSJs2ei/b
sVqkEov8dszDEpkND9aIoDpa+/FARGX3NqzjQtqsXpUtLnWCRDB7q7LgRF1LHlhL8xGTo07XCVBF
H/JBN0jcT3lOJ5/eVm7akI/q5mqdaTmf4VCUYlXdhYrlZ5o47vKxwADUjoV6zFwMt6AoSQADL8Yk
dYYnr22memFuyR2h8/ifKBdJn8v+YAky0gDyJRkYsc4KtEKpOShWiqezR0ccwy3kLwmMmgEIbRfq
UR/SaIpIxXSgoa2FCx1h0J9hFuFAFJIiHrIui1Gpv3Q1BuX48kDKJiU5yiz1rDFVgeMiRPcRqldE
80vsUvE+nKq5fk4wlWguaek0xmWNMRPLVB2xBlPX6dn7993Tv9CIf9t4oH8djfg/ZTQkef78q2YH
7/gZkEAH9hMQGAI1FMaEw4AK/xGREHTlJ5wksD7AGJgBBvz4J0hCMn9i5w7iBO4AuRHM4E+YBN+i
I2HpAL0kQm7k/n8PJPGp18ERfXcpAOLY1MnAnp9wz7VAY9KR6OxWipi7mpg8RJaSe0tdvVZW/2Im
5tXQLNIulrP60AHZQjbDyfOHK/YbO+9PdPvtKFAAAhpuBlAmgt9Pu3zmUfoxEIfcAXDjOJjjwSwR
gKTp7Sx0xwTjVwcaIbnfZXXqqGyDLz5/29j/GTT5+fNhVCNUwyGaltQn0AQeZy2xvVTdQoWD7GIQ
DvCtZs0FOV/xTFT6SqNHEST8KRZWZqo7ZOqajfPyhOFoKdh9MSUYM+KRWbtmBuVSbwZIZ23V7vK8
xmj0HzbYxveW+uP9D7QWuz/4Q/n2TNRw+c/QZdycuv/6uHP+3//t3//w9j+IkU9a5qqfDcP3b//7
35C3/Wn4IZEBg9m0MITdKEg5+NbPvUbB/Inle7OnACxEWyFusYC/IIL0GhHGySJ4IEidyjj80/BT
f1LQMxtAbHC2xc2J/t8z/LBv+fWTh/MXfUvEDjx8hJvJ2idcOc0V9vRYfQ5FGPW3c0gEBv6qoA7D
bdcbYkGmdq0L7ZMupmXybUiwf7juokFe2r0YNVJBK8GK+tR8mxshw88yrmsNFk2hsC8/m0OzfFzD
zVvFImtbOCXl3N40fQuFvgyt8nKUR/Mlgh/5ArUjfjBjIwTsYYxa+wFf2NzW0mmNnTBvMUKupXX+
gASxRQzkG0e5UyWjJhjFnJNTphYT+gwaX7e4VKQQThpp0Fw8q2BbWBPlkqhQwNaRqbyvkTguXtwi
BHG3xLfsgjSyVLmtJEHKHmVqruEcDZq0MzS1+KbFVA0ku/ek0JJvNS0fMf6SV0q+EplGhn38TW2E
UrVVds4nU8Af2oaHxvGGcFWnyM5iXRtPE3BZ40q6mYlQjBNtBSSrGLJ9F2WyY/TmIN3LQ5LUEOQJ
+JNsNlFKTHC8UZi+Ls/KQNpvBDMau5GMQJRYrT2xV9T7vDGoYyopyqjU62rFHCTS6mmPNmeK90x7
Qn+mmELTvxRSlxqPipJInV03lBUOG+IYblM1xCAf+rhYNhAooQ6KUmqrr0eIDtgmKNliw3KOCgxy
RLNkFyk1b1DYhsQf2KydcPSdEmftpOjc0jtywpVcAacTMJHHNlbGTkxZ4U84dS9W67mgpsutoWJj
6IYQ4dVXQ54j1VHisTJJApGi6BhbMYE/WiGvmTu0FIFsRpu4C9KhK0nzVMsUV+x+SLnmmsQPFvt4
uOCmT4VXZWIROhnAT2vj/ktQM1tGSfdSwuaeWjNnb2GglNVto4P9xF4/s+7LMuwTSqsw3E8RPCc7
Egx2A8M0mKHTyNwz0MUegqos8VCwA+yEiD2mYL5NucVDl1tIP7/ztheXNiI2pTnGBMZRVbMy8gH4
rMswwgO7nqeuc3ANsCTY7FtLqkoSyPdrrc7fYBXN11IrGs9dPQvUoTo8ZnvM5DDyJ8xtS3YnkOWo
usbwmay3tbX1IbbuIRUpjWPK7MUd1BrzdVOP3WMqFOUVIUJRBHDRZe9pI+eNW7FIvERzot4sZK9M
9jS2M1Vmh+6y7agPbWoBJegSI1p3XJ36Y0rbkjOjm3EnxGlxzysp5EScaT1jHPqbLE6UU2Gl21aJ
ZHHZkdNShijd5CDRs6rSzqxTa3xKsSHCeBxYYuay5gP70riWP6RGrgDEGNxO26nwHcVsbXT8R6f+
IVrocTla12upn8M6535AhD8X5hbO05D23Wu2GuJFThy7AUVelTNnzFf9fJrTaPLbJhPFfVd0peoM
QgvdF3Huc7ESTOq1KUAhnMM+PcoSm0h21V2Ij1+bTNwLkp9CR47S5aAb5fIkTl3/oswGgIgikQgK
s2xEBm6u0JzFLNYmNGpicbdKKbTrTitzcx9FbX/KBEF8yS12VJBDDaNx0dUXV3yomjo5vuygIhh8
XsjinDzIoYmiN5L65kiBrb9US7NtOBreByoXL/cdkMt514T1TWNlsNarxSjvMJ7urw2ajse5auhs
C3Im+ahi+sGGYD08JsWEqVMZLWVzqAFQOr/oOu0pT3Em22MvQdc3woH7asg24xkZMTZYZGNiaFAj
6zlDoUfVUIq5cN4oRla5xD4MNwVUr8mVWRFvhrImgSzGv/fIeVctaFy8mhjtJsQrtJYkpJRMTVuc
aUaRPQ2tWd7Domslp+hGLOKtSRcnb4zyZvI0KU1ONY6zmaOz8etBHyoFEkAlsjkG9Y5eBCUvwSfA
Mw2XdMj2NWuLjf4+GAIIZZvm73MRa7MNyT88R8TEXIoH7ugkwzBdKlENPDFUHDUBMVUKXzeO41fZ
gNplTxkAL9A0wZqOPjRQv9do0GVXtmrD8OCum4HchbBbF4RS7MxbOfuQa314UpBrIafSujVzokiE
L4oASbmFXAKxr4+jwbDZuMlnHQAsAdRmtcg2rE3tjiA15ZonJYRxG8ZQ6cNqaj1ZLOPHKMqV2wLR
BNITteru82QhyoIECaDmbCZdArld+ALzWq5tuVOKpynXFpQz6uarDV2PxwoHnuG+5TaN9A4M9P39
gsU0tzozX/suLoPByvLKM60EBUuBhKlyWA+KyEvr1lK3P2ts4U0D37UubeE2l10xHSqoGMTQwP+8
pJYGjQtVmia2inn0RakkZP+SVRALbsvZ4tcuiNOuLzPFci2FyRyaphhNtFlKiHxazTo4ayTlOT3z
Jw77prkkbmjiiV7rfdWC3ZszRlrdyvGAjcfYM+JfbNhdX+kTip1cfzS6tj3koNcfKDAQUOG6hUsV
1qK8WFEBBT1T6qfGL8SpGN0M0uMme8h7KehNzKzPBho8Ibv5WrmT0kZ47+hm3U6QvRN7tXLOrJfn
AnwUOTQDHxkl0Qs9bZSjBIOvtOlFynFQ0q24LYqRYYBGV+NSIaBQ3KmGGmsPUDi+CXIhj5hGyNpz
mK1rjX6AH+Bi4S6/EOBnwE9NJrA6rrl8FaqN9FECNlxj9G28tzWtLGjAYfYRVxMRJ2ll0BSr83U+
1tLQfhi1MrxiqwqNeiJc4nKEESmxLklraK8rikwuez92NAi69RSRqvFqqgRxOxghY5UO+pQ5YVq0
lm9FE1kFYF/peY+Ge+Jqmjw4xOnmr6ohKJM3yHo/efKsGixMUlw/dyDHsTspvfU6aUN2os+o3LPq
GemRJz9EC1SshJ5ENdznvNKs4mgNpjoEbVbOV+Bi65sltd3tWMO4cYkY0C8UuaZWAkchfRIWL3b7
htap77XVqrrdKvF8ISEyml2Nec/koa43cU5aFuAj0oL9+qCn4k0/mFp1GGKptoJK6FGfiOKWfLLk
7UXetkuNumjrp+lZJJ2nJaMT4Epnri0M2qWFLq2ynRBpwWoQT03jxKvRP8k0Y48tZK07pIsTbvBG
mQZlsU6DU/LEUIaORn3ZZpQOMPLakiQTo56O3SAPTwJzZMN8GU1HmZoCuZKOItHWJ8us6I+yXAYR
ua4PyKIYGoM1CKd0loUV6HipnluLkzq0pVTvZwipz0bfttcRxGbZheie8NyInXnTaEtEiwOlZGtX
xBnojKt2QZAz1/iPG4KmHbnX0x3IlPVBgHCLRiEBTCI3YsmGAM08tGjcjcZvWjoAXq69kLAIhL18
wC96eoqWpUVtIdblLREf6Y3W92vimth1OxO+GouXTzWyCUH0SCWAMb3ogr4Xezl/V+oovR0yknV3
GZKqh5kwpIewka2j3o11S+yHRDAFa/mQ0bTRJyR4+TodIvqAnAr+IEdpTg0qycgU3tNapzaooUZa
bma22LkYMckEfqQmbQDOtQjOXHZx5FuTRPaDhmf+dRHFtKZKQV9P5I9Es4t/eCcS1D2CcFoDvTk7
J1Ww8FGQtr4SNz2KNGIhCGLA/PGyRYUU2dIEr8Ym1pty32qSTegzRrrgFA3S17+BUvPPxsZVoZH8
zjYZnKb7w/88vr/nSRn9rz/su/y5fOt+3C9vP+BntMrSAauI0NpSr3QiYqG7/LJb5jumpGOKhcJ3
4+UCcP2JmCv9BE+V92CXoMqiynv+SJ+R5J/IL+INW/wyRhUQKv7I6vkFFfpdswl23T+gNJs5APAQ
PC+dDSjmwZ/NCVaV9v4MLhboI4258ZhGu6Q9mvJFUez71sU3vihvcNC1azViO7ib+52uHPV1tBfa
2E18KFcXXgSja4pd2DHjuqOpo+iH1vTVwdNVz2TFq92muxnTQBECAeVc5lGCa82pkFNbMt1YJ9+O
OWGvTKdQ3yPdDgdHy129DwoWhpXcZT8cd8lyW7SD3Z3FR+O+uy3e8Lr/mJ/LQFDPFzQ56dOi7ovw
C08sdcOp/oxj/eUV2q7gD8xlmbgRRHeqHJiC131b3o2H6lvzjWaT9iC+E5hhvBCCY7yQaPFteKei
y9jOvTCi4hsoJqE/LO+UApVs0wCvBjamuyk9DumrDkd0bYJ0PetQ1aX+Uu37LJCinTY85cLHkqFo
n2Ka9JfTV4GZ340uf+eUPjvzGXlN0x/b22AyHuv2ysx3onnUhLtavmRlOl8/hCvzcTgVt+t99qR4
Ai3rJyAUar5yZb5wRFwaaORf0/9F+hqTQoYdEW/8YVD98qz+aKT/5WF+wlH/iw7zqwfEBHL+J3tA
9C9mhc+s7v9+s8JvTAoWVjkEseLruqGgv77nhZQ3uKfqSpCUcH3HXCJSWoEHRhxUtvSm9/sj4atP
+0Ry/A9+mryNq0/TAzQdkHsNuyzSBz7NeK0K+1cdEzVg+xgszuSpTuoizXMsh7gqZ3TQXzqaQ5aV
H7mRq/0MxP9VAySkGL9/AJ9bF0UOox9XCTVQg8kTvYYCDqiQLukWu2Nrj2g0T8QUIIwcb83n+S0k
JfVOxgphhgKGgxHRjXZ2qG8sCNn43q4B2xnlJTkUM+QZet92c1e8R1c9G3cdCZyT3QnnCsDEMblD
XM+f+G/2TrdS/OUviA1nw2YbiAp4xmuCxCcPHWUbelnnwdEjdEy/jU79R1y4wp1wll5DwYMeRbTQ
ZfS0wWQQwZzyfHLHa4BBAOFTaA+n9l6HB5PbJ4P6+VG6797IPL1YHqZj5BbXja0T/H1N+JIKAUiz
bxWfuJ+ILKbcqQgIS50p9tendC/FLoFTCXsqO/qoX8vX+rWl6xxt/1dAbs/fxHOFZXf0FokDdpT6
jpg5AOwcaofgtBhEAEWZdvlNPiZuZ2LZz2bBHm76gC4q7PKYtAT7K5L517f50/z+r9v8z3ibv5pN
jE/L4997Nvl1M+h7+UaJjcESZsRkC3w2MWzGWTLjJVeDWo7eJ1m9XOYGdqrRrTurVdDqK18GW3/1
kZ8Wh7/HR37qOf9ymjpcCc4Vp2rt0xKB5DxrLKVUA6xjHIKNnNuH1YvPneGrtvJvzs0/fNCnxeFv
/qBNVvAXq5C+mcLiRct2R/10FRO5imWza1RyucLQUfC8tEGSKkfewqaSefZpKkQ7w+pQCpdYEqEK
q+1WR0ENKmICwAqgFOVSkM4WE80pqKKjJnkInho3vo4XvNOe01ioHd1kSk7DrHTD7HaW1RzXA5os
v7+Ey7/1UPx4Op9uEAooPWlpdAXovwqHsE5xdkC1ptUGdtdNskOciIwoUMPGhsYp2OLjnDhzc8nC
EY62WtrGfFY+54VtuFXmfLXo/uYw/fH4Pt3XqMhFC7EaDrFU9nvoCPWeDgJBmelNe2E+6jtzJz/W
7A3Mi+llPJuD9iy5+OIafXHLP6uc/slvufZpffvPvuXbE/e5zPvhjn825a7iohRlck2D5rmJ7Ciz
wUAHOz77SjD31aP1uR//j3i0vjrXTUb0wyb+bz7X79aFny+qISEUFWHV8L9Ps1Y3xnm6TpkaPD6K
zsUFbiT209Pdzc0XqMT3m/N7n/NpOolMhPa4PjBcD/ie7GOnscUDllS7fv9S79u9StmuOxTI+86e
7UAIUFzYkEvt6VSfl/bz88H1hMA7AD/aEpVpbT+otm6X9nnv0H76sqj/rpT9vQP+PL+0M1zjivml
Wu3smvmP6OzhyvLjSwK8M6chGWPfrkT+OuVVfWguWtERVcRWdnhn7L+YZ7aS43eO5Tt16oenAc3E
P+xYvnpgPpPF/tYH5jcLhB8ezI0Y9+MI0GJAea3ggRl9LKT1Q/dtzyJTBapF/8Wbp59R37+6ifvq
fn+3Jv3hGtNZ7ESx5X737vxazK51kZOv7Wgy3kMQ3SF/OjVu34ad7pTEsZTbDPrl6jToIlCVuEP3
xQF9NWK+34gfDui/fMR8ecfAh/+ed+z7E/B7o2JbnX+4QJ0+WGOW8ISUhVMFIttiJ9ypqit9KA4E
6WJ1hf/wU/JpuvyHPyVfXoRP8+rf4yL8FoBIDAsyWjB/8KSNT/fjhVfSTFqnrlYD1/1W2d9qfwrO
vtHldh/91LXfI8/u3M41L56cq85T7N3NzTk+dfbi7o6L87hzd3epvfv9KVIxf6te/eGgPnva50Nv
dhU0nkAMDLt1WWgc/UqzZz++1YNhsVGrjPytO1TH7sBAftTPWl+8wof8lVfCQNktDP3eV+x7wX9r
dsoTuWqOtYN+tCOxzjPvQjYnV6F3dY+s8lL3lgN4yW6PLZZjuvoeIM2Zd6abBL1tOHx5vR1cRnbq
z8fYf1+d0Vudzq299/aoKrZ6ewk0JXjUzu/VWeiql739LjjBPgsMD069q9uO90Sfix+fOeab6b7D
o7I9p7UPWKP5KOns/iUKOj/hp+q2FCTO66V2ZhenS9M1PM3bW6xQhlNzHLqb217n97a4Hx0EonuV
V3S+5SRBeCofEj4SCtq1cb7BZVIg7h/Sj/4w+A+jMx84n9fMedXd09PkPpyb9gPwlvNweV04gcrH
YU62n9ySxTh44FsnaDra4eCZNi9XDvmGvYl+tS/tw/nN1RXMBLv3NVv3jp23/XqcnMw+vs0Xmd36
GKK6nde7x8F5u5eZ+gsbZ0Q3dd403ke32Wvd8kRf3H88DvZZvoe857JAuJPzeHZM963beKBDF/Hp
WJ62H1a7rR/vp8P42HwgW6gre3KWQ3pK90PLH+n82MMhdQR/vpSBD9PTclAuto/djjB0Qr7uM1vh
V2a/nT9pQXhh2s+7j8G+vxevEhfClmjbzSm3G65x7XWu+Og9Zfve023kSvunzh1cCBOHyTfOuMw0
SO19ZAeLvdi70tlNnN8XI2ErDf9iWvzz6Nx6cT+OznpYY13aRifSYC/nTDmBM39fBYl9cTa7q1+e
Js+9xFXSlg5P3d6TDhyiv/ie435R9X01U3y3K/lhiv5PmSm+uj7Kr69P2zdNP7ffr8/2UIVnxsXk
nQk2Gm7nGymOrmUXzuF5OTkeWeb+Q2mLfnR5Ohxurr64PF9PWp/K/H9NWv+atP57Tlqfasd/5KD8
an74VFb+I+dPeeNU/MVkvsWD429NuYUZ168nK0El3SKumKy2xax1xWBbHztv9Ed/8AZv9Vd+L+5n
f/bpPTnb95ZDwyrZf3/d1pHavrc4q481/V7yJd88rK7sSK7my17sFF7mJR5Ont64M67H3bgTHN2l
oHEtfk+oqLUrOj6YIxutX94P7uzo9mlwvdHTDqP3HLmWa3rbSqoH6X7yhJuFVXR0JX/iX2uncOnT
sGenYkA07DKbnqd2bN89K85zzb9vW3yKhuCdwOvLitXxOgsur1W3pzAa7evKOcmDnZ2s8+ZVCVbn
xEpb2qfL08OTDigQ27uc8uEeVpC9fl+1WabfjvcatQJ4hmFTAS6OZl8N9tt2bT62A7r5YPnm+xPf
34qKt7c3uqEHJ/UyP/LzoKB4RYjqD37tbZcldru7xl183S/cOtiKAtMx3Dz4/XWb+/nFvf5Uyifm
HJdRW4H8c/cGrt7gmHxtd15hKd/u5BFJO4XtdhvVw+TV+3JvBjDT3MVTfJHWowyIUlOFJ562w1fU
i/2Uv5Xg64UXuxk3XHENnzjW7//WBLEvAGakfuJ1DkpMj1f7sFG9dVcEGd+ddxnW9XZtueJFUVHS
iP5KCZr5zWl5FFpcEGz1Qgpab/K7/eotLpV+6Mm27M+e5kRU0zU1GCfDL4mjSryQ09D5grO211yD
irvxBqc4Np5yoQeSLwIE5fvRx2nF4Z0Axy0PWOZXfu/Iu9pxSvg0Xryzm1txv54rV3g07+VTHzgk
KLilAwBsrxyOdCh3iW1TnntNUPqF50/7/rw/F33RLQ/8pLMrd7BNJz4UvItgSR7hrfTsXdHJKSQp
DJ3kfuTvuVe5Mz9xpJuMw64DydztvZ5LcQR3ogCVA8i8ns4XzGiXon0bPAADO+NE1oK/sxzsY2+X
i8G3k320d2I7DeKvHp8vp4pPu7J/TRX/tFPFz+nin2v8H5aFz5vdcFCFLDGZKka/Y6LoPD0YmfBn
P7yaf1kYQsaSzByxfUd7DINtfpBc0VsYgWEgOgssidJN/SIQnNeRDSsPrbdPFKd6xH3BH9zVK9yE
59lgEOZOHhzc8qw/m/b6I24ZtmqHtuSsh+UC2oHLqIi80leontlfMHoXh+Y/P1K9EO1z+TG+xgHj
YO37oA8YfL4SwL7ax+fVnqa+Y34fOcx2X9FQjC+Wz897oXYkIymeWjVQgAS2ET047OTPJmdbHgdP
e119YjBZFldfe8z3K7MSMihXcbd5cvuFRYOtO0OQuwVXr3NUL3cRQfkx1y3izxEzZeSFbujO/B55
VRAdEg+X/6AJpJdt7s2YWUvm19Stgvhme18BO2V7bXKVsPhCqXObM97H3Cu9bD9B2qV+w/tjl3vj
FU7oClzw8VgE26t+fmX3vr2i4lfsb/+NDrmfHKRdE/A7n5h4jdMFBceNRZ2f+42T89+MI8u8wqt9
jolzLFkFcn/gCLZZP3RjzqMI+Dorgu18NuQiOqTuuqu24/G33zlOzqTiVdsnf/+62NaJ7X1Mtufj
rmDK3aZdgwLCAFBInMtsX1AznFZnqx9y27rSDt0+v06v1cdqz/TN2tqfd7fSYXJn3wwAbL4XOTM7
+62YgT7uSu4QlNwF1cGvhFVu8FgxmL+x4Qqq73N05fbnq8fs7myri8z9inbb8zhzD0RGSehhBO+g
GXJDO73WHImGQubGnnCZ+Hhpe7Hnpldw2W3BFVjet6WrYUFo/dBbdiR0sKQtPrkMfK/3QRK2gkLl
WEd/W6rjYMMpTJ6v/8/edzW3kqRX/pUJvddseaNYKWIzy8EDBAmalwo6lLdZ/tfvSbRGzcFcETur
lrondIPdvAQJUybzs+c7x7ATp7ibbImuTbc6awgsAhptAgQNIH/eo7e7DO0jiHkEL0OVp/DMu8SL
bbh5yHuh3oSgBLwi1IEwCdVwJdGSAf6allTYGB4IMr16wdZsbXjHTQ1X2cCNbTAfQDF/ZEPHw36S
XA0nzXCBmFNh2fP9FTgxwE+pq9AQQKiVv7IWAznxMzRxYXDIOHzb73z0c+FyO2wQHK3dOJ1dorRV
OcbBwhFYnuUQuL6eEANVg5k++AH8POIyH6XwBVsoS7aWPPlJfdffmT29h1iZzE7X5rr3F8irQW/F
E20iU4RfOVmhlGNvZvfJ7R1hg1uLyDP0gFLbC8vRyxx6LmAfzueMHj7QTqfHh+1rQh4eBvKBqC/A
DaOdnzzoW3vFoz2o0ZA7XmJh5J5/So0fSnyWhfDQQLmHx3ony29slEFsvsxqZ/CtfYg7bOJK1Yin
Jywtfks128TTGxf1Jm/wy1WJG8NtIb9aAW5NjXUA0QkbfSFEPWsAr1DeG1xlGflL3Ekejpe4/OCL
wWJCtxxLKKAgSsPPCV6QwbjOTo04kxpeucD8EC6cstSfBJSGCg+nRbeyrdEJF2ZNI5+X94hjeY7i
5Ltwdy6dFEEECNW8Al/AteEUuKFW8FsLt9CwdQfDQlS4UbIAK+v3Uep1SUetzLjqR4Y+yaVaVzvy
JSfhG5ZHqHxToINyyU/GJ5578A1dbuF83NCXHc2d7eZecyVbpdJagoHFnO/KwON2gXEI0Hb4KuV7
V6cbHqZq68p9k0j3ACtmF7tLpAqrxu0YIla3cNNl59Wwd4heD9MDxluOmd1tmCcRWDs8D5bQk1al
BzsNy5zAApfwVdzWIfJFbTPlKEF8Ic2wKqruxoN8lI/xunuWttomXYcLbds/lt5IBLwK5CCwaKis
7i3kBtwWcjuMSWH7YmXhGVIvxb7VYQt/eW8Bj8I1pjuRMamIYbFs/NAFPf/lLvECI2LrleSMNDph
aNLpUc7F0Bwd9j3VF+MKltnLjqHDj7H1UbC1UbhrHUSwmD+0M8TYqEs/Do+N19mgk8UrRWxzE+8a
OIlnwrwk2MQTnPaM1fTaUIqwusHyxH3CHYw89pYhqQEh8gF5HPY/T4EST1qgGopViHIpj27xb+/y
Ow39E4QbHUKNFrEvDzb4PecBew0gT4NiLLJTLETEDF68m1DjFPCOhZdh30Awj385CYx2jQXMnXKH
ixFhVUuoj3cIq0VYWMsbkG5V5y2wkK6x5kVa42LGQsTu+JMtE9CfYf9MLo/EQVoHr8ILra0zOjNy
BQs5h0L4FubbFUoY2BMWkJ/YLzxzo8o+f4SZWwQ0RzqDe4WVkMO08YQXiScQo7yB0eL9ebrTLURC
YcGxnYyLK7pcGV/AWxrPw0pYRNjMly83W/YeaJkWxVYEWLI49Uttg9vFi+4kehUOcOROcMTkM19K
28A2F/j/shRNwFV/cagjqR4xSIvDsqi2NW0F/3PnCsrDhXAHx7zKH3p/XHHHjODB5e8AokS8Iw8q
EJS4hR37PBmcsYnekHmzBcP4AyYXYbkCh9+NBEZbdteyazjvfCHHCAoGDwomOJYclyBfzxtoxnh+
7BaUZp8dCtUm7i4o+3HnuBmLsZRbD1N/NaEfBtZycLm56l3k4dElQ64f+dWGV0SyA4t0z92QcM+f
y39rUubzn7VF4sl33HPybDDykEYhG8SzKZbdjYDwZo59Tb78M8f+mWN3+b6Mi5aBRORWOnFVrjd0
o50xaaciYI5c7jgYgrxXbiblzS0VVv1m8sKP5kvz5Gfy8jN5+Zm8/ExefiYv4z9D4X3/S33s64Ae
r4B+VzW76uxIAliaLW6+ATVATXrhGYiJbwwB3vqMq4bN/9dn3E7CrloFP5Own0nYzyQMcdfPJOz3
T8JuRtFXjar/VBRt3LDH1yMaolinEC9Cp2Sg6qXvUS1447xYKzveWOXIMfQfCYoV6O5CbRQ9RLA3
IkNFa91WHdCpo5iaOjPqMLy+/UvVCDg9037/5HXZlH5CQ1b8eJyXKG9jXtLRvAFlgw5FnBGgR5A2
Af7GCzK85vFLnXXF8+NbuK+bZ3qF+/rHPdOb7a9LJ/1LZvQ/tP0lXdRX/ibg0RVoP4HHEtSuV/nq
0PSyJIOmBosf1TrU63jN7XT6OE30DUVVUGmRE35R2aimrwATHPBd4aV1Xu9DHWox2293M9nVeCqj
KKrfC2QHKMGy2BU75pn79lHeK1tlMx7U+8qpUNCugRwx0K5iKC2R/X7/nqFVuEdVMyN7lKLm5bwU
F8CkLmevtjWU+ju3RHU0ciVaLiaAWcEyD0jIiOQ6cgle3ZN5+Qwx+MP5fIzIEW0AHKtgf8T24Ywe
gIJzSNHYy4HzOHHYpuCuTisUvtcdCejHR0KB/UDnD9X/U2Of0NpAXVDjJwwIJ1AhYPzBFcFf+Nkf
TrgWl2uEd25dfMMzOKjg8PE92OPHVfQvd+Yqt8/i1ErNtFOBVeZfK7R86MvgjHZJngzi3mMQ57En
Ibkbyf1llt0DeJk4awL8yxoImgfMyDghCWyQZRHetuvRXHELNK8SJ0ZjAueSoOZ6+gDUZrpctTOw
L4lznm7ATS8t1O/W2FVQPSqToI0y+gH6S/UUfAJm7Q1L4xi/6gfxIB/GPXPA1gWmKhkQS51C62CU
ILpOjI15xHCgKoMyhE/TjG/lu44mnw1OTPDWMUg1pBSDg/JBd3pQ/D1/fwcUDvP87rivAnWrY0YP
giXgxLdSjD7tJ2+B5vRdQs/IDkm8iUP6kLu5mzmCnR7TY7QBGzk6dyDY93hNm+ODvz+my4Ddd8d0
Fda3TagqacV7K+hQqRSdKLRCFLddm8Bx8X4eADGE+ResCW0xxi85JZBA0uPgLoFdwsQUOpvoArJL
UwY6bzTBoQITgx7RgBZmtkHPCFFT4WnPGFG9sRTABXTjml559qSIRCMWcPy8W2DieHmTFn2DDYf8
gN8WP//SHyoAXBqc8I7Dl3p04oITej/Ao7U7jkZjDxn+5e1t3mQO0H7m7XQOZ+Ltbw6y5+s9pmDM
A1VCBa03WzmE9421AntzDW0QFJ4nPwH8mqGDyex4PaJK96rvZsfnkB8wJMLdo/GLu2iiccrQ9+vd
SzsNRWh+xNlivMCSQHMF/Jq643iF3lGWIkKEAo3ic+UNq4+PwDmfH9afuXe3BylqURDsP9io2Ma3
CHvweLZsBoQar47zmjf3+/z7gMo3+tZoFHQ+f8y7QLxWjvYiiuvNpZ+Mlu1/cnnJVwzboPSKITuF
JZ8T8YJBwLyuzy/v8KD4NeHdM5CYUchIUBje5RIW41hRkP7SB5E85PbDw7G0c/dyhrCJh4+PArN3
3EZ+vw9+HCH+ah0vA5pf/Ls4FjGUtXCg9V22U3VEXUCaeb1XchSYB6Fne17Ljzc+9Ja3vEyIffnU
n97yv8tb3lwPV5D932Q93DLG8lXw9Pvtlltm94IM/LJwf5rdP5bZvYqQ/mBe/VagdCGK+LK6/jsC
pVtBp3wVKP1Rgs5bYb98FSD9ccN+40e0KlDHlDmjGBcQubKOWlmHIB1BqGceXnogd3bl6C92xZFt
JB8gb/sTSAonI5/pJkQkB+yB3T0ARk/jJcILP18C20MA9kF69z5SzWPAkoGzytPdeVOiEpMQAPX6
TXrBVYCNFsFT9GAh8o5TGh0qr4Rc36GpySFDpodhzRuh7M3Tu8rP/sFOT/9hI9sUDQkyJxjlvaYA
NHOWg6QcAZY40eK+A0RGfTTsJw7d4ljY0UYwTpt7pB9IQFI/XekXrGhNuw3HgSYuHxOBOihYtkH7
awBoBdweHx6wkx1AVm6+sZDyc8hRhw45B1wCykMhjoDvoweqeQJ1hUH3NMm1Ouf7QO7myV1FC/9Q
J3fRB/6bFPHLnbvad5OYhoWs9uDrAB8uWR1OqGucnpBHA3snogrieXtIMgBxdKlO7r39ocK4jESR
j9xIJ7jb+u5IrrZIHYDJKNNwJDt3sTx+fw9vnuaVz/wvPE2NX9HvzvOqUKApJejcIZcGsCjHkqbb
GUUaN4b1euPFl7fFViavz2sPcn+wbostSjZgp8Ffdm8AO+JpJUUNjZcVJucF0g4L1c338lr39ZXp
58cQEhT+91ePH9F3R3zlHefAMkpzxBGD29ZdoaD3/durP0zzv6zBKy/WpqVaygasRwPlcwwDTTQ9
vfFhMmmtUhH/QkRxo/kcocmR6Jkt+a604rBxnsFHbmTfMQiSnCEB0aNiMawVKsE4BESh2d3sNATg
NNIPTnD3/YHfuC7XOtLdqIvQR8B1yQ/PGB073Eqwf+w1fr0wXF/8K2KnqscISiD4gFWLKeIZqFCw
ZdEStT2UUAVyz1fGjNz7DXVVd0E8TLIV+IXmvkEPgXziv889uG4eGvJcIaZtCI4SA228QhghC182
5A6+EANOR9TxziIRAcs737i7Cq8CfLN6LPmvT0KoZiERI5wErMqEg3+yyFONAjCvFr9s+G96u+Zw
Vjj41lk/85sneA2xv79Zt/addWXG//j7jsu8fb39f+++u7V8rwzub798r4zuP+byvTLX/1XL94Z3
tK5s8N/lHW8Z4Esl60tK9ocxwD/kSDRNNKIMUVXA/HhVgSxSAdom+qB6bxHGk5hXgrgHxcZH2Dp6
RIjyAHtnY5aCN6luTC5IIjcYf2vYfv3wK+uczVAUF5QR87U5rbcJJopmzMJOzubC7LXLHcUvALbn
cH4Lw1QjyKaA8zxqGIR6WzXHEKooNYkSOHIArzHTxS08ODUUv7eDZ0DS3e1WxHnI9jnBWfSeuRLR
/k1Ijqmc0lboUcSP02L0+KhRgoJ97Io+NMpJiCkSNGl4oTVxZD9F/pO7iZMDYo0/YvpDRgAt26It
2688jq7xh++NLXg3b1ycK6s/1TFYKAPcGRsCTBjfMy4Wf1XC9UwIK/lDEaZ/8yJepmn4bA2mjfEb
gzz9pYvFp7BHzJYrLvcRkIjCbMCLhVfW+DWPmvgkDp9H5O/2UhP87ZevaM+fA/5gJIX3GAEDiJ/D
/KFLwVuGjozmoImJqJmOGO/iXXZQbvHHgPtjIglj4QYmBvrLgMWAV2F2Cvoa3i/ofWkpwUGN4KP5
/pL9B/7p1+V05Z/yUMq7MsVyEpEl1eQtJIua3t1DrIKHhowUtst/wddI7hSLl5fHyX5UKJjrKgQ9
r68fYLCBD0/Ix+G8jLHqKxphMeT2rXt7c+Ff+aX/SQv/h7RRXy3SlVOtm6DoK+gTokTxFhNeqeBf
/Kbx8C1x7xf3mCHCLBEGyC9BP1TqyP3bW43A7HA+nUA98PlpgvspRT4cLHiEh3na9fJ8PmOW8OjT
s4B2LL+5S5nw/UyPGNGLMaJTYQ6v8DDgxvu1yfIYORO5YfNunt2VR//HOrvbRuvK1/80WjeN1lVY
8rsZrZuRwlWO+ZtGCj8MtC2IxULQRpKVS3HiS3gVBHqcTSN8IbwUw3aHJhYMPKjuZrJ81V2RZMsb
NvqHlLPml4+8Ot1YFqCZLuMjI0P6GEUTrBRmAwGW9k2NMH7aS70HHfTGTtM8d4sZHKmqBKpRFRJK
ovo0DCDar/OCUUGs9nkvv1VRTftiajzNSBm0V3vx1hH/MGD49YjVq1AuT9JUCxgMJ5hIeszhApIT
0WqhkGmD+iCkknsfAnnuwysHJSy3Ifj5b3jgS5X/bwK6L4dwFdDljaFOuopDQGLNTfRd6PBBOU5n
lxFOC8PnBkPghA6Iro7nDFiI72MAmUdF3x3BVdSUjx2DGCSOYMOz44/DhhMi7lxw+rWc1eZhmZDD
jY+8dd2vw47f/rpfmMy/O+ureIJVEKgTBJy15NaI5IALqylqXyh11IAV1N6M/cKJEcDkA3FHe4s5
Ph4a5uRQAE0Q2wBITD5uCY9+NZT9UeUASOl8+v5K/djWfVkeV659NHtBkAsc5gne+o1HmIjKEHai
pMFD2ifb6yn4iCqy5ySL7yqIhThto7dteB7CB7t9/55HAvzQB16PoRhEP53Ox/P3R3pzIfN7/sXg
/PYL+eYtvfKkv9MtvWUmuWrZ1wv1+5vJW7v1yq7nUIQe0gprMCeb/dr/ft3cePNrbPPf9+YXoYlv
dvkFH/FlUSajoonBAJeE3cKwgSXQlICYhKab5LElaz4FH9NsWwJS1YFyDPwaoPuqyBbkDBzx9ME7
Ds/O92d8a09fI39/vz0t3Qgirknkf4sg4oY3uly8L3fsN/BGNxfJlY3NZ4hnVw1fJCIFlVgIIC+i
JXgARjn1LfcJAnmB6KMN6hKA6CYUQFI32AKL6AHLeMRsPr0Rmdw8pmtr+kc4piv7+ltupv/1V5zn
v4grvpeQkY/DqL16+K//p2Nt85rFr8WfSNd8vnZ/Ks9/Oravbcza+J39b/5m//7if/3rh3ivf/ss
+7V9/asHTtHG7XToPpvp7pN1WfsXyUf+zP/XP/7p8/Iu91P1+S//9F52RcvfLYzL4qtypaTi/v7H
2pfrT1a2Ufk3r/hF7FK2/qxCzlI0Fd2wgJ/nAd7wydp/+SfZ+LMoSaoGNWhRM/EPXM1f1C5l889Q
spRVSxRNyTDRRf9V7lIR/6wbpqhwDR/DlIDF+sup738xrt+pXeLpVzZeMjUoE0NRRoOyma7I19Ji
zJjMWhyNgLRdj75LAvn5rmiAnBhQdFA6cVvlzZ2kNo469dk6E2U0ZcpuKSr1S533i0Dv/ZqxkGho
6XhaCjBuA22sUg7BhGWMYHyILbuzrEMMOHFqQRn2tQwqGo45lMiS5QTqx6zTH6HPjUBJbbe9GN9P
EDjfCax2jVYBFYTxYdbKe5/LKH4OmRvk7b6JQQjSJi+hCj3eNJAZydRuPBVtYUFWUmuoojSnYNDt
yGggBBZYIyn6YacU0apuFdWO1HJdZLGnC2yvpwa4JSMJWo71vCgMHHwvq3alpoC9lxLIJDv2qSnz
y9SPTpqYEWHx4NZCf65HfXAziMvn4fyWpNlOT3FaQpVlS7XGPISRvOi61dm60rhGVJyFGWo9Zdk9
NU2+76a8oJbIoC5uvWvxWtXCRRydRqHuXxJRq6nRohrcaXNCIJos02zCYfbtlICRJayE+yIBUWU/
krGtBzJIxp0JPR1asaSm1VxUUBOdn/QMdIMZggPRAA+XouS2MkYrhUlQp+zYroiHg9rLO0U16Sy3
lEnlJrUMFJTL4nluoJBsVePSSkPQjYvFRiuDgkpNEzujUFaOmcqiKwxB4s1GfoiSysnSzOvNBiWq
+aAG2UZp8q1ggbGpiaBXL1THpkvuwqmJIPYrlK7epnRQBeNdGIO9YOjL0TBB6VTjyWamNERpp9oT
MjW3e0ux0MfMmbDCXiGdZIpk1kuf5dk2S0YqKVW3LxrlKJixcEwbKyRFEIpQ9bUKT+7mk6CGKzUt
j3Uz1+Bar9/ibBSpNirSWQgqmXSTPvi9YRmUKVNwik0JQxkKdIbLOFYW8jQsuySZnWyMwOiSQbVh
ahhot7SxttMQkwk62zdNcK4lZaN31WORFiCyKdWBjFq6i+NaXitq5Mq9YbjWxCZXCLSRJrW1iRsk
KrGFybDWWEZ5A7bHqdtOhgjsfdWD1jyUhEMx93dq3M5unRkCkcoEx1VHTylk1CGvG04kjVWwB0Xa
Ou2apyazHkQh2xhZNLlRLTbYgvK4VYt8kc0amHq65HnopNQOmhp0m0p1SrsUu1Eut0M1GFRQg9wJ
s/hNSbqNVBpws4aOoQ9F9K1kk6k9ygKxCq7LJIQ+cgftsFwdJJmoY7kSkjqnjOmTp0Yl2P0kC5X9
MetJBJnxQYpzUsRNSbJW0Ow26VZSEz/oVggSzAGYLcgaNkMU2Uao42XJ+G4V6bpvO0aiQBPdiglU
bvKlMaLXLYw1hbb2G/S9PZkBtFV3GdjbYiXHZ2m+FY+oZYCVvw0zJ8p2sZxhuAEbJGoPRSC4lvWS
SPWIpZC8h8O67xTLVuJmH6ktiIUSGfyDagOG937KoQSYGOFRkfvKV1KpXkP6mlHNqnKngUqBK4th
BMVB8KQFff+S6dXgTlIgPQ1Wc9S6aT2FU0DVsashWRVq26q1wLo1agUcUhiTruh0e8iVZKEKIwiU
APMfUU1xzNwCeZ5R7pR53KRzuKwlc/RVVqfLXiocLIRqP1jCaqr6Fcusj9no75NkOGW5Rps8Aox+
FD5jSOI4cS4GjhgGu1AH/dQsL9V+WrEyTomuQRJe1xNaTqaCDyoFn7WpSCZtGDxWKvlGnhRqCCaI
SkNMQ5QoFAn9PjK7bVKmsAVimPndEEckhPZ5p5lLlgqyXVmF7s+WuO5y4anWWxkalL34mZiKSUwT
9quSzeQtLeR8KRZlT6RxtM25GaFgWRRelwOwwoxisBM2aq5So4PWF0fNyJ7T5q6c0EMbBJmECZS6
MzVz2j4cyJxm030AfsWygf3upL49TbrMNkIoL4thduauWEbTwERiKCYjGCiayaCpYKGMZQ3+ITfo
IM3Vu5jCfE6pnm5SPdoJ0FOjfdYyInZR5FRZCwiUEe6G/FVOC4xqlB0Ym9Jpm02q/tp31Ucctsxr
pEihaqv5jSX5USm4QyvaZQCZn4oNpI305RCioyTFWyGOT7MWg0mtz5epkC5iDcZXayq7FxjuTxAR
c2o/J8Mc7TrMVnpgBgtZByXSGM4JRWOBpn3hFCJ8TN1t4tZ8aHR4gy5Y6enwIUo1nUOMkGpgJQzM
aFOF4mfDsgfJCGanVBvNjRosplLLclePRvSVoqKz4z5I3akNXKuoINrJFInUY935UWTFrtJ0wGV0
w53ai89jPLulUUTUKpvXVBRaWkgwAIOS6i4TsnRjWfBA/Tw8x0ZQVcRgkuTVLNaJ2JpY6GbQuFMz
a24idJNTMF305UKYn8Z5fjR1KJsqQ4vIosrhrwR5RNynVf6olT2NijFZZmWUvMVJ2LvqLBR4ohGB
4mkMAJQK0pJGety9iZGSL+ZpSH0hUrvHWJWnkzZN5fNkFflBTDXHmnrDbrSdFrqTptVEs0YK03tU
BPUxL1J2n4j9QGfjsai0dlEGtepGrYrZuQFacGUJIyukRutoGSTy2BC8WMwwiVFVKgnFIbfVOnKZ
VS5HUSxBZvU5MF1ZB5IJzQZBq+1+0l6TxPL6wtAWuSSIxzrE0OOkw5cZd4HRee3QK49qWIKrsRE2
SigXJJTrYjlIbUGVWgK/KIO3zNKqXSgm6M1AmTymEQ3KcNcWyTKyxEU3on2cYwJSllKiFbUfB6A9
NphtVDNNjXKdJwNJYgiaZ9rJiOs1sktSyBnNa4sEA7PcKZCYm/Wgb2Vm5UOM+z63VHRguSR3PYek
CsZh10JBO2r5ftQx5ZyD/XqCNnatO0liwGeWa7ETnDEEfkvHZrAgdRF1x1BWXiagNa1phG9tFkMs
urGqPrAM4rQSdG7nBExoU0L0ZEKVrzdIZ2VOFklbKe3g5wcoowt2ojc0V+VPmYGtU14XIoRSLIhg
dD3RUlD+afuwiN8zuVrNDHSTepfTHnKCVYiNYOS2IYReHnR+EFfLspa9zGQUYZfb6fpSaFvTk6wG
t7wQ0FSfQtCKqfNdWuhbpexLkuZD7YXj/FBKuogjGTSqRF3n191wguC9bKOKDPWaSd91kAuvNPEt
NPSVJMKfsWk+9/2w4Upgrgbtw6DAPJcULpRY3mFRI+SLQWk5C0SvLXcoMdSVq37Pgk3cNW8NuxPE
4Vip0IZhgV0px7LMnvsqfCxKyata0+2tZjEL2ToPhYVRi9tay+1RSBq7TDLZHocRYldi7I4MU215
M53L1HzSMrgq2IZUr59Lo/lUxWClDSjCBCW0VzJvkDuPq+RFqUy0uPJSbfjoh9yJdcigqP3zXPuW
GHoAcCOab1wlt9ZKurXm4aWf5DUL16J6F+rzoRytVZdpVFWZawL20ETNWhfRpg/6lEQSDFk5NqtG
RWwzhd2mSzHyiVg3HdOcNpaJmKkq3uRa9nUm2BVoxKGRTMWw1mzLTHFeBd5mEvVzkWJhI5pW15MO
OvDZ2tR1uSuV5tALmgv7sdF1PCE199qYO3NzpzABqiv52FM522XxBCLVWt6I8WS3jazYgwBnUkMO
SoXBWVjT84hALdCzxzjONioCVY1JKwDbT7EaPVSFik5vGIeQGgZFsQSnFXf7UhKf41DL7L5UOriE
zp86ZWdM7z20wMwEqISRTXZhCqQZMcNXWKdWR/BSt91yakR3lBWwMSrCoVekh7p6MkZ9PerWO1ZS
bOdteieHwK/3egSFuywLnSEa3opothyzSl05U9VNMVWKV1S5P4/yNknE/aCDjplB5LhhOhoq3QDi
euNTj7WYNN10igVwBdZzRE24sZAvy956HhErJXBlYiGsswJcN+ODYuheJaQRrGjMqK72d5i0syeR
7WpM5YZyt0rhAyNhxNBjDxfQjSBJhOqnpOvPfb+zsmo7hc1GEcyj1YGSsFGe1KAlEswefEbT0E6u
Hrr5LdVfE034nJVVLGh7UXf0Oiy52TtMk+azuduUdaccmjL5GMt4U4raKZc0jWrq5KQqFP1wdFEg
bLUBFMlmuwTi2Zni6mxJ5WEMIaxTPcmJ8RkpzM+TYhXG4rgNJY1EQ7CraiMlrFeWcNrI1mYitzGo
7xP8PwZuLHULKTZIPOsfRY354oiVC6FUZDpkBtR1B7bJKsGL5dkJ68hvmuYlNYXHptJpOiWjq4lt
6piNDO0muIYsHxbCEG61BiHpLMDYKEjTScwGiSZRCvbJApIIYhPSdOhNokXVWUhaUslBg9sk3qWC
CdJ4CdY8NnpQ7raDspAGs8HDkiqZeR9U0XOVpwi2+m4dSvK2qutTP2c5HZViWFa5jtnSSTup+Yz5
2rSfbUVJ3tpKPQLqVHpFm75GMmJJyNHWHiLTh76fDCIH9ULIJ0Y6oXnqg/o5TwuoFzEhpCwac2oM
yXuOpJU28wiVxrI03LkzOxKb+ls4lHciK0DI3Jn7JknA5RukFZlKtpPFbjOH+jZVRYxnJJJO5qbG
jmKz5gSBopOEWYykdfgs6DADGBTOfcOMBi+Boq5dsnH2RHMC3KIvGRmqHGgrC0J/lp4Uy4yJ6DFO
cfAoSeF9VGOmHPnxyN+t26WwxCEcmODLTeTi5mA0QdACIsoByAS6FLLiarfKAkTwQhMesqSl4yDf
FSZQtjqYM2NWkUwbHKusPxVD2mfN7AZZKdHJCDJUQMK0cpshKDZGLCOZqBOIKJi1YI/91LqRXkIq
o4wx896rkYNLOsI+LCYZ6u1JiGhlLMd9G6So2eh9sI5LDF9A5lyQV2pXFG6VVzVJrAE4EKOSFnKa
IFKq6+wlMMd8oQsxQ4r2HgrY22LiTlCVj1PjqRTMNXpwrsXkpa7lZ3AJEGXKX6JANP1yKlPY6WQw
yCj3L3k8nIKkWAiqjtQ9VJYzg2ubLZVkorKWeyzzsZBXCE0zosNW2U0e07TqSSWoa12DhTOk8r6T
KtFypkzDGh+EaAHXkgsGMg8J6oy1JiMULk3XKKT4VcpG8NmmPWhXkVt7YYsazBh1A436KgoWcZIZ
uSPOPRSNzRmiZNh9sB7BKgmDzcQU0MLWM3TuM6FBXCefuiB666zUlkZp1RvFVsVKNFn0GmKpFYZw
H5vMsKUqdYKkollTuFHRQEt+lhwtaqF5PwWowsAtJ3mpkjRIMT8cgAFG7aBqEvq6BPX6pgtJY4Fz
VhIg5VjGAOxpxUqSlG2CUC2Xi2UzxJ+qhel0tV9aMTB/ebRS67dMDx5GZu77oaeqrLmdKS+NpiN9
l1HWqQmJe/YSWDFlWf7WpMO2zqJVNj2HRkfLYjooargbp/RJKKp1lda+hqBNLzWaW/FSM8WDWSZU
iSfCGiGyC2FYq2WyV/IUlaRuH/aP9ZjcJZVZEnWeHc2snlBVUBcGQmIEjCWDixVUlAh0Bay+YSu5
WTLFayFCeBrU2y6QoZKYTZtg7HeZbB2wLe1IZ/dqCCnlWfhUEffNCtiFoxoUOaxcxUV8l46yte3H
RD/VXSM6XTnbbC7BmJCBMF9onrMeilkBGB7kUloDSm4Q4Ck0TPtYq4QlDz0LUc6qh3HJovgQKFXk
aCL0fNOi3ra9DHhVNx/nzLDo0AFVNQqPbSHtwjEwqIypA9LNKggNmvopTKcpJLJ0J1gMKiRNdpLL
mrRzjRJEViF87yw37WWShhJACWF0ZmlTLgJxsDaFVU0o5SRK5yap6Tdxuv+/7H1Hc9zI0u1/eXtM
lEOZbaMdXZMSKTOzQchd2IIt2F//HVDz4rJBBjv0rd7iaSZmFCFTKCArK/PkyZOSAVDcaCS73b4t
9WcRzZ+YgefsMzvdhLO64lF8B2AIUuw2lrgYOImQJabJgREEOaxKMwwUiKKreI6RIAr1GBXjY5rk
X/saIfUzhv1H0P1d8qMpW8wnPEfln+Hm/0L299Wv4tE1v365u2/V+neeofv/j8D55l04/9Alxa9v
Hm7Q9lt3Buovf+43qO9R/pfk+Mco4kP4hhpUpX6j+h6VfymqmCRcovtNKQX6xL+wPmV/ScyhpwD1
DcXRXqr0bdm5GEKw5C+UBjBdUhhGNYRa/wDTP68L+opLjYH3nAm03Ump2Yo8Mdbh1NMwvY+IJzF4
snUcUSQryCHEH9pVo9d8InlDvc2Lqse/pYWX2of0vK3j97ro0zRMaumD27Su1BV9WfdVch9HOwEg
ufcB21lXANK7lYn9JXK2a8MEmDLPvv750oxrJpnCjGmDYVbnVfspVHU+1M090tPmZohlB2JwwcXe
pAmCblGrOLqb6ICJECNvcGtLOQwBfi+L9heeZCHH/Lem/fwSBFmKOQz1FFRTll9/USEdaBtJMcX3
SRHFwL2Q/GGcRy5QERnmiC7XygySVS4L+n0om1ZtUluHQDIN0vcg4jq+YSnyzQ0QZdzaFx7ujS8k
GBUwWFDjDTDz84eLywFoAfNOpKrjBn4nnP4Tpx0dkPVrANaib+ynaXQjoJiJIRExxo3wbG0X3r7/
JMtC67ckqFT4aJQh3sFBePmW/EkLQJTRPYFRfC/9rvw+lkZuQzYm1zm19EtvffXgmbr8TGQa/fZt
Z1XJl5a6WMOr1RXEZfAGuEJ/8fnqlohW+q05pVETf07k6L4zzlBWdiw6vL/P5ai9WklrrXAomGFm
VZSVOqZ+GXmnGgjblzCO4w9sMA/vr/HWbnyUFn0tlrLguibfl35URiE/RaGotrmIxk9jRMjO1c59
en+lt3ajca4xJ04zotaDGbIuVqk3ZfcjDtHHupX1vba1uGAab21HGwH3RRXG0qnVK+syPwOEk9wX
1EwIMf3YXhFRi49p6aYL5OW39oMZw4rj2MIlr89qOQwhDZPsXjQzhINcHAFBirpuvGBuby4DzUG4
dQFrexbXeOESnBkm5bLkXplsfkptFQFEgZLP+9+GLlTElan58Cac43AL+J+lzPtilaEqo2rS8X2Z
EOZta1X3xb4IWxOgVab5WnDrHgc2+xheMzoGT5xqC739ilF1kCHFMX//ed7YtC84ThcjuI7EetNz
jhjT5vrUuqK5yqKZHHsvG3fvL7Lsab1nw6mBOSoh1LOIw4s9VxZVwrCmJ4bSzCbtQkBUZfElzrPv
o2mu31/rjQ1JtLED0pHEV4KsXJZyvjXGH09DmEVXqgunLeGRf+n6WP6W1Y5QEYaZCCEl9Z85Py92
tAitGJKzEzBpdm1bWQCUq+ItjAsEYUHaoA4ZNCPLCXAZC1P/qy9nb9eIlN/OnYfaQJKHTxg/mz4y
wOIAc0gDENVLMY2oQyn0/VeyHMX1wyoQCoxmHF3+axElASimZoydJGu8+7nsq+8y8qtNMwnwGaeI
HMlA/I/vr/nGzYFr479rsnMzdzEZu9SJU8rwTEEyoPgbj6O9qTRwmJhXwK6K3Kk+oH4+3cpWehfo
sW/ZgQJjQhEQM7h8ppW/+EJd1ZoETuWkQjfueq9p78Y4Ti4YG30jjMCxATYMwJgpKZeneLFKW9Ka
Fo6cEGdwvuvGknVbFlPkbmw2/VfftkBtstz/G7UqgXk+TICa3Uhd7ERKvGhreS49gC/WuzQ1YNXH
9RzhSBy6ZTgcaC1mfXfPlKWVqcUJdgyZtKaMP1KX5N9RimG7OWuSzzUfii1F2Qg9WtbHiJ7Cp7s4
6RP8zJiHXnjFoSkjTO0EueE2t2644HCfI821YYIeYwiuRBwlvTKSfvYNShbk1CUpvVZxydIgz/r+
uu1bcSz9MXnsmrb8WxaoWDfIu7/w1iGHTep2wqAdRPc7GTXsaqyK7LqwXvX0vg2/ZUJGc25gPVrg
qjv/uLLqWoIE4uQ1fnFoC9NskCN2d+8v8oZvVIwRxARC4mut79FoolGSRf3JVrTPtrUDFG1JChhw
hiThvkgB/by/4Fs3kPIZw45gtJrp5WZ/YbPV3A9U0PY0ks7dUJexoM1S8Q9QH/YwNAUqDSONMzD0
yEDvREJRzfZJ/xjOHOnz+8/y1uaRzOAAaSIpX3OaylqWMpTNyR9jsvOz4ZNi4y1lBTQCGLlwCb11
VpVGKMkM5z416+TDFYyHWdyebMP8YFjq23HTNocwRJae18jrRRFmYINoDLkdJox1s1FYovA/GQeQ
bHLxrmgacuFrvHGR4KGQC/ocNwZfX42Na1STeM1piJFXWEb/rubu16DJ93DBEuf50Cp+6fJ6w64V
XB/H5YieEPZsIC8MIKu0bP2yOvEBsJRXNeCJAHcNBDVQoBAU76HCNHqUgMZ8/uItPpR3H/wJfDJa
/hMt8cj7VvDm8yxOCofARySyurJnruveuAKVp6i5gsEXqCL66sKuXy9iKC5rZPxLdCCQup9ZPcrO
zdCU9cmOLP6UkAQzBuNS/vFOzCKxC+PSAr2Ea6pvSafc1v5wsp1ofvBBZtezD8T4/de1POm518Qi
WnCcYWMEXMb5TgrPlB5ap0+ODOyxcrNDYWYuIAbR+9ZeOKAr8vJyiyBh4WohOAof3mkJZ1/YyiRJ
Ooi4Oak8KaaN0CL6EI9+8pm344je3FGPAQAv/omEtrsakdV8myiLrwXJcI6nud4WrfEg5VrEJYhI
DiWiwU0ZBEF4Ww3b91/MK2QD79yXiiw6RrjUXrmTzPehahmyU5mOId84kKfmLTF9cgPmZ1IEuvUT
qI0YY/lGDq2H/7oJM9haZH1/aAjLkyCRwDEzAHkMWVlbxsdcx/V0AmcRZTe0Xm1nkpALH2dtCFhE
Q7fJpwIuDRDXEoO9/DZaR56LutNQNFnQDOlwJ8m4EVORXhhl8erKeF5pyYsR4kgkCquVgFJR05v6
JG0j8oMWRF0ng+H7pE3Qto5q7QF8sA9N0ccPhT94v5ypzTVzkvx94Qvzle2vHmQt3JIoQP2sdKdE
tO0drpXioWZD90DIcFejqrGroyn+lKMCm3fTfF1FJQbQ6pEelYxAkiiZB4ma9x9p2frL07h+otUB
Gac5SZuwOc2Dh5I4nO3PMG/zD8MgwRjNwNF04BbvsiweNhQFyQu+YO3VltWZT7kGKkkZ4ItzE+iK
RHeJ356UpUOga8eCpPXthUXe2uLiagxiBWEMkeeLhLMQ5TzXp2iqZlQFBOaUEmQ8c4oR8raMv9Zj
VB3GarQHAPnkwuKvru1lixxlZRTiF6xBr1Cg3CvS2bj61LYaZEtU69gt6t/zo46VvdKJ8m+9xgMp
mRk6uqDWtkgw4o5Hv/y+aDB5Nh5mvuG0pObC8XvzyXzq44wjeVYIX87fC09Bc6J5ixwnMjdzbwEH
ovAH8l6Yel97E9KNiMl0REXn22ik3XYJWD86TD+WGetuS5T7vr1vi6+89fKuENqAc46AyseP8ydy
vdWl5A7lk8nztqyM279pAppTMCMAxZSMwgyot09tvRuBH6G/vURJZato1IEDYOMBTLrEgMYidA/9
9LDDQOBk4qCs5oT218LW2a8LT7wcj/XxgcuGs4SbRBS08iy4VEg5lvaEch4YPjwTcilvzhoj4gfQ
fMGWch7wj6hFG6tpiXvo/Ej94vOApBmf1MoLd8hbB2rJ6ED094mGCz9/g03ejSjOVifq1TNYRx0Z
DpLmICf9L/ZtlNEUFxaiErk6U7nmRcqSZd+8KCEnYpvvWVmhWhrVo3cFPgKfwQvpZhAD44xi0nBj
/ZPMVckCwlEZvuDF3rhKjCBIF5lARPjqcTSkSdmszV2rJ3MbFSL/0NM4/ieZq+Hx/Z2/8YKNQM7v
A2hFYrX24CpGq3KYe3flpMYrYa1Efbj2LoCTy9tbWRWgSTRKCLhF4GzLNfLiZlSI1sOO6bsKam3H
MBw7kMQN/5BlFboMTF/kx/c39dpDGnSIo1iEwIwhiF2tV8xhb5uhv2sT1n4lTeVEMBdDUW0GDfXg
DQqEjbgBZglWFKfD9LPoQ5dc+ITwOetdI0pDtcpomBQSHbLylMiw4rHrqjseCxCAwDOpox1HleLr
2Mzmq8/d8AnRHmoZcQaG7A8h+oEEHlCo9mEE0MXBDhaxf5faMGw31ijQV+cwNt2VNdGcHRgtZ+8L
8VqFYe91Tq69DgSsjekcXmrX+B10MmYbgYwl3Xiic5U91qlf/0DxAEQen1BbBe2sm2aj5gLNAmL0
YgxJscr7DnJ19qFPGpAVYtySP1xLolM5jNMPX7aR2JV13kImMsnVcZz8iV9FNhvbOyf7ER0enW9/
TI7nGLQL6BTqctx2H1tBG0zUzZFzoJDMwm5hBHcT+idY9lMVDIXmoafex3ruyyLoWVv0G4Jw5ipL
y+HvquATxDmYN6MRJMvyeqt6zv9Z6E3VBmw0lMeiedZoGeAliMjgU2JEASFFdz2mpsMA4ZF3R1eg
1kUhFBQrs5lqaQELjRRe7GAqQ6vdAKJEmYCrlujkB/jcxRi0EW6QbdwI3CVIQqdiz0E6gtSaaTTm
xfcl+HJp38eZv8GfUjn6J3AXe+B+8w7layGZfxdqGc+byYzJuA87z4wPpuj1gYctfrsRjeuOLQ/p
f4o0IcPW8WGE+OqcgfHowmioN+C/QkRAV4PFWAndzCfLa5DIEc6hJcOVlOltI/MRHzDLS38TUhzN
Ty4d8m6bCpE9sd5vuq3pF/ow2NRFvoWaENFgn0ofk9pdBIpo3+LrbGcTNR88y3FlMpljvsOQM3oS
7ajg/MJe2sCCopfv5rbrmiPFx/07SxfWgGNxi9Q1tgVGaTOH4qWXdzH4MSahv1oPyG84e+M/Zcfy
+bog5eQdIhE2P0qZtfOpTqbCBnRWLg+yyJWPLo9KNLQInYoNOpkoDWRC/YfJsexjNNewIDLlNUhS
daWLDZqUwEkoG1NGWxRSYdUmrFoS8FYPJdjqHOSwcipoBEyYg3YQVwBeQWKdcoAJA53MLjKhbXax
9QRYN3mXdtsKvSLfhIsd2Ue8UI+lnMYnPjFp9yJJ436P6tgYY0DGmD0R0ExwJZIsiQPksf1DHw79
BzSAMEw3wZ0Pgudo2E/0OFV03/SG7dCc2d8on1cHnoMWmA99eywjHvMrtGtkoCsa8M6GocL8dDVR
C1ZhEz8ldUFvFRfeTS2juFg44XO8sbrq5FXpFe7JdSa5H13YFqCjJ3BtNQClz47oggdsjMH97eZB
wIdEdQuWsejHf3Uf/j/54f+g5vriBlp6Jf/tgTx9s+iBvPuWf5vaBOHh787Iq5+gJix/5DfvgVLz
FyBLFLIooEVFOKKu37QHY/6SuOEBIBDEW8ws9Z5/WQ/qL6Dk6HwEWg7YHHVKXGL/sh7IXwsug9Df
IL82CDLxa39AfDgPNhBToX8RYBfCefwft+Uq9snE3Eu0RLQH0c3VUfuYrwKyIHK2MEwvXMxvLYU3
sBT0BCrY62pbFEZxCVZVexiihmxHntCdAYt324xohnjxBR5+Rxcvq9XnMcDvXTH0iKJkj1IX6nvn
MQfuVPCks6g9EDFj2IfnpoPuk2qnPNXuS9TzP3pzV9/mfQNuVieyT+8vv8rR/10fyMcSwwkKMe7z
9dF057NqIO1B1d74OEOtfd9PNN2rjIef/KRA+1+IJqqCTdlNmjfhsSYT3zA2lxdC6OfKwn+jr//7
JAAk8B6oBhh2/iQ1Gmw6j+H7onKG7hg3V+4D7qQpqGJpr7zWzhBClVV8E4e0OYHwaO8KFN0/hgPp
uqCfYnRKACl6ymRRbOPUVVvihvLz5Gfq2A+l+SME/vlxwf5BFgcHiRolXb04lBnyLB1ndzATIga0
j5VgemvnApmO6rpE39DT+5/qDaNEfZkD7EXKztm6NJVkzIwuwoLdbMJ9gc7AHUgB8ib0HL3wLZ5J
RKtvgROGmFCAbgSIdfUt0DyDEBxVlIMi4YioDo0mVwhUQDF2vLRfUZYpdjLVAIK5oRbis82MaUwc
XeEgBPLiPmNLwc4a6xrclTL6MhcQ+vXQN2dAquxzAcq3E9cyzdyecD7zHZnGrtilYxLGQZxmMwR8
uWrshY29focK3dDShw/B5sy68Iae4D4CB7g9ZG0CuWCPg3WZekkQzpgX9f7nWlK+81eIpSTQRCFQ
wRZr+YvW603cZSXsI+m9UydGHw2rYMtvwlar+1j6iH6L3r/gTsTrVX0ugCPDk4AoRVfITjy5xI91
6g4DHuwqIk4BoO+S/ft7e7WKURIuC16YAj9E/nd+VNE/PsPS++YwjWS4Rh+f2aJ4yS98rLdWkbha
COwd5Vh/lVRXRYum70LXhyKp2JMJfX0MB+zwwod6nmJ39qUAUOL8IrekqNqZ9YCKhg4WNHRSH3QL
mOWKN17207SOdUFIpHtiFGwvDCAb2bQd8NbRfZ6lEnT9UnvpZmJCQ9GkQw60dFd1mFbQjnV16Rlf
Ge5yhwJHRxUC1uSvaUAgDNTwfxT9k15dgairiqtqaMX3NCr94zyja2qOwbzmcqkO92ra4LWqY6bZ
sAVdjl5bOorruSjrG4fa7AWmzeINXr5ATQBkAbH2QW0A22aNH1GLEokXD8UBES6CdBF6G47mZXQQ
Q99/Zt4FG391Zy3rgXUCu0OizlBoODc/pI7UNgTV1aFM0P1Q+QGmPX0Svf3cZNNeG5CxM0ERdbJm
38z0Zmz8D+8fgPXneH6CpfyGWhgqkWsSpvSThNS1LA69K+2uNZM9ZPEst3CA9PD+Um+8XNwwOGXg
6oDTtkY+WrSjV6Bs2UMifXTc+N4mZuDDJ31zw+paXXi354VFpUEAA04PygdDPIIvuXL8ZYNGxZRN
+YGqFG2ZaFpGZ1tHocBQgg324PSkjwQtjnyXsqr/XyyOaia+KGhbqO+vFtd67Dunq/zAReZt46GD
S9HWDtcMyd5OU94GI0Q+7CaV6I66sPjaX2PnqKiDpr0YF8MDnBsVurjR8krr/DDX2r+jMs72vfb6
+ypCk/tcJmiSSllzwY5eLQr0cmH3MVyzYBTzxQW+QJwK2uuo5jM7pAPt0ROA5q8ZdnWrh+JXmLXo
YIlGf9q9b1GvvjEWVUApASACvYMRny8a5s7QLCbsMLpU3zaNTo6AYdgR1dP0OFlND2leZD+GwrMX
ALZXxwYrL3YMR6YQ5K0L90OdmrlqNTtMXmHuXJnsK8OLANNS/qw4DDsG15ojklSgWiCSeQbhX7zY
OWmjyu9jjrAWDQK4RejOurG+cDZXWP7vZcDCBhkGd8gi2nL+Kls9p6OkKT94bVjvwQ6YN15BK0gc
lHmDBsKWXHeQgjwCkqlAK/PoTYvMPSCzIwdLXH5SKkQf9Pvf95XHAAjNMP0OgQ54WzjG5w/V+X5Z
GhS8DnOH3pp2YNE290IZ8DnaJVmdXDCn9TUNzBtFFpgxsEOKc7OY28tXnfEi523MDn2UdZuyneQx
79vuT+8Y8PIQ+wJvRc1KAjI9XyWxyP7qBKvwurAbsLTUgSRJdGg6Jo6uV83+/Zf4aleSKvAbwS7C
D8y+Xa2H2KdO5hlly0rRDE0+tdqijlVccDqvjiJWEXhrIFVwJZAln+8q7Yuo843MD24ux5/lTOVt
3doSqs5aJtcAMZtrETGSbEPqZ9v3d7jOPDXWhtdB6ocyIJoZVqEioms0+cgxP/gtWvg2nVMM43do
hAi15MNVZiMffbq8LQOoa0C0AS3+9gK5+ZWlLo/w7AHhvH1Uoc6370Q7w/vQ/JAhKPmAcgIPMFIV
7b8a2jhDN7ALxLtX7hbrKQQNBOErKtLrKCqppPZQ68oPNumHfQhoelPTWD7qjOZobcrMcWxid3z/
PS+WchYdPS+qJFIpWI1YC52CnztP3HP5YQKTALTSqseM0GTpjOalV194oysyAzzSarVVaI5ZzniM
El3ymCAAjHmcW/qzo6j0O6+qPpcSJd/rAQW/v0XC1RgMsqsAXvM4u7Dr158WVDEuwJ1BtwowoOXX
X3iFPrYMIi52OFQgMNpMo794knzT0xZzU7PyT30QahdIEyRMGVkXbrbVapxM0+Cq4RAmndoXKlMQ
GqH6wol57e6xDA4sBaVBADAhqyNTsDTzUuH1B+dzCZUKIGp7UU3991EjLt+klcqARPhpdcy7Qidb
6srsC+iUSbURyRBVG9Tn1LixJEMW8b6VvfZXSy0JHScal7ov16bddHmDBoTWHliO14w+FIgDpMOl
LqBXB2iZu4CMBhWjhQS4gH0vv6qodZeTCqs4jZ76rqwwL3pGXiQmVQeukZ+p19EL19mrnUHzCbjU
0triI7t4Zqy+sKSxRkEESiXdQSOe/wpli+LUKtT0//D9LaugpwqBiVxQy+UpXqyStQQ5DJu6Q1h1
5spXYbiXhZAXAqDX748ukQ88PqBRSdf6o/ACYDgD8IYyWT4EHs9rJHQTOzVgGl0jvHD3ELCyf2oa
8O2ELD4PP0ERdRUPhLhbKq8EcOQoABybF9PWlOA4/fELRPYMvrIPnXWwGlYXJtgznod/3aEicobM
ClHVPqSp+vj+Mq+8KUJHEJck7BBnEI0q599p6CMXN2VfIA7QUMZPBXToDGSvbBnV+/eXem14INiC
aI69aAnW3Op2wgSsMWfoPTtMrQ9xlNiHDEHp/fhfLIKSPvA0zNJDzHq+n76Zcx0Vsj5ABkbv9BSH
tyYK+wvR01tbWUrNoOQBxUcL3fkqg1/E8exBxsSa1BxjDbx3RNZ5IZt5/W04igdL/kYWGsmalByn
fl8PLXCAPOz0DYD1LIC2Vn/q+qa+YAavN8Q1aKgSpQi046GV4nxD1ONTHOmiPCS0mW7yJhufJm++
RLNdXsvZ1b1UL5CbIctHadysrxXIktXA0lR/yCFoeAQ44/3IOhtehzQaPia6mC64h8WiztfDsViq
8ciC0RuwDgdVBEEg1kHQoCK9PYAfpj5ClQ8t+7Kk7TVUNcy1hVhbMMS2uxAavf52Z0u/Ss3Y5BcQ
HxwOcYuEacrDZusmAWZ/O+YXPMXrt4r+UVBYOKNAzl8Zo/SzwodgDTyFkuUtay39JwKB5hctZnEc
IBd3ifH42uuC7AjOMkWCAr+7zrK9oWRgHjgHCGWW17KhKRSckNHteJS4G9Sz7W3u20t50bMrOvua
AGvAfjVYcSHcrp19HUI6AMze5sgTtGshEbP51zwr+psmg24PtB2y+OucZAXqxBJ+7Tg6no17FGPG
p44XdRyMIFB89CEjBR2kmRQSQhO6jI7cetY+TLU36b3I0WYapGXvfyviCeym973TK2wUVg+LXKp7
IOkuXY7n56zkvQcZxLQ+QtKveRRTFcU7nmd+D4drGSQGWIRhRSZGDWDIvDaFdlY/fvbTPvS2svcG
F5Qd/t5rN6cdxHxtWncXrGnFXoPsKgFm4yPsQ+CHgHPNNYaiEp68DPlVLWM01TZTnIgNSxfFuCYq
fwEqin7yKEXEEIM8RaGpaCoQa7uMThA+q6Y0cDQFgQGJgUd3hLHwQ0fU9KVMp1agYJ5X04W3yp+b
Jc5MA42C4EjDFy893K+6OpNQFIQVDOqVuEzFxmTgaewEy9zPWhgJQaKqrLIgCUuQQFNvZF/rJBp/
iYon323heA+9I/RhQRluAE8oLNKi3ok6jUiQwomlAVgp08kSv4d449RCvYzkMYuhoyCg8xMNfp4F
voSKXMUR0QbEoV0jaKDtVgadzsqrDLKWu6yjArpf0Oj4nHZpvGGR/4WErZpAqMv7vW21t0+aKLIb
LXJAHn4ykD5oIBOX70wv+FOmqznf+OUM9nQUMq/aJBUg7M2USkDrZacKCH/4qPXfTj7YykdIZFUq
mCqWPIiWdB87wYdlIMVc/GiLergyPfApyI40bXoz9n5nP9SQwIFqHLq9of+KyPihRErfbUv0zD4I
ahO78zrS8RsHEToM/s2yaEfBvPg6TAD6N00/GchT9H0D4kVaxqecGvBksG1uod6ShIe+zTj0L2M6
Wi8owCPytgVoSS0a9maW3i5YabNNOZ3iYw5tpequAfbtB3AtGSYUpLX+1lUNsVBagngcOrIBScU7
aDyydBM1EKwKBhHlf4Pq5W5qPQCQE01Sz8doVs39TLVu9x14IdHesFk8qZi1/obrMfsM5U7vm1fn
/BefRiDDULTpr6bQuegw53zsdg0qpsNGRUX1Ke8t2oJE7Rf5jkFBMN2GSuX5nstYfvXCcbL/UT2a
6cOAJXNHDgq6VYHv0Ev+jVRmJjUUiTz9Q6YU9WdQQ/i+U+hWOLhR5+RWTr1WV/DmxgUTIAwXWFBH
uq1K+4zi0CdGH+OkK5ufIVj9U1Bz5wloqRUCwiqDhOJHNDp339iW9vvMZuxuzvgElZWUo2OrpXUT
Hckc2xA6oUOOmWBJRSDk4roUEztQHdfgSXfQIcoJSfzNKCf+SFI/6SAnxOkHEkkKQlRqk3HTg77z
FUVsqPRFJoZeaheSx4nm8bxLIDDqwf5t/xjhCok3EjSxRSTLuWEvsxxqLqxKlpebII4Kem0KsQHx
tPkZhcb7pyKl9zOGQBbbhCE0P9SmEKNOgwao5E6KPuvh+uP5Q6cLmFftp4vaCinlbdHMxV4KlQ1b
ZsuOH8Pcrz/RZpjB/et8qPwkUyI/duASSyBeNDwIX43zHppwBnyuWCOzRjgCPSaOQupjk9FG451N
1e3MU0jNDGjam3aIJsNiMxahzrdD0rUzdD3z8SpDaIvqDAE7O5i6KfJQ0wddewPRqvymTXn6BEtL
HzIo+bYB7jiw06q+BBJVIr/8ljVpWGx5C6sKRnQb/DOW4N1uGrSyPDg4aigfQW8J49jUkMA1RX58
U4a6n/ZRkscRKGBwqyC16bjc+HPEhk2r67TaGzDUPsWMOb4lkNL52oas+tHOrOwCRRpxJSII0gaD
X4IHGJbWh7/CJQpoqhHhQekQ4qA5WW7BWrLp3o0M6ioecspxS4nKjnUN5d7HXM5Ds61ZAgGfqXeR
2UGnxWCsnGxks6PWThA0BMOueJSDtXqTKR5h0F/R1R5UHhr6qYSCYrfxBl6B+yis2eWFz/q96bMC
0ojgybTbVgE+xNsdZ4JcvJub7RiN/R3MlynIbpOh2gAIDv1rnNdpuBlRKP+C4YLuB8cVpzZt7Kvv
KsnMAEqgnB9zYmu7MWnffBGz8DEgoW6BtUJsZvTA9+X2FwnxDDgSUdpAgjjyvCD3Z7fNKp5aVNz9
5ge47bPakDnN7aZrQbhEr9bk57vM1B7kdZO0hewo7+enKUmg2s1gesW2j0kNeR5uGws9so5U2wbn
pNuArEK+5q4f+Amdflm09aYhAgNR9VLtcPkzusVoGzxoSOMKDLiC5w9VDI1vENrK5ORmr5LbUVcQ
0kog8YVZ4ICtbgZdID6Dfi+uMGjI1vJuhNwapO6i1LE9dHEkNqCTmh+bKA5DjIzPbLFjQ6EUSIhw
xAGvBkDwyrY1jhDoldemIvSjpJP6MeeGu8CB95dtCCKYbD+0sZs2Q0FV+8lKy6cnbmU/7TSUehzu
gVb/x3ITfYZnRzMyacIOjKNk7D+2AGEQv7k2jFHtDTnGF4G1jDm2bYwJxq1u+mCwcYTumhGuBXre
GhduFo3wcWpKNNiXtSsxIz0y2VWb4VbbVaTKMcqczi3kuUzvWZBqWyt2GTSzKQTM4vJnmwNc2rXQ
/aI3woW4Kscx9BZ1zlh8r/wURFSawdU9EEfIF9RFCohR57mH2YVZaflNCcZMelTUL7p9hWu+33Z9
y8kd113YQ9bL68RtDCGB+chQmmNX7weSjJ2nNs9RGqBJtGRAjAH1vSWhe4GvdBBJKAh6Qq5Aouzu
4N6sQlmvQX9LVQsaBlkNTHaDipczODcNtKIr+MQrVgzDE2rxXIH4WyHYKIDHYwYQ2GJ0B9FHfTdV
SWS2INQKGmQ8V98bT8tib1Mz3kMGEbM6WWpwjb2/n1X++Xs7S9EHPXvEQMr/fDtmTDFmoC7FlYMW
2MGXzXjtueFSz+UqKXteBcVYBOBg36EHcQW3+YXxY1FX8grSye5GDEMZqD6Lr7QZLpU/31gKWRma
A5eRBWibWYFEvTcOakwieRUOKHxsKPrkMKkUdbZrXyCsf//tvbkYQCl00yIpe8Wv6+ue1lVm5RVy
aBakoLf+D3tnslw3km3Zf6lxIQudo5le4Hak2JOSGBMYRSrQOVpH//VvQZH1SrxkkqYaP7MchKVC
4Rdwh/vxc/ZZe6/NLbuFyD6rcrw7FE+FDIcWTvpuXk/UrFPWnavOOXrm1BJwTXooRUajvZd9JuU7
udeusyXAO1Gcci2S3qdSurqBOITs1z72kZs/LJEyDiDMtXkTa3Gy0xIr++Tqc5Iu+GdAC/UgXRH8
77TrhHMwdzWyLsdJzt+JnrZdrh40arqqy/5Gn50B3aXT7uO5e39Qwb2Lih9SqpPMy9j6nkSfB9cT
l7nzZlHDNuksf5slo7PtY43gNqWx7tBHNAd/PPQ7H51gkZIXEaTKjFM2gb8Yai5FLY5jzjpxOtqw
pUD0/fEob1fMmsN0Vr2qTTLmDV5g0OhnLAe8IqI13HEb/XHNyQQJB8gn38HbB7LYCeklWL8BnUl8
vThjGwTBmGoT6kZuTXZmtzuvG7798fM4gvoaLdL6Kshdd+bfdl46DWVtKrs7dnldXia1b5LLrP0r
yGHNJ5rI0wIJK9L61SyPooEyG0O+HivS7byea68/DlmXnEVxZZyVsoESUHXa2QR399oFrxyY7lBt
PT/2D9L2+3u/yPtjNzndgeKf+OOPhHfrIeZF3UGD72nCmAalZTDmqD0WTo6hgaUZ30tH6y9qIU06
T+hK6Z1OnsvcE3+8kKhJke2nqZgfYJ2WkGOjjPG4qIcjkSVIz7mB7jvGFTB8vd5/PMdvF9KKZSDt
utYX0aOuW9Nvc1yXlcgNmoaO+mQS+KNUCImzP9tLzfW8+S1twfTSz0PZFAX2KiE5zWgpHwxp3fDt
+xKNDD4lKf4CWrchSUrTyDybwJwsoLW1az477RBt/agDrbj01ZnuQ2McjTbec3M3NtmUoPABz/sw
jdYSOPOc7ISlov1SG/WmdFJ8nxyhbQ19Jb9//LLWRfjbU6wC91VgxH5JSVaQ0Hn9sgyrMQ0xDc3e
xGQkEF5s3DWqI6im9ry37UVWm0SO4yfd0CdTRLYaTcpKZkMM6lHpP0n068M4cMtDql4oNw2tAkIx
N+jyk9X+zii/9PtsKf/0s79+NleAy8lNVx30cjQQJHPVOSDZACr/8Ts8GefXSgAHQqMACXKb9f16
nC5FYdLRMXZM9K75WRs9i0Am/s+PRzlNP/4aBlEhpAsavUihngRAIw1cSAqFdUwQ66d70URAkpbW
MruzyBySpyHttb9mD8ruJrIqiclFJg1cMGbmsHQH/BtmkpMkWDmY/6ZCFH12BL/zHkjUr/VCktnc
a0/W0hRD84b8Zx3tPmvC2pJWUM52efj4Pbw3ikdtkpwPYmIkTa/fdg2+H1EaBx8gkjgkOW+Foug/
Uxq+HUXYOjvlSpsj4DwNlbKp9lrEwtaxHTyYsxUV3rK0EIH86cMQ9OlwCtfmXarJJ0tnwTZjcJbY
OlaZ0u/NTovu/AyEyv/HKNSFOMlX/sCp/sDWMPMxEbkdkQUMR5EZ824hs/DJKG9jBUG8jFiRtkpq
Gr82zN/23bYevHQoBhNrBxptMyOarsWsJHfypv9E2fE27kLPRbCMaI9KBsO9XgNdahbjTHc4wpwx
oZfOA6ptTxaYHTvpLvM6mmuyRnUDwlaV3Z8/J+0pLHPU84Rep/0AyHPonau47qQwGr6UA52NntDn
Mwex2SdB3juvlCDFW++JpDreRNF6rmzaXODJ5AtJNIuGv82Q2CQ588rY/vEaIY6Ft8GRwEinuA0X
CES71LF5RIWeHYwBzHqNpcyfvzva/EHY8WGtWquTjV/iKGJFk033adnLHQ8XBTgKDKGZVuOff1oM
5fNzKStgbHeyT5ha77k9MRrw8JKkpeulVA6j6ZOo9Z0Z4vhCLUtuksKWtf75b4veLuK69UvJoqfD
4ZIcFC2gY93fso1/Vio8OarZ/9eTciUfov0w33QnlfDbU5V35rF3xuwmJU28ej4IKPeTU8QH2lKn
h7QatM/cqd8dd9WDrLI8l9FfP6Iul5xyEJCwEn5+S058ow3Z3p/8H7Y9txt98O4/XorvvlPLXMMR
NI72aWPKJOzed6PM5Bzx1Z6EJLUpxOzbesz/fCRW43qBWte9fSqeH8ZeqkyutmdJb9w0wm82qnL7
K3KBf6jK8rnhOxwmfFockcAl1rf820Jxx8hDkMLhaI7xhKh4URfKX7RPNsY3c7WOgsiXb4txEF69
HsVrtaabIdEfk9LEOsydm/q6czVtK+wSzwBJiUNwBU/k48dTdtqGQDDHR0DKfb3xcw/WT4ITwwRD
D7sGQtEwuMMmRzN+74lyeNBsCALbXCiPJOtgZIdOF7ETFoDqu3MvGWLSlWVL48DHP2hdlL/Ftevv
WRkMNMtw1yBddPJdVmxyuo8V1nFo5BJUTZnej5OlfyIUWF/n6SjoVegERSBC5fJkUjHzE048j9VR
Wn601Yq0O8xTFe2MOHvArO8zkMs7D8Ux4K7H+Np3eiq58+YJ3p+9FMeuS+iPrEGuyyYyPjl03qwh
lJnEcIgRbO7+ICBeraGPp8H4R8Z18o5oKGJJgFYgEXl6DfacwsgibAcOTSesryoqqI0kut7/7Ie8
+UkKHT5A4zs0NFIfUR0Oe/S9BwVlgGsVj9r3Ea3aw0gv6N9icowi0GngboPVryLaclS5ap9YWOzV
JUAEqto2bn++GKj+1InR51QpdOtCzXSTh3laqlt/oDwVNKNMymCJ9JkEeFPWZ1blLBgB1DYJ/TyZ
zRjvmqTlr8M6A5NC81q58eOk0PexU1XRtl0aM9rM2jQ/Ta4imZ4q8PzbquxBXGPd2VKepOb4VHf1
HJ3jQRZZW+hqQ78BB43gwdci40Vkbg/Hq0/qr7FcrRazjOo+ffvS+l51435I01nfYPaIu1EqvakM
x3EWtzW6SxnQWtUV2MDoAimCocmwKYpiO2bWMt9OCDyQYHpegqPfjOXGBncGyhaDaw93tNR6yU5P
3UZsEBsWVjCjNjwuNmmK/Zy0yW3Zo1YICfSSy8lJKxyoRkUsZVK6eC5yITf54PHHPf0wca4SRNIy
oq2xIxsdLPhg3S1GZ/WbJK3zMqRY71KY7hvronE1WW8MZH3NRs/a+k7hfaLRCplN35ak6m5EgsPC
Foarie45ngXORrZTv1SxvdwkUYWTDt9YT/uCO1EtgSkJ+4E0C8oKSo4kxJd5kbi7DjnIoMQY8WLs
bD/oRCyDFCOeCytb0jjMen506BHdt9yUhPvox+5ASZo2n+ks94sBOHKLgiAktJBf4F0Vya6uI/du
cjXzwao98jK56vpv/ijmbOuBzHjM7Uz+jDr0DaFKRYxb6yQdSvrZqHhHkcMCHVxt7Xao+LUDrcaM
zY6J5erYuUca2aDU51ApvsbDYryYcuRyhz7Ns7eoPIYrLinYw0mHJR3UXUb0SUtw9VJVE148mZ5m
TAKXvIM2Z94zDq79eWI6Qx0C0VicDTl7RMdm4tvjdtDHPNqM0uiLvdN6EtuXeopIzPpaTC7C1xdW
ld3MMvCy1vwhSm1Kty21ZmxkZNfwJmdjMCjc1c1ZFy0OnAxc684nqwWsU8HZevIW1dx0PuWXapDp
SAZjAraRTXQpb9WM6hyUTJl802N/+UWqjIJEi7ub2Umab6gIEDCO2HjitNj3E7+onOwaVIgx/3TB
WCXYQFbKpmIe50dKYcO44YrlUEwbrMkP9GKMH0FoiWcu5R6lRlMf/zYgOhSh6ijJUTtOGisocMNF
kMeJ9V3z/eWHmUXNS6nS9iY1s+EBcos34tSXlY95lXcXU0PT8wYDFpw443Ryv/l0hOO4O6A1CrBW
KdrA65Lsp5vDf9lXtl6Y5zVIwW+xTLSUgpKNtKSaSvQPced7zwWos2LrLLV3dCqKw1hT6ctzit+K
DPRmqvAYslL7el6c6WUsoWGsgqLmuc87UnfJaOcb20iby6oUS761rVa/gnOhJ1tKocudSBtd45ZP
DWlrjKu1bRMv5YuipSEJXKHl9V6MNPVvyg5lUFA75BrRhNFKpoOgA1qlkCYdXenRrFjFTmuFdle4
/PJo7oaNM/g1RDZb1RQQMZgwN7ABgBCPNHxiXpbP3pXJisakD6haG1A16RYEKfZ8Bc+jOliAyOTa
oC5FONEme0NJ10jo4GtSscMlcMnPYzf1ns1K5yygJkcmAarIihvUJaUxUzT43Qxx32BfNizVEeQ4
pikYSjbGoXJsngLOWvISg2fxN/hp8TEbgpiD/lWvqQOvSGinNq3S/ArSmf941AnvRvgVfB1s5uJ2
48FhFGGSlMsOxQtbtWim5AknR/159HIMdBc/jS/8WBcZrVvaOjfaOK8SNltZIf6AuBRVSjURpdes
jLY14k3za1znit3LXpxvzYgs4UAtptE3vj443zSPT2Pjk6Si6rx45d/4VkbTFss3FBZV34p0Ny8G
egTq1+WjZ03NeVMYg8RcRxAM2POSq9DGZxBIpFHL8tBWbYX/n5uy9ABJPFZjKePA6RVqQjCEndi7
hTQwbenG5TJzZvdpHtoq3Q+TYW+l9Ps0HMRCORJDyRZzxExTTy1Ck4qOJiEe6lxo+DbrToo3p3AO
ThzDUZnHLPvZ6RofISWCuAwBWDbuAT1O/HPq0+b7pJYSVzFEdFTucjOzNiiNqH/CBmq1YNbL4REd
AQ/RoVKLQzJtUGTwPNIGnIomaNtGMqj6XjaJYx5IslpaaNdaMYRq5gcGpjZKGdgAZt29Ng00+6IE
WdDceXZzRcpMGvTgO8rHzHIe9GPbTuiagmqwc/PI7aeDFes2noVBrNHr9w4OvsNB5Uueh7kdey+T
gZB3k5YJE6vH1sBNvNO0b1mRKWuvywHYQTZzsAWap6gzo/OJblPgzBtcJtyf9lBOPyMcbRDyNGLC
zlq6ygw8KsERDpKzBZqN+fI2PaLCbyQ1zBuzdqfv/Ij5u63s+Ta3m/xvZAT+z2GULLSO8vz5oDX8
EK3yqm3vTCM7pkwewRU5f2N8tmDAqtZC8pimmhtqUxb9HCOVP+SVJW4QLno3C6g2opus0rszWdvj
we1bxBVkIMk0+C1ki7DScvqY08QSa6JWQ2LXaS0oIrIj1l9N2c/pRZqr9o5dSne3FcA11Eg11dlt
k05dHqqhX146Umlqj1QaUzejbHEuL1SJBgeQWRPteyezkVSMSd3vjAZH3b095+Yln3A0hhQVsmxL
pXd+gTrmJPvRoOsE/71ifNC7OAOO4S0DDnG2W183QqZ/ZVHMr5SGFSHPM5u83dRUW3D/tUdwSjOH
/1fNR/wXehM5N6fP/TKYYqsYg65FuLNjc5G3mSrGL6Vt9c9thwSQx5j9dDMWLe+zTRV2ZJY/gRNK
Cy/SOedrLxiBK1lBNJYqIw5cvxaqd4SKJXloPN1SVSrywiq+aRoxICrppHPtsfaTTd7CDsDaMyfU
1AeUZSEhYYq9PFbNOAq6PY6lWGmj5Vk1N3fdOOZ0Dzmi8qDey/TvniuDDgmuH8+9JmmmgzeoZ32K
n9PMxneZIIW7X69n814RcN6rwkm6MBJIdTaTJ6rL3EpRJLLM3ItG2DSqz4D13JDcG267tge1KjCL
wYqCxZjSS0gRFgnEvl9WYzC37gPbbKLxa2K6yV96K/WLRc+qH4OmDbj+Su8FxxfLOAwTYIlQYqY8
BpU0ppaC7BJVAcQqmQWZoTGraYEraghwrXEOSpr8dtev7RcnWsz7GJl4u2vsejjLstm5HDjn5q27
NN7lFPUG6sU8w8MKiStesRir6xGOx0lfIPzI/O+LIYv0rM0rZsvyOEHDodeGJiQPhWeZvyy6Gbam
YpPFj017mWM88HyXfK+osF44A2DlDGGTgXV+0Jx4ubN6nNiITk0bn20D2iMoNIegI+9c2iRjVRsc
XiZzODmxukp1a3iO9KTCQa/2FUWdpasv7A6cYIDJuOsEXQNYd9uPCOKCqWmJ9bosq1FgZnaGm7fM
FkxeLR93OUiyXxAsmsj9UgTLQeHq2XMuTO3RRkZFyEtcx6p8qkrjDlqlG8jZPNdk9wis/tBk2F7a
yII3cT2F8ayx3BNQdcJtr2ux7ITtbR2U9nOn7Waamx6iBoQWAuHVhcFqWs5k7Iee6Ee5aP2xf8z7
FgoXilqCQP5JKv9OEAlcZXpmPiJMLWCcxhR7d31WeTcasqQNXqneJagAsW0HtcWQN1zy7sYaOQKR
n+Kk1A+ZsSVbgU4ta86wab9LbemEYip2o283QRHxzQWIwLlEaeILap+zqU23egnDLIqKS8tVaG+j
XAYCKa6NKjwwxhRvX9e+MlWD9DN3hr+MCFdKdyrj+0JLMGcc3fEMw3b9GptB/9ro3c7YeGZ6NuNn
nLmd2mID6173Wt+HVg7vP20L/xss5wAn1nuLRECYNtHyxfej/HZOyirUmyctDdNuGm9G07nMkH7B
wzwM7I9rvzmFTxgo+tPIliji/mpc8icML4A7D/AEei1oViZd026RH268xDlqiXnoi/HKdZfQqfpb
Pb5AORpmWfwj5paY50fd6HGIbMZ7qbs4UUtcB2EmYft33xImaiaGjRDSezgJsNk38VwGCf6AyDNI
KWPlm35flnN3gBw0YPpZaTLeaYgZNlw/wgRStUy+9Dpcps5Kyy010SWMfFpTa6aA3OhALDB11547
kZU0YpzMC3NjLWV+rlmF2nZG/eLOXC006kZfXOg33zjx+RKQYZvNzshq7s3QF+e9kFO4OA7op6g7
4OQa2pxpg19xCDTyOsvrH62Fa2jUp4E/dPZ12ogvRTK/pLJYwllzh61DV9ce3u1t4cXpvV6n5vnQ
K/1H38yAvjPLC50l6aA7+jjEGNU2dT3giqO4cehyCguNxpJM3iaOpZ23WY3xdGE9YnovggQ99qau
wHlwCbgwilJd6U3rP7tu9WSRzAsNR4rtwp08EK28aIph73HOYoW7zOAd07+oJ7Tn4Emh8nntwdGr
O9PKbmd2BiSK42ZqnCMgoR+zmd5bDS6uzYvXL7vOMs5qT0fI2YF1N/Z26t02tLRLPX7QvSVCvEcL
xOBwi2FX8CF8hLXmU1vlj2rEAPWmm72/8sR69G37r0Ra3yyyntgVQnjZOAm4SYxGyNlZOpZYdOKl
Nirm+sG042dX1fHPONtJtl7TyTm/8iiU4/w4LbK8oaaI4L36Hmv1fIlIe7qzy8Q9N3JRbhxlBHy/
+9xxSU3nBOtCHVsDZ3SjUPMmGurm1qoQI5tu0Z3Vbnlgg0Z2IHN9CURsa1wYvZ9c6dhfhBl6VhFj
5NztBIHPxq6TXdfVuyrp/spSvw5WpZzg5hh9IVKuXuzU8V+GyMvu+PKxVtLRqNLw9z3iCr6bfOtC
WvFdboI90vR4uoxw8GmolOa6DEiObtMMyT9h/vmkuZeTaQfwBHeTW/1V2irddUnRZEHjLdccazur
8C7pZz20hPQ9Sj1gCxO246V5dJOpCX3Q2X9P/pJu/NGn2aXZJeN4xVr5MVcPLXhQvdHu6xgb6qm1
HzrPuoq1yEUwVU86P64+t6fjlAFe5KpAgaE3eufMsCrrzLf/Yp0vIWJ5qBH0GQ6c1KRx6Jm4aWRW
5JuWREso/M44Mxvl+GGdZn6AMR6KqAbuYlTE8xACcu/3vgRlSA0ma6YdFM9DVrQlmFDD8ImA9Y58
i07OIbBlT3YsHgihdhy18ujCxXOCptF0/Yi/fboFdJVkt74+yeJCV5mp3dlg0sA4IoB19Ee2NeUG
Ruta2rGVlVRXiWy6bxUCXF7oVCvnknRhpu3GojTV/QzxnvzIUjfHngyG3NIrRCMx7S1Zv6c8F6PA
5f+oaCB1k/G5pXhCM4HSWZjSFyiry7oGIVdHWL49jMxE+8Py6tnigJVZaPdj+sM261nb8dfZyEmX
RTvuX4W2zfD5TrdJplCLe+UwIszspzHZK2x3yl2O9+VPOmNxzkYcZR4Q8BhkUVDW/yxHhyOv66A3
YHNfd1/Nokl/+KWVfoNW3OOB1wwj2Rey09+XeHRvOQbokhgHu3oir2JaASmVydnkpPfvOx25fjCW
TTx84UXVnBfSknZg26K8HhOLOUNLZc9HadJZFeo9BMwrkqERTM4xb++SxOvgmiTJlpv/KI+m8nvu
t00FfmwiXToEIOTyEZdsMT5Hrmr4Ty+TRkuHMQnI27Wq78yxSC97xxHbWKf3py+y6bIhnbHz9bp5
NOlhqg/2SIvDLlEaonC0/OT1tY44EyIqX2BgiXk5bxNEUKR2l2G8rvokfUZ/TR/JnOo5t0zPSBQn
PiDOcO778lFTMVH7Yq/fwLx49Xfm0cnDruvx2XWtdEAWu1jND7eNdAvrFc/NmRrcazY+UF3SyQor
6AuKDaSdWP+ckrnR1185EuRPRMcIhVvgtf7WkGZ+scDrzMKkg9vx055ah8SZAKiTmDSu0CTXT8+y
yxNjk8+SVErsFPV1AtO3CrK2rHvOr9LnBPfb6F62cnw05jKKQnNwzJfCJk0RZJE1w7et5AiCunR0
45DqnTfSmSPzW7W4FzEp16esL8f+ypJLc+YLJ4IXLrzVFE65cGMX4KA1u1+KheoYWas5wCgfrXy2
vhiJNWlbfdKJz7w2r41tW0dw85G1LrdpMWt3Q5v6RdCPNnYs1EtTd1O7qfENMLZ750dlU+5MQw43
MkLwvCkyQz2aiVM/1O1S3AncZjvcExuCM6izNYh4taxSykjSWKHTt7WvmnSUn5RV3tY5PBt19Npj
Z1JXOS3dLnzIqsmj7gjfOArhxfRXi+2oT0Z5W7PiVoQ4D0QCnX3mL/vS30tyuN3PQ6zjRzNrtTHs
Cd2dGz+rvrdIF7b0xRnbeXKigwmX5w6BnzwbVy6tVYroT4vItIljt2FRQ0OuRh3tVcXlf2clzsSW
IdHltqtr0JBNJA1LrR6/LCJxP3nstzUrZxWOIr2i3m96p8rcKZFGnsPeO9ak8/Yd17iHkSNkOzuC
L78Wzv0nJaC1pv+6AMRsMpkI5Vas56lI1uhZX1xn+6OX+5F6NpTtPMHMQ/NW1rIjDdkbfhUWqT2T
GB4yMe59vpxNXAFL3H/8W94sLOpZYPpWwRtsTQqur1808PDBbbJIHM3BrhlmUvvKLJ0/VR6gtMGb
FfdbFNAU0k6KsEabimoWxsIbVsPeL3P5xS8pS338LG/KdOsoJrAlZLkuvlcnzzJ6srGyNFqOUeMY
ly7XvkPjWMODg5KI61bc76xIfEZIf1OaXwdF80i5HFUdG+HrF4imS9Cu6S5HlfoUyjjRKB7B+UA6
snzyUbwzV6sEy4LGSlPom672HEunFiL3cpzMYvlpdDW+n56tPlkR771FUK8Q3vj0VknZ6wfyIFE7
7aIvR8fOrSs6KR3c66GD7/qurXaFxVVSj+nJ+XjufmlQX30TPNAKD0HKpyOrONVKCYxtcNxwliMV
q8QOx2gmwnQwEnshGztyg4J/0a/lrOlBWOP8bSZr6qzXIj8ndaasiZLEuIbRem5/MdtYI5nb6NQo
lbE2W338a995RwhoEGMAheS6cKqSmDy31f1pRAQ+kvGyG4iyVSfDdtG6UE8nFKI1utePx3yzS1Hk
XqloiFOZfv202wNvRynwyV2OCRU2ZaY5Pn8Zdbkk+15S/v14sPcekEBpJTezQzneiZys8ZoxJeLS
jyDrAdxV2EnGm0ZLu+3oJvptSb/d/TKnxtPHw77zMaHcB2BJ7zMEgFNBZ2L7Ez3ELpm7TubnkUA9
URbcDipgbZ+8zneGQugCcQ5ez6pqXN/Ab+oTZ5boNRsTuwi/bLeNP9ANbcUuvgRlmX+iBXlvLL5Z
d3XjQ4pyqiTzktnyaO9djn5n14+mmCmkWiSTNlLO/idC4neWyepQCcEKT2C22pNNkBg+sRW2Cceo
cpyYi7aEnusV+VnMdHoEcaTxPp60d7YlGqcBM3KgrWDZkxFh6TuTvu6AeVQ1O2w+dFIthXX78Sjv
bRBQspBSmux86EtOhKGDVqEtN3iwHNDi88LqvaI1ilJ7h8fjN80Z9IsipTkYMWx543OYnlPcdZ6m
AhXixrTS6UsUpdO2TyPEFKQM4z115/mTmX7vXYC7I/rHCg/5y8mPxNu3qltbW442wrRQLaoKu777
N6L+P3pYvzfKytblJawK2VMqzBjjwzC0/owhgWfui5QqSWPEn8mK31u1PrwjFIMOOCLvpIktKYwu
GqJ2Oc7uoh3Mwh53MxUZrv2IS35N7v8w9//XL/XP//m/XPs3zP0v6Y+ZPfI34P66ZP4B7pviX4g0
ob1gMQi4jH/8b+D+v/g/2bPQO6G2JV7n7/wbuG9Z/4IMQwyL3BjA5ary+jdvH3w/CqZfeGA6NNc/
/RPc/sk2gyc6PUPIoWjXREjKP73ePtVMCjMhibqZBjCkfqfgCnilll7j+9Teua0zfaLjO1mNFOvR
C2J8R3hH8EOY8HpAgS6GJDXqnXgiVdEathYqU/uBHddndw82S/5bv8Ui3LP+cTNw2US4hJwKtOhs
kRkE63Sz1OiejK3EWTjR77j1ABbC7A9eC5liOooMrJX8Sc8WxDNg21q6dCkPL2g8qA9i+20EMK7i
w+x09L24xqheLGVTDC+0JT44ZaW7X+iXry9dLTKDSBvjNMQ3ML/rO09oO/RNVhdqPSCELyhdZXOk
yWzEYdQg1bKttMKonicDc9WdoL8+3sOdQLK1MfWpag5lqkSM1auhZFjkXB2xh/fmPlCFV9iXkIQK
dc0JkZpb0H8zjOo6np77OlXn4Ltr94m0RmVfeEvsXscijS7q2U2f5SSHNMDSF36EMFU9T/AifG6i
Ae5RqhMoAXAsuJKZHl1UZH3JlafuWuZPuo53GTpRK6xiQ7m/8r7Q4wvRUVOWpKaZaHiqbUj0NLwY
lvdzHA+GfCy1pLMoRWikVc6nuUdZPhEamRX2KHNhIJckSTZvxFR5St/YubE4ZCRMRwksurPIBh1P
Fhbiwl5WRZ6R9029PM3Cpq+r8XuTcFhciFgry3tsVuaRyn4lBMkUgN+D/tUdp1zhMGBak5KBm0bw
wbfeKMalI9sjKg300qSVbbeZIw3nk52qGhwMt7mu2sU+y6ij1O4VwjOnUDepVjQooGshdDrF9ZGa
jU7+B2gOFfmERsVrt8P3GYOgDrxFcbX0bq/fYoTSFN/izM8WtZ3rBFprDapLPclSqxqfL8+b5xse
gO6isM5UL8ogL2zVNoGokwqabKMntGpuOFXn5hbTVTLjRarZV8g8NLVT1NMLdCdL+w2bQxZRM6i5
2NUtvIGQeaTL30p7H7FSSsYqdFJpQcfpnKw4DBRpvWAy3CjejW7BmUxFZ9l2NanzPU1sVvy1b4sK
3R//NX0YVpxCH19pk443x2Ci9SKlQxkjNCHU0Knuen0e9pXvNhunHLkG21rs+fvIF+kB1stSUECK
B7pOCnLCbo7yYYOvDi+MfrDeehkNMdZnJP4p31J1IKsrB9Ka5ylVYpA4tU4lJIBMkEx3mdUpdYio
OvOvyolykslXgZe5luvZCnMfye7ZnojMMHfyXD9k9OlR4Ipdp/6pV9LOD6KCinGuHDceA2Ua7Q/c
hFYZoEgnuiBqWz+rtXSICPGIaOLlrG162dGg36IMoIwWocQddtHUaZjxYEotqHfmtIrs8QJz47DD
PtjYK6XPpE77upw2VoJCxpwVOKA1RQngIiWMBPadcCvqaw2/N12AfdgVQ68HY5uJ8uCRYsH6pytR
JdZYa+pbQKO5f53jFKUONaWz+9yIzfgi4kP2aJ8ye+MunmyW71aT0s6+ouucnIPV4cOYBJZdiiZ7
nEpNwxULs6mhu8B0nIoJIAstPcwqE1rYQ1ta6/ypDlI4S7T6S5llenLUTK7n+3aMkhd4Ms4SJIug
HuZIkMOB6Sfx5Ry3EF+mSl/ugL5y4RROrWEA5JXNeb5gCkttfRTDdih6AFNk5UVBFjPtpztW5QiA
N6EdHl2sOQH8MbBfIjdoTz6b9SO9DnWR79vat7PlcaZnzbiNKFJ7YYnUaK7+SkAimeajQTuhz7pE
MwraFlZ+nZatibRMNytnW3WL148vcVOWCiQ1NJ+oUj+GRkTQMwKLG6k9vqCOBVPw8D/xUTf/Mhha
2Qj/OT66eHp5ip/U81P7OkjiL/0TJAn9X6TSoHgTDZNJ+5X0+ceVyCYS8lYeChc8pNa/kJP/DpI0
w/gX/y7hEB0qqLKgl/13mKQRdjn0lPCdoWDwMAP5ozjpdai+9lWviVR+ggMq2iEF9jps8WpYh5ge
5gEi6+m4eHwbNl/kP/Hzf7wQvL6uezirU+1Zm23oYKYb8lR1TxSjG5PKsJwTzTlQloehH771YtpW
PvLi1uYQ+20Wrv+JhX73JTp9LIZa3QZs3rdBoshdI6jfbs+TVczcoNB+drA4r9ibor3vfsqTfTPK
aj+79r7TkAL/8jQLkeUxTW0ZSkLOMKzUdAUDS1n2J5HlOgX/L9rj5UF1pWHBgsXn4HhmWK+fJdNy
TxJFKc7NCYtFrAS7It7ldvol9dT9lGXPkD7bzccv8HWIuQ4Kgt5k5VKVI5o9BcrOSxx3o0KkZxPx
hNQwu51L4W0roMx+IS6sP1khr8PndTzwq/R9rPdzgv9T/qo7g7rwnKaDKut+d6PKDRmuCuw4/6wZ
8O2kgSvHHoLs0WpacJq6j2ZUz1kG62tVeZ3Ni53Dx+o/a/16b5S1oZajAgQnecrXkzbkI/IMr++C
BHlXfobQMMKp0acF4JMX9+bTAqCxdjGvZrwAPE5XekbvRbwkAMykJGzrxzzf+0MlAo9Nfwc41/xb
dV1x+Hh1vDNbXHXoaCEYZDM6vezo7n+xdybNdTNXtv0vNYcDfTMFbn/ZN6LECYKkJPRdAokE8Otr
Qa6K94nSE0MeV4QHtsP+wIsmM885e68d4/6QHN4G0yZKyeaIL2xb29UdAqg/X+r9jaQU5APzAW6u
cBJcQj/fSJ3ZmlSdZaE2TPJ90/jk93E2/eAq7153Xj5WKN71dQig696PwdM/1ouOIWQCp66IZq8t
DgVgzcgsL6qnKkbR+ucf9JtL2XzQqzHPwlzwvrHnMIRrp6lFNi7ns5UGDs8r8BBzms2xK9KPUlp/
dzmMeS7vIZ+V+/5D7npl+500SsImGRfRaquJih5TDp5jOSJ7lXbp/Z29Hh8xVkA8vlTEPg3zX3jm
Vs1EgzKmiDzlasfWDu6Lzuk/eAd//WEQhXjpiYsiveGXR5YaSQfYuOEik+rJiqog15RDvk3jztiC
ZRAffGjvXsQfP2pdmFyPNYpAm3cNWXIyWe4rDbaXZWQ76bWYbIJE+w9+lb9eBLoQg6/30dCQxrK5
NRjCg72CClDjEsLISRbqUPWRPjDh/PPb+JtfxQ62TqN0d805f/erPFuTCx9zgbOqYvLvo/sBhzl9
8M7/ehUeEccL/rWeA96jfgJm6SMAfUBtbUbM0NiLTSH7Zvfn3/JuVeIJ8a5x1KC0RejivW+LDG7Q
Zz7whIihbAIiaZm3fbJgfbAQwv79pYiKWtvzAR1I/d1tG0z0covywAcupRul5KPd98bKuzPn/K9m
DuvHZHncOTzlfE0WCJOfF0C5jLJsl6CMYjd5aGU8ncfMBGc4K/nX7wJXonW9Bmrw7r0/pcW6MWQS
xxw7Y4KeEGG4Fk1Z4/0HP4hVHbjumu7yy0g3tRpPDX1ZETWo9ZcLiFTjypRdnFzpddB+MDv/zZvH
4YltfmXL2HxYP989BVvWFx5Qer2kAcPXNV7qpHUc//w6/OYqvovnP7BYaMkWeNeKrmBaOmC6kP6I
Fv1nv3yx59L74PX+7UVo2nN+5p34JZIvQx1DdiQX0SQ0VAo/+zoZOvUBBOk3H5Hv/uMq5s83zGwT
TJcrMDEjre5AnJUVLkMnt6WJrPfPd+3XS9kcH8Aa0bDkjXsfLeIovJjdCGbdQYdPWEtASExhOvlT
SR7FB0/oN9cieJNxEyZryi3r3RMKwOeaCn9L5Du5fS5IgLwYaGe+UEXYH6wNvz4nDPDr3gQhjkPL
+3mTAhbczA2XWg2qW0fM2ARNo//gKr9uf9DLCENZuS3UcL+EGOaeQiTnFVGatMl4acqm+Yxt1B/O
hHJZbVSYWul/8Ab+ek3KD5dakeHdyuRadSP/OCVhx65M1WDNBKRrhXGhi41WOM6m7Gl42haNoz+/
ID9SSP9R+rD2kdOIaQj/PfMkkm9+vmDD0zFSctCjRCJEiTyrDWgjB22P2D6Y/U+aYry+p0mMSo7u
XT9v57wFeNa3/efB8Ec3isk2NKO2NpHMuwAfriEUVFpoEBRd7m3aydpO2pp7Xmwref7zX//rK4fw
gmPyWvTqzEPe/fEi7xPQOmxHaqnQYZULHUHKgSV+1dZZ+Qfvw++uhnt+HcCz3HHLfr5VvSjbSbSc
8xTa93mH6dd8FHZHgqmAf/t3sMB1U0KQhNaDhAE8QL9Mp804yzMJGJqnXvSYT1M338JVKRLqN5j/
2NCmj1byd4XOvy/JxRhaIgZiFfz5B0JDXlKtcMuoD/RdJt1v86JXUaGnmwwaY2jb6v7Pz+83b7vB
18uYhAMLlMx3F5S63SOQZDvEuK6FMrGeGHJcdqC1o6J0PpJs/Ob5cTPpETGFX1OE11XlH9+WVY6W
pwlcVQlVShZqA8Y5DXvaMbcz6/rPv+x311q3Q/rqP4Zk767lt45Qs8JU7/j9tE2JBTlXY5KfSgTo
2z9f6jdPDT7XWgODr+Sw/m7drdM6cX2GBJDP23bTdYX3aDIK2TZ4BbcUj/m2nOfkgz3s1yfn009z
aZnwAa7f3s/3svFNuRBxybfg9kA7lireOroyjkGW4wlmnLn72x/pg/ni0L6WxDBJ3n3pmqnBnfY5
okk1KQKwG7CVMhPyokyVfoIONd1gmfifofT/t6n261Nk6rpqfBgQ8m/eB8xiMbQhn3BVoZY195GN
DDdjFUFr/+jlXLsVP6/DrF/EeqAPIb8Olc/PNxQet1cijsbyZ0IaQOVkVzcYbXU0pvVSf4I3U94X
PSxfmN9SNh8sbb++QzQaeF9Jb//RH3p32Ib2YtkrmCDyhBgum7Jyos6mZxkGi8qvNKfMH2Kncj46
4/+yjyOg0l3kTOBXKTH9d0+1GDt0rM3qtw6q4Dj5CaJAK/U/2ON+dxXWUNui3iPZ7f2yhiPanPUu
oz6vHJIXCwFpIvHlB2/oL+8KLS8+hPUOIudkL/35AQ7DJEYDIwZS/jndrgey0JgHHleqPlIB/vZS
dFN+zKYRw6wf5z8WsnKRAgymBFxcKfdgusO0sfW52uokQez//N395t5xwHLYhQDYocp6t45VBiDl
zMSbM7WaRy4Zq80mxqbwl91kmngrWpj2EK8/3a73xxBl9hIf90Jh1Ks2CfU4LZ/J4pPz5s+/55cX
/cd1XIP9FekCp6yfb12iTYKhuFNFAXx3GOt+PGoR9kNSyCdDO05EfPW7wYR5/+fr/vY+su4hyXLh
Yr0P7ims3MndGuWAgKd0ErGWvzgFXsj/6DLQYin67DU95N3PE0suPFdVEQWIdGjwZmNDQkb9EU70
nUycu8d9XOlGyL5WNtovv8crmkYuPC+yhxJ/3uKYeijJ3QorpyQI3jq0Gc2bWplYK3yMKeTFf/C9
/e6O/uMveJ9HFJQTvl0X9o2SKL8iX7r1k7QX5+7vH9w/L/NuXXb7bJoZwoKJsabpsgr8R6tqxg9a
Ur//LevyAUpsPf3//NjMcWSgH69nrRmTx87XkzbS8NzpH3zNv3v7aT6gofN4/emr/HwdYtnHQnZw
ZJy8c0NY18Zdb5uKrhQnPjsEZRxjnqg/KjJ++/PQ7rAoctqj1/zzZWeJalVvuKy9ZLVk7JsvT2Ui
/y5d7H/eSYv2Cu16zkHWu7raHWeNjiXnuxgVEZbE2d6BEqDNYits73+9qazKLD7ktXfO1/Du6Gpm
0h6Vw2/CkTAQ/4yYP7IygBF//UVzHQ6RFPE/5JXv7p1jtYa0GxYsa/ELgOujDSAXa+8H57lftxQq
d3R++MV5DZm1/fyIvGayW7yNI2/CLIls7GeiHYBS+UbzUdrg+jL/dNIBmseGv3YpKXF4Tj9firTj
USMWhrmNquJdTsTpvhVzdZ26oFCKuvrQ0rL+7T9d0KN6R6KGXJKS2nyvYszhos6QDydIUmaRX7cl
KuqXkmqIAGYrEMNt6rQ6kJ0haLZF65XmJy+fpXfkzKC1939eTn65z2h/OaczyqRVwhjk3X0WJISm
bTNOUeF1xCN5erXXaWbcppb30YmS1+TdD/f53HAZs0ZDBqWl9e5iMSqFeIgz3O5NrbFSzrU2Btfe
bNv959pq9bzcFL7qpIutTLNjRRqLvyzXYlw9cjZbRx6VtGEfumIqshfSrgTkqipp+rBfGmeNQ/Lu
HGaKzqmY9KkPRauMaTtjZfwM22dwz1NX4QPrhOVOkSmmLgE+L7wf05FMEbMxLhz3rK052MSsoNRo
TMsPK7fWeTTBZEp1lTW0++4wJNh4LQc5xfGnSi+xYFapjaka1EUWv2KDlG61ZZfyyU3RF5ghxFE1
s5UD6TC81nqNzbkimGpGtFTfzmmhkUbaJJpR9qHhC2AGgD28vjpjr+ElkIPh5gKyU2KBScvyWGvg
kfSp3HYWEqKLaizihBCrQFRTFuaOUy8JYKhF5l8nh8ikE36BMo5ylPPTm+UnVUaHL+0UEqp6GjMD
P6aaMqKilip/siYoyThdszl273BNBsGRXL/awRKoAm/XEYrbEyJBeEE0zE1gbN3WnnV+OvDCdKOa
AD+xPUs3uCoWtOSR6sepvYiLrpvxz4tSe9SSyuzP8TiI8cEn98jZGJmhn8YkhXWhTctSf4PbNn/L
G6mZF5bEaBr5aeZ6p87DfHeJCyQXR1NgxjsmSROLba8AknzO3dRwQDUoF2VjEidfbQ5VEEWXpLBh
6nR2nZwtUgagi9EMTLMnzU5jE4+9h7JrtCEuvNWzxTQ/tIw4zZ/52jBSxyRRxfcx/lRMvSBEvF1f
mJP5pZqMLN9adS1QdAvwCqAR2gzvQzgPGBe3BTFvFZg6Mel3xLPIGPGY6N3rujA7ta2WTuf3qDr4
LszA/CYw2qoQNh+QUEvqacmBsPXSrSq82N4lja5d9xSkRdj2KpseLIljNyp7G8GROY+O+NZlsf7F
stLeA0DG3xYuZjuwEXRZ3e0EPI8LfSYmKqSdpy9PAqzGmkKUYQ7XY+UNkVFxeAnJXc4+mwKramgg
+7TDnrSQbiNpMspoSpMm2ZY2hCyQHqQMbciGtd6MsUKf5GCXrqOA8Vga1qSN+LyHTQ6zPzfedLMn
X6wZ58Xaw8iaHrA0+uKI6lD12xQ85BThEGjsqEBBBXaybDtnV7e6iavdGvKNn5hEWi4U4g7emWUi
CVsVwxcvryz7MgFWVpPl5bpphATE9cM60eYGH3JjPLTKRiLY2GTJnLzWoebCvNcWJz+e9Xlnqzp5
Uw1lytaswE1FteEOz96SO8NjxmEYy1Sira5KJHdiRwO4u+9RyM6XIMTMAT5hOqX0XpcBMaKAEFJc
tQ2Jczt0wc4clpWf4jvQxiq+TFs83YTKDX5/yjuZ2BDKcuthKbQlfVoILuJh5BBTwiqrmazn+GEf
WfhTspin+I61G0h+3btu/qjVbc1y43f6clCsmd+Fbg9fnLES05mmQf4FMGNWnWddYe6N+84F1JBz
vsd5XJC6ZMbGYzoyqAZBYoOQdxJz1PY00bskAtbYuM/g0jL9dmoqo3+q2lm/04U2XBuLQfNIweRZ
zqxD9TWQS1ketaoNmoMTiwIegGd09y1cv3JVE/vfxxkk93EeJtntg1ya2QWwR/2LlsIW3ZNiWGp7
NEHJNwt4ZBtKvw8UgN4OstxQ560WppwY/R0ItTy/SGoVGCdb6c6Tm+q9GxL+Y37OdQp2n/N+qnV8
7JMPCSTRCXKd52q5aGVa15uezBENhWxiQbGJUzWuMt3UVaFqeuumIpAITB4R9mOoFxBitpWvlHyN
Ged3lwTbe0NoyRTaB2uJR96LV81TBEVyuS0XWmrPQu/1Z9+Nk+IRsVNhnMtec+3DbKcs+V3iWAAC
pTGYEUxArdizlozmrvL7FnjlDJjP2CRaNjsRbrEq+Qxxp3htx858cssGo7ttaJAfc6s0WBsy9gCx
naQaO/oxVtLdxVrZVw9lYYngKSmIFdp78K9YuxtKkbBqLPPOMhfdJlAotvOzEQdWF1IVQcLTUfvm
G69zRAqZu5DxBr5rXl8n9diWT25dWua+CEp/ufASBGOP6dDS41Vtyy5ZpGOJzpExoc+LmIshClKg
dOEw5pq+F+T6+V+0UqYuiVOjPKGZndTRXnh428DPUHIiyIFuGATNXBzqalqa74Jp/0zNNFYvKvW8
b7BGffE2FeQv8I9FSrDNtKYwQoTGHYeEtnKdTywbpSVCGZd6cMtqhX6W2KhkOhEugeM8m4ccIaic
Bh1+RQLi4Mns3C6713ypG7zsvjtvMn3yxX6d8493hQGx4r4iU8E+Go3R8kpXvrQrgAleXT34UCGD
lKQzX/KWLMQpXRIGpYpT34qgPMAUDJDULVj94zCjnhFPtTbkQxEFw1JBXikWyxifh4Cp/oszJH1y
lxHt2L9ZyEj5hLI4da66KvG/2U0M6FLpIOBOGbINXMbA4PG8EE+abWPCIu19jA2xQDHg+tzhqG6m
rPvEyQiYSYjwdoQL4ZaG/WAXs24QVkgvES950Sf3E3da7mdij8trYS+dsWO8mI77PJmtNPItWT4p
6NLz3Txa9SqdReX+yrR1gLRUzLY8OpnZ6Uddg1wWAVIlHJ6sMuvk9Nncf25R0IL/M2BTIMb3l3Ou
L8o/1B4Rh+FkBDVO+340KtzqpT4exDya1sbwM6O97olTYglqFc886skLYx9JdVlrz1VVaGpvpF2i
SBLkChe2mSlvR11ZGpfIbespmgZMVWE3QjTarWr6OqySxZxukl4rzE8EzmlXnZCNdzEyzh3eWpB+
6spO5oZui1fYRn+PC42XqeqVOewGzWuNGw+VsL/XBzt40QZd7z95Mfwj1HEE0pAFCGWIqFNroCMK
YLABjAVBdCatcYB2r7+0IIe1zzA8MrbSuZoff5zb/8+e9F/G2gP7k/y2fFHZT9Lb9f/wb+mt5fwL
ZD1d+bV5zPx/rYL/Lb21zH+tfS50NsTBYC736Hf/r/Q2+BeqLAR1a2Aw+g7kqv9Pemt4/0JdwkiP
ag0F4ao5+l/n1M2/a7r+3X/+p0aVVujPBZeD4gopGOU5Aku8cj/+jn/2SquYbX4xlwkEkE86LFtk
t1z0pq7vYsyKn1ISclXIb1Db1CddaSK3Bk44zhi83O6m9s3q3JuifHCxjeymQhOnztCXTZ20xgWR
m+TYu+j/k6Wn/oFaNpwwJzVH1m2sLkFOKGx3Fq7iqFCZ38xg/rKCdBlQ3g1LveWPa6OmgRvsKl5x
fWo/gT+b+UvAlJudfSq5eiuNaMAAawmIe3Nbd0cNtn6Y4CUIQVcFO8iNZ10UVega2nfNDJ5kU+yS
BacBe+1xxv0TIt8KZWtr20lz21PLjhumLKhbsnKTcOz9zVyA6ui6l3m2wmLKnIM0oToktsv1OxwB
VbELrOZqoEzcMRN8YLnbQ75YEVgHIFUHFt5NIOZDw9Q3knoRbEfVw/ZK0+saAb+I+2WTwgySmXtp
a8VjrG37vgL7XAbXRpk9pczyO2uKYNxum8LeJG77zNcNHWVw0zC3zG9636dfmFDWG31w5gMoAQ1t
vrGA7iqtI74MP5zigERsf+uppDrMFThAyJTFXS3Ss91kb0K3qnMR+NpWk30a1VDzQiH1N2uw083g
fE1b95Tq2m1bPTjwg51qR7PsMhjAMBD28yIcRY6fZSd3viGuuqI/tcNTXZziOSg2ec9clmEZNhLA
52owPvNGcUr2x7MZDHcEOV+0+NlDazRBVEn3Zqnnb8IL8o3V1wQXTyN2kuk1UfOhGIpu48XFScl0
gSFQfc0y+ZbYzvXi8i5xeKANv2KxMy3mAK6+O7xbkB7rI/MZyEtqDnt9sXYNgTOHqSw3mufkW5FP
ZMGOTC/CthY5LLqkZuA6lqeyXy7M2rP3BClmOzpld8Itdz1NwDLn+IJjtjjobX9FHQSnu+ze4Aq+
1Y29IR30aBUSEJwLYy5gIiYMjg/xwBCrTfIbWRTfwD7fGmL5bio4oV4yIEc3sm+2sIgsnqjUqVed
NphDKMOPvj08Fnl/lbT6va3xv8CQEzJoNzamySEEJ9zWi9NjAw0mdevXXmaw6pbEfRlt8WqP4+cx
sIoimnJ2YEV1HYiHoIEGREUKCRysd0qSYDx8TaCSmp7GR+/eZ2Kqbzpqg9CyGESFujQOeWK+wQUz
T6kmcIdMkD4J23Y3uVaeiLZ6YePaCuLMhaTom4/B0oVjdrMkZyfJIq/vNzVm3Nk4xIT5EmXz1Z2d
kxlzBJcnDD8LVKRxAsREre3z8Zehm+Ehq6pjLfbMp6OKLNgGR+M8iecV1xkq34Dvx7ew5htPln5R
l7DK7pvJ24g1KAvCO0khQJ4WSUjmi7L3PcxXr30afZfY4ZLJfTN6Ov8j+jwtSK9Ep93B5tw+q0Gt
kjpRE2weFgAlQc+R3Jtwam0cyfiPQ8p85+Obmk+jAJ7HbZoz583JRzvIdjarDqxRPJ++fQxieDvP
ek7aNuOHGUTPre72dn3tGW3VfWmo1Q2inu04OwWiM6om7L2q9Q7xbM5zJAcrLs40MEC9cCYgY0XX
IWiypKYpf9SQWK+irfxrPUgzsTHAaN4OVFRahLS+BQbWgE+1lgry9EByWBL6Q+6n+5RklaeyKCcz
VJjtxb7vLPct0RM9I845xxrY5+PI6pwv3QBNWSRdEGkit11mF3CjIzexcli6dJar7SC1Mt8t7DeQ
T02IhW3Xku8MMdrSyTCzyuZmQVSxjXvh79PSTr5UfRbGc8kH7zuRbqSAbol7ri9j0R8xPW2ceSg+
U9eULz0CvTovr5HAapdNX1sPAL0ImyEODO+RO99bRmuHIAWHL43w683aB7MC5KSZkl8B2LWHoZ2q
a2MY+XQoGYQD1TmYDrUpThps/VO37GbC0oepOA+OuqS5B7k7AfndgkBmER37wwhSNiH1VdebG2X1
4RgE+8LiuSNh1toYEGdXzmSPnwxVDxGOv9rTqsuR3gMFwvCQAWJC9hx/6a2MWLfWu1Aj/4Xsvy12
efAwx4bKTQ9V5h2UkGGHpXlDSCrqGa8AzZKFnWU3cMMVgAk0mCfyOJg0qr0lR+fZQ3AVmpPFqZbz
5G7hKzq6ifxE7m0kmJ5Ednbql3ajQOfiR+aTNLv0zsW06rfJDjfuPTMBHciTbz0kc1pdTPNkRSZI
cDeZbkuMtEe7LM+VKIYws6c4ch0yb6GS7Xmae9nIFjVo/y0uy+904Y0QIVZ2SMe5BYdflAcrmRHN
eN5WrLxv7KjbduLbW1QJkzGtblQ172jbfBdSu8D7QznRbwqhX/npF8uee/pN2bnq25uhdiJ6SsTU
kjyd5Xu8knXp4nfzg0+g+i/adrmjUo1DzhfjRoiKTYfZ19AWewSsB5Ac3/V5uPGsqryuufDq6tz3
hvC3xqRdAHK58gR9VFEEsxNKt8keAnt6idV1XBRp6ORasFeVsUsz5qPLhXCrDTT4zchxia3UH782
zvDJzvMsanGTEMhopOR7cIBPJ2vnUf1v27l7HLzptKTjchVr1cHVRXLhgsaljrkhc2BtVlE0aRMW
VAcjxWjnD0v6Uo/DlhCD3bioI8d+A6ePDOO2PcVT/qWCago+I9Kamu2lk8HRGPKz39iQbrkDkLvu
yBlnPcb+zLo86RVlcpNEWesGZ61Iv3sWoE5bey1Fc/AbXiSIYGrCiMsYG8MIQ9mOF0CC8NsX2fyp
hb05AwNMwJIlXvUlicVl25DVEfOB6B4BF/W3fKR4IloCzUbJMWYhWbt4spzh4Dp8i3F9XZQ9n6Ge
+Dvfmeqj5Ux7q2twSE47lQavQ0FecXbTxxdQzFhJulAjdUP5LMbBQ08DF/g955tHHIbbWHf3g3rq
rP5AT7H8JFudXRBeoh7sqwFLQwybwdTCSQvAcvY0htwnQKtjpb0FRcrWf0GFq3/LquZsFmZk9zFu
aczgcbCXmfZIMlm8TXLP3NeFX31qVfBkKL2855uk1+Oxy8F+uWwcUj5K97ubAxMZONJ0a8SwmVE1
WuYU1am4y9K+m2kArZnt7ZOGKjhyYmPrz6rek8gec4auN4lgKfRnak1aEr12VYE8F8Gzm0CgPffZ
bZVR5Y0OSPBsAfSeLcmNapsnx4e4l+vFxhnsPa+aFyapqaOgledxYMvQmxcmWOd28K+CgkF+l7Xw
/HJxKLD4LVGCigkcLyvYthQ92c/98lllY81O+9yWGJAT6BnbQI1b6e3pFWTRqF/ZA41OMEX+IYbl
/Jir+BBkB6y4n5fKvS0NjEZaY38Jutc17kya6WFs5mE7x94tg3e10S2dlaGn02XHdGuQ4+9yN/Y2
dDEirLuRTfI6HGISuNwrpAN7oh/6Teboq2+7Eo9NDQ8dG629vLV+E9SsXvN4YU1jvpHdtBAEC87d
MLXisq8VSSet/SAEW4zRMjugbfZlgUv3Pcv4Z0raWYaVXua8Q1shb4JBPRI3ysk6OHlLdwRgRTKK
iZDRwJ/TZRtIlhdEZe/G1t3R99843bB17BLvWOVptws0gzCgjfGpTJeHau35a/O5w822rWMh8bIj
pc+MJy12z8KLD1Y1HsUgNqWvlSFRNxf+lF6AKEWPjLio9p9kNb21fX6Vgm2RzmucZevm8rmbjE1a
+dtYym1OjuJWxcJ9cIxaOywuHY7epiOawIwdmrORL5dmTljHNCp+BzCFTNbb0dHvGa1eV6rbTXG9
WdAhhROFK4iEThxaxpthT30XJSQ+K8e7aX1tn9o2SNnhbawa90D1kEb9AE3VTQ59n0et3agIUCut
KcdtIH+SqwLl9dHSJcVc5dshHpKHgE02Xf3GZny0lHzkIHiSTdXs4t7OQ2YzJwiBnAmeUEcQ0JE6
5nXd229Opp0U61dcVwAymUfIksTTOdsOzi3byoPD/0kA+NmiHRlCIWx7NdCDR47lqZ3kU2FpkZvJ
q6U1cnC7xnclsm8JmUsyyT/JQF7IlP5JbWSf7X66tOeRbzs4zDwWmH5DCeigeY69XSaoCWyOt03u
sr/q24E5IDhyF+tKWT91jQw+MSIdLrDVHmyCZ6KulHRP9WuojE2Ued0ctjk1YWKpJ7e1nuvSNjZe
kF2Vg/YC8Xkr6uox7aY5yqsgYhz1VZI1UFqdd+rH6w43TuyJQyc6PdK1bqNa+8b3UnHPTGmXQ5Rk
2sLptPXa27Lzd2oBGGBl6nuyoAiUsdmwRCB3Zy7UhXrAihXIcdtN5oseFzRqZ+trnLoibJzUicRU
HbRiqncCbbwVDzugHCM4dIoPyxurM65aTon2i+3VrCOBT4XvzPf+Yr0monmgvDdsoJ0eI9042A1S
7qqyg/tTEL7YJHdKtjsgAncqT7aj6W0dBQcfVEHdi4Ov8K3HgDw5uK8YTdlTIxF20vnnoLR3Yigf
4+ai7qtbstPoPjveJhvp4sHD5ohDlNOrRJWYqSdJnvilgGUAAdTNn4vCF1sbXmMTaml3l7ijpFK4
kV6QviVppo8s22X6LSEF5xKSepyEQNKMI2+U1mwHoJtwIJosTBtS9NIxDrZz5psPvWG2N7qx6Bfo
/CGek1oYlXomn6oalyKSYv1YerR4xUzxTMwLpGeOuHYLx52ZQLPjPJ9SUfMCZwBVNq6n+v2ySDDr
rb6DTPAa2ykIdl1P1gRLI4g6p5sOnZeVe4KCnzUzrR8NTWgUdIn5Coake+o9w9vTXh93hBVl+zpu
iWCw/f5oF7K5oYQ1bgGDqkNM1BCshzHl3ledtYMBaz1aTD/hOmOVLkItmc07Z4lzh+s3lDkajaaH
mK2M5jYqCEZtxMsEickyX44xp3oGTmwabtFcsLUU3Z4UnhJiHW0O0ggl86fUuK7dWJ2q2s+qna6I
anAZKEZi7oAXezgRkz6djyNT6NMCpN0Vg01EikhoGGQmnPlAbvXUm56KgDgThxHo557wiyRcGMtv
JH/mnTtN6nvMeWqTBY63r8nfOOgoqa+nuJq/Fk5A0atXCPabumyjvgalEXk5VVDDL2su4LWkW6Np
l/2QJhPKz8TfE6KVvyRwifeBMxevLOQnWsfptltG/eDrPkpDdqrpm+347WdS7RxyTQrXelDuMAPM
ru0Ly5qgmjWxHR9Gv8kOemebcCwXviFiaHpnNaMsdUv929HjZz8kn4wJ+05y8y+Bh9egBTWA7IbU
aSJ5o2OGa3+xZSlxrXuaMHERFYtz5ZqD9zrB2n3Qq4L7hfST/EW91XatqccPo0qbc5O31gVhH3Dy
DP1caFnRMcfXAbWjdiBsWiddy7Nb/TlxUvkFmo/Omgqm5tZjCEZMjKrK14QBoRdOPSwUk9PtwesG
kN/5bB06e6KIrZzM+VqTdTKHGWECaRTHQ3EkuEAAtu6Lk6M1+QVwE/F5KNR8zKXlnLUsI1PHiwOX
MCHTjE8WVw0Xf+jsXQktheN601lP1E8N4wU2mVj3jhmAeTjIRydwbw1GvQyQgrtJNi9mLPadiE+q
IDs7NUziiBBiDRw4GIgfhxhvMkEZkg5A4zW+HyHunc9tVrCMxCO7f4gAIQfGUQd7P1PQr+NpfHA1
RfYDOmzSJqjr6407eA61Rx3vgoE0TSQI7d6mgWsByffiO9J00r3OXZkdANot38Ae4FBCHE8hKXYS
pcV7+Dj5TvitsQEchfLC99SLPzRP4xgYN5o+2ZwD6nNpqUu0plB1ixJGcRDkt8T8eJeEoN01dsUw
DwXHBEN0sJZBHpquGxOgItK7nKDnVBtR9vI+qdvnojbWL1Wlw7HK8h5gObJOL9RakZ07eAPldihY
Upm5iX072a9OPMyKLpE/XSYOI/VwLiv3ghMywQuzRre1ssy6CLNx6E5G23ShbIZ474pgKiII2O3X
0lzoeS6em/BEEcREsha3SueobZrUUhxG5PglbSuILossF1Y/yBAhsJIu3iDIADzQ1eKRpClwRh7/
3FOciJxBnFdeLGTUHXIzOQ6YMplz6vJSma2/ZcRlPlj2sh49Fn88KtsAjWV58XxCMsKIj2iA/nKK
7X4nybO7MNvYBCI9GsHOUlSIfFuLQVNlGI40ZbZZRRlYS33NkmKy6I3y1egIPuoV1XDuuuB2umYb
uONOS6297NR/s3ceS3IrWbb9lx43yhzaMXgThMxIrZhJTmBkCmjh0PCvfwtZ9V6Tea/xGuc9Kqsi
i4gIAO7Hz9l77Yt6sKY7qy853Q+2mF/8ohYhoS22wYE5dzXna5lsMjbxM45X6s1Nu2SvJah9PkXc
bgjESi7nMpnPEdjQLrGsZFSbZqjjk7fUN650G4qfMm5vi8C2vq0B3UGoBpRNnCEd3rYMjYnJip3l
7Xht+fEXZ1CE+XQ0Fvv4llA2KASG5ZFBVW/smgM97Q542R7pMbXZ8nTb97110G00fQ3Q+VwUNp22
wi9OFmstR5v0m20ayZHwwq9Q2G/MuX8YI/OdZWQz8VNSlnION67G1m8oLGq6Nc60VaJ7pgXGX1mi
5z4yC+IX5MRYeA3xqOUWIPhmTQ1yKdncItY8pVF5ofyvVu3c00kyD1GrnJCImJtp9pdQTPWhdH2o
3rVxTCf3C4kdyTbWTn9Ln+mGidyeTI1dJh5sbfoX8MN+zKx/ZtHS7zVcR10w2FO3BoQtlmCmmnrh
Rq5cof3ImyQN7Fo+/bpkmfaJFVnfoqVOQjYDD2fV6D+mrbeTHRO3QTws9OfDWcrruaNycIPypXCs
K+HUzYYKe9gOhLU4brbsG1fULy7PSsOqvGXSeS0gNu3IitoRXbad/Om+8JweTlTV3IEskphV5guV
W0+Vtl+63vveZ49dBLEpIo5Cj/ah8J/qggkEMjB6Tn2JaS0HKWa639Gq8COm/iNj3MuFGCTyn2L2
WkC1jqVDJUyaKVkXNj2McXpjblzfjHT58Isd56bZ8VX3LitCxPSl7MWec/OXefHZ10uI8JHKTgFB
fWGawVHKHOfOV1VE27R9mIbhOgoGomMyGl7obVLBeSEtLLFLl+It6Rgty96/G4XKjoz9/Qv6Dcea
DA4mqRR5hNbubaOKbiDSZaEZtG9o5cqjrusKQ4u8A2OwhB56Mx4R9x7P4GlpaG6r1A92vSBPh5QF
ZjrO81CPnAqaL4WX7DkXqW0vy7cpzaYDnOl+y86UiWsGtcYj8sTqbAoirzzYnvGVzsH5UNGrNuX0
RVoD0SjzfBRjd6uW+rUZiBTR0USJVpfvXUyy2yze58p8AnmQbWsQSTzxBGWkIOIOrUzyPR2VR6Jl
aKbH6hZAfn6i/awvjTRSe4IIu71TlM3G9/xhqzr7ol5mQhuKsyAGksO+QqJiWT/QjTfCrhSnFbZ+
aGfH2XRLx/CIYcaZixy7djrlh1bk1pf14NnbIAcF3DE/tiOxFabil4sIMiMxkd/ZpZczPy9uHgPT
Di7yQVuXRieyMDfkdDsPJuAQwSk2CRZS5Wpnx8lgYeRMVFeN7pY9F3mLKm6jJpW7ObYefEth70BP
+m1wk+koJuFd2RWRb6gsluwa23UWjpgIQ8lkjWn5q2w70kSNvLtf9Jh/XQMNzus6+aGNKP3qaNJ/
oi464vxBTm94HE/UOh7J4k1MoiSnogj0+y6NZIqwpYhRSNm8E7JbLnBnGntoESTC1BfRUB0G3exM
GXyfFQ072h4GLSkGY4G9XPauGWKferNYl1WRPyfMYWrGQ5txzo+M79cVLULyWYtdkgzupeXxnjaz
ueuc/BXh6r5C/WNS5oUkN+/BwD2qtvfOoBlsHJNGtZnbu8kwuEkWNTXnuMh+TA0SIYak7+hH9+9Z
p551HiQXgZ9tl9gnfq5lU6HCCG04AgcLcWTvZKcKzUNnunS1WaITTripqcdvrjLa3Rgh3EPP9qgn
+2X003OSUU9m5h+zAi5LTl2FXZIAySPy4tDNI3WR4h27mgRBiXkAp7+xWKoDEektI42FdNy43og0
YFHL+JL0rurmQgGZtTpZULUO7tEMSD1zy6PTFPkpjwwjDhvH3QBhe1ii8smw53emWHxdfe1ZFYYL
Z60Qkmey2bbDQHQPiYGU+pO4x9P5OLeGjV02OXMUIpM5Oo8q89JtvUPGECtk6neeOtOJjbGjB2xm
Yp1r7nuE4FtINJQXTDey3KbjKILzwkTXZGn3qdM9T840yVASU3FiHPJgBJgWhqbbKEN9jZhub0e0
jZc532Rfw1XboOohH8GlbrO/1NnXbnpXhE0wNeZHMTWaDp26b33sfWv7OWx9Z5X7mAywKhq+CKcf
a9cuTy4RTsxrruxRP9Rp+r0W7VcxM1Yoo2Y3QJ2a4is1kjMIAnEJdZE4+yyWchtwwgyId7XswQgj
yjPKBjibaKJCtzNvR5WVoBGnU5aiPowHIHoRDChx3sdOeSTl1aBeptWQ18SHEpAbopLcueZ+Ipat
y/QxAPUYdsgDN4kAfMmx/6qcS3NbuCaTrnQ+zTjeDknpyEc/p788EbiJ09rvrlFSvwxMO8bOOKwj
ztEA3eVZUbJViYm+rdHf3Ky+RSQ35fOuxAy91YXDAaaoHxS/woXOTRZw03swcz7fkrHlaWzcuQkj
kh+a584dxbsnXrKxnX70zA/3rp9z8RtBZgtZ61FwBZjstnXjDaLP6+xDl9qUX3IrskMn0FTc4z2S
S+uokb8EwfAdhdmShZBBv9g0ZDMlaVL33q2w4qPu/ZC/dqCnylAjcZiQs7XPrOPCvIPRB3iPl1W3
2SMpnQAOJ/vd03u0jyQ5O6oGrZjEKFSzPV54JotWfKtLho3zbJ5IUL2LKEEckTB3ZkQSl+8x7mE6
2mnooUQ6uJgkjmw114pF3m+qgy3drRqssA7meFNl0Xk8lee2IjkQcOmAN688opo+I021C2EQFi9s
KJAiA6fZVwa5BCnd9Y6sqS0CSvozjPEIJkUcOdEZHmp9x1lo43kM5aJaO9u+deptXZD/ZvnTAx1g
2l1Dc0T5FZrmK4X/sUyMy6rhbJ/5xSuq7EuvaJ8cjPDcqgBg2w0ToQ0Mx11usiCjYNzGi7qoKArL
pwI5tBkxSCF2nvP7kJJNVextDdo77c3oTubNy2QXd93EWyY8iOZeT/MxPSdFY5uZ8XMO83XTmM17
WSNHWIz40LOFbEyRrqOyhaa/Gy+hNaaXZWL+GHKvhkFABqXZOeciJnOtsNEyjMmOlNTlmyfK9inV
xFdMZEdvfJpCW2rGY78YXwE67gjppEXnTlt0INOmzTTz1/zklK9FFl31FTrNJWF3nB+I/dlKMd3X
pIC1Vv9Or5N5piCKrIuWx0lm6bdhrG4WDqtTS4O6GXc5mZsoStU5yNxzUF83lf4aE1nVyBLtADLn
wr+lbXdA6X4YonS3KmMsnsXIbg8zcH5Opgurcyf3kGDPip41yV66bTmmV/2II2Ac+S+yv+oatmb4
ecgVrhkPnDWZuZ9r+8VYAy1jnKvVKC7aNYuF1J2hux2tjjoTSUcVD9d2pbaj/aUciNFg8Bc495Vf
n/pFnJJkLQWcKcLk5XECFFtZsSNK49nAwIA6fTzv/An1z3Iw7ZlKqbvI1kB7SVwmIWpnQOY3xngU
sqSI5NlL5aFfkhfSKcOedENR1wxbFKWoCIvYf+jo5ZO5WBwGx90DSNgwQ7wjhO8pIROnz2MylmQ4
EoewZYNM3u2YVXaV085efsYZP2xLb6c1kqa4j89ab7mE4MqbZQHKzOMnYYyn3KS1Ut5SbhLYzJR4
RvxLjM13t63wDRgPPeFzYox3DaJ2Q3NusDlbtCZjA+t8aJ2zxtP9Vhs2XdySwGE+Zmm15ZZU5mTj
jumx0igBZieUnT6YUUc0HMoqIrWjovzuFs7T6C/X9NyK7Uxv36vOxxYaMQRa7ark1uiqCLWxWOad
Lxb69FmzvFkRR6docd5nIugLzQ/lNnciyO+1ewqqfrsU1n1ajVcTQxMW9pYTVdPt5oA4gow02tkm
8EqQGppC4Nxoso9OxCgFu0rlV3ah9GNHecoCmdBwpZ3ixM7JXaqdHArOoaZ+6Sic0ja/Dwp9L7vp
mA6SOXkZXGZaqgslhuwKSZK+xrlzPluaUid6/UlV9x/p2s9SNfNXl9KHUM0yV148LnALQNBqEP/J
1NsEJEPlFY8GZD73ekHciK+jGvJX0r+LJzVPNFLTavEv5rEBgYswo7d2U8God/cPn2R1Af5bW7fi
OFHzrco7QtTxY2Psx4776ydJUZZ6ZW9WIfK97ntA7LITElULVrkoq/xOlYbxSttePhRD3d3L3p72
DC47ONXay98+Psz/6i7/y/S4w7/RXdb6e/kjVQM/2E9s+PX/9G/tpSP+JdeQFPzzFm02jF7/X3sp
/gU10/TwZ/j8xwc65P9pL80VliqgZ6Mhhmvq2Px7/6HD0wX5F7hTfJomzC38w477J9rL9Sn5n6eI
fwZoOscLUClgLnFkfrL5CTTIRuySZDYLyrzYqEmkHGR2q7xO/hMN75Ol8ONaJlM7QkPw1WNL/vWJ
zUeiNruimUIZjBHn9VaOmKzoa75QTY3ntszj5s/8n+slIRaYJu8JjlqGwL9e0mVUzvFP0Wjwpp59
BXAno8L07Kd7/jerwt98MekCRsERb5Hp8bFo/LQoFICqVOTSlkzigBMDkcbeBpSjO9CmqQiGnAhV
rDa/v+bf3DgJxiBw1zAPn8fh12+2KsZ8t1/NF8NCMDgJVJwJ8ewSs+EP8eH3F/u7LxiIlV9C6Bg8
g093jhw4ZVqYEFGhVg1H6MB9Zb6qjsoYm9OQtmwav7/gel9+fiyBexFm4aMx5jHh/flES+GBJG87
rxHhTcm56BYaZVFzPgz01DI3uCgrsu5Ut/v9RT8ZoFnWoSv5gisS4QZg9tO7kPTM4ry15kacSDev
xA7ZEfX4Dw/LX6/Cgg2EDUAaSB2qj19v3KgaQgVEMZME0oxXKRqES6Lyfvz+q3x+OqB0AGEh7wET
6we359eLzEslddPSlGpcs30MmGvd5JZXc1ona+uPLwWFiBcafDIQis/fp3PiDDo/zq4sXvNPi7LG
QZnay/RMN2v4Q4wO9wgnN+sVnX+fIeFnwNyU1qpEeacJW02dQ0GDlF79ODw5ueFB4udQF3oZieS/
/46fn/+Pq8K0gxzKj+o465//9ILHxIirRiZcFSvcLcll83kmg+rCbpp2AxxFuP/w/P/NQ7IG++EG
EYwUnM9AD4yCSoqypn0QKbkLUjs6Sn/5Q2zIx48ZIOOH5iEd6y+vNRmwNG7zRofDWonjSYy3E4z8
P//xAnQrWMilC/Hasn798aKCZogWHfHkraUOde4aVxGd0RM57eo9GSp18/ub9de1Qwa4E1g/1i9G
jN2v11uwk5ZEEOnQtfWRX3kMpQ5UWPfDc1Oa15lse86c5j/wFf/mjYNGb1MamgLohvVpp/Fg6BA9
O2v6yAsKQ2AK+xqr8zEy9PD4+y/4l4djXaOstRaF6gEqZ/0oPz2Niq7QwACE+Yi0u8uJVMtDVans
Tx9BCYULTAPckBWlFnz6GbGUicwxS5wGS7oQfl0a87bpe/P+D7/MukoJqKtEUlFPf2ah0AVJUWvg
AiAtoQ49sm7Zoa3uT78MODiLzEjOeD6sXPHpBSZMEsIE7ASOnBkj4jFCLVRX/vb33+UvzwBvLLha
GDmshBByPl1lAYM9okjhxjjSOOH+1OhhiJHJvC7b//5Sf3kGPi6FOUdSUK35Nb8+AwK/9gLT00FD
nNBlXMpBOGdLk/rW7vcXWrejX3ZiRAkULOuJJwD463zaFNtRMkC1tI8zxYtM1vSl94+pUzJnsvxl
0pCvl3zZeESm9KHhzCh35JTJ+Y+/74pc4bkHt8ct/Ez35n21szhlqprN4xyflgiz2sGyy6b+h+/7
13vogSVZVw8KVa7z6T02oowxJpjlsJjrap/gb2UMrIdjbDfWw+9/2r/eQ48LgP604KJTN36qqjxt
ugo2gQQXoptrn1Hjsc6Zw/7xVWAMccgglhaM8of16qfVYqlij/4WI4FMVjG2HTTjFdlz//Czkfr3
6UGRnGEEZwhwc2wmkI1+fSLdFAfXiKlng2CFKWfB/kX7YkrUqy/7qCUZOc1o4aHMYKTUp0T9MiJv
OeSj5MyT6t5rcRrsGbMrlk/DAObQWrOBrSQqc3GR5qV+9dGlNBWyjrx9Az0A+MJhZo5uIu1Eex/b
3ejviaMU7U5namYSaMZm3p7EHOkI035iwyw8dcHo9xHWj3FxffzOSe4EVyzSOObPlJUF6W2WzM64
nzoZM7FiP1PjrTtHqPAy/tjZ6YrY11vfT1Hwm002jCGo9AAlVOYu/gGcBU4mppjNFyS24mDXI9Bd
xbdrriMnMPyvuIKXgozx0tf4Ech13IyjFyGhA5wbHPM0MKsbHZDDejZ3i85vjchJ1d7sjHm+oN5e
ypLO2jC7YTVlTUBW91TOdAFMK2JPzd3a3/Wzlbp3dTdHCdnWvURUoV3Duc1Lt00hy0bqNkNREIQO
CVIod6An6DDHOlSHMA0adz+4nVU9W9AixKnuQWA9ArROwGeA1kyL74wHvGTXyAr4qY7tJAkJ7R1K
HOpS9SjfRr+kuq1rP8RUF3/Ls0mi825nC4kPfIhHkaQk78mgMRiILRkCgdaCyXPjY0F/lImFgQGd
BD1G5vX2uwaVIeiiwn6OmfnXdDOncWnbLY7+ZB1nD8ltPOR+vSn9hOGBV+eY8pleGtZtYowpstfS
o7trA71CQEMI4kQfuCz6qzwRXnCqGqu4GdRgew8LsrTlrMMP40YsZuUUlLsWICS91kUUcT9sp7lL
jB/YuwfH3mi0FN0VRpSyPZ9Sw7V3jcG44JXwan3W2ouMkJwUOPsqRAlj6LBWgyjB4WPZ+5lOaQsY
AOHGj6V1G8D+VSVkG+yYIfWIyHMvMAiR6qJaWIhBSxX74y5WjA/8LVwCMb7i9RP9BVT7onsbVNY2
kCZyJhXx3lls80qgwUnwYcfJvBtbz1RHPkT3kkO+dwlr8tMb3B7q3ei8DhhknfYGff7Anwc66FVZ
3yjTMHuHI59tj0RGRRl3dWiNwDgLZu2NP8RUWtUhBryIdCZAEYDR0cVvjEOL+X2Qtej0WsHQFBOP
Z8xn7ZgW/kYnqYpv8ahD0jF7iP+XxLw33SGJy/oVih2d8aTnHX4pO/rQG2mo6rzXsVguihlnPz2s
ZpRndpKbYrfw8kzbgsnjVT/ZcXw+D7Iv7mRRewgzy8yydjAQlLVDVR1DfEhaBodRECFsN6N8ZF6Q
eU6wU3Ze0jvPIgberKTsYPOATBe1dKApSerIu149918WVDMjmlVDOTuHARwqDT9J8p105rE+9tYa
LoTLCOyj0zUqgjUzxittws/fmO+kFMAJ8AqatbVjHt1hqqavbu6o7izhxBMcSQ0u7fOmK2PnZgji
yXsC3jakd4glqubMk0xCDlY90RjXGPfdPQ3X4Em5fXopmsBAmV9k9ZugBRgjbFRYRHXvVOkuj/DF
7aaYrLx71cpCh4aozfUGDdN3ZwyYPJV5nTzUU1YEm2q1O9Ljt6or1LZotAeM6MvRj2s72zDSsKDj
eBz4jxPB8u626pKxDAPexufaN1DGGsixbruhrQSovsK4ypdcMU/lWIBuWDI8sa2RVYNgJiahScls
tslVY26sWM7tIZ4jt0N4JLPmeokskXD/eo/ws7SFrZXahpS7xs1oxvfV3Eq0zI1qNzUOgug5pqrh
6F4z/7uwUb+1V+YUpGeModaZqOnS/F58K62+9vGAxLQadPDVK9g4N5aUk/eO2jtBCWAyOD33iUwc
aXQnyOvUIEvjwlMCR5usisI76cnsXMa4Ak04m/gi0JJXkMEdawA4TICaiY026v1x03Q2lj0T7D8S
dHSM+pTwtpj71sgEo/ahmvsTwjim58xiXZgKS2dnZwxQ0VvGRZFZj33fwqKYfScOToKtHL0D4B/s
MzSFVqbNEihi3Wnc7HKr8X+wrClx6dV+jJYcRdGGlwXhbpNGLoBsv3b8b2NWjDhwDWIQT8sQ4/Xh
Ttb0OxJm4MjBNN9kiqFoM4LC3bRxCVHRu6B14uclMmmlLfOUC/ISxykNdQN7aGNMU81kZ7a8ZaPN
hqKwCbz2jdg9KEQOCps1eq3yqPEDezrOY4fGdFwSjIP1lBN+2LMHfEtBHdxnZur0m5KwtYYcl9a4
bowI+YHVZONECC/Uja2VjQGEXrDe7XYJjBTPeO0w+fSRpFnbUc0Yk2k1Zu/Aa9oS55A5MTYZyuWH
bJic48G1J7nLWzWwtqN7M0JEB5irg8bshp0lCqs4irIZnDC1Rs6rY4PaFf1cYeFPGYOIFXn0nmQP
Y/MsLSsDB3diQnaoqynyNn6dLrd0/ZZq43WNKChijEYyyc+K875wDcngs3O++HqsLLgKJgfTLi4E
asBxWMSmzKNJA4RE8ppoYEJ8ngQ5iJuvqAjlr6gieCrBsvELXWKtYLityZPz6meLrY9XHlEWxCXV
+ngpXWW/Jn4LyMuYbNpa3VjhdsLTr6wwL0dl4FtmM0BAmqFnT3VefV+YxSKbsIEE4WZjoF8XFiBM
0WbJxjQynHJelfk7Px47/8qGOsQsMJCzpEAq1IYmyWq1HGDXWbsG8k+2R8wZqZs4Eiq+XpKiCTZ9
LEtcnO2HpVN92DsJ2WRG7IuqTi7zDx9ooaZsvrc+rKI1M5DsyskcPR6Qw2YzA3WHZ6dMFs88R8cb
5OcNtUT/UGWBhdg3/rCvgtaMVyFp0jm4zmsX46velx8mWOACdR9fWB8u2XaiVGB/tRR5fkHLRuqF
I8HBxCE1hu003yhbrJrI8K7DfaOmKNo6RjkcUzbE7jB6Mar1FLYSkpWijPoNVCYXcE81oJP0aka1
Gwy4+lkZSzyc2kImPRdrTbrCjFNv5ZCqAOtPgLMgMJI037eRB09Voz2rtzR+2gZtT0suYqIyi59f
8RPsuDPuqe/srmM62Re3wqixGnitq59IqEQpgzkYQFWM9eSuLacREEluIyJghbqII9vJNvHSev3G
jklSZJTVgdCZ+igYn4HE289M1VEUKwtGzx5dBsrqAPl2vx+hx8TImwNtbXyEybaKvVd6/Z4X1mR+
dptF2OomcYhFovnSNg0LIFsjWKLKuBItHC8e+Sri49ULLfKRnkK8YyyaPUciYQUxDCTxKFRXUJfd
AYIJSzNDN8GmPkEQMCzkWlYJPKYtoulJZdLRLMMWLCrm894DipKi2OEnGFCoFjmGM7JEU7QlOm7H
3WLJdgQ4gPQWBL2qHlzDQv+6jIbb7yn7/BsPcMEajVGgekChkT1bVtpmBCWMsx1KWVQkwTbRwtUZ
zoRqmOWdOWVGuQUHg5RPi5ihZ5Ko8a3oLY/5NUJmi0cmI+VlyAaf/8X2+y/dwNS5zltaploy2Nty
ZpveK7k0T16aeUfSCqmlBOAdzAxmVXebGEXaxeKvlmK3JZaT/QaOMaNiYx1Bk8BD05Pj0PfJ6P1z
TYhqubPirPB2c+EmNzMrXfMYpK3ygJX5ON2SYcHYCCebFFzXF8a+Tbzc24N6ginnY7iALVlXsLxG
S7HroY7Rt0OVxdjJ2EwvfGOM41OyqhSxW/nisZFWhCWyzcdrrRz7Zu4GUEMycYy7NAsSY+eJ0dsT
OjAwpB2dIeyJOJWsak39A/wcIk+kZzMldl5wGLY8hVN4SDDVlybIpXU7iKKDBSlhPss8Dhq39Dym
tzXe8b1oRnIXSqNj90zd3EJzYs4VLkPpkUAsnHbuNlU0LqusLHZ7jsH+UmmMi01bsUzz+NRZd+6z
2gRfjUWX7W0uDDz6hJXnw7KHUSjyR7sqK+T5jbXEFjW2jd7iOiGRiLfSaESn1IYCiD/xReR/ATmm
HyeClfvVheWO+6GxCwQOves+xxjZHxyOgu1GcgqF8qMRGvMoZQvZsj163T101PF81hTtiG3gBoW8
rSkPnRi8hFm85fTJG0bYzgF3IDX6wW54zVSfjBvMh2jWpUTAHzaGwrNjl/GqslN5BdkkSpI942CJ
KbwqvWh1WFIBawhvX+rUFl/GjNV7U8sC2CWU8wGJT2XnO1XM4qpC7VxyHxqUySjbytd4iOrg4KP7
eW7cAsJh31fFPm9A9G88SwfPaKaN5gbXCUCtEE+I2/wYUg5yD0XJkOwbv+1i7iAYKTgqM6U3PJPB
e0yARiHmHBmChoby+3Qb4UocQZxo7ZyX/uA+QFgc5sNMKYild6SbENwatDOyc6yI0sewlBvOzho7
AbGzVC/m4jqsbQjJEZGDG3Q5KOfzuKPZREFe9w4M31Y1nBTGbnaPJAYXEJOoNzvcRbN+0NoYvsUE
KtlhnQsTvbjrXVYL/8hGkf/rIcXyxi9TCvGMl0OA5OKJo3agfeqy1w6EmYUkHQx1SHsYha+C21Ac
FCahnEjVsXoBgqVZ+ZjSzqHnZmCeht7vTihrByCdSeDjspFliSQUf/t3Y0ra9GJya2Rq2SJ9KF22
G2HRbcRw13ZlWrNNy/mqMrsy2Fm1wmzcajXf6T4184OuoIZxejaM9EDbDxkN1S0RhqaevKPvT+5I
L4LGc+gaiHOvUAqiTkxl4YGIKtFCVa2scUF4TQOZj1TYB6P2oByCifXHsJvRiW/KImvP03KY5y1p
9NkXSr6FAjRhD8Xv6fLyqwlQIP7IqixCtzfxJOQyGHxUkE774tcxFBzTRpSJ2svMiwMgtL7Z8lyy
HNYz+uMdpMwg3hYxRmO07mnxTaGgDsKOGACO10IXj7ia9fWae/nWlkrzls9p25+mZhxfeS5jewf6
yE/f9ZJX6iCojY1TZCIHC4deJ8ynx9YsjrId+uogSVVKN8qUg73n1CsE5C0H12JlZ7nataLXP2aV
su4MyL9uiiiFLAO/sAUZ4LUUTWPayhboRb4Y0aWxSMxQ98kyOLxfaliyw0T8sByuRCMXQoyVtsxt
rTmpvtA4yEpIHd5obuLW7PpDF+NBjEOVcVZ/yCnjFBvfZHnGc0FSRnLPUNFHnh41Ouc9TVySnu4K
u8D95XozAxeVT2lzKSNveicv2wC0in6KddqCpUk0FOeV1PfSi1zL6M1VgBAoboevzRgk1hPquqF4
z2aq773nU0KHpldbgIu6JqvvE7J31MEqZJ9gH2dYTRdAZU993N9V+bI6zMfeXNEF7bldNRS7mVFx
LHKxIDaudeR3/taV5gXGmmuYNe+cd/Nt0vivVWHNX7NAdgAI4wBwwAQ/gpLTIHRZlkRX5uZkOS8x
eLnk/L//R5yTtAYiUJCPxo3hVbipXSsb2CRxBWebzOj6r7QlXI4yPi3Yg9VN7vV/y3qO2pbjHwf0
Kka2VQNSZFCUDdfBYJv3nMxM3GZDAqZkmWR3A+MRyQ2FVv74+47tXzqp6EaZiJiOIHaF6I5PfeEq
GF2eTM/gAJIhk6BFCdc/CradMP4wjw7APtNMmxkSWgK4u59R4+5sz72GeRSa2O4uY7bBrdMv8x+O
vLkKIxHByJuxCIqaT3ORDvpXXycZYj/Hb08cgqoLhC32P1zlkzZLrl8mIB7JpDhn0Gh9hCj91Onu
YpSkVt8hGpwIFgLvyq6Dec6p1M7v8uUq7R15NfkCjW0eK+NRsuG9Cw+O6T8MK/7uBpqCfERzHXg6
/ucRvxuBqDS4gRTKw2bqfXA1gtS1SmHd/XhW/ld59V9MRH56bbbf++//UVhdfS/f/s9/XaXxW/uL
6Gr9+/8WXZkA7xjgEAZD3s6K1+YG/Bt4J/7F4xesjwmTU0ILfcGY4j+qK8v+Fx5VEKZIGVYtiMOg
+j+iK2KoPaRYa/YRjpcP2d8nvt3veHcI9X6ZlfBcQM4T6BgIInHcNZzn11kJpfiSxnj04FNb43mZ
6dre0CqFETup1n1FgkO3qhswlB6NBiwllmPVixOZBpFxIAkNoFqSj0t+ExkBcLCI+sp5TeSSqptJ
QnUUGcb6A9y6Sm+dSUVPRUOPiybTXL0AFUl+dCgMgKZVpuS0XjQJzQplnwbR1vGPyTKb+MKwTH2S
Vl8fWM2xkVBE+/Bz8dDuI/bsmQZi2fra3QUiz4IzGgdNe7kAr+6gdnb9I7Yrbwzhi9LrsQgf1Dvd
JUxC3LhK9PuiGzSSHnU5BtI8a454jP2MkULgx7sZYw5dkIwxgzgsyFzaULmo8d8qut+q2tNxHslt
qYZa+mz4UxU4xxJctY0tPpqjbyA3lhpp6mLbVx42fnMTjQNdy7D0khy61tjSgfQNN3olomd4UvkC
jU0tUaXCRVZQGEaUzJvJk+Pd4sdTvhFqYQIgKDNv8gGIDTY5o7moa4fD0Wwp1YbNkNIX6IXA4slx
2ty2WWPdNQDz9z0M1PPIExFNy6V4XkyCncPagKmB5luKjQ2A+qUenXza9HOV3AddY4flnAfIy1tr
3JZ0P75BcG0y0GIBNk+zTssIQXfbnkWYRoijCCxOC8kiILyZeLqv8IJ3DXZzwn63TjZ8NSdyJjcg
ma87K8F/Bn34kEJx59xneXdp4zQvjhWsJBwqKYwXZvW8sF8fMckGFSMbX3/R+JFfITgHJhCZyVtt
TYJuPKA9c9iYJDvtSE+37ks4UGK19dU6OmI44bfiBIBBC+FEXD8UY49BxmVUT1Gt2jm/gFM/SXw7
vZxpmrjeYkPSiL3O/s50uwzMEBlkp68aneTLHv81R5Q29bixhgV7eX0vcqAFnVM/6MXNzh3VBls3
9y7Ger7UWJmGmoFhgFMVrrAqwqRIz8DpLbhNcR23KVhloYJ+N0syqrpJhG1SVD8yt33gRNfu5P9l
70yW29aybfsvt48TqIsuCRAkRdVyIXcQli2jrqsNfP0b0MkbT4KUYpzM7o2M7KTTBgFs7GKtOccM
Q9ntK5nGk7DsX4Ra1q4mMPMgIyg3CnvlfTqyIWngBoUqLJsoynAAh4IKaCR97TL5a6oHml/qHWVt
Iqk32VRlvlz3J1E5rjJS7+m45/2UVWxDrK+BrHllEe9bG/SdqiJTTycloWLfCA8DzO9WFN/hujzV
ZnYRlwjMhUm3h2TjZ9wtvyWK+4kd3HCQVe8L6i1bfZzbBXrEt49ZJuCc42oTBX7oD5mbjdZvCm+c
ECnsbiJ1DF2TTltqsJeze4WzvEi2UUD2eSkwEM7dGD8NvO8LrE4+SPaT09YMGvI1vhVl+K3DDQzp
/IdeW/fj0tQb2Zo7Rhe4pH3YIL/7q8pKwscqym/JwjygVdT2iZJgL+6b42xBP+gq6TqMgn0SZN+i
EHcevNoCeJe8FJDl4AvyLvOuraovRjU+SnkHOp8jQNtdyJyqYDP2mKjL/Auzek11vSvhICnSriSq
EZiGwWQhLDFxDjDvkpEzfjYMpUdnyNyAlFvqy/1AcUdXPQqPglCCAnPXIM/xpjKBl2G4V7dNlcU7
28Q+XaiYVJKs+6HFzbBLDPM3XcH0skbbdwXV8AZmNOCfgRKTEpjOqSWvYTtaAEQno7VJeDUbDNQG
hzYFj4pMwoYmb5xIT2+BIe8RrVJeK41Dizw+EcFjZOpPhUMAZJVQMcp08a0TAeBNAYMwnGFIkz8Q
XRZETddpR8qbKSf7cKCCRlfS7ZuabVeFuZ4e1aUWO81FSKv72FtU/6xIrTwzHS5sbI9Wz74Wm+0V
3OzI7a35F/nxdzm75KM5ZI2PHfh7loX5fVPCAc1GAfVFpvYVd6q6V4JuryqDuLKbDAuOFVNlkWU3
1upTJ3SvozbrtamUPGJf8uknPOVjr8OA0K/J23PRZ3F8o9vvJbXi4PmJbTfqhoozefOlFf3vHGdN
msYXBZR0puv+Kyjvx9ampM5kI10JdFcbhly27SSAMzGINyKxvnSyEDtZV47yOF+Wy0Q/Zr4FfYZu
Ft2KFBVCxBdFYznwY1330558EzMiXqochq2OY6E0HDebJEZnLVGpgq8m58cJs6Km1Id2lqXDUOi3
zG/5lTVzz53dETcRU8IwjOo3Z6wvhlz8UdvpaOqRN7HpdEVZniimOn6jTNluLqTbDKPHxnIavnUh
HXKostXQdk8RdmGgfmKLqhLPEZmwWwh4FiXN+ldZTjd5ho87rLpfVqhPLnEQxYXexBISnMU43qq7
VA7v5t5Bx9ASITA4v0mSuO66TL8tE+NojtblrJCJgf05sPNiz9KexuBE1YzpDlljV/+ROzl96EoG
I0QDOqD6Jhlk3oAzavpOK2cYASU1xPKXwHXPQTKyFrp71M3KVz2CqBeEVke1AuQFY2rXll0Nf0Cj
nI7To1OVpvBmJUeDqIWW1leuM9uA/zfKSL/TerDBk46nLq+Tg+oouWRsi643YvNWtfOS1pcMCb4v
/6hKb5X5oWbKUGevx0GC8T+g2KZs44hTjZvwY1t2Thz11ItYGcP5hy7XnYADiWjPVnwBDTdTfQ0O
rpH4gVaqovBbyqyApsK22NP/GtQvvDy1HK6mUJKPMsWZG3J7xS1EBPmplvmO3Iq1QqWGgi9I3DeW
kZbG3pIik15PPmg7UElzaHxLR3iBFN8JMwPkoDOGbjOV71DySkkb5e6gJ2VIt4GV16B4OmOmqVxJ
1qsw/w6IU8P5VJZfZCUfM+k6lpu4VQ69ncqPosjGoXOjpLO3MwufoRYzZFzKDXotTgk6DBKKgriO
9DssCVRyYiMXmzTFepv42GYX8p9GAcZXnWROoy3yygwDGwaw6TJX5b5GmIdPO69deiYW8n2EJYVB
Ai6HdRByJYVSqrq5Brnfhs5Qu+nMQnMVcbBuoejJDZMsKaz2LejvySLFqM590VGqXpBNbfxYKM2P
joUg/qKEbWndCyXBPGWrOoXiWGegemyhbhqpT1hPZgQvzS5oOvrdraQBAHaagV7fGM8jUK8NET5R
MfgtJBB0tCryDaoSDckdzxgRp/hmTG3Rfe9KHKcHyHsicCPKZdiwSIfxdB1QpiuVGTVAm06qucNp
OibXs71oqbwYwq+160bEpUWMmtBPxxxPbGINifhGL6m9C3Kyw4mQMZWGpk2VqZienFq/igaYD5s4
m+LRL0QGhadzko6CXyaZe/i8NaykQE5kPm9gXMgLwBdKucMCimCHWhukJ5g4ETsaly89z91KcxaW
qITBI4TlTGO9pg1BhTCarpspLJBE0bzJDgrZv/rXaKQIinKowTNa5XPreMKKypKHNoAsDjVAM2MZ
Z8yvMwDeRjKb74oN0FOlSEsOX5od847svR4oKn7/av6G27V67LOEDhYLVtY4sSdaQ/XHNAlwSUlh
S/8q710tEtBLktbYcjqQTsKxyoNppvopHfpxP+uEIUitVd+VGbOdMYGRB/k2uh2P+2hClgG1aKt7
i4bGUbaZtrhLyXMiGreU2rHTQktK92aNj8Qm2ebCzvp8awVZu9Nis3xoM6nbtrKdbe2y0i+RUWVw
KyywyBE1ykRY8knqw+ZPMdXsEi32+M8ZQMc/TTWLdIPEHs1PT3N9o/KVX8HVTjwlX7QQdtq7xKgv
iQGl3bPvgQoVWXmyq8m6/GXHaeVsTAGCIwmaW1Njn5Up+RPLylOFy2fTQo6DmFnbqG3M9IkjK7oq
kkU2eHrhQosSCUzLUnloYlnswB084dAZDxB9p73RODA+UVKRNdwLEDQh86IUpuaBepi8m+rBpm9d
fGfVIZ54EtV3SHLgE6m6b8lziL5Wci5cO+sunB5bmEYXGhpRxenEIvRm5/RMN5ti0IZvThs0EMNi
oIicoMAGm/pe1N1za9fhbiFJ3o5jfZMXQ34iRgjB5IhTMbVZygk7QjaSk0OIK81RXXWs9S8i7r8E
RNAcEhnYuZ2bOz20gDyGg+mBlVaOSghsOqnj+FfeLOdYKy+BTinI7XoFpEjSomShJLpRR11sRn2o
vnEn7FAnAHJ+mQ+AXTlPgihV5qsRYuuhDxqLGx+ge6oTjabY6tK/az7/V4j5H1VGA/vvLXD3z9Ov
6DnLntvX1ZiXv/R3NcYw/6LSYtv0gak2EguMDvbvaozOn8gaUW9UO7FW6Is14F/FGEn7i7qNuQS1
IvldzCUUDf/XAoc9TsVJR4FY1whJ5G//FxY4LCuYjJRFvmoRcGspq+pkMfWNGjgY6XvosyBlKdeH
wai51EGdf6bF/ftSlonPaBGjm8qiCH5VoSx0YLQYMQJ2W9i4LckBKmuBD331/D+wo610xVwFo6FF
j36x5CDEXVnD6rKehrjGS5zYWu6iPNW9QgIb94+vgheH2ppDtDRvYVXkhAQUTEHWIHmbiBfIA8os
bdfGZ0qpysrNsdwM9VwK4rgG0aFrq5vBVrH05ApSWKzpN+dmegQbge6dhjohzNTfZ+tY5eGmnLKT
gZm+z2WXUoML4WIjL5FA5Y1ayZfWHN1/fv9LFf6VMJ4fRn8cjB5nB0xBlsnYff0uu4iWMzYl9M45
zeW6y+9LGswbx45G8IPsxoMW6enn13wZIOuLksSB31ejzK2ufUFDVCDTgAW5dYrEXnJwy0Mnqwgv
BFoUw85ha5vkqEG/RjzrDPK2UcyrIjKFb2o4E0mnrzehEdp/V6H/bQL38jGuHwZhpZZBgdQw+F5X
b6kZ1cnp2iLeZoU0TW4JoUdvoN4ijZiBbqdqPlE4abVrp6rimzbRDqagMzrHTvkNmDrtbVpKJ5tF
0n9BpwS2FT6XVhvabo0olgacFZiP/WxIF4jP57tBHUThSgEH3ESKdWjuEiGfjRar+ZlH/v5jWgwQ
VIt50TQv5NWdjabVjS3kG8SDs9hqGqDLOgQe9vmL/fD5UZE2cThQrF23LuaUKqARwxSXDBkKNjZE
dw5zE/a1VsNuTKwzE9HbArS9DN7FQ2cTcch/iDJ/O3jZ3ZKjJwy+qojT5FgP0gYGpelO0/gPLbh/
XwqHj0mWLVV3RXt7qYawALmqlWhrmXRi6XkNfLtqcW4ELtPN6svA47Ak89Jowky0mo6UvupgZ/EE
Z90prmKAftf4DhovJfXA7ypL3slKrO363kpRFtoW7WFFpaM7Rpvxcgi8aLDGQ5XedxGoI1z7+U2U
O4LNqmTsqZX8wCFFWF8oLQDdYPZUm7BGoxCyR/4GDPqwrrb0P01U7UF2Zg58PwUubhSWJjoQDBB9
tWrIACYFbcdo2wFzokdrt1uVXoFrcWLd9pptupLeUxpp/2mqLaOEJgr/xQtLrK22jNpXy5XaaGYb
1lZEbVmL9k6NS4CjV3lm7H8wkS4wAwxtNAgVQrHfXgV0XtYUkHsoUKsaaxY2x1loRK8Njrm1xyki
19Csz1z0o2e6ND1lGqx0Wdde9Mro5IElknDEiCjiWSTpSXLs9D5D8rRvYiX+1muUZmyrOGcWX97W
aqCyNrPNwFfH52Asv+zVQ035RuZxiuPtBMp+KxWAtzj39Ge+hw8+cIelEf0YCwUbqdUHbnc6JEYL
VWVGf5n5VxUwUeXJrRIpPDM8XzZIr++IPRyg3cUeRi8Z4cR6mEwRm5Cu0jdpo/wgUdyNeuGaxH/5
NDBg7oCfoAbU7iSbuX9qioeIqB7gjjYse8QlflVr/UGoqM9Lu0gOn8+s68f994+z0IhSrIBysBpd
TqDX9kssx9wb0e1IGPpl0KK0/fwq6rnLrN5qadL1njuKYwV0Ok+ZiIOKhsqA2zLNT6kcRAcyQ9uT
XA7TQ51RZil7QkrjPupviS430BkEvwQ4iE0c0xiHQ97vpCl/ZMkgKYmcxltEz+NGJdzT08Y0ho1P
XUDpnecz97G8q7fvUmcvrC5zNZ8+HdS3o5OJecooUulUMW3PduL6N4dd5ysfbkwl1+qfSE0gkYSI
ZqBWJfQIkmwXBXzPcXNTAYx9rDopVLY6Hy9wB4V2XpoS6suBFg1FVrSSvJlKg6yc3umwRqbxONJA
0gcKpyEGEd1VX5IPCD0KSeACD/b5Db4sN6sbhJWFS5OVgjn7nXl2DvLRauFB1b0C4Soux0duK/NE
TP4Kuw5Et5oNZsnBRcYhZ7yLUV7HBOl6AQDxvDX0MzPRB0988c+D32CSZwe1Wh9bvDxOqlO7DlCg
fM0M7Q/SMXSpVAo9U8+mM5d7cYauHgD2U/y8MtRKvLerrxX5rN4WfMybcSQhcFBOqWn22x5B0JYK
R+MDL2Vj1qJlb+w6xTCIn1VzzklCXvgUb38GnwSTPntYZl88nW8H2mSnzXKqsDeammNPkdPwoeuR
JLPlBg4f0bgWygzcMGvLC2nu6Iw7WD26vMQBIvD80Q9VflZqzvRR5emRljpAWEl3HoZ0AKtp6M+a
6pw+HzzrSZWjqAx0ReUTMZlX1vAfeM6Y0IKOOJpmQs9aSL+yUBk3aUEx7T+4Ep5bDrck3hjOajfT
oaRvhnqUkEQXf/I8J3zdKEbK6rJ05krLc37zHkgWXI6LKssFWhV1uedXy9GEyUOhkoQ/r4bk+OMg
UCPvynwcXRGjhfr8tt6NdYWQd9Nm+C07aeAlby+mzFFPIAl6pq6dVV+PaInB0PfxJ1GGOndYen9n
oCIQcFEX5n2Bgnl7MaeqhY3iLdwG5gySzx7KBmI3ERpyZiDzxQl1oUTEhX5+i2sVkqpSmqA4wZkY
nQf73tVKQJaP3BFJQsRZ0bq23D8Mubikv79JGucCTuIxJcUtiUieHtIza9278cnnpGosctwxQ8dc
nVWyyYAFMxLIoi3ZvFpQkW5OzZadNxL5z2/z3cPlUihsDEPnkpRPVm7fJMC5iJuK/UVY4LpBtruJ
RGV5RdVKVOhovo1V3e0+v6iy7FreDFYVbsoimpFxkBi6s5q7BrUhPQ/e6zbmUObXlJ1B9BUhieFj
CFlChVnvAM/Xqusq7PQT9uLuWsGheGhIIj7zW5Y7fPdbFu89MJfFvb0ay3Y81KT/DLxnmkSuai3R
kk7dyxuzHzEvBVblV7QVrslmwSUUbeVCbDqI4Gd+xjKK3/wMBL4O05GuLDGcvBH+/NX3K4+6DoER
u5TE7vqGqaS6NNWqRNBpzq7mhL9TowmIXwBHTFikck2URet3ozLRhJSMXyLX/Jdf9H+F0P9ZNn3/
vg66ec7i+flNDZT//98lUJTnf0HT4CjmsOtAarmMlr9roJLt/IWQAyUN9QXmxmVD8q8aqGLzlzAn
QTPRDI4pBsP9fwVpxl+QHzQNeItCOYiV6B/o0ZYh8v+HEJ+wwz9AXxJZGf8WWtC3Q4gM8pCihMyw
kKKDHdluXDTHkCy6V4/j5u9/8DU77+2U8a/LKIjoDDbjnExW8zHGQog384RlSZIuSvDd2fQUaL81
Ed2g7b74/GIvFZN3NwWWiHLUstlZb6tSbkkJQP37dmNdhYoNlq8ev4PpJ8kuJ80GvZonUpnsQqIr
IWLfJIP0QwlycJPxJXKjg2jucLmn9K/bJ4qgDwhLv575jcuDffcbWQ2RifLwwU69ffAKMZ6qcESL
G1vEEAmIlas0e0MLhBzLTLqPlPoB8NbeCKW7KsXyNksVEWSJuNET5ySrAqV5BC7dyFR6lyXuW5Gf
eWmrfdrfb40xpsDDovrAqvL2N0a6USKSqGmeW2j3AyKDlL7ZDTCfljLOUdLL77roNngrw+2cEMoQ
vRjDLCwa+b6BT72VpR7mQf1jLIr7OYRxUQLFxCrzz0gl//ql7OgdFgiOtuZqSZKWAmVm8TRDVc99
AhxaL47pvOEDBOTpWHvdVODVNgVF4VE+s41aXtX6VUJ+0VH96nDLzNWGTe7tysRp3fpZQ8SNGfAd
SY+fD5f1Z2pQG2TVYzyzaVe0dYXLtO1Yj7Sk9XPZvuindo/fyVdK88wmd7WB4d9frrOUe2S+HNJi
VqMS/X4+EYXS+g2c+7Cwq8s2jQn81TLsZ7mV+amdAM+dstBF7pLiR2juPr9Tk4ntzdNcfgKFf5np
j+Q0/vN20Bl5YWVZKnEYIT7+RHL56DV5NTxRDZp2nAEa6Rh24/QNhLG0GaRAeQxTA8IHEZ4ngn4W
PWuexc90edPKo9Nsb41cEwd0PuOe3W5e7UxDan8gnroMaucKq2p+aRAh5CvpgC5trtyIXC0c3wBn
B7wGSm9e91CXfCADsjuG1jU1uZ1I5uBLWWIb6RLEcLKq7fkZJ8R6uA1TyUAoK8IHnarAVtgYaEe9
J4UwKK/tiowpPQYajrE32cLnTTdAW0FVS5k30hjvJgyGo8pewrTCbdSl0jdplNIdQsTCC3XxpOcV
EXJm7NqBjEJk2GvqqHra0Dkngxby56+Ddtr718ExjXbbssVgvXj7OkqIkNmQE7GZ1UHkgZgnPToh
RIep4Y4NOPHZ8V0XObHPjpuyfFVFvW8VEGqjWpOf+9j42vfaeD32mkOch6Zv9Tm3/DZfXOcYsLe0
pS/bAUt9EzIhc8vSN9HwhxWyvE1D5t+PMClI7kn6PYsIMQEaio5Qtv98fp8ffWAGUegLU5O+47rV
NIWyMOYWlVuottKXLIy7y3BuH9hmPn9+ofW8vwxvg6Vb49QPEvRdxZO6a1P2XeNjEE/3aKOlfmtD
S8D7KjNrZT3pqpAyHxPGwZl9+0f3CF6EM5EMl5TP++2rlLWyUaqOdKkWVehz3dqXNIeUx2DGJf75
Ta6Xe25SZ2+8oOWWqu76SsHcGuhfgwrTmXVj9CTxVZl+H7LN0Gf9Jg6q359f74OHuhzKjYWFSdlz
vR9XpCEoABM0vtzREGo164h/bxMbJlz5SrnUUwLas3PdoQ8eJxflkE4tlyPJepchlUTkiHhs/DzU
Uoy8yUkfAfMTkXLuwPXRtMxhgxcHrxVurLaalo2RnWSd1o2vWtVzOKU/NWucCQDrtwP58K4xisPY
d39qGVxBm6e/Pn+6H94o9V12UqizsUG8HTcmMRVW4zBuGq3d5IZxaUbdroW2/vllPhg0HGX0pTXl
0G5btzqcPjO7ICBju5zVYafOxde4ydwS0TRuSeWhUjjffX7FVUv1Zblb6m6s2aZB7frFq/HqAKUo
dTMT9oANrHOMb2aYbdUKJEvsMPtO2d00CSIHNBMCyxiqng1k/9FuqVh1ZrkzzHE+RFNlXp35Uctn
+Ho7wceDXouazGKcer97NfEXQOuKeNmBvOus3tnU9vSzcn41SPw2dCJRqMn9DZ09ch06uz2z6/vw
NUBPpBxEcc5edw+sQEMCT8HNJwjxrnNGH1/+STWLq0kNn5IMdv7n97uM3fXtQuqlyc+hhkPS+mhg
SiEzJla8bHaOal3i7R/OvOePbglkN4sXRy3Ejas1LDQTpFbzWPthQ7iF3g3FFoLItOMk/J2o8Yte
OnPBdyeQ5R2+uqK1mmpDJ4JRg6DMD8sq8JKAqJWqwfyITupna1Sq8BqrSHy9JG3BGrHNsJXrzfSR
IOerzKz2DlUUtE/tzyFXL/GrgSuxNLFPrPjMcvTRt035gJWdKhmHwNXGeWqVQi6GvvbRZn+1MnE5
avWVkUS3n7/kc5dR304had9HVJpBquA1kl00i9swE6kbwIg7M4t8sH00X9/Qaji9qBBnwQ3F8/wr
1gYvH6TrrDe/dmgLP7+pD6fll3UOl5fj0Ep8e1fYCYlIyNraT1A/IuYltsjBT5AqV61tXKI4PEhE
j8uxTtqpEd59fvWPvhvKqaZsUYdDCrW60VHENLorhhgkLtkrcCw9tTlCv//uKquVp+xioUbszPyJ
xgi1Am8KszOHjg8W78XySm2PiZ/D22psCCeoAxxold/04nKgJwNi7E5pkxsrCu7lOs9cwyG26fP7
+vDdQTldzKLoIV5sgq9rZ4XZqwKCUeUD9FV8qRChN093Bdtasj+Z/ALwRzJ0NFAImXYIFP3hzA/4
YGNNxYepDT6uysZzdc5JxBQIVVDdzyvlR1ln30ixCbcmVjAlzL+IOn0keOJPp2aESuJ92eRl7n7+
E15K7qupl7My3EbT5GeY65pxiTzCTMlFxOZAnXBusud4Vu6GQgDvMwi6GaJp2hpWdluPjXbM83T0
uwGuWqxbnuCc6lJMSW/bCQ20UhdHBM8Jrqwh2wnHdrUKIQtEpvSAIAoMHLi+ppyvHGMA+jRI920T
tRdKOH6dJHhbhTAuhHBSv+va0q2VJPUt1OpbRRtktxulQ1YX8/c+jjnThXGAh6stNuiL7ky6rDSc
aVfEKrYucIzEQmrpPby1DBygflM11iGJygj8FsA4rJ90Z8f8ssA5cdKhjhDOFHt9Fz6IIYPalWpH
0YhTaMean0bgPbTQTrY59v9NLqWyq1NboNM7t14SxdmOWJV7M56IN5VC8xDM2nUkNOTLJVmgEVr/
R2V2ALqUwUWdN6PfzhIRq7aNR83IiJCVgMVXiLJVRSGlre2UY9pApaJQ8Qc6y1PcEo5RTIdYSjI3
bB2c94SPXvQK+ellqP/zlR+hJv0DC4z9otl8O50F5Po4uTxVlIiLZDsDFwZqH93KbXwTOskdf+vM
R/jBuryEGKA0YbOxnBXeXtCyLSElUV35RQ/WqsogRZJ+7QVKerTnIcY9XZy5xXclLRZmON40SuC7
OlTFV5fU8fhNaWvi7JkhhtXGlHoUvpJ7gMDdZijin33NHxLn53iVY9zSfnsGyHXipxWXuPx0CAsR
enonUV2D5v210RXFky7hp+wVs0XBksXjmae06tq+7FJtfPqs0oR98KmuJsjJztMJc13lt1V+si2o
+0LqjnMeXdsa4WG4EZZ8rjlxnVr9M0j2vd6M/Zm54oMFHKksOwRgJItkdnmVr3bKGInBF2G0YbXB
x5t1WAU6AysSTdzPJ6VlkK3mJPzRy3xIp56Kw2pN1XD49WMpsB6n+Q8zIdfGMM7ssJft3rtLUFFX
kSPTPVnvcKlWAN1phhLjhvq1HZuWZN3ia1ZGe+oyMaSK6NYMtVurxQL4+c19tNS98AlkA++ctibY
FymYRU0sWV9tfExt4zmrggejzW+mqLgxSgNvajKc6RItI/rd3RoM4uU4Qc1o9eZSu7HpSircLd2g
7RTM9zW8JCtOnZ0ejGcu9tGjpZFAPXjpdryrbvRTFpQCuKuf0ZCSkj4F5oRJWTMvKotevm7da7V5
n0Tyj3/+YOleIBsyaTNTr3o7PI3RjEoJIqQ/KBsqvV6lgh7Kyrh3kR96xoT1sknTb59f9OVEunq0
FCkNTEuLRPRdDE86tGhCWNj8YXbSgy61J/hjkHVb40lLCaeNQ8yFtiBExuz2lJfcIk0vlMkctlI7
81gsp/Yoqua7cJxIrm+IIth0lmZ4eI8AuCW/dL2iFii1XiiNsKxQj+JcbO6t1HiC9vpoVTPpj7Py
RUuxzPSKczWDQPJbyYk2dhn9rNBXbKgaEwKb2hfUaZBf6mnkJoSnek0LhsuyGnWXp47kohq///zx
qMu89O7xUErjEEny7wtT4fWcYQDYrBxMuT6aDTZTQK436nIAq8BhNHNpHPWpt3ZVIB+nZXcQSWr9
I5uKXdqS8SRHpMP1Uest5j5jLjHdgLDkYRBqn8T6o0l8lgsW3IGvCLvz85/+wcIEpUFFJLPI2mhZ
vR1OHVFUUdpUrBImPDjB7wHqNysuauDwZFe81b627TPfzgeHRsR61NwX5SXqqwVP8fp5wZ4z1GY2
Sr8Z9W4HRclCVkoFomJdpgQCyzOe83zrGFKww4qM0ErhZJEkBeZhcjwR+z6JsfvaDwDZRnm+TSpT
P4o6qz25dKQzK+kHq9KySUBxQP0Eed36k6vaDnlorxe+DMey6RICYTElxzBXt7UciuV/5md28KHh
tNGIIVQXXJ9yZl16P+HAymGvAr/GpFW1nlEF4DIlsMfCl6b0IpvkKxm5dtpOXhcpbjE5pzFmC2u3
546Z788PGjsJ2dIpcurYOdaZD0YjYiMY4tLPerIUJcXxK7gbhDraWzl8aoLonlG6EUZ/CSL589H5
bi1eXXpVzoBQpkS5nLFEdtM+DcSBKOgTgKszb/jMZdYlcXtQs8gCseCXznBZZD3FVcyh5bl607sF
f7kbRacMt7xCxIdvR31I1k6vJTzIUehQLcy6JDNVz73Pn9nH72uJVKFJiHDyxcXwagOjznZPslZS
0qdId2qn30emfoV58GlwnJs+zCPC5MMLTLp7tT9nkfj44iz4WHKQahAm8/YeK9gXHAZCLl5Jx6LX
yP1Lfk9p12+m6mfd1QdydLAnNg/FVB7O3Pi7c+byfF9de7XjTeC9geji2mHc7wwn8xpz6dRy6EPz
XwzDQ60n34UtPYi2OoH+/6dT6XJ5HcPKizqYrsfbW8eDKoBfOIU/2E/RpG6aPLwY62uA1XuLsNzP
b/bdXmd1sVVNZJZIZk5Hq/Dzolkk5RtzANtu4MA2sv/yUqthG5C26XA0xCguF6CM823I7KcMdypF
+f/kpvCFsCwoCEWXTeWrkavpfVUjwS194IC6V5k45GkVCY6y83QFfWv4T+5sOXXwReI3WpcEIfuk
Bj3twp8g4u5iNSXPcsgq3Na56vZCOxeK9eFLe3W91QixRlzAas5Li8PqxlLGy7apDzWsSlnt9v/B
o2SeIe2OHfG7PkoyUR0mTLXwFZIqN5WtXzktaMKMNPoGcMznF3u32V8GI30Fitf4NnD0vn1vuJKK
wHGW+5p0OCsmkNLGvEL67LXESicZegRJ+/L5Nd+vynTuqQeaLy10pM6rL0BvZEnuguXlkQpfTriw
2iB6wjDtKWF1INbgVEd1DGB88orOwvLQnDlcfbBqvPkBq++i1ysd/w3fex0ju8lA2tKhyNBSf36j
H6waDBlOcJSsF4fWasOf1eZsxoKH2yoKrnCH3nGY9ueGJoIrXtKbPSw92sUuZcrsBJUXGdbrj6/t
ZqbtlD2sqUo/4lgO7og3Rf+rmtusLTywQdHtVInRm7Tp11QlNG8p+ZGzEWsUv+T7VKr/YDuvN7Gt
kh8AJubQ9dTXsrq6T2XV3Flzs5/wE6GRv0yEejsVRCElsSkOgxKRRBKjB4duPm56kjAg8jvSNlCr
L9SnwAKXgBG7eBa7sCkATUGqXSQvPRKILi0hlwO2BIApO0CqtDQGh5Dbf8pBDvcNwQmnkpzYoVi4
Jlp+gVrWcEtzJod+lI8K1iJ3HrSLYFzYz63T30Aq8cbBSfcD5j6/sLj7JZelQlN+VQf695D6livo
+dYGCbhWTpiDrUtftCTLTrykHwbhG/cdp2NgteG8UZFT70XYGJt5Cqw9AVDFRjWy+gChtHclqSu3
ap1c9LPYlxUZsE4ucVzJ+vo2SnTb7wsruNb1XPFRyWWb1ERjoRNnG5pK54bRotsP5Meq7R9GiSxb
rVCvsYQfUqWaKnp7qrFr2spEb6ASysJ1t7Ghtqfc0hYwtjRdYlwb3Sidg9sogIxaxElzpFlub2u+
sGPUyBBeluLhGKXpszRrMHLAnQO6ZuvZLxEzEAU84A7AeUI1OdkLmFvO9UMD090jZlo+jEV4ggdG
7wdHzAHCxeAV2CS0KfyJTSHZJON9rGjjMVYsiPlVU247O/1V6Fl1BTX2iWM2uS2mg84TWbOjz52v
aaAJRrncj2gLPB1BGGtgOm0Woc8eg0wKjE3ZD5W9xcpJfIEzaV6YJIZL21jbA8u8pvLOuxuDIfJj
0S3pR6XxHZk4XQ0RJv0F4hzY07YGEy7p5gIrSDl6eRMdRzgkXxRELhukfsPGsXLVV/LQhAOrl0e9
bwVQnzDCPFI3XhKW30u7zXYhHNUtwbTjrd0NpPSoeIGkNriszEn+NpJNegzVML1pgooY7bJPiF53
BDETenAybUl3A10ffxhFQwYaD57EIVQA2m4oTLneD0KRLk2d2GnKx40BVQamNLA0fDRhtBu0uQVr
3as+NH5ovNAottlgCLjkgFWNuaoucloVB0kWntG2iZ+UpclfL79acrcHvlL+NHoyFYPEuOMcnX5d
bNnqZkABeagHs/sZaRUwI9KsAG5M7fhsRBGG5Uwfh/pIMvpou9IkEbaR9A/xpOwtChZQghHHB8Kr
FkgDMRa7LOrMo1CNRysSykUtQwPrKyzjo2XN14gCm+0YSru+4Z3MWs8JGSB04yo9JzY80UG2LWZn
8DMF9CRW2XE8qWH4s5NH/CyAiriGkWiu2oRQgSrkZX6I/+4G74h8ZeVtwJzR9OmmUqYWJno+qzt5
Lil72mED4kwFyrUJQUn5ktWPybZqhCV7VlJW1/gWhksLuPGxVfhmdnDcCy83pfY+hnB90LMSnO+Y
6/EvUQbXVoSncR5a00MoH28HOZBvpYH2KjASZrIpN4tTsFiax/aKKJdxG9TFb6OXxP9j70x260bS
fP8qhdrT4Bgkge4NeSbNgy3L9oaQLInzHBxf567u4j5Fvdj9Me3KtI5O67SrVg10OmHAlqw4Qcbw
Df/BQmctxiG7dufGV2L0inC3DsQJBh0hRvRpM1xahXWbGjnkdDJolyrMWZqi8YsChrmqldFXU/Mq
7ZJroIo3g2ZuMBq9r5rkqZkqBUUm5czKsksnVHc22H0T3ULPRlFkZWP94neNdq/MM2UZFQgGvrlU
krPsdAJms50hrjgiu5kRCvKceNE5apVsRf7xBTxCuxKFkMgzafe2xY1RE/j4U2hcOy1pyNh3SBJF
8pqa3VOOQK83ttOw6ofwRItMxNAG9bOe8de4t7wwUOcjtIgkSn8WoJ1TdOZqMO57OaMh1nT3rcjv
I5WcvHcUkmS1uh1c+TF1jAsFp2gvleW5E9vrQTEBPdW3vTQfTXiPuNsP62CeaErHu5Ano03ujYK4
mBp8drsGgWwB+xWTNMfpLgoRntoYC6HqO+B4Qi1qNdUUUtFAPg8Kyw9k/oyHx6npfo5KvLIq964o
4g217pPSjF7Qat4meXsRZtFZZHVr9Pie1ay4QxxsFQ3acDqn+lIsJYrHAkVNjI+2ppxx+/sIFG2n
2ELYQ700wq9oUGVs8+i+r8SFkWI7w8Ks/SEtrnXsIF3BWTCGWXGraOx0BO8/G/3kDZOzhd1zRa/Y
F73EWmtUvkeYFHO6hpe4IK7MWPuqmO2NmY7lCeeM1znON/bUt7THjMNO13LUikeXgl8Y5Wcq8kDb
0L0VgdggI+485GV6IXNx0UhEC9G9ywH9Kaj+macysLSdwV9AeS2v8U7LVrVpIZ6tNn5q9euYgGRV
uDLBKQt6lIkJkFm3t2kxPg9T25/W9O7lKdqFIST/SPRx+2WKxj6+sXKzaMqboLTHaA1GUmzCOJ1P
qWC+vB+GHcpsF2C7AYrcdgj89mpWSG7anTJRKUv05tyG01MM4Pycr/pwNenqFWjczzDmd50TH0vo
39ToKJ+zROCPWUBl6Fq9Dq/rYuwVllG5bdsGcpSzy6Tip8rHMhsu3UBcG5VyEqh0VJGJ5FU+a7F1
OjX2jdTwSWgf1ExZyWOIgLfBLyhdwXKjKLSkF3sh/2CWShg6ONWHeFwPeuctpgoKaND3n/rboBRP
NZpm8NFA674hhae4uLlBnxUsfBT9Y8y3FE4JlBGGzFP7aFXWxwqibyemgp6Bho5MASnlPtPEVKMa
bDDVk8GC5q71PsH2xaxYq/cndiAVXCDIrmnSgTSM/QpolMRqQeu03PZtdxq61jbHQALLoI1a60ey
3EMrd0nMCH6wiYWRvVdFM0t84XDmApqBbYxA5lZMD3rxGfuu2TeKlqaQYa4WW6jKOdb3fFO0XJK0
v4beh0eWeQORVvI0p2w6C2P6B262XP3VyYAQ1zxzIXaRfdqbzpFi0OHn++ec9/cMNoL4jA1RuTUC
95PWtBurqDZdXVzqmFG9/yoPrRhKCEjrQHMHCrrXdhpnKx2rgrKTUpBqGtoNKQoc7+7q/WEOnAJo
jiB+CCqS96guH+OX4kiolxoaecyow7hEuPc6bjFmZ+yiNsViwj6S0h9aNA48iIXGswha7BP8VNHZ
epUhjMz5e4qzyWle9squcdLHuakoIfJ4sQ4z7sI6OhX2MRzogWfKoHSucbRHmcTZq5SkUZb2ZV7y
+uacjoCc0k2Car/fdNoxZvLbIwYFoYX5s1AaF6Gf1891qto+Hpu63Eb9bJ1VVo5/Uq7DjbaGeJda
gLjmdh7XzizFkbbRgcz+l5HfiK5USsHZYDNJu3VOlu5hgIjH+4vmwDZYakC8Rpdz+g1NM5xFnc0x
+w8lu7NC7Bzj0iCdsMRPPtx/qY1zYHUCLgJZo4FoNe19kk8u3CYKBs4YGM9f9Pq2mdKnUnHWdRvi
MyeO7O5DywMeClV0WCL0JPduxBnzjyYlut7SMvMbKTZNqWN/cezpHXhBS34Igx4Xdlque1sOE9B5
0iO2HJCEb80CTbTMm/df0MEhaAlQrIedxWH5evWNWTGrFbZQ2zGeLgQUaE+Xzqd/b4xlkbw6OcZC
RC4HVJJbPm1H9O+ONR0OvBB8wTkALcAM3Gl7+xXUy1BRzii20lU/O2X81FfmLlKnf+F25ucvfEAS
VTDDe4+rH/HDUAXjFKh193ny2CP45IEaX7//yA7P569x9h4ZRoR9bVXU9oDqKN6c9qvBcT7VVPTf
H+fw6/9rnL27QxkmAwwe84Hid4M0zo2SR8daBQfHQHbmDz6VixTB69ffTaIRbrDcT3awRhJ4VzfH
QozDQ9CZpICIjNR+LRZXFwe9T6aBveppIovzvjd37z+pAycZpcZFTgaSKHPZK4OqvQs60aXcW87Z
ixl0F1MePdZtfo7r/e+fy0jK0Z8jrIXcvt+n05ogE7z+AlMep0U3mSn1v41VIaYHkAmLnZePu/ny
RH/Zk5pbpm6fimILDunSRRvT651+Y9axrybOkUL1obezBH9Q6mxoHPb+5hywZHRLlbGkejO3t2Fw
7IQ5tF1M6CHw1hd065swT2tKEVo9L2fKz5essgwQvbfjI9iXQ8MAQUGVxNY13s7eGkBrF4OcgEvG
sBPPLEdKlGQ9RnOkDaUfiFq5Lu3F53uReduXh5mphTtBxgKgCH1VTlQTo42u2V6FML6NcbSSgEBz
beRsrBOLco4WogTbfk0xXyiE5sV14aff83mJITC/rnOsbF0UR/B3ypvTYjA/FuW8Vux01xidpxmX
mLsduSAPXMevZrCXnrXI9jmtaxTbTBpUlx+lqW8TtbzQsQkz9eZIlHFwNAQ80IEAYkwn6PViDt1O
je2KxRxjvK3OV4jj4UhZY1P7ErvHmoSHFgGRxp+D7R3N+Qh9bxHP3qoRtVonx+cPLVdx//5xc3hK
Bo1IAkNQlHsRRhGlsnVGHuCIgSEbxkccbxuCe8d+ukRN/f3RDs/pr9H2dmjfU3NGBK/YzqW9sY1p
aymfI/3IsXZ4EHAc+oKOg+b8+i3hbFKjoACMxVGmtVLcqG65wiD2yFQOndNE7H+OsjzYXw62rJ/V
FlEi2nLY3anu2SxHdEDHtWb+m9PZW+IV4Oh+MhioRxTbyb9n+ler1o8cBQeXAUglw4EjRPF/LzlY
JBP7vNOWOKDdKsOLIfDKVewV5S5fqY8p7xx8dn+Nts+lAbsQd+3AaKHZrsfQXc3wQSdHZ4n/Nvh0
qSkttykwEfqK+4tB1GplqGJiMagouZfDJnd+T32RnuXeEHsroe1CR+2VkZVg6yuqyk7ZrSLjX1pv
EHYJPrncwPi/Xm/0c+KA7kZBnnphRSrMjXJdqWTFx0iQB18OFxyykvz2BvCJ84BdCNx7t5KW22iL
9aRJX6L8Zuaf3j8N3o5EbQ1pG4ID+r1vSlCFXrlqEhPqFJbYGAb2Cy0dkrq7Ski83x/q7U3HUIs4
FUfcH0zd10+v16tI66C8bQPF3jj19Bn4wzbSoksljba5cU67tkjkkUHfHkQMSo0NlUeAum+U9NLZ
zfBTnIkW0nmt2vdumV3m7fDbW5dRLO4jQaFyoVu+nhoCW2C2c97XkMxrKCU0AFHqVu/jHgOEWRx5
ZwfnRNpMRRRG8Bvkeg2pzApr9pNU0pUG0SRT6BcO4/r993VgGI1yGhuW2iGgxL1J0YXM0iiZcgIt
3SfiPmfmXt0VR6o/y495jQWg3k7vzIS/DYprP2VQZxC+cerk27BVU7HCXF1+Qms8OYYSPzQd+GQI
mgK2R1xx75bFPCaLpYuORV6aH00Li87Buobc8tsB8AKvN+BCkMeDT9k7IzRkRI3MNnIQpCmetBYY
yVixjtxHb68KJLyRKaI2B0aaQOj1epNO0lfYDOZbHWlESy/Pc9U976d6raPBUpjF4/sr4dhwe3Mi
tR4C+rb5th6mDS2JK0QUvaUL4Nbxqinbr//CcCiOoN9DsRqQyOvZFVGp6r3oGQ5XXxR2toE1b6PC
8LLY8RJ6g+8Pd+BcAvLCCShgRpDv7y2MyW2joVHzfDvMuTdq4YM112vgfb5tXcbTtOsmPOPCY4H/
gYP31aj660l2okrnqSzyLWgEv8I5V+txp23jbZqLHxv5t/Sjts/l4vLX/sfyr76X1dTEYST/kDj6
608X8XfeVvki3/2uT2XO//vf8urn4t3389MtLoOv/gAAKpbTTffcTLfPmDH8+AxITy/f+d/94k/f
wk9ThW/h97Ir5PLTwrgsXqlFLYJI/7W81Mf4uWke/nb+XBbPb/7ZT5WpRRcfsAr5jYu0rI6Gy58q
U5rxgXAdhYKlNkjGu4i0/pSZcjFLJOKhCooCP/ICHEU/VabEB7BwC7UB3XUQq3Cl/g2ZKZCc9ABU
bgI0mZbPt6yxX+LfZpJFHszOCfY82sOUmwh8gH6Vj5oZHQO87p3Sy1CYAwB4JfIxgRMtp+svQwE1
Suq6Hk+oSmLkR1XGUy35m4Hiz0HQDYBQDi9qP1DUK72WczyeVHQfVpYeD2slqaffiwh+DLKUj5c2
n/1GCWcEgzXX+XDCjOWTsDJ1h2/fcDOadfB7VwH6TtxrMP9gXKFjROz7+pmJAh42XrMnCRyC0lPC
DCZqlZbt6pdVe/3jqvxVBWz/1fwYhptm4ReSPuytAikGt7KBIcaBND51URP4Kg3s3fuD7B1Xi1YV
98wSxxPAATzeC7ATd+7GaTCBVQ0TXSGJQrfRCpmBydPUk8mo6iOdrrezohOL9CP0A9rQlK5ePzy9
dZums40dPcTclwX6wkrVHIOQH5oVWxsJzUUtm+7h60FsWQ4E78auj83U162aLHIwB89UVHSAmvTY
m3p/OHpdr4fL8F7pZ0Xb4T5kbdREt3xZYbkXzZ1Jzcepj9T7dY67X0Or5aXRXyYihTVM6Luv3zWL
VnTlWOyyaSggQ6vxY9XNIYZnKS5QCAVrEy7xuZNej6IX4UoPGiBpytg1d4gIhfNqMq0e644is79W
OQyrlY3Yp7IrUnegzoSm/l2b1zlyadSAdh1u7v1Dik2cctOMus6wbQtN7P11uJwzv0SLTIlA0SL0
JdhEkUBdpvzLOSTdPEBpv9tFU2ttbXdocNFyzB0ml/GRuPTty4JuZ3G8U2SyyV6Xr/8yUiCcRs3Q
BCtCqa4VvNTAJk3981SWlg8QqBp/81xaZsYwZGPoDyBft7fgs3rS2ipsdkUMlGke+mnrOOOwy9Qx
/fT+M3y7tRYiIdwBFj0aC/sQ6jFpExF29Q4TqNlvi1JZZVhuHYmqDgyynOBcftwY3Ad7L6pLC0FV
ptzRc1C2pg1WLh5ybfP+TA6sBtrUCz8R6jFmBXunkm7ECri8fNfLsvLpjBMehuGA0ZFVH2meHByJ
AcgbkJpy9uv0Fm5qhjKWuwTrjPNEk3hglkW1zobIONJ7P/TgdKA3/GKhc+C+Xnf1pOqALHPgyzD7
wjxdPOSj7uT3H5xOLYa6ic3Nbi0f4pfFjc4dqkYUhYfCKbAbFe02khpXCEC36/dHOjgdQhNqWpAV
yZBfjzTk4VQHU7ZT3HjaloNBwmDmx8o/ewnKciowEzoc+POw3dW9dSCAUJqGTHal7T5YVTZdVHZX
XQy5Lm4LvZ+etGqsjvQHDg6J0PbS68LMYR81EKmhpQ9TskvnOvIBmRUbddDyHTrWxW6aZIVPqJKX
RzYVoRaP6/X5RyxKqkI8yo2l/XHk//LibBtNBbPJtq3Q8JzpxaB+B9ojIq9lsw2rIO11L5GT1D3c
xuRXQ22SR1eJQOpORtlinEdEeQkqHCDZQALiBaJcINii+UIFICl8hyNI9SI+P+bI6MZv+kybHUQX
WrQEUrzo4CFWNOZuWpC3l1ZqNx06n2DeN1pWpO2tiAsn82RNA2eVzY0sIVHqOSBSK+2jBwttYfVW
j038aWIWjemLWg+u9EZLXmLLrdvTYOJxr5tAKT8Bq6mqTa+3KrL+6bBTZwn2C3FT9ULVO9WG8MHD
8G1ww6eGPtu1pzldHq7bPOjXmpuO8UmfYQxbYqb8VRgT3OVc6/WTYkyDFxCBrbkdUzl9yTrTlqiD
pmixiDoJn5UiKfAa6tQQhlNsp5sw1Pp0FdNjPndKWWKTZgMU88ti7MQqzMe63qGNncJ9wSy58cPI
JutnezmaT52GQxzxJcCm6QzWz89Me0r8BWGig9yxhmgdAOf+0quRxrdAJniJ2im9bDjOMj8wZPCx
xklb9dHnqDbTFKY1Fhej9kTbOFS8rBX9VzXUqpmqtz5etJk0E69wi+kJAGGjeUHeJgCcoxy8vppk
9ZmcNDX1p6EMLMRHCyl24dSVmMWBiCy8QrHAS2IPNd12pui+ujAVHvHahmZdmiH4/Hpu+k/JZJe3
URWgMySHMbeMXT0qU7ySUFGj3qtjCy0OO4mT3YRw2g1o9dK4mCNa5yLSIM03aPNp/ixsZ9tU9ScB
MzvYORN3HhLXMHJrqOeDV4FXw7pxtHu/Zq/dIkpOGm7IwjgFtJ9+nixn/oZ1rnbhjGN4D9VrTAHo
J2m7JsKnl9J0Rf4pFFIxAJ/X9pd8WurCNjd67HeTJJOpbKAWGz2hDciClO3jhLlqvxojLYtXRiJQ
rogS66mVwMl9GtsQynHOrPKzJE/Z4rnVgOjWhjF7CauWY63NsB1dJTKPHuYxLLWTvkLz5q4Cfw8l
wxKT4w1SpvHKzJrkozXkMCMUcklJ4mbYJdDaicJXqA6FipEQlAmvxr7oIsTlOPTqfCI3Cot6XMFB
GceVazbKlngoVFZdjzu2Yeehtgo6G9x9CUUZnEojp3njKEH1LerdmI2kdtM24kxr1xEF+8xDWkPV
buZAU9RV5IjmXmh1iV/vWDYB5kWZ8zmrEUDChWOazQ2MiC5aL0Ien6dOHauVUUNl88pQNSvfUsMU
q1Qjy+/wYKMVKV0Eh7Dw7MxxXUdR/j0dp/gjos9Wu54GNjr21TZKRLbIzZeMaggwvbao+D2vGhgW
gVVjHsG7CD2RO4ufjZFylMRWEXwXbRwKfwLc2HuqLLNsU4lWp0YEBzKnRxfh2mriOfsdyzY5bqrY
xnC6mfQJYFcQ4khUR1Y2fB4Bj+BGXOVIxxiQFfC7PwdqZkO5CCMd2SmE2iP0v1v54wb+raLMf6/e
clU9Fx9l8/wsLx6q/xFlF0LXd8ou3dPDXpmG7/9RbzGcDzD7cPND9wH8BbH3P8stuvaBMIW03YDM
TDi+mPz8rLboOnLfpDnEF3RPbYjrf5Zb3A8LnnBhQFOHQQYPOMLvqHr/Qav96/ZFkt6gFyPwzdMY
EDTYXr5oYt8BBUB8aZu5E5+iuq9thyM+SdTm3Cny0H5m6zZJtJJIGVXNNxONJX1ah0GBu+hkxBr2
cXMJKBYuX1qt6jx3sPHKTDea3W1rzlnsw8oxpH5pjBT49U0QO12E766VmJmfI77S7tK87ma/jAcu
KSWQok0uOo5mASVxNPTLZIxRn1p1Sox2J8YwaskFVotco6U8to54DAOK+unGKSeMbTcDVebU3tlp
Y/SrusWk2suEEYk1Bsau6RfjjHl17NIlAm5XinIAM6KPcbjpLJjdjT+H45DilYuh2mmK6CC+LzKY
dMxNwxpK/Spb3uWpQsxgPSUFmNYLVLGsjotsirUKm2MTzoKttzk8h5mMiwbDmFRcrdDhvDIpEDmY
gSuWvo3MqlyhHqRKP3QqeVGX4Vx7XKAT3CIuubR6MUpwnCtjtnIMgVVStvox6eaovhQwtRsYSJZV
FP48NSlmNWPWd41XAAFKvbx28Mu2zdFxTmSLBe3LVJoF/bZYB3BwprZ5l64VIL44ourARSFraeV9
oMkRIkqj9CdRgC00bC6ORK/Jsvq6q3sHyIBrdh95XVZ319qxNM5qxUzhjiWw1S/G3OniVZ3OBUC8
egzOki5shU+HRYHGEs4DH0/P5h7WUavOSAUXhf5kSTzK/MppmmwNoRiD7KyLUq7hnmLgaa62tCQj
jW8MA6Ow/TooDccn4IhLr0iNsDtFYFO9p1mqOp6J5xDdCQv5WmMRwbBvyiiIpIdOJb68RSnSsfdV
6fAwi2EEy+fKmQlrhDSVZ/fQoO61LDfpULfSxnAkNVAczmZFh2xRhFrUlX4w1pHj5VmA7HBdmllf
e1GFFMAV5e8Y63XdUYxxleag+GgxRMPWFgUIdlia1mg8hENaG1/UqgxLZNNqpaJ24c7mEsOV7Wwk
2z4dAuiRcoFkdtk8lP4YIs+y6sLYuCrcsQ7WzeyU+LwnIR9qjiE9+qVpFa6nx1htwoNyqwn5bQUe
DH7M0XWnWe2T2TVcOTPGadIj8YPyRYFL7bxhEjF0dAKva3bs+JlVy2McIPqhSjMlBHeKM8irJkr5
0fga88Wkp6gCB2tqXfx/MXZ2jaFuod3pwXZQ+txchUkjvxW5UD/awWx+m9XB/kwcmTdeDybkHD/Q
Uts5dhYOmPgs+JO20umDtGCj4FJ2YjTZIQmLLUMNePCsBkQGvE5pzIvRoxuf2lJ1YvzrIdbB5SwX
z4yxv3Xw9v6SWdWidj9BCCIUwqfKL4KUpWJHRJW1yRGDrPyUDbtKNafyvJmVeWMPVuZ8Iwrn0vVa
0wjGKwmsRfp6FUYTjlpDjjJxNjptcSpFLCC7D8lkrJJSt+THknJphkycXGrVw1ziGxBWhaX0ni4S
M+nQlc8TVHmQsrLne4mGTnSrSFeOMRiIIRgTNuCEEqXXULA1L0KDbap5rd4E9QrtfzBt/VxZIY2x
lviGVZqqar+CPK01JyOPI18NfWnE6zjXanGGsoEpT7CUr9uLqYsc5Yx9C0cAyknh1Cv0WkdIcHap
Cl/RVSSfYIv2hcH0RF+G31HpifpvSC02JbjQoKv81i015b5w+kTHjjarmrgXnq5QOgXcZ9qV9ki5
zpnTkwLXOD0X+IM3arJzByoyd6BZrKsYxm/rydA27wa1t7PzsA1NY6uLvkHdOuuApOaAnnsOMhcQ
rDHlfqTNMCo+CuQuABOc6V0czH7apfI+aXGiP0cIoOpui1iQ4UdRC2NTsGGijzmeNg0XUlbkq9GI
xxq7cbdD7S+SnbvJQkNHmhyQrXEb5i2edxgxyhsHIuCCjQ9QXtdznBO27lQFwapOhvwy6GvdWRUA
dh4cNYuaTR506DbrapRf4vMl8KwWiwNZSL85Rg3eKnXftVv0ANtBFNmFVQ8JJrvINUhPqY0UNSfQ
+Ze9oc1cpq0l44WOYOlXss2CaVsraAxs2ykKroMyjgIvccthgv7WqPCChayfWyGqL6KY52njuol9
0ddTdYEoer0sDVU9zcNFw2KIVTfZzWkwN140tLN6EouW27Pk3tVXi+Z8taGCJcJNhJxyBt+26jFR
nCfZPyhlXj2FLsZIF0qj12IDLRNiepC4AlNJSuka/NWBRCkLWzyT9MBUT4epTJpVXHIBlBRgW6jG
rYHBkVfXpYtYlZuD7gsHx6IKbYfaWWzUUwz91xq+0VgSozc2bpRtgqJqXBJrm5g46rNQ9SP8AMnt
9CA9Ne0QK+9pJhPyIIn3u1S67bAB+2V9GytSC5S8Uruq146N06A/lkoz7/C9kfMt3hSR8CnpGdu+
g5l5yoIau1XtjoIQuhnER0etq3idgFN7EkFWO9ily+lUz4LCWVWN7pQbo6oQQeiKAN8TI7jN6rnk
R+ZDdum6vTN54MKKh7xrq08IcQlnPfYigFEm9LgwLmoLqSjQNYU23U0iUhBrauNA2QWtrl9hboAv
UFsnWnKVwSWnvyLJZn2Cj+iGk8T4apRdGu+QpI+fLd4yDzRPDP1LL3WzuyuAfHZbRSQw+RskvfRT
pzd7FZB3TxqPesPMGeTmHIu2WVvaWooceZmb0aoM+RQXKN8N6ADYOiYDqjtfBE2sP0b1GH6sDbPE
zTPS1O/BGNG0iLOu47Yp67xbTzzrW703yG2CobGXiy9qPolBU58as+t6r4lCm/eqGvP3bGS5b2wr
R94LPrcuvcgu7Id0pAhFBQPEDJbIhnGmSshA3tROiG4oRDHDGiNX/cTKeRCeKMw4R/HA7C+iUGsj
3lul3jWFxF3NRnrI9sIEa/qVMlcavNQ6nMJ10bcxx7HM+PCJNtePeROi3xiokXxwtVKeisaI7pW+
KG+1CLb/2p5SM+GUK/uLuMR4zWMpEmaZbiiKdSxlLRGLyt2TNlHzF4Cn0Xlry+ClHXv1S0foV22n
3rC2IlORtGvieaghOYaNfiKhKj8PXQ/AdaQr81mNh/YlAlgc3NdNgi48kLJ8XINqjvSvY6bn/Sf8
IlO7oPaChsFWjxsNQWQUjxzjSAnudQFuSQHQ00ZGkSI9pD3Kja/rmS5g7RgfSdeLar3MeRPIKKxL
TW1vqBRJZEjrvtF+d0zMz8g6aD/TrIKYuFdLp2Ng9U4bAz3V0vzMNCpnO6cKcIFgnNdp1rdHmixk
Wb8UGZkj4y3waoP2G3nO/niWgg9HxlKH7h7eCO5bn2fcrbVkdtHMkwMUT61f6V3hrg1ixN8qgP8x
Oo4zZP+sYuLoP9hiv5Q457SekBlLiZ5L6NCukNIf9eLpl5zz+kfO9mvT9HU9fxkEPUWNivTSo8AA
Zg/0kciqiEYOc0/pTeGjPVdjdkKJeR1CBnv4V8YCM0gXGIrPm06ShlZgE6N00BF0rWSo5Pf14Krn
XZN0x1BOe9axPyYG2m1BHoEof0PdUzQ8hbMREQ7SxMwXAAmJW3N13jV1jTiBzAZkHB0FGZWkPrVz
w3nEakusAUsScFYh58LgmPfjWMuHiirgKQZJlGLefyCvewI/PyMdNVSXeAXsqNd7qA9Do0wHHn5S
OuW6w6R0R9ku2Pwxyv9WWP7OQfDLA1+AMz8BMQvE5z///ol86BWgZfn2HwUW7QNFlYVXjp2HQyfL
+rPAoqgfNPqpFEn5b/EuEwsQ6p++adoHDW4kX8awRqf6wZda/FSi//y7+ABP1ABeyUaiHUv48Tsl
Fhp3r88epLE4eCA4sIBBHXIIvF4blTpPlp28oKRqim0xZMq5nRTmdNF1JQFVY7vN/IDq6YSCc+5q
51E7JjiZxi4wUl3LX+xIH1PPyERwTWE++JwQo3+LhrS6QzsaFWRd74wQ7EptFMgwq7imC7eXDyUq
mYaHI9CihYA0O9ovWq1GHnoB3RX+uwTUrRtJmwgLGx4PiZTy2sjMptvpdaNW64lo9as2tOb0vQim
RrvXugT97qbtXeouSRyNF8JJ4xOXcAy7o0QT9V2hVWj2+Hj7ijtD0dN0XWmKszGndKhXfVam47q3
JR0JvygrzVjbQzW5XN6R0p2ISeurbVKTbmxGUWjJbWtWjenLkAQ96BRTnKthmF/g6Zo20FlLaa7S
flpKElHbPBK2z/XGEZKEK0zL9Kq0yDEGahTxda+ZCZIyU6BRYiDxQqMEvaSmn66ajlDbA8QpsI2t
5x7MeBeRik51agXnU1wVgW+iXvkp06w0Rg6HWGsz09BEVJy7sm+fShx/ScYVUd1Z7Qi8rhjjztq0
USywYjP0sLuxMTp9WsTIKT2YQ/FiyiI863ObmC9pzGFdy8rJ/NpMh3JTUSbIPScPn8wgcElrbAuC
stubKslFnmnOhm59Jz2Et5uPTgo9aksjt59WUHCJxfs4DVISOxdvOheMobqdkqQ+B1dJDyPsq1R6
tYqBlG/RFXjpgjasPLIqVkGDIm/j43jVj55IXEr2ZT3XTy23dLQdSFASr5WLUqWtRpSSSezIpNu6
de+SDC5zX064bCG1Os1UGcKBJlJVB19aJD1jxEkT84H651nsjmB72ZEmQu5Bl36s+5KJtalJC2gw
spncARl5tN8V9Z6YG3WUJRagSm612Yjsz2DfCaMbEAMCFd96gbSjyTeaMH8StWi5wGeu9lXrBmNF
PNqElO4ExitU/OLnOXYS2hkoQdzocR4bawou5SOC3cNZGEVuug7IzPOVkVuSWn6dFV+QWZWPSZia
FCej3H7W+zhuT6bZTR7ROY+up7TICeptMjy/To0lfYwUBXWfSkwN2ViH0kdSmbHhpZEIT/o0jNEX
VoskORtiem+eZlF/8KO0UK70wjK7lTsmw7RKDDmcJIu5DfVISlW5GlHDQslmpIMUT4ZP4K4qnuza
pTMlRfbNcJX0qyJlSWARp8TXBi3Vx2wychOAvUMvkKKp7k12btOVKvU+Rx0fXqvvxDqavrOW8FGl
oouPRmLSmRNzJR+pM6E7bJt9om1mKgJbd+wjy2cOtrV1BrXR/clVtdYPAhmF3oij7Z2sgdP4Qx8H
zxl9+nozGUnYnM+zalJ/0wxZeW4x5jdzp0QXSFQpxYrALHkeIzO9izI3UryKdd94wIjy25AaU0d1
aBLbOdHpT/YAWB7QLau/sWJGda2mqVPuCk4UlykH1and5qZORzUUd7qboIY2l84oUPwqQHrnWqGc
mX1gPQ/xYLRL2Uucl1pHPdjMskr34jYqEArKiqbd2TNYKtzL+77jQG3MbUGC2q+sILW2UZy7yk6U
ACJ/xBH/e8Nzw3MvvtND+cf/Kf8GCPcf//dvD8XT366bf/y/4ntcPb++9fkRP259rFIFVyo3P6sI
/orL9f3DK1XwFVinXPkYKxMTLx2Pf975H5YIctHHXOClUA340s87n1gBqDR38xIqEB2aC5L5d679
PZFmVLyAwoK2wkSA+h+urXuNlYzW9VTUHe7xJkp5sjpRaaCM+PsZOzWLm4s00JXFuSCZqTxnXXBi
5w72hMYcGad0Pvtslad2fqeOYX1tBdRMuAmn+dtU98qKCm75yRQhmIhfnvmBHMLksb3Kk5bqDVEU
hA+yFPFGxjAFcJs19tfeQjXMC3pNu0Y6i+a+TNvkBvuyxPv/7J3HkuRKlmR/ZaT3eALAQLcgTiM8
OMnYQIJkglMDMeDr53hV9cxUt/SM1HJEelGrynyZ6eEw2NV7VDVDLnxAI2XLQzxJeld5DsmFpilu
RSWsk5CmeqXdECVDOS6Ljd4zzgpdFBFOm5dfc901z3xXdCvmCk/8sp47NwYfIm+PvNK+h8Refuv5
TP5Uo9TOnsT8VVhzfquliRvPGbNNMAxNQaahuWPfUfJe3AatCd2tlFsA4yf/2CWOw475/UZUmh1O
1E3/v7CVf2ZlyHPG4cz37pqgiWn7P2UbjKbvVe71c4KzwMh1ySZ02nJoLRSLkfpT499N4v99Mvzb
9Un7v5wMwTSUefP5P3af8p9ngOtv+/tpYP6FBYuVqOfCEF1dFkgc/2hOtv+6Dv2Yqq95zjg6rqUY
/34c2H/BFvPAg9r9Lanlfx8HbFkxCl1tQsSo4BUCw/sXtqxc9f/zc+VyKvE/NEaCRP4jnYbtqDYm
/JXu0lahMVILfhG1L36PmpsFMD1zYG1EMTiN7+zruTR/NWmxQ7gHMnP00KwV5TDglHGWjHSVFkm0
aNmEVKPhgO58gqoSGgXBsePBXC0Sivz80FWYP5A7rGBMBrpxZNGGjfUyDONpXXrax80sjyvP7Q+T
9J0zLYVPmbaRri3nLkrS5C5vWRWMvrMjMzEYuDDedswUsWd0yx0K40Q+p6YFhpZXBA0P4+PQumnU
rckDm9C3pJmjQnO5Vbu7GmZ8R9Ny+ubjNgwNt7lZkds44DYmh80x32vFLbODkcBtbeVExggVkvA9
o9TJl3ou7LtlNMWxEvoVhKj/1JXrx0m/yHvdKbY/tpZ/mN5acf8zqki2ZXEkV1XGNX/oXeFP1rnx
lvKB8cw41hkbgsaX80tOoBNxqYkyTnaS6uBGbFMfrbTmNpfaD12+RLT2ffjwYj+MZOiGslD1EjHl
6A+rauaU9TIRk56pOoM/1dpugf3FLYn9TRsvaUGaWp14f/rMsOMsEyxc2XV6Q+B3dfqLYEuTEFZl
yvu0NN03alOpdZ7ybb2n5Km+CJ6KjBRssgTt1BVHLOlLf0+WTnObD+4ff6y4jCd8hDMbDVYEq+3T
p7zCqHKhHv0s3zupmy4iLBrPCSdiegriqhYnJAASqWtJa//dJCFVfUmZJiw8e2roayGZuObKNJ7J
5tcvMzlojaNxVm9G3ofkFjJBaAVbD8Yyjc+uL2/afBvithANa9ZK1eRQVs7d7PPTyEpamCCTtrtk
6C4UpJFayJSqLhViL9uQGi0mdV/dpTHLU27irW4N6zC35OR7W7Lu0sb8qCtiypjVw5G9/VuemBQK
tyw7C2beTrf3/WaLKDHdI6uc7W4dnOy0bmhe/BKRPlyXfEE9NZdksW6sUr8pStau8DUI7O9uX9Dd
irPRy894YL2IfoqY7NF4+huimqpANBpYthFlRUe6lxtu2WCjKdn9LWl+d2J291U9h16ZRKqWz26R
AgyZ1V7p5kAnsLqoNA9H5ziKx7mlTYVtF0GAqfldii1WVGYhE7/rdiEfp3K6S2ay2ax+z3E07ZCl
A9qvz9VgBfqasBVsItUyA2GDCrrCjPHJzLG/eYc8LxKQ6jzcBtZ7qeafPcbWIz8qQEd1rjoVXikS
Fsu2EeJ4MEIwpSPzuyQ3zN7ubSIMg6xAd9egPeLerbonHpsbo7hfUzPw9A+sjC+Z3oRQCPvVy1nn
+0dG6MDfmuM6FncMaphA3HAdtjMGwijL/1icKq4ysqNkCfdCKZgTGPUY1EVPlaFrhW4yxEnmvrgV
1V2lrG3OOfmR6CbyR7HOoSrzPwBQ91XRSeZJkJRJ79+7fvnRSLSLe57GI6sPmsDqaFLVpenlZ5Xn
e0NT22EUxtfa0KtyW22JiJYc5o6y6qR6gOdPolJrreuloQ1Zhu5ZBjOfeWZ3GdUYtkWbp0fZbIPY
FV2iRQV6/Jm0zVVj5V8M6QvDtuAm4+/SvgwJ6480fcXkVj2lZfY71/QvfB0ccZlXPtTbQl4pGkgy
b/TuWawByUB8tNZE/ohteCSBO3kc6msuX2pqlyJjjRsnFXp8MOtUKdjJWkZmpw3k9LZswF1iq9O0
M159g9m3rWX7rrXNHJJKkZBIsPmPTJYyD0pj+ywH6d9aIt+lCdF/7mhu8dBJg7YXp2DstOC/9Kcs
IWrNzr33SvOmQFUF7bD+PAXVrN8MNBydMtH5J4+gwtAyi+4mMVcvYEiLC6KB6Zh6NqrlvurnCLiW
bcc2Vjd90hR3ScPAqWUvLFOSqNXHt75ud1b5mbcitLP0yaUHDdVH/00QxSF1khNZfhhWKCpnGxq2
wlFnAoS6WCv7b6S6W6+cvmuVM2hKqw0Rdx5g2L57bYBiSCdePkZ+qCHMw8U1yb1HLxlW4tVUaZCR
h33UcwsVQ0GycM8aK/DXBiRIODVHIasvQBdBQ1z3nUCR7iqYE8Xu9IeMRG9vt80PNcynpRz0nZuW
YW1bIWTdRJhrRl1nfVnr/K6/6mrFsLrh3GRx6a5Ez3ZRB1TTWK+Get22XxIUr+euirj0PjRLcP3S
Sbd98+cFHoK3GoxrPE7qYGu/cpKASCWFEDS3N9cr94X2y2EinfrlFqDnmY4fKJ+hbyK+JUQvq4BN
1X7Sm4ehIgSnpcM8dXgciB633Pk+Hbs7MJlz3s1UHRfNF6m0FTHj8tZkLTzJgYRpAgzZVfu99ZL0
2XtiaSfGXrJUS/iZNkjHgvQzP5waAh1Fqn8kQ3Zx6u5osUep3dvNnd5I7D2ZmnjWIM0CENSL6ze/
t/mpl262M+aEIN8uT4N5tf44iR3THbtPzE9rKiOv0AwqvlPIGvuJBcD7Kv9QdnSY6/TWGTlmhoaT
WC8ubWUcumSAPvDy+2IiBnrK7q95WnCllRfY61XtQn1xgcA8L7vNxHkRSRHX1TdGoWPa2bEpu6jo
OlBZY+MjX3a++oDaDgU/9iBTtohX07glM3Pf15p29HR5rEha1ACtCwMdtaiCTL5lKj2L9W1dsj1K
3U6pFcmNcPFCX7oTXgeMIen8OPf+Yd7UAzMLhJbfEB7l//DQRpkU+6SibEl3k/WIbguou2g/TgfL
4Ps7PrCQr0a4Vtmxrdkrb96+Gda4YPDTnWdbGz6HTN+LAt2GYyPV854HcLgk4Dy45B7NoQ5dQaaz
1h/XuQhdgJTE6iOjFyT960ZoFuWtJwkd3Kr6Vyl/e5VzUY18N42VjMf1YJX2zu62CLq5CqumjfRq
z5x6BCP2IOD1OrSywd8PleDHqzuRX04Rm1COKuuGcqebVfebQDfSh8mdXvBHaFG9/NrqKaqdCvcM
yudZSa3gH+qvp7H+4Ud5LE0+E4or1UTjIk+TkkU0l9bJuVLGLEUvQ69fmS33ARf1EF6TpGMx2bgi
WLFvBBMD7z+mXUKuiCkfey4a8zjfaxmvRWVEdrYchw3BzddlZC5ybyg7cgiCRAV6AjEk0J4qQ56J
uoskQ3tkWWo+bNJ6Z7XfPM/4z2NhS//sa3z9HDCLoFWa/Qz/+G60z/6mLmMnntqWso3Z3E3a+JB5
/Zmq7ht3pGNJmtw4LT+yBnkCVg+ctH+wBvPRy+eDMvOPRffux6neaf6NuWhRhm4LzEWVVBtVFmnz
i/dMntO8o58NCs4cd7UFaOO2ZHbb/jXC76VvzKNOrdD1brorO3Qpnbe2n0GLeZRhOXXkzuPOXd9Q
wpFwrWrX5Pa0l96JcObA6wn4B8WKdTenudUGNNc7L7KJfNB88zsdvmClc9zkTsZXyRJxbU6vjah/
Gav3QfVUckK1jXGycAQYnBdm8SYa9uU+Idsul0XsdXHBuTBvVHPjAuHNkQMsCjf5HAnNn+bqItg8
czsJyZQORS3jRCw7ed2Y1re1SC5WeknyjwYozrPuqlLu6SMgPKr/JXGH1JUFTt9hp9Q/RFoRmF0w
82TBkrJL1tvYbr2go5YA7XvYgahEYwLhzRnz2ZPkSMFq7OX8QGztmbb0Y5N3Yefke8bWgxJTlJo+
X56lC+uOOoNGS/Y5zCjlAnFPeV1ctm6yHy3oayt5dPuPovZo5/Mad7dZj8KrRWz3NBIspbdLXBH0
6RrOAIrHQsec4bo3DHi7xIa2A28Kvap87cG889U95Mq/2OuVRKm+oM5Dy/iUrnW/Wu6XkX5XOlHO
Tgb10xenyXgTrflpl9f6MfGcD2W2qzeXt7YLQQSXwsVS9kHb9OIjS4zkl5f2vEgbr+i1YDHXPQrK
BBnatkE/DE8ktCckcCesUqBF11upSO0acwwZgzO29FKkvDAlcI9pcb8Sqb1xTDhnYZVfUBvvC+cz
ie+JEaTa9SvpzLFM83tzFV+1cvNI5f2ToVzsZgtR04t8M/vscbGt4a3Qy5/i+i4l/wyvEW2ny37Y
iKleMSyaXX5JJv1H9tppyGsREo5+RYWiIhl+IPvC9QovKO8WyOFSWVYsq1IL6W1xAx3Ulzd/jL3k
JuVVel/4jHumoZW3zdwXl84ffHwdtsnttMIRFM9VMflGUBT1cGHS1egK8MWRxYP9VI2m3JGkl72P
jlt+JNoGCNVsFENYprxxKq71Y6dtH1o6stOYZwwiKIS3uGT9Axbxtg0NExtIIJPF2Y2wpTfC9Kol
EtqkG4Hm5vC+Rr1Zf+YuAxVmVbhcykJMd6k9aGVob57HA9XSaxKkhARRZ2IMWR4ZE77sWOZmZ9y0
3HOXft+U2tT6h6JVkxclY5narzUlWtcIjzkd9lq3areJk+ZUOPg1nthtDlRecO/YuILfd8tc1sHK
kRtmE5kifi6wyLraeBwHiLpZwusFZZUZJ48yujQcq5TMsmEr4Um71qIDj4EDjGd24Xdn5A8kDi4W
bxPnKN2ZpckoalWac9ioG5Rc5JJFhdUG9RwkrAiAcskMWqOsspzdUnLZgCySEZfU8eAUeWdd3L7D
DqJwtBw3qcHkSoifA8ndw9knPgCtmTeBFMRdciVrqVHUe6opgNOsqylIte4lGaUW5g5rn6Di/zxM
3H6Decia2ynd+MdPXtk9ICFVqxcvUluKO2RKQoWwUW/bs23leRmtytaYIH2aFFffyI91z7gWWVqy
vvZNm4mdY/EsDRDSXDtTFnqF3slzChNbxK6buD2RI76rGd8er2X9OLptAbfduvZQikOxlTpLXNvo
je5WI6wTL0zu8UEdE/xQ1U2xKHon/MEgLE8vNmNmvnaVO1yqdeyXY7W5VKkUk10ZvxngMvd33uB5
oyChsU6ZnTjqvQZRuhlHC1DOcOqJO5haQjV4+cEEbzMee8DhJOQkMM4J+3ROJqDKdd+MRZXsiUsY
IK2sCqGi5zThPOsa77ZwPI/uFKxtdjQrNlpQ7w6mTN1PaxZilsPPgixmecvGDijZLzV6GWZaR78w
rFhp2ADHTqdENTYOREpfSGgQWRKKXs0EfacJd711xHcXtFjm7jrlkXzj+Ib26MhK/G46f/pCjjYf
VkPJ3+3IDaXySzsaCV7eK0o2Tp0+t786w6C+QJW2uR0X8mAoAfATN+dlAgbW2F0z7htz6x+zvOhO
c5GkD0WSJFnk9RsoI3WPw45qAbjttYLt7bP8Pa8KeZ5VRVSI1AkKBHte2ciPyFjOljA/lKnxe3QS
/2jjNnrqRtt77HOvvTXHyX5AmScZq2wW4zTIbsLXWNv+27gU9kPfLOZ17C7o/K5sOYwBPCMhgfVa
rCdSb7vrT38pEERwHN4zP9khfcnFUVIQjinoWofJ2sq1djRveG/KzsY/kL9815dEx7UosuapYUl9
1+SDtuvL1TzXVsq8YNzkgHJ/s/1ZLM+6+uhsKyedGnRRgGCm5hNYuP/uMz6fCqNNn5Jx4D5iLdJH
yppR22wu45eaJeO7nFDsgzoHI42gvNLPpqmy/VwzGxdSGt+lW7EiHGejfi3K1UZmTDG5kdnVXjZh
DL+NtLnje1QF7BCLP1rhGXxRl412XnPEMYjOBKnqePlFr3RE0obzhUt72k2PRV+DCAqZWnCUMhkg
dlH0b9i6O2+G6rjNpK6kYE/MBtKPwfi2WSaLynZy0S16m166qBmz5QXNdVmhwfX5YPj035StxSXZ
uhMOpgOD7ce+00XiBgJKcjcpKQ/IcOJoq9S+HwyPpohNtEexfWTD4zJA/idU/96gfK6uq57cWeSn
nqfwJJwN9wLrR7paU7zstWbkv41y44qjaKeBSh3Se/oDrKeF0m9uRJsMzCaXz9CrDL5I0HKXTra6
rSa6vwnSeNxKa70YcIc8XMI721DYBz7v8UFwwnDtoHhkUc+iRCGg+qU7VDREB9bYatCHNp1kA5Ik
PwtdnUthoL94A7tpUSRhL2q+3Vdv32wnKKrjZVqyW73idWoXex6rKtKH8r1f7adB5yZMjK7yzwq+
gYKivaysQONq48rqWPvkEvkUvpgJ147t2iCyTTeLhxuxzQtgfqxvfDmbLsA5QEtPO8y3VrskJ2tY
bYafUvw49ai9FanI6p3eLs4ryQ3c8I14Nu+TfszfMRadV68fvhQ8xC3WQ/FnuVoCgtXS53PfmeV7
1a7r78oS1S/DGi28u1pENu8QD7gIcCIkqzsc5szr/ONYaZK+946SjT3fzzo7zuSZvFduU/yI0c7u
ynIT3xYR4gWHspbHLpHbL0CCxi+n9buLkNh5wqWQ2mc6gJhErqZg2cvp2diMpgAn9meqMdLtYYEw
RXbXR+cLXqQ8mTnXWH7RfrIX/aAry/npjMq9ybghGfFilvPnMFrIE8vY34mmqg8elst9vhFSJ2kE
2jeaHmiieVAKfWhKzutqbUE1ZkQZZip7XwfaspasBmTXpyas27uUV2BEawwl9H6aBgltukc9ETvJ
Ydrr1L/zIgfN9a+PpMrHXbb1t/NSS7RnuoMxl5yRtUB/RerEVmUY4Zyi8W6T77wuhMMrWqU6U8t+
RmpuSKaVZ8wR8BjTNB7axIHz2WwrUqT0u9DwQWr7TzUJa2E7yvkgyYXirgDYhCDq2mz/qzZ5YcFZ
7DG6F+z3az1Q3ejETrtu965sf6l8oGdGRZTJMKv08L5W01CWboK3z4pYTyM9zWP9qlVaLJJefLrr
hLCUFdrOmbgW9BMNSE1y7GhpYyZ1Xgw2nZdhTty7qaH9KtfqYYemFa/TyJXO0/oQgXfAIWQ/Uc8D
Ma1vlLdJN/kyvebMMiJa7HHb6632q+9QMFulwDb4Gvsg53RAz7Aewo29+aewF4YL3zx0jaxDaP2H
JHXAFxo+l7mq3Xjy5jeVlvisUvuCaFO8cv0s9609UxNz9dbmssTVJUv+M/iPRRGxF9pRqdPu5tlv
Y8to10MrZvtIZ6Fx9BF7D2szzL9widVcrQfECorP7iv73fboVJmg4ZF2AXcZboSzPhglhVRzSiPb
KtID9irBVrbctkAfwIxUXaZRWXncfy3zTgwOMnF+7QLiWWq9gddbEzkIdd7y7W0LjWOOvmO87o7Y
F+dgRTdc3NJ4pPCKzbFbx2ZKxhiEKKR3+oEXekVl67gxTeObVSKd9yAoyWKyS7Ps5V7zWMsS4c5t
lf7PUGetHi6GOko1HioL7bHI8uFhAS7lZqsuV3cIZ51T7Kp6qm7qoeye/ES/9X1pHCetfpbGSlWW
+lHKPfVdf/Y296boilf/b1LfMj5xg9cD0hOrh85w1U+KcGcW2XABq9I+irx07xzK4dAowO44d6eY
Hqnq7NUNTWUm/5hlajdw5fJrnFwcGDxpGdtF0pMtPfAk4UuTTC/0qr1AtaBOEdPYI/Vr3XR0dRFu
snxgRXggnPSQZUCFs6d4O9FB6oj6UJKdILXprrHHuFPF+zhv7sPaT/BUa/NQyN7+bNXsPUJxU2ud
cNJxW9Krsz+C4QXKtJ5xqVEqdYW1l80KBoeaJyHQMWu2LPt5rMabxRUnExEvnPXlIgkgePX9MrtL
NBpFzDF/NJoNyW30FEt6XF/GDD6W+d5n37NWDHtiGm+XxUDVkXNy1FsLQcyIxkr/oD3OODRGGni5
byIELvtFpMauncTzxFFCfZMaTnjlxy+Fs5/LaNnxpWgeRZ6GgBg38PCPmjS+TJHuK45ELLchP9GT
GLFt+U9EvRzHNF/IAjCPa6KdgcCOZsP93G8/unUJqQU9L1o9chEfcGV3bRnLDTmx6yqkdQ52v1Il
Grn+LeYm6ir+NYB4P4YQj91QnvFr4fQYIlyMYG2d5uyZltYDBeVUzpnV64r4OGemeJlq/zQh5DXA
xcFU/00W5EFQmSlfFcb6N1VrcdmzdfEy2YXDspo7I6OJwx36X2R4nK22YFnAhnsL+1FNO1f1acx7
maR0fXl3pfsm6/aJcbZ64Z8D7G8vfdh5x6WjLNFCMcYpFE1FeiPs05J1Zxxt2f0y6fluWu27Iv+h
SIUKr0Kiy/TrvHNxcSkGwl8EhaqvYVD23Zwv+EzSZXJiWeCNVGq6Kul57yehxiNoBa2GSBoA8PsP
NeXgXIM95b+mjCDamQ25didWr/nVprb9qV81t4q/pcMvuj5PpGsOWsi9bZAx5oYe4zseqshsrokh
VlPJiW0K7Y/mguqcyPkOt5pHJmem39KSUG7R4LKQsip9+3YzrhjoMfVvLqMpe8RiDkfYHA6wykjT
cypYXiIG/9bXNJDcg3LStvYmF7MwG53iF2TiutwmllgRN2UxXOsklRFW7biGfyMg/hsG+Tfzmo35
X2NisVw+x7zJ/wkLu/6Wf7jtTahujPNkukGDgF2BdPwdBBE6nDhYN+1jFl4MIJH/xYHg3v3LNTwT
8suxXYqrbPCRf+fCTPcvfJnAYqDkpGnazr/ktwf5+CfACs/LlSaBP+MvY5g+PPg/w+AinYXZKZJL
Uj3d9133bCmNpXCDnrnuB5v3pGd7LnQmi6ppKpq7DmL1vBQ9d1O99D8UnMO3lg28xXvfLNhZl715
ZGV+N0+agzueNVnZ0HC2FNmb5+QRAO4XWUZih+H+1IBbEULhxfU8kOlhP/Nn2fu2gZdYh93kJFOE
BeZcmNP7NGD5TgWBFF6WRZYyVQw2+iwm8FChBuu11pw+zvSCRX86jrUeJ9o6T3tReWP2XNRm8jPk
TODoYmPVPqmsqXhMDAe91uIC8MRLMeN1txWBrtmIovWi95e0cSm5y4fxXrPBYAJzVRSEonggmDH9
9+mr2YqGK7Im2U3k/bDm8bhkxvxj9f1E26CcUU+vQaGsq7UrnjKrBHQ7YNrPZLSOi3HbZgZEtJPQ
HotbppzfJh5YP3bIr9nDzs4VRQWp3sQmkW/omN2UPmRcHm5pimJv5njoiUMnliQyOZVqSjiT9Hkz
uCiRcNBMezNh+8WexUuv44l6NZMZtzSHyu1SGXv+7IfJxlXntmz401WnvVLX5MFc2vSGr068lAk/
xa7oA60d/KOmT1eLpUwOPZv3ZUmCpsijdMoOFm3Ru8ztymjpXevs21nc0TPb68V5HMrnHmWJMILh
ydfGbpfP2/aA1Yo7j5a/bbaf3dLMU+yH3KcnmKJis4lGpqAu7NcM1t/DR1iz9CeJDhSX7IE0clN/
XCOtsQSL73/9NPv/LhLEwQL0X59TH3n99fm1/DO+ev0t/zinxF+YtK6nAHCgTpwmYOvfzynOItxD
hIVcS3qwjFyLyv7Bq9E2+ReIEmgrWCuJohR7/R/nFAwc0KYOrga6CvUq/hVijYqm/3BOkW0Pp+Qb
gHEkgKNQ//M51XuMByynYdRbx54OazslY/OEsX2md1dtW6HtMxgB47ZIpLPrDdGe0eCGZ9W0Pto2
Q++VhtvlPdQZiAOZob7SB0QlRMFm7NQUEtLzuLreGxEpZxdqdC8hrva9x77PTRizPA+fSI2H99xk
6QwDgeA9+fa31Vg0q3bwNu3i7aZJvXKTwcCAqVN78OgMpnfTRSsMOmttvoUONcE32zgMDm52KwNa
KfjrHzp+yVNneekUL6L1zmbLLQwvs4EzAQ93kxJw6pB9gjRsgCBZ3btljF+TnZ0hBx74kerBPPF0
sB9GoZg6pmwrmc/8ofcAVjvU3gd38C69KOCu8mw6u2tauOQPlU2/3zJiuv8IpbOaqUGOykC2icH2
QenHlmSq8TSQHH6TT4b92aPXBoUCslE63SfcjI8Lhpr9aKdmiLXNj5u6qXYZsa+5WxjMp/bk7gZj
bXbDQvDiImZkeDPPd2qbvzEDLA+duXbc1lIWxnXhXxwLvwYz2hTrXASDUiYv5BODJ3Ud4BMyFJ5C
cjTCKpP3mw/KTPyUOhp6Ju+MPudklnN7pr0SzExh5IDyT4+FNuKvRrB+nr2kaYNubsbvYcEGDI9j
vG/1bJ0xQosPBERtXxdDfcj4/I4ee1B+gDkLH+LEOCO7semi0eJU9BPLjHTXvpnGpQsySsUVCuaw
K40Mgl9flvVAqEtHcgimC4pRfXJVbKCH5yVnZeyNrTythWs/1F6mHVyCDCLWezZzfVeevVXqgT7a
1j6tJj5Dx+TNZRMe841/oH3H2MLA5JFMsHVovpYSxXMxu4otG91DpTMTAFCX7SlLTbYPCYOz8GmL
7PlXXzwAA7gLK01AIDDCx8ooKWPODOtmaXUKatFNZFSnkitttdrGPhmq9nNdlnm/4oPZE7ZCGIO5
Lc5B9MSchII6ymDBkhBW5HfdiGHcjmaG3l9sHqOFhASEM2Fks9gHCNYG39msfRmrv3ebNWEhKBft
1a8MAtJGX+0TlkSfbSP7F83KrCe+OBvfFLeMJGbsB/QAe6dkS4KeO8rvlGz7k16ANwwl1hV7yN8a
8lL2FCiDuusUUuqZIn5gm7ObpafmQya12LEPM2LfF8POTnUtVnZrjCzlZFYHpcjcP/3S93vfp5re
LdYHtgQpemaT431X+1lp2LQyeIO6PUiuBRc1OKdurIcbpuDDuPTNk4s0uudrcMF0/FT4zWdrDpIi
IcgpDGHR0HTXD2z+WDG73G5t+mjN1teGJT+YCmvYZ/1ataQDlE+G5rttQKrRxRuMdxdpjYHVKHai
0fHFDcCJbv0Jua/vzKY1Lqqq4Cu17VsM2vy1zNVdSV9mSydht9IHTBpg5IHIZ9v2UvtynzCP19P6
uZjp+zq7L0k9gBuQ1uaNlCITBxRLR8aOq+9tZ/iD2z89t7r9blTzt2smadAQFxKrKv0iFeTO07fs
I7fhwqj0ooHdVNnvxOke/cy9yLbuz5XS3toc644kOgKtPZJOfgajOhI/8A6K796bhBbGed6/zakX
OuCkncBr1XbZfeb2J9G52q5p9JNG/MOONCq61O09ez+yPES30/K0iPsVbxOaYtjLznpi5SP3VbFy
NLrGlj+r3rb/dFZf7TQ3fRJW0kIirGev4vPLlqQJusa/pCNg3NqoK8FP39NKGAsilHKCRvgq3iYv
9uofS5TdjmA24m2c7NYj3S9INJ8Sbac1Tzh+Lj4JhUGneQnmKx9ncGXfoKfC+GzVd+Gr34iftAKZ
7N+s7BZj0Ckv2AIqS8N8YWffEE6nrU+f8TYcHH0QJJuomE3brWj7gXJp3inj4P5OElI8WHU/ZMvy
XFcI2TwZGL1M833SeJ6mvLir4Y8OKjNgvTPzYTFFTKrNfYX//k+ZZgabTwoXs9EniwNKqsh5exYO
Sg47wAZrYa0QZ2hmzH1a07eRtAYLgwjBDzi95kaHcHbPhZrncMi2F712CWcquom3bYNe24zyKesR
ZVaWDJM05jgpvArAR1aPvsYPTQz83tAk5hGWeRz3hln3397gqyAf0F+Sqhx+NjlvEbLruPdNjb4e
Fzd1lM5LhmvN7UcfrOd/sncmS5Ii6ZZ+l7unBBRQYNGLawY2+ezhHj5sEPcYmGcUUJ7+fkTe7s6o
qs7q2rb0trIkzM0M0+H853xH8oCv6widwxmD+SC8IL5FXN2Cmpu3Yd+Vc/mpxin7Avxwgo9q1qXC
paUmGp4hhRw6Tz6oNG4iQwUt/jJiZSroXNrizJrxxhAzt+8mbin5NlanDG0EFeCsGDKLgO536Xb1
gS/bvc397igMfnBG3a1M1rsC83vvRda4LB8d0+6Ma45NUKzvNWv00LX1TupWLBc80p4RUoU9LU+V
ZBu8ZE1S0DdRyRG7l1yU0d4veYahjJ6VqsUxjxRVHfLaVlEW03bO/SRTzYcLPrCj2V1QCMXOwgy0
eDMBhQEwoU8CnsTLkqvxzAdzDw1n72Evok5O7VO3i+ZfMjfeFqcIA/ylrNvsAPsWnMSeNvErcM2f
7aSvQSmMYbyYD22um33aynvLymZuGeysY0zX/Tp1vMcu21EdV/30TWy+XpNBH7HqJeQrNPHfrQGU
RT0vYVeWH7nUXDBBQu+xPOw4DME+QUhXtXjCn8hvU9oGq0pTHtzZ+NTNkt9JaKtHQguvMMlYOQeS
vsJFSzU2Y4AGnZ11+iYt4/EUdPYWncPTVxrwXGKzajG28pQ6RRJghSGjGbt6Ohd+Zp+qDCjQ3mS2
EhZOMt8UwD6uLPz6TKH64jhpfJXmUL9Rm0Fm2Zsl0wvYOFnUzmN83Tg+7iAAZaHvGvnXuavWK4Ts
8cvkue9e2nWHrvaNaz2NP7sKbFzHn2LySBrVPJ05hsn3fLC4b+fOiNO4xxvWpMGBRr7j4JEIGP3Q
kctLoePuUM5FEgHaSfcZdbCBIV9dB6eSST7qqar4wfcN9mLYYngRJbPM2e2yT9XF2UVXnS720kOh
64p++uhg5QBckRxuRiIbVdPSfSxTUTPanrBwgMDBur83yO3yARD4laci4fuIcgNbTCTmpSjYDhIy
2g8W8eGlIh9esds4Trv2V8242DK0mX/3ExSvroRzO+qsW3d20Sz+YV7SSh+IJr8mOtMqMlLD7sMK
WFR14wPtwQRh2lZyxqdrPpg5HM195UjatUlsZeW9kWjbegctsZw7WpGGkgu3rpqvaQ4VBZhpVaS3
2NAIdrHAau8H7c4zMpid2gQ0g9Kbx2NXDPP3BiQUnkZJPDhAqsf08WL2MvlJYYmN0o0MYABtSyfu
woyay+yC9jAEoc2nMj4ZNOJc1SZ945/t6CuQaViPrNOarWmOcGysIEo51l5aqRba3lnJdovNlP4U
5/awJ77sXMqRW8rAZcO6GhjeuBHegDl+x3IorzLTX/xkV2Lg6W9npyqGK0xV6dOQtUPoUAgSDUS5
FaMz6o+hCZXWTve2359IALvNOamCiveqnIwNv6kxmKy8xIePI7qb9pVWHe7eThbztbW2ZK3bqYrF
LTDViTuJMPrpbJtx9YRtwf0M8goOkoaHj6d4lbmKbOLpWFZWPUDCUM468o856yrAFiP5nqcp5/ma
YYeza6X18F5rQ2JxZDjOXZ+sCnB5lbXidU4Gw7vUvUTImWuRqZDwpFMMGBbzvj0hoS/GY5FifttD
BPaHDbjVQcjzmA1wvdOZeWDSa4wwb0YT1VaqGUBHlzUjw2I2NYxAIsmMsJ76zjjW4MVrNv8xkTee
RQD7slgiLaPEyihdEEYhOf+yZvTf7Wmc2XdSY/bYkhb3urBjHC59HCRfCc9bH6PPwoudLe6fCQ3q
CmxsVs2nuI8fzdHC8LFqL1tuZncdsNE1q/XdtwmyH81FmxPDH2uz8ZCnUvpqnfLm1hjZ/rBZG3K+
NCMTfHPxjfyIzdWfvoICNHEN58tS35vd3LLNVpqLsZ3jdCrHdsBnhxwFtoiYj5riVxyG8jEzi+qc
lVQGj9tu0w9ZxT2WMHw/LUUo6xxHZK6X02BvFzsh1NlfbfPeI55/L8x+2pczgxaUprjywNuJDm5x
bN0Hi+O8xWn6zI2J59MiFgGgqQYkK/jZ7ZUVVK/zJPM7K8PQCerQKDlc9eMUMvGI4S7pxfygQMzR
Ic0beNBbbwxOhNfTF+56owFHYPFwyJALA567anXVERNnSjp0B1L1o4AnbcV4B+N+DC4TPrgybIHn
PmGI+RgLIcEmBf2hiy3s4r5zuwri0yVfQJ2oG5F7M+TP/AErBtgJJmWXyiO+wS3WKu8wRPzUXT6g
NNHuetAQvWACSCvqOrBf0yTyBkilrz4Mh+zZv69A/b+Jrv3LaOV/rj/6z48s/51e+79ila75N983
6WPzie38pqY7zt8QsV0mMtTIbvIVecf/Vqkc6290piNS/Tfv1v/fIhUsXFi39tY8gZ2IumHn39Go
/h65s2nyZCq3bDDCPr1FvytU2LmJCikAKN7aZCeji403QznVv2i8sX4Xwjybl3E8/laYUb5AJ0Op
+3OvQB0Qgl49sGlFXHtn7ZEnkfW24go9v2jb+T6LuT1NvUAKHmp9L/EcnYieFB9yKccbuTILB55L
0mXCrIrnngkjC1X3L8plNj3uDybU+fv/+I9ff6ZrIX6QYfeBXLnb2/gTYioDmzSIohYRFrrhuDSs
+4RaguRKjcuPhFPZTeZPU4jnzP0XmfGtguofX1rwlZOqJ1f/9+yjOrfmTPuFiFYooY9zOYwvI2p+
lNmqP6xocfuVRfWjihMAfak5vjQ5IQpH4QDEjRpxvdXnP2mt/yzG/k/+IiEcHjX+KImS+fuHkadb
xp20SqR7TIi7hePvofSq6tu//zKBS6Z3e/62Z/73l+kGa6ycYVwi6CA9zD4mp647939AnygtoyLs
//LNQPbaIsrQNITNz/PP32wj27pzfA7oWbkGaHCtcfDN+POv38o/ecqla5sQj3iE8MVs+eU/PT7k
OBESi0xHZRbbN440dag3Kp4YaNGx13hEa3LK6K9fdPt8fntmWUHgMtF8Y1JL41vbL/xPLyrsgaTY
FItoLud3aqSy+9UXuL+DOnnnjhrvOC5VB9qMWsCgjfv1r1/9H9aP7dVZQUBDMYmD1fD7q6+rkS4D
M7RITuU9ID7vXsaTevzrFyHd/fdv0sFlzz+/4QIoAduU/j+/yaSFpd+kA1pJY+hwJoqCQTbJL7jD
sFXoJMnfAJ5A+Rd1f9PjYjiuonJYY9YSEPLwIxDL+N6amtkNkVwu7s5kz+8JyvCphJVwleIMuCg/
yw9FtlVlxLwjsLugT9Er84ca6iGOLeDebzFKcgbX2hyILUEeRZScsLq7ctN8hTPJ3ZSY6plOoCzq
R1twKnbLB07NM76YXr4VRbPSARl4ZEBKeFadYzzlbqMPk5qnkDJhyT2DRTnKOzldHJxwN1QCEDjW
mulj2yNSdOUPnQztD+Xm4CLIjShY9jqaTaQA4VrxbbU0TDbtJfeuzLkMLnYnOVqPk71+X51SQTcd
2gtx8vx54PeP+d3INJ0HyUYX5ZNiatC21puS+RzVY/0CbaoHLN5h0cVfgjmnyrg+y5Fjs5dMB1za
MCPaRMSHZCAa5q/1eAhKPb3QNKTDLAduZ6ylc0t51NCHxPTXj8QiC0qQh8ZVWMfkrAD8EIzAqfOo
KzG9DgxAo7LLWpw+nuuGmVxOvlQUb1A+isDbdmeBDeLkjUxdPccojn3jGshtfIWIcMtrirMxkjbE
GbddklPLIk4K17TOPbzWM+dqiy4lfzorR7VHdmnvsdUAwfhy7n3PPqyrHXDWN8b7nAwD7Ducb6PZ
TKeG/DPhpxmNJv6ilfGYQDg9dyZ5oR6jcqeaw5oN9bVyrQ+YPyR9THxQMm6dE+qm2MdJoa7HBfkF
5WIC0uieRl0slzw3iJ92zfDu4dezZYx+oXiC2nhX1eo6xRK0V3P2UlqonYV5pTLxiV0DDrXj3mfF
8JgT4Y/WJGvPQZME97L3q3NjOBsSu7xKm+IWO6SLWd6eTmB4331KcfLm22iX19iXvgJeptBLj5fY
rF9BmjJCSPjESlBWkVW5MKGSAONpGus9w30muoXFiDeB2I4fTq/RtAzUawvqXNDZuDnnu8YRX6CH
BSejz81ToAIca86qDuimu1iPD752Y5wlzhAWVCWZfn6LiV4gcjlVlGP/3LUFOeOd6PPh1omBvg8W
wFCkDmbrYn0cDCYIgPYh/PbF5+LTVMQlfNoGslNUF8lyWUmcgHvqy3CqPbjOlb6ZWs2dKkEWctvN
9NjYV7qjhcVZ3gbSLSc/q19r9CZyabhy1voBjjL5r6aZ7kVpBm+T6lYiR+Ud9SjBfU2VCJlDEqQW
8zUm3dN3Qkr06RAXEm57L5OF9Ej2PVZrvBuMHgk05t47GS5AiDV5boRz3bhLeRUXfGiB9T4RLt15
Qn+URb0Nif3P1W9PFgokpXogOf2dyMT4ZVy4N8GU7aPJn/lpOU71LXH1sbS9q6RrTWY2DYG6tX0x
suW74ftJ1MzpGpalcXJmb70dFgPzg80oaqMxcQWz9Z3m0LdrZ7BYPFV4eU0erXGMDShyw2es8YhV
ckOYpe+Gnd41Tf/iZ2l3I71yPBjVwA90WwS1exYutiRKdvKjzkAod17ATIG5UyuNyFlwNq7l2YI3
cACth5dO//o5lfeL2fhkKm061OBX+EwqVjF4xwHOxtzln9zyLspT9sVNFC65Sn9MnUH20sHq2vIV
N616AZULMGDQbyrwbpWq6giaZoZz2o0jx66dTwkGn78DQz2O/Od6yF/1zM3ur/cqzor/sFfhgQGV
yk9SWhY78+97FTKxWXQZ4HucE/ClSzW3RDCWyYkPbukZP3xmJiXyQK+lOgdy6hHhiqpbw6kRXXxY
xjF9zDLyCISvEZDCsmqaz3lQwUdMFsU9WAO+ipnb/ZNCUv+ZOAD0YecZhnkaaIsLGCMo/a5BH34a
2Yp6OhQEWfaIjHG1OdpbpPux+rAdy1C4hqX7rdYcubO2JFgyY5MHiO/5IBNLo/hQTivJMjX+yAtD
WepCE4ckRn/c/gS6sqX65JETdyO0onvTTSi/EVOauAedGtk9oltDuDlBIppI1hKaJ05UXZCLZ3ev
1xQuAWV2QxUaKi5uE2fxH812XPMjWI+pPS9zsnwgYEBi85RcPxBGIKwpz83Wh5SQAKPWrm/NsKH6
y0e+wMOxjT76DZhUMO8dqtrzDrMfN98QALr2ABkdW+Pc1yxmTjxWd76TLznessp9doeq7BnxjsU9
M2ibHcWdBj5MAw0LKIwIrukjH3BBimWBHuE4VsVcznTnsBtnAIr4lKZHWzYeZToAJzoigYjYO+5d
jGKBz8VVWBR9dZMJerF2htzgFOBYlvFim94cRL09y2VfmcxUDm1bw6EET1i8UJMn0jAjBwIlYWx8
HXoiJy0XJxWGXB93pr4KPLJnh94d45MnE6RvYRYe4yPlLHJf5B2hgI05TUpIQJ0LA9dtmUt7cfLd
9eoJHj01DC4xO90EoWuAx3aGkuW9msqaPPJSkhYoqQLcJek2pRSgKpeIIEJbsW1PsEHGPKlgEFRy
elca+eIq27qvIkrdhbiVq1EV10Sx/HjZVU49WJeSCREJ1dpcegypKm+KcBoWPYWw77NzPolp/Rr4
kzGHATfSF4MmM3sfp9g9oszLnEsOlbcnxWYBuFEMfjkd4fawo7FaFCxrkyWZPOnyZZ66ogCgktBL
0bkzRD+P5+ChEymJiqRIKhszbgpHuHWLAqcv4lPU9qtAkofbsuyFLbEfatKmCJOVjxVIU4jyRTbZ
+Joifz1Ia11e+ScTBZA+L74pLmsfzEGXD6E7955Hvu/2k0FImNo+D1O8meTkEWyCxju1VniILdUH
HYuS470lnXBRrnP0+h2DxYlojBVn5j4fcVrwZcjxKlOoziHJ3fnbQEopC41YYdAcaMhIo8q1eqZG
xuQ+ZonXowMaDQeobIL6dGAJ92To0pTxYhh+GUOsIIDInXKdrnGA5h+YvgYILFKwhTE5zECsdIPx
1Yp9PgjdWssUlVY3+SAz0s2PnzAzJGw1FneepQT9GobAPM3R+roGH2+zn80oXN08puuu8oMB4g1s
wZs+MLV7YOjgQMhIBv+d8A09LfxWiNaOXjHdMT/CkMrornCPw1gFxd6JkYZ3RPmC19X08vLKkqtQ
lzxVDD0VceoNfI5Dd1co1HQOJv6H6/TLs6bNQB4sqzTxz821PR5YJohv6tycDhN8/uKojXxlAVN4
dsUoV+alg/a+lxr8xWL0urtacM/eztqMX9agFPIS8HRkkcUXRqOFa6blZXEowd2tS6K4LGQLC5Hm
OZzxVfeBG7pMQ3CG146+W2YxDPsUnMdDRxil3I/mBCZ9qvnN7OrJI9CnezAWB4Ms30o6NWu/s76S
xWhbro3haHUw68l9Ol9ssqdppD0bKwlukOzOsog3HgtXxreTuzgbi6HITPovcsbIZs35k6lFVoNR
Qdl4CtzMeSpnGz/11GCJo+Br2azdXjffyU73n8GcYKnWhCIgbepxfeCWkb/GSYqfuZlc+85xYrp8
iM8kn2Bu/HO1kiDddUShfTh9M7KJEwxwUYZtsdrp2LdwtIi+/+o1HtnYznUYVcOnKfqrzpxJmtMK
MX+mTUsCJu0Nx8WbJIYwkHXCEI2002PdrDbMTtnBe1oDKa7nsu0efGKn31oG0F8mzcWFLFg9fBCQ
Nc9V4dPdW5n14O8JQU7jvuedvRlLitHYG/MOlgNg1WctsjGNJqsk5lTP/Bln3c4k/20Sn+7RGsb4
GyU8zg9TSNIhNk6Q+9FvjB+Ba4AqLQSzm3CB1UoLUsLOWbe2+25WSUPmwVbJS8XKX+xSE0Zr1Pe0
G+xqP16ba5zW8n1VpMrUjG6+K1260hiq+vDGpZMQ0Eq8YIXJry22JvL81MTNFifHUoMu2M32sE5H
h4zKc8mlgcKXbGmZNSGO3VGznj/0zHTYB9yGpDL2A5IqbaFoCJgshSc24fiynnGmlx92MiyHZDZp
BRAJoWi8G1TsVV6WPo/umHC0kkU54mkKmHCK0baqczoYkwwL1fqUq67+SPSiRT5ilhKsmBnS+Ulk
BsTwDQ37OLOO8WBtdxnQ008inufHUSoc7LlfVfczo2/OG2ysjKbJRXMuwgfEhpeV5edWTUdAqTJz
FfZDP3wtBunf4QVzbIjPZJJ2OK2mjB6qGZkbt0z5IPqCGGKxLCOIGnLi3GGSeEsZLuk2BBY4DSog
hy/jRB3VfsGN41HIOTkJGeupJO7NyDx9ksAQOO3n6ZtRWfRqJLkxXaGyl+4VlInutkCseOyXWuSA
o2OwPw3rGYVdyinjA94Ft92PS9l0+ySIMelmo4OTyk8Gm9IYRLBDJucRD7yB2daDX0JVoGjzD1LD
A3xXRTnlCxejbAhjH5PgM/0goj672ZBcPHIcb5No8gK+g58s+5QNUkeoleOXNneXfo/deZQvvq8c
f+bbqdc58mmZ3NFeMiNBkGseDqMl4ld3pMjgqrLL+aFUbuFHHgcIRUQFAG4ocBzwSHOIO9pT0BlR
1ujuzfamjJlCrnVw09KHAm3SsEx3VwFu2S65nrgZlLu6YbKmCyFgfzDLg83/cFwrtJ1DLZbuS58T
Pt512Zz+8DLBRjjD6w7oVCFwwTivb8lPG71KomBwyh9p0bGAiKJLsK4x48QcVoHicUBpkkInaxuH
f31+/+XJ/E1Pc/BQeQ7oJuIqAu/m78d3IYPFI745Mpt06yfhJMT6Mzcje+7REnVoOsd6at3Kus4d
3e6tduwjVbWq2wvSU6hNweCfu2Bazn1rtMbOFaROiBmZkLpzg37OPPOXP/7m/x9k+A8+/P+zPfg/
++pHnX38OcXA//8Pb7Aj/waQ0jZ93LwSk9c2W/nDG+zYf3PosWBddukZCPhPf5662CaJAgZgHrR5
i1rA/xlhYOrCJQInsW8yxrFt+PP/DsvS3Ci5f5ZtidxJC6GFugnCAVtryO+PWS+HURueyiNiwwRI
h5Z4gMRr1K4po1BHQsHrsIDuSAM/Yw3xj1hq3hkkhQTeblLmvCxeX9l2z4luX2wtL0OaXHkN9o/e
Oo29fWra7jTP+NG0vRBad+Jdn9TV18IY0qsib88F7KShIj1k970MrSADgF0FIyrdcPDK9QEbHO78
2hYX5jA3JpNJq8iYjGCj5IqodnQH57vFWygObPBWcSCkiWuDMabVl86fTlmOqXZVw1cKYJO9084z
Rodc3OOMH9gq1sdxdI8Jc52bzKn9R5lX6mHO1xzCxFjS+zNYp6XvODYy3Rjo/b1TzZchbp5Np97Z
7PAPokhG3HzQKCiTIs0Vc6ljQHweC7KYecwFiqF88DyY7R1Qa/cQVMVtq+zxpAnOHohUlp/DZB6k
tPLz5JFPSukd2ltklDFMZ2fKyd46ZkQ4cRE+12q5ngQbqLKGQ04881ASyDouPi4ntQIG64sA6Lb/
PDhGNHtg+ghjPi9a9KeKSPyDGAhuBTbGnanjYqGNxyF+o/6Nhp+FrXci/YVr3QtN1MRx9V5aY/hh
CzUBoAqIELtEd3FdhTOzX1hwR3e2X2EXMrtO1/fYa5N9VZYAn9qWLK2rvlCXxNmhpvWPtpT+2TMp
enaNMiD2PZqvhrSpqxvM58BHeUtvScCGshheoT484mO4BFY84/ROruWI2cYZHLRBdlHqCWEYa7Pf
OzNe4ZWL+VcO28HtgCIBZKJ9R5CcP4mYD6faKJ+n3ts62tJ17+brfcWgPmroONuUJJL+S8510BDX
gptfaHNO3C72WA1j77rEsL6LBUempDburTj/UQflsdCEAdtKXmyofVDyoZp1fUFovdyLGYNWXqjP
3Pza9PnX3i+oFsjV9JnWqAdxhoti6bEGO5g/7wQbECfDyjgUxgyjfEmnrxik7AuJAB11PJLASYrH
dvZhmPplco8tMAVi6LkMDwpMdnKOf9DiBAguXp7pq7CjLO/tWxsxfs/0glEdSJbQr1dxIlxHpMSJ
SQm7yKOJWXHaQt+zILOS2QPyk1/RJtd940hR3EyWiJw1s3cKzx5hTQ8554YqZ2hOffkMwUHuWb/2
dDkfUy8ZHyi8a1/rheRn6ZjlswdncZc2Fg+nhWFeb+y92a32tZ1UXOzV49T73Y2bJHWova56cIX+
xKoy3/hOU13QcIHhWXkWGe2IUc8tCZ8eerlSyKLVDIOg9rqbzO1gZsRieFaZk+7nRKQXz3PrFxgg
wf3w69hJ+gXcTAN0NR9c9W2zW510urQ0a+VuebM00/rAipmH2S9WIWfR/NkyYusOVz8ty9WvI261
KtJSjS8X3DM5ZYK1nK/K2asfvV/nY+/XWbkIup6uSu4re3x4aQ/KRq3HaRVuhBo0Pwdbnc8WEnfe
OfpnF9VywgArWvNDgk+D3lH3leCX2dsfWeInL73XlvbB0g4cIH/EvKZz7mV5kZ4w1/DUO/5SnQe5
AP6oG6JGhLPSr5Xizaw+xYJQzYxf/CK51RRT9pVn7g3+yvl+QdX4NtjeQgHYos6rm1GL0DUbrWSE
7KuJjJ2thh8xSdXi01EerHKvX2+txaDqVSYFtwScS1yh7YqOOVdRbEHXwPSVQqbkesBErvbJGheh
56zkk4EfHSgSARhUz+sa2nZvXfUKqW3i/Z7NLl3AVizycQHndeWk8MK7AE2K2AhSgu4pCsJLpp+9
rN2SEtvdCpQGvyo/VxiVjfq7HtLuZDKtuO6xWR2ggwgsPEgNRpp3V7VleGHFUnwrXMN/pVy2hK6J
I4mLOMb0dna52Bk5Ba4k4mOiygmp9Ioi0Pd85owvRDJiqLGGB5S3+ZC6U3mMWeL2osMPydyuPaSS
tK3Jvx6p1aL5xJ3R/NsiPhTsq4h3v26Y2uJ6oKvR/VEFuUVRZlG/byVtaBJWloVV6XbPBmf+PUM/
5HX0PP5xjP8pRBCzreU1qerhJoaMhBwWaNgyshb+WVc03gVI8LtUqOEIC2Y94oLE0RNkYGPwUVFY
2zhpqFC0oqZZh+umQAhpp1ReUSKhXnyyBQ+JaxYPWYznJ06tQ6KnFgAK+X24SvVhwVUfDq1hRcvY
eK+Y1WghN7L8KbF9jYtPiCsQ3vzryJ4U+i5zS/TQhX5oKaAoOiuaU2e67WEgTY3bUPkHtJ75lirF
Z5e60lMg6CVtPciAWjrVA0ciLxzzeT4unjOGTcVqR+9Id10ohiZxYXk4uFfvRO6by1hFIN5PPXGg
JcYmR97w7CVUxxj26B9sgzo2P9E/ncqqrpXALGr3wYOxVNOza0hkiWE4LPYc0R33hgN93lFgk/Jl
HOKpXs4oxWdah7/Q1RohlaWHGL2GyOAnLXURKkxYxB50ifqzARiwEJPfZagjOE/JRMZW2NICRKMg
FignyQgGdbSF0MDoH1BGj+kkX5PJBvYpJ3jARQPGS70OugljhyrDgNrUk9+K8sc0rMVjLeL867jo
Zqe4jb3G0uMDM+q7SkvjOOaWfVPgYcMU4WQv/jIFj5o0KJEMdMpGzgHm4xTcSZObF84Qjw5SFr20
5Jhc+yiXOrI8g0r53LurHEhzvQ/BoDPDYsYt3aTyUEpgTLQD7JbOeUwN502bxvjqMuquuEdcu4xH
T9hRTq060XCKc3c4OGOizqUfh61NJ2mt5/Iw/oJfpu156pKf0KLDlIvWvqs9+Bkbgq4Ghh5WQ72X
Tn5yxgmrgGS+1BAFxaXmZgQHuicsD+3JM6Bd0goQFbrez1Xr4/3rfvj8bvFsPC7VF+XNxLfkW5DV
EQPLWxPm926RCd4ifag696iC70ujH/u+ALEwB9zoWPTDCVt118+3AGFuFYculREIBQ90P7CTFvlU
grAesOYuR+BEkW/bSySV8MLM8b0rzIGQCrXitxs8I5uheXj6pzmgv0zQm7H7O0soSjDUNIllITVW
b76geGWSUc0p+oKQFlpZ9bNLBP9x/tKCkS8ZwrXdrWOLQ+suPxepn5XpriHpDVB7FlpykpCDcAcc
5VUcZhMsVBJ9ZFuk7LnCiuDoZlgw2PuMV3O0siOObLabAVdCLY+NdsM1IPPhJMV6MszVffQz76od
1LyHhP7QiBIdBr+9eRxnIJLKgU+SWQBkXL++uAMfV00vA55k56rrUa+rlAXdT9EW5hC4sNVEVlc+
raTNsLU3+osWuKUaqTi8pcl16Q37GdnzGJjZzxF0F2zGCVADzbM7Ejy0Qs+1g+nYmtk65PqydZgS
6/HUTYsOQ2kR9xBb+li3c/80BokHCKnaKHa+0bzMvcFIGr77Gb0fRwXsg9PM3O7c9NTUUjlh7Hl2
42cztpr9VAawXmjl2dOs3Vz6rRo3EBDRIXrSYNPZRKOA4BEmo0Oma9I7z2zMk4QdeG8FxnRje8H0
o1eqe4xrN32ldWs4iNFcrxhkYX0GT1VdNwb+TEzR+in2S2jIYkqYWgRdsEfJX9ETPTjZdgw1A8Xi
1pkn/zKQNtg7PYdRyCS4DaSXTz/m2ldHKlyXXdyt95Q6MbdElbFum2BEOiHjd2HOZMGkiON929Vq
P86meFFiLa5FKfP7mjNWaNXjeNu2bhuNRm7uWhelDladtxN2abyyBPjvCoTb1aI50QcebG5i4OOe
/AtpFF18xDZHYFkZ9Qk2uHFKOspo3fF7ldS4I2IF/8P66rf1EQJLBMJEA3tvMnnx158xtiqseT+F
mcHjaCFeKtFGnqque6ZGIk9uYsFCXACuy5v46K9om4b/NFbTD07bw7mhX3TnOfNb78TZoc/Hu7S4
h/97siTnKYqrjrQ7bz9TXRAVi/Pp2M8Qe2O4u+c4YLA29Oyr04zAD/2H4z9WZDF29xj5RjtKgrWM
ZJ/Mp82t8dqUGWPfak0ifMX4QBb3vqfqiddHhcGtzmE8bYynKS7zmI1BJt/NrGgjNYxrSIwQOqRH
1z03GFA+draWD5lK5V1mTE8ubgh71xu2BWpF2N2bEuTLd9VI1RWFtd0nE5whCmrwvDAAutfBCEy4
yU1cH9thyY6AMPpotKr5h6CxbDfUbcxzoOfhGg+K3hWtG98Ybb4c8iJpvsJzL69F1zzDUh2/IGKR
GgGXaRA6WAYihwGbRdL4FzVs9A9L2rncrXHAxRw+qUZ2xKuEfumYH9mg4FrWqY3r3wIqW/lmc5Dd
7P9cfAcrm3KEyduS2Ym6m+HYbwNF2mfIptNmfl1nSFCL26pjWs312RvT5isgRhpW8sb7srRYmpGT
qQIG93uEG9ge8iwmLF+X3qehR5gdtdk/ikYhPAvHukIoTfvL5FblUW4GHGuz4hSbKaeb5as9ARsw
mR/Q7jN4oYtQv9kf/KgL8vl1amSDANysqGab8cfuNxPQbGHWKDZn0PrLJISKa9+mm3MIp6RmZS6m
l4GV4mCA9eOYMsWH+JftqJrqCTkV4dIYOUyWbeaTZsmgZgGbBXH8X+ydx3LcyrZt/+X1cQM2geyW
t3RFI7KDIEUR3ifs198B7RMvJG49Kk7/dRQ6seOoqmAyV64155hh+tSS5De/ocaz5lHHLopZ56T5
s+Sp/kf+NCuhMra4wziro0Iv099n87Sx0FUrD+aso8omIuSQnAbaVTfrrBCf2uMaYZZ/yAZoNaNb
/jARZtmzQmuCtYgeaFZtzfqtaFZyMQ2J11CSkXdNad2tyLgeaYjW2j2znfgjmhVhuhvAFfM955mJ
NJuBptJbPF/m0dSbaN3OurL4p8Ss/Sk3C2flGbcbEZo/69HkT2manFVq2U/BmscE+Vb8lLFhh1/T
OULaBgeZftOsd0tm5VsxKGdnzWq48qcwrvgpkuNCqZfQLH8kemveVLOgzrZlBbQJkd0wy+3in8q7
HN0WDwJyPGyN40qO4yuwNRJ9iFmM4G/RtzmqFGZE1rr/CC3+f9Pz/0Ad+KLruXjNg/T1/UcT/tr4
nP8//3Q+pfk/CMOJ9DJdNMyIyuk8/tP59Lz/AUJABQYZwf0PoeU/enOTdilcHypTw6OuEXPX+z/w
FlP/HxTqc6CXQ9MUnfp/0/ic5aC/NNdnRfusVKXMMmh5ivm7/arjzAIT66lGrs4UF/aGzk+8DULL
hWSap1uSsey/yH7nZv2vn+fquqWjp6bJ6hl42z59Xm7BRENrANGWUcrSNhr/Hj93RvxgF59hsuhs
zqn/z5P5/9Qaz1rizx9K19kw6CPTYP4pEPpVkdt4fdsVNty2ytFOAJRDNn5BVgt//cvv+yT+tfl9
NJGR1+MgmIXas272l4/CEzROpTAjvEhZfJL4ylfIJPCgkukHvcCxF5Fy2Q/mvwE96x9+efJu/vlN
v6Ylf/p4jx/pccRGN+mRHvevJraDoq9PHQxbiaIy7FNc6qqYtBuTESFiyKIGxKNCG4OuV72hpWu2
X3++8elS8wVMi9G27drYIfjzk30h6VlpWmFUO7+db3IymA9tQ45R0kWcdEYkhazZoX0sQVoFKcjB
KoPUtgwGk55apxrj4mJt23pG23/rRysN/jJN+vS8//x+JhYLaZuOxRDs0/cjPU3hy9IrwDMhgoeM
PKfGGcTOSyHuqbm7+ZcLMkvMf3n25g8EXuIZjssLqxPA9/sDodXKo6Jqmx2KW1xNNtoMY8EvEx4o
0IJzZFHFd3GdrNAY++vMM5WPbMIdT0ORJOov0nTz0+vnOTZ7/M8FB4uJAW/l92/Doo89G2nXjsEr
dMyyDmSx6FwT4CW5hFQIdRif8JoX36K2fBcRuOCmFxPQ8dGmH+x74R2yef2FljK2WoBJAc0RK7If
A9WW+3ruKcIWcgnUGJTBoanHvkrJL6NTllcaKVUegCOTFhKdhcKfDXP6y9cX3Jrv4K8XfP6JiIsM
7vL8Hn5+A/GeGiQIRxmVa+8RlUKIjrVSqhwe0ho6YuGWw2MhK6r9EV8ZXN0S/ywHlFPdYjFhC1bg
+Pzmjcha7WZianxJnVZ/GeQoGFTE6SVOjPLZKxy6wU0LFdVISdiZlPnaThoS3YGmmg64v7Mebfrw
FNokJJ77DFJlFcj08vXPnadS//q1LoMzilGMMrMt6df1BuCBzzkvTHfTLMMULRILSBna8utP+fzW
cE0NnZfFnCMomXV9soR4qBjage+144wWfNPmxhmU8X1XT84PL6Eg//rjPi8iPz8OF8O8kNFCNz/Z
NlwMDCF0kHRnZUVwxkFx4IsNnHmH7i/LwR/eBzaGeYflkRGuOX+TX5brjLz6wGqadIcqgmAlzqUP
sdDTy6RVzaG1ovSSgWG5+/rnfV6k5583u1HA80iWIPPT1cSVJXWSWbKdoj30RovP48CaEBG9wHdg
kMMUCutxlEP5nKi581A72t9u6J+uMPNU6hIU35hF5hv+y+/W+vkMrc9HMlz0lL56wXPT5ojMTDoo
569/7x+eHu4k3iTGqqiijU8f1lkxkr4kqHel5qYXO+pZaaPe3RZUGwQvKfX968/7rBiYVzmLMmvm
4nGNKbF+/3WFo8dgGAGr6FU1TUubQZFaAwxHzAL9uQN3oyXTjeEydgmJsw9WfuFFJ0aDdE26kEDl
fcHs5JxDlX1rRd2+ZWbZsV/3wIH7SGgn31bl89df+o93RAhhE/DKm/Z5/MwwOREmHbcdw1mHoz6V
iQ8R+iiRE99//VF/eug5hM+lo8HvmPldv9783IuqpuInUQ7V/tkwG+PcNkN/IAbRO8AkyY+h1Ynd
1x/6h9+Hi2g2DaG7FVC+fv/QqberxMxplAwovzeulftnTulilzu+dvr6o/7wflkcfvA9ACKjVP58
+0PYANNYFjsfiF6+yUQcnzJr8tadXTW3wIvHvWkpxUC/JUy1J+zoLw/8n34rn072DSA0w/ssOG/1
ye01nDA7gPMtvQx+oTGW8rrFRfwXI+f8Wz6t/5iF8bFKzt3uv0pbCnQxL5bZzmbPOgy51RwaMbE3
A9KxHjE4u/HKY9xx0Kq/3tI/XGcUGQbMNj6cJ/fTc1R5STo5vSh3UaV3W0A40R3MIatCCIExM54A
FzMINAEnjXXIu5cGVFtf3+o/PcouBac7Ex0JKP10q6cG/HznOeXODnUEz/R79+Az9DW9otssAD23
SM30bzXdH24vK6ZjUmFAkXNnUcqv78/spoWEwuIZxLa88nER0YlDhI1ITvjx5utfOF/ETzcYJ6YJ
tM7zBPi6T4tnyQnJw8XI7Iha7Qrk10MHXOkvVeofPgSyG8+qi57GxPn8+y+CfgKjMwtZEQJ0pQuj
1GSMopgGy9c/5g9XztTZd0yeWH7V5yuX0tRCgoWxeEAw/phEzJ3Q0qJn7hILHtrXH/aHV8NkL+Uk
5UqO0Z+PInVBbxPZYb2jQje3WSgjcyWJEttO9KGP6PS0GyBhsAt6TaBp+r+yp5t/bs+vx7A/XU8y
3STUQkRLrAC/X08tZodSQ17v0kQAH+jsNy1m1/v6Q/7w7JN5IXn4YRr+ew+Xml65g+5mu0pzeAwn
ioaJNuYhUH1EyFSFKzKSwd+Klz9s5rzr2IL5ZWxVnw9Qkw1Lf0z9bKcpYgBzZrs3HmOye88q4l0s
sr+94XPf5PMLYHGSJXec3UNSDv5+LQOcylk6iWIXWxamBlwJfrWIIy384GVwH1gYJKJzKfuHqfT8
G5n3sgE4VODRCpy4gtRlpJceXLQFMW10wYgrC0l4H74RdUPtnziKOFnKAoYzXiWttYWLbVdUZnNP
4VI+fX3T/vAG4FlH1T7vvdB3Py1YltAbZedY28Bja8AcU2GtXEz+T0wvu+v/+rPmhZGNweRecfb8
/cq5plcyDEwoboUWoFbvp81Ua7Ql517Ef/9RMBBYn5hKU7nPN/GXenJEIpaP5pjufnY8Gh1Rhe57
2sr2w3j39Uf91Hv+viLSOzdpM8yeblKxP13CLCIpUh98Xq4h4ESthIUw1hDl1qhBqOeEgjoru4ZG
e63Skc2nHT3xjug7vRB2lCfLlOfsZvS66aTcMnuwidLDoagXOEALrXj7+tua82bw6duyBlFp6xAX
gC1/ugmVTQDXGNIQodEfHMveKl9TjFwnphch2uooCt5aPazvlVMFjHsMH8pubSJFgPKE5ZHgoNDQ
1W1dKFRwLmeRIm2JJkUIdhBR5932HkkdzJDQAPgiO/Yiav+yaBv/PlFzwGSHp6DhaP2vcsYoJ42C
1ct3CKbw+gJWLJexTYKJQ0DvKWP5udJyMmMT0mSWekBMbRpP+6+vI/713zspNC2o5/DUOw7He4db
/2lR9fJiJGvTKHauYpS5jOsqCK8ZjdYGKqYSxRfUf5fVaTGp/tEF1u8s0ODoKweZ0YeZFI9DXcTV
knacurSDFvEyxArXUYHCYKzjJeYRcYTqfN3lNf5onDoNAgWtd976MFr4YXekebOqm+6uCsn5GcMH
4c6PF9DQIJPbSILeq7QEQ5oPLd5KjuDhlhMJwrpsV5GEplGFazuEfW3U5LXF26YcH3R0PJ18MQd9
paWo9JL4duyB8OM12ENAnNMqn2tMfp0kBpomRgxkR+y9GHU+kwBaKeOehORHD+JfSfRY6XinhlSl
QNZ7hVXJmjOVVbWJg3TfNdmP1tfWelZv7SbeM6JdO273bKlm6aEIdWhehCk5h6Teqlhba8yMFoTN
7aYe242T7fS+Cdak8mJ5gf7PBM1iPO68tFhbEULJe3uOIc5vyNFAz2XDBBmgAYbNVaSMYJcTCTc6
4Z1NEN0iT/PnnNRRJDWsv/6b5VbEq9tL+t0zw3FVglKEiJoo/z0it3xKgnso/PvQNq9Kd9oY1XUQ
mMfOq58HgqMbgfHdT/tF3SdbDQQR6bX4Lz3CcX20SOOx1oATwZJb9Mo5lHm5jaq7vjw2UCg78W5P
NukIrnPtofutx3e70FAz0pqGFGseREmgb/sxmRZTQVKJRnPF0H6b1vg/PGfv4uEWeXOMJEbI0fIe
SwMXhKTFO/X12UwLl8NlcjAq0j3wkbtpVK27Irg3iXXiKYZyZDOWA1WgkzG80K1pGSQd13XsrtNW
PAQ8zqkbQy9olooYT+EnWHsmJCHGd7wgG0cjvNQY/Cu3xnzbiIcyad7NsB4WMYCSVAvsreuASxWM
urLmWdNNsgQHJpN4652suLKQ3q58X9va5VVTH4lP50QslxKeoBZre9o+y9ByTlNjoZRgmyUPMVDi
bA0SsR3Jdkh1D1VNYB2JtJtOPiBmJVbNvnhwyxZamp9lQTRskhBCnRGu5cK3Q/j2bCfFd2YR+L/D
Y44FW6UEzQkzO+ImPDsF5owg69cDOK0Fy+RDPFUXvc9uDdl8n7BVTdRcS+X/YCi5LGsDnh3v9vfI
SI62k4CGjx9j/Vs+q3t4TaJ4wPncPcom32myeUO3gojbrpbMxz8ar9n7hQFPtngPO3EyfYhxNRdh
wKfc1Ws8KPBoQ4/YFzz/bTfnOu+LpJ7ja9L6iDFmk1oKsoiJsNEly9y5T53OWnQz+XReQWTFv2Fu
Y5QvOJXucnbFRQY2QZX9HrAs5IJskdseuUPJTm/Du4kLWFbJMWUdAX+BPjiu+lXXdeWzNYYq26ak
7+FzxYiMWTvB5rCp/fKchs6zCdHKTeN1DldqzMu7yE5QhorYW2GAhMdsrRtRKiTZ+IZ8j9qDOcWC
4JJFooS4pEQ0gkkvrrK6fOugVDx6TbXmRL+pdPmKK/WEnOOuaopbupkEA2nLrLP7XawI0uiIjM/R
cCGcPOUjtrlAsQRpbXCN1QLjbWK/42ImULa9ckK+cBnsJofgZyLk2jwpVhMDdurlRVSGt2RlGgWh
SmX3rZHarmmH21GpTZm532KWVZ8RvT8W34uJAqBAXrkyXHL2QCo7T87kGvvRtP0S79exrOv0GqVC
vpEVET1J1lSoITK853raNPdBV4M8dKBNX0OXm61+jQtrs4aVAa67V8WbE6aEEYMMjaAaIsXwRkxJ
LbHtB18m7oOBNmt29KK7tgsJKmLY+abRrAdIYgrHTJFeojTQ3r3St6hS4rT74TYTmWX5h24U5gpf
47QOBwPZUCJbhC/E0pegCV4x4RICG+v2QpHCepWa2rQukCLeY118n8P8zhZA6B295SZb2AyiHnhF
kQRbaSj2pmy6c+VpU7tNjVnqwTJ7HYRVilp2xCzY5752TwJN9G00sbeiXQfhFDqD9uGYDZniUrEY
6iBz1MmJiJuMKsu/Jm4kpXQhjmkNOR+TWanm6NSycaa1NqGKjNsSzbzvduqMYJYFXrR+9wovM9E3
HdPo5VD2Lw0QhzcSbgr8yU42PtfIMvcNWa0gKzhOb4kECNOFVwuQhaD67migpLgf0o7QMi/7bgxq
ILpaWKjR0/JRBkS6j04LiyqHF43xLym5R334mtn+pXF54bM063m5JmlvTJuIeDJjjeG66UHPxQMU
zsU0Ti35nbLBMphGabEJoTcvB6SaAGlNArgLvbjRqrw5RRzmniKRwJerIV96yLj2ZI3pGzDR3nmU
GR6+vFDes7C1muDOee3RBPtp331zyW5foBEKD9AU3uO6czY+KMtdhrwEkaB3sYfi1VUq2+UcCi6q
S+p7J3atXTPRj2zNYrCA6mbdVdbqBMkFuhWuG0OwndWV+Ub3qrkNraRajB0pakx1zH1QiVm/bWjr
iabmSffDNSjY+8nvYmC+vTowusMLKjQ05HlsTgts0z1pDp5YR40/AUtOBpz7sZBRuKmRAG58o5qT
aWLgfEHIZBO4bde2a6UPZcVuB/1w6Y268pcYi2ElsqEYSvPehipK6HrZaD1zRI7J4KNwzUNQKpOH
+35Kg1M7IbF03bA7h0gUFanXabcKZiYE2kEyjkY8tmTwmtoyj7AoG53jvXR9TN2OAAx3Z4tFhGfc
2GcUgbi7Okt7xCZ3xrcwPdXotrZktxk/IsRQH37gBA+aLoq3qbr1cf5x5KOI3hqyDTYQYeLrYfLL
E+bOEGjHTOdd0vwqlo6o+N9uj1wRmeXWi/qSIHhDf4O2Puzg+A+Hnhr5Dn9cQDmkmSTtIusZCT07
2J1wCXt3OBH1pUHtqDrzB4orbOQM4laNPqiNk5tPjU4O6g7eL3PpelAT2qxQH4/kW/ZksAYll6sA
qkFNUoHY7rWWJDA6fgG4iG4N5yPPgBQQ4QjMcPzuuUOO4GbgYJv0epWitkF8uchidh6E3db16Hjg
RZzMHm5zX05P0GuMnZMP5mpw2668iSz8Iou2GiCsx2Rkp7pJ8l7UZY9lyG446Em+rGqetRWCQky2
FtCXJX5GIKRdnihiiaN47VNk72zOtQdH+s295oROjdPYsRweYrO8cXIr1JZjiAWWmDvf3gS6StjN
m2nWtfZVF204GsvTAHZ0o7fInKOgtO6dUlIqcZ+TPTfPrIjHKrttkGTZu6BvdemYDrw1+cfQJ0yb
4Sv9YExlrV0knZBJFQvkCi6uc9tYLL5kQpMEjDSTxC/dvVRGJo9Ktd7CDQRR0E7fsZiHVuW/CuAT
14R05oe+6KqDwuQMysvR22+iz4azkSmxdLrw6NRBusuGWF/mhpVsrJqNekTEvzSqutry2pJWpZnt
eppsfqtjtnATOm1jALrdV6OadxCOky89ghLYWExqLmjNJDk5ZJ9uEtdUO8PuofK1hDMsKjX+cLSy
PWtDau9HOEzPDqeSLcPt+NYsnXrbeG55SU2nX2cuWYSjnU+PZR+n8CfzrTLNFPC1/dgQD0xiTd8D
YZrrw9AcRlYv0hsaQv5AIVEx+N2zTQD1ufWc4JBZrVhOqJbKxYBMdO+MFqESJeO8eKlNljqWdh3d
E+FgJIu60WBdUy0QzkDm5qFVjmOiJNcdKEZDx00I0+B2suPZVYMrK9MKdjZH4kAiRCe6N3tX3/iB
NdzXheZt/dDr1p6DngBV8JVmd5hVMVwx9Mwj5V0mtxDjivkWaUSpKL370B2yW1B9JQlgxDFG214Z
NCoa1yI+uA42dmo1+iofqwh8hAPNIcOpvSChFcDYKMu941CicPXTk61ru5HJ8xthTXKPeh7GbWo7
3Vb4vYQm1NXpiay35j30qzDEhO0EUH7siiRbEEFwSAIXw95AHQSCJc0/Uq01rkoROg+dzB1k20YX
nLo0slJKIWA8WLy7doVRrRTrIhftLT45czd5RbE3UdTiJIvM4yg9F1KUCK/K0Zof7XY6ktsZbaF0
0CkbSmFwQjLwb9nWa0NLaOlRmC9HrcH1S1IrSTsCEgl4jOxOp5Bd205YIs0pq+nIgvUjtGS+nqhW
jk0eVECquvy1GwIeeDdYlWSc7ZWSEhtO1Z0Cak7OnBZAJuUGa0aC45KgiXhV2tZb3PX1E/AfziZT
a3yLGiwLUGkfjdKYll5CNCsDBR2Yq+5ae8K7qWKLjEDHXMY7MRXhOuh6cOG5o+2ifpQrko6tk0+J
AP2LjPSOLiKFJzB8dJA90R6Zj+miCi8oKrJtHNTheVKoQPnPXQ6qvbPIMg2tOyvppyttTr/TYdMy
E5qd5KXfXGqkGWqZmFgZcbyjptFHb8+zXzyFBCOsVF/7j0NcNbdaX8T1MircYpPNl6hxk5FeCR55
NxL1zq37YG0l39j9WMVzk/AQm9hbOkDwhhbMAmkiEAMcnYNGoNzMg4PeTK9eaNYLq8G9YYIX2xl5
0S3RDGNH0mq0nxQ4H0LLipduyjmHhPVT6w/1s1vLN9oK3RIUxVtD2uCOBD5sNbXxAhmnuLFYF9Z5
kE13bqKQnPr+Jja16DZsJ3ALZRyM2wBY/yIzc7jzrehXLXJkihB6rLVU2VkXjVzbQlVrv8rqoych
C4VFKjcEnS8zAMt7m0PemX4UKA/XRKEJsBuvwRQ8AVsIMOrQArCy+3QMOTc0qjxwrsT3b/v5SVpZ
O78DalX59luLR5DabsClafIHxSaJMGX0HOVCHDjh2iujFv4u9qZiVU2ht9ZiAEiYCmkriEyyGAwN
2Pt8LjTr8xi3GDFr9QgUiIOK5bQHnVQV1MvQMpZg53GtGIJ4gg3uf5wMmniIx2wizEGrYoTORmnz
uoH/JZ6SaJpWE+eYbNmlMRXdtss0bYtLEItel7m4y4bseoid8nuZYy9w8+HSFv5PXBMJEW2UPbV9
0G37gTQGs+jvKzmYzPtL5zEle/1cB0G/bpI+OQealCsdU4mdj4dUL/U9sYT6VU0GwTYE5bQzqsAj
yApgSKWVzWHikPe9jyx9o0TcwIshXVO23vBg21CouP4lGH8beyDmV9wW1kvEYXWF73Zap6rnCTf8
mu5wsauzeFrGDlTB1EhpQSgtyq9kr8p1UkOYM/vKvvYKy90bYfrdaCL1SJavvWNF7w5+rZgg4chd
260TvPUkJi9ElYdIYqzkkV5N+4ouuriVEMq+mQSJ2pWTb9vMs46q95sVosEakovsDlpn5HIXEUUO
5W8o12RZN9y7dHashl3+gZU7QusNswrzRNgycYwIDjbr8EqKsFraAZuurtHx0sK2OtQj1XTY+YQ5
GoW+4palRA5oNSU4+BzZe1uLa0qLyPBQ6+HkrRq11KLEWTskGMSJZ1J84ozVxhRkfJ+Qf9TI8m5I
UmiGEWthnyX1ukQohVGAtUdwhlnFsMLOAvrFOtE9zswySvKNoeD3a2jNEE8HFtA9CnsineOkO494
iG5c0Ykj7fp6Mwpr4jkVhxpzZb6SVl+AwHaM65wKcKdR1e29pMWKoCx/0+CCuUs5My34gH6lPA/v
S5TjxgSYtSPXmcGsXtLraCpiVv3plBbRmz7q4iqtcLRgXb/qcgr8Tpve7UrFSzdLzhD4JNngpvlR
hB0k7iofb2GepRuTbuk3Kxq1Y4qdzsTv1mLG00X74HdmfsIdMq5CJ79SXffCeBhDeqM/5Ql2A60t
0lUbmtrCLIVaNjoug9TA5GOD+rotu4J9m3koWm+IjWlp0dfz7fZgdGbEwbzyt7oZhbztQ7ImW0k+
9gbUjzSOvidOP52qhtHVsognd+lGzMHtTo1bZwqz947aaqMQuO0N4B43fVyA1TBZc12dYmVBuwDr
TpVV9ovdJfqiz8hJhnOYPWhN4x89SCcbUuzAMI0GvmVFnrc5BOM16sE3SFTjqp0i7Oh16L4lVVks
OTcZJKXb9j3JeFBmMlGuDHrntFuy2FpEInXZPuIJviR3C2wFQWB2BIVQypORtDSlXXLFe0J8r1II
ng8Z5E82lMJfdaWVHHpkUTR0RsxHYJDucc9tx6Jv9tIOcTTJrn5VLcwMvR6uihSHuwaofoFHtbwV
QeZ819Pq0YT1f8J4Wy6jEVDJ5A3RQWY+yS0uNoFERBg9B9G0p9ovmsuYqH7ZZpwfl3060LosSbM+
Wv6Y4DQMPyadYXuLBwPysdCX09hlB91nxEYvrBw2ygrNDV7raRVnkC6NHLCCx0jD1Cxonm1Dly1u
k53p2NPHQEV6IkKV1O8J90ZkqcucRb9BbYBC0vL0FdkWxbvlQziwKmIGxcSbJ0PPyRYus/KbGKUY
4k5WxyeA+f3WsctDm4TVlQp62sbp8CKT+kcYxe7GrRko9E49YpeX+hZUUnYYsETYi7QU3Q8GH0a+
BKXQPcRyDJ9SsrGBSn7EtctZ08H9ZBKVC5VBYMc1p+w5KKpoZVqiPdRdbx9wmHQ3kzmyhfTwtdcm
ZhKyGgyPdieJAVs9M+zlMJ/l4cIXtPKEfxf0LF5+MKW7CC/Hhd0VPkGZ+6sYQtrSL5OBLCfXLjYk
sPImJTANsQ5WDQVjkZQvftYP9NYUmUpYVNeqjXBKOwYOVVe+1VjmDnUv/W2CueaRIaV7PebA6hZh
rJ8cSwakd6UQW229kJs6wlXFCb0OcfxywjDA6oCCWeS4wPDvjXUC0rUq0Fs49minSyOodaiiWlX2
q8Yc6belqDGaVdFPmHuc/p6Wcb4pGFru3SS5CR3XWhcBJXg4MdCxRzKj4wTTql5MyR75KAibyisf
p6zAe0MxO5DKImPAcPgHx40gEHJYOEZr4LsGjr1uo+iOnhXDYZw/qhwpB103AV4pB3JDBFZEAjDT
DR/TX/le42+x1rdXg5/qSzOc7DVB40sDUS42y+TsttFrh7V2Ydt4c5k9RRs8butqEtXC8OHWTpVs
j70l/V3a2zd1X9R0abDMcXYqH/TOhrWmDyb2oTbS1kXvD0/MyaNl5nCSLnRRffRoHl7xHsa38ZyV
Kqm+8DiV4Rb7uHUmqs78lgs3YVmg0rYWGXjBH2UQGNvZO08kM55MOWPr8BDsDfK2965mHIPCeYKw
hacow5cTVe1DYdAXT20wsxLf2MqpbHJ/pKeeO9EKbzv6Mw7NBjCIUNV2tj0G5Att02SVWm21tcq0
PQ/okw8lBp1NaNrhC71+ov3gKNBZbrqSKYffrF3ZMGXzouhK6ypvy0kLhAUV36HlKT1SGRQAUFy5
a+xAW9ZK2Icsm3RqWGU90FKgxewV5rEORXN2usG9kTJgdt9LnsLCow5vaWlvRMMry3EKm3M6QFvw
I3EzjFaymEI6Ok5Qt3Mt5hwb4J4UbYnVvkIWAJBCIpztLQau4UVXVqQBUQvEe4TAB5tXE9U3kJDY
MGqGTIq64eC3QXNms2Z45/nusVKiZGqFhX7XmiRgzAwQc+FW9Hcqp/G/TWQs72O30/czdOyRaBmx
Saakm0OCwpaltZs4IiN6fKl9xOZxVKqNoRMEBkyGQD1yNkiLzt34Sfes+mLUNpmxcAjZCON+CpYD
K1mxkJMGQ1AGCbOSIIbDExQj/3YtuixYjbCnzpiTXbDm6fBdhZhHRRXOkI55IOUXU389aVp9S5KS
eUz9vLyPjSChmshHzoJMEtZVKLpjgtc4XgaxauEWTJL5yZQYxnsPQfMEVC170zNRSGDTQ3zTjSEd
eTAjkSDKCrjGwquK+ASlAeFXUrVeuHKHyHyyo676aNoEDCj2//xoxh4bMyYuT1toWLpv8j5q2Xo5
cZ90MLHVuXZzzVwavSN2VaW772OEmWJiXfwIxiLwjtRhYkdkMvvqoBlkOLbSmCHCSZ0fSwFvZRU1
WnVP5JJNJGCmvut5WdIthNUPL1Ehl+lZql7aRu9WZDbyddtYi05Bi/Q3AST7mMqk+oA7pL9wk12w
fZGs172pES4VxmUJ2tQjXE4KlcKysDQUoejMPeKxR0H/PjF3fmiZlzKtm6sRMGrGzhgRihmYhU3i
boZsodcVYVo6Hi5rFbazQ0QGw0M+eWjnqyLDsmH//F6W3znLpoz1eEOBWT034+DIBcYx/iwVKx6k
FX6J4cprC6Xh2WlDQNueDP3dOLjDQ+FDSt722SgPcT1N1cIUbVKdiSTGh4vsM2ouMZPjXeDrmKjd
DMVM1HVhc+niMjE2dhbbmyxmvg8N10ovzCqDZI+jPYyWigGstdKZhsGtzHILrKC06WyYvPV+GxO+
1DRMW9kQQvTz2Whg/PX87OhCVbuAJlTbss0GZ63clgvSjA2X1EB5SkyiQ5zPhqeUyFG0E1QWWYOK
J2F01QI2p7ux9N0pvdDSCL7RhucELbXS3rRGr78UDVEv9M9jAENx+qgPMZFmEvwE89BCbX0i1L83
fauujHEYD8KJ2+goUf5c0ZDlnwfDhKd6Fq94SvKccqInGrbgwVxi1UKTLdvyGY69f5YxLl0Xm8YG
Bn2883yBoid3x+DN0IL4hJe4aRYd9pBuXQsaT/DmOSCtE5qW3bJEhgB+FMTrxc2Y6y8jqMDZSkUt
T2PgO0hWGo+/1pYfgcmwrEc6AsD36qisWSzSZngtpFPdxz0JpNgvTZcWnaW9aiYKfaewqnu6mhqH
OyLMVpGXWC7c8q5/qHWrfsL4Cf/OyL1HzgziyrUCQgXTRJ6LWlAfAJYXbPI5ydtuw3qFgoZ63Ad2
TZxbGbQb0m4QDjeOudQHYurA5upAhywcn8uB5myyjNsUObtlgMVfmaXP8KC1PDyLEAn0byUoTA9m
DmJwOlg8WXUX248eHfocM7fFjahiMhNFrafcTNBYxy7CqWGNdePfIbZj36UZnF0TKqetqs4j+jCV
6Y1UuZ9uDJ++6gK0hfoO9KegAZqBOULMNoYHtMLOo1VlPASMQp9TU4l3YYXxKQSWTxty7FkedIUA
Xmm2my1STuaM1ccoJso81nl50mKWLMYlLPOVkzryPoQDgS5H8gRqZcVNyFsmR5sGXAwk0dix4IaC
N3sMOmlkO3pU/YMGYmino3W7thgYQNVAx5H2PLhsC/45dEV6GQE03ifSC5tD5DTuO4edPlsVneLd
iBRuFAqCScOvoBVUZgpl9ZY6GkxSAQa0WE70Eb+lI8ydPYg8s9mbrhXesRVVQJDqxP9f2s6sN24k
2/NfZdDvvODOIDA9D7mIKVmWF8lbvRCyy+a+7/z086O77y0pSqmcDmCARgNVLkeSwTgRJ875L+m1
uwzpqRVeBBKF+Cj2Ey2OP+KcpZ3RvboDh4L/lVNlV0jssetmS/SV7hTT6RnmUr6bOrGQdMTRetTp
GKVXvzFMA1jkX7BWK0RQwpHt3kX2AqWAdIvvvuaicyc2xg+OZNnVhmt0uGSXuLsY2cR+z48wqI8B
TW7hT7ObfLO97yFz04oK0/4q3XbmkgPgyl/n+RZvPTj5ZVVj4FXOdI4MPEtI6jmBMpc/puKsB2Za
Lm9dXbTMARSQ9wgPVc4fWd7mqCqlsUsRlbr6VqHiI81F3mMbH3MZaosCE8HFTN38XdzPY9D0TXWt
azWOz0gY3PRrzLfgkKvdPR+YIjc6jvhBzPw/DlMZezsSnuG73EHD55CsFvucE1ZsInqjWbhvdTqe
ogB7nEiLP7as73fNnIVvJ5iKR4wjx5MWGTTLcI1r90W1MkkIoxb9G2/ECvfglSWV1hKzSO1mKfBT
3FUVC85ECtZGwx22v2nScz2UWUOyrVMlxdfaXkHgDKvYpUjPovbsCVC+ELJguvRD84CFGrG4SbS9
G2tMdZgH9xQ2OKlnVtE2h6mtEEJ2Ouemop9Ax16AMDWN2nmwWd1B1mlFRF5WOY85BwpZMpTnUx1N
b9MC0NQtrVCOrN6Fb1LaAMFJHtKTP0NUH9LZAaHksFRGOrT7WtD5ANjFeaHHy/TJ1nuXvLHlkMIl
CKi7teT3JFoasvgiYvH2qU+PMq6xWdlPXs6BSXZovuEaP7xbmhGSfI3z6S7uOhhd6WxgUdC/GwyE
fEUJi98FMbHXtBk2TD1rN8MwdTeUJngbB1H+bk9pXDvNiFWgoOmN7PEj2/+HgcvRSIl67vQ3eLFm
4d0aGhBosHer7eM8G4n2FuRBlXNnqem0p2js/wv8//+BcR38rO4ei5/d/97G/oHQV5tEcf9bMPGv
f3qoCv4n/yfP/kb3f37/MRY/h8f+8dk/4DyCkO2H4We7fPzZDfm/Rv/3f/n/+of/6+fvUR6W+uc/
//Gj4pKzjRYlVfmMWw0U+n/g2NuD/Puvba/4z3+8XR7L4rGV/8K/yNjQ2P7L8CCp+jpcNuCqoEen
n13/z39A0wZR6m4wR5C5/DlA4/8mY4v/cqga4ewFr8TGSgCQZ4e4Qszfwrse7p0P7xduk+MI9z9h
Yz/HjWvA4tE5pXEsEd7WtZxbi70EhYy8ug1JPG5twMiXkJwbMvYvLOpfw0vw/jKtkd/f2F4Ufqvr
MJ1vcfjKTss0IfpCuoTA5SxoGe+asrzAxXkOUv/vn9R9CawZm5U31p1Xb5hRnHZyLgVf5zgjEcjd
qiHmG1Ro3/fIEmcXuIovzyE41ecQZEQh0FZu1uoEgC20kWgx6jccaOV6gVZgPMeh/vVK26s+wThT
EYW4nC/Vye6Gcbg2cYE0gqlFog4fT6TwSIPt705lvkOrv7lF1Fy8r7VR4y7WafoF2s9zGPlfzyCB
4bXc1lihQ3Ny7RmU3KTbkX5Mp3z4BKsq/49A3X/9iARZjsfeoRbqVScrQvWrnITxK80bYe/dSKPu
8yQ2L1Il/vqR7TM+mc2ZRrqLYlx9apISLvxkDRUZz+I2istBQqRvPfzZoYNHcbCkBDq70weHU/TN
609/7juwITx9eso0/djjXHTiJmt/InFfaTGWwkPc1VsNM3j9V84taWlb0CMfDTvMMk4YzmAqbfRI
zFBdvbCWzo0u7QoYHJVG4qX1icsCreWxJV8oUAVrj68/vXFmkmQWjEHd1160qj6Bm5qnd1HiLPp1
2rvgdhwXHM8enX/ccSK9Gj9mQMuTa4NWdH3jIXLa3DpFZyfHKewprPWJ72pYQ7gzos9ZaRiXHvFM
TMv06SWppgpGQ30KV6FRZKr0Lj7i12wXYMHSVP+W9Nn606hHcCmc/PEN+h4YYlMz5xLRIdo2qn0M
IW0ujk16JLKteaxNwKuAFSLVWg7+99e/xZlvzSn1bL0OOUKM6ZQ2p6iKyo80/ekbLi24RbVoE9sS
eBLNuFxRJoIXcMqdHJRhaJTFJw+2/2e1x5c2i35CEwIyDiQKPU8/aXGb/piWpriw352bHGmrGEix
wf5kDfDgpbMBsXRcXdLY89TCWEibRb62Hqqnoj4JvcdByzei5osJ7K6/MPnn4kzaJjhg1zAOORSW
tqfPiyTxalOWmzBK1sJI+/X6N9iWyt+TCGS3n39iE+GTBbMaWI9TM9/Rsex+gkIzxJuOpZvfzd0Q
JhfOhm3Rv/BTnpQ8IKTae2Gvb6JqoJH2cPuy/t4z5tmjJhv2xmHgfVH76s0mni5sBWcWgSelD4Dt
GsOqw/qEjXDqX3n93PgojEZxeuGlzsyfJ0W41c4TqM+pOkUZ1uGAW0yrQplao/qD0iY3B25Mbr9c
kMM49zrbUzwJyJFevxnOTXMaulqUR3zO7PC4DnH56fXVcG58KeDnmvIhIiBkrJkpAADXXfWnnWMo
eGG2zo2//fsnz0/BowYLmcAt9inRg0zl/ol85IWPbTynNv1P9uFJIc+lzSxafLNOPnySwJp6kf+I
seyejzqmUuY3LHlQDIu9GIlqtKYzPB+dcFoQQex178KWv03VS6tc2hYAAo22YfCJtHr0MS2yzD8n
HduafdEL7YPaZ5K2BlfTPLdpF9Jw6LDRPl3pSU6h513YE7aAfOkVpD2hzGmUe1bRYNS3ZN3epo/r
HyOgBuEuqhKwSlaXNPUuxG4G6Hy2ZN+80LV+vP5uZwJK5oNB0ciWxia9QLvSLICYwakC/h/32js0
kift3ov7qvr4+o+dWY9/U5XR0Cj3ypwrVAfrJ8lc7Pjora/hhT383PjS7oBGqZY0c9+c4CxqBwSl
6a/38FBff/ozG6or7QaFX8cDXmL1KXbtEuiaP4zQS6KxvBma2p32tMS8X+PspLni60jbw+IUDRDz
kfBFKA8d+eZTO2DP9vrbnPvw0t5g5WHaNc2WV05jNVzFYTTfUzAs4mDV1vmNhn7n4fVfOrO+Xev5
LmRSsqkS4MUgBJCK+gShQr83nSJGVqDUk68gG8SnXitC7wqQTljsYdfTnX79t8+tCGl7ANRlVqBp
6xP0Bhuk8yBwYhgthBRfH//M9uNKW4Nf98A8dK4w9RJtBmcISuNMA/OObmo3Y2L6+s+cew1pi4hy
qwaAadRIGiJl63cu1EgW3YWXODM6JiDPjokKrlbtb2GJZGx4D3jfuNdgFFwrPbsj5QSh2yfAtrij
1lE73cATv9fAul2pDS5FfAyppdHMnsE3GZwWKbUrGK2G4uhSxI9NZeJG0TLtnWW98Whv7a0KaWa1
Z5fCO0Ypxi801mYCquYR/hR6z6Phdorzvn3tJ4c/XeQOd0PqsWmxVO8qR8MEwjcvZmLnFo0U1fgf
GjVYHZ5+mX5ZyHnB1WnTo9rUSGG7lBkiylXJTagtKkr8+Mas0BoCtdGloE3hvVM38avTnCY35Yio
Ms53n9TGliK1x7IqnGmZnWJ0jlEAxii0d6H9Ko1uS5GKIUwOPW6oTtrsRMDBwN2NGMV+VxtditQe
GHqe6MxLqW2serQpdklVNAe10aVQRdU6aa2a1B32nfUBpNubiKzqgmjQmdVoS5FautEInIFpj+DG
xahwtZRES0MfLomvnPsBKVixn8zRzQZ/Y4gW6O4A8Yv0XW0D/psGkFULL+7MCoej5r3d1keENhRn
XQrTuISK6LuIxfjuivnp3LP6b4FRtpPikpRCVTgNyIemrRDLBGd7qEMNELgDJuKL2rKRgtWZF8do
gV2egLkvbMRV93FY9PhChf3cZ5XCFbVGNE1zFiWIwy5/O7kwqA5uZ9SXEoQzP2BJEbuASlmteJMq
yYxm2fdYGWPSOxiOq7ZVWlLQOi3qysa2JRRWaZ0w5cNDIRWT2lZpSUGL9nkS5zg7nizh2misVCkN
2KhRfHYpanu0vLHOoUTB4kzBoTi3RunkFwRczs28FLF1PXv6BH3nZNL+DNa0z39AZMJK6PV1uc3v
C7c2a/vZJ8drZeuxn08zM2OGJoHbtjtuB19LmAFO739YYaGdsqZ3LoTB9tQv/ZwUx0U3WsDua86V
pE69/TLDKNzhkQQSApTqJQXac3MmBfMKhG1MI+Zs1rBH0OvIhqtje2pbxWZe93TK+g59sSJjMRHQ
HkTLCqPwPrykonPu2aVQhlIMMKRkE62F2wbzULU3HhwStWRNlps0tcoZLIONYrET49ZF9uB9yOxX
F1bTmYeXxRZNrFsNa/FzCOlIAESGvh5nr+wuPfy54aUwpqfvdlaGdoOxTIU48I/NVw0C0nAcG+Qd
Yf7N43AzV6FX3aVF1H4oje6j5qQbYBV6cWlEMXQAO1mzw4IMKHr+G5ll31XVVs3p/PRnhk/ph97E
I+EtVXIKTYMoQ9h7ZSYgjAwZ9PUOBkICjQGfHmyEjTn7BGks/wSLvIGj2VmiPgh7pYvhuP4J0ShH
uwKnkeg4YgB4DOYIgfnAnfsF9lZqZ84PGOuWdd15vftrrOdOfJjXBUKf7bbwhJcEHZE4NrNBv/CN
fst5vxCDsqIqWhjaOmH+eUKfrwL0YYEyugIPUaFisnrYrEYYIjt7HfBrfWsOiLwEqUBc/4B4NHBy
c/rt20T/umwvJA7bKfLSE0kbKPJHVmYWRcndau0f+tJM7ihUPYYTEtXlao0pVmWZJXbwEBE3w/4q
vzAX5xaUtLkuS4w6cBJVJzct9ACJyKMJaebCobM9/Utvtf3ok63VKacpn7KkOq1d3wAojszlQMJe
uDtg9ddDu04Pr+/h595C2lS7VsdlA6nOUy5gqBgGQiqrD7JMcZLM5+8xd8AgVrtGohZCxkErPfug
576ldr+T5QZzI3MQRbHzU2yPM/I+fUcjyhvEJU3VM5NjSJkLiucJBsLQxrAXzwJMRHuMdvpLx+e5
0aW0ZQnHafLQVTulCEp/CyMd6JbRejdKH/a3+tmTFYRVdtJPHaJtkPmjK4yC28ApfffSdvry+pTF
9AZkCtzGQI08i7wSimbXmH+O8WJpF8Y/c9b/bgU/eXoNjkZumWt3smcsVnD/AJ65s5NM+PRWi/yz
2hxtX+bJrxhOMmU2ylKnrCqcNxAjl3uRJ+uF0d0zcySFVpzbswN+uj9B30aMYTTaNQQca2129qlX
7qs6bYcLu+C5tSTFWYnuGv7QuRboYshuIbD+mfgYFKlNk5S0YMKXdnE1hwEMyjkAd9Oi2B2PF7aI
c59aSloyB+P7EL+UEwRm6Po+7tfOEXj3BgEvQlg0r7/EOdiNLgcz9nG5D+j51EFAGa+zaFjMQM/N
7BsEmrh+46CyDm9txOQnyE0/Kw+2lQzOzew4Rnk3AOZcLzzKix8LmLF0ckAsKAZ6M9UJRTmcgzyY
sl84wTX7wuFxbnxpWcOV87CcRSJZzPmXceR9MK27BMh6cXAfvb7nMaORpSH108V4VDX2g9FUcFN9
xYDUpSQtrBKLm0rD4KWYT4uwkqNh9ovKvPPoW6A+CXen43N6rRWdspXg3Fvs5d9ygK2FyrwzvvRd
RT84JjdcPxCtrgPP1xuor5iDvb6Az0289FUNqBdF09t+AFnJ/jrNho9JsbZ+eX30M5uVbj2fmxnj
Vw+nK9K1Cl3yaIZwuKtSiLSHqaqa8cpCy/eSsO65N5E2Kx/XJLwGdBE0ZeIeZug/p8i3xqvX32Rb
Ky+kTjIG0rBogqOKFp1maKPJT6xzm/rGqOpyCjToO/2R+t5U3ni6Znx+/RfPzZ20g3VFlKUYw4dB
ojXGvuwc29lZddLYIOoMIN0ISozR8fXfenHu2DukXWycRYxGW6oFU5iCwI79qcXy2NI748J2fO4H
pPhGECGEeIQOQVtCItvZXp9lh2JuilXxB6QYB69itjVKMMHohsnXCWGFD3qL367a/Gzf6EmMN45Z
pfNSaICqKm5n42IcUmFe6vefmxwpStZxTibTXhAAxJnynbNM/hVO6/82wDprM3RudCkusqLJXLSY
0Ec1MAVpycXfYkJyCaN2bnTpFPejvHD0sDADqHrOzIUFSv/RthpbBcrIypSiwGoAQ7NtF6dpnRDX
w4B2+k7Gs1b7GRiX0t4hEJF9/n1Fjti/vykjhUuanDyUkWElJKHaO8gwvhKhDLRMvAzBfajMyPT0
twhlmA9Y4Ha/lBaoDNCroXhaI5vSyZ6S+qb3XIwF2j56VBtdWv6hOW267G56gs03DldlPiPPRYqO
JqDaD0hnXNEOTlPP/IDeecNnZFGqj+NqYEKvNvy2eJ+Eb5rAcS+0cA5KOJl3iEehvVKCqfvP1PD/
jddh+UgBXJnhMrhxl2JThsEVWnPl+ga6P4qXrz//Ng1/O3wYXwrhcV5r183DZFueJWQmW88PGtIl
y76q3Evq8Od+RIpkr408pFZCvoFRxfTC7QGZEDPH03dvRZRkDq+/y5kNQwbqgRztdBPW48kaIKJU
U2Puzc5Q6kAKX8bmZS4ad9XcpqdSLBBwnLBAXixt3K9KDy/D8MwRJs1UMvzcmo9NTEEjamyVThuP
Lp1geTT1SEwjPzF1cf0eH6v0hOjXpQg783U9KYSnebXXrqVAiNqmh3hSuQzzvoQt+oDReaNUveId
pDhOI3tt6hpdJ1ePeyxhhcB+vdRwclNbPZ4Uydo8eXHqiBhlV4xXmwGU5zibKpk8Ty+Fce3FAm1G
Nz4Z0dIHqOq1CPAtSoVuRpeCuM7GCRCQlZyG0QWEjB+g86aMU4rEamtTjl/dMfMWFUPIF9rDUvi4
urTiktD5maj1pGN4BhA8G1OUnMzK0JD74rpD+9B6eP3RXwY8Cl8Gy0WaZ0TIvMUnb238/BjVIsaU
N+MGOza1L/ZJPNjf0bYqkgcIkdrjUhh6s/HrqFGfXn+GM28oQ+j6DOOP0SXBX7OheXSmPrsro9T7
pDa6FNyGha5qRvd/U+MwcWZrsJtfoDSpjS4FtwvhDwV0EZ3aNPLfWJPjBBivXgQ8n5saKaqrXLN0
L+eTa3bqv3Eg9x76MaxU2ol8++1XnxzOc9g4EYpE0cnww18O0uI7aibxUW1m5JCmq2H3MVf/ZqCU
rodc/WeEGi7M+zYBL5zLrhTSxbD0idD1ENb+pl/kIk90FzeaDcWgGjrrwq+cm34psFvbNsGidKxM
lI2iIN2EUhAcyTu17M6VYhvWoZta0aoFHiqVtJeMvd1O6UHpA8gQOMgy1I0QpAvWGN/mvLBRHVtC
taiSEXDNyFaaCgaHOAhPv6qzN9ViO2prR/YEa+EJj0aq+UGcNMmtNa/6daMhXKs2MVLMFnTd1qoW
fjD0hYudwOKiu4y2u9ro24p9ElRJ4ToovyPZa/XVL1Hl1V6goqz46FLEmukIFUXrmPbSj2+xnka7
piqT4PVHPxNUjhSyVtMa5RCu1LtqD0KVjWJEj7gAHPEaafVJcYKk0KXJtk5QD7jRu5Z5GkdEMCtk
N9RyOUcK2SGFROqnlR94aYrScO9HaJyY5YUmzLkZkgLWEAgw92HIttM2fomqY9rPe0CUuHXHpTEp
Vf8xJpYuxdFqmmMMJQhV4NKDsx4HyK0pbmqy0xCGnRznTbIdWRnalv2ECnSIzNbra2hbiS9szLZ0
3CZlOiI5SW8BwZDpa4vM1mmNrf692uhS6HorfIwktcJgQnV+B5P4S7f0huKjS5Fb1Q5i7iuDz1ps
Ir4YfrZT7bvag0uBu/mJkSBsipArTh2WFcW3WgVCQu2gsqXI9ZeqRxvbDANbL3/oS3Od13Tz1R5d
itceYRDXShIfDbw0u+1avBp3emKATVYbX4rYxoqQS24WLWiy2fkcJrb/mGfZpQv8ufUoRWxp25M/
x64frMD1b3MqZad4MBXPWBkKV4hlWuaZYxDh0/a6yGwNvUtMk1+fmW1VvxBLMg7OLBFiNNB+Cay5
sA4LyBA2ZdR1ruqsmA55nLnXr//QmUmSIXFmFpdALtrtWIFsG6I1O61JcqU2uBSzycx0I4aoBXlt
zkGfeR+L4eKt9NwUSTFr1iLVUoDbLB69/yb6BXlZc1ysHp1qOBq3TjOjAqb2IlIMp0iOjtOQhEHe
GNEeo9Hx4IF/UfwGUgi7/rjYkCB4E6815x0ZRPmjMUSolutbUhSj6G/6iwd8p0wt/Rpxq+QHRYlI
7Qonw+CWkv3NRh8psB0X03K92ofjrFgitqQQ9jCszfyCVhYqgs0xGYzkgPP2orY8ZRSchWx0ntqx
FqAHax3SzkcpL+8tlVa78GUQHPKOjTWCLKP+aTXvQtRYd21VRWrl7d+u7k9yzQKHm1o0NI9WIwpH
JHvKHOWk1ShhbuFfkKotTVOK4AjCfeyFrB1jNMO9FUfT9YyV74WVuWUGL+xystU2yr2Vv0LbDZI+
WQsuiYXZv+mRNO2QhI2Rayy7XMM0ociy9MK8ndnvTCmSe19z+jKZtCA2xx5FyXE6gfWaPr6+T5x7
ISmSrT6xVhtqd6DhGP2rWhfnoe5c44NOMqfvRwOTGj3P5wuF0d8QnZfmT4rsRoRssCtnf6U3Lmpe
sYUUMCChMnxf603x3nALilGt3znGbYxuNard02r6V+h0r19yPDSwZCrWHHe0rNTHjxG2LP0hd2Mc
8sBRuJPaMS8jDdtuocQX2VpQ9JH9R9tnICR1r68+vz7p5z6ptEn4BvqaRjWTpehooi4Yh51wYlGi
ywpfBo7ZdU5CbiMxXfTjL99Of05NVqtNzG/T8idBbAlk1lCN4LKL599Jn9ro2sQEQnF0KR9vCl10
ETDcAMeyd26ufQiTUrHmLIPGOnSPpsVD4iufjB9R7n5ywuaX0ueU8WIThh2FJTIyknAAIznmy/Xc
1IpNd0OKf+ihyYyxKxddo/uRmOlD6rYXcrYz6/BvhqdZSy8Qij26cFVyg8/VhAi0pavdbn/DeJ+s
lWr0hBvqJedsUtlfLE/z31OAcQO1SZcy8bBf+qnyHD8oo77dFcbc7uJ2VeI1EkNShM5L3zp0w/2g
dtufeIT9gcWg2rTIUDA2vLwrawAoBpesL6VRuiczGhSPPxkhJWJcW2AwbdZVIvmUxGH3pUlCTy1D
kCFSadjRzDIR3s6F27+lXlfhQ51bR6VPKkOkfC8qgR6HItDb0rlf+7Z6hwBIrbZgZICUCWl8QpCX
y35fDTF6dnH+tq/1UrEtpEtxWmCHlBUju0DkukvQzvV85+Z2dWFufsOKXzg5ZYxUMtIRnaIc3NXc
Fz88sAj523WorD9ibelqrGGW96ZeH8FBFI/h6I9Xbr4m5dGMw0VDzxRJgQCWz48EXaD26NrI1KNG
j38sOP2y2OPbNPSHdW2dB/zMhX3hqc9sMLp03KdIcA/1XCDQbTnUdSvNx+HT7eZSLZWX4VbzrA1F
lngcddiqXdGLdjCGxHNEbT1Km0BuNRHK1aMIIhyOcaON7sIhVqs9AVl5XnrNUOFdncUIA29zNKxq
IE6Fs9ZKFwWwANLoo4H4L9Z3Qb/gNxcZIYaRiaMkSyZoUj4ffey9FD1uB7OGea7v3DoW97G1Lh9V
pp1Wz/PRaTSXXlgPPLuxmLskwnoOzUs1EIaQ8a+eiKykmNl+NxvwRz2J+iuzjsN7tWeXNoHBribN
xcw9QJvqc2g2WLf1S35QG1zK1WusEbFaIBNIdR3XtMG9n0JbDRnH7e/5rHeuhi3ZQmanQQu48lDc
eTuvg/NJ7dGl09oaY9PUUzI7H83GoIBdtKvr8BLuzuEZ/743Chn9Na+jhjvGAAYyHPsvFpp2j+Y6
aG+aVmuUCBOCRf98frSkWt1u8kUwI7t7XTv4aVaOoyQBwehyvBbhUlalI4JkcP+wjfybVyiRPBlZ
CtbJNpwa0yMS39X13kR5n19jv6ErXbeFrMkmIBY0bkaSVxeTdrXOZrQZQOuWEoeHp98++ZMkckJ8
uvc0nMlLGG8HnExuoUtcgpueARQIIYcrjpAIo2bk1nqbH7FPmglYZ8aZsTRWdwpyS7OHfavF2YAI
dZ6XR8d0vAmJURyolC49QkaFIbnCnbjFuWnSfP1I06bE2DpRa6AIGROmDW5rhNoqAqov7ePUL+tJ
X8dF6QIhhBTWxWzMiSdYtraWX7t+bR0aHKP2SnuGDAFbRs0s7IxaPmbRHcR28wFl+1RtcBkBpmET
gTA39VG78Jvj4EEknt06vKCK9XLeI2QA2Fq5q9GGHTl+E800VwvzGLuJUvUAYcfnIQH/AZq82XvB
OBVdtscnPk9BEhRdq7YiZRBYNI0LsuODCDA9QYO2i4uPcZH1D0qfVQZ/1Ro00tXEXcURbXwC4hIH
w2K1SjcUtEqfTw6VuDnK0AQPprhKrjB7zY+4T10SbTr3XaUTGLtuXExdvqvTtlngdjUkHuiQF4qL
50aXj+AS7V+UeJl3T7yffZz4SldXknThFJBDFbAMPqmNFzRhl34B3m19mIa6VkrEMVJ4Pu2thTRB
nbou+O41+YALTvjNt/CpUFoyMu7L1Ad9qvWY0xFn5goRjXn85hYJebPa+NLpq3cWlyvbcgMxzUN0
TLiDRnuERaOPauNLEWuFseHZOHAEuD0733LbaB9wVY4+qI0u5ct91Dd2byZcUziV7k0vF+/jsV7V
wtWVDuDKs/0Eg1Uca82q2aVT1+2iEecftWeXwtXF58Ix5tgLKnSoj36xaLdFHbbv1UaXwhXbZStL
Y9sLNkT9oYk067BqmaG25mVY11iy/Xbb+VQ71qFwUXYyHX1RXJJSuOIOMOcpvs4AQrDAw7bUjDEH
77AVVJsaKWDHaMhWvd4O17T+vNTNN7+wvr8+9JlsXMZyZeHmQJGtYdC3SfUFleE1DfxMz43Ab2PF
rFbGdOEqn09aSq1owtIcW44i2tkpOpevv8KZnVjGdFGZawFKul4Q6VbGVcsv9Q7bzTQc1dIPR4pZ
Twtxg8KrPmiwxdqNcRF0vupVzpFC1p6tchoWTwS9LdLsgPa2ayFTLTDbUJseKWoxwRJ53wrSPm9E
b7/WcR/3h0Jx8qWozSzgISJix6lRMd0PIvtqTtolWfhzX9Z8flB11oBfyUy2vUwGdio1iD0kVJUK
RkLGczVZjyoAhlJBv2oFTkWae4jW9iKJeDuOXrjmOlLMIt3q5gUm3UGCe1p06vBl7W86053faaLO
whth4LuAun/zOVpG7LnTpUsxI9IK/atf020yBqvvP6HIaXyNJlTLT6Et6usU/NyPOcSHCUA7rmuv
L5Ezm4CM0iimVFuxW+PYmPLxk4MlChafSYMrrrHO2tfXf+TMx5ShZ00xWGOxziIoKyiCB1oZS7yP
2jC01Ba6DD/DwIsb7USuOpdj98lcnPLR7kc1tLeQ4WcCo5YiikzCqInvGmfuYNCsj2pTI20w3bJo
bt2VIjAHZ71yvMT70iHQo3bvs6UdRhic1jpYliCGwocoY7lkHvaENSgTtceXdhiqIGZeI5oSrOhg
fHNs1/kqSmv8pDa6tMPkKeLiaMlx7Z/X5PuYFtl1Fwo1gJLYfFaelixC9FIAwMfUusIs6nE5BBK8
wxjAEWobpC3lBovptbNfcTppBbT9xGpN5J2xuVabHGmXiRrPz8IBPGeVYRxPf7pGCUNpaBmB5iN4
MHh66QRhUxe41jY3eDe4aktGBqBZcTlHY6g5ARTliYaD0Tx0ztpcWDJbme+FvdeS4invVtzH4skL
MLF1riesZ36afdvpe8uprkp4GnhT3seDEaKRUyjWqi0pzODFo+m9Nk4gtGnF1dgW826ap0mtZSVk
DbUls921tVKHWnhG9iH0xfk25EahH9W+txRnKLeDzBBMmk59ZW9ZOKBaWq3WvRYySqyxG3s2N6iV
pVfuLp6qH60xXxKbOnO0yCCxHNO0pasY3LZRcd/NQzbbu6Lx7M9qUyNF2Tq0GGXMsAZST9TvEAxc
d05tTn8ojS7jxARtVHukWBt0FSa8MfZBRtzFV2qDb+nJk5JssXIbnFIPg+5lMQL0FfOgR1tMcXTp
ruwuSV63wnYDtLBrzMStP8PMv6TXdearyuCwpLeayuoNOxiKvDkWeQTWzRrfq82LFK31XNlLjxhO
4CzDXWjp9a6r40uIpN/SSS9sQDIMrGzIuGOstYOxtvPqRNOzv+ldDDl25lo3H9Fz6vudE9t1vUvM
TAt3wk3a4bB1QLABL+us2eE6XdU7z5vXtxg1lNpurbXwXYF93LTLRpHGanUsUwr7nIpBoTUrBUoX
2FqaIgjLfVCNIClM6Xh1wP+D/cIfvpnaK469z5ndKT64dLDCS/XH1aGyimW7GfhxMwRF6Vwqq/5+
/5c+oRTzrl42i72Sk40W9kFHsWRF9A0Rty7aC4RDmx0m28b7RM+aCEa1E8U3Y1Jyu+02s7Fd70SD
fnSNAR9wDTz1fBi9Zro3zV7vj9nUOBNGgNE8Hdt1mb/rlvAOmomz9EDatzNKrXj0ykJvlVCJnty+
xkSa8rynu8Hkxzi9FwZihbvSau2frwfTdq7+fa48uYGN/XYZY8DoBiviiRp25LHw9va6+n+6XmU/
LPQ0lHZiT25m20OKJmPcOsGYlemVi9P1H35v4Jn7+ou8vOV4cjcbMUWPbMektqi5w7WDzD51OkUi
uyd3s0tRdzhnmpzgEwt1n/VGdScGndunytMLGUvYYtbpgwwlqao8XFvnOd5VpqNYd5XRhEnFAvJT
/NqrdvhhENQ7SlJqvCQha9BlW003Wl0ncKMw2hVrdO8b4ofatGyr9skRmHu9pfstFZZRON2bEmF9
QlIXahm4jCekVmwaXtu66KnF/Tuz15xfMy4y39SefVuoT57dSbCfXx2PTzra5vcp47kPEUCxSxSZ
c9ucjCqEhjoU1B9cGs5efmtl0/gty802O5ZxGPs7AzjtAxBwcVfM+WK/oYhR9l8Kp0R4dYb7fp+v
ZnmXuqJuD9QupvdFG8X6YV0y7J3jaBHanp5jR6NWH6Y7LCeddT+GY5UerE2z/tC3yAZdWP5nGsSe
L00W6OLExfXKYZtLPcDIbrT+iivTtndgdRbvOlqjHLtjxMI+0xlab4HBVPDUEqNQw8Rys37+uWB3
RYkdQtU2dQ0HcZZxz16ouNKkA2+OwhWQmOkFmdVq687Ii8HYG3Gi5v9Bf1g68ipr9EH00lnpetsO
sHGfjqloPbVcUYZS+tkY4fGhO8EqkPArkB++wcQyVezMy1jKBRlAkq6tyqGn0Y+pbilx0v/Q1VQq
hIym9KKh7cdpdkiRbG/HCU61pogbxcmR9qgabHmyuL0bhDFJL96UUfktrsNMrcUtwykXb6D53PXM
fRE111bs9HvP7Uul9ELIYMoa2x197js273yhqUjL7KZqFMmTQsZS4lCWkwoJm5tjD7wDPdEdDi/R
4fUNdsv3/566CBn0KDp8S/qSZWN3emvv57hEMdmE+RzdZM7g/nr9V17OK8TfoI9LvzbdRD93MJvx
fh7j2EIh2ogv9YvPFDx0KXJRiXTWPOOYaFvvsa3mHOVQvdKX/QpzcL+EsfPT06vqe+ZQwYQ2Tnqm
8mKebz3f8HKRWuSSixPUafc9Df3HtlATYQSGJ22mg2bkQtSTE4CCDd8h2lxCju50pYiDsfH8yX3b
LshZSWfWwYhvhR0ZpyF2MqViCrqcz0ePu2Iey9KwAjH4490Up+29L8L08+uz/vKi/b+cfUmTpLjW
7C/CDEmIYcsQU85ZWZmVtcFqakBCAiSEgF//ebzVvfm6b5vlps16UZERIJ3Bjx93ECT++9NZFItN
Nx0DqWTst6Jtu2EtsTcyv08Q8l4/BQAmH2luEKNybTY0+A0oLPN66r5E+8g/d3A+Et36qOG7aBZ2
rMVQV43othMZo8/lGqwu/PcDqvt6JY7o6FjHghzUEg5YqAw/F6xBmfrvTx+hUD0EfR8d58WqKV/3
wJwWIj85Tk4+Et1ioMVz0ODzxywwdxsPwQaH09y/lEl/H4uSjxQ2qAlZ0jYiOgZmiUFIiv7Yqwfp
/z6Z//ThH+4svjmUZQwSje92cUNk1+XMDPG/jOyusNL/H6yTjwy2ZYDHvV4ASYd2UHthBmnjAjpG
G7TBaDpGB0ud+dYudP75v3/OPwA5yUdaW13DBW0nKQNlnwAF6DbLbb5hA+SvKzR154ZUyWu/Mvfu
QNY6HgV0MAEQlqwOmc13YEykslzTJd/1IIdnl07qRtYi7HNUi4m/YJsO4/D//XX/IS585Mm1ot2v
bofs6DWZ1zwG7eZrCErCz3FqPqUWDj7bB0DR9smeqdAjKsCdvJyIjYpA6/Vf0vE/nJ+PdDkqomDY
+c6Ou6fLyTCnnjjWMz8X8z9y5XoPCtrchvQIrZOphM78fNGT6T5VBiUfuXJ+ZI2ZhgifvvR7znra
3bHgk0T75CNXjjkwh+JEsyO0VNiZyYw+pXv2b/s218D4Nzfro0zaIjAvMdDWPuoxU8ButBzf9G56
mWM1xg1lFMb2U95WOEEfYoSFcop1ipHjtA84+rACVz/ThW2fPEIfEnvczLVY64Qe0xa6YlXUcjjR
jXNv/02G/J/O6IfcLtWAuH89RT7LxAmmAnXZglrxua//kT6nXDgljWUh5oVpWrRRnJR4GZ9j0iYf
FdGCzmjgmbCL920yV1sd8rJX0+cm8En8YRzQ27WxMYbwR470XmAEBklOFX1qjJ18dBTtgz6xOyxr
j2yQ+l3Ari9PajZ8/d+h8x9e6kfm3Ja2MlJDSI6xEctXoPbiTq7q35yh/r4+Tz7qoS06BR4yWHJs
xgl89XWy+mvSRPV3qGNMQT7boHZ5YJvwJWynZTk2UDb9FMc2+Wgo2jHKN7F4Arqkx7QDCqAFhsbz
+XOP7cNd9jxSkRczOUbzII5Tzw9Ye/tknfXRL3SbmzTt15EcpXH+JeoEPyyUz9XnvvqHa2yGhGaJ
wlfvm6T7HQ5kU9juhkjDpz7+I7Fu55Fe4QCCbADI/3UW1mE9ldIfn/v0D1m4dekyogIJj3BD7g8K
mAGGhvJTAvJp8pFRx5DeCWJHeLQdyJg5bHwtfCV3/skI+pFQ128pFK2IC4++J3WZrK2Hykr2OUpH
8pFRl3DTWLCXyBE0gO7n2MYcc5vPAk0Jv0aQ/4BkYWPFh2WoCaT11uni4Zl0tESEn0Jqko9KaQkX
6EK1x4sNxuSrMaz/tctuaf/lVP5Dnucf7msS9M3YKYS5TkG0Mg+DrF/zJQCzKTfCincgtPH6uQv2
kWDXRjZooBiFTLax7Qw9jO2+mZZ/40xdT/rfVCwf+XV7Jwj8o4LwiPp89beMiuQh3qMNsvqML01R
u0RPVYglFFpO/69W/dTN+0hjk4uSy6h1eOxglXcfsr25nV1rPlehfuSw7UmypGED6XVoqTUPg4Xz
QL9t/nOH6yOHzXWqgVpYB2H3xJlq4u1PGO/t/3K0ruf/b17IR1dRPk3QfN5xL+poWX7ZbVcvfO7/
zavhnz792vL8x62bdMosVQ09GhWFOQwDhyKL9b/RqGAfdg37f/f1r3/4P/5AgMG6gnorPbbw4zRg
AyzDxnPoPone5WBZ+alaG/ixnMMtgnotX+WyXjkmQV9uO433Lw56zKDWQnDsd9rvbM67aAP4wD2Q
rWIzWi1VPem4zuFE24Hlx/e4u92zwXU5OPUJL7N5qsPCJth0KoDWuayIpzRxMI6bOlGks6Rb0awi
9EcrxDAXYrDDduRsYe6UNTTjlfPcpTmHQZ6DDLHTw2FjCmSVbdtDc8FK6mJuTG9HV0iBac6jaWDE
feIdEIGqdTu8zySNeZx3gaD0xu0t1GzbZtlbTCwn6R47GIu8hajy5u+jgzE1PpgvbUGdD9ZCiT2U
v9gS7Wth1dItuYK+YPecdTbs8nAjcXSUaH997kF2eQebFTpO8Tz1LK9DOW+XZNtxQGFXh/WUL7Um
UCKT895NJ54EYX3DxmCnhcIQZ7/j8FMT5RbuW/1D6/HKmkCIX2m+ShgBwDVJGvkDmvDyD15cWlcZ
o4b8JLSe63uW9jFyGherzKdgDkiuwjBCf17bqb+4GUhgsULIOTxBfp9NZwLJ0AFfMTRpQZJZaZQ5
MfkBM8ZoKwK4HCaFaALyTHkQZY8K1lNnGEIaftogit7APpCt9etOo3C5M5QKDGWBBnb8wgLr6qIb
mjAqYTekf3ejF7pqglFk0BjryHxvJei/Rbhli6xm1BIPjZfw/iLzzrbTvu/pkktf13MFtTKzH+Zm
ot+IbOPp0vgIUmvUTup+Hev2Fd+wA5+rgWzo+xit22vXzj84itIfMoD+UTmNG27UuFHzoge3Pau5
j179ZmdR0S0CWcUxoYZ87EUAKWcClbi8VzEtXRIHT9AMj0/9jG4CIEc2mWKa6fZMwSWhp7qbgZhY
Hnt+6lutaUkMByoERbLO5l27dZgjb0M8nmJi2juYQff6JYJcc1ZlUzu/gSupunLbYjF/E2ysuwPz
id4OU0pS+ixqtdDDOopaHCTmmDi0NvT6OaUNJ2cGZ6sV7om9seWaYrJQTDxYuzLC7nSQK7taUUH4
32ynwcxrf2Yxx5HE2W066FDPpM6KFPEdo/RAbmPetwlQyklYOE2tcyamootGEoEI0ntaBuj879vd
2fTZ60lcJmwly9+bWWhyGBIVipuoheEIysHWYvBl4r8EgMSfdIr5AxmZWqtkx9s9pU65uybaYrzP
fRVTZbZoXJ6WPaLunXM8mkIaUHhzSozbbvVGg3eXyB2CEFCWjx/g6NypfICk1ZArPw4hvj2ULe7b
GY6ZJfe454csddrf9WbOwhIvs04rYtvkdz3o3r1vFEh1CaZbmhxIZsbbJHPAIsGMCH5gAYLERdus
PVCtrhuzko4kk1UYtMst3J4w+g0U9P9v1GBk9nD181UmNyO7mmc2E7YntsjYLxyPsC2jNOyDwjZg
md5sbt/6YonXFTJTJGA/ncEVx47OdI0mA4nb6qrmOB18iyf/VO+dj04Mlrj2Jo7G11YGleqW7UfY
THgvGsKgvkwbOAeIPObDVXVz8AlNq8gFEewX9RqrCwSYG4lXlmIjyEFeY71NHSGY/tR02e8m+GH/
TNfUzTcdaOXLm3BUuzuhOrGe+4Bwb6/ZIelIHg3aAAZOWxBKw73uVbEm86KKeK7jt5QDtKyCUJnf
YS196QIgH3j/V2rMXOm+zsq1m+djQkf4ts/Qp4/34fuVQpALx6aiNfKvNgRDMIfNAlj/Kf9WQ2Pv
wFbsfGrsY5XdsqCFTMesCJXrik0uJkc3xp8AUwSl9qA1r1nsfm4z19A78W8G9mU0T3CZ7z1JpwIK
VLpsMJUt+tajHEwDXuHItA0eRdSizVZJcyPaYPGFM3HwAJdS0KNtuuOx+gFb37kNoxbKQaAQ5KCw
u5MhvmhgiIsUYJoqMY6V8G37igzWXlYz0CKEqmKTN012t696bnJYXpCSY1q7QGUu+OJd+4NGpP4B
NyH6FPcxHNaXYMyHEOmm9RQRPWy7IlJ2e57sbN9h2uRuRkHDb/3Y2neWjHVhum4vwigZno1R+IF9
kJ0YWb/pNXl2cB3NVWJUEcVtXEIJhuY4lPTSgxsFGv6aQERYiK8Qb0geyDJ8D1QHyHZTcHAQ3j+v
CgsAcRbYsq2hxTKNNYZTc3aSC6BQ3oNywFj9NIj+ifVyLdImmo/BML9O3f6dm5BWK7YAjxr6knkg
Z3uJRYATPqruTzDXPJe6eRJx9MPM8QOMqG6yLJ4PZtUP+75mc74vYfcLYjh0r7iT2VeRRQ1QIujI
7MtScTWlp97CaFmMmNewaeqL3e/qD252TIpdml/DsEMjLUzVBcWJqfrW3IZbimQFm4r3CIax32s3
nhldH3pl1oL0YXQf+/44RfuTZAk7I1GEt0nc7oeFU5OHLvXPbt2WdyPllotgTgvcMXdXMzynFtVH
rjtZH4YYnUzYuqRAsdG+1WrbnjXG3JckwPHtoBFdTvXQ52EDxe9lMdtxHun3vYnx0Hyb86y3+cDU
YRugBMQgrnhkI9vuSZAxrDbVtslBx5uLhhL6HZJK7mfr2E9oZrECZBV7DMfkDVxHcbIkgNAKjOlP
LdxTc5ZE+ynexlHmSQTVaFw0PJ6ZvrddBsMRWC7g0NnuIanFluQQcGneZYOENsd2zttRm6zCGanS
ZjBlq1p6P4et+BFNdrrb44CWiwoPUdJM9xFFMTnP/YWjUCtILMcqjEUIWy6FEoku0ZvFkPtkdLvm
/aTO6Iz5be39fdcGL7Kl0QmXpyINT6rNz12uarLnKw9pIaf2Yub6pW7kUjDYtBeSrDbv4VGIKYXo
Lh4udwUex7dIux8MEjbFCNphn3uyThVmBvMP7HKqckiDrsmd7+wpkYi0wZaG9xAbSx4YaSMkit2/
7WC6l0s7WHjjsCyfu8aMxb45L4qNUvunA++iK0Nnh67wfdKWMJrQ+QwpQMQWzb830Zo2xxUTsx7M
nIZFR+6CeSoMCfoTNelSbG295oxwnq8oCwq6L9/RS84ROEYkjfMBy+g9qC80NXBtWW+4sJEulXR6
L7IlEQU1CIlkJc3FwY9pvce6cJeDlBiXIUxCS3flb0KSjGJZkF26mrRHP9SmaHX3HZpLMofmSQMZ
w4SUa+LYywTtsqLbYDGEP0KT/TSymjrI6kfRITNyuuHK3S9b9rXb+/tJqYuD29EpzrpZvGLXNLtF
PRgNTxr6GEhyqZ+/wYLZb0W4MuVwW0YQQxf/NDZyEyWpJyQHzsYMkrypIJUCpNbdLrvNDno25K4X
mrc5vInitGB+jYY8CnSGTiNjqC8UYk3ezZA5NngUtzUctb41ZiXFhMr/mWepyJkPg1u9p1XbJTco
gKa7gCnb5tFifdWG6TfX2MvQzzC16FGkSdR+D9Ccj6op2I6jVeoBUg/vMwNvORtVlttlT6Ycpvdp
sYQSzYvuogKoksXR4BZVUhhesiaZyGmPVJDk0xoOF3QnVIFKy7e/OojNHNda6amUZmsq2ORMeUD1
xg6LZB2K16skepo28tBF0Vg4Gd1PGKHlQdP2eUIneTDJlLxSDAVhZwXP0QmiWnlfR/hX6HTzftN4
dmqcw3PbdbaskUFdEXK5nwzFOYUoJePYwFP6T886Q4uONMNzvQsgJBw9WD4umcrKeoWQwNnwRD7u
cnVV5ta67DV07KatG96HSLnb0acOZlGygZvDPpaaLPZgeoEiCFsEBwLQ7qumoz0haugqs6OuJPJ1
FbRr9yxJRp4IagqUilugiyBJsnO3DuorvMZBVIN3LlxP+7E7u2g2j+jRlruIEOTFdE/1DBNUzYpI
LnjES5dGXxYzT3/8DM3WSQ70RCXrw7zWY3LuUIjfQkCWFd06hc9WeXlkkmBBxuHgE3AxIVM+TlNu
V05yAi1Gk3d6HH6HBC1tti8vfM14KYwYgeno/gLupsDWqm5e+xrSntjuG9qwcgkJ4jwWUvyyjR++
YAypbo1fUB0n1l5oogccsaad8ywlwTnbWVt6sQYXVs/irMmQVEBoU/lo/OREJTVGDojYyQoeEOTT
6i1q2hLatPWr52JIc1zL+T3bWhjCRikZ7kBN6b76eg6/cdbg2bWm16+MWYJGOjABiv+YYEpK+7dY
a1Mu2bW6tqqP9zzRc3wOGxvfTEszfucNBv3oc1A3oatMqzqDPpdV0KAPoK53O26az6faOp1TLdR8
tzIopOaQlwqKOZ0XWbRzsCM7CVWj34lJghlAjf6JrRn6F2+Xy7rp9B5oAPlxtcTJYXw54TA30sNW
yDSXZSUDz42OzSuSTjoWcWxBsYROZpPkGvLAR+Xn4bhiM/SMEJd+EW0i30hPPcwcgrvagoSfm2iH
G/1KEAHr0SeltBkiZjSt+oBU7MdCdO4+AG+yRBGe/cHW7TRUOJVW3EvDsDd13Wcq/ATAACT1BCmX
Zvc4Jz+x0ulhJZ89jpvDud3EWvHYZUMuthERrk128QIzwZtdwcCzmYc3xwAi5OsShhp6YWJkFYkk
fSIJG5f3ped6PcD/OMI6mySwBxr2wvsufFx7hUgc06lzpfQhx56Sn+n3MTPbNx80i8y3YcgCBLYa
Xou+a9CZ1EHz0vJuAwzCAvDwl7EJDimLsz23O7f3LbWtK30aoRsEHsLDPGkgTJwvAIAO0RbAFx4U
tPG1nnZbJqKGKQwH5eBmoz3KGMr47wGFSDH2ta5aRJZ7uVCJ92MZXNZq0iSnNKq3S40Fw9cF06Wq
ZdFyw037CgZSejO2AIwkYkKO9TG5Q1wOQA60bqZygFD3OUq8xCPqaHNSg2yOyCPibtnVXMZ006WN
muggQhVjVyuMmrz2gatmZfT9hCFTgSJZvpqYjgeD/y8Av4jSw473mgwNUIaQqu+ASZfvIByaYzyp
pmTWq2pDwCzYODdnYGxo7zbgqIBeQAget6uGHDdPAkoQZdLG8ktXj5PMQZ1vx6INx9cFTgo5W5Z9
yCHdGh9g07cfJomIvBA7lo7ErFLQ6j0vztF8RkR54KlrczCHccJt70UONUQmS4IgW1pak3MdGf4X
uKP8hEIpO8sRjSM+8CmS+ErQsTclKkBeEde9om+lByNd8hQn6UOix+Yt2PU3FwnMX3pZchVbiEf1
9QvcxsQZOlH9nPcrTFJzAflilH1RV2ANA81OFJL0pp2ZKEQC57OBekRBD+1SIHf6DuovKqeJWIrZ
gey4ym7DFrmTPxdOhsLCG+AmoDM9yCCqD7HAxsc01+N7YwUK6hXuLV3Q8HInrasg7miftLL8cUQO
/gqbQch+TcyfJgqgYvf1KTFtdy9Mq7CjDuGmtV9e9oiEeQSmGWJ41F86GNu/jVNXaRSf12pM5ntn
44podOwzZgmI/rJE28TRbHVP/ZiYAtbJbbW25HccN/Fx1jgiHZ1OYqVZThlKMLL3SwV51b92iM/+
SNFUXOII7mmRlH0+8lBXmCaYB2KSo5B8LUyi3rcpWK7c6+nACWVFP/AuD9zmq16wpaxn/KxQsO0I
ZJ6cZbY9bii5jsa2CLpsuEmi6NemvDsOXfoQJh6/oBkfXcfvkwiNoucLYKM4eG8yHh6jTABVhUTg
/TLFCsAIIO5cmuZYBxRLOKnDPg52WF+8ZveEXQsoLkgB9WZVgaX0LQ46lJSp/M6WdC7InPzsxLCU
FGbi91EoPW6Jtbmwu/vWQ0qsSjZsYHWSFn4beOGxgXTctJZFM0DVtl1TKImyvb9DfYJ3iuQAI/o9
VBVgAFRdA0cvAUlAvJw5gMB/2BzqbU0LZbB3NkK1+oqLknxQhr6JIJwuoU+7Ev6BOkf9sIGzIt7N
1ABpWiWvrI4exkWiLBX6hazjWzYkAyqGSRRLQ3twAht9WExvKi3r730oQSqOo2qB0uR9Q2HVGCzk
ycB25qmOYle1y4IKrpUi1z1s2phJD0GzZiUM6dNTN/Ukb4l4F/XID0nsV1bwrA7eYrwEQNVL+wLx
4LPD686zABRgHPn4QKIa8WAcVGFpNx2gTv6cYuxtRaPyvV02jRzepxcHz7THMJNZ0esQIYkv2IBa
22E6W/jH30zZxKuWN2iPBgOhNW8xNqwJtQWXk7sVgXRjHkP95xuqne+oWeXFMrHdj8wFRRxs2w22
ndpHMk0W+W/e8eOAFA8mDzxn9wBZ5Z1r2Jvxaf8wsyZZr1ixXr9N4AMUnuoaX1yye2i++XwBEyYH
02P5vooO+y+JmPCoZqzyeA+w2irh2UXVGfLyArJyAMirTR55A4+B4wq9CWxRz04IoOD18sTa3Q6H
VUhLfzfdbopgwNbsRXPvaCFqYHt5TVHr5HFHsuFe+c63t1FgaY7uT5V4swZXEDlXfr+6kLTnmSUw
GYZQuSZfljATP7daL8lblF3Li9z3PL0fNNnOm0iaBWUKEuD3WfULvQBHX5ICK0nXCwzS5yGAm+qO
5WWXRKhlh3AsI7KgHb3Cca/x4BJTIn9FYODxgN+2JDTiS50kvX5mEIpcD2vTjPUjLITHowsEemRm
JVpNp5aJ3XU7N5c6BekaF4E/hqELXZ5hVNQ+rVhF1EDqvLqbosi440bJbEo7maG5hN0+j1906JBn
e7k5c7QsCkUuV7rW77aOiKkAgWK+0s/TVxBdKDqaa5WVr4LAaW1CJTA8hZZybDhiL+8BIk+Q6Mwx
0/GHJAHY+tvO8H2/WbvA7mWzwfc4b4PdLX8RuSMJ447E/pB2nflqs6w5ubofniUb9uEmTax4aJCV
cDFi3k7nOTDdixsaNP9RtkUvqVLxF0P9sB+b5VpdNF0CaV/cRmCiUzx5+OJCWj5CR7dm0aOKZ/Ig
rtLzBxPXA+D3eR026PWBZ39O2kjIO+TuSZ7oCBXjs6IdOeF8IXvpBUwk0anloQde8Gsgs7jFWuKI
iVZPsLgAh/Y0hUXrJmF8gH6pzV2sqYDDQy9EqQZe6xNDtABICq74CX+Wf/HoZNjZQdeVHYM4Hh4p
t5CSGVy9YdH9qlyMCFVPv6EEO78IrIc9m1XRtWxGvCHM+I35PXMXBiXabho8wnY9OSlJEmBEQ8S/
mKjR4i+vB+ifoHSEj07NsszmNR59X9SJZzCuXTGDmIRqPCq1sf7WuUG3dxIewFGZmW7CNWkDo290
IMUlmyZ520MHMqzgojK6HC5gdfyYxHYp+nAe2f0YRGYut1ZnYzEG7W+GoYcsGKnFWMGVvX3OeMyw
LT3J7YRGlpLccQrAx5kMGvo9kluOWY38qyEUU5E2G30JXHv3Ze3l+pfbTPIFS5B0OwgM4y6ctH3w
lyLAj6s2swZL0p3ojgkWsS8SXe50JTKlr6HGrPF26+bNFyNbyfxr2LqYNnkqhDf3gduH4Bzvccie
JN95W3kNtbyDUiO9IFYny2VsoEGXZ8QbXWzQquTFGrPkES+DS8xawgmFSJ9iExciGqkpleDP8J0x
EoGuJUAYyB4BXqPzcHLxtOhCohYDMWnydSdu5qiOw98hMOX4MGyuSa+6mxBZ/cUx9JA3GJ5M7CkI
gACV7Uz7/lH3O0aEK3LPMdbxvF1/R3vgu04g8xeFiJ3CSKaLGG7mr6CUbm/QiVd36eLTg1P78hWE
BADYFsn7Zku4HQqs8XU+D3StYfUTLfSnRsn4PGJW9jIuTmXnvhsXtPckTMJnw429CzY+qhJ3tv2D
d7B/8yLlyYnHQQClR73qggYyenCr2J76FXP2VqG7zAMl0EpQxVh3DmQNrAnYfqtQoQKwKRURyWtG
rHtA8c8eMRaqZd52wglogS7Z9MbGtUsLk+26LmJAuNdio1nsH0LWJTgw0sHmNJtp9tQKtx8TdAYw
3m6xr6R6L+/jjGOAQPbpEHq+MUTNNQW03xIyFqHgfXCeSUI6jG0nSyUgllEGbzpeKN7dADlUePO6
tL7FNFm5x82QBKj97uLwV8eH7jvslentXC9JUGQQv4huRk1XsPuBW4tiBYSEkaJI6Sv6OGuqrRf8
ZQ5ie97QAW/HJBbZKxs82lpoJ43nrdmV+iMgywnZZ22uw15MBU7hGu7osbZdohBOefPSTczkNQnC
ttrjqwzyuGAyny++tl8gr7X/yPDfOt8b7ljOsNf9e5NtqI/zjFNbLShTn0egEOjVZGfyLZDY8974
OpFLgxiGELClgMRGxGlRQeq6D4tebBPLQRocupNe+PbF+yb7qYRE+a6pn7+gDm2/kLrHg6jdqrGQ
iEHsLwXWSJdLpAOLeXyYZhVUANHd8Qgjl76ph3PtsdOfR/02PKKj328M35Mb3zNo1cH+RHJa9hOr
92IYe/IHu1C8OVA/thKODVsPYz8QyX+3Ss+/6DDS6Tpe1+68A039M+la1BVRgKQPlqCDBdKskHsH
K0Ok2mglz72eAFyTZDRjiXn6IAudxQgXigVITTsm9jWQ6i5b8iaoszcAc01z00jED8BRQ9CcwKeb
wPvsPEFjPzX9Xy4W00857EgBmAauv5cJI8uCh6N/ot3m01skT0wzyKwwDWQdYahjZ38OAsXvjB9a
dzGGiKhoAwWLHTtvmB0REYuvIyZ0FCcazMcjNljIXg1hb39zIJ+/ApUwdZNB/7kuN9sCNw46jRgO
gLVpjyGDMHGR9RhqF7izJCobjXEYysi9+6r6SP2Y9TKGl13VMj3UfTr8xqR+SfLdZX3BZEp/X9uP
rAAFXy3FONT+IZznWhaWYzO0wCAdsT6s59dYgX9xmPrUqWPtAqTliNcjNJH3GCBwgGE3qq0Eu6Rl
E3olKwMhOFatGgBYhepcva8YM+eILhGm2laNh5RLj0grVn2PIBzchD7ARDdd1p/AjbOhIJHbAUyG
9fgFtqM4MZMNAzxSv8Th0RCLfWrPg6QBGNfb9KWD9AA/I8gynpM4mMHGJp34mngXvpogcP2vZAKT
AwsJ+24BW8hal/tqsfzt1Jje7bZZfEmmer7nbbb83IEd7MXW6Y0cBuPRIeq1nzEg9hz65zvMfArs
kJHgdnXhivYXONJh1m678Qb/9AHYFWB7rK2J9KRFP+hbia+/ISoK3Ig2GUdMM/oRZI9J42SgL19X
WE74AO6VC+pMjT4bMkV/RBqgCZtstKo8WDPCDzrN9G9Xc8ABITRuojLa1fKC4bFnh7CVy3K4aus0
ZbAnDgwZpsdXSBk3+7HGyuqvZgn1/5F3HsuVI1mafpW23CMbcDjUWFctIK7kpVbBDYxBMqC1xtPP
d6NypiLYWR3TabMZG6taVBTJKwC4+zm/OoObmU4rgrGnePMIqizzm1xLOniJLAH5U1JACR7rrAST
yRvEvdyKU5dpyUUtC2TuamaGi9tp2Mz23Vp3PfRIQ92+jpPeBHZc5o+sD1W9H+1FVFwnu7X9mfZb
eIYQFYIS2ownu1w1Z9dPKiFSiU1F44bY8trbeVllTzWaTfU3rS4WZ8NbtM9sbkzGjtMczqopGoks
w4omKyCVvipcUgISCwWPkcqNBgM9eOAX1VunT2IOOp6E0QXLZTqGOsFkBTLqzcqPFZPL2ltrTtFu
rctbpEW6ccobmjbaz7pfz9CUOQ+XFrD70SlhwbxZF1kf5BGEx1Zdwvpqwpv9YIfxOQuk7+WXjPa0
23SoQka/yWuj8ge6EPWJpLq+u9GqZbKOcTNJbMmAtNLYKH200HuXjSweoMdL/p/atIt3xYor9RIW
wJ42i4IPtaIixT/lggtwMOmmXtpPSUYZgeKEYNRDvnC6+AxpkzT6NnoPz4w4aC4LiHAFPiRRes9A
BhidllRh49RzpbmTeSm/VGIeXhCCTjsnq2KLr7dWaAmEKMb9pBUy95alsM7E3GKLtzgtRp0Tvqei
W6n2uEJbPcm0dnV7dbWLoFwzYfuck2c+Im+umYvZ3CdlDOWt6KK5bJWED21WSRyDCY/DY6NE5BU2
c/u4mEJPfMaZtOvejor6eY4sWXmROserxw1nK2UQuzlTohdi8ogyQVSmjkNEuTdJKW8szVLrq8Qo
7XG3sIM7gdInleZxAtQnu0xt2zWxdr6DxUyhZ1GSAwCkbdOdZwXJzhfDXPcXQ5kmV+lqGYo7tYLm
d2K79dmiyvXIuc/zbNAs9m5qAhgj53NuJ9TpmTfUlpp4SY7Twa3mFfiq0qlVD06ZqgDTy1g0B9EN
tIO0nmy79lrPuQuGRFxhVfNoF5oi8SfmXX6S45Iv24i81PK5T+Hy9rCHHCoWeqTFBYnVysC2w1E9
T9oYc3+VuaZdjlwL4rlDkTquajf9+DAMZA6UbuKQVcWxkZrxNaNEIrR4Ud/fkzSl3dS2nl1ndjy9
cqkoiw1sA8PeHpY4o1KozVdEhDoyBdPoF3zRXW0GcKEOY8QWPfzIW3NRvWmOY8MDNLBeNCdaoEez
cmbZZcp60cmxuViMFPrEHMYkqEQmXlqRL3eqVaTlo9ZC2+06J+QlwRitdjepjBD/Zg9pjtE45LYF
nTqU5jFSS22+shO1/TYY7fJmZ9UYonA69+kKe0G0GSohZuR2apb7vaULP1SLqAwUwma+2ZqE9zY7
WSsuB636BengymcsUpPx5UM4RB5DFOVuSUPmc5lWtrV141s5T0ySGU1FrRnHrHDo6R15JK5OzIPu
Z2g96uuw7+z0JFjeZpA7InpiJk3V3NtDCIJeMpTR8DNV6kcqsEa9RSpDleuGixF/m8K6uows4Uh/
bSPOuXLNn9RR6pUXL3OhBGUbL3cW2oGRLxHRnURRlRaBZBRm5At9NSyvNpOVHaHR44pxfUbZulNp
AnlqnFOxq8GPGkDSZhXu+17JvqiQlrM7dE2mAV9NAxExfdrMQRurkDoTq/GYqKozB2lv6yczbvKn
thYU9WoHTS9UK1wR/C2wQtOqC9UzaFnuwrRb9H2qdHEIu9OE4Q6hy0rVZmkCGjqCk3zDX1GBIzs8
zp5sV0M/ZNX5W9Dm57fFrJg3jZOBORo690cNU79KRQLD3o32vk4RjZH61DdcBtDVgIHq3cQZrlst
KNesZ7tMGbITJVc/bUaSum0+pKO96aGR3NdtFYJfzEoLsKd2yoZzJyk3uSNzBAs1BqIAntp+iseo
haa3rIZSjJzPBkLUyF+UWh0e8/oMKSH7LspdGa9lzDCUGmgy7eyk3Tja2LabeFCsxNfhEiJ0K3rO
wdeb7T3+A7Slcdq15+tOm3+f23FztwwMs78JDZ1lbZsMz3JTievOjZGTlL7pNMkHdVvP7DW94fL3
Rky5bpsxrTaIoVgC9ghQ/djOUhDhTpEvVK4SGitMDGLv7Fx7DCm7EuBDrddBWGuRb9bemi9LBq6n
XjeK7nVCD/kUDrpWgG/ovS8ZNCm9ZmyYEFGJMOv9LCmpUZa5GiC/aCHZiSZNf7CUHtA4yurhdB6R
nW7plaKOcd/wzRuYubU6xGU7zD4cj4R8zGup7jRqx9Q3FuWcAr/mzbd4iK3b0aQZRYpgk4JelCsv
q+gtF38Veex4RpjKvcJ0gOboZIvpORGeqaBvKlC4CcN14Xd2JD6ULJ/v1i7u0DO1WrX6A+rTj1yO
ReU1psHUQ92IAdCGdQ4ZUOsoQ4cIdu2AUrQ8uYoREp8vvZm/ZUrWvYS1xUJSRwPxFZEoR0RuZR50
tjl/S7q2G6m8agJZuiWsTlmY68JThkbRfIdhSuNGF1bVBNGoVBRqFC3mBoBr7jbJ6OQlTf5q1dtJ
nZsZelVvHez6VWldhnYXJhdx0rMribIwZmhDWUdw1FmRMbR0Wm8rYpCSy8EuawGRJMW8UbPU6Tmh
z6V2YQyR9HoCPqrHAvXo/Au77L/SlH8KLwgHQ+MbOWczRD1TYaNZ/yrtsvv4a06BT16LRVnneVZh
KXptLc5xTONFMVf6L5xX3xN6/kyw/snniGOegZpLom7NkIJ1r0Ss0m3vIAVwGW0WN36hS+pSWuDl
K810/aY1uWz9pGAo6SamxSoCzvfS2s+GYv41s9l3cf0PInpYxKSyUN2yiSCLTuJ88bX0V3M6/oV3
5XMgKcW/yGwDxKQpZfGcFlPzdQYyX13ZNzV5OFoD3PSXbt3neNIobqysdPR1q01zdFyUnHUnW3H3
1179k01SU/WJiL923YoFE6ahj+peVavE/2uvfr58P9wDp0zUSDC5eruktRqovVZuGACm/TVTz+eU
07x1KtXO+eyV5hREPprSEkzhSeNfWPz/xZr8nHKqnEcstta0bCHsv6r56A5NefPXLsyn5U6foVfM
Q123LMUvqeMETJKu/uID82mt180wII09E4CZmTOXU2gBX6P6a0kcn/NNZ1QVRq2m65bpf+mxipp2
06zyr42osT5Pwc7WOk8oMJZt07XJu1m3+VWrV/EfwxH+/W3+H9FHdf2PLan7+3/w77eqXtoE3c6n
f/79vir473+c/+Z//87Pf/H37Ud1+Vp8dJ9/6ae/4XX/eF//tX/96R/w2yDkN8NHu9x+dEPef399
PuH5N/9Pf/hvH99f5X6pP/722xslQH9+NTav8rc/frR//9tv54fz3398+T9+dv78f/vNjYf+9T/9
/sdr1//tN0f8rglpSkeVxIdoxnkcxfRx/olt/24ZtipMyFJVEsSD0anEfhD/7Tdh/64LwfgOoaqa
Q/3EH3XV8P1H5u8mxhb+Y9rgfiqv978+10835p836t/KobiukrLv+B5/OvHZ1vXP+YdRWIYwLYY4
I+TToTKAYhLdgfBOlKbYMU60PYhGtd4RqALOIZy3MyAzRmi6iV5o/UMC3PeoqMZTLAE6ac/qnhOo
n7tsYzGNFCGFYcU3PV6oHHu4NZ7FTYp2Y4PZ1X6s5s6XmWE3LxP2iFtbcdhcXCk1R/U0neHsCO1r
+26dgPGQjQCTXRRtahy6cY5uo9rSaooSbBsuALiJw0ntbTdCimj5qOTrgzGK6LGxRbiA/KNOojCM
Q4k2ldWkyXq5NVtjSa7RHSZUPXqTwxG3llMHZDikpdeZ6Of9Ie+yFkWjXd5n8AA3OBDWa1lW00FH
mwxxlbdIzpvc1VezPMXoPF5GM1oOhpTOhZhEsgNYmLy8nhTUph3jBrTErL6GQ1duGOwxeg0TiraZ
FlcnJjnNR3qIOACTIAoGHCCyjPjUWAVgutbjhkNkvg5bo5nFDnmUOxAU4DOB/LGVZuQ2NlxAhh5x
txgG3ubcTMwveaJUuyyK5MVszdg0Gkr13jLummZiwkAYDZ4c1JXho0vrtbaDSFoap9LU57fwTDDk
YlkuZYZczcr7BRpWkfe1baFLNxp6AQQL41Y3Fccv7LF56nPVODSIF9AuTr21PyPQrVtTgu7Bc2Z2
ilG7IgZVPKiwMhtrHaDxqmy9WXWHltAEAw2kQr2H0yvtbmsqfSREI9mlTedUHUKImC1RyRgyhMWF
50dtjk3a7wolijyFSRf0V3bvV2MmjzHo/pMFvuSPUn1CTDweFy2Tpwm3z1M4DqWvrmTiE61LGkJb
NygEEc14Y8zYK8kFoKiOiWMozKe0SkzXmWK5s0xgCB5Kx5JoWq0xdmmbJ/AoRK7AxwblELFJdjgh
5eLLUKNX8r2PS9q/KVoo2aYqAYu3z7NWJM1OjbbmhMRcOepISHLw7KFFfru0RecnzaSKHSMfUFJH
KcwOHEx4C5de1pvV0EI+bwjBC1bR6FfDMkMuI46Fr+hzYeEJNFIgKMKiJoyBhXaKCNV/BAmyEAXk
xVjvhijSLvLWUO8Tx1Q4I0t7CswedsgF6JPabYvi0RpdPASi3yhNqvWeQqul8JdNdDCzzEQ2HRvV
YQL23ZSRfdaSaVK5ERFyASHILVT178tuatQTNEH/FDlpfUpEZyt8yWpoPENj1gdpTv1WJ0qn2KH+
KwNtkulJGaYYpclUHvNRlY5fQTfAwnCLyNFlIsOGrEUbgGCJe0iIWHlQNb08AcO1Pbo69VYalWBT
apjOE5eSVkwvnWlvGqOx18Na+2YtTnjD5NWi9Ze6F/d4NHuMiuhJND/WFtsKQqxjQE1h2F6R/adh
WUHbZ0A71yJjDOcwv1F/M1fPBrJyu17Jr+MUU+OAb35002TC7jJ3nTUgrDKqq1UwQb4y8YaBvp3V
c3GEPWEaqn1tFqbhDulELGyd5pYKC5TOE/twpL309tn42ThTecAVvB5U3UYF0iczKzVFwnjNw7Vc
iMZqkEFUa536mQm84CLQcPyG0wWmHjP5rhuT+KhD9V73EGWn0GyQDOVlpWtuOIziYhkzVUO5mqVB
Wdv2tHW6wtqHCiNM3Y4U0ksj1KwLFbKo8PJCM/cdIge/iIwqQPdGcykIdbmhcYa1d1DC7DVlBIJI
Szs52oSaXhS20j41jAZbWI9IFtwkXG6rTjww+yK5M51i/lLbZkMuzBRhvjQUsRvDefpHZ/b/c0lC
L/FflCTtUH4kP5Uw/P4/ShIcrb/rhoMTgmV4rkgoPP5Rkmia/F2lKDFN03GE9mNJYvyuSs537EeO
ZllUNDShf5Qk/I1Krq5DTi/U/7nM+e+UJJ+6XJpwXeXx1HVdomXWMVb83NUQfq7GUpuK/ZrMpqtH
D0qbLQEFCzFXzvI4SRtpfHqRjftaZUKIBSKLQ7a+XJz0FzH9P7eff3wSSi2BJwB04PNAj6GLM/SB
SbGvs2nPvhvieZPJF8Opfznp9NyR/LO1/8dbcQ2FLoUlKQe5JT+2ck2X6mpcDMW+V0N2LwaEz+KC
lDF9p7extqlDJJoYkfJLRYtab02qha4jTzeroNDQhu5XI3t/zlr4/nkI93a4r9SY1KifUkcsR6kW
SDDEqdXkBJHhPEOCJkFby31soidHoRz7vWo+/PCQ/lGf/liPnr/mp8vw09ueU3V+6GgVM9O1pVny
/QQ6hk4N8l/LOt3TbPsXreGf3Nsf38n6lAkzaEucZ62W7+N4+gp/QzrhSAu6Wu958stv9T3185/f
i6eYQ89Wze8Xk9v7ORE3bJ1W7aAl9koeYsywMsufZJj7eB3cujUeKba2haN9a8M9HtYgyg51LEXA
oLBnAW2+LYBzDRhwu9aCAREEcjFAzG3eJwsC6xJvK3SNK/Fc11GDr2ipfJw/1a1mCO16YA6KC7r6
ld79qkGA4Fap9hxy87mDFTu4tovj8SED2990ZveQKnbiQcTMAfnro68Z9uQ6SfiFDWK8wRvoGg6C
rhTdij8L+5IyRgSTHlaPbY+Z3R3G8ovolMtlSKvDosf3Kgq+jZGOT8qIW2NJrAB3/J2GogszSBSf
EDKenFlusRsNbkg3yuky4enKDqCtGwJk7B2wBoL0GfF7G7EQkfE/mHl8PvmKKajwxt0xlvOIuiy7
QpgRtHpvb2gQOneIG1e2EDkYDTZd0n9QhL432rxQWDIfA68t62v1BiX+Yq8WpsphU00qZz3ys1af
AzupHxAEPGslwYmm1NxI3Vbdmykm1NpKEu4oeav9UNU1woGu3s2ds+vODhyZPI9Lf4WE+CMjyR79
pFltbao1RsIukBSMf6e3o7AZhl1dJjaHuv4QafOWB+WrEsaK2zV4IYb8xa7wu0QNNU/fbNdupeQe
EDwWVIFua2KzATN9VvtQ3Y4d64UYb9RJHXZoacu7FpoTQ2Zz2UXIMm0wymDMeswSXYi2b0VbI/mF
yny0NJ4LZxmKQE0K+7Ef0M6LJX0RlYq2gxoNuhdVkFOz5xB54XPRsWCMcKIOjNVhtg0TC739qIgz
smo6T1k6PRirNtOj0TQuhZH7qd555ciEBYcyoLbm3aqjsTDpdlIyDBt1Dspmn1rN25wGi2O7Q4ZW
S1OxTFHLWQxy7ONY95W4PxBjo7lI4I+wiBGaOnLIsaUiBb+ZY1TCQ2ddFZ19Y9MZIOBRoFh7waop
grVPblfom2VOJl+d8x3ik0eTNC4Ezwd2ZwyV0GTNEMwpFH977LQ74ZT7aH6PYnGRi9mD8dwila8H
8tQUosfLr6pcfWNs93bYngRp6Uv+gr8PfX3vjqqyi7S7iA29mmSAC9hFR4s8TnVn63nWzjtAFYgm
PJAG5y35ECDgtWeBSrZ+mtlebRVSluUXVdfwPXiYVMM8kPC81eEllJNtYFmBvpbZ5ZCXFzV+JTO+
jIZtZN9GxFPo7Rqoq6/29KrzC4Xn0PPtsuFiaK6yekQbMpOw8mLYy6uMX+vhXVk6b8AboaRont97
RQ1y7TrSHlZyN4rZn5FYquKasYv8z9lzFMIcMHJF72lJFxl/m1cLveum7t+hnH3MNmuhHHsxbuz6
MBe3JQOjQ0cLptEdceBCh3tIG6TZX5atEeiK5c9tik1aIGpvN0I3A8V5joeXfPYxDNCRICfObC95
4vI63Xw7y3PCGoj7dFmT7x7mMoC8dWP0OxXxE3G+X5c7BX+NUI8SBV2Y4WNs5CFRHQYD1IdUZ8JK
xCM8FpsKyehQxZio34xiDRbd4jHaEkTiY7Pc2EV8JcbRo64NzMnx+3YIzteyINk+mcwNqRKegPoq
CmaKSaR8LFOnKVHYbfRC3BoNfpforrYqJG62b9Zn9kT4sx5vmmbc1MvodXnkluFzgXxqWIPVIc+Q
YAi0iIcFhayWCByTpgdrdrTFa9IehwS3baK4g6Ne9LG2a1T8YiH6xVKeRJx/aQEC0IgGhnqxFO3W
UFdXMVuc8Imn0EmUePZIEetaZUeKhNco1wjqGOh2e2YSJjUj5EUEYh02cmqQ6r8yRsvEUMKeciqx
eZjyKhUvGtxcUWi8yklU2W2axJcO08zLq6hkDkD0ZlT2xjFbn1gRMmxwr+EzMNTERw3oWeElUapb
UagGvmtDP3f6IaAIH7sxcmdLgcsNSw3H19t8R+zWfiKYclNpyUvZno2vKHhRBurdps47hNCR/axG
kekVvbbgb1g2iIno+ZHbD2wa66Jpm7k4s0rRtwbb3hTF64E4j7tZRs4xPPOLVZ4VROcAT4wMMrG/
6WK8bjVU3eZWkZHtJ0p7rFSFOcfMwGQ2iT8q+Ue4sgGlLeZIYzpCar9XY6vtkIjeINq+INTrQiNs
JujVaPtfl0qovH8qls5FBdpk6eimhfXT0T7nRyZaZ+C6dZRd3yj+xOggQlJ26O/Ku3NyVZDF6zEb
+tSHPYWWpkIxJKZvVT065tRsNZkUx2VupsrtiRsgJ2Ug5Gg/5t1G61AAJahwnPR1oS9GDIIH+T1c
G2n6NrsPLp/HYrT0+0Yxn+BL48Bh3Wr1e53bKIZT6gIUYOn93KO9YaLRfBmSLoBSUpxkuncWJfmG
zMm6Noe1eOXqWM2Xtb5qlTFI+sqrkDW4BYZFomNQ1ePrvkDKpCXRU6Q7rRfR08fOpYICf9TUi0la
rZtqTVCvztNaZqR6RByn4D+ITh/hR71qHPam1YdfK2zpC/q0O02b+yPJzs21XfA2/aKZ13HTpqcF
ctpTR5s9hOlN5Be0y9d4SaunZKk2hL2c+q6/FLqV3fSmrRBWUzxPRojtf8L2A9kDLoImq1qd8ziF
2Y1wb6rTiMporb4KG4MTEVPXoVU/THosA2NpiUJJATtwJCcMVQUoZYcXy5Vw0FRhE8MpP8VtYOA4
QtrhhEerLRvXsBn+4tZOtnpF1XDujrm6IYn2JYUux85I8CQooWJ4yjRxlIjuUA7qclP12lMlsDMN
rXpoEZGclHblebWjSwsVByiS824RFAWeVeAOaogixXBh4uykLCnKpNo602IfKLzkObsBx3WrREAB
7MhsIexNTiP2VTViX9Tbqy4fa78pMaqigE2d+pJ98GJejYdl1Q6lKsmcSLJgKYoX3ULjGPfP5CFJ
r1sX5OMLOmS9Z1lnQjRM+20GX6NoPRGhkJN1A9QDK9G+hMIAnnFmjTswo2XgTq7KTe5Mw1uPsuau
1J0nWTCnCPMBhbZ8jhz8bhgSr5nIczEbBFKV+fiKo5lol65Oj3M1t541hlcrYiZZUIZgVHZFRg71
gKERV/F4doxTiQhoV6VnrElnPc15S4Whj892mjflC9INc0HZUTXkRS+Zc4Bt1iwsb4JwJ1shCmGU
qKiCmIRLaiincbobokGIRaDDe8s6zJmusIrpIxfIV4YyvltrTeFRaARpPTwxqvGaqoc022pN/MYU
tsQJrDS6H/qhfi1V0p7m+goZo9sTtQHylUW7lPgrtyGqi281yL3RvZQT+4O3DPqC0a6vLlttmJ+s
WTv0xBhdZ9qCl7fRVr9eibcZUBYp+TFrgqqsIkRVy75GHncow4thsXdzTqugyJOmGM8SDRDypcRA
Ji7BRsU4Nb4tX0SfticaJKqmYQkU8Ocgl72XNyfZlqV3PtBWhyw8qoJutX3BMmJh7zvQ7LA6dE59
OlMEFedljqnAQYrE2neMb1q6IecJOdMov+rDVsFD6yHMH7WvFckU2kywUTG6CMzFXAXlrLlGQ+jU
hFhUe8JemZAmMlb1XYUMKcvjvZNcN+uC3kc/dmtzLdriBPw11U/NeDSXxcuoIqR4tadrFdl+bo8b
h8hvXLuvGShigZbcGN6GqcSXn/XbtVHuGxZsOXQXkY3sXeB1jcTXZC0PCKoTl6CN6HwyYiY3a3PX
NZrbxLqXzn2BA8BZd1WiNkGXyY3qFK4Ny+skGQ4eeqT8eZg+iu6o98yWSNrci5reVdi5RnU4RkQT
ZKUZNOYELknwW8tU1XNNRRntQzu5tbJv8KIS1ZEyj6wojn2S76R8LDTLDxO5kRj8zhCg0pz1vnka
mGcj8rpu8+XeYosY0iukwEdgfxeDah4nX3X7Y5gv0jJdyDOR+bYekxpzeXrZzifGat8pc2MF5Ojk
HlEB11ix/bVe7dPccaDCYgOyFh84VfWzxnVyQdQv21I7yjb2vp+b/7eRwFPy1pKq963/zE7+RGj+
P0RhnhUa/xov9F6Lr9V78vojYnj+iz8QQ9X6HYTaNMiXYYc0zwMi/kAMVfE77CGwoK6fJYdnevMP
EhMs0bRNfiaJGtEJ+gOA/AMx1NTfpeqozEUzKFtMy7L+O4jh9xmL/0RXsHnjSyBjzdF13D5MLfoE
ngmeT7SqY7/L2jTah5ZZpm7cdZ5VrMaxqcfpupyMaG+RsLDr8VMdLSIkbki8s+/mMKWRH6b8Gtmg
oFg2ujelyZVdY1GIktcUTW6SkxfQOK1xM1LT+dGMIxvv8mZoZf4LiY/gmvwIgJ2/CtSUqju24BR3
PufxDiPz2pMm7naNMybvetthqteqaq9PpGIQYIR2O1kyDBaLcdT51s/Y+Ey0+KZ1Y+hrsp0XVbsE
dGHcXKHvJDH1u1p09RcYCi1ImM6HbzlJdt/3XDSa7ZepU6c3ezaSbYWKdA+mP9+oQ5X8Qib0GdX9
/sUAm7hNPEK6MM7F7A/I3tBWDdOakMa2VlrgDZ+LV5XRYUFN2sVumRfsNkJttzhJE9o5hqKmowkK
FmnmwTSnZDuk0VD/Qjfzny+2IeG+gW10Q54pqZ8/U66SGIsnvoPe4x1ax0n9KKy70+RMYrOa2IqR
Dsa/qNv/5E0Nw7Qdpp7x9GufocBeDENvKTXcJTf6S9LXSu4mKxWppxH7f50t5bDDsUwUzQ/r+U+g
1T97XyyApgHIrNm4hX/+siTlG1G58r4NNKCLrRD+Tqke0rnl6VCr7oXwwF9grGjoYAV+eJ4B7w2N
7sJBG8wERxt+4ed3Netc4qHJp51VzocKPrklIS1SD4RB9u80J/qb1Ybal4msDQwoTLdmpEd937Yy
vkDBS7tR9PhOdJjBYTsNnfmg2HiNqgRDqrumidNua9Tf9HeMtbcf8FalHg7y+S6xsdVzHL91ZjxD
hMIGU0iTCbGa7Q4GN8R4RQbdEzN78HKNzX5uUasnaVzeh9JeA52EiJd8saptZkbWK9YOsg0pbLJC
Rp2rdwgMeqvsABeL0bgQUGf3at/E7Bi1bQCJWXbnKis2mU5BJhwX6/nfelSRdVXZS+IzBmcACzPm
bcV+BlNm5K+sOkkynEPIXNuO/Z4xsouyy5dxelFE1hm+rcqW7riwmlsyU8tXjSRDBse24SxJVAOz
dKtyTq6cETQN4Wp/5TBK4l6pdR1reUlIhTOB8KawFwtOMTcsZhFg9bEOCMbzo0qk5eIVcCGzlxBG
8F5ZjbpBSd7uupgkn6AWZ+FA2D5lavssGxNddAQGV7phUhc3jb0Q8wa2dJ/D8x6rVq/wDumETtsd
K1ePW5M6SMQ34xBPHY3LYpFawlXoNEJ6CJ3FhcoMlY+OCfMniWh7i9VE91Y6F9cqOvzysuyvuqQM
e7cgZ4UavEr7zFuNKiSSQzMOUZyG73Qt8p75hMbRKXDodfO8kF3SKghGzOwitWQ0BX0EOjrEWnZf
RWcvp9OZoydC28HoX+ovWp8I2koAFysRgWNEVrC2yjXGrX7X4809JXO0xXBvXJcGrGeJivkgJLE4
jIw9oFT4umTmBdrgd+j1eONE+ZXOdJDtmlpZMCodDmNiZm+JtCk2kdG/ddUq+daW7Q9iukPj20Sb
GrDW4ghoocuz8h4kILpj/hbpBnrXEIRmj6dyqAmYrZNYeM7a2z63Od5YhcRCTqbaEALzSQKpsnC5
kamQwPTDfI2QuyOgZejvMVFbdmBxM7DkFxWWg6hmDa7SOcPTzhLuo8HsgV5XGwNXLUC8sjTCAdXI
ncEcpDtrVfWvcwr8ABkORtgp01UrdaB8xoj4Vk0zPET1stXbtDK3jqKl1yWa5I3A+3ZlTi1RcHH5
Ho5KjMA6DoOMHeKKAFSFSQl4Z8dsHcGy4PbaWj3DjcvyYXULnr4he0kcWG9ZXvdhv5ddpXqQak+N
2lx1jfIoSOfwZ2cc/JB2/p5cyuaQlk1/R3QQSFZcvjU0ZTu14EDatblFyVwvTvwx5lFzNQwWaU6G
HosTYBWAGxM/650+WAlxWuiw7dR2yy45LGXYukOdbfK6vE4JM9prtqJjCCzW+c5kNm5AKA+rpxuZ
CrysxkaINH9uRidZPJO12SEBwRzvYu4qHbctbHw3IuoVf9QnPfdbBPSEJnE2Bex6lVcsZbwjn2e+
jcOShnSwsaER1YVQYsgRrNKIpYntJOQ+OYd2gDe80HS5PhEAZXqdTL6Oc6tej4ZdmLux03HLD71x
6Kf4CBO7ZJ7W2EhakkglKCl3Lkct7W+6JEcqY4fRVTnApDDT8TCXxkMpovkaD+yFwIyw6aSyXE1q
Mx+kVX7tx2ephLY3aPKYLWRLu7askm9Rptx3WKy31AYM3E2NNcA5hqeDw9b/n+ydSW/dSNql/0qj
90wwOAW57DsPmkdbG0KWbc7zzF/fD5VVmRLT0u30qhcfUCigEpXkFRkRjHjfc57jFfll3lHTGYvM
vMNQ7a6NBuajlo4Xtsx4A3bsb7RWJFvBV+sF7FNyaenwt2wHu27rulGKn7qJh2IpVDMN7xi4cuOy
+dvZpelxhhdFfRHZowc/wCuVbY4w8hDohu4tDXZhyUKQ4xyt6FLVC9WxwhsU0/29mrvZmYpIaTcx
95axqBaa7csj65q1UKm+chhNRUmtgoZBVNIWw1nhr3mV2SN0b+vaRUmx1qda8kiUZ71A5VbeGKWK
SI28wb3fMukbd22TY3/osqE6E62BD3pMjIsxc4dtpRGuWI+PydDcOXVLJ3hIDwR28xUakyanhUHK
9oo23F736MqEJkSgsArUpZV2Na9DKdHHZN1XviXKyioGqGvUHZDTpcO5AqNzrZfaVc7B2q3Ch6Dx
r5NaQaRsl4l/QZS3t02EZu5giy8b+BQ3YaUWS1ep481Q8N0Cr1A9ppUE1NMovKUe+ZmkudFWcK1d
8RJHcKQCPahubGKPb9iw3lMjN1cKcNAtZG/zWhudaCMkzJC2Lm3c1wUdmbLN95mWO2chFJIturh2
IW2XKrZvYV3nj5O6Hhz6SHvwknTf4TcKh69OCMuWOuwm14ufQWebK2t0vXQhDArWMFUxof1s3OA6
wu3WFLSsDBkbC9u1gbvrSvMtQb61rGPESMRVTMQ/lqOh+dblLrY8h6pkUx0MpwauF9vftKxF7tQW
3V5XAuvgW4V5ZLntjnkjmnXR7Arzp5tY1lVmFe1dwtd0FZKDBH3TcykCUBMaU4znhdZRDKr0a1x5
1hdkP9lKCS3OJ76pAtStw4sYLBw4P3vRKvyjqG/xyw+gk4bBU7apLdJd4IOn9xVYbLbyJYOFBKUV
dFMbHguDb3jLKZwQr5Quq7Svg7gpNh7wCPyCGkwxJxMUGqTfPWGD0dY5mLjVqMv7ICrv6qxeaXn5
LLWWHck4fs+78haMpHdte8g5pWaeF0VWrXF1Ld1MUOezs+I8KUv4uhTYl4WIuUA0UrMCabMbIaM5
I3gWo6W1g6MHgWmOSjCBpvasxm69cVXgsa5j0w/rrAddRF95uMtMhtZDrOoN1VzzWCKvY/8Va0tZ
DCFLa1efG27w7LG7WmLJNpdeoN5ElnmvJb26dkVcXVqmAhlf7R9rC+oSlJ3LSnTxsiutchtY+c/W
g3GYkwaKLPeguPlRVUMKzJjxLDZZsc1XVNtX6N0q9I2hHXyBYnddGqS5U7ugRSY7YwFJLtnonfO1
pgAjFN/mGZCJNGLRDfLh22BlG9+S/Uaq7Dm7+tFuh3NDsw84n40t1T3InbFn7TRIMKsASJas6+jM
iXRQglbmPIWVc1s5VfGlJ30qz+TXUskfwyoFj1hWzjXeyy1dYJJSTfEAPDsHD2cuyzYw7jO1B9DR
1uNmdPyOKeSnk9Ob4m2F+C3ThnbvNNI/xq5lrTPb6wHfUeTLKUmBRr4bYVyPNDMY2FIu4qlD0uXO
98Yn4a5Ty3VGIQsXknpU0A1j/SFQAY/mXrWh9ocoK1ZRnNNnp/rvHUoqZTtriC4zjuPHduiNaxPu
jVvW4RYw/K3Djn6Bs8u4yXn5+wYR8larx72VdFeB+01GdGuZAZsoi1w45r5EAuoCMbY5Bph2yhAb
g+FaKfOWUi/KFNC6CWUluUSkCUBaoQCu13tNTTd8WM/jvpp4/vqhsQPMpvmLQaX1znPZEHVhEl5F
CNWWeZVd+X1GB55NcZUGzwUPZuUZzMJicG4bDhzrtC2DHfkCwRNibeZvWa7yEkfWMi2Fuy2Gn73j
H8H/1ZwZPNPfxgom6mVlY+ttrfZiJNxnmedEcLf5Ju3yH2l6JbrxnJJJsKFPXB6aECJJ5tchRKre
Osussz6LrG2nsAHTlNZhYIoGYiMI/b73FqqRw0JTFB+0AorbpekLb5M5cfdswM3lV9X6kpGtXPgW
fUplEHurH9YV+5VF2qXOLTuKjmqjtWoEhI/UKekJdXmUfU21KtnmaLAX2gDgfjGCld6HmgV2mPZ2
JAck8jqu86IXD1Qflj1ua62rk7VZqZRD9YPsg/iLKJNj4HTWLphY0RV7mBTa4PfSafYSbUF6L2yg
ke43sxlWRjGqS768xkoVML68HopEgsag1EsEDYOxB4mkJso2xIHJipZf6QM1YMfKD+V4tNrqHvj4
trM4DyrtPZLPI3qTQ2tafCOlf6eECETyZFJUk3iHwmXrqoZPzvnYLULdn2AQBZVeqDjKBvwBAhgU
3eigoDQsw7CEDZYWyWX7ai3324sqvHE7lj1EI63fExBA3dvZQeF/yVQwRi3IJ1e/7ZziAWMKsLoD
mWYhLUhce/WNFkJK7J8JImPuaigMtN4b17a4reKe3dpwzAUUmcmlIejIuOw5TU99YO0ERiYOEQQO
XDm72kn2HGYxdt8jGweAanlsfe0rN7hvozJnJht7qynBdrHyJOVecdqtCO+YZITmJI9Q/7J9MOjP
nuFfWAapzlq8tvMnq1fFzta/5iGE5raE72NcwfTdaYzO7xWgqMc2Sa0L13P3BibvZT1GYFrD/BaH
/i3LH61ivKbGXrqeDV3SMWO+4vbAYaNu6gWBAIm2sLWIhcGhZjXSeWn8KP8ZJHTfw8E9l07FwadU
N6aU/X1cJfjEs2ylyhD1Rucgn7XReyhaASBV8zl/48w8g1gnrxWWNmrhMJmXQ4EaAMtzftYNnv/d
BhlBHwUMre/W3hlcv5U7khKQkDpKSoGFnMOnJL2SwFfXscbeFwZ8vcySSaUj1WtVNbrL1FDtS7Bi
yHVpjZqdIpbulNyqj2m3DaXururmvhora+cmGoeVUokoZsfyK/JgMifawYbl24n2Sxzryk64inOb
9F8KaTi4uv3uDlIYUqFGUIMCYHWd623OvtivN2poReixoVRGYa/aSxkZ+h6Zp3rsUmVYho17qfsd
m0QhNHkDR9LcJ1l1RkPJgJOplCsIEDAfVQWEt+nX+w6p/nmBM2ijS/8phIlwmzhduCeiZbxO7Elq
5Jum9my6g50xjMDlcfTqhrVZKtpLQAHCtGpqZnVA+hONaNfH34pVpIMJq+Vpt0/IwrlV1cY6aMpA
l9GKBj4ZdM0r2Xm7AcsyWoDqPOkHD8mVKK/kaA1AhxAL4ZxhxbDV8MILDOdIXEO0E1a/79xCnBmm
RMwux/w6UCYAHIr8AIKDBctNBn37XKvCRNxucLqxQpMDcpFG+4Lz9yaqiifkZVCUME8eXX3wznTT
s9aBmTc/BrtyXrS8xZtLr5g9Hz1soDciNc4KuNS4D8H4LEploAXkifC+N7TAWmpiYCugZcL+AoMg
5QsamdFVqMMg4uiSP2rZqN4NyURShe0ZX+iaklwR4pE8O2mKQAdf7WLUFeMqAJUO6ojNnplINBJR
qis6HOYE3B009oqOkHKbp1F3lJVD9neJem7nQlBQN1lhutEKSB0bj2zgzNQk2r5xXZvgx+CbLGu5
Yjy2F6GuPUqd+PCEc/4CdoLxQ1XxxaJ6i9sLyu1kEzVKm+7ZdYh2qoF2fPfiCX6oguSJKSwRa9Qh
k6ibRa4DnF6qPI4nLVE0B2KEwA40ckxI8u4Wz+8XE9qOIJFi6espwBrgAc1yFBFdzizvH4GneOc6
6eIbpdHufB8UeEaf9dHV60NMXXLN43/wgNauE3rR0jUcpPltc0xU6P5xzumd/bq5b4bCjfdJWxcb
SU7h1ozbamdp47XVVwAcHTARY1g9NJrjXLCjHa5L4YT0YJXopuX8t2klb2WC3G8Lx5fnsTcco7Q0
aCt26X46jmP6Ho1LBumw9q1A6SdgoHfl+JFzAXmPZBs5LBFtmt94i9myldETJ3D/FcaOsLQXMrpQ
Sk3fAosIL/DnI8TTWB/xy/iFtvLo+hXtEJ37dV3t9KBJr8o2Vm4U7C6PfAeK2y7VXECkAUXqodI9
b9t2GoZvSw0T9BlK6H9HsFvZeJtx0OeOE11ydo+WHHKMH32ndrdGqRNHYwjoNI5Ct5MW/tIICnun
KCQ8qIrt3nSdK89EFMHiMU2Tg7KLyY9VlpwFqn0bHFHnyTgKSAo9+7UUFqK54msTF1vIzsM+NCAr
jga5jZwbIrY8YZc8BS47/Tb1xEEZ/eghar36/rWiD06kvi/GTtl3vlM+1p6f0zKuJr5O1lyYvdr4
K+J1shU1AfOoGKqyUYeh/erC3z0axjBuOC+d13aSf23GWlzgwU+CZdya7jIeE/ORACSUR52iXLk9
FFjVa/OvRNvY5xyosUuI0qnPBJbpEto4crFFntTjS2lE1ONB/kMIGnv72OFDviqIu1g4TZCuC5FT
+6ldcV4EXnr0sehRbyJEA1dEfN76pDqplW5Mgr20e0mi0N0IBEmIVbv8azR49rVLItEuErl2NvYp
JH4yndoLh/hCfzGWCaXZUXOBKtdjVt87dZRsY0wU4PVDtUODgZgBVZ3v/FAUjhBsvmJ2nj7a98bo
XgagZaBfhxR2QiNvfG+gbaJY+RWmFgMrtfKtp09M7Famm8T2DPpFMYhy4+kZ7hZthFcNalCCwKSd
H4q8S1dFqGZXCLyi8xx8Ah93LfpG3hXt+iqxr/NKaPuusrRvolA9PE7CXA+GNm56MxUXZspHeHD6
/KuS8D/VEIUvJK7mYqhtOF9JXt/XTeCeVZl5OUGX7/U4qc8SFSg+OC+VaJDGjO3r2NcCCMlNujXh
tfkLCnnZHgIUBBE3TTZBjj0LyEVOIZij/n0DNg/qQUE2zyJoDO+8041kWaJOuE0qPrdbUNAjXkGk
W+w74nFrBjqZahUYjTbs5EsNRs9ZNLLOv+aDO6ku67A2F4oEiqa2qbx2SVQVlPnT/CvGLnsNT8N+
Rk+vEQvEkWHr+inKVTNprQ08H/MixXF6b/RUyFdeBSdDQW+7b3wiuBSN5BPfEMPOsqiO8F1nO68j
sVlYXqj+abL+n673CeOuQZ/x4673bRn8r7PnNHrf9uZf+bPtbYs/bCl1ISS6FIO+Nz2zP9ve0vnD
1Ii5MKRhqY7+xrrr/AFTx6bJRlFFtVTsMH91vc0/HA2jryMtaIKGRG73b7reM6uEgeWWXzV5dXDJ
oBSfNb3zlFABvoP9WpStee1YeDxrC4r/ooKXsHnzVH7RO5yZJf68Fw18HB8Gjem5WTjoY2hq1OfX
Eo0MmhklPae3lexcCPtXUaiJPzUaSCd+bUv+1d9Gp9IWtNHxn8yTN2XPVEhlDvssg1vVdgYF3iRK
OBSCuPz8T5sZXV7/NCktSpnoKB1Dm/WAjUBCxUHOvzbAN10JpSq/0Vts7mSnCcQ4seuel6GdIYoL
y0qu//3NMYVLwa01muKzd9grgVOxZ+7XkZkC45UEbcFPUlO0tUF2rpqiulK10N6HsRu+fH7rqfH6
RjPx+nfjaFLpyQtN5Q9/35jVQHEppgQv5yphcs5GNNrpeROc6LCL9/1fOd2GYwZaD9Ni7FBOf38b
GQ8x0KS6R0aOnyNjx3hGrC6A/qTQbstpSHlT2sjCiofoyqo4EyLOHdAitxTh/vVfLDQa34ZjoKuw
xczx49ZGHfYJJoNCQcVBzVpZdn6WnaBZvF5m9mBxsDH5BX858pfZbTyNXhrcw36t2d04bvh4irOx
iIlaCumVPKEm5myLsz31Sf2zaIpauu3d0eSoxYmHP+v4vz57g9/BqkODEGLA+2eP+AMNSc0vcRqO
oTZVyQej7oyj0vTeS9CRz5XC7br59095krBoeEkY1XPjmE0VX8nHeFjDv+LlOt4PMTgntc//HLyC
FwhzF4/gP2/iYAaGMm626y7nWBRNol3Wo98YMHRdLVb/yYnDQv/++ZWNkXOQngaMThmvSTyaj64V
/6uQ+9cZgiBG4jB0mIlELb6/i2YBrG4F+LI+orZZsZtbllrinFjBfzEWqB2xyNkS4QlMifd3KSX7
YkO49L4rmwQW4bXoi5sgux8sXV2Zfa1sLWnUJ0bgdNXZXNA1PnTC0Flm1LmaSY/Y3AZlxRPspigJ
bMdLr2XNwbepn1jH5wKjabQzEgxhM+l4V/MI+ZjyLIJpGFIUj1GKAsfRn207M8KVPZaqTsCFUaTb
XrQRhYq4TamryiH8Iaq8uiTxgBSWFExuv7czclW3n0+KXzwHpPpo9CfOhyXmk2IMBz3wNL1el1S9
Dxy70w1nHOeAyMA/8aJ/sf7wIg2+aI6hohJSZ2+6btW2yogcW9uWugRTtuX7chco7UGo3hmRA2Tr
hXKd5P4xUtzi366xFrdG8YczgSYqor/3w6xtXDHQCKdrLU0yLjU3obFA2fzzx/mP7YgFQo8PCvfQ
DdOedIpvtWQtjXlZB3m9HhUSWzIQDgs8DipZMl631W1l/fntUKnNxzE7cGqTttQs5C/M1Pc3xKw/
jooa4tQapI5ouaeXtlTZU7SLyq/JHPRtX/ueKxkFA0RtMcLjWCKzUxG0YtDqVF9feBWjcaOx1fcO
Giw2UHyF1ZzhqUdWQ383e3HpZIlVYw8DAGoKxPYiiSrSPEK/Nox1bbrIc9x+OrmQbIYGXcIlCBDo
+LLYGiHxQavazCGy6V6iX/tYv8KltBP1QUJCzxY0s/wvtMkFrfWAj/GqSWwSwOrYZvvGyaQRa6pk
+PLLElQvymSTBCFiuwJ9BXE89K9AjmTDcUwzy+ZEbLk6Hj1CoRdAG/wXrWQBXUsrcr/lYas8VKMf
HAo1CcngdJpbZA7hbWS7vUelrEc00ynSSW5TIsorPFWNpk/8VpqyOWKSkHZiy1KR20VGi94T1Drr
ChjssjG7+NIug4hgzCzK8aFNbUK7sYrn2IV+sYStlapLADHhbeYXrr90TRk+Q7cEL1W6wfCj8pIQ
Gj186h+w40nVbFh81Z1C2dvfuxALz8IJRrwgliYz1+Bex9XU7qZiGtkRdZ2owQRzoTWjR2AJ5qPs
jCokuqkFRCiH0BKvUPT4IvNKQ101rVnSjnFarV3SLSSHMW74gKykmQt6aawA0b5VyOvaa66SPgEv
HCF+gF6MllPQ5DfkRMLfUyqI5DqjALgpdVels28LDQ9KLx/rGpH1ojQJq1zDOw7tG5j0RK7JWlOu
bSUiaDWDQ0ooRw9PlshPNiOTVIEGVSRqFcY00qx2U5eEbC1oADrPuUUC8LYE+khRPbZLklCopyoH
IsoMyc8fmnqZ1sI9N9J2cI/4PwlyKcZYOYCeBsFMRKwRbhyjdrOj3sLqXWksPw3qHde4Akajlwdq
9Wa+0Hmad0OMSeJgIy8Z6DJHZX3MpNFcJoh0pgoBjh9CGel2UugetKVNfJy6Tr1euwxaMIN9XFSQ
YRAo/GQvMDyy6PnpNjAJhfWGFDQHUa2ywKnR6NbGj9yCSK3EDhPMYVnwUtsypJ2cDvUzjReTsNRp
k00SRVL+JEBFOqsqzmlhWD3X6PMCN5wf+pQcpU+JkbZWYd32+mRCKmw7HFZaxqtdlwZ0yquxH+nt
4hPIBCZ5vSE60sxzhVafWdFFrdWqIpPQrhQT24iRJEuNBgVpoQYpOfvMxl+PW7OwOuw3caFc1EOc
Ny/Sg6F5X/WOoyzI+M3vcyuz+i+E/1TXfYuti8afPq0Zvh4wfnN3dDcKzNqYeFafJogLWYfxa5nq
Xm8acwwWGu2PM3QN7qNe6VaKozjEvtUQMH/5uoD+q+LD/5ue/pIe521d/vhRnz/nc+X9dL+/WGL/
f3DBhMNG6+P6wjUgsvKtpP71//9nccHU/jAEnA0bpRN72ddCwZ/FBVMFDKbyddMoF6ACt42/NPWa
9QcbX2rUHNkgeMhJP/5fMJjxB5t99pMOJw9LorT+N9UFbvF256bTZ5ruDFSAlib30d5/8aSRUM7L
3WpVlTnGHjDHmGa1E/rgf9xkynHDuMhGxdKm49L7mzTZECls68pVFyvmwSyFuSsKlIdvHvnp4gXF
menwSRYcImQ+yfMNdsg8y1jqy1WNLOvYWwEZgaUHyVSJN9g5xe7z2832Cn/ezlZRd1NZ5+A17cTf
CN0R2xEyQRlxRae2QIJI3FWvAkEDgY7NTwzBwYwam9aenp7YZU67kDe77f/c2cAMilxYvpo03t6Z
BUgdcl3lznEbn4WF5+xrUlbXWk0a20jIIcY+fWdSOt+HJgqIz//u2R739e6SW2MF4YzNSeP9393C
2HKTmLs7BdbprmuTVZurRELbtXfiyPTPWwl8I9RqpnE+jaH3two8t6G7YzdoB6mjZqqXb/DQlUvw
3sOJreafe/P3TxWbCvUhBqKGvWS+d8fg7VYVTaoVahaDdmDWJIdAk95tIHwLMLeblk+26nVk1RU6
fujB7pp9bDbJU1y4+rY1Cb1YhKSrnBdD6z6AWoFyXQ5RwFfLBjaWpoAASG1dGXmPYFRDYKDZ/SIo
dXQWJFokpMjlVfVlGGPv0Whd8pGFH9y5FptjktHGhsazW9fqSosrw11WLrZCysoIyja2h+c2IX7l
zAfFRELNyIKfcN7EWdsUBmyVUBkfTE0TL+7IcXeNPJXYbYErgmx4X3N+9lngEK5WILxdkavmkYGd
WrhQUbwuScq1z51Q957dpnQeauIbf8rMY6g3iGK/d01eiH0XVqZY1XWc3MOIHeMVujUCmstmJEHZ
tO8GczDu/TLTcaS7Fjr2WmojunJwYl9DWwwvqJREsErMLhQ78sDDi8DqoO9jW2MvM9R+nNJRhoi7
Mu0Wf3rqcpZlv4MdPx2rql6ZtSUnxMBYQS4gTP25Aj6nrlzLn3S+naUcG8dGDkX2+vCSW6n3Q5VK
cd5GYdFs1bLwv6joe+5UYrIlrBDTuhvJkyEROpTxdzvAx8vFHfW8C5XiQguHcV2T95ewjyPIeBx9
/7IkTeJAchPED0Ohn7coSxu0G+cMFF6dNZKbq+gT83sgZmw5kC5BL6IcVg3axF1BRO2UZwjwPHFC
57uTxNV1oKpBvlU14iQwrZfFOSptHwF3PKYNNPAxfHCb3JqAXrXrIGkCwU5VGAkTseeGhcubflqk
1yXNqaEt4U6keX+pVa1E0SeMiQDiaSDSyRzAD1PgDyQEKiLroiesB9493cxhRMfUiHiAq91BlG7t
MnsgQmp4RloG6EUtiQSlsW1Cj7ZtbMzAHq0vtlnAfGnLjICLULZ0ocGeLfVcxDRyMlJ427y0t54f
tN8au9ZvShV9cJCN7U+aonhzOnqbq8JP1WutEVV6wqKkTSvU+5kOwYplm7BxU9jU6N8vKzkmbb02
hood/7hEdrcoBnvbOfdgC+n+TTh55FYmj6OxFk1KxPFLh0s0Bp7gXJjOWZ9cdmGxGvRzm8RRkIma
sumBzLwus/+zl/rfFEfefHEmhus7yOqOENz/dZz+6/b/3LzbU03/3n98ingOp46BZVDoMqUxbVv+
41MU+h98jgXbI20q/k6F6P/CVrU/2IXQZKBopFOFn0rh/91TAW/lS0NFAwaYnP69f7Onev/ZUjRK
I5R/KKm+H1cqx3q8R6169IhIj8jRo/akKSc+VB9dfF5xGSrC1LUO9c9rBkT1kAfE7Tra+s2z/sUm
ikf6Zm78/dtnu5lW0o6NogpmBGqqQlm4ZP58fuX3+6W/rzxrvNhqHmqYT9RjgdoNsA4KRwJYx2w7
9OeaqSBf/vH5jT76E6Yn92ZDluoC3zxrPgLic1GeSeNU0eujRz/d8M2Fs0YbtUAz1GMDYaDXDF4q
8hd7PLHb+eh3zzZUgW63SldMD6gHGHMvc7qYfx1FfvFKX/fwf693fz95xvvb362EEBjVPBdHYYwb
XBAH6EKLNiFUAoy1GbWXTdQvzJ5CUu/tOK5fybJY2uB9OcWeEQZ/CT1zTXXgSD7LOY45xGR4NNE8
9pBlP/+N0/D61U+c2kpvH23O11xmoEp6M/wygEzLQ381Rj8dIzkIsz2xcf7oCc/qiCJuBYUKnrBI
n7ApkR56YtZ8MDLEbMZ7qQKAq2LGS/VhiODb9pvEPtFo+mDevNYq3zwaD0RFbZGkekwafU2auhyp
Z4kX6V+qpbZzsxN/gpxGwy9egZjNfKLbNZnFo3o09R9oqI60sJAdQrGNO3dhughTFPugZxL2QnzI
VHPjieY+geI6nXg8mxLwoK48BYya6yJzzzeKHC8LaFGU71aAQzeJp6wDIz0PoebadjQlmpe7nnpS
i/S0zZWNhgluJPai9EgoJyHILx/64TFvajIN8Fzk5+mAmIWEN7P1Lwa6phhRFnYxbjIQp1HTX3Q9
gc3YMXXzkGXaJi6itfBqmtjlloVnhfxuX6nkFkYdkZtPLepZq/wOK4q8CrJJaM258jspSCvqa8tR
wl8wbsKR+o1enjgIfzROZmtg2oWmb4+hehzS26J8MsIzkSkn1tfZtuavaS6mm74ZKGHYlpR7mUMW
1Fki+xZGjbCI1MvlWIW7nnjgGq8OikNcVKg8N3kKgmuwIQn5xxwOhwkaxI6VO70kTLBuDpEDipZv
2UqhETY07YmB9v70+vfPnK2iaeUVTV4ynlsUrp32JQKqVg5PAqNcVn4ZR3sR0c75fFkxp/XjV4N6
tqYyLftRKLV61G33cQjFprLpOpdTfuBidJT9EP8g8pOpZV7WVk1kjSpWniWPelCvXA+2Ru1RBVUf
vRgdlY/8zmPAU7c45laBkhK7ZpzvUM0tyUNatsFEPJoE4wdHLxbS+GoytojYAQlFlhz5cFykJH2e
Q+kixJ8SEV+UJhmoknFZozT31NtOPNCidjllWO6dHf3IsKElOJE+fx4fLIDzAgxatKZrIM8dtUYu
QhXPkHviyjM2w9+vdb6CC2q7iSJ4rXhhfFwMU8eDXqpf8neKda+QK1ry3U/pozwhiZNjtBwIgER5
B0jOWVjjYw+qbBBI01SBu/E6tTyOHNY6nThrv/f3zz4AuAP0QgKVPQb1sPMMvmbKy+dX/uADNnf5
OwDAiJcEOyd85Oj6WsGhrX9Pip1IxIn9wQeLhzrb+eUdHnKn4yNTK3yxH9ruWVd+fP7rPxgX6mzt
j3KipquBceFwCCKIzjzxwf3oqczWu5y6AO5zrmuxjLgN+aacawvIiTXo9fL28x//0XOZ/vmbdc+K
06olspcdsXuVWRdh8WKFfxa0P9QnffRcZmtVZnFcz7xBPfoUDHRYIqvPf7Lxwbqk6u9/c+EUdHLb
XsXr4UPeK7e43NfWEK9S1aFfa+9l8LWs8oVW3gfhvhIu0CDjrqtrjNYekQ3VSkBag0e66Mpo17bB
xqnMQ0Ceoqmh8HT1TTsWWyWhfhWJBVb8fdBcVUF/3coLjTzdKnmuYFQqw742lzlxv4GHbWqTU3Hy
whN7uo8e3rTRePNelFb2yeBKNkUl0cjFpsQ6fuLx/XpVf6XvvrmylQ/EmQTJdEi5CYczHe3o5xf+
aLzO1ofcB1tHEX88JrhUuy7aqK2P+vu6d+2FjNVTb/+XPx/E9vsHU9Q0lwkqY6n0t4q2L40TE+HX
v55Ow/vrApIJmXFsAKKA4B7vbAwfx+EnWVK4KE8BrH/9UtE2vr+HAW7ADEJ3PMbeSyOOWD2Wnz/6
jy48XypAKpJZxZe69NctERf5iVf669WBhO33P5iYR4GtQsMjVuXwVLsVzvpL5VSF+qNfPf3zNyOR
ml5Z6QGPI6mDVU2MWuaceB4f/e7ZCuFFJEqqkTMeM/e2gpllQBMzYTd+/rQ/GiqzuYl0zzPKoWSz
7wCeiO569co3AjrzGsa375/f46O/YLYjwFyWNBIMwdEsd7VxLzEIgBk58Qd89OBnMzWgDEpzmpkK
j7Vgjp46439w3XlN0B/bBIcB122e43BJff3zZ/HRZWdTM69tJSgcczx26s4f1u64+r3rzqYjwhgP
kA0/t8bN2Inbyjrx5fvg5dmz6aho9K6b6cKed9mq14IzmH7xe795NiMRFaBF7HgWKTkp7crPbn7v
utOzfzMXNacKkbbykx3ONeMO3sTvXXc+E0kS9+p8+r3+Vt5kzfr3LjubgqjPq7IouGwUnAegTcft
7113Nu2igk1iWXHdxLvu9afiP8ka/3IvZNmzGVdHSC/5lrHyy+ce31JY/t7zlbPPIbbOwogz1lC7
XyEd86PfexByNudQj2AKaY3xaFi32nhbnzrAfrB2ytmc84NuSGXNgwjzayuqrxuYlX3nwbKw930q
f/OpzCagV/tuEGbcxcfNNiiHDLv3bw2Qycvwdp7kbVW0Y5Wrx5H8qWHf9yfOJx+scXI2/xJCZPmP
zoCO8cgvw1MRFR9ddzb/GiUPaV5y3YFDQ7Osvd/aRVqvhbA364U+CrRbEetFl8Ca2ri/d2igY/3+
+eKCF4jGnP6YdCsz3Q3KiRHx68KJNU+wIKg+QyDHcxid5678aSDcGppqqSPacMo7wys2QX31W0Nk
zo4jG124bSlHzsmUkpo7kX77/MIffFb+0Vwni0zWOXNSJTiCMDxyMvkMmJvPr/7BSJkAlG9HNuEt
TkxC5njsNTBCk4v36fcuPJuMZLXoeSp59G25tuTObX7zB8+mYp1aRer2NptTgrxGdG6/+4Nnc3HQ
NQsfIhc2ACUACmiOv/cgZnOx1Bsa8T7vD7pcjLQYVvaJ0f3RyJh9DkvDq8CK8IgddAqSg21D7ABA
j89/90zZ+9/ylDVXi6tS6zx72oCJ8Kka/CvfiZd+sxkIpsAOBvTtPhPFoogq8o3TxQD+yxM3sdgO
xkZXgJEP6i4IvFO/Zvpm/rMsidj4/UANEOIraAvGIz34pUtUskHOAizmpjYWDjOjDoMljk5kfr+3
5puzb2wLaTBvkng4urF/VeTZZXli0f/gtZmzj2zflqafx/wlstmGKDQy9xL06Ilf/dHFZ/O5rmhd
NdNoq3V81XG0sdVbvP8n3sKMWfnXmPgHDlRa8Faxeh81aMpKS9Q5JL7UQlKRPbnApBVQ8Z6mHLSh
OSIYWiRmuMrJ2usMwOPE0yGkmeIJLrJUWcWhtYikeqhJdvh8yH6wmM1FT6MlKmg4TOFX4Uq4B5l6
4rF+dOXZ4kBmR4Fua1p1wC5k+1SeWM0+el36+1FtQDGrGrhrx0AcgKGjkxkWqn9Kd/YqqPvFpJkT
ZYuwHFJrWtO6CkV8GG+iAdmsSRAm0nht3Pah/tMJH9UWGH/7LZV3hrY1O15TauEr/7+cnddy5LjS
rZ+IEfTmlrZ8lby5YajVEugJQxIkn/6s6mOih3+XKk5d9MSemT0UBQKJRGLl+n5X6IQaTKA4X2DE
FAlRhuiBS6huh8VsBV5lrKl4tpT7n7/eeWf418sukgAOqqUnZA0zF7jUl/mdkGCHAKwIa9obv+Ii
huC6p2dw9pu2rdlCb/Y9dbfF+GUzZmVZNMvVZtqquNvDweTGo7W5CBWz1pbooEbVTuKeRAFxYIIp
18+jfWFGn3tw/974c0j1tLHAaE/t1irhs3rlK1567mLfNyDN4rzXEIAcGzeLEpr0Gwtpy3ZeVtWw
hmZosLBx6QlryZfbRmKxtuH4pwgb6vjtLEL9BBON2x67WNoK7nzR52NO8JwJrcPNj9X/+928ouzQ
aZCOWzhsQwQGsMvnz+97IRT9qbv/ldtTi5IOXmMosfJVobyNbh4B4HvbwWHZjtQXFE0HcoSrTRXg
zpDflmQayz16QmoMP99pC29WFHDZbW+7BN6PsDzC58Nj4ZN0X4y3RR9jseIAm8tho4cJ0WQnWDW9
VwpsSq98uwvZkbFYddw2/s+qS+GEqg1vHrZmWJKwNo3teQ1mM3qryJ1anCnOYAm16MHqvChzv0Ta
BF1LozJ9UBQat+3Wg6HEBPoXLjj0x5K/2LBsnjp0cRVAlLVgk85wgkbfalN8Sq7AVmlauenK6u87
ubHdFXAaKTjDPiqNaGimPmC+MJcyfNWO4DXtz7Pq1yr3Pdi+KNkTV19/HoELYcc4z+q/Zm9nOTUc
f+W0RQ+OsIOUhz8/d9E7+f8yHmMRHRwvz9lEVMCnoauxnQeSEXQGqXEtX1PlTs1/V9WXUj8w+WIN
7wTpz88/99Lvs4ge2QhaXcNw0karHvrezemKkvPScxfhAyaBagNvG1QcPgaYyt+4mxiLvdvxxpKA
S4vHfgN6jIapn0fhQkpgLDZs7HjaVJ2/alq82Ejmqvnetj9Tedvlvr2UHRrgJNsujKdxY/Bs2H5u
XikFn5f0P1IZfbFv2yZtbJ3PI662wU5RU/wxfLO4t5q3ob6WjF/4lMsuCq/qDGTgKALCsoUMfkrD
nwf9wkawtHtgjioGbp6/ZZ2g5xOcYg8dhtculy699WKhlpPb12iBxJBDwNGuJV3//NbGeWX8a8zP
P/CvCJBWFJqyrkdyl+40Ytzp04ZIE90lj2r2lEGMNZswzx0smBUWpxzGFYp20DwlzmGJV8Ax3MrA
gDEnAHtAxiJlxGgfqq1zB2JPqCg4pVBYx3/1dMUhdUfTWqOJQOICaCY8rMox+PnXQHfThd9jsfLN
QRtcHSh7XKjaIbp1o56aoYs7Z8l+F6kWtKgvoUsQ18N1kKluVFvMn+GZVo4Ak8FWp3fWkFT7gh8G
KiFJa0LX7GMFvrklNnZuR7o6Q8xDoFIzQwPSLao3O7sB6skM2hYBuwQ7SINn229DR1dG+epQ5cHU
htjS62Nb/lK7Z6fXIwH+d3ZGfit2bDQcPp9AGpmfNN9lmQJFix13MAfNXgDgdU2214Y5HAEscq11
o2JNzHdDdSaDt37rgcVpab7rPhlwAOLjRwVb5EF9q+BwLVS0U3AVZ0oeKJMJIqQIXBDSSf00WycH
tmpp6SQWnPobN0WPVDSrTzDhC2piRqVqHWz32TV2JXh90wTa4AQKlEzO9ttZoZ5cGH+PthJxXfPb
+htWMuhffDe68iSMPjCYuC3mqovNeTZhksSs8y2LEeCGbGivzZVzdP3HlF/2seNS2a0ciVyb0sfW
3bm/2x2HeVwe5HNMtRUpgSa+srwuzMqznvzv1ZVbJIOiECfJtNqghR093YnNrt5MXoiXS23HoCl9
67n4RdBr5tswVUaaMX1Xxo5WjxWIK/06Ne66isBX+VOQh5bKTSUelDJG04vPMicYbLQ2MeZ75h6H
ppVbsQcV1NgMfTHSyQKXUj917zlpnwF4qqoqsEGNqXUNRqKATnjo9S8TaNAk5HV9pDcM4jQZmvom
g+23cwej785JFHpNd3ghBqqLTbgznTGdFBUTAg3GqYJb8Lufo8elBy+24bQC8Q02m4gdXpBPsMd7
/Pm5F77+H5n0X7F1zmwtZ+fCiit2Bd+MxUoZr2h1z6n6P+bwn0rT34/Wc2ZNIAJsB5hNkvI3A1UO
7dOwRC1iGAuGk8020r1munMhodAXCUUKJ8ZJptO4LdOTJR55uTdh0NsNV36ZC49fippdLQcLrsUe
lObAiyh5RCfY3uWBjf62n7/EhZWylDaLflDL/pyxqM0WZh7wLV+nYoOpa5dXfocLc2gpatYb8Duq
Dhs0jmpGH1cy+vnNLz13EQU1eBcYJVqut6UVj1lcd1ei4KXnnufsXxNIGjq6wGBIu7XL9QhfeOvK
IfDStzz/vL+e28B0WgNFddqioBqCKQn5dA1OxKlHHe3Kx7ww9/+cOf76EbCOHkz3fN0q2XPF3k3l
wEvpGyowCiiBqfAnpc21xOLSMC1iTmuXvdIUKFGNXRPovZtAaHZb1NEWUQe2om1jZgLU3Qn+8tvi
2m3jpbm+WKwwWYSZ//lWMId5riYngDPzgPUaRqfaqIoZ/jwxjfMQ/CMELYWodpt3Q6UjujnGrlHQ
p2LsPIcFs3qCwySI021CvV9w3FKgpXfzlWGOviqOFuyBJDyVC/dMR41TrvngHYZSASYrR0MznR8p
e2pMIA5hZuw2X2W9V1xwYXMeMyCebDf++f0vVXmXKtfRHhvD5VhZTfdaTQIO44Aw9zhj10PUZL+K
ukSaAyIULhkYvaPpsbLvHPcXpxzgWRYU8JdW4Umtl2w7o66meF44FHEHiKXI7rTyuZ5CIJGvjPaF
rWSpmx1HxYWrKC4czTKUXTgkRnFbEVZdTBcXDkVKf96kCPzpYKhR8P7KOv332rGW6sO0Q19cxs4T
xP1s2pMi337+ctoFCTgggP8NMnOnZmB64oDLcVmiwzSd8PtSvtfakTeok03kneBGoKLvd4BjA6fu
mJuKPmvkHQb76EgowB2yA2CGEjgsB2T6lhPmZvFaAUiNrgHI1N40UDOqKhIsKYD7MMGbkQ5ITp0V
DY4JG00NDAA0lozTV6rsKr7Nip1a32t0b9Vb2uzVeV9Z22766viKmrGmvNnlQz6fFDR8x1X3KOAg
7cPaeO9q5N7hAD64XHspzRLnuw233yZ5BEcLncfvHd+BfUGGl6ZieQAL7Ag921E9fzvdvdlxv8v2
sw1ssYkDignFuxWgST6Eu5mfGQKevyqkcI/O9JjTky4fmbyfe7QYk5PaPMzNjqVrVYET9IrUO8qO
E3sozK1tbIA8CzNgbcBwKGAR78ljqcMOmT+V5pYavwU8UGxtk08pwGZn+5ffVScj1XSOLhMvE5qe
MvsFZK9AKHd4dbP//fOXvzSjziHvr8g/EEOyVkWihsaSojvkyk1r4H+4UJo1XF/bEc+VOppR9vO1
UPyncvE/Y6S11IQyNINkJBvxYDWNcS0KvLUXZukdqRV4nz9VWmiUr8XLWxpb805x3hTrM4UR+Oyu
PffFzr8soO0pr+4sZYWe7lXmPGgFjy2cTluCBrvbhFGw//jvuML7B3Z3GlQYKa19y9mq5MpSPS/I
f/3+i1M5m3OjKNAZs50rC3ftYcaSYXwyxs2ghjAzvDHQLDZpuCOUPRcd8neAmmCYc8009NJ0W+zQ
rt00JnBjOHCc+W5hNYQ/T2PrHFv/NSyLmFtWNphEZ4ENLOt8Dmtnz/nIhljHltIo8M/S7uGjaDif
bNrQHLc2og9lu6mbKeZ85QDOxmDz48DZAHZFsJ/7xacDShoVzB06pqKrKTSbgyIOBmyDtAhAaV9N
qyjXv3WvWDX1l+LSdd80B8pTvwLoAWyC1J1jkg/+TJ8EP1Zp1PV7hxwt42BZ8BiybvtSS9ErsHWT
Vqc40zN2D/dK+Pvd+ODFjlAMo1aaBDNY0yP7s8+vJAkXZsDS4QVWcQaAf3hfVeEAX7ymqFz9PAcu
PXmR109uRZUe9OKt8akQ7TA6/Iro9d+ZAgyD/7uWG1hwqhJc8K0AVKHBSTmzHwfArn5+7T/nmX9M
3bOD0N8hOGsyQ80sE0dBhfkc1DJTopmqAvhZdB0cv79cXGCmDSgsZ4uyuqyQrqg1HEyKQ0d1bM3K
O9y2v850n5/f6NJALkLMDOk66AAYSFCOfhsvmWH+vu3Bi6hCZFqCQSpnKNcBBwj1a6ncpRdeRBXi
6jk1OJ7bI53NwuzrttddxJRcwXVVAYzdVrdfuLq5UZRsLUWzcEaxmdLidWvbH2HidfXu40IQXKpm
B7XoaQa7sG0HdzTHmeE99gS0sE+bXQljFTJ8NxMOFl0IxHxgZncoZAaFic7R8b5xP7PCQlvvhH5f
/dgW6EKpXuk0PEi0UXbAWWGXASotarRkdDVf7dqVOJu7vc46EHgnwpKqWvVaMsNTxuiOUrwaRF3f
9CGWqt1CB1eMUQyY+W7QDbvmmH1h2jiLgCGmsQA3BcOllEcyJKq4sn7+fVy0liLdbDAKrdMM3OOb
R2lNsPFrUR/JClzrgNzYZbetpqVml0hjgvNKhrCkN+HgdLFwHm8b70UAaMVswQ3zvJ7GVS/Cqz7e
lwZ8sf6VNiVzC6flrabu+ld5rd/h0ngvlv9oGD2ZnQHqdv5oo7e3aXFH+tSTqBUPtw3IIhIYoBza
KulRG+zqfS9Qgu2vpHMX9palWtcC1cGzdLy7bbwxwCB0Y8dd78rWcmG8l4pdw2pMmITi4bMV9VMs
1CvPvfTSi0ODDrhax3LkoFbxZnvfFa5TuJNFN421vViVedpao9QxSRi6sdPAvPbSlwbj/Mv8ddIB
jL4onBaqhy42x1VDk9te9/zj/nrsCJaIavd4XSf9IAAdkZvuapAV/fe5s8K5x+BdusXBEAzYnt34
vos16IJkYsJOFEFPC3XhW/9/Ftn/V54AE7b/vu/koLHTcApUnJP0NDzdNriLdZf3FldnGw8ddjy6
ZvhxYSIs9bQSlvNzZf7vN0XZ5+c3/ZOt/SOLW4ppU9HgDKCN41ZaNChKFwqT2v4ltT5oTbGpahE0
6Rn6EBeVEZQwoQF9GFkdwS3iicIMyRd2m7Q4YRR3CsRqTbNnzXNNXyuTrGRDwtyaw5zIT4jlIgaT
CKeC9ULaw0dPzEFl6BsBywMrf3LzU4GOE762BoCrUEI5tvqQ9CBuOvylGti6NlCeLt6gEAkadTbW
ADJB/mpXWqCiNQb+h46vELpOy3o9gJGdASFmjRPdi+4g9WbjdkmX3o8jCirbjKxEpSc62HK+NoKq
YlkkROEypGl+mmW7zZVosuVKx47ii0kCwD6vvVauPa9J4BWcwB8TLEXv0ctty6cZyJowlwt+/iIX
PvNSO9WSOXdS2eKqqAzB2qHmbcFvqZ5iKmb56OA0kHc7ob/aTgnnidtECbgu+O8q8kif08bA6qTW
715/mOrHnwfjQsReqpIELdWiq2Z0V0zx4Gqg071yTKqfH35ppM///K8QCBc5OVk6wTaDPsYizM0r
Fx+XXnoRAnk9gRGqYaSzIUEmDqxIfM6ifn5p7Tyk/1iwf4rwf701zyvewUAJ+8yoAOcG40PAvQ31
mWcg5zVDAPA3gJ0krIFx6t1vgH8pdK+lSBNzGO7Mqz4nl0ZvETgLF57ZhY1Ar7qvSvtc35izLCVL
uQqaL4HaYavTZ+Eejf62r73kBGi9GOsC7oFbIyZP06+fv8aFQVjK+VtASYwMvPXtGJP9dGX+XPjC
1mLHNwX1WD9k09aZvdBETXvuoJCBheN8rV/znPD8Yw4BEvSfmW/BTp5JhtYMI7XjBjZIKgjSFbL9
XDxW0+ttY7NYBjlkpeZYYMCrNdvfdkcBm/z/vnmppbZZnjWgMHp4YvhDHm5728V0VgBfhoewgttK
s4tq456iueLnJ18IB39Kf38tWNZLPgJBiwSOr/vRxBUSZPnFtRaFCzNwqZyHvk8ftR7v3QiIch5U
dKHd9NpL6bzuzFNGQIndFs47U+Y7t4J/u17VV0bl0nufp+ZfowJgp5BNjtnB5qMAfPeapsf799Q2
FzsR6J8jmBO4S03dNKBQqeFSKCjRRVMDVKioasj1POLX+r8vqFutpaSegNoAEDBuhY0smakXdu37
iEqbpY6JrERi1kMAK8mIcoaiLG5l+hMALD9/oEsjeP7nf42gYbdSihyxp7zHlc2VfPDPjv2P0GAu
Vi0vIDLzKIJP45Jt1kdd2fq9ax0bVNQBDQzZxFcNoHIUudNUt5GqKqhUr6kJ1UnTAG4Pd3jtDU8I
ZJOU7nOtHud2U8KtdhyeC7dfE3SlpFAQptrwSw4fpXgoxUqd1z0b4tFxA+79Vpxr1pLapUFaxIui
NqbGsIBrNjTUejYmFOMtrSMAaX3wMbZQ4ZjlGsxwdC/U4syouMv1+5+/z4Ugu+wHKDILLc8FTpt1
tu9JDtv/tdBfKm8r3RvvVZddARPIbR3mASQhz/N9Gf/83heGbNkTwHkhwAt2x21V4ls60TBdW/OA
Ap3H/R/TaykYNiU0N4BdI7sF1aPrA739ZcsdUV9d8SmhLqyNFRmOJfWCxvkYMoJL9w00JPAE5UFf
Ov4wrDKyc88g2fRFOi+uvZHaK2asfwZ1u1obCgW9jLBb89STJnaOsTbwn/SnJoWi3gp6gydz2ycK
BH6tvYK/6wpARbh9bTz8qez70Uw31KNbjX863uDngD7ahuanI7xWzK/WEmvdeVS4e2g7qCjNA0rs
kQu296jSRM/hAtHm4dBO9/OohyXddOlJakACuXaYNmmoKmnAlVXq4GhlU/R/uz482vetx+A8LCJc
OQdolQ95cV+jMFHPFHiGJhiIvM8o+NTKc0O/qKPhQht/58E4GMAMt4r09KEhG9BJtqnM49E4zfMO
wuagYaGNdeoo+7bdDKYWZNIIuuF7UnZ6lgettjILEnOg7+xU+m3bRiz9UuWHHF0fDB5/0opviiGy
YaZMehkp6sGrV6osIs5aEEYBiJn46FMV3p6Tuh5nkUwqLA2VL1mPpwlRlzXfTN2UZ96s+y7Pytsc
RNgstnDlVegvNd168itX1yJ/1sFRByIYhcYsnJTD6A6JKKxnkd6X0PBzXt9bQI7DDbr1cJVNZAw/
hFACJG/137KlYdMBE13oiWqdQN31c+PAqtlXEJZ8OcUa8eKKAEPl8DO8xldSHnReh/f+LIu9SbUE
CMSAovtBG2no5nNoOg+omqFi5IsR7PapC/q8Cjzc0+n6lvPSH8ovh+UHc4Z9Fro5pXEAksN3hRVA
iwnKJijGCfTHoeR2Mmea7/R1hI0UahChhsyLzKgwHyz9JLxHMj4OxW6oTsMUj/jb7vy/LXDhWRkw
BmfJJ1oe8NcGfx0evaSPZuCEsZl5UVAC94y6eS071M4ToXNfxzl7GA4DdCgZ7u/sQ823TH/tJnhk
41p3BMxEfxPlpyHeXTcZ0rcpfdP67wr/ztGSEtZ3uQOQTKXsqyIqqn06v6f6qrCgE64B1zqN1ZFW
B72C8/oUKBhQzUvRuww1ZpjKfV3veR5J9d7LVSBroJlRDim0FEVGI3U6oo4TE4WtALoORf06FA32
F3RKIbvg73Wxbnq+T6sJRoVjrOpN3IFRPqLpJVO8lduMq9o8QhAcdMrBGvbS7oKui2SNlur6w7Ue
m6kNHVGFE+8fwQAKAcgL4JK3R54UddqxJnhhseGzEtTly9yurW6MB7LtAW+3CfNza8PhPW5ikirg
8YyIOoqW+t75YpbFOgKRg16/wgFEuIQkG0Mui9LvhYfSCAQm8xi4ugBaKDHS0s+xprKq33v5yTKP
jnoC6TwYQgjScSem9Rm8Ez4cfqfp446Y+v1YQYVimL5SPheoq85QOsFq3cE53W0eyi5feVwJYR8R
wSC1UXA/DBVu1d/X9DcfwTV0rU1RtX5qFIlh3Kdu7VclB7QZJiG4IBmFAaW59PXawnm0Dz356HmT
T4UZOezN5iU6W6E/pyTsyPhUoZjStzwstAf48voWYMPce+oFNFBYey4xQy8bAX46lBgBr/7IwX4i
zAnAH1rhjj9Q4PQBzqNiWDsbSv+WP5kadHkiX43VGgB03xkAkKAQWpXAsT979kOqP/c5P+iwniTo
d/Qg69ANGkNaH1HxTgbUXRrxytXxlwZFn+Mp+1FgE2jg9g/vzKC1az/l/eqMoiFGt+Y4MQ0lehBU
+tZCAl+NzFchkugrK6Tu2bupjE3xOLEGrutpPE59yOccKCorBmNaVN0WrPozuUpBidhOmvFhHtCW
Crv7fluJV2kee/Zs62jgv1OaF5RQFbqxkPDg/zF6oP8o7012JzGDWArmOkT6LkjkBST1pXHUMGP0
/oG0uJPXSWwPScYjtz0WEoWq5yJ/MLFYsqbDVf0m1b0tLseCBkRuu3wfW7pBsPbQc6YYGSp0KvTX
WkRV8MX1pMDONxhPhnM/C4gtq7CS6DxjL22KXk+vxE9aS7JvmzYymYmyWhaBzfmYG+8N3wBSDWYR
DWsF1Ti0l0GlBQdaRb4L+tvS14ZA0kfXrXVHyac2C6yIHUx0VgVbddUvrdsUeKWWbCCWWttDh4xw
O8CXPy0e5ZQoQx9O6TMURFqrhZ4JDDaNVQfaq/xzRJOdJ+8sERLx4LFX7sb1eARJrgeSuevuUezB
FlpN8nM2Ndj6F5GuKEk1Yxa92c2HwFkq0ziKdM5mQIgtKAwVirVeoKt63zQaXBVaJF98RUBXrdu4
mg5tX/isQfTKQqGdtLJNGrjBMjHHqVP4GiFRbp3QDLiuyGFGBbsSK6l82fAwhGhHbbH6NRQ+walv
zycjCw59gCaBQwAye+3553gztyJIRffYY5MXd3UZT+RoGuFY7jK0WTp5ogLZgd8GXqNlTv28ClXt
Q1VXo761zKe5P2rms1adjKrH9dgdUyDgQgNzbwIZfhxcN9ZwBwUfjALboczANA85uK49ganDfT48
Kdj7uAsn9Y7C/3jmKN7iZ6D1w2vIkRBoqQtly7sPMihYmKYvB77W+zQsICxrAYz3kJANK6ft9y44
HbyrA9NFXjCzo84BvGbpoapxD4GspS7LEPbCAenWCM8Hh257RKeW0iAnJMg8kSjSCnRHItWCrWoz
RDpa43v64CkkLod9IUXiNQoc8nrfy2P0kZ0yFK8ygfIsrn3z7Fud9qUOjPgXrCIV7VRlm65/SOve
t9hbN6cREaecIQaPe5o/zzkscWcegj3ZoWxt5m+ifin0uJSwm+vjHv01bokIRrC990XswKullSoC
+DcvVmhUCvImxyRywMeEMQoiwPjieY+Vs5q7A7PakOVWUvXb1qsPAJcfSgKdFoyBANjdMXiKddDb
Kzn2F9C8cDL6QudyMrbinjIW0DQN87lKsoF+diNbjX3k4JdOPR60KQMuRcIZ9w7JIUKBG0NtY1cf
et2CwZeHU6eEQBTHmv4I9Y/fgNw2u7vB+qVr6zo9j6txEqnuD1hDoiu3HYbAxgkjB22zGOAnnTQq
jZvyc8b+ViN7mZHTGy5qEJjEBjJsZmSxLK1Qn34p2OBsuAH3/DCRjxbJtAqHCidbzRjlhgG0Y83H
3gIhzTTPC8DL+hUR3r5Do5Nh/Xa4iEvHjYiCrrC0WXeTCpwJ4G2YNwVtV5X2PjY0tKsOiUCg7TWA
ylJLj3iXx1puR4NYcc7CsUIzoXL2wtiU/b60+4fC/rbNU2rfl/UJCWgnRMJbGc3l1iOQl2gsaIsV
TGICuwf2YO4R39GNUu8rzQpBDvRr29qbbRkKhtyw1Vc1nXwx10lbYWNjVSIY2sHAZ7NBL9MRnsFC
TAAMRFuVCbjOb+nB62/CxcPg0BfDORjjE51ekTOsBlW+AwaBH29siVYG6EtBcJPQb31OoKcQC5B7
Es72YRwcHxDGYOwxGZGWUzac8roKhH7XSBG6wNX1tAsUJFS9PUKkLXEgGBPNeclqI577Zjc0lj9l
I+yd2B2HW2XGtZNpYcuRvS9YudWNBmcBJyLFNgcTCrUIr/ICMbgBq2ESZpuoCLe+NyO74W4gcidw
1DXjyBZLPKDGoHARWmU8OyNcpelp6o+MNjEtxR5Y7gAgxxVk5IEC9wsXD3WgzygojKJt8A2ZuzJo
uRtg+G1gmGdl3nkN9GOm9VYhoHITGCAkRbP+3aHRz06BTm3rtZBra6wChg6i0UOGDyMa3aoiox7v
y1kmDRan2w4wYen9AZn8WGYnVxv3cwfzDcNSg675bTvtUc+3vP0QRhrZro7NS4b2JFYOAIR6dhAt
epzcLS0VHybUEZz0cLZFn1ubwNrYT78B+QvT7rm3vZXKmhj25VvD2+D3qLSXzMqSbIq9MTIMMKxh
OzQYyVS7X8UAqxyviUpnDDMS0nPH9K6XXdxOceccHQMvjq6+RkKo3vcHRp3Ilve6PiUdakCt6vpw
4ovHXL/jtN6xDoJIDgmri4MjDXU7w+XYU4cjIrGfSdYGDOJ4ZI4FSSOXtFE+O2hXlevBZd8OvMF9
CQAuIpzYU/oA9xbf1u/6Nv9Vm9lpQqRBF2TDknzOA8gX6hq+yOOu0QYkd7AD1xC1czE26xrGMp3R
Hjx3a6FPDAY7vrQb9Gy1UCe7q5TeC76XxEZ0fM29XzDmoz6FkWeZZ9jScALKO0j4EcXhCWz02kG6
qPPMnATADsea2oYlN/YSHgOOZoRYWwmdnxp0SxJsvJZ8gI1iRF1Ylafto7TGRxX+3X1VBrj0QWNj
IrSkMvEDZ8Uvx2nnKTIapBODFQGhQNDLNGJZ79vFo0aqEHSUYJpwnsBBUhZzILEEx7SJ+vnZEUgJ
ajOobXvlFRo2dE9JGogga4TKsoP3Ph9PnoHdVdO6kFnp88zLoLayw2x6oa6u1bI8eezbZUAvooFT
GGM4oz15htZ8PJOlcFiYXHEwp8fZODYy3c6dHukU69HaeundjEN5lnVJ6uEUTFiod2YAzkwCvirw
E8OOtua3CVd6uPSz9tQZsdMciLaBJ7TvaW96/jxkd4OX+V63Q9yCmp3ne1agrMF6KKFjG9b6tjo9
KlkBYJcelG11wjUX8gegNl2a2JN3ZxTZKp28dVeSvVnL2CL67xIZqj1kO+k8TwPDbRUyBq9GCWY+
M8Jir86DBq2xTXmmXCkJUNUbFVIsMUw4kKPAAN82mEPrvmHAgacmPsVZApe8sZ0q29Q+GDhpCAeX
yfKxd2bwaXDsd2YjIcZ+sNGAe/ayb0e/snmke61vuTQoEe10UzvmSraXuDKWamiiFUxBplMT9Cjp
oaIDNDDZ76P77VXZlonS1/JfXZM/4VbmiKoIzBu0TZNhh6t65+Ca/FF0aQK5HU4LJ7dtjzS7K8b7
88E0qJEM550RFHJfNbhgdvS9LafANTukZzPORVti8wMFy3iaP2CLGDiN4euNEs3ue4GaosQqQt0I
etwqwxX5MPsVboib97ZC2/q5kpPdd/yjQLnGNk1kZlXIyDfoF6hrkUBgrQkY1U/GxwhhpI5bX9v7
TJ3sAbixEAm01bsru8dRhRm7rDRCagNoc26l4VFWW0ntRRxv5sjv1gHnSzgrix5QcQw0fHpYiSfE
XWWN49vVEHhKHtsovZmDiQM+1gSwAJ2LHu3xHHjWBhEruBVZ3UtqcwTZ7xmBs0PLZ5GSQ60MK4Kk
tQKDoNdKKJALYH6r75GKANJ0wAfuzmURDfuYNLuHQl+57IBLN3TBwNqs+crZhyfSba52icaw72jT
CbjRyKm+lTmxaivW0zVwdckIkmg280TFrC0M5J+jtbKQPeBsrBlzlE1A2ErVWDPHxbm2DYuarOpq
ODXee6P1hxbVKMsy/B7os4Kohxmv1qG9VQDFkDuv9bxRnZcBEh2ifLXTCWWNyX2wwjKS+W+uuzsP
VaHSOUzCi0vkVI0s0eX9rlsfdbqRqLTzleyaRJixQC+yUu5LZHKDeC2adYsihtlHlrpP8w6oVIb8
/FcDI+Uis32KxcRzM57n7xEJy4zT5QgzbkPsSk1GDAXiAqZKFtqdUF+DbFsea6m8cBhb9mVzKBCn
WQV4Ql2tM7CoK28GQw9yNHrXDGNYAgvc4lw6j2GNkza03zsyuDsnM1Y1UrjaJr43vtddv1XTI81z
dOIfW+KGCuvDzvswhQnXrHxf4OpCxfsS1cboD+vOLI+KxZAZf9fuADL9EA0M2V8rwnIYwoHk4Pqk
KFc+gQS78tzExR2XDapP7lTbmj/TJg28GblVa217Fy01Kiq53fkcCVJhNm08EaAvIOAOtOl2HSgV
pCWiDibo1L3S3NERQdz7X5yd13LjapalX6WjrgfV8Gaiqy4IgJ6USMrfICSlEt57PP18yKmZOcVO
pSZ0dSIPJQiE+c3ea32rWuhB7eb5QKlJwvzQ2ymrgqFUqdghRCVwpex4AEsJ3wtOZVZOVf5Rt9mD
4c9o+ujGHw1XJCrc1y1HKz0nLXp+tHWCqLQDud/3Jg9KGu/98UgY7jkqh9uK8DziDFHkC0tVCldd
7lEHwNuf9euYoaoyXsihXpToXwi3xU/HMoSU6EBm3NAfG3xZkiCdStV60KC6UJ24x6Vrw3o/lJN1
H2f9Rq2lQ6N2h9EbVjVSWpHKtixs0gTsPgXI+ccjVWA1nrnGEC2STtgwHcojMXuyyXLM7w7N+Dac
ybDbNU3zLPdIUWR2oa3XL31C0Rd6ruEHFi5BS4mNrOiFRHFEC+RbsTJZ/VYTEzxMBqML1/1YvYtW
sUqJoi5FLHupuk0lwW1yTVj16cvkqTsNucGoEV0SuzL50TigMP8Tvjzmz0ONKLocj7InOVm3z4F0
DM+KMSxi707zn/zK2rZFvINt9xxMjNxWv6qm0dYiXhD90eyIu5F+lt1jST6HGhhErhOi03huEBdu
Kvc3dZUMC0MPzmxKUAc4XcZG3XoKGnNLHPPr0CPd1fPDWGobKa4gSohCvIiMhpYUfSg2Qj0DURyh
g+95vka3VwXbKPeC1O+Vims8Xvxxbwo3Q8QtW9cBcZiif0+Cfa6zzLcaYgpMWBVyrjuqVhHmMol2
WZ00GG6tEPksojR78o7nMpx+FuqqqAqiVASqbzX7DKtqlj37/sC6F6uzEeUnoSxdK5a3WT1Svy6X
NVgfX0ENNVwslqt1aW2rQmZvxhNmdhbAoGKhhy99fUkpXHiWvBUbg8pmmS+aSmPNNOWOoB6jeOMT
BDxX65Z+la9l+aROxwAtvtn3Tk5Ig6skZYKc+qz52Fi67NWcnY1xuwwsmSZYu5z/TVjMUqFXVfLf
hibB/O/ZK+rlk0vgothL5qLAptaE2bzvgZbEgdNWYomYwJRUZz32RgTXopT7hgUDKe0ng+RpQQuo
pWo/By+HLgSKpk5NWyd2fdJvsTM6MW2deNenFGEqltKDUl3q3FgNfbXo6Tp7BJf6LfUn68YnLl5E
9NKKpd2M7YUol9fCwn9Qkd6evni0XIefWnVneO9TyzQpGEtC61elSjkY1kdX/DCKu9LYplbHnFu7
VX8YgmxZt6GrtDe6KSwNfryYPtgdu51WbNu6XdWW6gB7xUNhLVgA7JqWHKlDWUUrf3zJxk2g7VI5
XaTZ3tIfSrF2i15a+JPoCFQNItE1RbyakmyHuoE1/7Xm2S8o8Ur02GSLdXhOwXjESyGh+pKCVShU
T2EnPxS9Rl5n2q8ofZ1TcysU69jw3b7ZjNr0KrLsJEgd0BQGSH/j9WuvLNetANgzE5dBSJWqbZee
pC1FXoSRi90GP4Y4ew3rlDcscQS9Z6r9YY6DnQ/mQ6iAmbSM+GJGki3FiOkF9GdTJB8Awiz9WGJt
ve36HdPGhgd81VTippIYB+Lup84oldfFepLufKJLdM6/5OqPYUuJ0TOc0VRfm6ZDKReeLF9fKB1z
tJZB08opIE1Tts46M3UMUXWG6URQkGRblPuGYXQzJdxDbTmRGbPv63hv6iSHhvLGE8S1mJns6tR9
EGYnCSEXKZ4rjz1Bl6rLMu7WakfyCG0LKTn4yn1MhHv0bkXvUf/qMwVIsE3ifaO85j2l9ubG1469
furYs2Wwgn0qkRRMyFN14+k9qh+t8TFufw5zkOx4VLs1NXxkgqK5pIKqBJqrx9gUDnP7upJ8LJi3
NBSlKuMIt758MqnKWOJGaLZDf4qrg18c1eQgBYdQOojj+yDPPO8LjyGhxvGyFYQTUNCMoWkSIzvx
MCbH/fgUYOysjWOn3STzDHhXBvF51NmQlqmblJ3NxfiR5++VtiwU5I01M+7gDmS0DqHNSGRCcAku
OutdjSJ8FsD49J1SKewJaQqAwK2hsgHDK6tsleQ4by9H6zYWbqqW6lF2EDzlPCnVXmNK81VagWuw
5LTeVrWGbZjV/3Sr9Rsv/QmkFLnFvhXfJcFfKwovVH+IIrcWHobwvhpsWdpSKsigRsX9zKmpd7K2
KhTLSfNxy/Y/Mef7vWsN5SiEx7q50VTQJXR7aab5VC93fbzNWlN5jiZ5hbtol+Qv8mDtlfas1gMs
5kyERmO9tnl7o5E06FjdqyY+NIG0ZKe19K2QxEPirho3a94Y80+Tb61VQTnMeJykPZnBY9oibG/v
hfAhpV/UXMzCiQpzqwZbk6X5WjV+CP1Fe86ijVDVbj2qq1o8SukNVn7aGna9Mjvkpr7rewB7auVu
TCU7YTzuvZLn9qgk3SmMj0YduADSV4nsPevBKWBEEDUAP6wRaRiw8TPDRWasqg3bmVRX7da8tEKy
ERT2PyJ/qCCZ6Q6lpCu2VCWFS+H/SP303Spzd+qsvaj4O12e9nJB67muFbs00PYCYE1Yh1uh6WoM
32G51Gk+koQSUgW4xGxJ1Sxa9g0ROo3ZulWAbilQHLm7JxcQTnBNz3knNu9y1S/RTS1kSh8JhQwt
FZ1GEi5D8QP7VVlTyyj4JIvu2z6/mO1FEgX3WzqFa0aYGvh11fYIBZPaETL691+wxz7RP/yiBLy/
nsPMr//xN+l/REOaM/9xXLMm8vtQGN9Txl9jwcQwFHNt5LgRjcx2LX5TMDmnzv5VB5QRYSYXJgqw
sQImzS36QgD2mcHvl+f+LxfCT0tlaFKBSUnRN1H40gmdK+kScywdWVldDXFp+4m8TK0P0xsuSVAv
CuqvvlU5Ppb37E2P4y/O5bN7cqVKwuWvJdH8HUvit6klffNWX6mDurjXzTjnlojpcaSVRQP8e8/m
lZrQnHSrC9MUx5BEircbfiX4+UQaeo3fCZXKjD0ZfzOTTaalK8U8sm1feMn0hfjnE0C1dk3gCUW/
EbpQ6KGYUq4r7XZqVn7BGpvmeCdtjEhcDAIZhIqyYce4CzXNVeVHbyRyfLrJLHorHeMwlRHJy49i
1d006RfY709P7crZm3TxJAY+iuOUqjdxsXjV17AH/KLYx+0PetCbsl1nzT1qH1U/FCDUdSgWQmmA
cYgXCXsIdkKkAu699E7Wvmnfvcb9cDtyigkWmNrUoeZMUuq3HiHpSshYmmlb1yJK14bW7Ch/tN/j
smvXmZ19XuVGNXFgdSU0CzJ8vne+86v7l9HC6GNJFSwdZKNsiwrbUOd7x7169Y1Kjcs+rDjdUXZ8
1IcaZZDvHfrq9ScRT86mFidi1uzEZBkO3xvpr3k+AXECmd+N4056nx7zH38+WeUTPaF0ZSqSQlkw
tNFgOFZRZyHz6LSZRkv5ZJhCGtfJTZgqLAG9kyXMPWvAIBX9xT7ZF+ozLQhB2KvRNmQ1UUTEYsnq
hk7EMiYpt5x+ZB1Y2X44zt35ULRWnfQkeq9debZkcaULd4HfIYjaSpMOfpiXKZXOf/5a88v7G0Hg
NTvIkKNAkqn475L+MsIq6auOLIa6f1aK8jUs+IqBN3zvEb3m/IyxlupJyaNkRDdTtTTMhz9/h09m
p2skj5KpbSapIaO9v8+jea/w5+N+Mtpfcw91tS1gbXJtOiFnICaFUfAoLJkkgH8FiP3lRf7d9b9a
PXSRqIilxjsQyYE9Zacs34vqXd69NIlFldGjgbzplH2d743kJatvmNbz7LEUBIRu8YIqJqXrxM7L
97R7sYSLZzyG8jPx6vpIwZZEDZLQ67lrKYDZ8Snt5MkyLz8U+qQkYetywXR+H8YPWuigZV6YtGwi
ayUBXzLKwG6Mg9yujP5WpI4ovoXRSZPeremZ6rPdBTfScDvpcxbbbVpZR6HaDdExzJEd5CVNxpeC
+o5eVrd+pqCLRMHjn8EZmtVExm5+GVTRKdKHztuW6LOtrd9+4fr+TBN+jXrUMYU1UQuTaGZzsBlE
+ESrBrbmOFDo1xE/WrbmSyRu5E7BTlil+G75wbfwc5p4NV7Wg5ULPUav3VAefG/dfyWl/uwhvxos
5dxXAwH9wK79ad4VX8zpnw1q4tVCaQyF3OxK5PpZ96gRL4oUlPKYDXVL9XH+1pTj2mo5+JIjjfpC
FCcSpulI+IZT1Jsg3rDb75uVlowUDbnYdDUMTT74+fQkhvWNpWaoDfSTmQUOZMGVRHF5CPWNP61T
X7GDNNyP1JNjZZ+SzRIqXzm7P7tWV0N1oyZ9NsUSa4ItBIL+exQa9Rqj1dV0s6uAw4ZHunHhV8SU
3xtU1GuG1hw2EKcpT4yn0Zb7gXFirVffmwvV6/DOsO7bqoQ9twsnGAxuGn2xUP3spK+WR5KQ4rgu
OG7gp7bVUelATNJ/LztRvaY1icR1pGILtFx6pzv6rd2Ges1WqgU5q5MBr4jx5N3pb3+eI37/qKnW
1ese634tdMh0ZjZJHTn193ZcqnX1uut9nXv9fAWmp+n4Fenj9xOaal297WlrWpbqpazlrHJVWejR
0SAZIjIJs3G+dz2uXj01YkDpE2XY5S+tk31866DXsKIIGrMYmjxs1VNpuFRxvnfYqw1NWoWGJeas
E1Ex0uayvmAzfHKVr1FFsuZXQi/LbOGUdm0gAE79wjZqZaUkXwF4P/sTV29fLMPWNFHiwpWnKfHR
6aeIoHor/oJc9PulrmpeLUpaMQoUQWoYP8d+P/jdwkr6nUk5c5RvMfN8a5muXgOMokTt9SGGnCun
yMzXVuMvv3dfr95JuVS7dqwlPPUP/p3wvQfbvH4h1ZyGrUiLQJO8DUV9PO1/PttPRlLz6qXUPR/0
5rxbCeN1jMiJ9VUeZO6fD/7J8HSd4ClbRAqnuB3nam3fbUble1fjmkVUjJFGZZxLXNfLcdaLL/58
vp88edcoIhAGpQw/bCQSDlFwA7g+RjN3KsfI9dTpiz/yydtzzQWS9dj0m4g/Qll01nXQX1BRfSn1
9yaaa0CQopEX4tcwHfSyDhe6Kjk5csM/X6BPbqhx9Wr6minFrckN1TxocJAfvlg1f3bc+f//pXxg
whNPx5FzljWnfxei1Z9P99d3/u/7G9W4ehfVptes2OqHnYgnbIQJGKFJG/x9BJ1VGH5MfofiEV9R
jVdjLB1hELFwbXQ0l6K80GlnJTlqrhtdNhEAY/Mog1VUKDQ901U/3avZOHf6d4Ep24glZzqoUgT3
Vqq65qiv8omqrLKS9M6hYGarIDS87G12RwixiFThZWKTRZrDXgfYN0zJThUbpJqXGml3qNM/hyab
Gq+06F2JXZZPqU+n5RIk2WpKho3cVG4D38/MHGHS94k/bqyIj9sPjWZqcz9J/jLAmdSltzU8f089
mzLKhFTGj3oPwA51wdufL7NmzKPF767z1fCEVViSWJv2kLsbvLYP3nCvoTcSEFDm5iUfuT7eSx8J
K9lSNqPVLJu42o61Tg9jazQjffl+nRqHzINcjj5VhVw+WLTKi0Vn/pirEnG+rQzMRHK+mhEkg+LG
yAB8cYtUcOWrGHb4dJxuyvhHJL9ifcDhcJfROMzU9UTveWiXg4qOZfLBGzp9mTohOu+wf8/xfYEw
stW6XiSIhY1hwAe0VqVoGdPdmBAlJTTqtR+kRuv9Tmmfu8RapWa/0gKKJCi0x7dcfotIKhn6TYQu
Q7ppkqVgobuhZ1tKdlVsBvknZXq719v7uM5uCqHZjTFNpY5OJSblWsntCkmZh8YkVmDA9g9jjVK6
ux2RzPspVyI6GvTkMKihkYKCFoLdF9pzHZRowNR1Eqj2MArnvEHz+SpJ46Jls1kE+TKe4oeB/O8k
fMinwc2rnaIvc5FePTzHVqocgw/79GEiCrnX+pOAg7xU+WU57FDICqKjIBhvR3nBa1DoRzhYi6FY
60WzqOoTARp2Frauor4n5V4bNSfSM1vppcesLrEpoknnrLpQedPBuBM1tQ4tqOt91y7FiWRrPClp
UJ+HspjVX4pWn8eucUycFK0sOOg2VkN4i27aSDM3AVBuCJLdh92mQ4XvG4lNrORUEDsRTBsBg5V6
JGDPSZCjW1pMUIZpS5yCxp8uUbJ0PlKsucHoyqrnqF61kbx62fU6pFNrK2H1tLwBT1XqBkazbum1
NWHgJogV4mpYlfrPpvOWYWitM9iacqC8Zz7SaQxaPg1aMxVdPZSdLLmMlTIjYmxdAO1bJcdE/hEa
tyNWBoqkNuUQpKkW+XmpbRrtpgk0e5x9h5OHmOgpsYqTOcFkooOiLQT8CIJwsKLmUND4LQc3VZ9G
4nencG+Av2vXbIRuqZfdmFO/l6yzFHwMPm5NCUlCgbJdy+1BvRP7fmvFKypK9EW9lYbegj+9GPwl
XTrD0m0LDTqyIKsmwuHQSyJysQwRZun2yXTXmhiCSmSjorrIuGNq9lgNjyJPItKogSaB13l26uVI
pdJF7Qt2NcIgIfZlsoyF0j/CPa7DwI4HLCYpytQpXfbKVkTmoDcBcja6lgVq3wQTwGseK9gKN2Wk
LAJDIScRzF+Ks7Hah+OwhAIFetCN4kucmggHPjrFXJBQI9VbIcOcTp1o6LjhnW4r8IIU8azhusa4
Az5cBp9Vay91ni4DuhlmdJeO51pEYO5bNjcDjdVOxjFsZejtLZ5jipFN/CikFWQiBS+GvE568+Rr
1qUzdsi3UmTPRbjtIZoXw1Kv9EPLAG3UT0KCJzDGKxrWjlgAa45YWkHcom2CejYJYjdpngaN97NF
pkPiSKd8QGy0ZRED1qg6hfZaom5thodmyFZiaNB7PcUm2ExzjThIamK7DciOnM2PXbzNpxuJKUwK
H+sWVXz0aunquih05IbV2jJEqnPdIsfKmWjdQhB56TD83OjpKY95jAdtYaLrF631aB08g7i22oAY
ndtdc29KqDfR2Dt5HHyIUbL1g0tKf513aZ4Qew0BlPGo9hlDZOZOjf/o0e1qkAWnVnrQ/RfTRwrP
A9egn+vJh1mMiIYKXlHRfIhQemRE6OTxdKuX4n2KJn5MsRcPGeNyZL2kAiNiMMTVKhl0R28Gu9Ko
PWtV/lx1+qYT94hSA2gxMB6wDkMg1bOlEu6a7k2qDmFykMVnsx+WUc6sPNCUrGdkbr+TVab9H2NT
bupCWcXRGa2hO3rZgR2ArXLfSIOp4otWwGTGBthY6GsbmkdeupYM61DJh656K+nI+73dAK/XGziG
fuGO5karhkVp3DfmC7UlJwo7p9QftPSnol+66JncMEfFSuKz6GizNwMfw0Tyjlwbpyq6LWriUvxL
VD2k4ZI3atV7HE1LwoMfj7c9mWChsI17Ay0dIzAaXNiqNh0XjHiomuKoxhNsbutMtPsU8UBaR24b
nb282XUZPg20ODoy7xLtps7KhM2UblnP3ngW4wwdLgIWP7jzpwun4YiIjkSze1M6b1+JJ0G978NV
Q00YK9UQ9ptE2BoeNWHrENNCKhCxz7iUdDTe25wZp/vI8eaFY7JM22HfGFjdLN7f8smzpM0Q0GWt
UXYKPKyJKOKX8RYaTbo50lYIB5bCPQu1s9Z+RdD7hGmhXjPeAsITPQwx/c4aj00tOSFjc13hDC9/
qn20ylhaNQhdwiojBAo7O/4B0n9dXxfsPsD7Fv6c5PQce0xu3qVKUyfVfNZ5spPzekY5dUdz07Qd
oisM72FjV4GwrtocVbiFV/NiJShDs3ypN4iqEAb/ecml/qL1/G7JdbVxy5ugjYugo9LboVdMcL0D
rylPgdyua6F0QgZjnMbrXlmVxbQ3pefK/IEGdiEnumPk3SKY8F5ixCpQeQyRhiP7hoSRxYQtop8w
kApuqbY7ZIXhcIqKxC1AzuvxbZthWo3kXT1rCQsWqLT6GhVXvFHYSXYXS6cG8MHU9I6ZK67ojQ57
1R8pJlQrnpahD5WKpsF4IjB9mWPkDDc9PrGwudVQMSkjGUTifQea0cBMEnmHJHhHSqsV3bbXzxHz
VNRnrs9e0myNQxSjSKOa77GywsBGnyGPiUnssU7XW0hB0iItQyzlywrLfU93ukIUxHAwVS9TuYP5
w0oIu7KRP4oC6GtKiTOGthX2WumfGwauESfAUC+t8mBpx6pymvAk59NajDYj973GzeX5qIqFfK3I
vo04jXXB1itWXrKR+9rW9cCZGM40Az0nZgtTRZwtFa5q3mQMymLZLuQmZxRH8omRSHlV23OfngP8
Z1Rh87lUHZ4KhHIQM6zKWoYxC1BzJej41BRxHybHSXhhykCR2TsKK6eiO48RfVJ/KXqHicmzKi/m
ZDq+vBKGRX826kM5TAtv7rWIO386ydmdId1qceUSdrxQaZKH7aE1nmp8mclmYFjTWS6jE1j80sXD
E4i571P4YgKbiLH91xevfxDFU+C/ddUujB49vNUhz0LK86dox8J/syq8VBw4usurcE68Zq3BgGti
3aelRb6C55u3AS6cwUC3TBCa22JErFLxbkhOOX11g+QBhLaumcobS5aWpu6dCeV2Y2tHEIYZV8ui
QH4vy/smDzYZux8PiXie6CinuD3WSLugfMjrl9S71OG9lFpbTEIAAZU7b2ifBLHYJbzSufE+6cOp
I/uT5AVi3pyM4LOa+lOb36kNI4SIkSHItx7qTyXkAuCWDgX/gsDLrrGJdiKTwHjKU4+osmHReceR
9M4CpVv56knnTs4XFUYMy4BfoN5rAGrTELesGO/V4r5LVu3wFMWjk7dbcGVzUCjLVlRYKgOjpBwy
XkWlOJE6vOAlwwOPj5noBl72Vyk6tywvRO6+dY+/i9yRpn+tvJ1CV1i+pVzCct+VERI300FT92E3
rEzTciCANOJuZP5I1ZcIp8NgPajmh0Sknx7mrt/lZ0P17zPM2iGYERgoDRh4p/WQxgfMQDH7Tx+2
94r/KSVAHcZglUrvXjO65sAyAFW4XalrNViNfYmTfSfRxEx09r71YxzlGKJjdHMtpnYwDF19bwr1
TswJjSmDhj2z7q0nltd5Wz8FALJ1q8WDFaxUC5ABXSIdD2LXoPNMG9fHdVCr5Z3eWhuY+sceV78x
ompNnFQHnyZhvJMsuydiJ5q34j1LIdz/rX6rYf4PvOPsogGe4pnLZrDozTGM+7iVAQukU7DE0FSy
B+jnxRyxepYwLAPkvpk/OCamCaPehuJezh8GCmhKMmIUmezYY0WOl0PSzXMxkRMy309rXGXduu42
8yQkJ+XPUE3WkafYWM5ts8IQoV5GSggp1SYBS9aU+A6GD5AVm7BFBq2vh2FbR+aNoaYYa8ODogDJ
TRAVlo0b+KsI6IpZp2dPUlcNThi/ao+eqmzhpq3GAOlUT9hbNawn1dwYrbirE55HRiQTEHOvPQvY
fryMAao++wj8q+qlq7ylkaJvviOzpxi9/ZgZlyTu15KJ8hAQzhfT2Sf1g6u6Pc4lLgae6d2IsRBf
dFB9/PnAv5RLv5kmr1HFvdTpvSqXw85sm3sGs6MHpmfQWYcqgCHIiBpZ/5spok/zA1wDaxDdxly2
mwTpJh7MjVhPD4H5M7L8o+X9/PNJfVJzvSYcV5NVop/XwYYl6iJmETRLlPsi/6I6+kvL87vvPJc3
/1JNU2Oz68qEll4hKk4zife9v81koor6n6Fw8VuJxvxG6lEaN9ueObEdo2NiHMsv43d/5an97gyu
OgQAynOdZ5BvSB1lwmEvjyl+kNJFSbb1egvXBSmT+c1AjkKI07lmrkplZpls3xQ7pK4DVAVTFr9X
69evypYBRrAwpjG+C4SV1N9P4Rf1RWbX3z+4+lXh0tAz/BvMVzvM94uSjF2qcfgS10gjLmyeMYdk
OxZARHkkdkbXPwvfywRQveSIU33JmVGmQHVKTGrMBa6KVXrAt5BkbH9PXfGs+OpS09ulOqnboOjc
QHhWUYjninlj5U990dmjH7pp+lBOht3HuOGKTV3vvfEha0oHupGFI1ZqbqooslOgIhWF5tK7Vcyt
yWjKmGYX+h7nX1k+xmJLeQ22TcM5YChjdK9zDEHxZBvFM6iQxMPNtm06iNyigwqkTQ0Wj9jkheYx
YKAccBwNeTpXEmxPqBczZaBsC1YVr3HAYjFGqAtAI2lwhgbmodGHjaCi6J9JHa6Z7C3RxcSqTtgV
y2OQb+rRszVKhDJ1iEFJ1xEgrphtQd5gppc2ahEvALrhUc3H+6jJnaoNNoZlQtp6NhSW7eEmLrcF
JTailkL/dRp+Zrm/KzD6lAH6aVyMEFpkZaX1ewtcdU6uAS2y/TSFxyoMmY1ZtzOr9lLEu5I6/oAD
vMfO6K+8pa9J0KYMbjXW1+E5UuVDlv9U8nKdmKOTtLO7f1sEd2E1Pcc9ix8d36AuuWw57SJkxsGm
V2d3XXyQ4wNCUeBOXrS0xjclldxRjM5G82EF76ocOEUPPC41KHxE7LXiRSWL9pCtheLcGIUzKcXP
vs7WjTCxZ3s21B1CcuyuzT5VFBeeCRt51YaqtOj09HbCTN7jN6q6YdnnHgWkZI/h7VfCuB8kzybC
giDJycx9iikQt7O9EpCiMUWUkYxdKh2D6dCweqxG/14THseo2lnZhxHgqtVSZ1BKd8RX0PbWUQ2U
beMrb6FCBQLhhiV+CJ2C95hYrVoDW1sQtP4Y4duCLtYWSwu+Rpaqt5EhftEH+aSZo1/NKWUcdTwy
Xs+qo6NqeBn8wBFMJCQB7rjpK4XDJ2P5NZcbWmsmAxHqd018nxIzrNV7C1vrnyeKT9oi13hua8rY
pLCS2uXiOvIJzBvGr/aPvx+3tKspwvClUKWy2++G+tB2F2aALw78SXfrmomrW0reZwaV8hY8ROdN
kMGAyBF2nIlfTW+fNBu0q9FcM7KkjieNG4uTo4gbMgR1ymXbCGRJGN0H4mrMTMaZ0LZU84tm/We3
+WqczyZJNMb5a1XBq2LMK0M8fSAA/nyfP7toV20qMw6CdGq5z74mkkS+G+QGAyoQuv7Hn//AL5vB
byZkTf73JUHkNShpNYUZUB/nkXoTVuExLtQ3yadITzRvyMjaSO9GN7C9TY6p92RWbEnmJDwMd1CW
nLYAHOaP67hgRyvmb5aebhr8ljTvllUnuVGU7DJW01+c8Sd3Wb+6JqI++qJXDLQacRjqAW0FPd/3
ySUOnvviyR8aKGv+8wSSSwX6YcUwfQwBpFmzEHpUXQXWzhozkpmLtJReM+E9AgL/53Obb/pvLqZ+
dTFrL5Kgy5nUEtEdMomM1Af/fGRt/na/ObR2VdUp2QdLrcqT0GTRbaqNqzL1XavpN7I+rnJsaYJU
LOo8cQDXQ/mBxpHlDxYGIYmitp+tzai3I/1FilBS5sqWbtPCC9CkRnZuvPkRI3d8KWdQCWVNSWKZ
QSaoiEO4hwXl1+C0RJBuXryuzcZVgufYe421wsUfty7G+CEfh3WM3DgJbxWa+Rkxq6314nmqXVur
LAT9MA1v6qCeSY2mSqB8cVU+ez2uRvIxtgK/BMm/k5KcIkhiDwCDCXujk/sv/fp/vg//0//Ib//3
Ja7/+V/8+z0vxir0g+bqn/88hO9VXuc/m/+af+3//ti//9I/j68dxvf8+mf+7Vc48r/+svPavP7b
P/CVhc14aj+q8YwfPWl+HZ5znH/y//fD//j4dZS7sfj4x9/e8zZr5qMB0cz+9q+PNj9wLc0S9P/8
6/H/9eHxNeX3NtmPPPuow9f/9jsfr3XDr6vS30XJUhTZNCGiyvPWqv+YP7G0v8uiKoumYqiirKhz
WkGWV03wj79pf9dNUbEs01INSVW0eZCu83b+SJDEv1uipopEksuWbMhQmv/Pyf3bDfp/N+w/sja9
zcOswYOlXDWddV2WNUnhQKahmKYpX89lqSKJmVZG+kGNlLGGxihYVQsscawQi+a6z3yf04/ivSlU
ou3asFUawDS9jFw0VfXaHeVc0Ley13U03hskWRSCTZ9IHnXsCLisdezZggkCdQEaSiQgL1C9t2Cq
68CJ5dp/izzy1xd9XWuYNPMhnbFqaVUaG1PpUdtPbgNIQ3hprVws3gyaVpVL4p0sL/owmFEDo8m6
bqBEHVySqfVw4JuyQttKN2nC2vP3n9ah1LbJ3fw9xIWgg1SVYf0LmXnxTS968Ob0preiN7J8OnRN
LKU7f8gTtq5wqIVLZMUwHVJYtKfWigovclWEsvyMplg++VmiXEEtyvpOTCFJRaKew6GUMh0sWIFA
4QBKpBUumtKyPwiHAYOvWIrzr8ShPqa76n9xdm5NbSvbFv5FqmqppW7p1cY2BgwBVkhYL6pcJbXu
98uvP5/sXWcn5FSoOi+sJAuw1Nc5xxxzjCwoBK4sxtCeGVqx67yO2ozlI4/Jv6g6w000dWvqw27a
EPE2Dj/+eez8yke9SUfuc9jFwWvfWsh0p6oakoa+aO0heqd7k8akjunY/5A0h5bEn4WN2pWs8Pc6
aiUlVpXcQ2InLCOiHbBvOj1KeiXrr3HdofQiZzetTuGY2elhSJbQ/tQ3XvSpdrMUzTnRut11hzRu
S2fo5LX7UHiCbesUOegtf6HrzFHmVuloHo/JiBjVS57P2fhgLYsxP3AGEe5psdsCMnIjy+mQtgzd
a20lo/U8hq6qvxaea6MybbIC1d6Smbwd9RK1m7GvTL7H22QMqRCF9UsclXF+zAaJIEyZVla6j9PU
SUmSy8QrPku7R0FLCq/y7j1Rz/2PLKmY6wLJjvS7FE2LREzvuuYL4xwvj22suvPEtgJQJat87b70
MPdBgXSdZ+1r40a9QnOimFloKTE/AWaqBHX13FSL80CxIIivCycMIAPMgQ4OUdLF5GUxZdxsY7PL
89vMR60VY+S4lVelE2fxh6jNGLyhKGFewwNBiKabdPAwA6YWt2kUhAMZnFZ3iUBW8ZMYVpU2Jyiy
4LrPlKTp2Eo7NpRvrO6oag9yfjxbvO3gGz5vYLa7p8r3aDksWkKPKwvzv09IvCPtXLhDsLcr6ccn
UY6lc8AmM66uY28c7LsxhS1xsLuFaaaPjq9JUuXLC3Syzv0+C3qyp8b10tPloYt2Yfn2SiL3quOJ
P6MkuogXv3dQbBozCnOuotPsMbQFsyDIKiy0pjA03Q4ULBm4QSz9D/u8IiOnH4vbJdRh/Vo2qZke
5yJLwh1Sl6l1XehxVjeYBo3Wv20aJ9/LDCEcdIQi1zwVURbKeNN7CUDwRhWUUW8ja+BX8FGOd5zr
oULWXlhUF+NKIo1YyXTaSDtJJzBbZwbZDWeZoZCdRoL6+VhSjIWOo6NjqRKzvFzeNJ1AYh97N5X1
1wqZZNa/sjtxU86d2OWRacW/A9rIzp1teeN4QEuToSKN4N1DYKz81iCLDSOmcEN5CCKXAfNntxOf
pw50t4kC9O08odrbInSd9FYnGeJJuiw4ifwqivtjEvWSfFh2JShn5nbBP2XUFKtS6QA1qo7k8Ajl
BrmaNle0PHeex8Kz7UUzOu0cIX1BTu8TI0zwWA5Lz4G8t8LFZgcmFauot9IqZOMP6SGkGlluTG8t
JOtj/32pnDJ+SurSLDf9IOijbQanbq8D0vwNInS1PIxoFgE9Z2zIkx0sVv00u1ESf+kXGdsHjPmi
kM907C9RUmVgXHHaFNNjZnirYzGVrGVryjlH3TGY2Tw0iGp5Q3RtyhtaYeKC3z2ugjcFQFGa0Uw9
2xzE9lxb8QsVukntyROK6X7QoUEAarA0Kv2bxe2j6INphn6483zMAUekzByKdhm6dQMkw7wtVqxY
2TlqiKnl3VFQluqQ9BnzM1hqIryeHA9uiaUnCW1ghji4GVPJKZDojq9RZiWc77OcnfrQthHaMCxJ
FYDXtC1YdeJaNGbAgLt8ez2PLoqV5/01Nxi93tpjmGXPeK916vay7zoOwPlah3aC2hydMcFjUdUa
bEB63fLR1A4YQZVVXX8/T00qHvusQLI1lWEt78o24fdxgsCPSDdh2MERvqqChF0a+bT1WVcw1wf/
MeiDqH8lZtL5wwLXID2J0Qd0tKkM+WBX0k3C69gdfE07kq6Zn8vmH9Jq4Oorz7+xXioW5uXPbVcN
1vPMrc6Vmkpop0tSoteVlCqt7mx4bfHpclxl54svC/x0QU9z3SbREHIFT4qcZN6jPLxu6CnFRwfk
udV1h9YRsn5oM/8Syv0nWvo1OrJ/Bya1T1CkHY3punRVoN23bNMkdTFFTVnwYIbKuddCx+OxG/us
fKjH2cl3Li6VoGPn8an5FnVwSjfsEP3Ncib9ncf5Pa85P44v5TlilFohbvd7HtqUBA9OaZtD4qMZ
uZujJkbneSzkCXf3hko2B3VbbWWfhVpva2Kf+qtaPE6FOrR5qj6S7KbLYC6+S2zyzgP+jhb5yvdt
EUhbi8CmQwHFnN8fMEIgz/VMOGGMbKH6NVpeWL1azoDVgCftuLgmOEKoqS9VuZvjhR7KtkswYh/b
0TsOcV52mzaYzSFmgeQH0TuQQIqSxLuUoP0oaBSIBP79mYm/f8kV10f2qCAzw0pIKf23rgpa5U5W
lGnEKTKzPgP0FTmKVVD31HViEe+Jj/OrOusapDIWdDQTQqx2+/eHIPD/4zFYaDpweALb9v4YuVS7
tZKTLY6emYmabBWtCvQzkizHcoY49tSUWaQ+twU6YPaqCBqoG1BFVHUqzgVavWSGN6tZpgW94LhN
2TRVMgTjx7DzYd6VieCrlYSLpzbIHnCwEDkjsrgvi6JOTl7hxwG12fV70Xu3GrS4e1ZPIXpV78lR
dECEGGp109s9V1vTVJ573QSGTyhSWjyO7IlVjT6YJcqjdVd9kIGlnGfGX1sHEztp+a0ui/EDg9A7
H8JZNIhUnZ8zqiY+NfJX9XSb0yjct+iYRs9cHl4LF60SnyZXoW7ch3VVIhWUuP3HefKsFqLw+gpR
y4n90RZhYX6K1O0MMkjKzRHTdN1Vw16KFIHTNGq9D407WRkMVztBFLSP2/hktSTwbcShCC6dMtCV
iiEnTYNyEc8mHj5USdO687agz6vcC+zD0lNLM5K19TK38IGccPorD53yGJdZoRi+c+g1cx6q3mYc
DTBecwhSL7aJz5Bi+sCychpiadM7D41KeGukpRcusLEpuRw7PXLY2pMVeJ+jGGe4kxXUg4g3Luvm
LhiUmcAyrIFyiZ3ImZdNvISf84KeKZnbkdVgFZHl7UYInepzPtJEtpGO6lgfOkK6tXN9fndQ1Mi3
L0nHQ/phigC6NQR8j9/T1LDrhJesTYQRwmehHU0hkqwz27ixqFo8XH7W8UtveJJDyfOS3bD+HOEx
fYiZsFAuUymV7brXUzgwvpOeWC6Bv4TN56CkO3qf212tYI2HUVce0yy0q+vyPGq5pXg4208q83Oc
+sjCD2eJnZ0N1d387KJKGNYmb3/Vu6sKfY2oI9LhC5Fbhnjw6NZPIs6yZKfROklOcZQVqwKsQ4Ps
AsNcH9BYHtLbNvGL/sb3cfp4tnON/Kc/qWICI1tSD0ZOBhk4rwHzC0Gd+TnM2gktOTLYIxTd4HEy
kQfV/DLRsLh5R4tqqL7GG8xdFYPRim3vmka39UkajVy/TJtV5ZkJ6+MTMt+yP6YwWAKCxWquzU9V
J6H3ubAnZzymy6CKU4zVKK4SOsX9ET6MYd8jDjXohyhOqDIVhUQ2xtYVUmtO4WXOugKmBjErjX8o
wb8FbJUUlM4tPy7SXTNNMBvRR4iG56ZsGF6lB1aAstpRI3kZp2RcXrawiMR5L2YstZDYCSxdAXB5
zPjCM8Er9YK6Qk/Vd1J+Po5HKmQt+UP3qfAbtoJ0fdO9B4yfPbn+C+2tx7XWrufYXKUI/cq3ii1R
4FV+MrryuGQm+Or3Lswb30A5LmWnt0RTKtxINfC1rb1aHAsw2c9GFk22E7KAOh1GyLAdyIuTNf0w
HZEDy+tj4fjudDXVE1jEmk3kN7Nk3zxhnR2mT1aL4O92qdopO9RWOQ8PMu+z+ooYdUH8arCDb25d
dPogm66NX6lfVglq4ZNVqE2JxjCapnUOu0AVyp2vRB/YIfKX2RRua2eZFFQML0f/KI4ThaBRWPvp
U1Y4ExoxLOfiWFU5yr3Z5EzqBhrBVG1BNRz4CREEYqKiAb0vv1T3WWMq9Q5Mey6T/DbiAXbEDLRc
sarAOUuK/FIP950FXg1Y1PEyuOzA2qFYG36besZ205Fpf63TjLpWamn/Y5XH0RMeeaLZGKwI7W0U
GhSeKlkhfsvatGnAx56UKiz/AEe8dD+gIqNxyyqCgLaKHIYdM0xHQEMxzdzJKZbRtpxzmdy0rs4Q
H+mTrre3OUB1eYriIR6fjOUOT6rUsBL0IKrmihXaPUfD4JN6eT2Zk/ZmeSIr6h+HsA6+dGkrkqMz
zN5+akQhKQo6Ll0tOB1mV2lcNvnWiDHsduza/B+FFO6wtT1NT0kz9zn9FbFXn8aQ4+PGJyvaujZY
wNFdFLpx4TKFeGJEnlvegJoMX/0s6I+6qZp//x41/BFtBbbn+IEN+ZeAQrtv4O48CnsW1OAdy8ma
XhOxpOMW/0e0wCusTGjZ5hII6UWYuhb48n8xzv8jMD7XD35dFAETHgQOKKVSwgveooZ93cg8n3J5
M3Ibj1dzMNJYAdDMbRU002ps0Pujf91L3SNjFaC0efJCp/oCtZqjgScik0O/j6Bedg4GQqBrbv3i
Enj4eyEKZFS9nvRzKsM1pR29GZGBKgK4wunEqkE7kwh14KHiTNTBLKZVTt+eP5llaehJB/wiQahS
o4Znx7eSf8IoJTnL4pggGAyK32z0wGk42HUFOzeDvXiXii4lZE9CB2hgbBsyL/hFvEqhGxJlPYEH
PLapxiFG5UnzPW7JF7dWU4jswSrt5dnp5+C1Vj3q1+0QjjczoO+9HRTUtm03rCBuste/Db61RLu8
XhiH+IyHKXLl+VgRIcDWTkIE4tKVkObPtcivS3qw5n/9PFo+/30K7T9CTmJ0AbashdAecefbYL2T
dYWUabUwh1bVvuo8XwEja+TB6Okhv0iblj93abMU3wjb8MSwe8LxB1O2JILR7JLuaJcE+egtuvxp
pUO0inkG4bLjvkcfODEhbJqNqGjSRZ45az9lJp888nklzd6FVRJAXFCF3pmK3oGNlXstqpe9qwtk
2teUr7SMN+7MyHts7DBzw4egmmT03PaBgKmIEUy0RXRRoZvTq7a8HqYSymh8To8uiCxYLfk0x3hT
fV1qmc83kYeGgZAhuz7MylWXO1u6Ydd4i3HvReYKdYSNbK8ggzezwNzRZzCSobaT45LPy/hPV4zJ
8tIXscTXmKT5QZd0aR18cLf0qvQJ7zZKRayyMdI+Ctlhkn9nefVIvZ/xnmJppwjBYmuJt2Hsovxt
ORyEUAuaXu26wGeZpsZevrCaqEW5OIgA/vqqya8GxwDI6AXbnR8JgGm6C0LJLEXtyJ8vuFaZ1nx2
i7D1TyPHzLtXw6SOOrTS6Iq2ovgRYaC+OGRoPaqD7dExF/NgEQqlgGfwLbylXmcWMCcEahXtiDjE
NBZbkTceZtYNghJOJj4POqpDhCACp92rslFHa2kcc/DR/oeMYkdzDJWmBhP7+8J1zipy/z18cCKA
xy2Vpz0ODs8Wb3VviiUKM0M8dBu3YSIPsRir9GMW4Zj65NIRv9yUrrcaxGAqg1VRloLXxHHGXtig
juu+JKJp5BV6r2myI3QfKAlgrkPLDiTgrNnWJAFAkCxrPWxY1zQKVibApakZ0ZtcZg7dq6hxu/5r
5bg0HVmmy4ndexoE8NLLkhvuyeXZLYEWzaC/I0tPj76X3ScyyHdzUNaIVadPU7J89oZVJxj4cwsm
1cFx9LZF593bZfkpW2gymJWFx4e9d9J4X9KqBLy1nXTqbNqVauLX3X1WW499BWCfQptsHSiq3ext
8yh4FJPxCcrxG2F++k2l3IGtOac3thfsx6XHpa5PqBldG2G3E7GReApDtt2ABiZ5IKrQXkF4Ujhj
QQdQOjzChGH1D8eiUP+qanyhF2hCHhOJUdyMn2zkmC3P1xvao6ghKwXVR9FjJlxuo9hW7Q/P1r2N
c4SXqKvRWaIPGRF4903o0jP3MZymdnupI9iR73fPeVXfNwXGS7PyrospO01af9D0I0bSOsFceogE
N04irfpQVfPXvklv1US0ngR4TEzBl7ZQzWNNmnbwGje5kmZ0N16PWmwkoQfHM8L1fFy1sYfuo6hH
LHwdcTXI9EM8NM/WkmCYU36XMyysqNbtpsvkPw0xQG1TFVNjDEc5uvHH+oMV0velsv7GsXEmmwbz
LZY03tU45GWGlpqggYPV1vegxdhU4CA9p/pDNM3/Kks9Iz7V3lZ6wAU+WnxwG0e+pH37w6fjmwjc
B+FZnX8y78UP2p+izehTifvvUdR8dGQP80daHKzT+NMJl0el6RwLkf6US475S7AjfAqfq4QqjTV/
1h3k6aqi0wJO2s3oLc6Vqeuh21kBOvSHdgBO3o61bW2IJ+/t0D8IQ6eWJ75L5Qx3FAbwwzEG5ftu
PCEkt89dc4oxJ9qYNlyudIebQ+5h5thq/cW49o8lqx7rVD57afh5HhklLBBCTJISW+8wlcewNPe2
wsLlGOpdzzFLzpZ8heXoJCzypsQ6tZVLe6jh0QG3u4pKCyaqXXhX1taEzwiCkPoha0LEfzEYTO7o
EGrxprIBY6+S0LYRTgU/3Vl5ar6Ts9JsQ0jWJSN1l9VdBAZr9682uTlxt2IMxJlL0vDeUfUbqgNg
Jzi9AkVk6Gtb22/FL1jgdtV3+OSlyYAXpLEDUmhkxZBNxhNsjq9rEUlkmC6wQSAsIJdlQVYA+6fE
ca5HWpeAaODrQBJQU6yfLLfoP0Pu66AGDpZEbsY16N5b0QoUDMuEnrwNNg3bLajUeI+aD61V77zV
73pj61tpIckwsLGklMpJ/DvKJ+iN67SPi+QlTFiMRwdF3oSGRJSTuX4dY4sLKJmTKX4aTGY0mk2V
HX4x2WIiuP1pZtmY1Ck7UNf5nNjYc6uJCsgF+ojP9S+N6saPOciwmiWmR+jobk4aoGofc9iUlYeK
9dNAT2h9bS9EfafQ6u3oU4XOT/tACWIYD55rEdD8/d3/RIRt2xHYWQa+a0ui+hVO/CUb6ha/tO0B
CvviFtTn0lQE+mahC2e8dr2O9g7MI4ABQu0Dxtg6peQ0toNDx+Vcatd/Z4H9MRPkw64ULCxX0Gcb
vOF2YFwT1PQREXrMvShfADhp+7PIcsK98KiL7uOsM/ExzY01wORU6If/fTx+fwDSccJdX/L5zppx
0n/++3AoL8gdmcXFjYuiCVDUBYSyTRMku8SR2IpJOu7nh66pgdaQPQcq+vsTvLHDXR8B/oQWiCf4
7LXgbRbUGFs0FuDjsTcN+aew5qKjGL3M00diNQBS1NKD4alw04EHrKsatCLhNnOv46WyaS8mlXhp
jQGyyuwaUhCOD6Nbwfe2KfXdeiMKTJs6SBZxSEkLWrLIWUtsOlbwFbGINVyuZDy77wzt73yd9b18
JGwkNA/kjgLvjyiHQhmI8Fq5c+nHPWESNOgbBZqnbtqGMP1jeIbr3hnNtxOKHICSgXBs8kn3z5xS
jrHbTnno3kgzYA/RumOXf5317Mc3CfAHSKYxYQxAbprkkTiLgzuVPrtdnvkLF65EtVTE3GIC3EBA
sew+IEneRU+xJdvotuzmWP4TofNawpUucZbqQzX3+6Es2urVxeBDfyxzswwEmKksSeVHK7qjTqez
3ajHCHm7YZrK92CO305qX/HeFOD9NRmCXqODNdf+ZV9ztnCIB8K9ofzAatEdcMCJ1kUAS9eBLvb1
7+O8koh+KTtwhirSL/g2QnGeeESxv38e7OM2pdCLCsiswfVnJA9W2JoLmMxPxLhkTaDdr4tTQs8k
d8u70+WSSEwsrJsFAZdyfOc0+fOhqEGQ0wOwcWG5wduD3eTwWbTdJIcLBYEGDw5Qk/tMZmxKjl3f
K5hqu8q76FtYzGO+qZduqX9Cf2qRyYbD8v8pesGf0jZhBoCfokjyZqSsOTG2nSaHBiZb9w397qL5
XscjeEuP9Fx0iBpqo1sJviA+hHLQ5hq5GVnc5UUmkBXHB5UszV3hhCbFwfMdgvSfN4J2POWv1Tgu
eOCxN0egPdiYzkxRehB5gC9qp8nuIKGUBeCAjjz6WKnVOO0/AFBegq9B2vk4Uyq6R2+1N+k+fW8W
1w/8b3q0LmUOBJbE+YLCx+XNFZXlYJAOpBOCQLQiUXib2iH4kMmoekQwsKObHDa0Bk8pv8QO6BVm
RsYZCPoxTPg6DhURIRAKNKID5CL4T39f+c6fjwcvakUSAfgl19ab8Ro7OxtTGuhuZJ7IXe53orj1
R4deNW21bbOfz5hP5+B2tQEfH+8bCDJ6kylasHdzE3oBlr9R4NyhvF5NxxS3k/jYFtqGT5n0oVQ7
twlHOtKLKueXXrJcTcK+3C2OHHFQ7sJM/zOnYR/u/v5ufxyeHue1ozSbRDAJb1ExqXKRGE25MoPj
wf2iamD0qRpp11RLj0uKArBAcGQpJm9Xwlbp32nRebMYWYVUqX0PUqDDnUHE+Waz8N6qH/Jl3l8+
m6CMHo2iDZvkqSegQ0M/gaFywhAGuceMVL69HVSWHCsNlJm8sxLXhfbrQuRhpONqX0lbwS58y/RV
odej0RlM+2QsuHSpQw84PMvWd/ZOK+17K8/IaCjhyfk6IRosMKlx+9555zHOYuu/PoeHZQqlea1t
Wo8Um/T3E6SvuGvyqPb2eF1bP0WoJ9qzvSp/cMaoRBhktvr5oHovLh4kokcoB4DGFLg+N8GULbcd
gqMw80QLKnO58fQZJNNTBUJlDM3it2G7yPteVXN/ChF+aO+b2euL51w7spZXEIq9+T6Yq7r6CqWn
qN47g+T6Cr++4rqdAluBAq+1WCrwb15xCCMr6jB5RTeBc1rEAY6jlIAEPoZgXlBDpgivzaqAC4RK
gO7WJiG3y2m9JkdGQ6WW+JKDjG3L2MaixyQTPZGKhA/YwM5D79oJKg8H4lCO5TVGcA/uWga7MdQg
DAZkDXy8op5E+Qk2ZoDDRhlaqFbMdnvvUe8mUBoDMYCb2M0nbyiUhU8bIH+KNWGWfZxbCko3ThH0
1Z10ho/RVEevHhlAvQGMzZZP5EUUDs49F3edihFBHHKytWCJKX1QG207XEMyPVwXwTKNGxiL5rnD
ryPYqqRufLxrxNriKeAxoTzEA5quUTl+yj79VH4a8IBwnjDMHh04UGj4iJpOgoSyTWTFWAJhwgJI
BzFHeS8wWTEs4hzFvtg2LJ5jbBcDmacvMJfq+1w4+2jtnQ3TZMFfPYJ3dtvUE24yYy3q8srJKZQc
ywTzq3kpS3OVWRk+hHEXUzPprbozz7EjuN7GcYihKs0WYAX2JHDGMZqJv/lObu6LGd34D02QLQ4k
lNXSbAGFOKokzB5tTAiZfdm4lIiX3OcGymz9PVUN0Voxt8GI8o0fLFdCdGDdFxz+Alg61eIneDYZ
iItk7ro55nLKohNZxIqE12qp75T0GmC1lZgYKbgTD7PKvPorp0EPDdJZAHzDoPopnTSydllPCZRO
B2NdU0xX3UOrMRgudK/GfdmGeOa4VlHOOF9n4wfLNGbYJoNCZhiRGtyTwq7oceaZKYOcyimxriQF
2hzcoJ4/doVFMGiA3eft38/xsxrsr9spgHJNXuO5lBo90tD1oP8lGqxhaXfw0mpEFJv8O9vfTM+J
AxP3imSz/nwpDPt+reqDOuOLxdihIuaAaw2n6Uz+GoWFT7UfZrU5iskfQL1gSKKwcEFdLyyhGJ7p
S+GXxJcMl5XeTlUlXBQvuOeOXRI0zhFuZJ19tPjZQzMLZ76HaL2NciM+I940so8qC9Iz/kVr23VC
N/20pdrCRDc1WpbPQPtu1W4cm7gj2V6Iy23VFwGakBNVNEfOkdzbDC3WvVWEdkQ5SI98rsnpmg6j
2j946Zwp3JOnMR6vvDDhJVpDT+FtNBvWQByGa5Wgc1kDSTgXwTY0pP8nf5nlD/wpk2AnZY+GB26Q
+KqYAN7ifzB1EabQwy7sx5EXXe3uFWdtea4SySqCitNAQS1eTYD/Cv2fKw9RCrPyrMA1YSl6S7Hg
aNb4Y39bOxAb6akY4uWa5tD4kx7chm7ZJYLtIWeRxlcE2cP8lSpdU8FzpKGTRswi+zzQg4bDOduQ
ING3Ymsb6UrUtyrqMNxGUsyIdOd2CN4/XZ4zbCvg9kWqzBwmyyI1qYa5RaFrMjWc4ZauC6+4svsJ
Bx3VzE77TqTxf4Tqrqe54gWpIbW4t6G6A42QQ63IDmnfFTXGzStOhBKfeChM0jKLlN/aGxz9WAkX
SiHMEYemmGAIn+wSkd7bv++ZN6g8GY324XZThUS+aIXn38R1Ouzjeexxj54brSlL0PuIxa3brgqQ
AlfYkCpGuzaWRXe0ebpkPpfZ5CTJDi7Ok4gRhV6e7XFSmuMN8Bye3pSOWRV5Ospt15rE2k1+Z2vq
Mx1OiLMR4lBUJO3byJ+kuK7cSeEHlnb0MqUiL5sDtqXxvomy5j1RzjcT4CsPaI8IGzyRtJHc8M3r
9hW8mWEy4b4BwEuwKodRTO8EHWEfq0F49X4wTjh+vHBkLvyXNGuT7h/TVk390HRqnt6pB/8BhZBG
Oo7v+Uoo4bvQpn8/tgbLH/q5U+aQ8zDhvrJcIIo8b7H8DfK0edRlVuitWKbph6Iq4jj0Arki3Zfw
cZ3PLHkZ/QzatMtPYvEZ9+jMz5o1Vc99n8B43JYypWDW11kbbC6YI9610IVGl8WhYNUGBgrt31fW
m058hprB1krwCxyPgvdZAP2X07hrmlZaQpQ43q/kPKWt6rU9B2W1XxHNdkNVtTelThPns937VG8M
qQfV43MRF56G/2D8oJpv5piq0mGejFNDVVv58e886duIlycFCNMODEhuD8Lf3yegiVmFISjbIS+X
PN91sUX3QenDVH21CG4wVDSq7ZAOWUp9gHw0ZODTg2gfw4Aa9KYaXPu2zSXSb71PyeHQZgrX5zRz
yn2H6WD5QIcAPRmmX607ndR7F5c482f+e/OddzE1MiBrFpIiYn5z8xkH9tBIL8ABw+KchvVzLTJ3
eOw9nzyVR1NYCI4ESENS9RN+NiGFtpYbB9hCDWKpWLsj3oRt7VUecDfvoOXhKFY643LdTrVCtl/P
hM1BXgaoDOYKRSQLmgxXZcpOOkR1pyHkEQBx/2A97ubfS7Dt4R3BXi5zpuK/Lwq8FvhyPbI4rmDN
k7L9PlUtha5hKpLwWOK8x1Fu26bAODoz5q6f0rx9DTI/h4d+WeWXNobGA1d8majm8T/k2KzsblmU
5WmaHdG/1IXHFTNETsIeUMaHL1BoSvertZua5nt6/lfqupXJljuichZCquVM8fZ0W6ljNka2e38B
0tozVHEhW1q5gjN9aQlwA5oiYCkA4CQuRoBZNPyoYnxWn2gTQl+zHNx+uMmHvDY7sXAjbIYz30H4
0JVvy3akOyEKo5F1qc4Ffw8eOKxuuVgzL+sNQfsfDkBW5evT9ssyux9sijf1t8aNRX8SRdvTGhbK
DDbMeQOqENnfaOPNSdf+m0L4LB9cVSb5bUXGMjyFTeP6/6ZUbIgbFxCew6WkfllEc5SzuKpiVGvj
VNGzrvq1vfr2ch3XA0sBpGQFnmLtl+1rFFDv3fm0UvU/LL+0qn+8QHXWVc4ioAOrM7Z1pP8mRhcm
C6nTswnh1yl0M83uAmDNYRaZq7RtZ4ML6lqroLueRVnEI7kcarcrl+fC4L5sgAtx+vLUkM2Y9zIl
CUewYkaKi5SicJ17p9IWfqdZx7lymSyJZSwDXZ2DGvhALfoSvUYgbpkHZ7qGv9trPD7O7RipMpAw
aHTI8nkD7Z9YGFm3ifdNE0pxBzOOAanNpVY2GYXyVALM4O/ty1F96Zq4UHCAUejL0cMQoJdJMdNK
fsgqpC+rWGYbRMiXzhheZRqpjAnDvHFJpm3RGOj2/H87ZUH1Y0vxb817L8hZrjUjmeqQkQ+kiVB4
7sXAUdRh0R08yHgMyHbPrUyqoYngRtAoV+4qTnZ1oDstbV/7xOtXTkWRjfyHJq+KTdDP0fq3GVK0
OlxyirkxBCeXpAQBCiZ/5cjxTZfjvKAu726bbGz9YxTlEGrh1jUQSbco1XaIkZdEF+kGwmIwIU1s
pW28gf5JDco5954QMa4RmiWwiD1xWZb5q192xnlEv5qXiy/jaHFF8F1Ziebfa99XDnPdVSievzjw
GsTNRJOZd/Kb2M1v3Uz70I1EP+v0NDkhR0QZAxOVmzkLlT+QJTrusm1AAsyNW/eo2sZWFUbbXDlW
vc8r49CB3Dtk41PU4aDYWbrOTpflfyl3qSDXaw9aUlnRdyfv3eWJDdNlB26TWW9cQqlg1ybW3D6O
gBD4iRvIsbgedhlhswWhufxaRjmOq1bZDBnSlU5fErvLZOFp57Ra+9EgM7rNcyDy8SmVUZKfYlKz
zWV7drKqy4e07e2XVFiJ/hrGWGo/jjkVlCeonxqKaoQZS49VZbG6HScVzjF1yv7cztJaJGRFPQ+4
1qxCkQxuslz3MIGp+XVz6V8BTPTJ8UL6QrvRKW/x5pz7x54Org19D0jt0ZSill2+Mp73miKGs7/s
hZZI+1Bnxf9Qdh7LcSPbFv0iRCRMwkzLG7LoKZEThFwnvPdf/xYKPWhSEdK7g9u3o7slFVGJzJPn
7L12zP5g2pw1rUPJvMrM0oJr10TzJusNxZt9rYUtgHVz4Z7x6dGttiVJqVR5l+WfY/xDSe0gveG1
jensqKfabbv2AAfRColUL6SRrjOk7dM9RlQMNPQbBuxGSOCLr7Z0I/3Zuw4ol9+PtDAOAbxAvvtW
mWMXnAsNB9BDkrv6tF8ESktLKessvg+i2Kn556XSDMeAQTBOEpdG7TGKUJlAxUoMCE+TIcY3RpO4
47ymnfwX7omqQcqg1G1JQ3Vjh2GEx1P3AKItLsPCNjuMX0kbJXszsGwNKfHs6Zl/0OnVc4WXHzJ8
EvpJhH7Y0zapjIaAl1kqlycVwiGMcdEM8x27L2wRrnf89529Ps/l7xEgsBkGODiNndsYQ/rCd1P6
O5rRQ7hVRe9pp2WjTZqYKHfGvQVUGzT6cJhDrT0zXWvbTZwllHB5rCfGOU9dw111V89BIsaYJgxT
fbwAy+DNFai1ckg27uwIinqBrDDpDEymrnI6drq879iNQU/wO065MbsgVW7YEB07vzvLooaLsBqv
xqbOyXmgTuTwqyNr4lCkYcovlrTSm6MSU0RZpmdc2U+RJpjI2W6PDG7k4adnU6BLfHIznKQEG893
WAyI/BbLS9zkvebi23Ua+zAWE+eml7AznrqCmEhk4gbXXojPSdX5XzSlc0QvIiQDQzI/RCvSutz6
TPvDW5lLt71fvHv+RFrOrc280my28lqLpW5o8yQI9eFJQAeNBch1DUT0atneXNl7vOqlWzccW/58
l18eTs8di7rZEXw4JEasxX6Mua10PtKoVaQlfLN/KZZ/s7wwrJ3lh/PYWFry822lyTVN6FGeoLSm
+MBA57NBWGmcBrCJ9Ir9HY0etF38mUP7D2XIrPMfgBb1K5q3XE9iBMggmkcXaNNyw1LmQN/9z5/T
+fw5mfoJrnp0VYXtSeaEHytFUeUMYm2zOi3GyKGJKQ/KBCERiMu4sE+RLquHXJnUvGioWrTpDIir
Pa5xnbTSaKo2S1GQ1O28iWI/rEiPNlK1c2JvijazGTXYgrXnrEOeH/T7RhPJuFOT0RiHnOsP/g3R
mNmeK5/PpNUW8R5D6YhoJkcHdcoRQ3i80QZfUhfpXPlzW5BBA5SizcudqLMY/0prc3YkQ0SWeUyF
/hKlhc+SLhMLsHfiZt2+Ltw2e4wUlfMpxRLnE5RUAz4nPtJjVY3gMnAQiNwFaqE5TJham+7s6+JG
m5uj9c5avM1LWTsiB8Dyd91FisafN9VFUjmkLXXB4u3LdJeI9Fb3wn6LiXiqNxgsy3JvCDg1r92U
sUYXg+G/JjaHbX7fhjnrtbzWFy6VH+Y2K+O142LKPw8tZKLrJA3b8S+WwJnK8OHegOaaWZ9t0+iQ
3B28ebX85zIaJHo+lYXlnoTRcoZk18vPdK1fltaef60jGJtn9Eelz8ZjxYNnvedNlqff20x+r1xm
dMAwZ8nO6KPrJPFxlocF/ngTMZSHcMlUwdwMYxffhGEdP0VtOsFpDWId0Lydzz9/Zht3Ad1x6F8p
J+la94pqVdcppPyo9PmeaqeeT5SrC7vUpTgCWCvGS+E78l2XiUcbplN6cKK9rId0YcvJ+8uz+v1R
OY7JG8NYXce16M4Kh/88qpQfygfooJ3Qw2vyq+bnqt7SxSXirvT76FLZDf2JsYhaRt89trC/Tdk/
9aTmGfv88qKP92yX+exvXbKqGPHj18m5pJU4HEfHK7/Wyg1y2oHYOO4ildBZ0l3TwotAZQweAM1O
d1jED+2y0q5t28QJoWfWqTOAHVc6z9dOLN0/52Vh6JtGr+h9L1usSia9vTVGhcK3qdpYHZDTWgZn
u+xfma3qyT7BnBtjiZi1I3/erH6bdXm2R/cHTf7saURv92mzijLTGq1cJmcVDCzPJDAYBy2uYVtl
XjxzL/QwwelOy2Wf+QWgh84r9PZXbyl+QT55MPstW2Y/+jK19f2/Vfe1PIkbnXKRHYYB83oRawkj
ZhVbGIHcLStQ+OflzUyJFZhxGDV//J9/xN9W1ez/MfCZeoI1hTTg46oKRMfFy3Q7ID96oG1yw0oe
go6m5z4UDVIKxRGtH5y0NXFpWRbz1j//+deB/n87B7gH6HDSiaL1yrD38yNmf0AfM1rEZJUWEisn
8PHOSSbteDGvHbc6Slu5LdpAA7YzlswT60B6d8WkBfGD6yAmOKGGo9BsC52//8vH+9yD4uMhg2Jc
ynoXaEs+9aB8v9LMwNS1U3fdIjuf03zm/LJpzFio/KnRCnXE1BX1m9oeGfmlUkSXRXwbSL3D3T9Z
6SllqDXcmBJZ7XYcw4mzTGTRdKlgyIjTGOe0oJbv+s8/wCcaJC+tM2tidFdHNWI6v720wzi4vYY/
7mwqmSSb2tAUHfUrUSRNhN7vqiIh2b64lnZSt8YGCb/Vw9R186T+mV5fLpXEHfcbmfinNM4ref/v
y3kdWGk4KrWnpbmCl4iYBj9tUPmGmttUewykHCExzd/0rOWmPNdck8izSKcwuoNMo83N0Pn0mYBm
2KemHpzvf34E8xL+sMIwPbgebT6cNbrjfK6MjDTE2OZWkmDRlPdTZAURAboxD3UhXM5WyrbTUutB
FYNe/6Us+235YO2xTKx1Dmyh39v4LSLucqocDRxFbvX/NGGVNHecFoI92mRh1+s6HnipQhWSEBkk
/LVGVz+F8m9aho9PgVakawlrFpiyo7GkPp+0VsgO2sz4U1jTSPt7DaEx019dzggtLJBnzESeD+G3
Npt3v6Z+WPvmWCSX0ezt5HmojDH6VlZtSugFdkcHtdlVsxdUZf6qKdqS+3Z28f3tBfwo7aJd7SC/
uAowGM7ofIsfN6g05dav0abbL+2BjNxc7CMlZdnRdWQZvv9rSbFHLscmvjvnsbFybdqJwILv7agm
/vbn9XQFqf53QTErR6orEXhYs8Tts4evKrHgBDVdpLGPOHMWPYbIG0fd+1phxy95kkbEKXQ984Bt
h5xRnlRNPrIfkn3Rcs0wD0ywO7zluasl/mpxinfX/Ut2pds9FlcbOoKsqcpWpWpxZC8S1CEbFCX7
YhNVg2aSKXTVZZJDkzHDn+1iTPDahP3Tufq5vUEyUrDGWei7/EFLrdS0IQuv4quG75MO/DfOUDJM
tAn54T1M2VpPPRpcxnzG2BBMEgfC3ywTGGY1IwOKHsX68CKvv2Cx1HZ1C5hf+rVv3kAJaaPH3Ihc
ZBMRg811VtRlcTsltNBWy0xE83U+BFxJbNDLuxhoaYDWtFWzZ4o4YF+dSTCI/JsCrby/s03k77vE
C/y/bfXXr+3D1+paRO/NMk2KnPnc+LjSfGXhQ+Hiuafl02XPeTFM5pMVC2pyW4ycy9rVf7PsiEtH
wi7N0CM0qcRCtG3Knv9oSuAiPdSdVtGewIucwOKf3W9pxWRnN8TKAifeDVgptSiOq+cgdrioVD7S
gr/MEPHufHzpacujXZMezVbDBCAh3E/a8roZxqZtNXVUXOqTcV2met7pZ2cQSUzCyGzKeSQMgmfJ
mKTnnV7M6X3k8JC9q+paRXhQNwsQoTdMvptlFFdlaIvuNIXI4J9iqlgyKcKV7zHOvuLCfMh9sky9
LI+oT8y3GDsBUVrZXN3Ek9nFR8PUaCDjNueGGftcxJ6GqKuaC40KlkJ+rTS8zireQ5tm5hY0R9xu
ls8S2B76J+hUeKv5H+tnkhp+AMZo1MUopKxLLSbl8BLNHyt0PcTSMQ3BAvY+dqKtG4AO2kzS45Dr
e2E2D0sxXTszK4AR3txlv741Ygr4NI4jodY5vm1q/+CJHOXW4q/hU0vsq7NePk4c26P/YjdqXp1x
yvzY9+z5iS5IgOXtHAnL4SXUTBgGseXAPldWCUIefoPMXwFhDPGjow2gckTWIGXdShto2z+LZHaR
yDtwkfttNfED72rRaPpX0bqkicXB7FtbvrKpsmbFgkxTHW1axdALw2bjnbyIkJZT12l+/5yWg/+y
yLeXS2SGGIA7UKmzHdQjjrgZED3YDm1q4U63SSfC5F00qSi/V9YU0YhU4a9CZU52r1MowoYW2lfk
Pp53XHaq0ipYLMIL+LJmM0dzlqlB8oR5rWKXDWyRlMugYL5ah5bQbv229I1g1Vx5DktNQYD8PBNN
G4qYYFL6T5ylXbr3zB6Ir02OUwGgdM60XZlOWfDXpHOPOMPq8ntjsDweuaB74yE1AzrKCq0wP9qC
ukizYEwPU9yI7nVhJHS8GHCJiVOpITJd+Q4RO67cOWHrhk+qalzUgALIzm1plYwXIJkFkf3ViHr2
tAV8YSJ5HoHWjeF4TPxmRoL1HZ/NNr7QqbSPehaRZTEZxlPiWiU+pcmC+VMYeLsth4ygYJOg/0D7
41/iHjtblXrmL2VowbrmKNn2hTYLdwoHBz3E/SzWgnMajsUNff1p3RiKrya2gMwVANSaRDa485p4
uMeK63IzlbU6Mj5T28Sr/IsMnV8TTp5d6lbNttOHx7jrre95pOGQL2v3aVJDi0LNG06ltH0yjgdx
q4UuPlHkwIzlKrXFITVdqJKDXVk77UNRj/1aiHEEI6TlZJO4o+ncUmeAbfVJJ+mLdsvQD39ARipR
47UCtNPUEp2pkuC9jtLp5KAo2Zh0LLfZaFW3ejAFhJPbhfXV6ELx3YoG8iqE460F6Vy4UbXgtuhL
sC1lYxJzOFj7SOdVXnWiz15baxyPsiyf8ceScEUZkW38oozOLbv6Odekues4ry4VxwK0Xj9FaEJq
4qApY1fBpDAI22jfe47LdS1G98EvteirhVbuiPhfn+N3ynbtjyBYW7MVm1LnJkymTxwD3+n9fa0N
p1iPhm0wJcHWDrN+U1ZIemelgziIihbU5I2JuaF8J++IG+cPNmFa7hU+rJNmRO2OMqx+0BojOHom
ZZZIBqDnnfGlTHN15waFsfNM5KZstze5Ft6D7yVFhOvG1o9GfJROaE20jaZsJ0aELZsgJ+yM5oZq
txWi3RDuyYvAPb4eA5JuuOuo71MP2VTr9eSlzYdfwk8GPH9UqZGbfQP2IkghdKglnqCaBsZ69OWX
2OnUQerEdcHpYLfhOdfkhw3ptKrq/n7CZ7tScPVQEGcG7F4IuFvm+9O+HfPG3rZoLKrNOKTAVbLJ
TdYVsuNnAiLxGRrx5O1yVZhwkCaX+xTpl4FkbN42hFb2IfvbVNsowkyO2W4KqgOWIucdoo3YSD31
DuTQ/6pMoUirkPbad8rxNtMIvTE0S3vPYyt6ATIFqK4rmxuGV9GXSGudgnmTkZ0tnzQdJjHf0gaH
szJzd5/hbtlgnHRLDKItaE6HnReuEqEYhUHjnda4LzaOWzkPOfLyfhOgVnxEZaDW6DZ58onhbbEy
64qCCGS53vbqZx9aD1Gs+z/TyBnuZUH0IuyW4WvbqUxbm3bvbXNd9sWXVsTGF3/yaBDQ5LFXrK+I
4JzOu4HsZJytRnv0YUZtfVrrG4jU7aoNnDvNoft9MFoyryn3NYHTvgDDj/tf7hSQxv1Iks/RTbT4
Akmi3KP5mb7CVJWgMIDhV50zvUB+SM524vm83TDkR2ew0IlqyU1h+2AxtcI7OPbEKDSS88WmiKQT
rbIk4V86TVP+kypH3TUecyRdL6tTquxXKyzNe5OKJIHUzbUzq7eoi/q124L6TxwSm0pzfMIE5r9R
txEbFHYoOGOduALsm/c+Mx9wjKO6D0Zxb5VxtW6TtjpGfdEc07rRIVDCDKk1hV8rm7xunRhxve/c
PNwUY/c0xknwYDb2L7cbB/ajzjtKX44Hcxy8g9/GIcm7FhttHCXDe+xkuxq1wE0fhtbayAf9m13q
k7Fq2r5bg20iVcHu1LNpotk05Rww1PSp8VrKSb+oUnQvmRdVLx4n9WNqqgTiAurfS9DZNOgJZP9R
JVm2hwpL+4PXAB+nE+8L3cPcaCNZdWVurmXYjV+GWBIrNbQ2+XCjdJ+NwFY732cEOrGdUGWp6N1T
zfRlKpCDzBrsZOvRs2RFwQT5mllgmumssBU2AWFnk5Yznu/Fzs2K/qm13VsXENLRhMlz7w1xc4dn
K9oT3eFvWNzmnYRltRq6oNh3BqZEEqyc7iYKpfcah/hSkRYar5jHgp2IpPmjpRV+ZLSd/2zr1j07
ZZVnhJoM1a5ysmxdiDa8oLewiKgcXZJ3tGadaF3JLDXomtXUJ81aWem3tBIp8QDRqCEC9bQbbayI
K+m4O+FHi/ZG0AM48wZ8sEPRXVrs5hiyA+82U4H6YjUEVuH9mr60THLfYnWNvwmm/ZwA/w6bP+4Q
icbONi5FT6iDiSAjThPnR58YF0wQ2Vs2CvOYFj3ocbvKPabjirF52rbBht6Wx4QYO9xOj1L9m1SK
us7X7G3SG9q0MpRWoX1321qsGCaYjFuIDsW6HbR3sUn8YjmW+UOSAN7Ywm8KFdePuNnFg3KfHIc+
YF60h8zPrb1PNfNFAHiTyuy2yUjmRe8OXOL1wltnukS3mLGxc0wWD5yO9cFqvHFjp01+E1OLrlpT
keupx+mOQyfZ5Way81JCOKyAcf4gJ+roRgdUZNfRnud00VAlPeuIv5uVj5LpohUhYN6J+D9GTcTk
RWU67NO2eZPMGfct7IojUi5vm3mBibUOY38cFG8DWwwIqXHahNImL9JuZH3S0+Edt459S01xGXv2
BZQL2q60jWMx51GkpUPpTPm5RrteH5quT79xk0F6TTyMT3FGgnGfbx1GtzuvRnPXc6EiStdyNqat
6rcy95MLZn+STw07uc27WruwLisqn4bAv8am8TbAduGMM0IGcnlf/1OKKtu7zjjBTVa+XMUS1tFo
6j+kisQXO9VebSN+b/PWPLQDTmcSe6vipU2ifmYWdcEWkGn2LY7b7ACLzH2w4tx+RrgaYpEmFyxj
xrVSzsCNIMj7OzpRclUObvgDlonce77ebogDQgkVjW6yI9IeLVVjZxdmxMMBRwDEBDPlfAraCwZ+
QaM/tc+YQOpLIq3g7KLBefSaTt/ZTpsQUjxU3hPyo2o8RF0X3gpLWff8XjFWxNpkIm2/aUBg1xnM
SooJW560pq+ydSmydsJ4OlBeEqR8rKxO349h6m+j1gof9dAuL9gRyZgsy7fQctihS5z8jUztdVF6
4t6wR/FQ53ZFqlWV3lWx3p3MIC55RdhGTMY0L2w20y0xAOzMnXrTwQqhRpEhTI783XZJXSLARq2h
BSSsaOJ+a66RdemnO6MjoENJZu9cvEgGcwEb75oiIjKFwQxJVlFB7Rm50xPttvSHblfaW5YKfoAs
9c5AG8Nn0yuJq5ojDtaRzg0hgy1zaKHifvWLkaQV7BTvHnrA216W3c0Ukv1LhzDbOUDrZl1EWpIc
Ssjg2kp7sfUyzU5WwlXVHuEN21no3xZpQe3HTfmlNPzkNh1oBvF1aPNEI8XAEUvsMX4kOYf7U8ck
96dW5qxTJ7zr5Vi8DxkYbOiE6dfMCCTFNnVDXPawFMIeA7/Ju+KQHUaKKwEsXmec7TEg5XAidSJp
klvJXeoVXHF9EpqZbajSne8ltDIG4r68dEEEYVoLa6JZ3eRNswLD53UgoCALhAcPgbi7SfKBy8FE
w14w8+sg/zqPIzrlC2yTgSkHIZN277o3VYunIzcNgGZpNZ0Nt66IoSXGSzCwPTMchd2XWEADIt0+
j17mbcY6+yH8mfmTWaLeuQaJjVLV48Zj9Mq4cXKDFz11k1MkNH3jV5PcuZPTQWIpQMEgQ930U/y1
Cp0AzWRdnBWbWEb2Y9ZsGqPhOzQ77yU1Oghs4Rxnz+vXnHTgL1v6wgBzp0EU93jHoufYcBABwjxd
07wmRSJpA2s3RO14h9umuxFBNQcfxkX7NsXWRHBkySHqRMk2baj2EFs1JyvIy+AxblO5w6hQblRa
v46hcPd26Bibvgl+FqVqXpIhjb7hI/M2NUKvNQZQYw1jJzw6faptmR604YqoMdqFDnINyynAkkyJ
PW4nbMmnwEJ/tVUxeZYyLjw6Y1cmIpJHzj4jtGmfpB2r9tGrHb383nYwTWmfJJZ3ZtJvkwTYxLjl
VdcS+UdvkA8vwzj095UXe9ll8V0LnETpfR9PpdgVYL5SxO8uSRbozxVBTz5Anm0/RaZ3iLHpI9Ys
yFveNFZo1uuWO1LyvHADl57e1A++dg5nEysRD1Hk7oC9zwu+DkZdPCPJyF90o46AymuVlr2UgxyJ
LA2t0t5mg3CL17QftZu6s7hSlx7Mo8fKy+moVDQDhxeaJ7QDzFDm5V60k3ec4IKrfWg2gX2nlYFH
xFyMnPzokALy0+AZbaua3ipuCBmK8yJqWJCLipVi7A3MN9llaXiGbmzXm7goYRXP0nc6R9gCaDGh
g/SbU25mdr7vg1BlT82A5PhOq1s+zdJjzZYuqhpsLhhBNGh3bd0kdGthLGWgY/CCsJ+XQAZ3pGLT
FuH0bt68ySUeMRzT+au8NmESt+7c9eCC0+Iho636urAFh2v7aLqiCIbEpV2zNEgGGVDIaRUN15uO
U9U62OnIMmjFMJonkEqdfbdwJT2wncZdUhr4ftepc0WaNJGtne0eMvFTMQnirV29GLaDDzJDkt2p
tdmLhOs1HbEgmNGmdkKa0YR40R5url/R8q03aCj9ZlWgBEx3gK7pNC2+TYTLNOfCSIzfZqd5dIlU
nA3nkLoGT+oAe4q8g86mV6SFY13+SgP6RgUV9IAOhVpQO5hwCoOZboITEz0Yv9sCYM0B6Muv+tjO
Le+FrPjnTv+npL65fwrbzJ7l8qbU8YB+mv5VepFrLU3D4yKQEopD7FbN0qK91xW9WteIjIp1ifTO
veks+g23HOn1j9Apy+mA5I3A+po/ojj5qJlxc1MyCxRDHm1H5iUJDfQ7ckF8cYAE6gb7HkZ/vfvz
D2F9djNCk+D08Mi4gETKbPyTj2GYjB7UhxGelpk06e1Yo9K0D9pdCT3NfZChZTwYLAdJWlfcDtuS
ofjwVaRc4G4xo3owqWcPe7NBMck82ygZpO1xdOHrm+I2nx6W35kFa6e3qi/Bnreth9pLSZnwUwPc
a2p3XQ340l6nTp/lY9eJ52iFBjmHYzFuVCeNt0XFbaJpbXexp1MuJpmsnKMlOvNWtInSbw0PbUUN
mc9k6FiG2tDzs4Q0/5TSUKzUV4m9meRChz84yL/M836zBPMAPRM+Lw1L4XLP/aQIYLDm6rmoOF2v
jU2tDHUGIUvXetmao1bpYhM3GJXX4KznAc6iTRAh4pS/jMesj0xtxrtIHIRpMrw34Ez8NouKCj3L
mwqkg0bXpLpkgZOpG7piebwD5CWYLaXS7d6lRT/ooYuCWforEDRqP8usRJA6v2AkYtlVLB80CDDD
w6KvXnSXSVKA3lwbQRSOa2Og5jhkAu/IHJHNVTHP5ZvfsM0LQ2rcPJDVYADuLMPZhomFCiTtisA4
wa3kypg7mhOzibhetKutfPyK6UZgVzCAW2/6qr3vdBrwx0ZqIttoA4SRW3QQKJ7kGDGWWnaZP78a
+m+vxgxdRNQC+QwkCEPijyOfwrXryW4m72yXHp15K0za9IZklyo+6oMdEhbQeo+1brv6xkAH9Fw2
xNKsswF28U2XWhlNEPy49v9q0eFLZVQNvQge5HVFffxY8ShlW5gOobmaQ/+/ZvCTr3FGkBUzIsNC
QphEbfPdoH+hHjJGjmQTRIX5bLYD57ulnJbRouPHTnPLN5NaO0y2CCTcUjZcq/78DO3P1g+aQAjl
AI4Ddhc678XHD9uFQzffK8qbngTj6JUWSeegSO8ydEGqp9K5WTCVS47Fgje5SohRc6IJsK+ZGstB
huMAMeC/itWrn23BIur/SoRm9pxGjOe4Z57lVBBQgzi5ENRCYm1H1eEfWopk8qc9VU7zFdEnfd7y
qmavpGdo67zWT+1VgBSUGFaOkk9X3NSmmdOtmDdEnJR5N/7qRRn3q5kv/ivD39NuJsOdXnmbKv/G
5HpcbhCjoA5EykocVp4ruhZI0cLmOMYT4VjT4M1pmuAgg7USVt+voqwfEhqOThAzBU7rZGdr8LHX
ppeBf0F0E667iJdwZalAE7dGFXWE+hqirNsb2dNDWE+hy1AHewmbZ0hn5W8C0t+UCuhvhcVOzLTQ
slCRfvwaeziDDNnG/KTgIE6X2Bim6Njz7CDOlfpPTzE7wimLd/DA2qRWUQV888c/LyZz1vv9ZwbL
vsoyQueGPoF8APa0j5+iDoMMMYJmnJfVEuWtHZ2UXhTtneV2irh4jfJ1jb2apaO4NOYnsoqS94mZ
Gx4uL9VdMsS4g68XPyTJLCTI2WEtiwfkHdXTYtsmtoHX3YkFk6EVUe4wiXBqFd/NFivraYFcpB2H
4a1Zh4pQHxgTAxgkKb4tvpglnsfuVTbdTemALLRC6W08NYnt2+fUFN34FyrB9Uf/+GhIT0DKAt4G
TYQ0P+1VVMl4OOPAOZempqV73R7M/TTWLqYUDAmmftDDLtbvjEFncJ72vu5caifo1CbC6azvFgsU
XfzC2fD1F0RvmogPatoAo2vfOJqHCHMwuSiv2UsCi6ABiz7c2A0lzz5zJ31TJTr/JOvIG9ikvo4l
ASN7p25GhpInoYuG9rNKe42HKVtSLf68Nq7Uhf88ADSH7NUzCmReoJjhPg2z21JD126PHX2RPA4O
gsjnx8EeivpMSW0MpPu0cU5WrEiPepAOv7TBwjNbNbAX1i7kdWI02KhmnbMkdz4tmoiZYNu3u2mi
Et6Mmqnl2l92x99PGOGi2hSoGGamln4NQfyPanP2ukD99UkavmLfZ75cSq4w2RtQn+3B3eVa6Tc7
mphNuMoHhkkrLB9NsHORlTT73KXbuFkGun95nB/3bTYvtED4hYCs4MvnlPkkrFFVyR6aGu1pmarD
n67tB08pTvdlCrww9ZdS29PTuDiWLM1HInXMN8rJcC5yGOau/z8cst9ka/BNOFbRm/F/0tN/45B5
mPswZdj/pmxMAgbdF8uujB1G5KLFG6tkdovIlxzdCHq5ewpKZ+hvO+G1ztoF/D7DgZKJSPJcPhew
O4mH90rI/DuH/i+WupKc2teEMp4+hJz9cEIrmHc5dMDe4xHxqhFMLPce1VR+Bu6J4YvyqwrMFSBU
x/xRJKNZ/FKu0JgEcoX828GKL+bjZmiTI8c3xMQcWQrFyWc6ni2NwaMZ0p9axMY3vQem6L6YSgfC
odaPTIiMLnEZ7gdjhqemQ3vHZahSeHk8ApiMJ77dwjgs4V/k0RV0zNLIe/MkqZSv5Pla9gt9DGvY
AXgXd9xGspCmXz/VB9QksX4ukVcND0zcCWgRRGHUb5TuVXvDFdOrN32fAbhiulTO2SwjA0k8Z31J
gHxZ+Yl3bqHGfm0gpYgtw3mm6hiEIrEGc1B2P7BO2+XJdrUuw1w/wwexZJESzZrl8dqu2rm5VNmL
nxNRzG8+ptkqDEQ2/mwKMRioAfxRI/uziIH+qirRzGPmVtypCEJDSOOUEsfyoqmtB5M71WIjqVMf
sjI5G9E3N3RGrmDXaiC+Wl1sWZTT1sJ+EBIGEublWhAdkG5s9odxHxAzxM+ZtHnGxDNjCR00S4bZ
NlYlDp2OzyUQu0S0/Ck14pM7FKO2o37kGgRHqPPOoeNMjK8Wg6JGJe4AZE59oMXL3RCkVEOvtKYP
8mqYU68us6QwXCOc14g2JfOrYKLNQPrss33MXWu6a1uUP2Reugq28lrLbYj3Xa2X1k0osfGR2BSO
FYlWWnLoIquuDo1XoH1PnawxyPTDyMdLbUOoIVct2cUO/ZMju7CGsfiqp0YNkk2biXisBy+N0mYf
TrbJmauactY1h+MDitwsOqBXy8Brj3UARzpC2UTcZ+OZ+8Uoa2CqRBRE/xVcE1Cnl7HXp2Tzr1dG
thOxZVU/MPPya1hTuTFkyXs4yTZ8wiOWmqsszXP3bnCG7m+n6m/6Zxzw8I/FjPia98NPBQfo+4Sa
yAPYpTJ8Gklelw+Se/6zJuboPXgffXhgCpZob42bwZvxARgOfCdcjLZ2PyJ4jwpCqTZhqOmkiTu0
MG/HRrE4iTipiw0uwDi9pxOT35MN4XbHRe9eGJQIa7fw5caPMvvB6jW5g+WUp/ucP+4FHQw6x8rN
uQD9eeP/xDWYN37uKxZJnB7zEcgSnwoJOZkF1VdnnNyrkasIPeUAyA6oRu2wKbYljUN5oE/JawM0
CGnu4p0rjTGMT7orw0c5lvV4sMoBXGeqaY08gn1xYCSwuFD/BgNMf2k21aFPpi5+wKFYxE9JQn8/
U36o/udLMLA4vCNEfxp4I1z7U4ejMnqzdWJfP/UaMVvHqYmLfF9S0kz4cfL4y+DyhsuVoDXOyzim
FQNa6DK3VdG3dF/zCeAJ8wmbeo9XtL1J8aOKVWBmcburR02dHEjA07aQLgnk6NjD9wUTTvtm9ghd
/XTIrHBc1JAbCNWSLi64/cSb+C9CIbsWk96o+CMm0YTWnY3i4RmjlJkDrR6LHHhyg5dpS/OrZuaJ
bO9dS4LR/8mL5ExAf/umvqvjNNf+UlcZH1sI8y3GMZHWSh11LFyvz0CvfrQnHbO5jkZ1jkqMr3a8
VPRpdYvyjBhL7gNleGImTs1YVG3rrmw/0d1j0VQ9YS5Xm/dkgAa+kDbHMCfTEVsX6LgkoLaqYu6c
KOWxebGY838In4sZDKAIpxXx56V9Xbr/LRHROkqKrZkYwYlJsOvH60PBPpvC5oAErONYfOx15PFr
HFbK3IYmW8jKViIF56vgKTcrobTM2C+xSVHhmt0jWUtoISNqIQVpIqwcYkX1GT4nax2/HAlhaGxB
85jY/kHvILGVmABu2oD9YOM3qi5W+JiQ3lY2EJyd1bATrFz4y8jeevP/ODuz5biNbdv+ygm/Y180
ie7G2eehOpCURIsSZVl+QUiyhL7v8fV3oMrXm0yLqhMZ4XCERCoLlch2rbnGzMPjJUTclrmm3bpZ
F2X3///mq6fdcTCd3nwfwTeyr1SyAAmVDhMO8lCOeqYNspmLOka3z8qH1s7VBHm4MFj6GkySWedW
GMBT1j5eKvSbcxlVM4lY3Jh1kkb3l8JFfRm4TzjnyTFMJALhhhPifVs23IQP8Mz7N+gm6qShXqCJ
ir2YY3DqSYiZBroZb83/ip3asM7smyGc4RB3ZtR9GddBWMfKDr2HixdhdeacXo5SyWRsM+V8553F
Yi/vKM/sFmTMpIuOdq1XnzYmEWCBs51ANoREri5Xn0rzKde/bLyXaAN4G15YO0KtvsU6opi/mB2S
PLHbItFbYjXJBnH6C41w1kBfLDUA8GyRyhT53CcDV7WGYOhMG/XUIXfDQGtEDNlwAcAR4TwJLk4G
oTcgBiv0sPPuIYVt6JQzjelyRILzSQXJRWrNOsC580IDS9E2kKG6VL3FlcvN7HLmuhSLXwrHL4yH
S5jkghgrKYyJsc2NIAkFPjUN2fHCkebYuhEdCN0UrzgCN92n0OxZHKeau9FDenZcvFh4kCH0kVyi
/irKV5dPXmvK6LVDLJaZsEVz9qK92GJehuug+XwtVkXSjAUZ2ybbL5pIdA4rUW8awdi7BCgmztJQ
K8yVLQRyEo9mWGMMnSJLlv6Uz5vDp583JQbaXjnFDx5JBcy6PX/qmGbU0GaQHkXPpp9z3qgfRrMk
9FL2iKqO9bS4wDeJVWyD2ayRIx5sglTo3RC7rub3wuCA/iEnHeEeYjcanFvnUqC7kjR/09ger1PP
SFt3hxmSj/uxtkMoexUu5JAONG0kvFNTO72JJwfntaVZDmlmAhded6ReKjfHnRsVpNwuwJbsXCWI
ly+vwUMYDOfgvC2M5zrKMM5WKo+LcXOVxSn5U6JZVv8lpoLhdzF06UDqlqI/6BIrOxQbLRVx5Zmk
colnO0aylWRfalIJcpQM8KmLQZd4M0fFd43jtp1DRrmYjpQycu1l7/cxCCyGCOas1nfY3GK0ROEz
cjGuKpQqMWFcctWfonmqb6hfAW54GS1Az1zvfsD556tOtLH9tW9Q3gepuYTj+4030X0SmrcFkotz
BM8kodu/WmE14PNz0cWP1CJrf5bpZCNjbbPkN+BpOnjbGkHmzteA+txMoZNG+3CaXP3WQAxe3rkj
0dgDBIuWci8PxmhQcnpI93+tkNwNtvJqu8upt6ti+A61Gbnm4wwuhTF1dracyzZjNnRNzL6sn1cP
N2y3CXIZw7g2b7Wi0xbnjlPMqzroS2kifisMu9uTyzHewr8loO1Cilgep5Kx9BBRnAwuwvasxcG/
Jco/OBBHogdjmkYHnSrl+9MXl4zJsmeU2OL7hZqEFyggRK9c7ioKaDyIW2igERFtxYqXmlWswXOb
ft1CyufLy6XzBDXL0T6JI2NmbWhwcq1EB+Hdp+qGQcC9IYY2usbaTTg2yUIYy+aQ2C61Fd6jAZ7d
h2nGN/dV7AhqTuaQ3ZK0s+VX8x+Q791q2HWAe9uPxXnNclsbrQbeUsU47Sj14ZbnIGtY7y3atd6k
NRDD3y6Xgexs8JwMg+G9wdG1+rog2Kne6LrAZ8NyPRQsoTGPN2ZlbKN1MtvB3NUCEdmwRwbSxDcO
08HeIDGWsHe1kXW4tBiAYxLkxBvohZucXQREIgf9tZu11AzM49DMASuF0wUO943yFYHxorrxl37N
WTjcuLHha1YxtGfkIafZFVZ7uKw5+dBtS6BtMYguLAosF0P9jQ3Fsj6S+1uqwGYr+IOz8gIBLR/8
9c/ERTZPjSHGwfMNUaxe33mssTlx0bVoblpyA8hVeuQfQTbCIglQI1OTXnl6JfaQqPz2gGp+sbhp
bUAOUmtYvu2yuizG14LzXhJYgrnwarHD7bh5hjwYZpoOt6ZosKdZkibNIU2mer35yM2LHujgrGMB
l0FjEQmt1io/jh17IwXeVfupQNATHwwb6dxNOjF4TtjdjtQdauAo9yBhbEZ8OtYj4BY4Ijuu5RvY
J10Q8YwNFyOP08q2GqBNZptkHJ+3Sf7ncYmojkAIC/MLVpTbNNrW+PkBoxar+siNxx6CVcMyD49e
d7BNDHEwZHIfKM0XYXkPVw5rcr2I1+ot8KPGfedf3kW4wijyM4NT8g4bSww8TojESZ/tyEJm3ndX
n6Y131t93izvL/XXsQEIdh+7Q8GpEhDqarMvMRIsXK22yMNfVcTnY8rlCHHhMVwMryed4AeSLiTf
9+FKieNDhMAvPRWNnYl3I9umCBqvba8U1/6DteaxylIoZrgbyo9CFSnGZoydW2tTWd75zmIh5rSy
/E4He/XYUXmZf3AFdtikHKb4uPplktzgrR0Z98hg4VibdZqU7y5FUTUpU/Md1XHTr5eSmZ+fm/+B
3/MtdwuuEk/Y0LdcOp4fDqH8g/HRIOJnrYecAcIuhZIFemK8IZyKBL1tzdTWzJQ68Dcj4OUPEVaI
xhc3Jyzw/XKq/fkzWXLhH0W3psNWDvfN5wQi38ytSGfF18Lu7mII7nOfY4HIRIMXbxp3m1RtqsMD
x/luudPqBZMBypNrRHEjtcKYEmRzTpkpll9I+QQ0CWsuDOvVxebsUnVVDYmxcXnHPjldnMoM9NYc
KpO+CYZmWLCDaomXl8VqVKe1AskT2Gj7cioGtjrgywFn2Xg40Rkvg2KHG9S5I/7P1/n/Rt+qt5fr
S/c//82fv4IMIN0f99If/+exKvjvv7d/8/fvPP8X//Mm+dpWXfW9/+lvBd+q+8/Ft07+pWct8+l/
Pd3hc//52R+OZZ/0y8PwrV3efeuGvD8/Bd9j+83/7Q//69u5lcel/vbvX75WA7bXtBYlVfnLXz+6
/fPfvxjbKPzbRm9r/68fbl/g37/cln8mFG5emvr797997vp//+K7/yJMR7IE9BZ5VI59v/zX9G37
ieP9iz+TWsVmj5S5vv2Eva6P//2LZf/L1vFIwb+Nil2iQfyoq4btR86/UIDwl0xnl3M06dlf/v/3
fvb+/vM+n/pgP89xaWczCDQftmRSgDMQB5x8do+9Hecc5tZl+cg5Zb5/0g1/fdz/onk5Wpy6VBxN
M+5vVOS27bvJWfXoMSJs+/3n7W8Xxf/csf9+fLFF0p5kMrhUZcjyQ+fIigeGtKayYouRpJSqQI0o
TOTsTR9eE6+88GHSwtkhQElJrjnHuYNDt/N0KwLgtjjeHz//Mls7P/oy0m2YWLOODdlC4YlRizcG
1ULF+0lPdef14vXlHGjuyqmoWJr6SobzhZcv2wMSFqlHJN7Occx9d75DxhsOe9GRr77Csn2ex/3P
69k++Mnr8aAk4olHQdiUIaO4Y78JzX2ddWaMA2Kcmm+MIRuyPVVx5YJCE9wGKJsyHttrQIfn4aT/
PIC0h9RuAd+0ozhyiFBD7iFNBa5lfK8zC/EqNczTiCZ/cbXXFWBGYAcm8RgkmhEA7iu17i/18ZZP
edIFebQUwHEmuoDq7b3VVt9dm+jtz0fMS42zOjxtvGKmTt7S29AbOvd3vcIwOoSBeCUe/VLr0tqQ
e2nidBYXn8xKkm86C/3rUiMscSXW90LzlhTlrrSJ3EZs28e8d8ffDITykA9WV23lOUN+nvQ79MC0
rs3GPgKhWtejPmuwS526qq6lgF96fGk1MJHqe0ueshpUAjLM4jiz2BGmzq8xdl5Y284cmCffAEej
yUa35QZFjtD8HVeAZvjNguGj3/Va7LsPkD4s51ZpJFnS2sPJG0Z7h18vpHbXedslXdz/VpDc/67W
vpQn7zx90KcZ87i1MvBIjIQGqyHJuvbKYHoeUfx7op81HE86y6diLh8IBpC94oZzmlBJUo4yLUiC
myQWvuLHSOuJJcD8UevqBhTZmf0Nwls0tGtp5POxTvppVpvX5yTsk2/TVCMpy7nwgpo6w0cEAvGv
JfnNx5+/i5f6Slo1iDN4BqkHPzA1oH1517oWfitL1XzMbIi2V7rqpfkhrR4xUEM4sbUXtMjtb7Vi
1X/Fubi9Fl5/oXlZlFOFCah8hE3U+DQmiNN0Fp+ctaqv7FwvNS8dLJCLVZCFHRIpOW+gz6PiKAaE
b1eSAy81Ly0eQ2KVS76kXiC6cfMoXTyImlTyUrvw83f80gdI8znzNbvhCuAFiCSa8hZ9bUmFfuqu
01u1D5AmtGsuVmdoVP76gKB/cwH0vZ2TqFkUn1+aaO6ylSPDjAlqagWTG6waZn8XZ9S3qE2xc0Ly
yRQDUdaQ12jdgIRHLW47CjS8HeVE7bW9eRspPzjNyQrnJUpJ60y84oZMWntII8KZbwttHZ27qA8R
hmHXspS/g8K3/hjKaCqvrOSSKvjvpfCcWnvyzfI5ojaCktcATG5e38VAdQhgrxCSoUz0E16Su7LH
fI1onlMXFPVRN3hwxGRV70e9dwa1Dj7L2J88xgIhx/UyAP+Fqw0HK5lcCtkoMP358JOiBH9/S5li
bo/9nDRm4weWvrYVcO8Qp1M7XNf8piaysPwa4WD9HVrXVNyI1Svt+xkYVfnGhEqU/u5lREiuPMoL
U02XZoJVj3bdZ8sa9KEp9pMFZaorjERtGT1bfD/pRq9EpzDCawq2WnsMjCl9cjJXqD27HAvyytSu
K8q8g9oNtwq81f9W4zbbqD28Ia1COTgBAxa/G1BJMAURlZw57rxe9OfPB8ELPX+OdD3pm8FoHdIz
kQiievY+2ezMQFa0Qm0LMLZPfdI61RVliu+HH9g5tzAi/h7cAMzpl+7KDHlhhZADXF3SLKipWi/o
wQeZRDbbVv8y1warRWzC84B1MtQIblenjr7WxQqRT63fzOffzCJBygRonYDCxgLn6MbETmQZBDIh
tQ+QThirWLNmcFr3OKDOOyKPjA54QWoHtdalk4UT+lDqmnkNOhJJwVpS0e9ADriyfr4wqOQQHynr
WJs5ZpMDwdvUhId4CJfKVBtU+jYWngwqbmxwoZNqDUzuvDs9Nj6WIJ7U3uuZvPSkcbRYpcDKaQ0i
d+nfDEupc7RoYiNVbF+azjH6/tpqWem0sPBvzXHODiEapkDpterW866hurLV0VqtQQO98tT5ZbQf
bbGeft76thr/YDvWpTFfhna8roY2BWiavnHtzEaUEGRAgn5yr9VKvDR0pGFvje5Yplk4BRaDn8Ln
Kj0aosrUruO6NOzxlLPEtDoTmTfbufV8ezikaP6Upixk0ee9b/Qw7bw1HTZjUPEqyQv3TT3nSo9u
ymZbbNRhlhlWHzRA04Cfk+Dau/GMlcbPX+6POx6b1+cPb4dRl2kbA6sGD3WX9VH/egjDXGlgmr40
7ImPasip0v7UDtHUvbcmONy/2q3nxIp9L50gMkTy1LSaFDhiu77PavvT4i/llYH/Ut9sf/9kUbBT
LcOlNhyPUPOATHekPxuf0ie1npcmrUWdO3YI3kjPa59ak/Nd6c+h4muV5iyeBa2mdc5fjy7MxtzZ
Iz5lao8uz1bbCwcvNsaNWbPZJdB6p94x0myFBlaHeUfrM0Z7+8HLhp3jmKnas8v1TbGwvYrKO1oX
5rcmEfkpSiK1yJbpSXtUhorCS8h0HbEfKAIgIDjAZc6stL+anjRX554asnzJxqPdgy+fjdHcGXXY
K21RGBw9H+3U6cIUsvThWMKW2lEU/Q06u6HY69I87dYWX5h4Go6o+eCMCfuTNnbXvExfmKeeNE/1
0MY+IsZeZhP7H7o5+dxttchKY92TpmmDU0rKaXI4ptSlQ0gDDz1gVqDYuvm8010r1bDA9Hl0fzDe
dKRH3gIGz68pamnlnzu36UnzdB5QK5CLJatvkGxEbwSf9aD1mtcpjhlpqpoohgtsbMdgERvRXbNq
O6gns/+q1PeuvLOSxMXepGBnDbsc3mFnHLosXZQOlNxen/f90IboYBY0Dyjb/0D68dAJ60HtweWZ
indSsSwa+vpYu2d5/LSYFFGqtS3NUz+hCt3AUwbTo9iD6WA/VllYqb1QV5qn+MRore8NQ6AlOGJS
T/DaNRtd8cmleUr6FmeF2dOOMBD+TBbjI8WsVyCpLywBsrcc1VWRxn69BDTbAZoyOxCDS2dFakuv
K83TEfOdOBNUnlLeo/8usBEEDwn2W+2k4UoTFctAEwBINWCN166Hana/YLUUKna7NElDL2ncMWmH
wF7aZV8UNY+eXcu8vtDxcgG9XzpY/2hUkpCV9994+Pe8ybWw/qg01h1pippQYNq+TRiOMdg5q5h+
x9lN7ZU60hxdReWnCDmHoLVHa2d48ye8EN+qPbc0R8Uk5omSVJ477R7FsLzB3uyKGOmlDpdmaDVB
huutqD/C8tD2GiTlZNXV7tjmGZX95MRrUAbj4napHR3d/7VY3E9eu+RqS8u58PxJ2/hsjazm9Eke
lxjCVCcKS9RWctlLXaAetmZi6sdqHaGbUrdqq+2gcikKQD5M0PDgCPBIf+1V4JKgrKqNEWlaJnk/
x2gvtWNdfKBKBXuh35QatqVdMwdLWK8ZL1HE2Zd29h+81VFbp2xpPg4NKqxlcvpg6VLjEeWdGaSD
1R3UHlyakVYJCi7F+TvoNKQEZpnd+KH/u1rb0ozMcmrGXUPXjnbC6VbTnc+IHhU3NluakwzspoGq
1Qdx4sw7uxPawffdUW3iyFUw0IPcXqAHhePyvq0gFCqeJGQzjDiKgR7HSx8MHmKOyeooWmqcR7UO
l3bMifz7An63OxpxTd0YuX0c/nrFkSLtlxQt6Rmk/e7o5fZba6i/JmK5VrD7wgL7D12XsBe98fzu
2BbWW5u2Qfsrti2LuowpcS1rNgi9mpb+evCi9K4Rs6PWK7KkK+7EmHOeZaDYq7Nb9fRD7sRqBywh
zU0goWICO9kHs7X06V4XIdQAvFyNRG1pkQua6qlAoZ0yhyJRf6ai+SMB/A9KQ1EWa43wdloHCuhx
GCL70ACChZVgumrnCLGNoyf7WhuPLjHdmQef57dDpWN/2SjOUGE9bzstKIzDZ6kLvMx6kyM4PHo4
kyj2uDRDByhxjj+MfaDX+YOAIAblVe2QIuT5aWvlgiy9C0zTNvdTYbR7Q6Tf1V6ntHEuROU7r+gB
/+bOp6ib7xLXfq/UtCysmts+zDxTa4PFyCcMTt3mtAHp1Y4psrCqsimxB7HWAprR10O5VvdUk6ml
/SkCfT5UIFN0GazVNqiQvwDQHFrtlTbqyzu1npH2z0mzWBWpbQrMcfmz4wQ3d94Xtaal3bNn44lr
ClWCzInezXV9qxeF2jiUtU1jCP8vzUVL7W5DJf0UmQctL7+qPbc0ObE9Crt2BkDtxzWOSMt94V07
dm5f/QeBG1nFNGnEg8caJFJcjPawa10nfdM4NcRsXMOXvdrzS5PUBttXZthOB3li/ZHH4iNUzke1
pqUpOqN4zB1KtZj/Y3czdi3oglGopbv+wTaK4KgmrWXy4ML4WIxgz4RW/6b05KZ0wo1xA81aPe6o
JErEdFytYRE7zFbiTG2TPrvyPdkuRBxFFJTmDMlZe0gK8zFpFO/iMpwmT+yGCzNNh4v/0OvJr6Hl
qKWhTGmO4hodFs24wOgKCzPQPLN/MKIpUVL6mrJe03RH3R4hXAShvuLv3TYUVSkKxsDkPF8YgXhq
sD3jNijHWt/po3tqpkgxOixrofpWDLBS6XKWx1fjYr7K7VltDskqKH+KMCRuQBG7sCx27rq88lsI
9mrDXJqgPqME7krWBhgIvd2cJlq9V3tuWb3UJmQnnAnTgc7xPiZG+5BnjdolTlYuhZQYZ1GdtgFO
VA34n4h6s6Xw1NZDWdHTWylWIJXfkLeJmz1e1w/URX9Q6m9ZzqPr3LNKW2+CKLHAMU8EKo6DrjmK
HSNNzxQCDqW1C/PGX3CwHxznXZ7oq+IbFc9n0JiCdUdr1wTYX5p7oxP37KSK2XNZyjNQPl3ZM/Df
rvLxamKtXTZXes8fM7UYjqxfcLPCRLDY1oEr+vdJ1D1MWf9e6bXKXoRRCDAmz6MmcEv/j7KajF0s
xDWh3ta9PzgEnFlkT3eKpdL9aC4ZM1GMMVVJ0A+3FNEo5j/O+sAn7S8Z6I+2COvA07qsgbhYF98H
350UL7tnleWT9nF7gZXoa3XQxkt3wB8Ebjpen2q3F1ls5LozHgEUtYPddcy97qCHpxpScV2XxUZw
/wyyB2UddALLwR2+INnnbIHlrrb+ynqjOWkdCEn0TRVjHJ/0xYc5N9T2al06qudmBYncHej30qtv
lg4y+5RX8Y3akJeWmtEaNxvJqQ7S0F4/YqQd3QjXqzPFjpHWGov13TYXXqtfhg1MigH74Z0dVk6j
+AHScYAkYlaV9UjPW91027beh7jJFXMKstCoIWTuaUNRB1aben9gk0bNOe5xSl1vyEKjHmT2smJF
EzDi/Z2D9GWnLZp7VHmx1FQ+X+VbCOZ9ndO6PS7DDgLOHeTWK0PS3c4V/1zL/uFLDHgOqS84rAB7
nM22pChTJq2bzBkQUj/KQKUv0/sBkuqt1VmaE/QxJIBHStzc5i2Ipq5977uFc5ORl6xu0qwUzs7N
E4LxGBLCaNqtIm3aD1NjYtikL02Zfa7iWGv2DgdLk3J6Yu1Htx7m4QD1EutEhyz1fAuE0sNuxqUe
/zas0mnZGzrRhN811LHLyaAUHwcSd6bNKU/69RQ1ftxRbWeuw6kwYaoeurGwyj/AFIjwbS8cLf3S
Yd3SBN5q+mPQznzfQ93DLUz10fb2pWsa8E4XCCY3UHAj/7XjgaXC+Ww135uQJ0CKO+1tnXTtGuiV
jz0dThSjOIytiOzj6E6CEHYej2If5XVRcZ71fcBjbWK5uwLEkfFqAs7v3+awU4B609vTHkLKeLuu
WnGf5dytA1SUKX4v4G/X97mRVq7SKeQf6OC2iMYRMEEVZF40/NZ64PfaovR6pZlryOKapkx61Pl+
hVUgjj62mb7GPlCt5saQtTU6PWcLD84YPvB4xlX6lAZzA3NE6XCJc/Xz2WWUiQFaIa0D/Fjt+Wh2
my8L9NusOShNXxmn2hfNFGpxXwXkB77jVHtna52aGN2QBTb1MLVjs7hVEINJF7u+c6nFt/zU/K72
7NKaPNrNao2DWQd5g33Czq2gF2CvYmJmovQBsg6xmAU+toNVBY4NxprtER8ny1dsXNoRLREuXHHy
OoCj9Q0KyPvQTdRmlOzyPJIjnHOT57YHrAf9/A4TJKWwtSGz0u0RzRQMjjpA0DrvQs3Pdn5uVIp9
Yj4f7q0eWU5GOjmIYKHs5qz5jrfko9rLlOJWKYXXY+nqFV6DQ31P6WByA0q9UNxkpZtx7CT6UJrg
aaI2E68FNyvqOnDFUnr2f8D5QFAZ+hxxQNANsRvcKT0mSaJ4QJD1XjU2v+kasYWTo2n3KMowcdIm
PVB7dqlnJjxAIXSXFYWueX7nWKPd7xxArGoaeazFno+ZLgXPFGItF9jl4N7hLKX/wZ12UQoFG7La
y8WLci0wjgkIZc23oQiHwNV7V231daXou2kBG0q2NQCPEGxEpibaDX1RqM0mV948WmMeZu7JgbaU
1rcYtfm3tRgKNeUndJvnHW+bVpnGaVYHNkhT7RYjIWOvg/Kyr+QOX6irM1zpUE+5aRjCzCqDNTes
9hFg3Fhh3Fma9WHqKu2RgrN7TfPz9MApLoNY7nOpO8WabVdqb9+RvuLkQispCxzhknbWvhTpZH1t
NSaf0syQ1WdUATv6kHK6nZYm9vZakYK3KOKyzk9qHyAtp46OKa/ZbBswBsQh/sARlWFLs/S62vFE
FqCt0NeppzXLwLKMJNucpSZ4ipkYFTfJ88XgSTAAFBy9b/IBy2Aiil6Hj9QGfFXqHVmDlvfFgu/w
WgZ1i5XgHFnf195WfHBZgobzBESzzC2CURcn/EbvTLO7civahv8PLkWyAg3Srh5N8EmCXozdPtME
iYxpfafWKdKa0cd5GxnTWAbh0HrHITajXQEpTW28yEKxLsV1FBRiEXDov3fH9VXeRFdYLi/1inQY
xJG6AQxflUE3m/GdkbfeDtbQpLaJyVKxCac2b8ysIoDzV0U7/GuaOzBkZazYMdLhBDpeZTmlXgSu
Xab7xvduIOMuavuAI+3ALQawUegnZeCLeHrdtYXYu306Pvx8xGxr4Q+Go6wb86dsGbF2I7ywioaD
ld5F/jHXDdziHM7OpdphX9aQeYsT4pQTVbi9WX29i+0+3Qa/7ldqe7Et7cUFdojN6CeMTdt8P/T6
u8gI1RZ6W5pUwCV6T8e8k7JZ2z4kLaH8dcC/5+cv4IWRL8vISgajlqEKPBpuG74bF61+X8a2WjUT
t9nnu3yelMagm12+rZLeQ11YdtAntqfY6dKsrYku6GFR5iTDiUpUDRRgESWKHWM+f/Rh6ctlWJIc
hQAIpz3Fh82nNcdEULF9adICpAlD6Nd5sLa4a5bZG5icH9XeqTRl8ZAjW02FIIWfVYgPZzeM3yar
UaNh4KDxvGcS4ghlHG7dXnshAcfOuy0ce1Ab7rKgrDJxOV9bHj7ExugIirreQTlR3ENkSZnv4MNg
d8TfjKk3lkOZoEfAuaBMR7Urriwp83B6rTnZ5oERO8sBzxj9bUU93zulNyuryhYnIY4wNdohwgqm
wuLU0O8hF9vDlae3XliPZWGZIyxzdpyBoeMMdvFrYxj4giTZ2LQnLmKDebIxX+8OjZ3PFQ7a3Ape
1y4uzp9Mw8IjzDHXW1doi73z13CAULBoWfZrUdqzuS+aBkjrGsXh+qUKl2Q4lTV77n6w0/mrVQjx
asQn+m7BtftkhcNEEzAw4p1eJGJ9jA3qWx6yjVPxWCZe3R24sAls4wq83mMd5ec9lkPaeuC3u+QN
jrLV+FWt06VlBl1jY24FyccoNNL7EdPT12Zi4nKr1ry00FRaZleYE2YBoPxvjtk8+Eb0Vq1paY3h
rrkUmjNlgbWis81NcWtWuAb9vPFt//nB1n22FXxyuh4GrYjWbs6CpobVcdt2az4dfOw72sPEGT66
dXwnjz/9/MNe2KZkkZzR+LYjRjsLtBpbdJFN+Wmt8+iDWutSGgKLhIE7opUFYyXiA86jH3uQylf6
6YUpJYvkDD1KhqwdssDJMSNBVS1+9eJo/jynhnYlfvTSR0hHBD303ciEoH7EqCZzDnHftE2yG1uC
7bfJREXblUv1C6/8vGo8eeXIE6JhdPLoGCV9lp0GezZQh2n5MSlWLIlRdCtGlWQRXRQTOwnbnE4r
Md3LhPORhUhxA7OkCa0B7SAQUGaBQQa9t6ZTbxnvfj6SXnoT0mR2LbScKzW4Byx93P7Wzzv7VHk+
+XMnGnNdSV1gbJjRp/Jfm7adJHE1UBeABKl1j36HbatW2goz/nnr3eI3CZY/aeC6dn9Cc+3twhh4
+M976IWZLJPAxoRQpDUYcYCVqTjV41IcPD9Ru8fJSjrdqY08d/PwYIzJHS7hO1FdtUv98XIna+gW
3LK7qqfpdRXH0G9OOMaq3Q9lDR3mKVXS+Vl4yBLzlWtrr/DAvbL4vNTb2zh9MmORFWLX4iThoU6n
5i7tuj4AZv5e7VVuH/qk8dDGG3CxNAa7gaNGXbdit/i5OKm1Ls1S3c/a0Na1JHATbNpRvX5sokUN
DmvIGrrIcSNtNIckyBczPw1+j9FBk6tJUfGSed4x2jJzFSraJEhS3Cbq2HutuW13VOsXaXrOqd4M
nVX5h74QyXwyzelD3WaZYthPltLFmAU2uSj9Qzk25G6rIG0rtU1cltIt8TxHRcRBKu+xTCqHUt+v
uX1l5X1hpMtKOhznMdmLKiZRN1Y7VGP72oEorNTnspQON6ilw54toWqpWPZlVFfNLmxLzKHU2pem
qV8s1Fxktk+hVbWaOy8P21d4eCVqdZCGDMfCSCcs3cbyD8W0khl7QAVw5cnPTfzgGChr6QTOTwCe
ojjAjt4aX+lJYVNgFMHyfIQ2VAWJ7a/Wzm3Gwj46RNemfdNn9gghs3aWUzP4enNcayMyPxeubeI5
4FmJqxaBl1V4qx1PTT+M3bEsnXwPCxfGhAjVOAq44Dyf5bnfWysmSt0xcef2ZIc9xGItU0wfy7Ie
wPkWjrQ9TjHw4NFw9I8UbM5X3tqPJwv+kM8ffZgaIDzu0h0xn153eNi2ezdTW/1ws3neuI1FgmY1
9PpaAICY+uW73sZq1Um4oT5vfNYavNPNfrsBt310m1i6Nxzx3+rKg9pUlN4qFgo93nexe5jb2GHP
WVKcgGPbMayvah8grd8tXkDrGNYDrqJxfcQibzpgpqcW3pcVipzCbau2iuFobDi0yW4ovheukmTe
kAWKtTuKLuxpfBzAcee4TGLLZqrJHw1ZnihifJqToRyOZmrUeyvDY40g0xelTpf1iVXmeVibhf1x
NONi52kaNXmz0NWOKjJTMkI+rAvN6o8VYqkdFsHRfe5a/W9qzy4ds8RU15bhNP1R80k1iWyNjsli
K3aMdMpK2snAySfvj2BHzbe4cGRfHH11lU62/zAI1ta6aMLcGo4R1TMHf4rjPZNXLXmvywqblTKI
MBk5WLm1+aUrrPdFbKqVV+u+tCPHBSHlqhbDMdFbzHpqMzziTJTtf/5Kt1b+uWniVP58FcuNrDGz
yvJOuCDa49t4KJLitDhm3p5EW7ML/vxjXlrmpZcbjlYojJQvYZuedhhNO9qX86Cmt8H65fmXqOPQ
7XuH1qOoTA4eYpu9Xy1/qj26tAxnKZs3esb2WGOCu0+KJj3gvKu0Suq+tAT7tdD7wrbb45gN46mI
cUAGYLwqLZO6TPtaCsvBs3Jqj3285iejyz6sRmqrvVJZkLjGhVgrYj3Ym8XuvsjndI8kVU0+j+3g
81daujjiuZjxHbVCa/fpiteTVS9q5CZd1iOGQuStkTr1EW+ceL/aRb73INcflEaMLEYcjIWQcxt5
pzQt18cVp9bfUr28hpJ/YSrJckScJydjQKx8tFuDepRtd6pN41qM8KXWpYmKSRbh6sX3T0IjdD5q
m7n1o1q3SLM043Ya4p/hnuB8Yeo3rshkewxif1drXpqn+Hpj7aq3/smuC1wYp3R24teOkZee2lz1
pLlad97Aka/2T35n7FLfvMt1tW1bl8VfgLiafsH38VQIDqubYqFUU8bqsvILf4YkjN3GP60b+ijD
inQvYhyClTpdVn6leh7361KJAxSum7Kt3+qOGk1Ql2VfOFZzqSkKcXCQP6Sl9lqUyYPaU0tbqg1G
KMZ4ThxMZyiMQGBjWN/GUzF8UGt/m1xPwlFlbWB7N1TuSVTGDEJddOJuK9W7xhPcFsEfbNqy4irR
slp4eE6eilrrbvpwHIv7ztUxXKZO1Q1vo2Kd4jf9Gv4vLtdnAsiPPlSavu5ihuWYNjl3nHkq572R
J7lZH7OMWZef4nDOMLGrCuxqdljvsbfP6dKWLk6EtRMXJy7WaVbs8jUbl9sYw/vws2VNyO5KHW11
trPSZZ2mHYecunmdOYZXvxm7ENPj21kTbpPt2jWPtGSnW35iRbu2d2sOQpXDq9vZflNFn+s2LgZj
JzI3KW6tNQOZfFi40LvRYfl/nH3XcuRIluWvjNU7ehzugMN9bbofAEQwIqiTTKZ4gWUymdDKJRxf
v4fVvbvTuVvda2VVL1SRIVzce+4Rq/Oq6APrtidYyHnX5mmPiB9YZYd201MeSxvxJJcB1vD9KV56
Duv7EZilGXPoCgZE2DGdzdPHhY6oerusEz/HZcS3lV0TV3LwzhlCdCfXF8552l7twW5IXeoJ09O3
GaBtZvNNoXf3eSp43XyZ2qSXr2NtEfQDIec+qzGH21cXPr/T6BBCP4Ytn2AapQvvWx33ZQbhZHXY
MbKhh4hWmy4qgZUmC8d9SMeSuj0l17FwXB5bBNEjfb1Z53BCSsBUZHxx/LYjthUlaRHgjPxBvqIK
E6MokWg/tfm21nydwN/s5qYujURzmBVASDbEChu1TirLBeUZdCOuvaoQvskEzhI+2gs+rblpcyVQ
2eUyjoaxtONEv65m5KUP+5a92nYP7LioOe3vdgUDzpdmpVl2xwwSV2/2qhEWiYs7NCrJUXobwxFh
55kdbqHQEPi8lrZd8ORqsiMV/UjgaoxqbCTz3p8CZ5v/voqxnetidgCDzxkUSPI53rJNh2KYEiSJ
1SJ6t4Ec7DD5CCqWHaQtOOhk1tlDwGc5z2eaAkijZ95Posl73ssj75upmPmGHFe03iHS7r2ydPqa
WN0fvMIZdcfn2nbP20brCemTdqb22LFUb8VcNwmFS2wThhIoRCO+CMOm+VpuO2CaJiV2U7lfDMD8
XIo0o6igjGGMFUiBY91j3AvFjzBY6bfrifoYqDYx8FbbMWY2robckgTNDbiWHCZrZLDf6RBBM6Nc
lixPWTrGomwqnXbf0fuIAZtmTGZX6i6d9V1vSc2fQc9ax2MXMsiE5Ezm9LKnEe1v4sb3iA+dhtkm
ZaKiOblbsWmbw7Q0gZ4XBBWun5poFITieOtrnubZmMjljhjTx9+TrqpEQJCzHOsrJMu69EJUm8yf
O89DWsA3nkCNXnsWS1g7p3x4rYyv+zrv1158Txlfl09Ql+9NgekS7i6w6edwCx6rFvjjOUpe5065
/TzSJYTnfidxXCwNdtJrl2CZn+qe7ndGkvpI6Cq6e6Fsxg9EtEvzYe2bbX/woNHTCJNo+AaI8t2J
mJ+1N9P0s8fkprnu+MrC1Tx3Q3W1Uhmra7sihrjoEsSSfxGcJvJH7PvqDhLy6IIx0v4KAcGYIyW4
LmsYBEXl1u7CX5Ah4fYTzIPY50G2iSyXAYrBxyw0w3QX11Ubn/3cIp0xWptuO8mgCL/K+NaTT4RX
ffWhWWW9FEswETwROyI1pAoIenYXt+tU3WqyG3JmC1+GjwjuqOZ7m8qsOZKmn7PSbJ3D2elToZoj
+NOxul2l468DPAGmogK+5O+bjSgcJc28+QNPZ6PqkmBa5a77DgbHx6q2C0QMUebq50ZomSD2d1l4
bqpI8e9NI7ulqCfdmw75wHFFkD2UsO2sh1Gb0nhKotLoicY5ApD98oUZiWdQpqSOYWe44Vm0Ua1V
3m2Rng7TuyVPDkO7vb9bPYRpiEdX/islwXPEq9XIYiwQp8BvUS7VbxW2cFZ0Q0PHgo8+nT+FlaUp
DI7GEZZnOev3vT17A7Xpc0A+naryZjXZhvN+X/w8553BNe1zIN5Ov/axMTXyU3d5jSwLhVuhh2WN
/DDgod4/zcVYdUglx7jzMCH3HKG/bpnSq0HGsj84V7Mh5HVsxH7tN10DaNwQLyVPpAooFCFna5qz
RtRalO8KcbNPPO0VRSw5t1GpiYtlmYV9714U2Vl3cmb38sqOc1SVq6dVuGFI8Hogse7aJ4C9NPR5
OwxGHmEdX5uL7NHG3AWAKOKY9C0uPVNV6Qo6dtJsN2NNur6YdxWbIlkU0kcRfaCr1kNCt+v4gyH9
CEXGlBjz0G4ko6cZc+PuDmnPpl1zFxKk6MBcPF+9kjEyrqU296leo+kbbTcx3PCBaSy0qRmH5gcb
xI7lMMK3TR/mWrTuiFe2dYd0RLz1R967prrouu3YGYpUPtxaRRG8dcCZNPASeUmsetvhlwxjc910
6UnPbV2DggyxCxaKgJnSpelMWE5LNzJQeymovuSgF0Qf5s6EiT5NkRQXNw7yRdAe6CBs0tPqOYmb
IfoJqv3TO+n1BCsVGo4mqOwJ9M/t56yRwlrGES7AwnVT/3OByutlhAwjPXEcz3HuEEkfTrGfPvUq
6UrYIbcf0NXAI2knEQIJB8QqZ4XcKJb+SBB6cOeWzRWLRrH20FOMDY+1iWjpu7akcPV85Nnk/O2w
05CUbdvp9GmUq4iOzRwtRbPNNEciA8EyGP1QEJvu+qvqKNoy0cFIpTDoBW87A93nQ5PATbEEzam6
9vjG7Y6k77JF7QRsgfZsK7tEhc+9UrUpRgiIwg0sAdm3RqktTzp+24w9OTutI3YFne3CzisYWCeZ
ieRpj0eYwTQSu/6ZxNiLuaSIgca1lhaU4t4nEum+JU4dvd7tkRUHJ+RUWFLdLF00foRnr7vPLI74
Mh1GVrbr/LqTZs3DWLVfkU/S3SQ+wO0cKfC6P/VchQQVh9nmUBKVMvNpjWvIR1Fo7SnsCw0cB+HV
12Md5LOPkmeKvBVatn6Jp1fhGM77CAqp66XTIJV3IA3X15KZzf0Ev8a0ucSUdS9JRF16jUzsffuR
TaM/1s6Aupw3MOi/F6vhTbFuUbM8NgMOw69sHqtc6WhhTTH2wcJRpaoThFv3Klvqy05jo0pwjoy9
8pqPt35EMfhzMtkDM/sYl1MX1yPeqgbS9EFGa/VAl6XajiBGThPSkBPTPcGEgN80pK3c1biGEO4Q
6k2WUm0YzCPHdxUuHy31NGfbujaf7aRq8rVtmLvvGF0fFqV2JJXDgl07INb7xl/nuF3jJ4NAxugz
wygs+pRwnKSwbTImhYo2GXgaiqxVjhb1ggTaS9PuqlhXm2E6xa2timxP3VEY23VXaE725daDE/Mg
cdlmKnd+BNWqTu+oHKciZEhMVBVoeTi/bR51tgL9uLEFVXt22Lhsz2Fsi8pPX0YkiuXZ1vqzB4+u
m6dPYOOFIjAEj9Mm6TnMTTziEtQsB1xfEHSJriIwabOhrIdkQWWvF0QBOhnftJOJQtmohpxSD/5t
qDAUTSZuDjF0v8UwqDVvWQoDBsWnj6h6v/I+vbcxghligy2ahHcm9kg31J/8c93KW8dkMa9ITgce
Qq6afnBTsXcdRg0RSZ7i0a9nZIz1iJrvBnbVJ4ssLISED5oM4hJ12aQKUs936DOMu6JDlnKHz4yM
693SrA3k6zGsYI+LRDj6LRsXH+GugFPBtUScednNq9mOadwm7j6eiIKhMwb38jkRk2+ObkB80cNK
G/ZZaETvlBrp5BLwVWT4XZiWKjsS1Xl6j4Emmz5ow/f7NBmG+GoZ5jlCGPw7fDElOHGhiQAHUly5
eEFvsk+1vK5wZC5bIZKkfghgVkXFxrF7P+jdrxDcQ1dNfQGbzKovMhm3y32vgWHizauH9cACdNsD
csh9fBAVm6ZSkYouRdw2Q3yb2OU9KZjr9+JagLrb1IUULqXlaFcSWzwINOPTaLJDJwZYc+X7CAHi
8wIpL3upNZ9v1GRR1hdN3UUFYr1dhqUrNpdnnuOQoBYeFaea+wVFZbYR9IK1wSQXPgHKI6eIJcjc
bvFkyKOdsTELmvK17ENjp6t+w33yJSXKuyPN+iFGHpeCuV6ctEyUIRuaV+nSOtcs3o9W2O3zNFUN
RcuTVp2+s2Dr4cRTKOnbC2sXj9l/Fe5FeA/e3dXOrrUQPTkIpA9tKN9Q6pZqT1j64gcX1eeeT6l5
tkMVuw+TsnGBQc5Kv4ah8q5ItzYql775KDdrc7dEb6GHzmrGXDZXW9ecGrPAICWBrh/FHiv23cgl
z9CQr6D99k9GEXqiPfVX22zlwY8Zu+6ZlJ8GFFTFFrrvNYys72NAWg9NTHmNmALzlHp3mWfcDBfh
6/AjXrr4ZZ1S0Zxo20BesHd6l7drRNUD8fAfhv19egvnUJsLHuBGYsl+hbJlfakBOakHFy0gmJst
K2wEykUVpS9CTDoPs7jFzAoeA8jcZSrXpL7GEefOQQn6Ead7fegpgtrzcdwMuDcIO6Gpj4raIwGi
7LF18P5YjzOjak+tzer3vHeEbvE6XHYufghRm8eEJsmFkx4Ljg2qaAl/HFI1foz3YbsXfOkea7Jo
EKns0PdrvpFWep3X6N/CMSAPMZy4o/ULj7flYrogZNlNKy/G3e7bcVJdegkg5CYffSSyp3rwDEED
1ExZdKrGzPkhr7BXBIwfQkN+tKYK5mOach5y146bADk5dj6U7bvDxXkI2w4jIKHisCArel01VtnW
srkra+7i6OLiBCpuKPY9uagmruSdjjZtjg7OFeRl5wPlhQyJM9c2WdL6K3qxcUVoBo3oaWmXNrnp
NjcgvrieHI7WeFHihdlhIfcrs2w5wCsoTDDZ0Lw5z5GTw5cIOxNBZmlo07YkumtMbtMWzZU0NmsL
NaDq9nnFIsaGPKTBtq+bSNl647bZ7d8RVeZR4DdGpLi9B2zkdMk7iNS6A3yhKnqlxNB2j1sMNOsw
TwkbjybDwVeiR6+z8/pOKD2s2UjZPYRcXXoNRjiLy1huqTzHkOptP1vcouO91UYspAiyds1Fr5oR
nsNqRqD+2zs6hEeAPRkFrgMS8n6t9aBxEjVThhpqGbH1n3rAL/5Ln/bynCDpHZDP6LMvsWZ99HXE
fBnAzzaniPXEWKUpsDpQ+eeVdT0SYJTdSjfWSnzicKkwL8I3RHzWepW0K9NsjVCsVFMauSfu926r
84jSjKHKqdRYyIoN9E7vYgs/ExhYDD9UCwXlQXTIxvwQhmaTsNBIZ/WA1PK03w6Tg1/xlWwjOj9w
7E+cwYSp9wIB8UgZ4O9mgmPEqWOk8SfWNz0Zy2RXm5rzgXNeI9hgRkeN9qVbi4AiFYU16h7jHzuD
EtFfyb7u1cugo9kd5y4y8qy1tCk+sV16Va502NzXXqbQk/Kml/qr8f3qjktNxqiQvY2v27WueLGC
B2BuQtclNT6SrIW8VWNuVKjFreiwVg6joRe7J1LAe2Ktbuaarle+2sSHldFgdG7SfV/uwzAMuUIA
bQ4hYm0ZUudENx+DFyhfamT22vPONCCHRtos18ajfs6NNV4/ZrHPmp8OYT3isPeENCX3sPOa81oj
NeW08zH9HhD92HY5myNZXRAwnvCk0MPeRWiuAomuth0r+CqjaZxdDG6W7pvc26YME4xP7meq1aGN
1t2C0xNV0RnNGjMFATKOU1GYtSpgGMY+MmfAqHS+qZezbN6vJ7xbJoZf8Ty3Be7AZXxJMZQix65p
JlMuUdr6g9sgzQGMEUHTuWdN3N6JzhNAQG3o76BssOehavmEHVnZy0wA3d1KWht6Rr09fBVdM/u7
qff6YtZsGppShLAVaYqDA+BiXX2FkQuakXrEadp2qr81hkiII+Cs489DJppi2QOSdqBnIqc2U2y4
XQ3Tw62qrL62yzJ336jaRH+YRa+eAaOwwxgxVGF4Plycw54lqhi2xL+ksNd5U5QTkjcwlGmxiFHo
5IPPxiNDjrotVvSqcyEwqncITBQb5hU4NzXKUbUVgwUGUsB+SW4FNFyhzuMGi3cNPR2KBdQvkM7h
mENvZzkZAIYm2uV4ybxLm8+bd+t+sye47D7CuGamNyNvbasLw9zSXs8CxDCYAm5bSXg3W4ShJ/cU
wZalm7OtgyVHhTzoCUVF9hg3DHBMpdHn5xyBiJe9q6INhNl12MseQ3RUCZWBLO61mhA2c6Y9IMS8
gu2JeJsNYDVcZWhcENi4ETCedoPj7TYScjZPGLdRdeNhZIC61yME9S6x8GkqhFCLvx8xDf2e7Ohs
v051appPzVxDLdebZRlABByT55FKdDeIBEYT0CMkBRgQAhVx9rnlU9MC9QDGrI+9tiHOcUZsVZvv
wKLTss940wzXwWcATnIIzOKvSi8TK2ZAK+4+LPXuH8myRtlnX62Tvbeule1FNBItzWG0Vd+eXd1s
cYPzlqY/e4+a9msfaj+6wy4X2GT387p/xORgBFXKAWIat3zDFa9OW6c9djZdXyhr2BFDnvga7gq4
SEQKj/N88txmH7Ef/HCQjWnQtIh42m68sFP/xY9AY3L0sDa5jSPKp7elk7Iv+7lS9Dmi++juAhGd
u6tmRLw9CkCq9Hcgyd4tmrHpZzppmZ22uB5IkSRwyr7BRVbjsq63lPqy4tkmlgIhWeD9FnsMrtqT
g60RuXBYNJFrLKysv1jOkgWZfWSbbuUCgDXnC/MwOl8a9UZS1jZ3dK8m0P8q0k8nOM5H9AGCx4zP
BeKbdo/BzRSWI0JgvTqCz7SMBcYhqf0++VFHSDbcjThHAyCQz2QYVzQQHJVjGSu5dOhdUM+OdxbA
X19AGGG0zeHmE9NrwmmKqj010XRqQZBw3z0NUuNV8cpc+boVvlTpsvSHgTGxlhRRMqbPVzWG5ohC
akBHkMB/DKzJ4T3XCzFnc9k1rdwulcGssYDAo5ZpCQsFomGIXo0YRGOGOdcX7ja242g2S3LCOTlj
zL7iCssBoMZ9DqXn3pXrONnhmGw2Xt+yNu2HCCVSnBiGsFfY4Pxc+nGAEKvHaMvowo24DpMiGpS8
4nShYTv3sWDixSpEsNy8r7ltwQtvky4punhj832atcP2KcKrkVHeoNmb7fHdhhr1vRO7S+7se2ty
XUVzv+GOAdF1z7tQ1fV9GGONmkxZxonDTAk4U1ZgSJJ6kxM9yum1DTiyweAK2UjelHHRerRwl0Bd
iG2O3h8xM7O6aDlbcZ82natxI4pu/9E3GCN87To/98ekTqYIffC6sAkhyly1jwmqGlwNyCpM0uOC
o319a5Yk9SI3sYTNss8SK55jYGotclsA3JvvEj6s/csS2Tl6mGtMah6d7FYNM4AgBlpkboUhMfRu
ixrOzYiBFRZJsrCjylDf8QMCEO16Delenfpix/BnHmGvprI2K0nKjbj2C0ZANygiBL/pbZLop2no
enXJaubnc2QRcv6VEYL2nE8bhxpnHiObDxn10c1MYN7zGFlt28/RjkDBQqIAmA7BjkLdtdpAoTKm
JHPP+wDiWiGIxnSmZcMEbxhVR+ZVcL1UzwzYUEEnBBN0br9EO3K3Vclg7Dec/VKzkKPM6PYizjZj
T2GeJDspwOP+auj5Tl7ixqTppe0xwisWMmJyf4AQmCj0dhMQeuD2ekuj46ootQXjYxfl2HO3fNHv
UNSUwnniSGANNa/HNooxqOETZjMhH5CNJvKwbktaqiZLk5PZrNxPS7JFZIIXG/VW5j2rEXKG5ivu
btJYaf2Satihv2V1YscbAlA7Ow5pY+WT95iplEMNeA+yQjDJHtppGvh1VQ9T/+QF3pjrQEWvL8Qi
CwdABajliCIPe/rQ2WysL1unZP8R9SxQJCCGPLQrEAUxAmpOYK7WksJiMy9RAVsNHpYSA7xMyGMP
1u2793D2BW6hRMeFlHCAHA8jZjjanrPRK7yxJusW9bApvGkYdmIlII2cZjI8MbztUEXJtOn3jxh7
ANhy2MlHue/ZDXoFHl3TqAKCmHMC2zn6Pn8T9Ip0nC9XfZet6c0+zJBMxzTM5otvrQR011u4chwN
UppDk8ceGCyGkxRsKbJq4eBup0b9dXSJoA8z/BI0Pb57tMZo3bYUqexC7dJ1hRy978swqvcoOKP5
XaqqZDonkOD60zotlpW1C8t0QzUMZvKt6kl8TvYlZTeRjuPoiLGiactB1BJ19bLqBcgYG1v2bcsQ
/H5d7XW3fQCgnBgg5U2l9h9sSln9felnMpwJgzrxTFof1lsI/ZV5HuAi3XycpzTZbuIk0uFnWNNu
uWmdHbPDblMB7ENiPJ1jRmcxDmm1Bj9vNcmtJaP2hQnI+jwrPIWutDulfQE6O8eYO0ne6ZNOHCWY
q3eDQ7D4R+L7Wt8qs8fTJUNSHSoCIN4V5AnSBIS56yzpvgM0iYA8pSJaNNBBlGCFnrDOxwPmSD2A
Bhyh732Mf69EZKQcK0IUxQrbRKwKCoclfX/v5II2vc4B2sp7nbkhgkNAm7U/7PvN+COzwNkg/07r
8zpLFCEEJ93wxJSixhZJDeRe5XZI4MHgGaKdMkChpGQ0jUCIYfVa3dEmM/6I8xPuhW6YWvdmum3Z
buY9G9NPqAJ4suXd2tlLABa5fRLZuLh7XNc1O2nUKfkIA5k1R3xPvZUTAzaPyxYjxwdUxTK76Aba
gDtMNUZI1BFYsKN1X3t05SmiJpPUfLM2WkUOKRD1gDOXHoCFWpsPIDbEdekcIt0/dOAi4kJEKgbc
FqUTlXzJFiJBJJ4IJlBAuCq1ziZvodBL8llg8s8KTKuVfUOjXAMOQ0NKzDd0Y3sb5dyA+9DlKY5X
s+f1MEOfkcNWfvH1cYOgE3E+05bw5gs00QClc+sRO7Nejeg12q7wKxy//QWN8JbGpWINyBfln+O4
/EK34iGZxnnSw4HIz13yzN2fYjCTX61y0oG5TaM3P7D2g0DP06Z/TnpCfjXKmeElJ6s2y464pQha
VenIrcZh+e9i2f/A6In8apaDhpsaMLlQd0fYBGszt+Z69NEMhzYNVgvgMNfBTj+TK33YNACiAjG4
ESmAyqLn+NcfC/9/U4N+ddWpN2BsbaSy44wU0KFsoRy4BeluLVAuYWKHaZv4Nwr9PyAh8fdn8N9I
TmrVQSeM8SOE9Gv2ZMJc2XKpUWZCdY1ODAh4Ew0oCrcw/Rt18R+QE3/1serAq8JhTtMjF8iyMLBr
OaxAtP7NC/qjR/+FtbUgCU9njUzBuBi/9yp+8WKp/g3N+o8e+xdaJarkdVzqKj1izIV6XYVzawf2
Jx/8F2aWiWMzzZanRyBdBxAeAa/GwDf+9YL6o2f+yz6vNswwUtnyY00ijSvVVei7cfn+uUf/hVNJ
+4WBVYP3BZ0aPG2NRDrjPj/96wf/gxX6q6UPVxjULFuH5dJkkv7QUzv6gvBAkccj6LjkiwWL+QQl
Sbr8qVg78qu9TyNqn8HrJD0iRjT9lKxK33Ux0Jl//YLiP2Dr/2ruk3WBcRfq5DgK2QDnklPwgHDx
31uIDX9JUPjiO1MST/yqXbrnbm+fY6y09FTp1jZoFermgFTDH5tjzUJzk6Ei+vuz+8/X7X/Ub/PD
37mA+m//ha9f5yWotm7ML1/+7Xke8f9/vf/N//6df/6Lv129zXffxjf96y/909/gcf/x75bfzLd/
+uKAstiER/umwoc3bQfz++PjGb7/5v/vD//j7fdHeQ7L219/ewWma94fDY5a02//+NH5x19/+12V
+5///fH/8cP3F/DX3y7flm//9++/fdMGf5qyv0iRsHdbQf/2+3co/YsESYgkMYlTNOC//ceEeNDm
r78l6V/gNkjgzigQyoX2GXtNz/b9R5T8JXnHgyWBDTKua1iO/a+n808fyP/5gP5jsuPDjNGn/utv
7Hch998/uPfXk+HxpcCalyyGKo7wXzWqE0SkNrh+epAEMIGIZlCLetQj8P/cjvMW7wUaKYCKxn+E
LfMd8l6rcKW+JO1cDimHlcN8Y8k3Pqw5eI3vFqEwSQHhRfNLP7bH4z7sdxucoTXwqKp9lLQ6+ZD5
kpIejegWjeWixw08qbSCaABUy2r0SPlIu28YOEWI+4jag69BiEwSAph0HNMCph6g/siGFUNR1e3w
eQ8NYqQ6+gNJeyOYkIrnor7Xtbluu/nV7Iocx4DB6s4wFKqXJ4qmobBN4gqjJIMEiH4Sc3hN6Jic
ZJ81d9HQDAc9u+ETzDjHW6Zje+oQets/dA9cyJOR9c0+3tSJKjHLO8v92vX1hwiNzFXmUTBOKh5K
0m/RYa/rzxhp7rlZgFiPr3JuMKO8sAEQ8hlUGoyhgPGuxS4BHySvtp8WaD9SYPjag/PCwlSkE0DD
CoKWs5+iqIwyYEq+BanW83Je0b3RVxA/OzRBMWFA9jbW5fATn+GxNMenKYbUCccp+7lESt3XuwXH
LWLJ50hF30Z49hZj1ieHRJO4QHfSwVR6/AFNfpXruqIYATFM0ZO9vqJki4ukcqpAfkx0rPb51dlN
lHs9S9y9nb7osA7lxtc1V0ApykVwGOVMpL0dvfYHD5+8Euw5WlROr8/AWLt7K3SG/J8EoGnkGnQ9
6MJj03+uV6/LLBq+w55izHvMxo/GVej6XWePe+WGzzyRMXZ+PN7NGsvWLuvXwQUA2WHqyhgU+hvm
tww96/w9xuS+sCH7Mg1wBEDqEIA2jGIOHQN1OTO2OdIhfcKH1xaTruuLSdApZivfTpnMHuHMNBXD
MlSHNZlJ4dIwP1V9Vl9tvfyYMgLkZjQw8ezACarR+JXCA2HfYXDyQEwljroJyfWU+PoL82l2MOBi
lOuEexojYgnqyWjbbxhRZofg3he57ZPrbJ04uuJB5Gwi3QH5kXBV0uBPQ2w04D3QvEDvwXK9wmIV
VX5yU3Uj/DA28HcgNlvydkF/o8GozufIYrxUZ+7QdhjZAh5d3U8457nbkTMPZHzP6KH31XyINczj
RXZs4+PRgaeZx/1elUDIm/sIH+Sh7RUmBlEEYmaLUUC/YwpJZZQddZRhv8YJ+LQZB2UYabYguzt2
GqpdFCYBOS1W/fp5aGJE1cQ7+BEEmXXIAVfXsd7UgXeAd3NgaLTE2eiLeVYAjvqE5BPfh4NrNlN0
sHovRTvYc0OpLtB2ATS2VX0w9czOm1RTEbklBmlkrAok7iV574CbZLX7OCFJrWgde8mG9C1MIGmM
hH1LBA4ytfFPvaExpuFxVqA7/ZkltS6N8/C5R1JxHtlwDylDVCRIpz9IkGbvmndxcjLVvqxrELHW
XXaHOJZx3rb8fXAVCVjUz+vtMA/srGQXytRibtDG23igrgIdQv5Pys5sN26jW6NPRKBIFqdbDj1K
rZYsy7JvCMuWOc9kcXj6szrnJlZ+xIiBGLlImk12sWoP37e2gcAhLrNT3dS8Kg6ChD5JNpTHGFin
jle4pn/mrwl9DbvKvs+3fk9BveqUcMd+ofXrzhV9fTDiUh2rafvqogdBjuqh1lQbrKClL/hREW+6
DEmI+nZwDsoAJNvltDz/Pf64+aY/nh6ebtuGzQGmk4X9HvprdVt06CPqq+OZ58qbQouXQbRu6KH2
im0UZo0e/yEq/z3k4cSybEtSQLOoRlkkbx8MYZMhx36zh+mqVi6mDYl7aQST301Hd/4QvP0eL3Ip
m8DNpvhum5zS/Nvvt0fry+P3d8xrX+TfuhqJ4KZOCeiSTHnhMpr7f3+av6dq/7zch6epb1OC8tc1
r1qWv0r0/wgDQ5q8p5ZL/+dLuZ4NdQFlPXf5MWczGyQ95dJ5PMTLYN6jXMnlY6P9Acr0j5/Kxmr4
t6t8+KlivUaAheWIiuSXpT7F9aNI/+DB+h8/kWcIliCOVYNg/UPyiTBlYia6dKlFusEqTzKHJiEf
hfy1/AlW/j/uxrstAmk7jrDNjwUJG4QAdRbduyITMhBe6GG6/Sd60m0F6EI6tzDR4H6cj3eDSoZC
JvO3rhrKrC0kEPj3n/333O2vz/cszySg5CK3l+f3BZ2z0llkKn9E3/BIePGldoanf7/EP5+S/vdL
fHxKaHBuArQJ00Kuf5kYweFl69cNDcW/X+bj784OQJNdt3lIuuXScP/9ThKTCGQmf7mm7X1ZPqhp
5yzo/YJB+wOo4+P9cCH2Gs/RDYf6t/0Ry7MiOtNXN8muTlkFRvldyz4V8g9b2odCEdJZB7m4gSXO
ES7L+K80728lFCV7tKkuUjuoj75A3LWKa+49ZuVdLdSpcqbAtfIgj1/+/SF+XA7SsW/5Bbsc6xnt
04eHmNZkxYUt82sXTPF7rf3pePgLffH384ELSC4gHVNKzzM/OiVzU2UpGLvyWjfebvG2F8Y+7jz9
kXECIdMf/ck4zkTP3hUXXijm4Q+73F/YtI/XJ61xeLig/YyPaI6M8TXrlub5dUnwUI1KNfcw9XSO
fqcNDBFPUXXrYIDnERFqwREDlTC/GZOcUA00rwaCNh8fURMYXW49VnWFHE3Y7wvsgGvWeBXax9HZ
g+h3Ip3JPsBWOPGHdMMWysGY+G5GSIv0r/DbwjWjwbPiB1fpow+2YtvZVWwdGlRsfzi2/rlkiX9Z
RyYjJE3OyQ81pgJPndsisbk24uB1J6+56MX1P68cLsF24Rq6Y3jWh2JQ2Xi9OdsJ+dCj1xJyhP/1
4zmsXSmQ49k2Je0PC3Oo8iX15m66YnTz3Wfak3/YPv658n+/wIdjg0aRVuq3CyzC71e//dNEdvY8
gx3o97XH/i0sgz+Itl3j9hX+9k7ntpmLROucB6eglVjWTBNAUJodRgN3T7OACy2Jjl+NnH4mUhuJ
WjzXhW+kHlJrb3b8Wk+KexLURHUqwr4T+5vysl2bpT+swbSvXuxNp7TEYbWzZ+OrEDnioYVGeAgs
Tx77RtE5IesjSZ+Ni8jyJRgmWFG9O3dhMljuGWOHg4RvGhrjaIlyjhjLMV9UM1bPqZe1+3VeyiRA
5/Jr6RaUnjXItpNjtlSOLEWynLvLrp8nESyzWYSJ1n/Gz6ZSf6gGZnUqQmIUiM02n4pNljtEdC1B
cDpikmy/totn7RUuStqwHp9gLN4lE2kFprDPggbP9uoLNl+8N2P8xcROgtX6NtrRken9UHaUKEzV
PLjgd56cQjQAlQYXPfeEzw9HKI5vd+s+y27p7lNZ2SfHTvpoGqCIFTWozgxt+VvGnnFymbOBEgza
qVW6zk+KgHOwYKINk3YW0ULxIVhdPYlM2xVH1yWu1xIAjb27/qgyOjJDrb46Kc5nWUxj5N1Ul+Wa
dvs+oyFsJOmTMNrXJK1vxtHF3uWweIMZAcM5GRIcUZ0q0IiaNKCaruRJxbK9F4NWR6OtumBxQeKT
5eCyqlLvvinldukyVe9Gq8v9CWNqmPRrd+iSlhGAmTOS6Ul6a0k/HRpVwNBGfoIGcEwmv9NwOHmo
Ne47WZTHrjTIyN3SfdTxSNj4roz8sNXjiz4KhP9aXuwGE8uPoYnOTzp3PDInxzvr5STv9H4Wd709
W35RWtsJbqK3t+I029mqbKnrCJcs19PynTa0rnzPJ+ueJG1FyC1yvxRF82RLIVkyk3x3SP1klN76
XkO1vTJkOD4ubj+fVsuU+EGHLCiVtz01ptedMZPOv5LJfVMVw9SBRNm7wWMfpoa5oI1rtYdxXLfH
YraKwE3s9ABPs4jcZjGR9y46v6ljPlCosI+5M5i4a+zBp+lMqpV0Zlhb/G+Isl+8JcGpNNgKCceS
7kzdqX55mCL81sISVDGwJsLnbJ8XXrfjpvflqUBixQy3tT3WzDIEOgAzzR5Rbgy5VMebG+qJ4SV4
HlI5mI89yiF68i46Bc3CsharGM1b0kblBt8Srw2GxGKgrrtaU3ADkfUUcqPaxPQ2ynY4TAJltZ7g
deEhV3tqZsk7XdYe4aKZ+hZEOLa0xPF7r/GOtSUeG3urQ4v29TFNpuaiLao7FjJVkZvgaSo81zuS
yK13/aaTKLa6eaRYnfAf2yLUG0wyW29nvr1Oc+7LDRtrbTqoVV05n8F89v6qT/lOT+DSND1a4qal
CtA2VZDblU6VZc1O3SDtcIrXE4bIOv9e2Z+pO1y0MUuCOM6aO5sg664wWwo+DFXYJfx6vgsSP6+f
3dkKcTpGyYLxYurmLFJm8ZOQ6dNo2qPGbtnIb0ay9KEzqM8YSxFq1DGt+7TBjw5a+wGNZnzIULz4
Os2qk1Xg3LPnPD32VD8PVcP0T7TL4/20tltAz7kJ5xI8E9JcRiRrY6ke+3b6gRQoC+d4dK/UUSj1
yF6GrcnwnGywzftVW/KjOTbCl+aUH6ZSQ2Jf4pgWsZMGbt2rEI+Nl6LhXtrInR009/3IxqWPmviu
2dZwRvYLtJJdlVmhoNsIcjE1piuvpfLQYNtdFZVl1e6MKml2gtKUz8TJ5qrP1LPQAJSH2q7te0y2
2y7tup9b3np3HpYonAiCvDzzCr/RG+80NfErGjFsBeLrXCPCtbPW9fHxZztL6QmN5PqHocQUbIbc
gnl02RuLsnhb1mo4LLR7H/VuVu9Yt4oUgb+8DR6d1LNqu/zMLtgd6WhbZ1aafZ4YvBkkDZnMXOTZ
fvWyJ31y2qhFcR8QqGAv0NWBgQ40KtGSHym1iGC4FT6nNPf2TEhZIq1ust1krjl+cTrhs8bzRDvi
fc3QCURNnlRHHIntQdpL8lVf8I3YTYEO3ZjyK6YiN8rauAtMEJj+ZiUT3khVBUsrM1yMRoqFoM07
v9Za53lu7SQom3g4DMbt6IvZ4wILFUtQoix71dfCMvzM1Wa2eM4Efx3hhONM3pWitw9iMotPXoNp
xbfKNaOYFovT1i3iMpbXhipOTi3UmX8MlSPwKlMu6fNO7imZPnX413fonNVOR6pJY21+rxu09HNd
e6c+rxrsN7rAOqMm9rAOmw8zioIxT9/xDrG0bebFWXEtDlpa46PRKiQ/lpZdF8d8g+Sa/DTUrIXm
EA8PrpM3b3g2sEGltpaFmrG0Fyc3DbZsq9xXphqOaDz0QNPn/Ly4gkc3ETtMTf5jYvS0GfWDbloh
1uPiMcXjwbOb82SPoiAzfE7vLhTANPeVkWMd8pRUfo03edcQV1wawoPIqc0yGEYXN6bXO3sgtvlO
VOkPymCrL5fOOOWa/DL3jX7fNMmb4CawBg3UgldqwRj5UMpPPuSxm/fYbD6hvcail5Wc2zUYzMCK
7fGxdqYUOIQlLno2lmeXJjS+b2t16StWni9wISF+rUZ50lI8ssPioJmLodyy8IfHpURCkcTM/8Ce
xBhLhFYYdHE6DJMYApPx75HTqOx1JuI/VrdCaNOnfLRlfBPrmKC3bLApUrCPcCToKChXPB4qncNO
4R1WQ/4rl3H/PbX09/n2z2z1IQtnPKUDM3yCHh3wvZXM33ObhgroP1R0rlEelr4r32kN6cQSLm+s
KX7IPP3ezKb2XZEx7yYJe1ArhPF8my8CyJ6JEX6Zr+OlLSDR17Gaw9Izk4OSDO1wRncOMiTowZy1
Q5C5qxYM2OojXMhl6PY1Icag1utUiu8JFvjZT5P+TTe3d2nV2rHFgDb6ElkMLX4nOy90nCO7okcw
2+rNLB3uWczsICOAgABpD8ekpuYLuG7LNxhSFNXkS3motY27x4z+gH/hYtKFGYWMevnSJ69IraIM
kIWvsV/6s5LLA94ZO4yn9pdWbe+9po0URgekRrppBwbNpLNSWr2rPBt9zmQbGIvmKRwKgfvWdmhc
270KJETZaChnxqAx5tJX1JvDuXcq9BmMvWjYfi50pGp/uZUYpVWKXd+1TQD4YrpV5QUhFfK9PWyn
ea/QkoQkAklY5fG6mxDdH03T0gOrEN9qvSgP8BqLYELAeTILc4IXX3mnbrQFp2bCozMApZjZ6u7K
xdr2cosZPMVo011W2j/MHEGUKejkuzm7aRPP1p7BqulnwHvKb00C9wJ64xHDCnVxWkm+vXneXao5
l94rt6CpN+0lKVcZTTRCXjJY1LyudAQ7jllKzzmDIU4Tg2go+K82X21ZTlgAUNN30n1aXarghqkt
lFgWiBpy/FHDYrmb8WncZ6X8buuEXVmFP/Lmxc8QfSfNIXPLySdEasKtxZ+JNQhxYD1Zh6Syxzem
R8eXxXC7u3RtsWtVrf7US4JZnf2fAzc9Yq15ZNXJUAye+wCQobiWA/GrvTSfl7S3WPtIt4G898e6
N7+07gj9Oq0WDKf1T8RnY2R7+NkxgGR790ZswK2bTmFTyfWh7JjT58ih9EWbqYi6fg42oxsZeRsv
dbdzOjGmPh2SnkpSE59TA0gE79mEXN5UjBFQfXy1S6zaKrGSeza69aC6En+XlQPK65CrEw02O73N
GP2aoApl14/H+2HuSr/F0Hks8POx/TBOxGHoTzI8DYNp/ajqIo+qFtT/WiCBlXlrPiRNp/ayTcrP
RetkkdH18rYY28lHgb6cSIZUoJEmneBbWPth4DXs0EyfdOH+xNFhR11NuxQfTbofujQNRb4gFTNm
K6qRuPqxxHAmZebhoDUO8daDo80aOAtj097znpdhRXZAs6zLdku3vhVUUvw8b9cDfrh3ehvz/ZDH
83O1SSTVmZVe1sUCRaDqynd64kZTKvzrVX3D+xpJYLSDEdIUSrFF5Mb2aQHo8RDHir5Qld1G0uEr
OtDLRQFlMhFp320gIaw2zg/lqqu3rDaR4YomiYxCTIeurNera6brS47a6tRt6NmktuW+h/DqHvMN
sshVomZelfda2l3+GZUiZhBnXOYw1TRmW5Bg7WlSO1HmmU9WujYJ7cuFGcqxVTyZenvoCcNbqkUW
ef6NAdTsidfSk+WaFRw3ZiCT+8Wviq7Rjv2y3lvmMIf1EJuBWWfUl2YNg/w2df6Iu23Xiu0TKZdN
exgZ4dikjB6JiesOa0xfb8v0+Xs91PZN4Dg8bDXKQFNfc3yq5MRCT34knfeJXqjmA+oZ/JgRXofS
zK175XT5k83aOaIMTfZy4LwiIM0vjHVYLt1mSSY4L18rg+5662XpLp2Mde/ZPawC5mNESgeBCa2J
KLCYMH1YpX1CdjuEmU00CpPJRDOqM7i0rY4zr+ze1jY3nDO92vVsjygc5WOmJ/MxdSEAlOXcn22x
FDs16GgEUmXcOTTPcXsl6aWp7f6xNkrzpNe1Fa02IFujsfWwHMr60Lf8fl2+jPiIM7XRAJzwxVDI
wrrSeF/bNHvXGjH4TWtZh0rDmlHggWHkrwpKXX4BeVAeOtAmvsCHdjYwW5Bgei+kVHTDFZGTGlMv
MgYF32nr9DBW+OO22JSRsRGd36Z5HHMD3oI0piEoXZM3P+O51JJaf+NIKNiJLsI0tWnkb8+IP4nD
LI6EpN/m+9xTFAAHywM3YdmfJXCpvZUwXioDJRTIrpkPGKHaIMcpvV8wA/rxppEITJr1eRkr5J7Z
lkB40n/SoC+C1vPkXZWXb2ts9UfFULLA3OLlAQXZshfF/D45k3dZWw1Vt+Xd9sNmgfeF9ja9mZxT
La/Pjel4B/TxcwSmPg2G1eHAi3PyJjomJzU58hXCClzhzLC+Gt6ES6uIqyceXMIjX4ofcA9uy6L6
JpW5sD+ZF94T+w7EboG2UYyRgZoeM7jZ+lNjm2HfkIOmLdZ9hseCfmqwo04uCRsDeGRk1tMIXj3r
A0w0KKTHIg4SNZU0WlPF60LKvIwa7VZnw7KAndK31fgew8PC3zvZ4SBYGVtNgJsWpPbxPCUHT8cg
NyV2fmqSudi5GcMzO9AQjT4cRVcbB16RIJvlkd669WAWRfWsuRsDYcf2pfD6OJJ1m/htvNnoVrJ8
x1wd7kUvKcNbzRw52iCPOJ5fZYohH5TDHHXOIDDiFxQI6niNoIVPN5qGFom8GmjNmvOeEr+xo3hM
Qd1pjGVPzctj7kOd8lRJi4+zKMZgjTXmTOoFDrcRqQUU4BqU2i00hXrg5+VchU68sQRnYd38EezY
jcGVFXApy0i0o9NMv8zBwjrNKJewL50hGvRN+IULa6tQsnhivnmCp2So9ymi86M2r8N+aOb6UE1N
crA79OFKen2E33685xZQUS6yvGeqnn63xMv4Pc/1rzTWx8BdRqAtsoa5MFf4EiXekS515B4OHDl6
nKwHSlWk6VlKt3tLqjtvSNvnJsmbB5hMvxqdbAlSxxTYCnnQOCP/8GReH/ieHhgNvPk1ddJIzU1/
MVraRZbjDdesH4rzLKc3hz/sb5RJSiMrHkhcYN4rN7lk61YQ/bC8jh0Euh0uGu9QtENzxv8C72hE
eJTGPG7k3fnJMSrn1UuE8X3czDXiGJ38bVjRGnamA0SGNzNPW4cdG5/uXZzESdAuFqUzdmZftuqz
q+dGUHc58Kx+NA7JsFZHh6f0QKeAF8HNe6wMnf7Yji7Ckm0QBJNxtp8xE0aaLhBPxpO3U6M7+DRN
uJtOMix3m6aDnZRq12Xu104a476m+HVlONUSeVlncmqzZHFWpA+5lal9Ey/6PtFvZxXJ3A5qhx4h
PcAXasGuI8Z5ZdBOczCQq+Bx5jJ4ytLHROrN0UTOcY8gBeuXCbxiWwwbZYUqAXssqHxSJAJxmxXH
uCyoPeRuASUMwyD2yLclLaogQdd7SCTdlKaacLrNFBbqsdJ37UrVoXbb/ifOwPQT0yXq0GbF+jSB
OVKzW8mYRHEOtN7cbSkVjnmfam3IsZYFw8BBMlWmP0OyYIx1adwVqgRK5+ik/+hlieGSuj5jEDJ2
yaS/FmlHWSGPb5abcfKzeWPaXqGBdUonKtaGV/s2Iok7QxjLyUkZdBlrG+Rep2nvDHccGPIt6z2c
n8K3pN3cbyXAn9Gxi6ADMXZNkQkd5oQTftPq9y0pqiNb7rTDqjHCz5zWUy5hsSUjzkknGcs9v2h8
UMktS7QG0F6bBWalVG5YOdi6UtNeTgiDmhMAKeO5Y6gzH5wgHnJTscPY90apXFCA2TQ/QfQPD6fd
En/D446Ul0Nq0gp9P8kiB/TjoFwxypYycP8icEeF69qZ0brksQ+TxDkmpqc/zSsEBV3OPtMTZ2Bq
hG66vHHyXG8NSCBHqnok7iX58JdqM5a71tSeQR2qaHCwb7UJ47LdGE1OIpyKiGOgLrV1P2RJ1UBp
gxPNotP9Ot/6662iH3jYcDbfcNb3eVB00JQxfVq8YfWzqUgOBTyFsJOd9iUmTbgDAlOHGYM8QuJq
ceOhyF1PcQ77xFXU0Mak9uaC/fY1OXhRn0EUVXprX6hcphSw+G2lqa33qc7AJ00xOQ9DunNcKmd6
xp+Foi8T03nJhNwPZsK4oKVWQdF3sKAF3s7FGFffdLM29EyjC5B6szjsKTvPDeOLVAVTEtt3/5oV
SLf6Uu8/TV2NMWwa3CVoy2K6byxDC7HzmoGmNcYLPReFi4OI0K+bLqGXUFvURzHExhWqHQ8y0FiW
V7BmX3p1K/nPG8a7lLGNmzH3d45HxaR25/5ngRPhAX5E92A06XwGdDDv3S17ybd4PCOA62Hb1zaq
8XiBa0Pq4oQOVduoNoh55JQ0n6WsDbgBwh1ZKF6ChQmexuxSbxutRlzqxfu+6pu97/JZpyJVEh+C
fAst/IFnfd42YBVOt8+NXO1mMvqAOqvwB20tdmR28sRkgDZcGi8h8rWw2q0qxdebweNcfBs43UMP
YfLrVDTaZbKIt8YFS4vAB+Xz4sRXk0Rxh0fQ+GTF+uQhfqJSRvkATl7KJGwXx+N5zOz5gtZo2MFo
3L4MLN2HEUN8Smrousj62i+dqtE26X37DMjKl/r0I251m+4Ep45pZeV3NxfGUY/T+cEm9PIZgKUO
cbppoTVk+jfXq8QvksOvVhHPF7pt4hscxvwlt5tJ8xXVsi8Ki9exowC3Z2w8sLAMEwcjQNg+3J2O
He7ConsxhwbTrD5P1bPA/u7LFLAJXosNUCjMzn3JRCwrbNayBTcAo5Ioh3VS5SBOp96xHkgtf7IX
Tg+xmengN8cnmoXpoeQ0oKxL6MAcasn3oSYG1AbQAUiA0BtxWpHx92y1Mn+cMutNzFl5FowTwe8U
q4deZOSgHaS+dKBsiDYm9ttufkNTZUepVaV7mBkKyXupa3crDYbQRZwaDiyQaz5TMlCDpcibyfd1
mRFJ5b15V4lVfUefhBNPJtabY8ewv5xKLQ9gNbQIFJZx0k0oPKLUEJJqFKoHCqF9UNHY3+mrJ35t
1awHqWeUT0ZR5p+yLu0+21ip7s2iAhBTCUzMgzd+HemTG6S75TdNX7aDlo/qmIrOrPx5AS6T5XHK
4ZRNb6NeyiM15flaCpfF6M6md2IfKoPC6dMvXla0J3ObxvPM8Rh0+XYzLLvafbPS9cW1fzDwVQE8
zb2IZAz9warl+Kuaeg2a1jDPMP2GfevmY9AyaIv4v3D2FYyXYEqw0IReOa+fJ93NDZpjFGR7J4Xm
YDB/Z3RHfY8g2/UbRvuGeO3dd21V485u4tsRTc5l3P6qs0aD3NFwvya9sbZov8XmqB9w2/3U0kx/
dDRBOXpKXRPAW6JhP9ZTo392sYc2zSLGPSuTsZga2t15GeGMikHIl07T5c+8M9YsBCng3sVFahIx
UJ9qMrvinC+SuwFG9uNabhV9q845uba/ztN95hrtXjDD9p7vsfndkiNUNqquCDTHTRkVjaB42GKw
Y6Q5Co1DnpgwqYpl3Y/8LHs7TtTXNDfzO8bTMqlpoP1S66gcs8ouQ5Pe36XRkw28n60SmCZ0F/Ee
NhW9OE/70tga9Hh7kIFFkSowkqbfZbSGd0qv6Q+mYgtlPKaRq6XpOUaZdxKoSQ5pTJUE721HFuNA
Npx1zaeawiqk8fEIOVQd2m4leZFV8UQShiwUfBxiFHs+WDqBs4wNmCpSOrtqjJNdU6mNljuv/ATj
LJSwQrFZNtuhYnQB8l6DQB9aWqASF/RVYQL7LWI7VLO57RYTRoXzM64ec+2r6tqVMzultmZ2OSm2
1//KNG8DeZNIgyo2/Lygv4VoZp1AOSi379hExE8K2WLk89b+kwJvEU1TsgQF8zB2aTHOJAsVwx9E
2t+PMdA5eJhGqLlzvXMGxzo7gG4DaY/MNuUsoo+d/SS/hjO45YhCb+HY4FV9mOEi3pv0YQLR0l4S
4/qdATOk1hWEXvp8HkAAzMroailwvc06E1X6/gbRUcknjjj5Et+k9tRYiy88df2H11WU0foOJUJh
Zud4hjFJ8xMgQzP8KG2nuJq0k6JqKe2g8PTyaZ0867UYq+VFG6yxC9UC1sVLSiMcsDT6mDUHvxsp
EzuF/WoNDeOaajJmsGgpyBllnMFfAGHLNGhErkOjkRwI5M3o3Ki2Ld5mQdPmuwZJJt3ljeZgEoO3
EC7F8o1puC5u1LxhFuJgq4qgtMDsS7xxmUyFwpYYoTV0KoS63e8Mdx4PjN8c+QKTOlTJnJwQn0t8
347xupa6Jfw8lcQlnjM/TB32b9zU6Rl+m/imlZLYyBriZmfVixGw5sxwMQ1s1KQsz+CMLRhmlXte
Jwslgas3X7yelZxb6xqutkQlHgsmBwq61FM656dKtAZNRcTpWPWx/2qmsxulqUfa3Ix7vs2yX8Eu
7mw8+F/6+mZRFbE85SsY4BJc5nNSpQT4OV5iO6H/COThDXw0FUW7roKihTGIiled03aod7k+VujP
sxSXveT3yA3iI2YVQ/TOpt4aQ6ddy2dtLXNsvYb7lsYy57SHrti2WbMjZZ/31aIXnwApeAdddNnb
UoD2BQCs9hTZZvLGaoy2uC2enWqdnugm0i6Fn4DT3mt0o0DGLR4mgwr9LBR6dXPL1kdOP9qwWGgN
nOcZPGjqACzMHnsIvncCwtXdW1bb7bzJFBGDjnNGD2nmeqYcuIUqdWjMTXLdWWZ5MfNaPSxaa2EF
MX9WDqwpWHnxZTbr8WxuVX4E6jLSampuohrN+iGminJm6whKgdCCsHFHTjpvPdYU8Z4S4YOs1ZLA
NGC+O7BvNlH7qZoDlVm2r3B7k6AuFOJGjYJPk8T5J6bbOU9FOec/qcZN085qt+xK4xAhO6/LHunj
BjsIcXfJEk8DD1+835h9eilp3FFm38QRrqH5RW9KD3pJMTzWnTLAUUzGNRMmTcjWflAEOI8WKVqH
sqZkotnEq4pfvL7FuyIyhNkdm6LsI70/ABg6JxkunGJeeVHSql1D2xSMIyjHioKoo3cYO+hJgFsE
hVF1aQX2OG5+SohTdEw082w3hv01VQwCWZNyINS4xWkEJjsK/TTlnERENIG906iPMpxW9zsAvBux
Y1q7oO3ZTlq4dV2eMGQMXWKW8KrLxjQe6D0YXysSLBgLG3H6cKMG08e48RitDLyQ7c7rS9uOw8EA
jlaSA2bxvoKLCTNK1y5FNiGwctI+0sbBokuFE6VpLJ5FbK7j3urH8hdUtfg1HoztMQeW+cIMTOpT
eULUpbV0FkrnCUu6hMWTs13+u+rtf8hA0cnrwuKNlTQmPgr3OohWYmSU6hU62b1D53dassiaqrPV
rQ/SrD+PcJoECoOmVdG/X/ufgrib6FjHfuB5SCU/Omrh2YotY3O7gmfp9978n4y6N4ErBDQdOxva
Vjpx8oNekGiGfr2l4gfIQKguV/s/Cqf5fGR2wnW5AbSeH+2W5VKLeSqN+EEs5X0BVnrU/psPnVtw
QXxCVmFkFKp2LvW7nq8nTGWYwbxdKWeNxY1H9Ief/68ZnH9XDN5UuLgNdNTZ/MUC+P0KxbSuVmL3
3cXQE51alWbfKpPjfC77EeuLXQ0Yb+QWJQMV8anW1H0sRBG2Nam3lg/l+wTLhvRXpeKkEhhtVJnr
Ywkh2zfgR1wbdC7fiDhoLYA/obHx70voJh7/x9eHRoPk3zNN0/mg9i8NJjYsDmhT+pC+qh+GeZ85
4HvdF8FO0IBnhur7H4Wit0fmSsyStmW7LKsPjywuBXqBtesuMcW+pf0k6z/Iv///qf9+WzdxNkUT
2/CEY1ofdJwCNibYJG28JPbQ42FyqPIWOhEhQpBtfmPJpH4pJViHHMWIkae3nwBZnE/YRK1wI+/Y
Wm95pkpmHaCOurcIYH6J8asEU4udaTJuNe+y4iyg2LPrYsBQjknNCoRR2RyRP1g7PTO2uzXbgIDC
b4zo4E4hMGG6Yt5wLEnpQ4ZSM/9BLi+UXmroZXqLQUvX0Ij0zqGB+E4VhpKNltCgqPv6c8zHEmUK
3YduaTALRkcdRSjLFo7/b29P7hi5KjcO5ZSOZ+hCzS5zquIy8op/Wqepvzgz75nTrc8NispLpovh
XMPBWN2j3sblbsTWhikRil/bLmDT5/YH8ZCH5rsbXpxZQxWXLGPYIzAJc1G4R8PtT4T5ZB5p1swn
TZbvvAzuY6pcVAa22u4dt+qOju7NrxldFArn/0faee24rbXZ9okIkIv5VqKoVEkVXOGGsCswk4s5
PH0Pus/BdsmGCz4HP9D4d/fuokSt+H1zjtlbtj9NmmS4c4eF7F4SJwS8zsc79AGVOltjHFE8AKmZ
D3q+9Sqzae7KGG/r2PbJVYYe5SRlmJr+mKczrFFuxmTP6Rt9tPKD606hXOm1FkONn82N0SnjmjPs
q7Aqaz8veqwJt+4hDzSrXY3kmdJOGvVVyr9zGWUTOwT3MI4x8WjybrNsryhTctuUsvMGW+s3einR
UOZN8O4QTL8Z6mutMjZOnK/0MDpOMczcJM6xVapDeTNRDX2HbEYRHWIcHyy1qFwHM1LYpiGNA0HR
dBEKUflZkRUrqRA46yqusebIQb3I4ZoBV7h7iykJn9zElvvGBnena0pypc1lBjhR2F7euvmWMgPn
qSltsBkGqrIeRJOdkqacNmpT0bR3qgkFDyR1w5+g0UHrMfPuSBDA7GltgHevskYLeb8z0fyw5tde
4X9XMP5SiH8pXRxbSMPviA3jgAGLlIZG1D2hKGf/t+d0S7hteTSL9qXp3PghLHuKUpCg6QyJ8Kpq
VSDmSR1fVrZJy0LpVW8eWv0wRKUENwjrcuVkanmSyvPUPLbrWIh5i9AVp18dRQ+OLm9IALmIucD1
eZBfxnOHcDHKPHSG5bciavSXOoGXG1ZNtSVlJNpLAAKHTuuiK3eQzgWnHyqRjobiPzFJTeCaY1vH
eCKLy6Br/1iimHyAmjeBNN/V2lDTs0wKbRPjQqCxZY8nOFfGKiyC53oaX+ELyh9K7QRrYD20QCmr
OlcK0hcEriYsnTnUvIoO9xqjQbanrj0cVDuaaLd1FCuaopu3SOidbV11AcCwxkvEJqs9K+nFo9Oj
elVbB/n0OMNpXtduTEfeVUxaq9BGfXpR4jKCJXAILeVNuoKeTlO8h8igvCZDfsNHCIDjKdIflbBH
fVeD8Z7wYE929TH1XJ6hKlCMB0oLJlC1dwTxuB445+Eg2ML4qWPQYjCE7h0idTh0jd8tzp9vWh2K
Q0hGD7bgwrhUIrcG6DoVm1k3qougHPqNbAb3AmQZ5Qm3IrfVxCI5CSWlY4FjMzcktW3wceEXKXln
rkak/MIyCN8UrjB1TFJn5gCC8oI6tFrtRkSRPW5QgM3XalDEd8DS7B8tHLKH2kFLWaCkj7/YRD97
N9j52fctU9gGPULD/W0TVZUgdeYRLXyFImLYEKjUpl8c9ZaP/9+GtjyCBFqxnMnI6NHET9PML8YE
cAGBNrW9e4XrfHyrZy9oNmQO/v0w8NVDznbNOc9KI9B5iEHsTuXRQNfjtZl8sf1/9ZQznwjVHPhz
+eBecRGZh6tArAUSxO4LG+PyWT+9MNdxBK+LEzKvS5ynKic6imejj2I2jrjzw3GorpKpD7f/9sZc
RxNYC3UD0yRHjfPjU5NqjVTVar6hyxtC85rSbYouxlcRKBwUkaVfjLTP787G/odPj1wXc/mfJn7G
s9NmO0faREQGjd9og/6qhbMce0yvfyK6/P6cs3PzgKWSi3kpLo25d66Jwpk2UBaDl395e78/5czZ
iJmsRDnMt5HwEiLKXK8K8u1u+reXxu3IJthWM/nPMhB+mn5+mTuYQwI9UrPgjqYwNU3KepNN8fOL
GXpmbuQOqGvMfceyUHDyfs6GtajwddHkqW4DtspYl14QHeoRiLNki/q3rPDlwqlDZ1psuljGDL7W
53GgV10GI7Qrb8UL3dn64e+/y+e58/OvM5rxNXIsU23j3CimDDrxYYGa3+bqnnOr+m/3Sj48tkkV
qgoWDCyM5xmYpjkawABM5bYfIISdkP1/8YMvr/q/ub98flswRywDr5KFju5sllQxdFUj0Mxbf0q/
qZGOdqP4wsL82yPYbpYl2WUqsvWcR79CB2NyAnc+2f2EPGLTY4fibPj33+FsttPKxA2IX3a5G+tM
97NZOFYkrKhikCfVHDZtvKl6Fan3txzB898fpC3j5dMbE4u8xaWfRFQjhoazlb+QhWjSOdVPVtbo
nL20Q23iMjNbxIFll18vmi/qu2DXMVvNI7vQ8A0ryr8VBPi+IAIsjQnLJmc6C0HnV/cduYhm3lRj
fxvuAmVbKP867pY/7wicwRQFDDz0n/+8RkYXGhazvxXq/N2U5hMQl7+/x98mjgDHY7I/a5QbeJVn
QKykgzLaI4a7nXLP5YQZ+v9/f//sBfUEaFQ6uIHbimsPfSDUu39/wDKiPo2Dn1OSbYa6ibGcaz6/
onEYEaeystxlsvKUNj3SNvFwjKyBkuxB4m4IcQy/eOb5SzMoFLJcOoQKLAWh84VTa0qzIwWLoz+K
P5vskX/8Uc7//jLLfln+DSHLhsZiecqyEwxQbEP/9s6WkyfFH3gTLAWcNs5+lNgNmiChiHZjzsGx
jcKtaXSHrId22gBhqrMABf/4xTv7XLZxNHxrNlVklwhonkrt5vN30gYSldAb5KcyesT3NQ9PbkNH
8EY0TwFhTjk2ir9/ybMy529PPB/aiHiTaBBFDg6qxrFvJBe1a62qKXoDT48GUNJMQkJ2UMrmmMvu
9MXjl5f438D8v4/HFu6wFAr73Fw86XGLJjGkSVfVB3bZp25GY4/gpY/jGHhnYFFYwEM2SesAyOBe
oe/zxUf40ztnO+Soz87l4tb+/M7jtNa1lh7TSSj61ai0l32WoNYQ84dTzk+cl9aWG30ne+6yHE3P
hNawojuKLiX5nijWriZnzCEcZsydtSbqIxrdL7aLP35AjXKX0Dn3qudYsK4PsWsi5D8R03Wy5oVi
6bqrdkktLPARWQRy1Vb7mtjpF2ftPw4O+mcaW6LQKO4tu+UvU6yRjZYaSZafUhxUzUThvuCaQh08
Nx9YZ/X+xWkulPGL7eJs1/rfQfHrY89m9kTrJaolgyIwRgomuwq92/AyhSczcklPewoCjKvNNZoZ
7J/RF8uK+3mt/P3pZ6cMtYxLXGZ5flJSWp24Uo8ZJGR6L5iZrPxHb+GVbclWXA0R1gXkAq/0Xt+z
3rozM3vN4cKvwCsTwUD7yNwbKj3cUZNYFqrXIaoVNATqjUnpyde6YiMHnlHP+Q0bQE6BmSYTkWss
TY4/9d1HmeNVMotwvYi7B+qMWoE7R7E2CZGfMMLrq2iEGDbPT3hOjk6K9scZJHbKxsvLyJ/awtN1
BkzIUj+IcdcFkjKonj1kQXhvFepNkMo1BvFx1SMsbMzJ02RxcCptY0zV3UBkrVsi9BgLZ14NuZVu
ZB+BcKJ1ZuDeXQekmWKcgRlfEhhjife+Mr5jt8J1OrSbOoehS+0oRimKFgUddBjeV3HTrZNGPGpN
eLSd95QePJXIb5ZBDVHr+i3JFjTukEKSJqShfOovptK4H5XhokiqTTlRHu2xVssmvP1iIfh8LPs/
PzztFs6xHPjZ6z+PdtYBCm+Uyk6q5dzQ4YXJ5Y4SVZFyGEOxjSYCe3LsRda81ZP5qI3BQxQTvIVq
gF7Y96JTTphMvlohxW8rJOJTmkE/T73AM86WJ72kX0xIqzyl1ZvJTsDvZCAvUbSHKvFd1A7K9L3t
73VSj6f6iy1Q+30uoESi92Vy3baW//b5lYDYSXoLrvVJxcd1nFFl+boiCFZpjRnF6Kh+EAg1/pjd
Fj+GXcvrNpt/oH2IDrMGzV3JdOvQDW57XVcTvrGYSExyzg1fHdLu7e8/n74cwj5vJXxWg2sHXBgu
N9bZfu1gkUAqaZan2t3H/VtcPjozzAaXOEL3xkBIknSXJPMhIl2V1ZVuqz9q8H3mXFzU43UAIAT/
i6c734sUrV3xMdIEzRTC7DQczBmtP4gOoX5BDBUV3/TGTf4JFLKMvqUvJ8gI5bemGnS21sZJKGlI
TfI0G+0xmNIbwkti4AFK+sUC94dVndOyximQLiBMjPPjOMBCrRaI905FhmyaTkT0hrAm27WK/TYW
Y34du8Z4CTNjOiISR+8fj8YXB94/jCuHNYyLrg25j3P153FlEQY+EFUjT3H1bRrM2yKfEclUK4Tf
bvZqqNkXm/zvWyhfmf2TSo5J18g5m0QKuX+qmfJyw8K1Xo1hzpDEQLQL7TbameUoHvK0Jlpq1LAe
EDjp/X1s/vHr6tx+aFfSaDoHJClqh5APqP0J5Q1majqD5JgVt3FLsAv5YHsjLLzOtb6YvZ8P4D9H
lCMM1+QMy4zQxdmXbtQooAmwvOQIOmeTwasc//2EwIv97xk/J+UvJ4TYDqQy9608GWLronRoJ2Mt
zW8IivG0kb3lbgot3k9d8cUAWmbD2WSnbKpTmzN0Smfn50apE9igBQ5vVHPve0dDDNY/zEjk/v7D
ab8/hzsT3CTuMBoF6PNCYBWjcxaFXZ8azbxuguKB6C1Uy9kujOhdIZGCd3QP5mLfGrVPQ5oTdL1B
etaTJyhvCfz5YiQtC+7n7/358ywj7Zf3jUs2n2bHqTmRkfTL6sTIQfi8UpraH9L7v3/73zfE5WE2
/TkKLljHzpakERjQHJPXcSrieK+WCM27dk8uxw7h+xf3kD88SoOrQ+lzKYSq53XweGL9mxCaoaJN
7iyzdE+pJl0/TMRHGEz2F2/xD78qT7NJxqE5vtBqP79FoLedlvTt8jQOW7LxVbvY5OKLRef3WU9B
guIkeDcVIcRvOgsX514bjc1JEo7R5N13Gw+/qTusAukmaZsLTCNfTIvfp/zySIeiKJOe4vXZlFfI
kMhGjUem8yD2WAWVo1opw+Pfx8UfnwLij0uTutRDzsaF7sIKxrHbnHRZnIreuNP16It39/N2fTbQ
KcELHR0J2Cyce59/IiTeBsasuTk5+UcN4a8aiPGu3kaHK6CkiT96RnGaMXElbvTF6PjT1/v10Wdz
TMczEzrO8rs1cldpS4Q60clfDPg/DMGlHsbuBzlHUJf5/P0KibMJwbl5Y/d9BfdIty4xi+fHOYbS
/Pef6/e5xckNrBw5RxRmf/u5lKTH/GEl8akz7ZmBh9I60oEVTfRoPVml8xeL5tkahUDNQJJDVqml
CvH7spGGFO27sp9OvQYMVSlyuZ07FbhtNsmNi/iFS0Wjf9En/O2hiH/po7mmjkWfsX828oNMZJiP
OvvkBE3nB4S/r4doSo+9Odj+Enx5SAcl/WqULn/1l1EKiFSlVrPUpKHy0Gk+nwkVpZNsVJUTQWLD
Xq211G9baAxdqeEub0LtWrHj4ZELJbgijsoHJ2wwbtV9mj7Ndoo/UkQzYTjdkJ2Isg+PedaImzmM
OamMZXQo6ZP/fTCcDW6BoI0yIMdkGOhwndyz9zQmsUueSc7fh+5jRdte3P39AWej7ewBnPI/D2wD
P7DTW5x1QkuuRI5aMKY4ZxCCkn9F0DybQ//7KMRZlH6pb/IbfH4UWy1ylEorT+WMp+A1yVY56YT/
D1/nv2fYZ/O0b1IIKYiBT7hnDOMREgKikEDXv3oMQqnzsbT8Mv896fyMaqujNQW5Xp5ULS+RQ7vO
VZbknTdWtFMa3D37geF2RVJZfEx6NKHgpfBp2MhZzKpOPAnriqoU/x9g65x9XRFoyN1+UexmShbv
DL0N8U0CCMBAasDLCQvnIyaTYFeSpxqx6nmxnN9TRbFPCdo3L0HLZXpdZNMbIKmbyCMEBrsiz0AB
1mFKzTgP/FInNJA1ZBHNR9pKGzV7FZpDu6pxamH+e8iQKEzg9DxMsHKLkPjVaWsCLLlXrcMqfkF2
8jag/SfFtWohJzXgpxoDE9c8WO8IvPiegmDmkR7HNidTa21yp4Gek0SneZwOxZzvhqZV1w7QAAWL
AH5+qxEkMUcFR9FBOHcDQrsOi958EVY21Dh/ImtCmraiX8INiIFK1Shi8JHASogNQoAE/miRWu7K
1arCs03QCaziLpwW8DGpGIOdRTLUjSizVz0PjQ26ffvZxji61UFAbYsq6q6xiCDfFaiQ6FhhZVPb
wWucXGyamLVITVOwJbGVbBSrNW8bvW+OqsRfiSu7uQBhI/cpbPeViCtjp2lB+Wy3YbM1h67a2AJT
o1uidXci3T4UuLe8OcuUTY1h1LMRA3pB3b80RmitC7PTPgB2T+uoY52f1MGAuGYJXMvT2MG4AvA0
GTUb6ryowWsZYHlx9HRD6lXszVWoAfCdhmqF2MrchhXYIZcgz4eyJVAmzYsAvB0IrYtsiMSFCPOP
SlNDpOGls++7nljbCShcPcP16Aqc57hOBIhHFoYhdsYXyM2AfXAtb1QnsDZTEetktGHYQzJeX8ap
4xyWhLOd6U70kWn18iNbGiyr6gcjhnQ2MenP4WxhYhHwh/puCSZGLErC+JRtknp6E8NxANTdF9N9
ZZOEU0fU02QUkTwZyGBrJkFCfMFs7sZuekP8reBydfhRnKLyLKgKmRdlsM8kMr6trWnJxmmKdt9Y
iIsGiYA2vujTQ0yWeU+TAz06GWSpJrYIoMNd0QzGLig7aFsgKNDGZzpuqcFI13rafdSD8lJNJrdB
Yr+2gV2TNGzkFAQbGbFkTvYTlJfJWjVZjneXvDmEbPW8bbLaRvDdwDuGnuX1caTcFEPpHOmGtH5r
JiMBsjgPui4ejwPoGd+SYOvaqAovG9t4V1wVobrTmuTF46bqCSEhR9F+GbWE8jXH4HWBbtvPlEAl
MFUb9xph2OykenxZp1G/bwItuA3COd43sgRqP1bltTthd3VneJVYC0EkFpDSFYEX3jDgo5DURXZ5
Fmt4YHXnKm6J2onxw2ydyHy1YFlipkP8lVbOD2iGAO+w/6ydVOA+yQOuHqWsj3jD2Q/V8HIASLEv
AodSLHZNqiPRjaP2oxeVTvEtzC17pfOPvm50pjeCkvP7ZLaxeZUzlUvIqEBScEApg/BlOWFXkYX0
qk6Fee9im47F4iscMfbk2UKXy6lZoS4NLyz+cclka1aEesaA0Gr5GirYZcFyATw0bIW6RVdN69a0
3yOLaJmwWcD6jhORjBBma7118G0nZETPmQX40XHIAujD0ota1cI10zZHK4iJ76tBIw1h1d2F1M78
drHHdnIuD5GDErwvQDNY5UxWWjVT9E+rYMW/EdxoM4wdNZLPSRfrayJewT00scFHJlpa0UFdQZZo
Qbyh+I4ioC+JS4wFbHx3U8Zo12b4X36upBUV2ML4kQejuiZbFLVeZb/UGDXXRpy+DUXzLrHm0HZI
3npTedRlBxFx1F+LgJ0AVgpOLPrLK36fV9OknGOLQK61rgOiqieJN3f0dPJWRndcONNVYMOAKVrl
vk5HPmZlZWjuIuR1uToj0wSsFbY58yavMVw6hb61ID2shoozRRRGAQCmaLws+gn1F8yB5oF/kZmY
xSMG3LjmysCK8RDbDa4fs8q+2Xn+YKFSfCQvLj8OmO0O01yGxxA1QIV1FehTt+g77QWKgKFMeTVC
hxzMAsMhxkAEj26IrpGcPV9QCfC0yLUORWi/G0Qa8t3S8qKxXbhgQ6OsOB+rlMebER84t7+wJpsv
JtN+KwbD2PRJDtOCeeKDNbBuk04btoiRmkvQZNDBpJEc6py1dznrXnCIJjp3jAb8p+YHi5D0euS8
LHcktvQW8YbI1BJf9u60BcQy+hE9JIb20FFXwuOF5QvzpaFPa3bh+SD6bvDmphF3MomsHolu18G4
Bia5jREkrwbVTb4ZQcN+L0qzeC0Jpl/YBgUecHUIT8m4MHJFj83OpfXlls53NynaFaBKEB3ubFxh
hSO2MiaDYiUwQMLpNNIL4PdPdmM+m133bTLBtxBaHd8Cm0wxIHAyNHswg5Y1uStgOPUx65TwxoxB
AriYcNdto3NRH1MMK6RYZqsCEiz+oVgz9F2QJbz/KTTrQyENOjKOaeLaIi5W8IPRgXAj304LIlw4
+Ppthl+oWDA7Rca85/YVrDJ6TWvb7gCUREW2ykgGOYy2Mfqi1pN9g6Huqk8NGpChAR42MN7zih5Y
g5PwoLZtuxm0zHkKtJ4Mijgvd4SGyjXae913ACJ4dJjFUwPlDKM2kjOMMrN5P08O3uTOSDC9hFp/
mwMSYrirxaVmYAYYlOxDzqyNUYKqsSGDFvipEl/PJSrj3OzTHf2S+Vqi4eD/rDfhhUFY5DrBt3mc
lmIqQvzQY7ML7po2M7ah2RjbVoXLlWEgx0LUyW8FcfG7Lq8cbEO65ivo4bZtge2R6Lu2hpTcu9dY
xRnCU+W+OjX2AadWNA94mnsD1NbZGOqARnhsmagZhycIyhHuVPlNkLH93cIyiKEqnXJgiHNu4pOc
WedF2kEYMAb1pFVVcB90IUyQrhq3aaEFXkh21sYKabW5xcyCHDhklJhKvmSETuG9Cm/k1ojY/ZD3
whFwxp5wuz7YcL+U98ZiqQTt7WxahXUHeBJtwlFPfMS3zjZ21MRLqh5/rkvBO+mcO6toIEMFnCmj
wRnIU56rdx3XD2TMbEBTgCM+06x31aAnVhUccRs4eayzjK1V1qflD4ippk9rSyV9Evl1nMxkKE1z
fa22PWrbxOW7omUu82MSa+195U7frUZtOPh0b9MIs2wa9fqyr4Xqpar2NprLjzZScLOkwO42EMzb
Ap8AtTFFu3Gk9UOHCt+Aw4ouq0i7iujQrJSCddRp49mXtUnLAF+rT2LzeBeMk1wrRIXyGbKHAcW3
R5n7wxGJjcd9JCvcwCaZa55A35r7r1KN7lXEteCHubjjxJi2Q0XEzQAuYqWOQ7dFgxwTDj6l9Hcs
za/qcNwY+kz8bRxkG9tgnFpNCEDG4Qx8nEyNO0WStYc4zqpbs8qTXTVaJJirzXAJT7r9zouftqJP
saIN4OE3if3zCl01vIIxOxIOlOBQToN7rOA407EXbgvutzAOHYCxnD40tPRRfRSJ1j22pQN7FU2I
58rCuUTFHfrmzKlJl1Z7A9GKC4IKCv6lSbiM+Gk9DScJY6LmnNpXz8TgXIyj+YI2S+IxdaICa5RZ
tbHuBZL2z3KEA3SMO3YZj2kPQICwcnzoZr+prLYnD7R381XcBpq2EczSiRkPuejSGtiVe8uwVzk+
/L3Z4vYUMEcATNFBjmcLT3FhWBvXkeUunWNrZWrKc9YQ+p0RS7p3pFU9ppXG1cbJI7DFNYnzkPek
mnPN4XAdZMDt11mrp3uqCNOmz5PoRpPk7kA2qu07ssGh7dbGXT9g3wgjemIs9c6NFeM7CWwAnlVd
4WgC5W23zygt0WrSBXEOkoPfXu+V2K+AP+yTjIa8wonay3g6ySvDG8AQcz1FDTL2JoW+ZUAGpdwF
nCbnyKNaqYs1Ver7RNqPLuowX3XqEMRZjTGWFW1VRMFzFpC6aaSGgORKnm06LGshRtCVtJKIW5ND
8i5hw5dVM/GHoWcV9zkYqcRzocNxqHcUPqmWcYQBKsKSaSbTJZQWooy0xJwvHU3epFX23MHw3Q0W
JspVp2OPVDK3BnYAIMce1dqLgAZs0GfmPhE2bA9gcHEyMjTxv0bfOAVQUoIa+mZF4fhqq0F/M9HF
3/EHRoA2bXQFNBHRYDibGjRmuw9YGbTyqc2xmIrC0fd2Mto7MUf6SglAc3Hi6Pci7uzrNKiZ7cVC
QuzJJ4C+VeVe3UwwckiqvaaiBejMbJ5D235XMkqRggvIYSSD7NEVjrKtJ6X87k4BRAb6Wx7CKUkG
PJgKJY9avIuBQkNUx/HJyrA2lUrZYTyjKkYbcKVCh/eqIKwvrAFHgKo7+pKerrOaK5wOBt3kJiUn
ZWsMA4lTFvy1G7UZnRVYHbEht1ddmyE5L3kKmpAMMQpguj2vKfYInET6uxvC+pAlLG+tCMlZNYzQ
iw0TRkkUaByuiEZqXFxa6mTAEFT10c+5V8i685WqOipzPt61ghJHFbf9rjbprhimDC/qxsQ0n5sO
sL64u05zs9uiQ+xeAJg7R2tMlCtcSbBUB7Pxc/D7TxFLzRG8QOolYwrIlVElbjjaQswgr3xXEQl/
B53tvR+g9Edt765omc0XIrrrMp8gu2TNBYhfRKTaM0fYnjWG449UzHY9dA1N5FbamwhluidCQTRx
K7n4YXRNiXuNUr6f4z4ZpbXEBsNG+DEH9nc8RcNDKIpy35oKkH41n8p4T88DopBZaVDknai1PqLU
HPdpPbIMjUm2ISY9Jto5QFCh4VAlNaMpr5pWvFm6rhxA442rbO4FMjX8bEyvGNZAz/SfCVaAD2G9
FJbd7paU9tNsGxoHwBqDeKnTgiwSSiY4i7+56vRoY8XhiDUB6GskBz0lU7Z2R0pdmo8g7grOrAi1
gBelZbmuSRDwLfzdK7tuGxAH84kqRo/OEC0JvWjrWu/xm8U2ncCkguUf52q0i40g3DlVUd9GwrHv
+FL6yrIZnbGDrKgZXqCI4VYzsFmrnKVWFHmBe7R9txnS3HjsiJndTG2mv7SREFdukop4VRFC9TG3
GeFhLKXH3kCUk7UNlB81eMQ6hXwiUsiREwBjWgNMWpHVYte4fehhl/0x12m/AVKDG9vRWT5RxPqJ
awf4weSPEZTXA6UnyDNEggEorQGsGfzE0zQZt4UdPczJQIKiooJT0p0SVzmKUYqSTCerex9IWltL
LZW7qKsN1h9+PTUid6WczObW7AvlWJulfYR1HF3ZRjb7eeqkmxlCMQVdydfQlnu/8uyWenmd2iMH
1pZ0bm7MFC/CgNlpvrK5vBNtAqcKlcTamDC9t8qI3WowXc9atERhHNtsoAvx3XK66xgH4oVdsOMV
8D/4fFZEroWoNqHqfqezXPlKVzAtFbP5PveUJxEVc8xqBl8YZX7F4bAnUArGlV4H0YprYwl/0Ky3
Qd6lC16Eu8EsrfR5xkTuF0XPcWMy8w0XGsIE1AlLumyzZNeWwNBDW3yA6kB+J+d5LSsT9pzhfEip
VrCRs/TAkmteIi4qPKMdUEyFoV7fVnk3coPPWvxr5B2udKwovoPrlkSyoPElnr6VnuQ/UPZGTNv6
LRohxIAo0PSDVTD6u1l7XWz5q0iVlOmAPXOqJpfhPQ3ImykbU7smqa7agLmmJmf0ute1CwA0cS7s
GWivjpT24DosCtS1OtKJUge+BGAK2uP9Slci5VsGe/3U61p0qhu9uHRTx37CJEh9invpipcrCYQE
VADyxdwZdjN5OEb1TUuI38awYDCqImk9JewECKuyyZ/b1gqOAATrXUSc3y7QmugGrGLjFQT7bUd+
lnWXDOKo9/w0oRWKFVAsc1MOMLDyIJm3ZeKKowBfsKlHDWelDqbddbVy+zPjow4bfy7m70rU2RRk
5Wjt28GIfMSpcKI4tflaA2Ghkcqwo00HAsuJ+DmygUSR2LD2w2jsHBnfV5iFEdE13SYzWu5lapTs
6ZtXVy7I8oOgdHucgZWys9Sa8dFntny2nPYpkFl01AB3bdMGitEYJ29hMw58fArCxrxE8wVth1M0
bgIYMNbo0RWlUFVxLTDsVL0GDs/8NqEVTKGrbvJSb3dMTt0nhMTAAifkQanH4k4Eif00zs4PLriM
F5X1Bg9l65c26KZRKZy9YVYla0lV3DeK03gkN4EjKcgn0lIlfu6F3V4QuQmcN1b6TdSN1VqZSZZM
ZIYbL1fkwxy3xCFQlwDwbrVBcMePoXH5y6RLzCV0BVuTAJMttIFaY5nP02z2B5MFA8zgKOA11+rw
wFZnLMVdsUeNoV5HktKEsIN+N/X2Ql5MAcLkWDoTA4JLLrkHmNTi37AqRS54sip/jULoKUWX5R/U
XRGMOTUL8tSN1qVD+NFtRP7MSc0NAIcGWvoEColnFk3OGQT7PlY4uA0GA/u6HgkQD+2xpHjR1msn
mEaOpG1vXnYWpbhZwB4kCfQJUyiqgbF6x2k47IjfAZIyDi3yCRXts0/fAnrPIAtf1/ToUtTlAF/T
nlFsQUOvsd08Emf/RHNN5bgmX8w0aiAKVNz+QdC0e6NCCKqQzCqCoHvTc1cLKeVOXEOSVrYHx4Ul
VeAlwUvV1k8iF4Bt6rzxeozIonha2HtDcydKg52hLcwPhzX/ws6HZxSd8kDEzqpo0hUFQOU5zhEl
jyGpOxQP2vVY91wsSXDZgDFm+eX0+5zYwK1EjrW3a+3krtfKmiYBnGnQi7YfJEW0G6QmOK6jFSE3
JT80Fg1YZpwZIY7srHIlROcepavJZ3OWdQAcvRH+ZMQPnRtxQ9GH50gukG6D97dmAzDuHOoFYI+7
LPYwbcz9Ns9zo/X1XA9WahLcymgYLiPCOZMNxeiqeYhRWnd+0tbtgy4MwuCb2AWI1BBQUEW6eoA6
6uxHmK2PQa02HrOWDqXVBPtwomIs3OhbQC97XTghOSVEwW0D7PI7rjfBHieJ5plJSDRxSWjP3JE3
qYRNtk26gfKd25cLqdb0Kkf+yNXiR1rm2hpoKG5006a8duy5S9abLOhuMgdsZOeAqSZeJeHOFIlN
BbWJ2m76o9NYFXuZZ0sMMe0UtbODx0qdSo7So1vtSKDYuMkLxbMyuCiKztYvwU4vIap9G8fbmhbx
1Yy1FUGUEW+R3JFfDDWHoM8akkquQei3FOttTuH2FhimsL6Xr0EWLiXJb/Vjnhytytfuli+AItor
S9+yjgbEM/D8QLKMMd/PbCKrZDbvqgpARBmQ0KLplba1NCC2Le0kCFLuwNlXBiyKrBKT7NqDjdR9
DntlNSXpAy4OenX4vv0kc8xb0qR+TEI7Tml6PzPftypiR9JIKMhn0N8JP7s0hkkjMYgjb6PG77CV
MfbYR7u/yTErmpAoqXSK3OLgnmfB08xh7FLkNHnW9qREH9IYuvvEcpoXDYac506QBbA+azPbu5MY
myRv+5Ot6vPBEfGLozffQqmCcc/gLbRaTx2MgPVjNJY1P3ARr11DssKUoBdWBoi5606qw9EoAa1R
Fx5WZawQpqlQjS5iqhNdUYaUftua/GWuppCU6JHoQDf1Hlw9RIRhlRXE/GQaZf3/4ei8lhtFojD8
RFQRG7gVoCxLcrZvKI8DOTWZp9+PvdvamuCRoPucP4IY5dAbHMIzn5ZnjkREDbU+0FzQJ1vytdAw
twW9KXMZE7gKYEM5CJeaaffP7QSZ0iSxfaKG4YPjXN/Z8B2eQT3A1Sqc1A8Rz3glGmXBi48zeqMi
z0AXCAa0MQ3eZ4W8T3Ag7p5NXgztb2GzKxmZUwVVy6xG+AAdUWP0O9lTHNCUtZQBJMd7wwHkQa+Q
SBVOX7iJ0o0BUgQVozKSEOa81RWTzTCpJ/VHU9r2VHfEQaS042wisJyNHCi2BYgamUvr6m7MVfeY
JjFy8IGMl0dbL0pG46VuvLkcPw3OKT8nJdwj2+iLJnH4WF00M3BtbxKWnZpfeuRoF1ib6mJxlvCD
WP8qNuJTGomZTFiLdGcLNAOwLcboosHYFmHGgp5/qFHU7LFDuUeA539d3I/8sSnoYFo2q22+DWc/
74buqXFVENswk+SUkTuZ5JQkW3YUU04T9deykF+Fs+iB2bhoE1Ouaua4fJORPzsQtWvLGQqmfzML
7FDkZhYXpZdFfSr0rLio8Eg20vNuIpl3SLfZwBek4NUPykgtHowp1681SD5hfCWzotp3LyOOJN9I
lYmM+XptedBfK0I9MLHjbu8tKz0utpsdhbqO25LvAk6VFVqPmm0TZbEv3a7bysGWe+gaWq6aMt4y
c5AjUbk6R1+pblzAdT9MrXetzF8pzXN4q9s4WJJQ39O+Ze3dSWd+C7vJ2UJUzo+DgQSss0fjQHzE
FIxtW5yrSRLU2ToLVjP8uSS085kYkUuJmeBRNMV0URbXOdkRv4Ma4M+qJStxyjTYAFWnVb2VVLjQ
Te6x93JoAjLdY03G0ldDIUn6VLPoIolFh5mx9Q00+7DN2/DGaWLSXhVqR6Hl2X7ozGS/pvWy3NCh
qKUuCwJtIUE2ETqNWL72xhkgizAodJ4WAgSk/BL2keYOgvQU6A6E/BNg7raLgMZVzGKfOqMQrEaU
eZPWtKcJ08tJtRL9K6ObakOwOoCMJIeM1NRq75hDfteYyHZR2t8zqlJ3qWjoozBz7dKlq47bNAY/
FvlyQlFtHoWw6oOpYH6onJBqMZnIzzhJ6iCiTMczmT0pdy90bhSOfsopMipr1OHJGCBiCFBpT3QR
SKJ2uzawyoXjI9ZQemsWhWwAgnLjztQ6udmy7F03EsEwmPFuzEeo5eVtaQa5pzmkCuzB7B85n2do
IqyjKZ7evaGFybnWZX0iIIUESGNo7kCKDmzW3DPWLbCwTZReWzk+mYyae2UyQMM6xaTob2WlTfXL
cmV7mU3cFqXdiUM76/NTPfTATMwUns0cU5Jjho2wuMpYOIHijj8JQR3v0VhS/z6vcQ4i4ySox+in
GGaxzZwkZF8eM8hsld8wrPGF5WjeWSGir84yyh1Vc3QhrRFLZtSkXpbawwNyYiL41UblCgsbZF2R
e6Rtyj1yC+uHKEtr1BUFuTR1RmUBN/HSZvMOUFX6TPUNBc71eCm1ItvbjtOvk6Hi0d/DcNwr815T
6hI9g2Ainitir0dQVJFaL3nduzv4HXmsRbt2vDUq++6AL0N0pHuGLgkqVegpyTg91FNUkc69xoMb
bkWBkPtHxeS3ZAuBl/62kFschKPkb6NhZvdhnkdPlVEfYAI0r9S+mkE2QOnqVlQeUzezjkTEJbu0
yF5S085ZPTX11Fr6xAfQkb1SZoSoQNfANSFzEyMqO6ir+aBbYfSWRfNP2TUfuGxiT+PS94qqTbZQ
p+rWVhmfTIUalbVYAI2LrV6jEBWza2fttrIWfUNBje4nnD2XMm/jTTbPEONiehmqvN0pbpwTwgwR
MIqwIClbU17JzD0gznyYKy3ZwgU80HPpbJfB+hz0LvatmcvV0XjECamLzy7f6o7NTHtwyR68I2fN
PHMCj7NdstHDPnd+mNE0kkjtCrIoIzJIceRhbkmXMWbrUzLP7ZGcIiNxQxKg+8nYlGzD25ieUl4F
49NJYfdQwDYEzq7bWKO+L+aYnN0y7I+sMZgcIMETLlplRJQGHpAgw/c0s+RxqVPjTnlbdtFqoj+X
GM/QEsdNQHgK7Y2V1K76Shi4JfugiWBuYwk6D3GJF3cRCYe8hvFtBCPd8pDFPkgX4UVaa+2X0IV2
F4r5F2KcXl8Efj9bhhe6KXHgtvJjCdUmCbP+cCciXeKx7y8Zh/U+VfjnRAaYT92arwgI4tWntOwX
+mw9sRR3Z1y6N8GP5oNH8Y2renhS6GP0sy7+QL9DUrNpPetDYvtaFI/PTmXb/CvIGLYy4CTSl7pD
3dnLtiWrx+mG1yqESUxHWps02SebAeGlD9sReo4cisCNte6g93l369Ww27VZUj4TOmb4lN7onhZZ
FCCS9Fd6YTOKT0tX2/3gzMZ7ROzIi1I7EemcFe2GkCUOFrEcFA95kNeyTgVODDw4N0xBJAsTHF+L
/i6NcnkchgHPEfAT9Qj9Jkb2eDFE035RWlaeQaJMuH07fCYkiXe3GUm6jEqg2IREHLpKOhZOqX5n
rcOWg5vq39KFzXuuOct+ilN7a8QGgCK8Y6WYXoXfWid/hRn9t6vGt1iJnmkGo0pjFeZMOQggYT0O
sjQxvjoRfwOZilXQtNCHrES9vwaWXa10lP/UrhleNZVtJ2XDJbl77gOWkwyslou1dRT1gQUxIsy/
t70+G8mzJc/Ed+1eCyIX1cEUlhEJXUJ/1nrjV7XcFMk/ncOTbqSepjXh3cUJtWmtSrunzGObTkBd
0PZA147OoIMelRRmiIq9ZtSw+MqQXo1wHDzKAUnJKGTabwby2N/RP+nbZLBfnFboj4ZZ63u2LWQ5
Ims44WuuFscKz2HaLNt5LFKqXcKnhKDRE2xh8dJZ6CnK2cnPmjgih5IEqSrpG+UdtldXNk2jFRuP
6SAlg5pQH43sE/UsCM497K5MAJ7kbVXBmxPiiDIo//E1LbYaOiIoxEtTfg9a+hAuM/nFN2qxSUtQ
9RPIDPXMjCrRD1Hx3JWgvTnZcyuj71z6+QVx49YScm+KZ5p3leQ5lXB71lOtnSwLAPIaxUdnutJq
x/t1bZIQW+1vYyINaBjvztRdhPSOuEXJ4mNSU/Ru0tJkKHzI+yXfi+LHte8sXJtEZWdozyCQ2sIS
pJ46MM+yDxLJ3UK0Ed/ZV2nfK/XFYJsqr3Gya21gPeswV3T55L/FuM9Bn1rF01sIquo8AyclB226
raRzD72YD52XovjKuOFk90d2FqPCb6v4ZHvL/jwVPz3uSD18WKJvrZB0VtF+42a3MpbbqHqOzHel
OWt1erBgrIV5txt3y+V3rsJVXFMFNZ8/0c4+TaEntd9O7c8McmFl6BvZqNTxdQaSaqNgHJAYsBKR
9FYCaefjXkuP5nxyYohWM6ezfq/m97J+LnmBJCv2xelA+En2HLrcrw0azR3P6Ry/Gn7W707Ef6yX
VILieV5oywgs51rJN5VjM6qzY6bvRu1Ehc+hyMk4ZX3mfOjV7zSmCBJ5qkbg8kzw3fgURpiaepJ9
px/OoU1BgmIPCGfWRzly/RCRn5E3oJavlTgIMAi6LTdJOG4a4xgjNOK54Trx+amzeNtoN4WCW/Mj
qm65dujinzUDHtuRN1p8gBdFpwXq4hYr+/UBujLad5cIndaiq/3b1J7n6RVz1AZ+ozUvobOrobEQ
vitocbpdinymsIJO+8nhUQsuV1LJk0WhduxShQ+JSeEVUq3s4nCdCwqnzFZtthWLLhH5SL+KSpHw
toP5Eg9WeQDW/dIzPXsgHDOwF9aq7DJS4OzQnMcM1skJJZR5cyzFKwzqlHM6dTl6iD4X51BvTjHp
kVq+z+1yM9KYRhwbbQtU75A7hGoXVqnIfHu6GHRDmRx87svQcP668Go5CGq4MYcXIsZ9mGGvYShM
s10CmzziN0PJup+jBIPj0wTRVlwENTgTq73VvqcEfhNqA7/rGJeMMCU3I8qsu1rTi+o+NuEuRX+5
1H8AkztFvqrLo+6+RHK35H8jLREwV1WjrYb0vTqkiNF2a/2IbhExP38kzUtCBeOg7sNoOohR9TLy
oZoKL61LmD5oPTMD1MFhRnljon5zqReQ5VOrvbYGU6ayZ8Q9VPraeUG/R/JrUlaQw6pU/EwgDJt6
KDeF+DcJvr70vPBt9cmhjgBz5tCzyhwkSbkhLPLJeZws8jvcH1r0uIRvtvhB++dFqGNXk7YG0r7o
u56QrJRDd4aJP6wiSJO2uvjizhqDCccizwDbkq/kZZC0yuuA+oz83Y0T3jPrRi3LPjM+deTuc0l+
MLKGqP6shgh51jOJguuFOK27v2n4uYISoN64lMakOYNpoaFReaY9VmVFpGminC8mpY8GpokpfLNc
ZBlxeAxJRbbDTZf82AqdJ0agpKeGri/Hwnw33DSC+QYJEw5TxOTK6d/49LafJLVXM52FseVHxmtZ
0VDOJzKx9yAIqASxSVvYTr6wZxG14B0PpAubmHoj57PTVxXq9JDNnV8o4b92qH1AZVqlLmI+KMVb
P35b6n4udhqzU0aipftVWTcswl5CGHBmEDsqjpIFsbR2JWVOI9VamYYv+M7tmhAwaHn5qHiT/b1w
5o7Nt8yebevMlrGx6o+o/0BOFlioBlAwoLh8WFLE7ftRuTjTHs955/A+3HqKtIp3pfoAr/Jrk+XW
/lLap2htUUu2RbHT09d2+LbLejejsEVsgLyNiFIWIOSFpdIfSf3myCbZo/gyo5vdEiJaHSBm8Pk/
tfXb7JwKehj+9zHTxMMWyB+MiHH4V1u3td7QVfaWeMynP1iPqv1BXrsnbJzFudio+k8x0+Xo7ubm
nDZcoZziHVnWNipFI90txXPvIItdrsK6cbttGas9Ug/Cvwas5I8kYlqBfzuyc6LXdLir83uBNkTr
TgqjVmS7Hf1bZoY8I+FEEkQopyiYAtqpumNOy9KOb78jVLSimN0Q8akx8tuIb4ovPt4yxXhivA8j
wsEedLB40FywxxSX2msy0tZpfdvTb4vsJCUQ3JrIcF4o5OAr4WHw5vRXgXBwKGHqkFaPsekjIJ0t
ZQesSJXIG7KyQITLA/VAu2US15DabAjtQMtwryN3ykX/MWvGto0OhfMOU8BGnW8L6y0Of8VDR7CL
WuzbL+fQdFdR8z9OrMybodh1UHHLEB3G+CDoP6hJYo6X8yrmGeYXg1M1Kzgz1gPC/Cm4p6gIJ7rr
Zhe4xuiGqx4dOjbqjC/5g0PMpR6QXLwyy31BwTJni6Phy1k+Iuup7c+p+0s/Qj4co+lMz+BGdJf1
TYOK5iU6uMzd+kNSP4Y6TLxlB7Sk8af9VnkwM+sBkoztPxcoDPqEq0d6co2wTr7S7FIjOiAQYRFB
77wp1oOuX2ftIFs2WnVvTvZ24NownKOmwES0WzN9ELAj43JHm4os/WGWj/P4ZWs8MR958qnEtMA7
6Okp9amVS9/40P4BAZqeOnyM9mmpbgRLVjCCdXweE1oxvwB9lHLaEzlaNM+qgfLyS7VPwnwMxxda
hqrosFhbGZ8KYsOWHS52zyweXCDZarzm6c1EaJt0n3nS8RCcLOdlsHYTt1gSYWF5sfTnKL31w1mN
qJBHJtW9p+JIWES/OMwrQYJ1lSeU9NRHV6eJlKygrRgs3sf3Rbu6fcA+51vdN/cRJDexhYJb7ncS
2dYozw71xVZOQ4KaB5KcVNZ9s7vHGdmeOrG/qbnR1K1oMM+giwq5nNW1POxS0JcVVYfefkzV8Tzo
n1Ef7nLdBaSmYUw+sNd4wpZsP+VmgLuY1B12Q2oV64BhnbEZ1Jo9QBEqRcksJ/EDRSQbmwvYKR/x
QiNAfaEfm9MuPU6k3Oftd4JouihJYC8PhfYbD/am0d9SDgBdTXGGph5odMEYP0EjRuNvP8e+ksyY
e+dr2hbkgwDfalxz/PO19pWIu7YeD717w0/BSBBtFzrVZiaOyQ5sAmBr8aSLfJuM7WMfkfa/mJwy
kS/Dj8lCsz++hPUlDy1PaSjqArFarL+hLfwlxirzFcZklyDrTDkPKrBLqfiJem1d67a42bmro+1o
cmNFxSZU0EnzoY+0BLs6AkXBidfrL03O01zlBNFH36YBV5X+NkMJC4FiHx0NNyLl8P1xwO4Gp82Z
S0Y/SHPJH1kiagkp6LXBkFL5NAzvVLKJ7kqiPaoLTuxwK8sfA2ad6FS4zr/KCURv7rQwJEQ5ZR9v
DhQ0bwftp2nkJnQpEFwTfPpCHmqwTxVvzgZpZesq70o6HaqyP6AxWRH+6E+GdEvvNdRtipNs5omL
LH6edWJ0KxmA/507jMk7e7FQ0//VDr2b8rUTxqueNV+LKjY5bdSm8dMUf7FlnywqLiJCOYr8fZQJ
ezp6N/g/SOZloO7vVitcvPFr4r7Euhb0El3v8m9CEBI+l/Of29AUhtlG++hJiO35ieO9uRzWmu2Z
XTEXnxENrNJPF3U/2MO5F89jsxUJswrBNKmy0eCC2XhU+UP3ZN98Wca9qVbPGCzNqam2uXbtbfKA
D5at0UnhY8IIkE14HTOiKJNdT4HmiKpPV++dPPXmScKHi/inMCxvAjvulIMOR1qD56bai21fBkXb
ofrcqOxSZE+Qlcw3j1kFSYCXrBsZ+E3/Ohm0XfTUqeb3yfmhFuzfQjGGWZgkyD5UxjOK1U1STcA/
v5zxZvgglZNmH4p012cUfPKzwZdby6Nr/fW0MQP/53JbxG+jHRI6ymmEC+mo8BRBFdBXcoZ5Nqzf
MqqRiT7DkyTo3NCXEeGS5n/qdFGbZwuhannWUh5OHISR+iBq9F57ubaeOKe6ZfexzkPxZwjhR7ST
SGCr5Fn08EwUQ9TNLRQv2Wh5w/zQNSE8P2PZm4bkayYxxAZhZ+njAWjDi024clU+FcOr0jw58nGc
d4O80yHpAQIDnh+tnF9Q32T7obPBmO6pTdRDBaaRzUxAOBCL/JU23euUPNTKCa8g/emPuX0qxHtK
rPsyd54t6GqlbSsml5jKu0WDkceXZ4CxFognY+Y6Nf0bEJ/W/T6qLykll0nFmsvtXZY/Lv0YtJvv
Em1HBaKh0+VOIHU0+01KEWNU7/vkdajoz1IltPV3Mn65Hf9C5AaK8V7q/xo57GJj9g31QNUDYi6e
48Xp771CTTCBraJCqUG6difLIEZXsNABJBrsFybtVtn4z0TRN6sZ2Uv9GVPXEdAh3ODxe6UrxFs4
qRFVZ8fQBeJXnAechN6Slee8mmHKsT+C+tDiksyBPrTHllAvPg9bsvRka1uWvBnEwPSa8heaTVCE
eP4b08si9c+RaJH0KSAa+8ON8A4ByZZ0vw9FuUNRcbS7ed9RLKOugiaKwNDHdwSzZ7qKQnr51kL9
Kkk5Ig6cFczdGW1HU/paATL4TWnum5mX3Z7Hg1NF7/1UvZumsneXIXCEeq4qqlLrxQMU24g5vwFr
BsYwHYH6PywGROEOx9FI75Qc+uM4b5OaZnHdroh8EqTqqYfOUc5FFp1iQ9mW8P4bSI1fqYhtX0yP
0axC4cNUjbq3WO2h5a1JXIdL3PhA8sIsQUUNt7HcJJnikePzFBuGr0n1UhrN55Q5ItArsgTc3D1q
XLiIvT21NzaNYgQLieYeOdC4+/7m4t61T8IcGJERJ+vuus3l7/BCtzHJttqEXcCej8sS7ZHB3XIX
gshwd6XUoCjpvNHaS1nA65XQ873cT2F405OBNBay2PqlfeiX4kTLgp9B54UqJUpgzHQcnxwO6E20
hDekhJeJiJ8yst70utsMXJpdpmP0Q5CjRyfcSdSbpC8agVmTvry0Sxu4/BoVWWQ/R547pTTjFpuG
ysVlXlDmULATuSgrlp1iaee2KvZGy3uKlnKMhScdO4Cz/GgUZ59V40Vqk1dZ40tLhR10Jn3L8xqm
qWp7IadHQMm3ceiPZhb6FKHRAEmrL8kprD3rXjtWzHYt6Dx9Ps5cIeE1r2r/04cWqSrKPuE+iVUr
sOCaKa0DK1K3yNnvisUVLHh7u3k5xTnTe4YFrhPazVCHQPxfwESYn9n6yMq8OJb7pu0onOp2vTpR
OITQFmqPPtqDrVe+wP1nZOv7w8/OxYye+delsW7U7GOrLT4ZTg+iYmIb9PFpAETq7HobKWByKsjP
ZE1+DhYPNPWrzu5jQpaRZw10nTPD/cqK79tBTGRxRaGtbXTUZgYjJLXLFHCblPcSH4usBtXH2KWH
bMx9V+YHVS0xd6a7Zio/oJNzSsvjiH+NspUSRmYVG+olSfuU7fj2OJERGG7hi82gx48fpxFJ9xV1
ZyG3gWAv1UVyypyRJqFoFw4TNeWugpyoCfKpPlURZ7mzvJhIXoeOgbghtZ9SOliwYa0kdkEDVVWe
UBYdspkAXZx8oRuzkNBFXy0HNEM9ax2ducJ4ovYO+dR0peMp36R4EAoZvTU8vFQkkInT30vDJsDP
LOqtoqVPRveaDWx5LWZ5TWAM5OPkyGjqJ6vLPtJZIAKkUt4q91MRURXBZNXXjHX4QVE+lqjNCn+C
Wwq1/CwhxeqOI5nph8cj5f5o+vo6I5dsY14KrfQc9A8oV3FzIwFfOOXDhJYy3oS6YcBgwbFkfCzD
bpOGtV9WkNrYG6iUQwtJan3FRUToGXprIPo6iKWz1wFYCXIM0mEKss7e6JmxoyHC163ygTHziMmX
TYuhuFO8iEQtR8fULgV+IYyWNh7IpAQPMykChSZAZZBWnpVjyuqao5sOm2rd2WJqiwut3ZtMvbIv
/qiPoF7OWN61EdZtmC8Dm+ECLFvbyJ0d8nuRGDsd+d0lJ6bAP1T2GciejsmPNPmL7joIbBvQlerU
shC2Ve5pyrjlZDgY6OnmVvo6ojx3zF/rPj32U6p6CGWvSxxSxmYWj5WFPhH5BJsh7rXULN9bHGns
a9AtBmLYVFMvzQBk7vCD0snCL+lgaRnJ1h7seIc1KxhTCOCFbxFgFI+SH4aTRyjZ1gjtTS8cZASU
KOYCGxn9vCOacBtgPqsNMBPsqHyfM+KmZEzHDRIvvpy1d30Jg5rgrnwZC08oFrhGWvjUf+xqqXLt
4h6KHR+tlhdN677eeEZZnlUHk7HGyVK1JTIlnQ5u8WNgLfHmzPRiE+ZfdZBMc5WqVPrlAhd/2/5W
DOI1P6+yjHyh9WkSMggXNTCA92rNuGgQAA2ejU00kCcaSf1UmsuzkRp7ZN07OleeSPq8Qw5faj6c
YRK7XgkmtwITTcd9TJd01IkdjikfL1kAP3dXO0ZV6EgHdyDxHHe7UD7qEXGoAwGoqQsLBzYMEUMg
uz5tuZ7JDBf3yqNrsL6N5aFjYqe8kuJIayLSlbr5VuJ01u2dO/1brTVDzT8N90OLOJem76HwO4HZ
gf+rkbuQdIzCZrQgeje/Z+K7UNp/8exxwGIdNpEdd3b3nqNxNPL0OgLQdVMMN1xi8opOiWx2ePkh
ejpPTNnVNKuD1mOJq4adLtJHrN/goZC08PcHVegHzXT/GpHQzZthvonLp4rU0ZVpN1QXTIaXYnK7
Qw9rXoTmrdI6H/c8P2Vb0C6KztDgQLLs91kBiO9a+4HZ42NEROiFSnPP+2mCHOIPLHXoJfctq8Pz
0mNRGzv0lHH07JbTpct73IOo/q2a6Nt+Xt1HQ7UDYobWSLAK0jGbpFAMXA4m5kQU1yuhohAjgMtx
GisqX+cPPaXG2hlQ85C9wLStYlJI8p4RulOPNH1ABYQ1aQwWQm4JzxrE3UQZGJK1kCVVd5f9Ktqc
7fZCp/SOWKOT3c/9HqLtx5mMrZWk5wmUEedJUEfiTY2GbR9K82EcK+BDh3SLymWncXwbajkUVP4M
ZGXajeNH6+pYzOzy+FJV1gkh24cmD9nAtbNRJ3+V4fy6znKRZH/W1NmZZstcWB5HmQVUgnqTHh+t
KN+vMhhmXn92kKKtIBCYkgCI0XQJZjItG8OKaBgFgK8UbmwHIBeAMlovQ0XX8cWjMpMzqiNasZss
ZpSjTy8VRGgUTRSgbdhOOhXdNY2RsPfbIYd+bfGSl5OsDmZsejphCs1kMXSbwCukJSwGmHg37Oy8
RF3ZozVPS7MIerJhHpUZa36Kle6hqgU5o4Q1syapd5cXtM4LSWGts9JEg37XnKp2tpSUdrsiibF0
Usv7nbbOP1Wq7oNqNXAQGuFkr4sBjaVb57ZNbflSIf94I0Un341Yt/zR6tFEC2RCBnmn+9CmhmbT
VBnd9kZ+rQT6LwRE5NDuwjgqz2ZPSCAWBoVtx3rvB7M5URrzvWRtv8NfmOAXLwUdSTKjlDAOr4Rf
4/GMlphn2oh1lHgAeTpBFarzWtdSf9fmyLnp5lxkXj9JfWeCaXuKQ12qVoI4ZEOYHgfdOtYuYRim
xEu96KP2f7XlHoNLcWnIAtm1CxSljv9yDx/bBU1mI11qUetNAltxhx8SDVGJDd7K2kuh/5LGj742
pR7GcGz9i75Q5FoDYvio7uD60ig8tglLfZH1E35UV4d6wkj9iCQtPtD4i2xJD5MGNLZJn6sCmE7g
CY/9xAU6pruAWBcdi849JYDDIb0kGm9jndjforAIKZl7EE+HitlsoOhYs8yQEqJWQYA9zk9w/9so
oifTnm3CHVpaijpKSgCkhrH4drRl2ZJNXvhqTnAHjqSvflLGCHVUC64zEDOAfdJPcwvRO9NUy8k5
x3d76aq/bOlYb5OqZAE1deGivraJGMEurM/PGWqJYOzVp2Iaf2pVpsfS0i6FlYc70xngyMkceSPi
hqu2c/AYW2Sr3NyktneW1rnbRY7aO/yz+4wseXol+YVIe2oseB/m4SRbOWwjOo1Oqiv6l67VYYHd
YjmwQuLlQZh15zExbyX5A0Gl6s2Pikhy1yzTsC9hTclKFAmvSRrC7MjIYDofDeXHFmV+0DKMuH3C
SoGV4P8nviSJghMtSxs8y43K31eP35lKCoo7EV1szMZT4jT6zhqRkDC21JlyRK6igku3YNVWVHA+
aeDBQIH5K97ZVfC5lNbWTYrkjDBG92nu6Y81ZlRGsbKbDoNeoPsQff8yTANuDNcB/lPd6oU2QibT
QeF4zrCzqJs8NeXOTPG8o15sTTQhVrerVoanHl37n5vIPFhNX6QADA1mxIxAVNEykeW1NYFhRAzT
Sex4GmWpYLWcPCVRVk/8FZxMOuR3pRb9g96rEWfntNLQIsJZB6awa4fkl0TqBE3zCCJUZi4GhQbq
K24K/mupKYDMK34azWgdQmFpO82Lmdu2JeNhjlHaOiChadrPV4V6swTs/Ngn4zXRKJczE0K4U5uh
wnbrfV1l30a4PBfZhHflMiTi5sQkw+HGJIjDnWa0fmhr9pGsOMX1+illhKKsKOYUpUV9vFqhVd6z
yXC4i6hMYBk1wwNVp2uahGa9KFMPoEkB6dYK+aSz0MUP0or51tkFvV3V4CDUBV3wJ52mYZfttWf0
fc9mrcJjqQ+H8YXwgHjY8qPLQ9IuDW8+0CvDYF/5BeVf1Mrm0Y/hRp+MJstFm8rqPQcTMueXKK/B
usNNTJxGSJwB7vLIw23K2VaE4Z9Um/xR7Z3wt5uFFsGHh8nBDp1ryPX3NI6mPJkKwsJCoUOM1DeX
o2Q9L/JFCyYr8dpwNxtMs6aD+TSX7XCwTA1SP6Ja3GfgSS1PjUdXI4S5F33QypwYA3yu9d7AROQR
kAu6Okcz5EjaqBLzLShrOumoHcGsaNyL4i1fa3RQKBmnKoo72Ug1HsBF0azTSJoDuieWhHMu3wv5
vsU04o9hidfXRD+sM5otTgg3O5DGrAjavbJOYV4WzfKuLDDd5qgYPBPW5zzxtHR6EgwkKKGGZV8h
wRkNSaygZJegW7XRfo5rIEkhqtZrpBnuWkWa4D5ps+3nltiQxgmZNkatYOpGeNUlGpaVImeqwzjB
fI6nj8hxlRyrOBTYcJH88Oar2RZdLO9QX+AggubeSD3hHqIRFzU0hc8kzyPQXLOWIsX+WrA7+Lna
0wGeUcPBAOcCUIX4QPouL706mUknWoWBoUu8Cmq7xmtjGaFbEPcIu0jkxTVyiV524QZcK60opgpD
6Q9LfanH7lclr3d4FAxkKBDC9CZHIz+00oQjwqFkAqLTnJa0EzHyihu+RIo+/hVc5cSAGfo/2gx/
gLHcoB4L1ium/cxzQ5g/NxqOg/0PFS/6gqLRazIPdAWRLQHF3OjFW9lY+h13Q/9OCBDO21UyPzr6
Z9dVqREk+agx+HWkkUUknR0gDbqDs6C4MYluvTWr/jHVAalsdpvA7rJim0fcwriyMCmbrXtrch0t
Y6ud8mxqr3gEalSWSQNoIxQcNnX+7iz5d6Q49Reba486Kcpq3n8mk0FSIutBDuDhd9I4u/xH2pn0
Ro6k2favNGrdBEia0Whc9MZnyV1jaAjFhlAoFJwH40z++j6sBh4ysxIReMhaFAqVVe6SnE5+dr97
zwVU0LCVrTVZ+ja7qxf1M+yTdbb1pg9svj/qGRvUZPy7QFnTTRiHpHnpIzVb3zZDt4dyJyPYDKrl
AiFjhUyFsD9Nat2YB5Z9ElXqvIdTSBuiisBKz0FxT4DSuxQ98IbNGIwxO1CCzS8Fdtg9eX+0AxqM
rRs3xgKpR2qzO89nRUxWYpva8AoulVJp8JBEAftqSfnhHClEfos9iYLLEk3Bm+lwbgKqUAfPS+4i
lG3TO9vI/Rp2HCUQWsIqZj1AFeknpZiPjTc+GtkjENbDvRitS9lk5iUMvRTbg0EU6AfxJDBfswVp
hx+F29rsjeXz2FFcXfrFC90D8Y2Mo/7Z4wzCOX5CrBUE1CmZfpjr6pFg1VOuSU9JApM8x7mdbhZj
Xrt0UrdFyvQnlQXJKAGqk8lqfDMCg+oHYZynhXxgcWfX+YuJ1pDY7LPSKkfLoUqEwWilJBVb0y8s
BzSPDI06sSmG7mdeFp+2TEsEKSxCymMNbWBQ8YVJo37Y1sKCw2BzmYZHJ6H+lhJYiZufjqfN2JGd
HphJt8ZY5VEl/Td3KCCbt5m+mbtoLVoIMDDIFHBbEyMezpyQtoC6oKa1wj31osK7nwxB5eymtBAO
e1bpANRP25/Ugxf7PGO6yRe81/nifySocYeySt7quiROMnP4qXNr2aQwWrb97BsEhIV9hwZ5sS/n
uPioC7t4B5G2+rkzlMm9bNia+ZGPB1/Jmhu3O7OBFL1fPzpu6nCyt2OzwFdLn5A0OHXyGMOS0NJm
m1TxYE7WGHjzoW8ySfOnnpwryhFHvv2hg9+wmUOAOhFe8RfOH+qqqWvgEp2De1CNmT54EMYRJ2wb
wiNluPdONPYfOV/tbG9p63Wc1fciY9sLN648wNqGFuUP3ucg8r7alu54Nw7t8MKrYIBWLR6pJF5J
AvBXOSK2T6xwn2wCkrs8tHziSG53MDmrfMbumISD/SJiikpOmEck3Z/6c9A8JTjs+Puh4PR8MPCY
roS3EP/N9VzctTP6m/GDlv+Rx+lJsBun3CW9ibP2YWkI9zHMuUxmmZEPBfxAVq6zza6U4WmTlT3p
f9IYrKD4TGhpLHZJ2/loKOZ5VqN+sCgnOQzxUJxD1bt7JhuD1glYXnsg9De+jAMKZYPmM1u5bFhP
mBgH37rvQUr9gI01XToph7Nw2+YqmnS4Q/pBpgw6/6TkIndWYXecRez+wles2uaSaw0s1nhSGJNu
hkCZq0Qn+ipvKF3VMiW6OnYVspkjWXRM5V0zcmspBgQ2pEqxisYEjhqQJMh5FjbP9cYRDtHwFaKN
2mZ+791WpWveMrttr00TZA/tlIY3rhjSV9unu9YdrX47Zsl8GOaMvRNIq2uffQbTYS9j8ifNfC09
+4OyZow7Qm/sCrZ6kQbW1UDY/CQjt997qGPb1Bf1CYkEw4JrczvX/GhhLNzrsUzUe28bZzt7ybhz
AR3sbCt9zv7P2oVFkBAD0T36MPr9lFhobIETHpzB+Vz67quaidzbqT1/00g3ZzGR3WYTX13Dv8++
LDaeOjufpguGbtVtSaawd26Lp8VLAMAoNEppYSOzVPq9lg1jEpPXpg06+dPvPL6TzNJbGs3nRyJc
7nZiUbUhZ+ZsWOajsRbXSTCvDCGr3k5ZsjrWh5yb/zLG+xb/P6wf5rMuJDnURrVz0FNAP6jNarVv
5xo6AhqWh6+l8Lo9335oH2HtnxvfcX+OLvHmduo5HHWJtRwShvAfGUCm+zmwcazFhjMA7J5LPzn3
FDN/AitrN03csaFi0A2YHDIFam0ow8PkR5I1hLG+1H7m7TI1kZYJRUkdGXaGpyxowq+qr+MXJo7g
a1vJBdl2WPjOkWk+eLPjx/xhBv+lKWR6rAjYEPwjWYwwZKrX2HQtm7ss27agSw/94Kifyr73sDku
ZEsfTQ5A8lBEbAvrIIK5CY3quqqRci2/GclgMoFDWMu/ytGAjajIUqA3zskrhT4zhxKykbQ993TU
L8g6K2D1rKwScSXG7sQMztkbAeW6tMo3gHvZjvrcp7y1Xp2A+hU81sMFeFXzjCW6vWUzLUgjRkhZ
ThaeA8J9ZAhN9IGWQ0W9TWRF12FDj0sd3RSFrZ9M3mJzy0e0lqXxLlxpNXwL8ZmbxiNM0BenuJCL
e/bcqOp+TL6lkn2V6vbS+5GD4u4m5wYT1zVIkPFYDGrE15SCt+mIlPo5DbVNOqM52bM7MPySaAq3
AWducSqh7JL2LjIcHSgtQ35oCu63e09O+jZq0xFx2hFnIwlAzkU4nxa88V8kW1Ms+G1+YCal0oUA
wsXJFhabqap2bmA5tCEE0E/zJN7nS23tFt8ffTQmG/t7M9di42sFpimzPSy3s37tEtT4zBVRtivF
8iIWwRIJiJRAMg0jvJ8zlqQ6rLNT5zjvWcyDaq5ntg+tmReWn2ndfF2ypMdY71bYB4oppji07mE4
+Y64104zILy78jamSvghtIExTQM2malnHwfda9kXcdsc0zFa3yF49ru8++46aG5tS0DAxXe2Y2lQ
bLteBvtiyfIfVO02l6xOQzhyYT6qbSvYBTa+cu4WWWui3Y13qLtU73POcddFHXds/1hKtapkUogd
75Y+neDB2F7PbN/BxLfQ7EYMe3MCB3Va8uUZJG91WqrRuXeEpbaBTrt7ktrloXYXGEatQ4Ukp9Jt
rWT4PR+YPtAqmR0WYR9JwmLgaLnbJ2kCfqvEMxcCMzzmunIgoaOukyDHs0XVHpU+HgNcO76PaVvf
pWXhfUARAOLmIecXcB4XfmS2fctkrGPc8l1VjA87UvzDTk1OcbPUM+YFkXE5gTSkyXqAL5MBtT+U
s5MQZY/CXeer6FmkbOR4fljixW6sghh7Z11oa2XM5ylxRLarjlNrF4dkKp17vgXrBgpls4hRRaGg
0VYwFAH0oP5bb0K9sQihHZF0871jJ/Hr5M/2dWH3zVPRc4XguiiwWCoati2LPWkubQsHZ1zDQIWF
rGGcAJplKZaVzTcnTsyPcQYWhB7f0+xOxZ2Jivq2HKYPW6nolqmi4LrC1Rw0VNSPailPgarH+6Uu
1ZlcMOA81pA71XlwZkRUEiQkKzdo7vB1w86jGgz1zxH7uSBB/Eo6iqDzqiWnYwABY+tbRjzJgJSB
FFOEXJLzgetwiFq+bA6y/bpTZ8TMovUC5h42z4gaHXGb5WsW9fK5jRncxpiIRjl0CuCjDg65J4uT
jYK1SZP5FaYbmjgnZMAcykbAoEFl50u3fp6mjIcUYwsLITAwxOmnowSe+DPGSrbJqzE82QUxUq/A
hzcA+WARwPnGSYDqS5WNCOBBcmA7Jo4997aVjVTdrfetjU/8clPy5N2XlCmQQq7AVfXNt9nGnZt4
4W2oCLWHc5nuGmBTuFfinwmj60Y509d5wGDcNKE4xWP+zNTUbbVtfckFA9ymGKV57VWO7ccZnUuf
NZ+SHg6ICYTtb3yXtKyereLWFeRBO3pF73w49l9NnaNUS4FRrnZYd8XJZ7FolsQUyb3UZCJ3LiUZ
V+CkrKsolC2x5ZhNkC2h6Pl+cQ28DyNJvETu+ojjWeVN2v7OURZZSVi4VaZOuHuL62MbKwY4Ix11
1BUH4lE4w0uUluGtbvvmUiXlsOeAhLNvLJIvLDfIkTc4hBO4xfFmIR+1WZrke1Ak1XmomvyMNYMf
HY7SCLYGq3TVd84lz2r0Ft2BkRIRLEOmA5l/gUImTv1SOg9sg/B4tyWOtIGwAq6d9XOInJRBZOm8
Ft3ViG/eaJe3XHOAF+L4E5IG5rVEVHd+KLBHJBVldknSiV0r0FBRPqDtdQVPy9pyN1qWTOowpUNd
iP1EGvs4GBqmItOwa/UrBHa3NFs+XcrE+lbAZ3Td82LjshEx/mM8nNjBuorYBRalzQRJ6+gu3WOO
poJEUnyZenmf91G9t6toPAL7tN/91VRerRFDvj2MkNJrMOl69o0arO9OPjaHpJWT2QyybvZp6gzX
QeaPcPLTd9LW4ZZnL25eVxPojYx9CAIzn+NFIjMMgIvgzQ0H07s2py/ouH4fv4O4KQ4RFguAZ9l0
qcqKg0YXYGqyOArsYlkz19u4KQLlFsdkaf19NOdNd8CaxoJ6CaatUBaHSBcPl24m1plTdw4Iy84X
PZdQvUIZxOutP7uP0f2/R97yjHJFEKwdXXWuq8qlRi/vYJyzQsXgz+atPbld13w6bRc/JErr+zDG
TdxQt3RHZ9rKpwob7pN5liKXp3NVYV3Ht0sCiWRNvJrLO/weP9gce7dhOcV3jiYbWCIsgzSBx+XW
+acds2VFxSbcx26bNXlE3rJY5Iuh+u0Uwy85kpEl4q8iG/oIdbdjDRJVRet8x5B+tFwSQa2Dhot/
Vu2kiN5HzuwnOdTjQwwraZc2ZCOs3iTbkbvyNpsCdR5KOqP8qXyNKJ49RAGJ32yuRtJCsd53ziye
morK825krnKsLj+487jaMflYC1m9pZHGGKwtrueBr5Rw2h+cblmsLi65mnQhaQqv5Is7dAHfbXsN
JuDF5/sBtGhsB3IcjD2eREXOQ6CnRSc6wB5eG1x5iOs4RwsfsFPEguRJEJAf9u2SzF/JdrTboCXx
nJTBsAnVCi53Zo4zjcZXIWqGnDHPGBu7Mb0OxDRvZdl/KQ0CVJ/b1sYfLbbBQKNOrj/oyyjJBWxk
ZdjHmarlokkjd2LJ3dhqPheJCzp2mNKnsC5+cAMGaF6qdTVUpY/9HE5fvKKvuCulBDm1j0tcxe7X
GfraRU5zxoyP3ydgcB/Qy5Pn0qTA+hf8HKE/xYfYRtWXKrTxeSyiOuJHYMjXwWfkF+8dp03+KE5y
XKhPONeTodJw9Jnz6mbm+gCBx6MvwSCA8Gg/R1ApsK9h87VhZ5O2WaKdmFhCbVKWDbvILAnisiU6
VFVTOFtb8CfrFt/9QsTTeRRFivlD8Dpp8g3tIOBUXQy7fAyZCCYSQChF4WkhVoDvFxfdVKPgWSGL
j3RgrWuH3LDzxDoVfRN/yy3F+gC17ORaU3Md5H61w3OBl7oE7HidF07HY9XqJj4aRloqC7ILpZ64
VIbWO/BHig+zF3xSh4sZ3ETBORcNZ26+M0DE64UjeGKh5AY5FQFNCB48ComsImkP8zkfDEj9pIqO
DmewwzwPyJdTtAJB4E2wUk4NeO6o3UvRVsdUp96XUaj8y5xEkBX8Ol2BFWLjtUQuo5GVT8+E4rt+
e4gb922gN+9uhi0LSdshexxKnltCHkZ5FbqfkEKHnT30CvSeipwv0RS3L47OcGUS6kFEbzskpJbf
qrWwQdhd31w30kqfpGZGdjuhUEz6ft+UWMyqJO/eJrCSj1UXge/k+f2uE6Kr2cApEWA4QNIRh0Am
Wxe27gzeWmP1KwcljiwFGIwbSJIgfiaWgOn0AD3aubaU172HxvNWvtjU3A8OYBBLZ+3WyesfqAzi
c+gdbues4fbKTTk+axgOi5Vh4SA/QBpGqk1oOCc7fVy8qzwT+36cuq9lz6ECGgkz9qg/HMETo49D
cWCEwOWivQatvp36h9j4ybnqUU0d7GqTGNZYixhj7jpO9qZZ6nN2x6/Qzca6N7Eu7nKtzIOLoIWi
iiIsHEnKRy04MadZYZDPEkoYgOcTBRn98qBFMoCw63paLUZ/F9vucht4jBIkBtF72Ktga9pPQGf2
Jq2TXU/RRJ5OnzjMy5O2Ov9ArHg+QiFsToOhTsDGofWeu+O4YL6W7anijrGTS8v9VE7ZZSadjB3W
oZg3BU0fGjq48hwtU+DwuHFnxvFkJIUDn4q7X+V8MvowpHn5+hhumuvWYqBYqJrbw4ykTbOlrPEx
1Phv4azF9w6Bc7D8MNuuepHqY++PBUF2ZY6hWTpIHP783lAMcSAuz/0CKCC3f+KsbAu6F0olAGnJ
QrENWPMljAcnh33T09RhH7dHe7mZTEdZKO2oR8CvMIFtHr+j41q3rpbDgaOXexqbLv5e1o51JcI0
2y7V9H3wKOHrqiL5WQLdw/M4tQcnHevDSBntwUPsgmYViYOzYNhlU8yZkS6Ag6STA2cqvrS4clp5
zGfkxjRxjxNk7s0syGkPkcf2Jw27/SJaH48ppRlVN6ivTT0i1a0325lc39UgrJAoMhr4Jpmab5kl
9Tc5N6wUK1VXVwCAm51yPT4PIAJR9Fb0uA9xzpV71hDhyU/J3YR0p+xL2pUBRfjWKYujdJ9EvcXN
NSr3YsaabFz9s0M42WYrCAyhB3ZPnAE0cYDpdItBMwS8wX9EWmDl2VqPkV3J89oF/DhBrwK5AJSE
8Alehd5zrsKMRd6oXP0guoG+Ha3emCzcC1UA1lnBFWRIgTC1FZCVd4SFP1nTrRYq5fvbxPYhL7UV
xR1Z1gOAzIL0KvdwcOcQ1FQAiRkFANR6/tUvLTiMVVhT/UX6Jg4W52xldf3q9TBnFKGzfc/ldCcY
ga5TaADbRuFKydM0uvFZS11GLn0eUt2I94FEQJktu2Ko4AbG3nf2Q+Ke+PkHhj+kOcqOj8Ooup2J
hDoGHP+uKaBwztqd2wPP3/qYL9z80qYMyHwWI7AomRySrA3eWMlNG86R9sYUWH8DRWdFOaftNmmQ
TLgAt7DL0EsK/JQ16JANK5j0O+IrQCSCADeMiFyPwiZ5Rvf1dqoqfJfWgLCvS7lOcv4TiADSEUCD
AM+BPyTYEq/B9Dk+xmqk2TEtq22qrA8e8okELsaNaUwXeUhDP7rgdMULuCCTWrTJ7hqnkgfXLl7R
uqK9QVPczoNrMXBayRkRL97Pls/AVNT2zyUOnhtiL88qt/hKhaUXPPj9ZN+QL24OQZ4wUxF3I1Av
6OgFXAzRAk8fVWR61ywYa+Ji8k6Ri70kAqnQAPnwWcTesoXUr04EO5pTyXB2ba6OpVrqXZwuML1i
EoOlHT2CJDktdOiR2jLs62gMZQabc8QvMoyuVebHrCBdzWiAhtda9r7NIQLHvj1uK7u0r9B6wVPk
SX22fe5D22Dt2xHj7N9ZNq6gDkUIDBghnqzyj0VdL3ftosJHJ2/tC+ztZZs4yAOBSqpTwCbjhNUW
woHDOHMoXGABU1K+tCX7cm648ZWAoehj8p8ZmmuolptJd/5upJ1mL0qTvMpypgMEnRDPJlL+tbY8
8YrFyTu061QxDEN97Fz0Z5QweV6Ikp9SYFyHYsJHmyQD4I0R8zDYguolS/zy0fLI3HJknvFsoX9n
ef0UzJN74C4BCI4FzKnLbP8hj63qgJ3Df8HUCdEj1yykcCiw8awcoqvsaaa8hyxf9f3BzkB6bCbW
pTu9LofUEogFkGuGfbl0DFaPNkB21h3PBsyka6mhbT3LrIBakcfNs1VM4LFYFd7CiuZP3NXFAxh3
6BwShGS71O0u9MYaFriNAp81+SXM6+WpYgC7UEp9P0Kt2KVl/8lNhSNyEPXMg+DhQzpNIIsw5XrY
fTaKQZGuDIRmAGxoEnRmdPlwVYMJvIQFqk1j0CT5Y2I6noSDk7izj9C1v8aax8Km7GNgx3jAwnyo
7Z3vZT+BflZcriAKCIoaHEoYeOFzOA9TNL4TLPnWwrm4Gpd4fumQy3esZYfDHEGvS8ouYCKI1Q2L
terYhgNHE5LSQBVoyonoP/q3KYuENFC2AM1iC10m2GQZu8WiVtVWtMrAGeYR1NDt/kG3dnExOmGF
ODDP2vYS33CmM5xO8L091jorjnoI5C6ckYdWTw5h34GarbzI77D7jduRexsTM9afodITfE60zLZM
sIRXoX+Z3JrAbHZZzENrAz8B5W+/eXXvfU/cFaTlkw1S0Fe2KczTGycc/a3qs/lQLqE6aDtoXtOx
RU/wOR5T2WyjzsTTBce588EdgNBpmvvUz2TUcHA2uAHhyMPUjVqiOqyi8zIoLvhHCyariunD1NZH
szqHKwNGp8Tkd6S92z+z7Mv27iTajzDu4x9WBYsyzcLk4JhkoKBxRV5mA45ozG9grQVy1lD3Lwke
r1eboQ0fLmFTf0Cx2gQhXURp3cfP7IVDxvI8exxpFnkIQNLjtJ870FUjFWOeYWUgsd7wb+nL6At5
8nBIXJkevXKbIdbghM9z7LAJvPyLyUqDZGKKK+5Wy7MrauvaZYV/zE3PLYZhxemZnDDHcDpMfXJ3
of0OsOa1taOHHpQ7SH/0pTx4rsfnykfXcxBx7szk63OE3xyfBoY6FrAxl0tVfaTOlO+zKKvoTPbX
ADkNgI/BUtlXbtHTo4BWexRuljy5ayLM9p34gl6WfRaCfbSNkezWrvCaNk4/7YNuys+cNar7ZSrk
waIF7QClhW4Clb0kljDVtj2lFbUu8OICZFqNuk4xys6LICifCr0X+B3lVVzcEF+FS9KHLETqziXi
kaJDaLA/KyGle0mGlbKhYZw2Y4G7BKsnWwDsfJNIlq3rN9Weu0my72iK4C0ouhg5t+5m6je5HkSD
1b4Kl4+wyiVXwOrtKBNzHbVRitPVgtBu899BSJYP3rII9rNTtQtkFxy14ONSDUACOwTwBeznBXnZ
fqfTyDuptHq0TWsOyL3/56Ejq03v+MaZAiqOsulNj7q+IeYUf/B0m25whWDcgQpKeNQjUdVTFADo
qS/u0YTn16HifsAitjqNuf9szNRsGp8XGZzwQyyOa+i74XgHdxofgZxfZ47hG1EsyRFmn17hbWTo
hLvueDouGb5s57TnbwEbnuYVwig9hxIJ0XCtWkGKqs8RnvpNopizgi7e9+CJS/Kzo7u2w3QQf4Mg
Hredfz9ksXmuJGCetc0oOgdTJq9x9dU7Nc9sQG0x35i00DzAO33rlGhllPvlx6gPuGoGP8AaxB6e
tSDFG3PQXAzK8z1LjQQ4bPkdb0+0Bxwd3avYOKdpACWXskjEX+QW1zqKyOAWbnUcBKC5sG+iu8mo
D/D05bVTDQR8xaih7IfLZubodkvDFPdnPOXcMzixO1MVPiqFVzLya5SVErJjxkYTLaRhe8S5537y
yRgkDvqDGMERdWmtb5uh5TkayHVOI/uRTnaGcshHN9uEmLKMOgWueGtPf2RySjQWK45v7sp7Lk89
30lgt9ywxi6gwTQhjQI/o330Zk35FE/NGyuifglTo0UcB2QmB9eER6quv0frBF0aM3xqd+g/CtVH
h5zGLzhzEFliKxyOCJjlF3uYI6phZMeCC/JsmmLV8YU9I1lDIQwxm5w7n9w19aJ0S7gABuTML+k2
3bn1yQt4gZxfWt+4CIyhvMaWQz5cOW8apkSaIjnBPuw8SG60joPUDI4e1olbYF4JwSw8HdTbjTt6
vHpcGDVyWo6f2CJR7YSEzHReU65QhhMEKEg+XZDbdCY68rrGlX9QYgiuTLHUR8vBTNMvVnPi28dU
3SK2d6mf7CK30OccZ+yO8Y5bUtd/rbEXnloMNI9GLy3XFkWKkBTSA3r0eAXwk++s3zK3z7Z+Dh37
0c+9cZdWs7wsvvfVHTxw8jmP165kSYHzUj/2hOouWcdDr+q4PoyHQzu3+vjEdiUF3EBbxhxQlt0Y
7FgsV/mSoJoyfFkCgC17p5t/m5vHTJDAAbjN2YZUdju3Mzf9tjo7AWkB0ZMZ5Rvas6EuyxN0LRv3
d5+yFvXMO4Mr4w6uVJgwWd5zH5R2dwVtiwsXRpCFdYkzbPFdysaGHBibk5dayQ3Xlbiio20BJrX4
hAnjlnq+qvzBLERK1u/qN0qRSA8PVu9vHE6oWBdd4iYNVhB0PU7pvnC4YWI5mrKGTFJGeMbCg/4o
+HJxH3TkTi0kVwbZELVKwva1aZr2wW7pdoyMzo7RPFFlHktvh1P3HRMAa0Ggm5eKh89edRHU9ZqF
sySlvcXf45/yFJiA6APu+LP7rZ98c2nZ4hM0YgXUOliYc6zdm4Hmot3ojO/TkNlHEvf6oAvZf9Ja
pK6dIGV7FNgf4PqKQwN39TEYg/fY15jbGhQEFmg/MPo6e7Y3HFSTnMJsC9qbrkdsIbKnSmtQaH92
dfQko5pDFhxYjRce/JlUoKTBaycji+x8QCtXNbkV3/haFKfeEtG963XFo+TciHu8mxDukaivuag+
TMeeoi4qDhA65mkUDvZ+dG2spa1jb3zfKncTQV6aSkpQhcxx22khmIkzsNr3EY+/LmTjREFfTEQu
mY6TFbsEgRBkUHPmjsoseIiB53fXKZ0XOz4KjuKxPe91Xv50aVDcwXnKv3czQrfn99a7oegLsUF0
pBDlo2HCvGXBBofKDqdvjH1vuM0UoiuxGGpQp13TIxyNAzaFNK1+8Mvxla4moh5r4UiVso3Sddxe
T7mUm7YxzUPMbecU1/Ay8f2xoWCv6pbE2HHj0KzCIsMlEpd56a1HTfTOKQjRyoQTlD8FPVH9cA6v
XNpNGLL8GXsxDzZ7AT/TU/uBaQpnU+s3y3UQDNCOY529diHKtXZZOrQZjwbPHvkbooRtu8qy0N6a
BlJ+02LRGd+om0RaznIfwIgNx58kyTRVJ9Y01jbLiEAOjpj3eKp5atqEKeyRzqGlJD0ZUPm064ZO
HN2sJaHezLQjsGs8kz+5S7NMP+MISremNP4Rmwt4J8geW+T+mPxAz/Mfwz2hGRvjsW+1F69ThqUD
XhvWBJKDRj/X0V4P/s8o6IeIDek0rcd9C5QViSlSNN6uGmeJ+BtiWYaJO7BPVXN/rTCsR0yBaZRh
4TdZQ88sjRiMdV3rvOI8ejUXmiN7lv4U+bTAwbEtBN7AqtWDxmitil8StNnb2OPRcpUF7RyUId61
yLtu6whFBcPGDzVO/c9IwS+UgH6tvP7UCLNHbDgUY896Xn+64mfrFHI3CJb5scu3G1AETMEVYWpz
A94mGoR3EcP9sZ8MDM1N1bCh1Lkcd0bZ2bHBlnslmawoSGR027Q8bsm9+dmpoe4JuimQs0STW+kD
FzpwppoLS6zlRVGM8IX/Lc0FXWztiz6x9rKPZ6J8eJFwJNo/rB4nJoKc+ZEpkXBSyFzOqIY/jVj5
B3Igya+E5jlfCu/sKyx8LRmWK06lAzmDtL3CwwHHiuDKtcvKDmaI8AGEpN6162QJjaDTQRiiyDXb
UYD1w2C5L6ywiUZKF1FS+epahkyUPCHINTki2tfF3NyAD/f2zVIYABH0A/hNQqyN21wxCchAHi8S
NgySdbXyPxCocaAlyVY2Pega5WHljDzrqJ0hOeKeYYlA1J1ljxjeWin7JxdMF2xVlKUHI/CX0XPs
bZc6BLksuPyaBJYLLZMvmkX4wQ/vAgINjHVrJYm94HI1Fg4aj/PnBXEQAjHpMIyf66a07OW3iPHg
qylZiC1Dbl/GuPTu4wIx1sJ3/2jXNSG1KQhI2ONqxQ/ZoMd77HTZexO9wvjte45zViOJSSjlb0u/
OiZdqLR2Qpqc82O/77rkTfIk3OQDQgWyujxyvSPGyVECosGulsABP8KzwyBhg2Rb6ayWxdiR2gGr
VofYEeNbcONRQYIdZmpeOAE7x4FoOGFoHYbXxnH4qqQDg7CTTieXZxZmWGu69VG27dNksCHTNJb5
9UM1keINcVBxC0Ifc91Gb3Se832rNR9bQXFPEngQ8L2yeMVS/uJ3irvMUNBonFAkrAL8ASB7MTtx
6G1hyapstxQzRDFqiDeBIRg7x9zArQlMWccPuk2N5T0ueKKw5CXNK9Uw7lHX+fgliz3Fg4TLrnXZ
obI8W1gjQ5LRiSvProuhnce1g1FF9GxTUbGk9A20t7I6Lp3QVGJ2FGxqVgNRiFnq14Xjf1vQLrSW
5E2lz7/+9V/1x/tjwmT7P/9y/hunG6XJCdRi4GhgCtXr/+/Le8IVgesJFj+ea/+lz7yXkeSgPVcP
pKCfoqXeVs787ddv8R8N8Pzotg6k1C7SMbapP/8GtZ27rIYqC9DWezbvqPZmG5TN53/2Lu6f30Ua
b8nWiNXDGOgvfGOqLypGb8XSZl2YqsXh12/3dx8LHwg4YVcHQkrx57fLbM7eIvHNA88AnqZz+JsC
+N+9/vrP//CxE+QvHGMH5sF8Y2lC0c4/+/HX8vk/vHyNdEhMmh9fzns/P1bh7tev76y/fwX7siqv
fvzPv7Rre3zcf/j7rBfFH96AsK9PCiw0IHDv9UvgPEQDgDHsfCRKtzDGoFa0uGlfF+vx1+/8uz/c
X74vHYZH7vDSPFgeiNZd3f/mN/vd6+s//2J1XYyxsj0+GGyP5L7jf/jBB39+/RnWiGUvfDLlQjT7
EdHjH/19PPvPr+8HzCZVx+tHLH4dSZT2+Os3WC+d//zkfcqz4Fo4KI1/foOWLXDdK7LkWn8xOACh
cbUfv36L9TP8xVs4f/kdUL8phqoiWEly2mOH2PQ9041+tfAelhwmfv1uv/mFnL/cvzQuIazxfBXJ
rWBSH9urRv7movrdW7h//ptVIg/EvH7b8TaUpLbxvy2/eYu/v27/38fy7y/sH76Q8KwiB8+eecDA
WA0bFgW//iv97vXXf/6H1w9Bi5e4jMzDyIxJoPzLr1/+d3+h9Z//4eUdi9NLtvCRwxtKehaEONb+
4W/wl1sWFYK5SnJtHhqmPe5Ov/kA1v/7f1y0Wnp+wOClPfmXl695CLN5bJuHqYDUz5CcptuBY0Q4
P/z6T/W3n8Qf3ugvd0DdWgV2uqZ5CNig0T0PYunXb/C3n4WmNRz3vGTu/8uzr/DZmzptCuZ7xQ8z
yytzV/g3/+xN/nI9UR05KUWv94P6X9LOdMdtZNnWT0SA8/BXUqkmu8Ry2W7bfwgP3ZznmU9/P9Y5
97SUIkhUNXa30YA3GMrMyMzIiBVrhbDlTgZdxhZ1uexh3cziUeLotg16XNVMQ9jcbTp1aCJqnFa3
oAcBf7vaCMOlu25lce0dGwsKFB2yIiyJ0dWSjbAQ1y3ket6jhiDlwfy2bmNp2TVV1Szd4fFrOIIN
BM2axtO66lmCfM8+FnQh/jcDws1nUv6sJhMDTr1vyx9hWW0YWJolXVZ0WdVUhSGII4DTlxmciuf0
Z42033BL0rbIP6yPYsl5dcU2bFWh88UWp8lLGg+a2KZ4NtsPUvJtqJ4aZSMUnSdC3Om6aui0Rmu2
YmrCWWU7ie13aQwgYkDZwSk/SLL9ZMA1Hfv+A50UEyJYQ7YxeUvLf25UOF5IEnclObWC1NTvner8
Wp+1xaU5G5KwNCN1rj7tkuKZ/Lbp33shibJD057eYUUnbKCYQ9XOEg6WzLcjIlO/fCZxFJ7s4Lce
f5vUjZtkcaJMajQOwuCaaQs7XpVJdBdgxZ/N+IFeenNj8Rf96+zz6uVFNdl1N9KLyOJTFI/UZy4r
OJTW52nRwUzTnL2YN7suhFhTWuSRqg/Fs0+5b5jQKFIgQpxryDE5tTtDe9eU/Z89MWYEBWomY4y9
hLAknV5G4A/rI3oN2a72jMOqW6Y+n5HCnrGaFE7q1sufKwvEx20AMtc+QrBGFZk+y/QXNEbrFhfX
6cygsF/CIE/NtMIgfJXobgTyPs3v1k0sbhqHWqVjcL9o4sPXMCqEszNMIFmpDLC0ln9Kw9pZ9+tm
Fr3hzIzgcWx7Y7JSzMCTgD7bLUz8EIyMWnToKFr5GF63N+91cakMWZF1w2CdLFXwvhK+BJotg+K5
ztzY+5N6N7H1oYTAvtuYv6WdemZIE8J8Kmi0x9gYsv8J8w+a/rQ+jiUPMGTSEopBIlR25nk9Cyll
oF4KUoB8XkO4DTgxOiMbIxA8QOOI4RwjLWly1FDsEQ+0aCx9MOn6yQDAdWhIGTypejjeypBJf0CJ
kxai9TEJU/Y/Bk1FN02NhWFgl2OaHJo/8TH9NPclQ4tJPfnm7RZ0E+akWbCY7klho8aKDYH5VOqn
ItCeQQ98mlDPXjfx+qI687DXUeg2uE6Q2viZLHr0ZJI2R28MWVtjgkdZH37nKWoBPZCjvQJVEmzK
fYjQcal+j3VoPwyv9w4chuXGL1Hn+br8JbYCJQdRO2EJ6yj4OoKGaLw5Ve2GKHHmFF9MLu4SAdVg
+KvyHieg3963zvzhAeaWoTK1SdJHL3b3ZaIfR7HSfVJbtLP8MyTDfdrT/l9+1LuN4FLYj/NszWko
8M6WpaBrJ/zGIEaDrPDRpB5B9WC2AjOc+zc8YHT57YuPKQfsLH/Ohi/dC9YQrZ40XTlp5n1iPiv9
hvsqwlk2f9JEf8vQYE92dNAqlwaiFPR6AQnsCVXC9IHSOznjtuuePbNRgAEk2rhr6zSEKGmAEL8G
CwpZtQ2SOffBBSAG/sFAcukIjll7GqgK3OQQpHz2TQuFNejppo3fO/+cFfdwhBMKlkh689qmdov6
hubYnLsr3pjyLRNCuBIkGuizoavdNvkrD11tlrKRv6xvuC0bwn6zxkoPKo1hwHuk5j9SSLm77G0x
Cys77ySDZCn8Air/cbmy0jhGHfXP2oVPr38aU1k6gZyhvRo6zX005XMbpPRlTIHCv3VwhmXZsmnw
WlXkq2DJAyqAEr2mnXTjOBUPIxJZ4cbYlk5dy+YKUeBLI1MvRMe0uzh6UpvaKepu8+AAjnJ9CMq8
AJd+ZkA7ooI6sg0DjLGwxcukH6tCsbpT4CFgXyFn8UUDNEJ7Wl7En7Q4UD9PhQn5pJcfO5CoKAV1
zVNkpimnluN19xu/Z3Y64ffweGI5LdIZ3AWzQ51fnY2FqiaMi6dIj1tyrCguZHZnA6bKB/se2UPa
Lh0Yb+3AaV9k1OzI1tQG5RELTp3133Ltu8bFT5mv4LOfYsQ+L1+AYKepupeco6/BhnGzbmJheTlb
bQ2uQ1IeiinMfjTWwQiz43AasyeNfiip+7VuYCFMODdgCcdIDP2wImcYMF4cOqX0O/DRTr+xDzZG
YQkHiWq0qKPHGJFg5KpgKHvHQpzNkjX78NlCmCNLrMZQHNvyjzQEZnab5Z/W52meaNHt5nVQyaGx
Exwhugm8ZnKUXm5OVTJSpwe1lNJ+1srZn9J0/N+wJfu7qqAVabBocaVHYlTePEhTVkzCOUhdgMeL
yW0Nqo6Axtn2NPR0Hc3wFaWy0L6jbrg+1Gu3vjAkprjHaZqMGEDTSVLgXTuMyXEwN4Kb67iBCJDC
sKUqDEgVTy1DTwe9B5d8Aqndwc2W0up5bPTndiuxuhDPXVoSzv6ihwFy0kJ67dWvCmKoiOkNX9Ts
aAS39IOBWLgNUSYCQbI+h9cef2lW2LfSaLZpDXPLKYL0B/0B03gY07bdOAwXrJDPNV/zeqrMPXPp
9zK4Ur1TgBJ7Om280V/0j6wP4/p0MC8MCCdc6lc88ZO6PY2xVO7jgg6hsMtSQPxxf4xJ+R3X7V3v
MsJ7RVZIXqm2zXP8ckC2LSlxHJPcQUPli5Lu7fEWEVhoPLLbqt/I8i5MnmqZjmk7ikPmRYz3aKfi
wWLFKuBAhLB49r997lSLhxfqcoQclvgeKkjq55ZeqKe+/hChMGXtlfo4/lqfsIW9qlHtmkuetgP8
RPQzcD+oMjsE4PJdGSFIfrCijRh/w4R4Q9R0etWG6SmnWe8R+I9K6W5jt2yZEJZ9rNMG0D8mtOEx
/tEhqhZvLMaCBd3htCFE4g9VTO8Bo5NyZNKnEwRS8Iwn8X2mArw3jerLmxeE7B6vNjKJ6vwsuvTg
WE0kxHbH6WRXxf0EOwHUtIDPR4oh64YWjlAMQWxvq47MrhEupNaoQe5UNSOatdcRkQABpYYZHHgF
XTE368bmU/Ly9uPRZfAMtci62FeBbOAFdZ+jX+2a6Lv72j+G90wzrNneh+hcW8jmrJu7Xq0Lc2LS
r2vDKU8hb3Db6YeZ3OcUDcnH/zcbgs9NYzYkhirlbiZ9TLI7vX8JtL/WTVyfMJfDUC99YRiMIAsC
L3fBA/Sg0urh138zIPhAZCploypB4Y4I0kPg58nZxg1zfQFwgs3JB3K9vIxFd57UzgTqz+PPGnpI
n4zgzveBvvmFdYSP7+235qU14bLWG4S/u6oM3RCSX8uOngIDAcD1OVtwZU0xSFLNLzITZdTLRela
5N390ArcWbjTdrv6mdYimtvK+nn033wYWJSTyCWR61fnBPOlrTar67YMrNCVLVDCKE8WPhDajaNt
wcu0+Qggd23L2hWMSu+CttarLnQb7f7F8O7Wp2thK158XfBh5FRoPwCZ6FKTfQYh+qTkEpywQEvX
7Swti+roMigBaleoy19OVRaONXhkJaRX5naIHv3kPkJxNJYeK+CR1kYhbsuYsPeDstNaq5Z5Kejf
e+MkI7ILzdgsv7TXjb+9OtgId5cn8d/BCZMI2X+PUgKDg9QAVQ0fmrR0H/obo1p2BKJqjdja4e65
nMK0tiLfVPE29DDiL0VUVg+W1CobPr1kBdY0R3dkWeFZOo/17K0VFq0a6IYXusbw0gJft76tO8LW
94WQc9K8Js0g1XZTVQYZ+L1J1K/rFpZW43wEwjwByBs0S2EEfnovR3eFDLZ7I7acPyHcl5om6xrH
i8VZI4YbVhdCa9mx4FXzuckevRiSKR19bRh79Lre2DrLM/avsfnvz1YEBWde8CHeLNOyM+aIpPxe
n7Cl7XI+GmHJDbQCej9UQ9eTXga0AqIBBSIY3YrowAsECpSNOubSgKjwGKZFIKXzQLwcEM0DSsb7
M3C9h/E7avDro9n6uuBgqtzkYQzNnQv97u6pKLeC2aW1P//1gns1QIF7GB0DN0R13EdNOf8Ryz87
//T2rAcFnrNpmpftbN0nPaNbajaEsMtv+yglP//bRAk3ZURzUhiBwHczNNa6vXmz/vmlbTgjkmCB
AJ17FcBaeQa/MgQg7lRb9JGNh6y2dhM6EutmlpaDRyx5BlOnkiIWjfrR94FEBIELq4iDcJz8SVN6
qKRQSon+rJta2CfUDRDOwHM1xRRDizwakP7QRt/NIIwIvP44NuqDPNRflCK7o3nvPoXlZMObF2ZR
dzhrwA9Zc8VK2CsKjK1l6Ti+K6EV+suub+m+XR/Vwn4x5lqios21Smby0s3i1G7ohKwSVzH8L6l2
j6zRxgtzwYJFSYeLC0iEQQn+0oKmSb0U6rnvenRbPTjDxmF8PUXERYatg3IzcTQxhkVa3JZMXWrd
AjYXCWKFvW13n2lB3Di25p95eehjxzQoMoCyowIqRON6mpq9Cv+pm8e29pQOWXcgj41WwgB5RKV2
/YY9Ebgw1zVmFAnYfMBwgMGFsMKgq0WG5q9zQwthIiQ4A/rimt+hhTbuqfLRkGymfaMc3+oPPADl
GU3mqFT8RGgBRBA0xBgQ5WfWdFfl2SkI0pt1EwtZu9mGacwvD5O2X+HogVPFCukq79wko5VfQkEK
LbriLs+hYssa9N5zVJ3t3UCHtJ5KG9Haa/ZRXEgeu6CoSNuQIBI8HmHpptTJtbp2Y34cwuAQI9mk
mNkx7KIH2LpQIKCvqdRoJc/gDfAr0pZmSrcSGiNWUfxdhDr/d/lAl+/GCbPkyoapg7CbS5W8xS93
ilSPaT4ZZeP6soaKqhEZkAvb9q72kNNYX4Mlb55Lz2TIePcTTl6aimwtqR3Lqt1Ig98NCZMJod5D
N35bN3O9923QdgSTxlxxvwKqBHYLn1qk1m5qQrqXKJ8UKdmIi5cmjY7CuQhIC6UqZhMCC7IAE+IO
nuE3ikXjLz1kSb7hskvjODci+IwdWHAtOEnjOglC3h/bjdWYHV50SYAchJNkKi0wAZerIcmNQnFa
bV3PsHdt8PcAY8IU/sx167aUn5XErZDeevvKnJsUwgv6jp2xkJXW1QrlL94CnyGJeMdRcm5C2OYo
a3jwvzEqGLoU4yGrNmZtcVH+nTVTeFQWUL/DhMf3/QyKi9+F+p7fT9aV3QgplSoCOiGjUmudlgC3
oz85SuCd7t7jVqw36V3iYVkTdiFMIjCOjFbrAnl29l6+gXq8jlhs0hKv6GDueFkMjpS6Qgqg1Fry
euEdbKi7pmp5gXcf0sT7EmjRz1jRDututXhrEaqops3BrmniwQIBoRnUqYPNmH7cb0nwpKjmLvZ1
2MB9+Cy/08F7h1jUutklV5g7wFQGPP9PmMjetAKktuTWNZJT8BPhrf/2+dn8WSwejIYSQTfA/oSc
qPkZ128DjL1e9cRGOhhr8r0EGJffb5COgTyRzahWX0NoBFpjZhTbAKQvLs25FSGgsG2tVUaFSfLs
ETJASdchXvCNz2VZSU/5RPOmaaKrEk7Bd5qNg5OqjenGb1haJ1vB2+eHswVI+nKgMGUWUzOZrRtD
GpocDbr811dq6TY4MyDiZmjOzi0fsUI3N1H5OdDW+y5fOzchLJZk+aE8DOwqvQlvVMSbi7/Xx7Ax
SY6wTiT7wgBhkBbZr1/GL097z+dV5EWI+mVUlObQ4MyZqyhspAk9Ute/U1Rufnsrz7sUW8zRC+Sh
gCBVVbjNYNMKFckZ2YzBd3/0b1L4JpAX1aqN9s/FedI4NqFKpmQvhpFmbypG2XJ6yt5T+CAX7zg9
oQj6/58XQaLwWf/v6SnDzd/2yW2tOiczVm/kYnzyDfUUtFtR2fKIgKcZBigASxZuNCfJQKghB+86
dzDgEJRt3frz1AuBhkJwbzuyounmVXpPhkmpQny1cGMkaPruOaru27K8l5G7n7L3YNjA8s6ge3Ue
juAHdTH1UufVpevktNgX3a2sDh8y9K3Wt8vSuXYBABMOFbVwJMNswtq1EEMp9Tu9eHLghgwS2Bd0
12qOceFOwdsjW2VGNwCZIuq8ymIFaDdkioFRHWx09agUf9ZHtbCJ6BuygAbRoW1QnbvcpT3kpIQ2
auFGCUyS5Y8alppBOnbhf7QzH6hnpwHiAnbvK1rh6vpRNqFc/hA66FVtPGYXjmWFNIatAMPkqS5e
cIVmeGlZ9oWLwGxT3CcTlKY36xO2EOyQYQB04syPOlmE9kqqrsEihWsns8Ks8snOT1CcDtXXIL8P
tzCHCxv1wpgQb3iRnMiTjTHUUwqUqdSN0HZpn54PRlh9fQxjP2z5Pt0kTvp9LO/8+k+NfLpubDyf
lvwM9IKu6zwEyaMI6+9UYBg8R65dLfhphfU+o14Gv7dW/V5fnqUZ484npzGju6/8WS2Gwe6Huna9
RtrtWgRa3/x9CiM4GELcFP8UYcbiVNan3IlGt/umKo9hfv+Oz5P1Q0BWppFETMbEOF4PzffoJh8C
84el//WOz7+mxIFZG1cNamFDXFtEzuD6UMGE0HdP7zHANWlAsgsgSwzLBzIxiOyqg9vpCTInN9D6
bh3D8zEr3C2oycq8YHXicN4dlycJxPUmDagmCbLWUY6hXr2U8E6hnPY0dNYeco1djZqFN6I404WP
cmb/GUls2ZDY9fl0F8UohibmQ5hWfwrddGEEfXsQf/77dOFyDXxZkSA37VydXBo8DrstSNCCi5M3
k+eLlTOOnN3lBOiQCw5DMXauhYhcDGa1iTdWceFYoLr9Gj8Da7pKp0RlnvZtJXWuOU2zTln5YiP8
VJbNzgpisHz1cFj3y4XTAYMQeSC8C9hZjIFqWKESpwt716uQZKjb6Vdvl5A4V/H9UPf/rBtbmr/X
3KplkPM0FcGB4IuDk9Ukk2vtqvGD88b+zPmRxTj4MMXNmZJEOCE0zygivbZbhHhusujYSwd9K+Ox
NF2qKsPSoAPlZKNdeoCmFY0NgW3njqNysoL0uY1gNpuST0O+lURdNEV2GGg4Xa1st0tTEX2/tTml
nRvp0Td0EQ5NlHy2B/uuabd6jRbXhXsbDJpF7V48Wn3Skt4oT51bF8nupuCP9XVfCuA00Cekg2fQ
N1mDy7FA05hPXtv3bpwjuii3/cdBLj/Cv3RXBup0T0fGsVPiJyPSbiG5fcexQEcoXXRwIJKNFhJh
cZ700ES3g6urz6bxKdq4lxYiH9pWSOry5MWGmERKrAhKrH7sXSSAd3nwU9ZP6ECuT+DSAtH5YHHu
4ORANS7nr6vgJuYN37k+ek6/JNLZ699f8rXz7wsPUnrk6USU+b5aRfdTk7pZE//s4w7dzC3c1uJQ
QMM7DoW2uenocigQrCT+NEW9a0g/u/hODW7Xh7K4HCSi54oRjRviJRV6yiDbtcMObT+o1aMWntr6
HQ4157r/14R4z0hBVTljjIkMWjY9SHf2hkstLQeoU9mB78E28SlhjkaIN4cGWXB4D+30aVSf+vZO
vnv7RKFuRY0ENIgGSuzSCER17TA07ei26rNaPteQl22Bj5bWmlNeocFl3v2vx8LZ00OpxjIPjXp0
pfCLtG+Hl/URLJWZeD5xHr82CKli+hPuaLmbklJ2Ib1Jv0HP6B0S3fJv/bDU0C2ZZrEKZXxopthE
vgUFljSr4OiYtTHXf8nCQHV1BnA5JuDRK5KGrNBGA4qsyVVGcmyon6TVxuNnIfa6sCAcYkNb97Y5
YKGsjnWF+veLp3yICXFaVG4/9PLGgBa66UDano1IcMFAAg/nRcbkdn69b8a/5FQ7WsaTjRwPerce
bLL5+MlvUOHM/H2JWhZ6R77p7WTj1u+G2yxxc3kLcbCwLXjFED9D4T63TM3B05k7WXaW66GMwHSk
5h9SyE8b81sJSzaSOV/fvp5E6cALuXtV3RQs4Ve0+OoeCTp44Iz0Rg/bjStx4ZhiKAppE0c3ONmF
GzFwNBovLWIVVMb3pfoxkZ7kKt9YxQW3NIgmTTJ0oBkMEVHWI02iwLjYuUP0EwbC7tubZ+ni84JP
RkNmRcjtdOCK/H19mydbV+vS7yfYMihwEHJfYT+qoRuMMHcatx730VEZN47Zrc/P/nbuT9GohWXB
531YKuVTZxgbi7xlQHCjpDChVE28xg0nezd+n5BHXl+BBS+i0E1mFOgol6m4wDIklUo/BD0tUyhy
7aLssRk2EvqLJiAQJJtvcZ+KAJVx0OAUjXn0VUV4m3GuTvCrvCNjTbWe+BA2PBPcvfByG8PQCo3Q
H9zS2KMMstUVvrQO558Xwie/0RNYuKQeVfFDnu3fs82oHUOgM4M4aEi59KOks1q5V2MCzKY4KPy7
EW8sLQGJdlshxuSoEDM4FoKgAMWMwc26fePvUKBFHHHdkZZmyCGrZsGfM2dw5p9wthW6YPBQRZxI
TxjK7sYhSH/z900ezhbVgjm5IgvHXWf7etuZzeCqwx7loijY8NL5qBFSEzS9UW+yef/N7IGXv58n
oRkNCSvs+R8nrdkVWrXXwo92/hjRVBUPG+W8hZvowpwwXeSLp6H2vJ6Nvf+F3gDstOZ7ZkyVHS5h
MuxXrVRJV3UyivK9i6LhlN4GX9YXZCGeoMON3UazlsO7SPDZpstofM1KFnxQpEcShxbCUnb9tzoV
kIIrthTspDH1H32IZpH6KIM3v2hIs/GewbrGm1B8q6M2o3nDnKvpw79lZTcg6rU+wGuPvjQgLFHa
No3hoTjp6s+j+hgM9+/4vE2hhew9l5MjHCmZohB9xjxjkDuCFP4v1djw6Pn3XXo0v//MgHrp0W2X
Gr1nk5iB4H7obqroNKgbT6XFKaI8OOfs50qhcD31YVDaTWV3blw++dLJOKxP0dIISNPzTrI4tug9
vxyBpEP8jxpX56J7+gEhEuTuZQh+Y3vYyHAvGFJeXVmnwYVjRliLqgKgalR166ZyfmOlSMbx7zBu
JWQWpmumsWLFITEBtCeEC85Yh5keKI3bnEw6tFR5K7m0ZUBYjyZS5UxPNAygCNjbKNxoG071+qgT
vIo4gQQ3fL0GEEfBBOxlQdU6mIhyZMCM58JAwf4fo/+WjneyDo3NLCfdoCVeJ5ChV4fRq26St8Nu
iFhAqyhka2c0hHAZkIDKpNEu7NMskmzbKF0aG5XdBY/gRWuAbnw938SgRbVaRBxhKz2pyMxrsEBl
ufrJSLIND19YMNJaYJ+JW+hLFAci96glFElpnVIDnbS0hLK6efsxxtNZc6isARwkZ3q5iXTPrgPP
iexTaha7PNX2ibxRuVsaBIk5jjEanADzCRa00Oll+MyduZd7bgvp3n7SE7r/+33hILOk3DOcLnJO
+rhvkkP91/ops/XzBWcKZatDgYHP98Ue7XXo7beq3IsWLA0SEA3cJqf95RKUftMXCdwwpypNkYsG
v7fVC7plYXbns+irqtAzLlUsBNnz9JVn9voUXQdH3LHO3DBHDEmGV5iiEq36zPYCPl9FH1Ezj3dl
6HQ7UzJ/h3Z7VznSvaK/Z0znRoVZA2NM33EVO4gBRftEkvfZVmfA0iY/tyDMWhOr1egYWJiSox/t
w/oelYr1mVtaGC4Uuv94lJDiFfbGMKtooMRin0ZN3hkywOE3JxpYFw5jpI4Ug/tevFO0nOio9awT
gobD58Z/Wf/913Hq5eeF474w+slQOz6P0ifCw3eBAZfRfbzV77swTTTH0fI/s2s4xJWX/hv6mpbA
vO+d5Jwe5icj+7k+jK3vCw6cTxk4VrJ7pwk5vPKIct3bv08qBnkS2CONK3Senk3cRFPlnazhU4Se
z/P65xccFXj/v58XpifyyWJkHZ+HoaVtd/Z00N4ejV5YECYo6YxEn1os0BvR3iAjsT6ApfnnXUXR
C7YKcupCoqcjUxZlVuNxz8m7ex1FwPXvL7gp5VSixLnlDqoiYZvZoSQjOl9JnH8Z6lq+cUjzzK0R
uKY6tBEsLtoCQzDfpjObsvDwUeBphomsJ9x1ftXtdwgvO/U7wqjrI1qaMS7t/29FTGiokWT1dYqV
yU4PZudQjn7HknMfsek423kozL/g7M5AJFQKtbb3Tgczbfd207xjT5x/XzhdxyIw5MDuPBhQ0Fl5
1KZ3XBA6zTY8cQARQ3wlLATtRFLc0SVxyqSfdvAzPKyvwNKmO/u8Lbw+9FqvPZS/7JMyPCbGL9/4
pUob0fTSIlPVIC8JHhpIhDBFdYJmnNYV3ikJcjSk5Y9+rnxeH8V8QAvxOpVLOBtAkDNVprDKamKV
ahY4zqmEKLOZLH+fmsqNkTu3luofYRdMN5Z9aXtwDZFT5M3Pv8KqDEZr+J3CmKBN39d9jOZCDH0L
GucbO2RxZP8aEmtDUzokbTdgSAo/qf1zgB6t1qAs2zsnCfHp9WlcHpVjvDJ60EEmjAo9JXTmFJxZ
a27Mm+4umR5H68+6jSVvIIamwAzBKcQegsOVnt9CGEcQNyURGZtdAcPjuoWFKaOxnnBkTpNetyu0
nhbJUpKbJ83+EpV3JQxtQfANvTkUvzdMLQwGUxoMJexMC77gy9Mlb2Pbr7LOPLUfbfXFaL+vj2Rh
PaieMlXA0hBsFzOadWlLflRFFuSmyiFMf6dZ/mD3rtMVGzfLqxsJG8icj5eZ0fS1F+1yIKrVaAni
cuZp6PJxl03RYxxkD61pHoJ4+DX0vXzPvH5R0SLsUV1/+zBp6iSHB0c83F/CveZnyaiGTWCduiF7
CPS74MnJj37qvP0cMmcYNmhSWiSv8sNgpPWqzTHTKrc+iukbvrA4h+ffF5zB6AcyLMjbnio1u4mH
W6O+72VXHh9ytLb8FBXD9s7bYi5ZOL8vBjVvhrP7barNPPIqBiWdTOcrMLL+6/riLOymCwNCUEM+
bJA6DQMDgs1yDGyV5FRQhDvgjfz353VrCxvKhFqXuiVnK424gitEZuUFismGksKTKf0ow61859Jw
4I7QKRRosEeIKY8sG+ycfkoJojRzV3hfDB99RWM4Kkl2RFTvuD6cpdU5tya4RBx5dsOjUjr5qoJo
KxK1ph8/Qh+7MW1LdogIgZTanHpXqb00CxCd9wzpVFTTfVvUH0IazeNkq7q+NHlwYdCexx1Lj454
djtaj0AIw1HDZOfRN3oiDdI3OxpANg6kBT8A7U2Ki4CB97iIhJLMPk5qXYK+BrlJv9nHzsbRujBj
MKJBWUNDNlhpff77s33TOokV5nrqnPzkYDi7bLxRxtv1xV8aw7kJYfGtrFSNsMjI6DwHJszKG761
8HnocOYOfOpE1zwo8lRKepvb9gnmv/sqL27SNNjID873vXArUK6j0EVoBVhdXIWJ0HPoAh40ji7t
Hf1LYT7n5lFDjjf54dVP9WZbxtKYzg3Of3+2KmE+DY6uYbD5ViPfxx2w4VcLyw5VPEcTrVca0o7C
svs89Au5yaBJgKJEunMQ4HsjlT/wSgfkPX9SXkMwWQyiuj7qs15DZtV7mCxwH3frXrWwB2HAI84l
4gBlKyIiePWlk98ovjtUmbZvG3tXBsNd0f2RtGJumJs+r9tbWpI5iz83F9GFL1YNSmWoh1nR1e3t
x2Efqffv+DxkCHOnDyelyJlKUTgc9LYKXMv6e2iinbPx85cWnO/+3/fVS48avTT1O68I3Ljoxr05
FofQ627kRq83YuctQ9qloTyDP6JMGQiFwSbZp8m+7jZMLJAU0z5Els0AVmvOeLRLG+pk2qFVQ/KR
D/6xtooPaVzetYN2SG31Q5JZCWrPxoFWpHKXUbwIFIdM7EgT//qavWZCxXPh7HeIj5LI91tt6jzf
1ZGHPdVabOQ3haY+O44HV3FixDcUHYpHdOLMk90Y3xJ0oR8n2Gt3RTWqf+Ryiz946aA6/0FC2FDG
PjrWORPD5XWUy2DXJJ/hTvZ9V53JroD699PGw+wVhX01CTOKWtEhUbjijMuJJjPLZGM4rDzsFz+A
F+0spXwZaPbf6UVX31p9XuwVu/SPbewUOzUPrf3Utt2urNLhINdFeQh9VI950OqHKAqTRwpL1dHR
t5q0rlcMBmdY+uBQmdEpwKkuPafyHF+TqtE7eU1RgYtQlGcvsP7Wcym7rcfKOYZVUiEq6ucH2ar+
6aTsOw1r/t2EnvQp14Lhy7oLzXff2eRRVQNLD2DJpMQF/4XoyZVfW21UdvmzMn0Y7a8x782424WG
f7NuRzgtX+3MSRPyxkg2USK6HHcYVJMxpk72XESnQvqtF/4BmaB9G34viy1xJcEJr2wJkXI1eFoo
k6F7Hofvmf+Po6EpXaIazjM9ST/W9aOyVbFYmkXe0hTWZs53VUxu6S16y2U4ZM+KfkMPbpM/0Ry3
CXqZf7ewVjOnGyAEkLawMgsnW6uwaY1Qyp517cFAgzq8qb+Nzl2i3pX9n/XlEv10nsMLW/NtdBYA
+A0Z2lln/JlKz02SlrR+Put6DZPc31OJqrBUHAL9Mev/OM7LEB/T4Y0sY//zA+yZp4fCK4lPIWjz
vZye/TxFDPbBQvx86/ZeWDGSw/9+XvBHRyvqShvj/FkuPvC2kaNbyX8oTHd9GoW76GoQgifOLU62
3WOlTB/84DDp963+c93EwkAgtMb5dCS4wE4KB0oylG1QGn32/CvJf3Q+6WgHae/DuhHxwpsHMhd9
IAB77fYRqaYi3xj1WmNLxT+t3d+dtQst104eEN1ppQe9fRpGdIm/rhtdODLObYo8Kp45aWmX2dmz
BavZaP8VF86Nr+r7JH/xnI1LZGGhLmwJ91bkOeqkBRxPdpns+hian7HcK1vkM4sjoncDepuZz1AU
hsjo344bg02lOl/r9DD1B6lz9q2h7u3p1/rkvSZzhcNiTh/SJYVv8IaeR3y2gWsKIL3cMCL02a3H
5Dk+akfzH6M5JPvPpf7Z0Lybrv0SGPdDNu7Cwd8N+k2YnJz8I9LUofeY+KdkPEXDfflGCQmA2PxD
2coGf0i+TCSqHpKykaTAAeDQ1d8q9YuWmf+sD34+nC7GLlgQDq/m/yxo+XPmuP/x68LMwu7jyEHE
76+U5qaPDxJq5eu//2pPC79//vuztas8U2kHoHafLOVDku/8cJcYj1s8rsqiFTrvYSnjeKVV59JK
p5S+GdWJ9mloPHuXGtmdSkRudtpd1va/JdU51n79rA7JD7hGjiDeXhyQu36U3Jp2Exy6VA52nrdV
Jb9eOxMAOM8Ee37qXHHcxLk30NJYBC+t85dpfonelnvkw5efFwatT3ET9/T1vVTmjZket2DyC78e
XA3zSesvYZVYGSzjsCBGM7xP5sR74DYaNjxj+fu0vc3MTGxq4doKs4pHlKR4n2AiQ6HpjYXxeXZU
lRcNFwoo/6umYjUrlcKSa+tTVX+sHvOtGsrSr6f+RCsiDj4rd156XKxrqH+Mg/ep9R/GY7UF/V76
PNhMEkm0jnPyCVehUuQ0VEqJ/2LST6uycd688amZzQVMmMM4vMRWLS3Q6dyQLOlTSP+An38upbdB
j16n/8yA2Kg1tCb9OKT1PvnjLvIRFdkA1szze3kuvhIS0uGkUCO5avsZ/BmT3+T+i9PejtpuTHej
8Q4HJSsCpoKkCHM1r9HZ0VXIRTRFRS19qv0/zkcV+Pdbj8aZFYDc6hxuo0EhXNSG1DTSWBjhCyfQ
6B/jcqdNd466EQ4seNKFFSFZoUhj1VSaFr6E2U0z7ss31pLnhb74vhDJIy6f5HXH95vqvgnvN0mH
tn6/sAr8ckLbUA9fxq9WcLTL2zcvwmtnJ29ZOpfpZrtc5NCwkacZtOQlzw5k75NHXlhSuJFkuQqW
cFHYuniWwkJFBVHYzXWJ8g0FueRFbpudZ3/xsg8w/1YoJL+R03ReDXbEDJK15j5P8VhKw7awrKit
X1L7iXdiLO10520J3CsTwo1e5kHETVzWL7GZ+8chq9Oj7Y/lRzmcZNeJ25ca9ZbPpt7FO9VL9S0q
hKsXMSPkfQCdhkrn7xU3DDwAQRWjQPGSaL61r6Yq35uSbzwV1BtPUWG0t/IURndOJBv3NVH3BoZl
wR0vzAujzwJ5knVJqV6O5fAtlr6te+PsbcKpxtfn7jS4Nq6T40Y5GKPaaNXLoHytppey2Y/UeOru
3gFbJPn369YWztBZrY/qC1iPa0VwO6j8RkX/64W+4J0a2IfS+FsrthirFpwfSgBK2vBW0FArOn/S
ZBQUcqN68SCo6MLDkP7d9yXdkzdWfLc+oKXFocBDOz1b7VpBJAvLsoQIpXrpg+JTZfoPvaFt3GtL
cwZ+Ccw+qfhr6uUqC4fJjqrqJXf87pPnBKobK+Tq6kiSN664JWewSPDBLog/INx2eTT5clTIkZY3
L50m5TtL+yZ56l1v1tmuobEmsZTT/yPtSnvjxpH2LxKgm9JXSX34iGNb7niSL8Rmkkii7os6fv37
KIPdqNl6m2jPYBfYhTGqLrKqWOdTI5WVzcUu9d/aTeBGw+/7bRAFU2VERd+ZCojmWtF7qN7vY/te
y37NeryPQJ/3/H1g/fMwA9LV3WkVwA9dc1935PX6XW4d9OqHiPngrh6aOJvxQzoMgNr8ZcImk7J+
v05ky5isiQhHXKOsmVas6cK+C2blczrdW+SgaIZH1RCDUq1Mv7cEFEEz9A3z5agYLUyvXIokTa20
msCUChDSpnthlEqeGhkFwT6RgnLNzIsubGot8mbLSr1RNlsudiX8IyRwfVG7Qd4Jj805G6hPqYNp
TW3YKs8zfShn3U+0Z7f+qhlYB0OPLcD6tVZWIti8rBXVRV9Wh0dJmxfFNLdhNhbAV7srzC90uFfn
u3TIfQP58Tpqg+vyIY65/8MpEvFwDJamGTHApzRjbpvEXVhkbaBq2Ab7NabPFT3UgN6L73gyekz5
2QJc+TrhzWtc0V3+vuI1SgByUkUJ6MbYCpy27xTdmddJbCoY0FRQiQWc6EU3Zlx2aMWsaBsaiF/s
T3l86GTTJpepVzzW8EQwgfB7iFJM81KnUNIEFiXsco4ua9dn7ovdPuv9I5rlfa39VZLvWvRZ4ae4
esrj/XUOtw4RxUWMrGNKbKMwmyvuXBvQhQmFETSZyPo+ZN8XdM1hE2BXTXzfwGxI4Zu9JMDfegDW
v19Qs5SXaZZqDNZpQuaasrQMajOqvZponZ+PY+rF2RSHyqz+W84EVTPjoWaZA87KeYYR4V4uw/xa
zkb0dHAxiHuWARs05pwLuDY5UOe8gmTYR9f+4rRwcV4S7cetEoCKJiI49GLA+8a0wDkVBphhYwIw
UajtFYMHmT4E1wlcKtFCAA2z6j+PtGDQ0RVqAhWfg8D43tGDrjZYynizooLGktQCehncNXMRw5Ut
MIdsTPU4asOhONQpZsIOgyZ5NS5vAyQQpMDpRNoEsAjnJNxopNxUQKJ0ArsL1Aiv4S5NJb7Tpb6c
UxH0JddHo+lNpQlz8y9mfHZlU4KXDwS+j6kLuJq/T0rgAkVruM+VhQei/gtVOngvh1EvvTF7zNvj
VD85msxd2rr+xTMjjobDA4bT+bmhHJLP6D1pw2moAgUwHUMOb11yORIiYkO7xo2xnTLShnH1ebYO
Lg9aTeJsXVoahIsQAKAHIga+AMenjNUjZ9D3BHn8bmc1Prc9kwVDHCSVxKpts/OHlqCT6ujEWdPk
8FA6dFKjkLRnMkyly5DjnB3hWhhTx9muM7yeU+cztDb3BIUkS/f0zvWaRhaSbngJZ/REsPQx4Xo0
6zi+OHqlsJaJAsRcoAVoQeccCSRRyR7q8X7UJAq1pbara7vobKT1iH/gThraI08/61Fguoeul9g4
GRX9XMi51TczsUAF3t7IvkbsMW5e8RbdbknXvBjnVKpOByZnBCqxcu+6geFgsEJiSLfsz5rE8veV
IR3t2nLqCWLhmHt98FpdwoLs+4L9afqxm9HhABbG95H6qiopwW5+f2k8ADALcrbidZelWarZAM0Z
6tmPy6e5/XH9DjYJ6CZBIgyFiQuUH4XFhjrUBrJH7D3es+rLBz6P3kKgyljorBFb/5pRZT0ftDY0
R8+ofV1ixDZ//erzy99X12ui7OnMIz6v6soOmcg+31///ZuKYMGea5ith0MrRIsJBWg712gTElbe
F/OXBrknZBt2fSPzzTcN2JKhx+JVhOLie9w7aq00M95jbWA71Y72ml1mXqOPudf1BaLH+XidtY2Q
bkkYgi00tgEERnzJ0o4h3W0DV5Rn1t1kYifDxIPIPRjkPiWfBqxoSbjiEUVCd/NIUd5A7nUJRcQ5
HtIny+wGsnlD2gBY2PFM/lTkXx3r7jp/W4/OUhpEEhZNgReluGhgCfbI5khapoj0TbpLUv0uHU0J
mS0RxBDdMqyH/XUXNTPFwbr2ghhdaJPZ9a15OGTJLOs33RKONRHBHlemwjslM7uwRlKw1/eTnXpt
/bXke7RhXT+2jQAOztSKIcEqN6SmPYZFQKt4junbAGwCK9lPauEpaqiSR6R/Ovz/TPX4TDFOInng
ts9zmSFZMnoXNUKdo7bKUZsOMRDnz23/yaT863UWt0gATB8wThYW5qGYf241jLbUUqPN+xBpPQ87
YmLJo7Ml4evvL39fWaV4SCgG4vB9YsR+Zs+eUj+RflcYh+t8bEk4etEQJMABRhu6cFOAQnB6PS/7
EGCTx5lhWg0Tu1k/7K+T2WQH+I6AnUcaCwHcOTvq1DoW1tuBHVv3InvvTr6ue60UpG3DI4UdQscz
BhAAkCsmXvgwGlEUq2NYmpVvd8Nu1u6G+o4kT3oT1DKfdEMI/gGER6IaveliK6OC9XOsyrsptKMf
nd/Ihqg3Dg1DARhWXLDTl9mr80NrmD1xKyYjDHfAB0yo3XXzAeb0+tWIy7eQrELNEwEcusTRQnWB
0p6rPckUPuPMAIdqRCdWjUFhvSrpi0meMLNolTFwjROvYgQQgmVQNOhjjQK7fbLNwGhkFfhNrk0g
KAE3EL9NLAGXQCGw6y6Zwj4/lPMuHdBicc++XWd68+ZWRER5xK4TbVDZBAOVe6dy/kDwjXmRP0wI
xjbhSLtYUTGFDJNXkY/qiJFJNFd2ToJ0TBU6FLmRgwX2t8t851Gx/ITLqs2yg1r+vrJDbFSmubZx
G3F7HJGvbV+uX4SMC8GOmt2oASE3w0H193EZUP5pdh9dsvt3VJZfseLCnlKDsCSdwsR6sGPFt3ju
YajPlNVetk8L2gqXAWA94qtQArlhUuNyClusryNAVthf50P2fYEP9DRoiTNArLR5PxpHlklChY3X
AGL75/cvPsTqnGjm5Gg6aKYwwjYIbV8DJa2SsLBJAlNvBkZU0cRDhAs3nCjP4p6OIVZCGNVuWKb3
JLe9eUorEsIp1UYD0Ps8msK8ebIHf65fP3ALq+8LpxQ3mDKIB7Dg9j7hAfTu+ve3jgh9rIDhQkMr
nmTh+9hkNDu80+fQsl+Z+vdUcY8xSX/H8o3zROpv3HBga2NECFVJ4YymyRqLManUEE2tnqKHEVam
MHYk5D7ho+TKt+4DU1t4XeCygyPBUmltFefl0KkISx5aVcE0yiR7w5ZxP5EddG2h7QlFSKyAF1I3
jTqPZYQYJYzM8jBBy4tUA/5LZ/iMJJ8Jm7F/tv3eJ9b9zGQNdVs+B/jCCAFW0lkXzROdZXVRje6G
0G2XLm2H3evRfWbuXbrTqYTRraMEYBo8Q2ymWOYVzhU0T4ZpRsZVD3tTDXr0KjYsuC58y8WLJ7mm
IAhGO3eYUSKgMAxB9MT2469IhliwJd+o6WPFCSQPci7IwzAV+WwDVj5U84BQv0iP7MYVur99GgCV
IS+NSQu4gsI5EUrNcbbiOSx1BXDLqH0TiZJu3YQDWUa5ewFCFSVOYUoVz9gNGnYOhpAxLvbj+j1s
HRKqTxYSB3CDwMX5TU8aYOVMFb6l1bGdln+iTNkpXBJHbzGxJrL8fWXvAb2OdEVXTeFMsc7W0/Xd
dSZk3xeuoQOIK6tdMGFEh071scr8+ve3hHX9+wVhxbA+tViB98pFeKRVo2fpLx3QnytDYi63GVmg
/BFUAMla8BcNndIa6PpTmLJ5h+Wp0OzbWUFyDn2DgB1A+7SYSYGPNZLBGAakodK9VqqfjG7wstHa
oTVFEh5vheeY0AEkBeZo0PUiagemc43MMuohHGlbBKo7al5ZDqZnFo66K/Q88Q2utz5Rmm5fm5X7
AnC++k23C+U4Ih/uT1wducSybVzl2W8SrnKyVPTCdPhNdZH4Xf6DK6+1/uSo/7kuMVsZqzM6wuOa
jEpeq1ozhEZeeGP6orJTlCTeWD3XzgtXdkN3Mm1ZM9Pl9AghyyJJJGEBJwD0VkERLA251yaNeJga
pkdclBQbb+4CUu+q8YDtiN7MXF8t3sz5uTFkkBobbz3WkcCMAFUTVXtxTldxs8FVHNKHmvsfpqUe
uu4KBwCLD1QGgbp5iZjsQGkWfgXCynN70o4pxbRDwcNZ/5U5rbf0xFQT8Vh1cz8dQUOkuvSQ4rFC
yH9OCAvY5t7Seh4OzV7JvXiWGK7lPoRXEA22eJ4w0I50qsgIMWoF4AzjEPbYjgaX+TBrjd8YsnL2
FpkFoRveA9IvF66Dim2eGN6sxzDJgzw5tuarJpsBl5EQ9KppkhTTQyAxul6i+op2T2QZBBkJQaUM
pmPL0QwShrKfkgcMwmkyEd6wv0iDwCouCV/jYtw4zudyApzrGJoHpgaObAG55PO/jcbqHYx1UlSq
gc8PXxzzqUtvD6vWv/53IXD1edPu8pHChuIt3zHloSB+MUhe8i3NWx3QbwO0IqGWEcfAJ+4g+tJ0
3lx6gK0rZAMzsmMS1HuesXC7jZsx7IF2yxiM1s/r1llGYPn7iotEi1tOFn0wx2/K96z49YHPL03z
aOlAf4+o1XFXmU5bQquVwst6jHLSD6RLUAb/Q0FgQDfrSG0LUEgqH+tV091HGFjiDIQ4S9Lx/Hzy
SQfyYdwOYTXXvppgpH5/ncDWU4FO2P8SEBEjaifjjknxOjrkKcv8Ed0v0ZwHyuiVjqQh/PdpizYW
KwqQ5UOXL6AEBZ+qHNnszt3Uh1kTatYu4ncGO7nVgeuPHTF2nb5shcGM9G7A8C0jX65zuhG1LQ4Q
jC+2v6BJT3hBqsgoykZP6lDPJs/ltTdkvb+YyTj2qghZA9ndbRwtMpqwYNhOiqyx2P1oT6zDH9wq
1PLSa+nRjD8pzeg1gAhIbdl2gOXXC2d7RmzhfqVItWPQKDecKlxWoZbFPe/3SvsSZT/S+ERSw7NH
QxIPbZ3nmj3hPDO4OH2c0CqkRfZX28EAxfq+a6d7wOp4tTJ5+jyE169ww1ogf7R082MPBQJJQYCS
1q3dUdWqsNC96Ucp+fqGRT37uqBrBlf0oif4Ov+cjV8mcqdhe3pxus7CVg/IGRXBpLaDW5iNASrT
dBxSLKdK3tsoCXr3V4Meatf1lPFA2/vWlG14kx2eYKmsZnRyewThCrPsSPV94Ek9Y2xxGlYSqLRt
nc8YpgvRdNDlXiSbM1z+fVHCsfAIWLy/h9jFTAiNc96hql6GlvM1qR91575Jv1+/nK0jwhQgPGeg
WWFT3JJ0WrGQdUCEMeKsCrNHZQ6sUaIxss8L4qsShiGlKa9CdfI4/4v3siLEJgEA+cMfVzEfIkIC
9oOqmYpilOFkPrnY8trINl5smTTgJrpwbpAEQWx8fkDF1BrAsUUZPinLhzFh+461XmoBYq51dno1
SILwLY1ceg0APAOMvov+ceSmi66LMafBnVdglPt5mQW9GhJJbLEhWYC6R14HKGaoIIuSlSVKFQF/
uw6TXwATaP/GaNd1udowlZj6xkOw4FPreAzOjw0ZtlnpsAUtzFiaeo1i3pdDumN9vx+w56ypgDGm
3AwmgQ6NNU1B3VMHOFHUyeuwzn9SRQni6AOpyTMKgsLnGqGFPoCraqKek+9TRzYzuCFuZxQW+Vjp
Yz44JZBawEPatF6c7IFeozYHDAwQ+/36DW2JALKry0TQgp4lDh+1jkLGgUZ1aI2h032qgQJtHa6T
2EpEAHjmfzREcAdAGdYDM/FgNu1d18a+pZwy7IZz7WcTsM1YmVY/W7rsld4wCctiaSwEBuUF9PT8
CNWS2+lMdPgFTkCdg9EF17mSfF9sOk06HQatwfcz55NpBO348/r3N0zA+veLS1xinjSaHZlVGHdL
gUp3gjR9xGH9OyrC0x/FvByixACV3G/jO1MPaOdTW9LRKjsrwQykulJnvQNeOO/+qo3ykVbseJ0R
GYnl7yuNQfW2/ue4qnjXojwsg5yWXYeg84lit2Zp4KDmFnWjnVLfR4o3y7RRxoWg95TSTq1VUMGi
SICZ6VXw705psTurU+rLHmtcosUVQuiJCcOofwT+W/vlOpVN6/VH9VzBJW/aarZ5Di7S2ufqo44h
enXP2DM26F4npG1arxUlQclL9JMYRg4ldFEdSiJ2GOYs8xytC3QjMXepQyssiNIPVE3vHKX3dLd9
zxL1WCvl48Aj3ecx+Xr9N10XFHSJnh8xKzXgZBQ4Yixdjgu/ax/Trxh/vE5kK8u6sg6amKWf6zxR
sxQaRXtNC+D8ABq0ivogbZMBQLHZ7MHde01x2dh+OTeekzij17vAqIswiyy5hm2pRdlz2cqJ2QhB
qrTYduuhRrxHm31a7hVZf/VW/Axu/xAQBMqtKg1Y9XYVMqN5JcAtS0zlAFQ+r261namzo2K6ez5a
9wO41GN3jxzmoanVl+unvn21f36GIG2zms6oJuMdK/tHwmMvxwIfdDQjgCaS+93WoP9REvvli9gY
bKsBpdn8MscPpfpcxMcyepBOaG0r0B9Cgl/rEqxW7zlOlusB8BXaxINSXD+17ef/z+3ZwhuT0nQo
aIEIvQbKta2d7PKpzp8S9ZNZPTbqYYi+T/G0u05UxpfwHES601VI8OD1dx+N9il3EJx/6On8c3TL
T1jZUtLVtt4sJBRD22lN/2LZ0d1UtvtmIPvr3Pw/6v6H1iKZK1pzNKFVorbwTMdPnf4jN0+EfBlo
g0XCwLur/ub6yZ2+ZdYBUDISUZQIvbhulrQRz7gBCWm1Q9vtVfdU0F0qWy+2eV/W73XyWPIOl+2c
QSUzqrnoZtwXaf3kBRGCL3n6FuUUomhU4f9QEIyUQy0d6xbxVFjNndsfzdK3qrdU2dfxLtIeplZS
edy0iStygskyOPCmbTLgDbS9CSjktw8gLk0Ff9gRbFGVpVGV2DiwOj28dzKLLjksMR+A5otUnTQc
VqwFSGo1z0n0kyYeKR8j/yOdHmtWDMEGAROaa8bCiqXHmEWLvFhityXCZQgGqM40s7X7CZqa7fsI
rdIA3L+7rqGS6xZ7GNKMYx9TjwMrm8l75dLN9NssmAswNzYFYC/luX5Ues7GCQvdQqM5Us693jlE
s6y3aJuJP0SWv6+sjDWW2PzcLT5uc5zY82B9xEfHWvf/MiFYTK7lbV+U+P5k7a3kLv/AkCYE6c/3
BSOCjSAl3mgckta+pMo9ib/q0YHksp1rsrsQLAlxUStw0uWYoh2zDoUNn0pidDfff4vAEKJpCL21
gsRS1NEAAYKUvTPulOFXWhwshnkg8q2E235dcjft+4qUIFkcldlksJAAiNhxMt87/lePYf2WSELA
7UP7w5EgWwXR4oHk8Gja6C+79BX7IU331zmRHZogXnpfsLSw4YYO3SPAjtHa75nxPW0dbL3/kEX5
w40gaVNdAHLrd9bE9bIaZRtfCuu0eS9Yy2CZGv65GMjJh0oZEd7AwNdpEBmPTvGprD/ZvQRDZUvn
MfBgoaiAXp+LgZyR5GXVsxHGN94BxE6V3fum97cmIIgycWc3YxQPYd88pvn3vjxkpPcS/tqRF6v9
m/AsKLmEqa2zW9MUZLoGrP6YOLwKbWtfFB5N9zrZ5c377fK2piKINKo8car14ExX3uvpwHL0dO8T
LZhlKBEydgTBzjubNW3WImp3aZh3w30NvOpMi00vLSaJV7v4JaKbtGZKkGxCeisvsVQytEovTn2a
3s/jTh+DQX129NP1A5TxJRhSbYzQTMHBl6YHU4IG5uM8fkpv3MC7NEhaa44ET6zo1daYMkg4RrNI
FRgTkqiSEGebkWUdBAbEAeMkOGNarY5u6uBFwO6eR6uqXjVnOCTwLIEt9YHuMbDzP1pi3rHsKbZi
L95ScxcdVXQ0M2+SVB+2bcIfEoJDpgBDRs97pDCc/KB1T475AT9gzYJgEvooyeaJLSkSgPyo9X/a
JpJciIwDwQDMYzf2LAYFEhqzp329LreyrwuK36NLCp0P8Cfz8mC3u+IjT/L6fAR97/MojexoESf1
qPRf7PS5qb4nsj0jy1cuNf3PLQuabsV2z3RbrcKofM7TL2ryqvDdvzsoQcGTiRC0rEL1xmkfGb6s
Kr6Z/lsflKDalkpT7lJcc5+mQc2SIEq/xGhxLKoHJX82x3yPtmPPId/N8Z7rn2L3p2Hsc0sWIsvk
QVD/sgX8BYmgkj06Krporzbh9XO8bl/QFHbumEdV1RvREsDo2stoHpN8P8afNfblOpXrbKBf/ZwK
hXs2lzmoGIj0jKMxSVxA2fcFtcd2yyFrKsRIeo3BiLtM1im5KdAGOovRx4g1gWKTxAIR42RVgzAv
52h2NTxnbL7TSpc4zJtsrMgIbJSJpk+2gVerbZ6b5J0Cnf8D97AiIBivZNJZDQQQ+LEV3qrup13+
9e8ILByu4rzZ6YaOj+AA+zC0GajuEuu7Ka7L2hqsGNUwHi3YL64xNEMB8AX9Pz5rvMw+aMouGyQ+
uIzK8vcVF7riINfdLg8hxhJGbTdYX0u4/BmRVRJlhAQr5vIi4THFcUXR6LXRm1m8caB2TrKlb5uC
BfcBK7hglrBd6pyhaehSMjOY/VlBH7EJ+UX71PWb31SR/5FAs8Q5iTJVs4TOsPmqi9SON9P3Rpas
v87FxfxATjgF8iK03Pobiya7n9cZkH1dUD5KFGccJ4T4XfSKVrlUYmhlnxdUr1EaEztNcQUKORQG
MNIl578pSqvzX+ivZJZ2ht4kBDJb2AdnX359MWSVIdkNC7oXVTyv7aUsbWX+xJ5QzS1lr9H2IQFx
E6u20N0nJgfVqUMLkQUmUJlOBz+VFgw2eYACOFg7BpwIIjzrNRzQPEtr5IlyhnXwo2cPD4n9NMTa
Xktcz0h4oJWvpPs+W/cpfaww18fcR/Q+Sm5L9jsEhTSGrs5aXuF30Oep29vYwCITiK2zdAAkuiDg
Lxu+hTe3YLQrLD7kaPTRjm5WBGb787rGbDGxpiBoTEmxzdbteR7Oxq+ofDLrOwPgFDfScJB0AwiG
TqwF60vMTloZ1Qc+teUprZTkGJeR/YBsD7mrJtuVvC3acvlnbutvWpaLvBi6dy9aIccUEGdZOZen
vNV9xjDUM/rALQn6/Ni3j31meKWS+u1U+WWXvmKtRZJVRy0pHs208ijR/TZJ0Z0uWxO+PALiz8J6
UzS5YFAOEw6i5cj6eVIqXp+ilniG3e0U9laisVdjPztH0rZ1YUVwBGtaghXJeOPUJB/rk+O8x9im
lxmlHzPdS+bkAxe7prQI18peTaqd1jVquyc7orspZh5EdTdIh4Y2D8/BBCDiYXQgiliHMOm51Zd1
fWLmD6Wq/Vz7nESRN81KUJSy/TYXKofTwzg2xNTG/7poxq4JZQlwiqoT4Lm/WF3ywNNYIqQyEoLO
AbLYNrFkvTrRrvyeKs6xp1SSp9kgAdAXLGvFfzEj+zs0Wt2MOfHaUvKiOnWp6lfvTiFbrbchZGcE
lr+vCKDgoGsKK6uTzqiXDvewGnvsJNxZsjf3srgJsJQ1K4J/FaHogMmdFBcyf7a0GMinnQe8ES9r
2mAu77BGYs+6LjCy+NC7zEubW0t1Dho6saPGAq4J/iNOWNVWSXgZD+UJe+TvYjDbq5LIZ0O+l4Z3
bI9ELh+I4oJxIHmlWVMTV6dxpAfO9NGjw+xxbMbx8taiXtmmEoob4rEMu2vL7jl0ehDhTB3FiWJG
QbFQdLzQWCYt8b63CGDxA1b7/R4+Fsf8CEchhllWeeq7b1Nc77grQ6TaEEAXkFeARXGQUsPO1XMB
7FLelRhuLk8Wwl31xQu05Mv1Z2t5vwWbDQousCSwaO0SriyzAME/lmp5SrCdzqwHz07+Lqz2octG
XxtsLBHcjbK1UNtc/aEpmIZ0xM5vDH7hqRwx/Gm+dupbohW+NR6u87ZJZ0GegMQRuFLL31fqm/Oq
B7JCD6FG69Mwzs0uYmiNGyrC/Rxglrc/FC6ma5duZcx9Ys7lnFzc9lkG5MD0NA81yi3ZbkBHUq3e
DFAI0DD4nNBVYHGqKISek1H6tFBc6rJll9UUlLIhxS2hXn9euBw9iuceIP3sVGVN8bmxzOqe2NL0
3oVHBrx6NF1jtYxr2GiLFphoplxX0O0fn7oh3itxscMGlF2jyVBRLx0ljIvamMPFzm1soRQ1tDGw
CJToY3fC/FfAjOOUfiPxvWU9qO6+yL5fF7fLk4MxsNBsu0BfAJZCsDetnfezHcEDnKbI79FzffOG
EOwPxsC4iryIg25ysVWdk7Lvh1mp0Odi7q3hS5k9MhNYQ/M3Mny9mZczUoLqjENSdU1FqlNue27u
1bJ5jo2zwvpobMwBZDoKbqK3HBkZ8NTQDXtiOR08R7Ezr20KiQtyqf+QGkCqYITUgYMgwoNBrNjU
qV1/wu4ctdrbDebZfUcGf7fBCsYUFq8Xk73waoQIqUVroZYMc3yidNCfmrHId5aTVJL5uUsqZNlL
j7kOiBjWbwtZCwtB2NzQmr5FTWcF2KnQtGZw652fkxB00lFjZdAA1vNmxa/5GLbHf/d5wbBQJZ3q
DjiOb9Vvqc3Sm2ecED9iXMRdKrhLxViwv2Zh5XzsaueN8no3PUWtubuZgzMCglLYBpBJG6yhf5sd
iKuDFYK31mwFDgQL0mDfpYlow3kbyzZAt473t5vDT5pvhtGFr6cvsQY2yGhYyysIU5IO6lRUTn4q
poepiFPPmJDv1m+X2XMygkBN41BOwDvKT/oBq8IDLDO+WWLRJYexHSRYEXAiU3L+FBqTrs7N4KYn
DP96zpGrw81P+kJgyURCw+HoiTduUZoavZKerOwzhraY9i3pw+tCdWmk8F4AUhvIlcuQhvicF61W
5qnDU9xFh/FXv8QW73hXuanEGF4akHM6gvoxjWYTttGkJ2q5XvWfhMkQR2UEhMtwUtJW7QQC1Yg4
eTR9Lbm1JgsoSRM5j2VzlQF3WLiNNKqNSeP28AYkMYTKgTPLsMQu3BJQsNRlVnx5MC7WEOWOW45O
NoxvZh90URCR3dBInNKLYzonIeoeIi1W2AwkNBTmPrsy8IELcRI+L+gc6yiJnAGfp9p9/4syTAJU
9+XNMxQLFVhYeKLAOL5YrIdF67mNxRbjW3KvqFggi+n6G7UCBJYwFJVNWKqLqbxRnds2war3t+mF
23ecnuj03svWM16O4+KlgInCXOky8nkxH1WAPLWdQQcAAV6MwXrIee1jZe3z3GMvOPCNFYXuzcn8
VWJUS1VkD+5l7fY3fQv5MuCOLLhS5/arqOeIOXWuA60j8ypLCwzjmE2TjxKeP5j3VfyJT49JF2Ez
74ECk3NMjnb32svs9KXMLMeA07Z+b0YQA5esjhEAMq6HpIz8DpDObZwFBPN2xXirD7AwrCHgxKZe
HLfYIlpjJkGN60kPrXeVH1Xr1iyG8PlF91YB3zxo2INR4fPGMO7QVh93sk2A2yIDeQGSHhbbX7Sk
WbXSOk5tgYMBAd5QeiXGuGmyM13MJuzQKlzZ+2IgXiWdh7i0TTi7FeUl1lkxR+chNbLZ1MNWvW/m
T0P04CQv17Xu0jaBBOJksKcDBccV5BHDlnVfxroeJq3HiZ/OwfXvbwiarkKl8doBhBBx7DkLAC2h
UQWXHUWNXVcfs4e2xuYDyUO3cU7AaUZuEywsoHkCEyZVjDgxCjNUmuEuUfhjYoyf6nreX+flInGy
IOxjztpBbIHdSKLbnzax2mlqY6JJ7Gtv3lnGrw7jMNT93Or7rEZDkiobJN64HfQ8aZhThppiykhg
rO7monALwwrLJPYb/WWsJfnUjetBLkuHKUCciQqGIGFzQ5qxprEdtvHLwGev/NagpbOy3q6f3AYf
sLcL0rEJFEXNFPiwjJmQMlOskLt7XfENCReyzwtcpLpbI2mLz7fqi4XsSzpLSg9bBLBiHAVqoIkA
PVV4YpvaTRqVUiu0m9L7QVJZ78OGAC8ZPxUb05diinjPqUt5U/SZHabjqUko8Bq0wCU3+1JYHKBB
hLH3GBP94vIAN59RpypHO1TRSe+Wfhb9uPmWCbwDCJSK3cdoPzzX9UkvEm0cahKa2r6PA1MGiLxx
C8iB4PRVd1kNINZLCl0djBipvDDHLA7Kiju2u5UBA0l5wJrBHGKEUTRWdu/W2QgE0NCgQVv4dXbz
Y3X2/QtHkOKhypBOCFXtofuZlRL7dKnM2JmF5pNFj7FP1hDOv3CHlnS2RsMhT7zanZ/csX0i/BuR
Lba5FNdzQsvfV++S2TgxBzo7DVm0K++VcSdbV7vFyQLujk3dunGJuDrqJOZRnaHpxC18jX21zVPE
Pa1VJQ/HpUQhFQUaCDEAbnEB2dNheFpjZhW9zaZf0IfYDG8WKHwfFTcdW1mAKykcVFaNet32XfSG
xGDKj0wGCrb1++FVIYmDPAgUW3hdnQGHVBpJ9KYMxavVjfcpgCUlfrmEhii0BTByohYL7d4mzNMO
6t4lMrm9pIDOdMTzDrGg1XCLz8XJzZmrFK7mhF2A3utOJq2L9T+rdyBLsP78ImwraTX0pIiRFHHC
Kd0N+ugbueob/VNnEJ8amh/dHu6BHrwR7FCHv3sBvtlFSVVzPXEBuezs7c7dS+z4pfadf1/gx3bn
rC0qCn5mrMsJaP9Jvf29OychvtdTlhtaChK6vVc6r9LvruvF8u+LV7LAUi9AZIZ98Z7SeWyjmaRK
qM8jVg7A7yyPTnQc6JNLo5s9XOSJVrSELMiYpFkzTqDltK/ICruFrFtgQ3zRwaKjjI/gEWVHwTmg
hBO3UiwaOl8Y4PnV+GZsRPicv6M1tHJuwHuqkYl9J6SjYXtfmu5uNobd9evY0JAzAguHKw1p0FTR
NrSlocbSQ9STe+yMsfKg0QNb747UcPbX6W1I8Bk9QeFtZcwyOwVDmaX+iNP+mMT5ccqyn9fJbF2M
iZ4DbdkLDvw5QVH6sS6aJAdbLHsB+oYtSd1ufh57SBDXQJIvAKJZbiboFagoNid8LTB8X9xc9sO9
o7kIyEtYVgqvShCsIdHa2nYKGjYcjVL7Wr/Zq8VGcSzaRB0DsDsXqa/E7Kfebl0rNJqAa36WBdfP
f+uaESktCWdg3V/kOXmJvoOoss0wi4qn1MwedaM/RLV7a9F/CclWZEQFj5ty6BEeAmcnUP9WZUOJ
i5QIturs80KS0wLIOBAOXTMsAMlYJ6k/E+ZHFh4qGYDg5nkBMQDWykGBVCz2dUCLYiVjFmYS5+9q
6n5qMRjUMXa4fi1bcouyIoJuRLLoyhCMO6+6ngDr2g413vltuR8y8pGLd5HhWgozSyPVuT0BbkVS
AV4JgjXPWMpTA0t0N8mMyCYbKyICG6aaZ+bAQQR4zCjNvOTJrfW3Ra5WBISosmKFk0YRCPRTjmkK
5n3AUTgjIHhvaltieGM5JiCJBe4n4t4ezyz4Y8ClXqrTyNoKdlYtM2bGlBihUc53Q6Ls5koSeW+I
7BkF4aZ1k/cUzpcRUuV9andNdrxdlGBcDVgpwPRpaCMSRKnMKl3tEjuM6HinYJlAOdaezvc3qwS2
LZgYokAfIxAGBFnS22TB9KZ2WMWP5mfsmrv988iAYqUDELlQbRCKb7nd0pHrhR0O7IvzWTHeP/B5
tBAij7M0D4vvRFxqZTH0kCOki41vyfT9+uc3DOD/kXYdS3LrSvaLGEFvtjRluqVuFbullrRhyNKB
BvTk189Bz8y7RZBRiLpPC2lRISThEmlOnrQUQDvRsRuu5QbjGWtOQZZakl7M76YxeAoxvdqYvcoR
pdW3RbMAiakKnmtGwQ/8FrdOlWKRZTF66UVOl0Aeg7J8lOlTOh1TJfcszZcRELcrwfOxc4TfWdMR
pHbQQMTihC5qI0s0X5yXMX6jphHodX0i8d2OIABjsN3+Xwj3lMeajNZrTEhpPFcHcjc0FlzBWDgg
Ihkn++b8zposJQvYdl+sHL3w+uZjnshBOxQfQegqcJnZVeCeQ2AfAOUBxMZCmTZ3VfKxyZe0j5yX
BfXylvPTNMOInLUvmSICxO9sDDvOYFZSDGTn+FSJbKZdg8cFhvswHxv4UUqDMrZWPd4+3tt3BOzE
JiMBBcMlKtY4JQlS8KTRo7l7TczWDUdZ1LNzb3xdQfdsIF+ATOSjVpNkGEs1FN1rqf0ujkb96/7P
Z71Hod7Rphus12sF2aMrzjSVdvvqTJ/sxFOq/3J8TgFH9VJpTYvxY9uzPt/d+tUx0SiGrTu+H74T
936MzjItU+TEn2f53BiH9u4nHJz7WHq4/wyIyq+9U0RANFlp8zqcLLMInEZEuLTd3HfzHFa6riCq
yqfyJXWOEO4u6CsQ9k4SyNHdEcP1+Jxt28mxGekGoaDsyT8WblpSgYDtJcPKg1AB4TpEt1U+PWfn
SrzYZVe/Vk79o+tnzxlYrYD+/fYp3b4hUOhMQSHHixQKj2pNgOyXy4G0r+34Ldc1bwYGOAJgoKCi
hNN2R96fDtMCO5wDBBj7/cqXdZomGY26w3UejtRxqYgRUTQ+py7SdpBSrcP4WuxPlpv+vr1QouG5
CzEZNpo1jm33KiEHbHxHFy/3bgEALOrw9gyE6je9usyxrWlky91rAeLw5qygM/39AvB4o7Dn/Ubw
uZKqHPR0mVvymhVfu6C8uy8rLBDcNqRiUcPA2vau93cx7dks6jp77W2/RbcFwWuwcx9Ww3Prn8YS
5FcY3ifGd3ou+293r85qfO75JEWrRdKI8VUQwfyo7eRwe/y97zccGBoma4qF4PN6eeZZUZdFyrNX
kgT6fFSiYFIF8cdttAiYNQXYR4auhR/JvQi9U9jxImcZIGuvdlp5XZN4XQaeY9sCCKh0R1Fh7c6d
AG4UMGtoKXSE4f1ifahIs9hJ9iqPslsm52Z4vb1oWwEOyGaQOYarguQkjxod2wjVqZKBAtf8Erl6
d7eTtB6eib9SSXOaZwj0YPglmw7GNLuV0qFViynYetEsuJuBG99WCCyUr9StMh/Nh24vEjv5a8Nv
PQvuZizgM4Qjg+GJPruG/kUK5v4rsL53qw9EUZFhh68Eaxy50PViAfsHCouUTK9NVbsWSd1G8BTt
LBPL8aGEExHBLc6oIugy2KtT/2p6en8h6t2WPutggxQoOtvCo+B97lZCt/mhkMdXJf1QFY6XxOX9
+8ycCSA2ZNYQkbeLkc1o5rl15tc0fYiPiXN3VJA5E/8MzxmUSTbFSTxgeNV864tXM7h9jLYKCnYY
CDZQo4GmerCI1/vb1DOVDLOSX0FeLz1UslK4CHXZQCF1jZDnk99rJHHR8xgepWlAGW66CukEfldB
teWVKudPRDndngp/I95Hh3mHBuGI2sG6WU/FVOZxyWq6vNrFbD+DuL4OFYm0R5PKaOJM8oh6twVu
p4Op2OBZYfl1wHa4tetta0GdRjqGydfKDmIq8IS381kPz70dCZDzWdZgeG1GK6nuq6qj4PiQiJI/
ollwy5bLSaPEBsQMulfb7uIITphofPb7lbqFwxE7bYrxSwdp8PmxJQKvgj/CsCwB3cXdAwoZ1XN8
1lWJ4F0P0ziECn1VHN+Wcckvd+/0tQg+EhJriZQ3CG+Giuo21EsEVs7OErGuESi3cdg15GsxMkfr
aa4VQ9jLR7v84IhSrnvjA8eApAUDCgDVud6CXmqUqkuTIUSEE0xxmXv/8gCh8V7jp+E2KJwJooJK
ydbQJCBkRYUpaoGLX7fXn5lh148dthhpHTjrePh1ALC4M9qlQ5sagE+ERn2WIlSBupF9xluXS6+3
Be2slCYDjo8AATikEYFcrxSAwQQ3OurC1HSj2FcEpodoePb71V3ILRtd1WoMP5I3afyu30uK8L5O
V5/Prsr1+HM6lOOI8WX5m9KEWXh7dXY0EuANiMkiAs6qlzlrWTKN1p7zsg9B3PKd1u3BGiVX6q0D
ehAI7I6dS70SxT17hVZoSCYUfZjSgzL8JiSo+lggQzQd7thWxlCZ5oTpKIkfZb5EAoe6Uiq43Lx9
/r4n/ywarzvQpSNtUCjfh1MzumkluWDtcRej9bL0r0LPXSqa1t5lgaHHNgpVDZvKvtms0awxbrKw
jq3ou2JPaAiZ1Ll+Tkg0P04ZnR+IMhIR/cIGS42JMroMgPL+l4GOW06pzoC/qK0sbJpcf0ZXczPC
a1JaIM4Y0dfFcv6OXdIfImLSDzWWPnFLqZtbd7LN8SA1PfroRdlSopFJWxwaw4oF78R2u3FmAX62
WMkjSlbY79eXY9DStKNYF4ee2inoho+mkflNJerSs91wyEHUFyUrTIvw7kvTLbaRt1kWmt2HbErO
pVT7I6gzU/AwFCGwv4Jj/A5H5LQj7HAZQXqYusDqc3aIQ2hBsqTIQ9rV9GihBhZN3jvFfKjLUQtm
Fdyzna2DrJFO/YnaKDMmihIf0EDmGzCi8p+BLGi1JdXSxxKhCDcjTg70aUH/3NYeO1d69Znqev0V
lDtFFKU2YTsnT71e/pHQ6EMdrPNtMTs6Fr2j8BqBewt932xOTJZ1kzOr0H7qxVKCu/ts4ZRb6FPD
Sn8BynF4g3lJO8OcGrUJu4MUvTp1eP/XIxsMjBTqIbZJ50RVCqq3tAnJ4BnEN0bv/vGRCYalBGMA
/hynwotxsGQ65G2op4/ZqS/+xeJfD8+p7ShrjUprMfxsvBrFGxXEOnb2lrHIsHwHABibSs+5SKUu
leQ2bDTfzoLYEoRfBePzySfaSmWaRBh/zH09ckeBnbRzA64/3+IuatmldTWCoibU2/ZMevRgdDpv
XqzT7T3eKjoFVrBswZ9GrN18z+tdKbqMNnNXyUYTlsZpSQ13acLUaDwn+3lbznv0ilM8KMIwdZCY
mKiM5PO0pRaZNFa6MsTXaJ7d2ZqnlGbuORVRD4mUOl4NmqmAQHM9Jk7Z+CaZBugmcPH+Bnq/ebGS
6ZsWzcXfZU6zZ/TQGF8rmqRHZYjtZ5pZ06HN8FLK8VSo7tRolujR2tkRZGlYJT/z35EZX+ukUSp0
ObZLEg79eNbR3/xESbr4TaR9vb1We4JQ64mMM4BD2uZR0IuqsJy0JWFbl8Mn1BHIjxbY7S+LUovq
Ina2H7sO/KYOpOuWUEKzJ5IWtVSG+XTq83NcfxjSy1wLvNOdq8LAJAgDsiIPtBVdrxyyFOjaWVhl
WKcfFPuQi4qV9xbsenxOk1C0gzTtCuNn9KI6H2n2ZOeC6yiaAmewaLSfUHULEbJynJ/Nxr+95Vs7
DFUwcIdAEQFTzOBhN07Rq0lnalOY6q6qf0PGVFaDOPm5/L4tZzsNVm0jsxa1msaipuud6Ja0sAxQ
1YRVdkqDvBFok53hgRVjPbMBDkVyituIVqWp3ertEk793+TU3FuloMisTzpi17gVcIL5WotpMIZc
jp0hbNFzQXsr78aD/q8A8BMB2oq408YeGECTaBpkDMf2t2r9Jnc/qED2I7oIxxe2EkJ169Vv5gX5
RmlGECiOvPwIHn2BgO1FgABmygOIhlyFxp3S0cpjQFrpFBq54cZNaMsvUXFv6TAWSQddHtBJgK7j
XeVQFwR1YZlFUyPs0NcT+q8TRHm3OglN/UByg7Af6FmQ6Fqv0tKTBPVGhRkaH1r5i12TIHeqwFDe
bl+FDWSFzQOOKW4DloxZOJycSI+6hKZW2CSh8gvM0ZJ+aP4O82+wD53iSuBR7FwNSGPURogUbLEE
Y5kgODtDWp+AIzWsyn+xLZgM8vFIEOKR5QMrS+zYlTyVXUgU0/3o0Hs5g7FcGB/ZHOapMDDRerkG
9DppkqTrQmCpPTVAIybB4WXKYW0hsOQgDpWtorIeqNy1APAaWSnKobvQTEagNZ+79LmtHu3P0pc6
X4Lbm7+zGytZ3BkrCylx+giypApButST6L3YU7Zc4LUArMNhri7PmaNPkm7O7dKFhvzUt9rJzgd3
shQQp4g6Ee3NBUF5MPMAmc3KKLl1a0gBF6ZBxO5HZx5j63j/UsE9guJyULuFBMB6+BiOuBRnOYt8
uL0VmO3ddjrASFfjc1tRKQlwY1HWh+XyKGUesQQIvr1jBfMWlULwBLYB07rW0O5qyIcw0/9U87c2
+V03P4n8vZj+GoqoydGG7JFtOxD9wCPBIAH7D9PQV/a0MUjjAr7FPnQmxy31QM5O7WUGf2Unv5nE
c8i5JA/1T0q9evbGyM+KF5QHw39DlejtfdsUP/Ofwp2LqnKcXpW0PpytGl2+nwbp+5x+z6SnnLAe
E0YXLsmzmr7eFrvzBOECgx0DyFWYlTwVKkjgtabIE6ihr+13oCyAhbgtYG8/QYOIvA0ODUukrVd4
qmVN0kGvF1pWF9D01DjNeVgaT9VPhZMeKvvbbXm7EzIYFB5cE6zsZS1PtmlKWsVpw8gwnhsp8qd6
/jzczfjBdgvuBaIRYGpgWnAtZpyykqo13C+QF0j1URIBitn/57UrSkdhmcHCRLCDMw30BYwIUhw1
odx8aBPTH+dPvf3BrJ872h3uXzGA/xyT5QgZqnE9lbLWoz5WVTj2CdWCRa9UN5lHir6WlohclW02
NysQIbI6aIRaYHByoozIqMx0GvtwBEfV1zKf2kBJ3qpo1HyVxiIa8p01ZGA3FQk84BlgNKwnZgL8
YRUgDgslCphmCh7yB1s9JQtI6u72mLB2OA7vxSl4DjlDOsmsRB8WFgiOA9J13mAb7u1N2nk17Pc0
OtKr8Dx4GolWidIima0ujKoID5OfNKLiKnai+L0Brg7nAAd624HcyUg2VVI5hl1cHMC051rZ9CQP
2WmYnefcqj6aGqWuHMuC47c3M+ASEVR950jkZ0ZQehMPqt2HuTWdvkmmiBZjRyHAVQYfHpwcIPRl
7qaqcjyjXccyhFOkuVb/Fe2IvXhW7t8f5uMgNAnsOatTWp+1ZuqiQasRO0y/KD+XH/duPiLOKM+F
mkbt2wZ2zqo57Ro51nAY8kcYXY8IlAme3e0qrUVwZkNftXbUQiGDL3L0lso+oW/3R7RWEkAeVKZ+
16cMcuCN4FbCn93AOHs66bNG2jQkUVuhH9g0gCQ+0j1r6Z8spzrryteYtn6rxoHdmPEHGuXzjzjN
yp82Oi8cnNwc3QlUJMfG1GNG6zK4VVXqfl/a8cEhugjltX2+wDOK7WRIbOTGeAMhVsmoz0uchmlW
HGO98WzlWC7zebCnswmzGujK23u9k2uBRGhhxkjHAn3cSeoHShyQeGZhTmTF05XcrdQPrt/Vjp/J
9RhYJB5dVXI0P7NNIJxi7VdD9Qk2Qj4EY5f2ggd8xzDBBzHyLAtAQJRXc0/R0lLkVFGKFWbZ55kg
4SQHNH+sogd7/Jh0mksUOeian44pShRu9TcqlKGM3tklzU3NdbKo40KtPA8NUNgu9fQGcs7OTUa7
cfNOu5Ra6wvWfme3EVpDcA39ynbMQVWt6wK9lbMQ7ffcuX1c6txLnNOQGL4+vfX2QZc+oqeUr6kP
BCTVpfLVcUBHavhIwaWzpxZfb3/QVjcyND7aHsN/Q4UXH4XNC1BZLNGQoyfxoY1PscgJ3bn1q/G5
d4uCw9GR8z4PO3rJ29Jte+rmQu5W0Sy4A1TnhpOjsD0P49QIavpDEZKjC+ahc0bfVMxmbMxtHs62
11TnST1aIlDe7iTA8sZMShgVfOlPrMEbLJo5D4ffmX1wFIFbtTuDq+E5/dvCmHUIWIhC+JwDkJ2g
kRNR3Gx4sMHVyRLHyJLiSEGrcfswGiaJTUnPw3R+GJ3a7YxDMXzA35Z+Kovcz0vP6i/68nWKRAR5
O1cZhCKs2hJKH/4jp9RKQ52Mxq7zUHU+GPkhXQrPgikmP6MiQWBP7IpiTzBzNxAr50Tp6oBkg06x
UbUfR36fu1F0yiO3Hu7OKGngTvtHEDN2r3zHXjVoqdcQpCsXu/7Ynu+/+yYedgR/Ebyz+ITVNDYD
VTvyfvf7/DAKDtzuMpkatgPlOHAw2O9XX9+MHWpKjSYPJc1DX2fpSfuBTm+lqHPd3rmGb4kgqoIQ
KuLlazFmqtOa6Hg85sm3HOSEXVS8316o3Zn8I2KTE6uUQh1MMwvjMsBuV+rFTr0hCojQRGY7yhkv
4An/z2TeX8qrNcuiORrRix4wA8XtsgMZDjOaWt7bMZNd02spnCpo6pba5WBnYZe64+hWosTY7izg
hsFhATDNsbgtyWV7lGQzycNo8TREuCa3LM5GFd7eld2NB5QIYRxAi1EGsd54cBNXyF8a2BX0Kjbj
L9Z0BmXYbRl7Ohl8Z4wUHBAJiFrLgG3Ua7NRlyFaMinpYRDhG/dW6np8bg5lg0K2RWnLcHE+G2AQ
TREUjIEqzx1RV513J5s7WiBjRCAKcS8AWfjlqosiSi07rsKMJK1rjfo3ktjov6F6cg2ceV+dTOCL
ci05lnXndlR3Wy0LWuveMigcPpTPoSswVA5iNny4JiV6bpsZEmdqFDTWwc4E1uTOsXBg0cCggWUL
t4xb0jyfekqNoghVUj/VUfQrd7pzMaUCd2bnZLCqGwueMsvI8q6/WrTAvmYtxCS/fhii7LhodPb7
lR5Il6ZBLV1ThIn6KbdCEXBbNDx3rLUJUIgGYbnQWd6cwCSfb9+avS24BktxXz+iP1Q8d20WGj1M
jVfJeL231pAdomsJ3AQWFNuoLWUS9KDQg/Ht9gR2rHQkggxQtACShnpD7ulqB/DmT1qahbRIXDCI
Plj5mzp9kswgqs/qKPLI9rYDNwLdh9ApAtE+LoyUzXlhTEsC8Ft2iFwkem/PZm87kP1jnWKQcN8o
yliRh2IaCF7IovZL+7EtL4v6clvGjiJDhhFZM5CQ4BHmYWRtW+tNAo6CsLY6r0Y31Gh4BeTTy3PJ
vy1pOxtGrocMHasyZUiq9dUY9MaBuQ+1r+bNUS0/96oCsv6/t4Vsd2QthDsAs9l0aI+KFx8YT49o
r3olCueIpsE5RtEUSa0+QQIZRjTie3Ycz6zqu3XhehrcQ2y2bWmWMWwjrTkl9XmpHmURl/DuPJAa
R9n1O6EilzRV5ngB9wW2w5IOy6K4I+r6HfVuLxXzuBLCGSxT7NSI9kLImL2lye8mEgSN9icB/4Fd
QW3DnrNkukHlCeskqbnXFBTMBEgDdiK7aCfQwebxHzk8nBf2fA/Oc5h33desd/XcL+lx6g72YbS8
9g1tX1URnncnqb0Wye2PoQ5LiqrqLEzL1s3mBBD+81B8kDLHQ2awUg4ELLh5d7c6WEvlNkybxqUb
J0gdGKmZX88ni7j6/YlOAGRQtgimOXRt27QImpvOirtKwnKOYPOPnpTk1/1qAC0CHThhDDjIJy4k
van6JJUIXJjEVaJPUSJQZnt6BuFcPDLI0wIPxe3OEo1ouZTRIpTqh8iRfLvsj7enwDTV2uzToSNh
qijg/YB25iRM1qwuaJRMwr7ziU48O/tQdw9LlnpOev9kWOzYZqFFGJo8DqQogAs36zEOY6UKtOTR
WkzBZHaWayWBm4wTLzPpJEionhotqK3D7bXaGR5ZHNbYRMcLs0mBSBnN5nqQk7Bsz5VX53c7E0hC
gAQTxTQ4U8DlrF+uUl9SRU5IHdLxBwEX38/bX7+jxFbDcw8jOnPWSVtj+Dz1IlzvzBx9896easAv
gMQTVEpwuhhBHvcwIoA9RHY7VC+y7ldl7aP/hG9kp06927xey+GeR33K60LqIcdqXsYaD+Tv24u1
3WoEipAedJAsAKaIz646ZkEAscvTl+6XaT4ClXF7eLbW61uHqCfD3eAyMC4M7qD2mTXKA6qOAKuz
v5nyfMg+SUlzRILr221B202HIPilYCXFiUUr9PWZimluz2nRR2ErfSr7Q7wcTJFDtbNU6PEEnwrw
N+hbfi5qpTlTDcjHSzwF9c9KVKkoGp57KvRSp5XqYHiJvtk/604As9rqPySvALBCjps1+OEh92XT
lmqjtuQFLbc07SUpvjrkxUz96H7lAU4YeJwM7oi7oXPzMIBet0ajK15qqXANU3ItK7i91zsrBcYp
1KDgwUC+xOAu+KBrqdnrdvnyDP5td0Kbqv9ufO5u186gS6SOyhd9CfTxVI6CrRB9P3enge4fkRrB
96vTKZ8OtmB5dq4CkAx4djQUa6O7KmfsUoXKeEkr8pLZP6jUuEYGMHkq6vqwM4lrKXzQtC2nsimU
mrxIjlv9Mt/u3oLV6JzeyPXWrgqzJC9gxFimoNXvfoJAKwaqJ8blh+AYD7we6Ij9dVLygj6rNPNn
EWPL7h5cjc9tsaZEXU6MhLxY6Ac3wCHwClGgXySC2+ZpkZCCBJbgRdUPTuKn9lERdWrb0d7Xq8Qj
fLKBTJUF0OlLblvD7xmNzEOdorGH0dZRABNrOd3edbYq3GsB+kwQuKDeDr01eDNzAmGFtKBw6sWY
JvSGzvx4OlbGn9bI3VL72iz3ktAC8oMmBMAHQhjMZv7RyNWoyNANnrw00o+0HcUsGdtLshbAfr8K
X/V9QjS1pjhmzcWkZzoebi+YaHx2Rq7GN4wpruYJVz1aTuh4KoQ4bs/Y+vs5TVvFGV16BwsUF36t
+YPzRO5tMo89gA5nNoKhwTZXOWVbRsaozaguCREgB/iuKu5W5hgf8XegClA6AntzvURWEldFXMRm
qDZP9ckU1c1vn9XV8Lytv9R1o5e5ZIRVUz/ZuvTHsbIHUFL5CGkc7SHzb2/49kbCBwPPB1jk4edD
v69nQyjpJ6WP5pD4yc86OQylNzsCGTuHCpVIrJ4HOVi4e9wDXoBc2mmNQQ7z+tM0BZoImiYanzPV
aJNaKpEwfqKFdfdJ1QQ7ztZgrUUcOMKMvgK1f7DTmPzrS5Exl4yYQ1hWF02Om/OUNk+gBP6DasG/
dGoeer1LHpzk5c6tQVUSuCSBgcNRA8sLtzWJMkjzkqh9KHeZW+mu0SSubH2Jh9//Qg5wkIjOsH6N
/PQarZ8kW0bBdYpC63bwC+rXeu1ebkvZ3HzMAjTQKjN2QbbK+2jR1Fu0yCpgxcoj0ruJ5Wv1vcoL
Ilj9O2MnYrAX7o1ElWafKGDpDtFWe/HS3p8TZxachc1ZYzKQZgF/DRoiII69PgvZYBN0xtIBuo2O
RXf6cnuRdkZHdSn6mDKw2JYt227B2SXNxRyiGHw4xDT4r4bXuI+XhmFoyYLhR/uDcuyze81QVOFe
fT1f5pGVkWY2A4bvpEMcGPr924vhkV4FkzirfeK+npAadQSmOofDB6U6DfH59uLsHNDV8JyFSFQz
GiILw6MDgm1/1LOP6b0cXUCpw7UHbRCgmqgJ4ztdmFKKgsqKymHaRm7xMDsiJPrOHCAAGDTcZlwE
Pt/RVZNaj3Mio8Y0cmNJc6eCesMoilXsHFO0ycRjAWimzihV15fAcBBAwH2Ww8L068m3RQUwe9O4
Hp/Jv1K40yA7dTJh/FZ+LtJPZXVYUoFl+M6uslLq2Avk6tk+IM24qQMEhbiNomJtCfO4X86SXNcH
tVWJH7VDnEDXtpektY+63X/F2zL+puqSwZgYZZq7ea4qYSqlpafruaIHYBdNUOVv567Tttk5S2Li
AU9aPiVtkv6G1+pMbq7Lo3RQweXp99ZoPtiLNRyGRC2PiO2h3cZcke8oYCfPaTnWE1DcS/dkTU7r
KpIVe7k9GmGuqW33UBi171jU77SZGp4pj3bhW+XcHqJWnoNsjqULfGXt0BMlOaIJO/FreUwSVwNM
6IDey/FPdUrGSzQZ36V2mFwDoEQ3k4d+CerWAsBajT1ZmchpcZolczU1Uz6gplRyu2bpaq+RdOst
qRIS6EmaPDZ51nlNQtpLXc3L71jXhscqQZ12Xiy9Z6dK4tlSKx8acIx6wKfSl8LOYq8hVevahTIc
0CCgdTuU1fySRwuUJZWph5NWL6ML+qPIm+fKfEYzD+VXbttT5tVkphfofjkGJMUYDFeKIufTmE3Z
gVrxz06PbBG4ensY8ejj5iIqhwMPZ2J9GJuF6F09pHqo6eDGQN/DNIjMX7d1z/ZCrWXwB37sadMA
cBMqqe88JfRuzYnhWZAJQQ7Qx/L11LZWa1U1WVpoTtJD61XAgP6L7wc+jRWcoxcbr9gkvWrKLsbW
xTAcbDXsM8EMTCzy+rZiBlcC2O9XGmFAkVesTIYeLsYfsBq5TRa7NEetjygUtCsIsUuUasNd3KDd
Bh2YdhJRPcztl3E6ahG6ln+1VVHvpr1DhQ7DgNcwNboBOZgDUccR/i+qE1s3aR4ygHGz5vPtXdm4
EoxmhvVbQSEkzC4euUdzdA1pmkkLl0nzF6twq+mJ6mel/5zlf26L2jvAgFcCeAusKzLu3NvcVvLY
yf2ohBp9naRPw/H28O/JFH7/0SUIlh3i+3BYOKeOqFOqKNGghD2ZXGf+m9PxiBySl+QPjv1bbR8y
+mGUY09qraCuH6fuM8pUXGo2wVKGSvk0dk8l/aUtaLgsMHr2dvKfLwN//fpkLm1va7GDmafZJ7q4
M9CRg8B03ltcVsyKAl08t2DCWosg5pQV2dioqIg/yfPj8un24r77ePziwlzABTNN1ITyoAxZ7mUV
TxrOvCZ7VmW7pUq8CbRt2YmQ1lNn4lPpo2WD5S72h/FAavugpH8iMEnE1feqPKnNSRKZY9tJo/YZ
bN3gaGW93flQimUuttnCGbvIWeO5ubA9/fair8fnVG6tDGnWZhh/pn9HzQp0tQtmcra74W6PYS2I
3z0aaXo9QpCGpwm80Xm6uLc3cHcqWCdA9QDf2IBqEpbfj1EredH16hOIpF66uj6PtPveTCLcw54o
VmoI7QgypQ3xaA/nK0r7ygQT0fhkdvGxbZDAbR3iqWr8+fa0tjdLZRTJ/5HFhQ2qKDesjEBW0n3V
cJvR2bUW+dh7pwwRW0Aa0RuHsVSur1bujKMepZFxoRbaPXadK2oMtzcJUHkji44LhMwbZz2USYa+
EHhvLok+uTK0fB2NAS7P7aXanQZQoawHEoxaHponSdO85GDPvTigGZZdCc1ebgvYnQZ7RtChCL05
+KiUmeltZHQLptET9EyQ/TxrX3tpEtyVLY4DHXcQ//qPHM4Js9TBBnRTNi6pHXkFg5oXSqDRlx7V
pyQYht6b5cpti6+a/eX2DHeWkNUu47ghdoBKMG6jHCVLUJFkyhcaw3NyHeVwe/ydFVyNz+mbJO4m
k04YX+o9zfH13EvfbkvYuZsrCewLrmwkK82dNO4gYWwOiv0tBeD1VyYqdthbJg2MmHgt0OUVQZa1
kCECK63dj/LFsp5J8iyqKNxbJQ3UBEi4oq4Z1up6eCk2adJrg3xxNPSRGoIsst1MlM/aZAUQFL4W
wgXWorGWOjnCHNKlhAPxk8yVZ5mfFHrI0lNLBduyndI7+xur54fQjXZGYVJM5TxagAkP0vEcay4t
BOUMuyKQ6MATAE5lm8+5J0aZ6ApdFkCRjnDfhvyU9gIFsD1cSGmg8o916EFMkrclY5Ai1FpuLMCF
mp7SHHLpyVAv5XRvOzcWIrmWw77j6hA3OF9LnptLqICX6vfSCqaxPb6smZcGxjuQ0AEfzh3ftMpA
Nyg1YAWh3kJ8FILdvoOi8dX159PJ7hC6aK0wLwLDADsW0UUqcmcnYKchX834UBk0cC1i6hI1yc0s
CidliX+0eRRdCtv6QUBA8FYM6A2aa5UK4hOgON2il5YDK292nUx9jJLyPKiyN1DpT2Ogr+Rsv96e
/vYgrm4W/0w0jTUocjVBBaX02SrNH/ZIH+wmCW6LYTb12mBdi+F2cW6Akx1nXOBleNSiY9qGcvpR
dRKgC0Whrl1RQMKhEB0ILPChr1d7USUl1rpcvpj537l4W9TCH6fhmMZhWRNBTGq7s5iWCawk8L6o
4+ZfcZQqtiBhLOULOBn8Uv4RMRMc1pXy4/by7cuBZQ1MBSo0HU7JWgVYwmSzky8kPipW6lVZkOgv
Wvb7tpjdw8AM+P8Tw6nZWZ/VXu1a+dLHiVdIaeuWhuSOSiyYzp4cBsUzGe03EGDsTl6pDLxSmRnT
VLlY9ilW/XpxnX9xrK8lsC+4loAqZwWxPOXSWcDglqc2AvBSMAv2lfyZvpbBKT60sF/KYoGMXHet
2S9E5C+7qwTtyuD3rEsc56HHMyKqSkSUy6L/QJdJWOzOIDi/u1MAiSVTrYgz8fmXIh4rZ0hK5VKT
wR1ONiJ7t0+USAB3otRSzo2ia5XLaLz1h64V0GFtK9xZ5cw/E3j//WqfdWI2VO0p9rktHynyx12P
51Szxq8WHU6mjXrhpTxGU/dW9JafSWiUq1uBDEKZ2syDXEfVV16im0E2+QmaDndt6pO8FkCqdxcB
4QBGlII15vPPoNNPG6N2lMuQBHbso47iXyzyP+PzOjxGB885yk3lkirHLD1TkUbd/X5gZFD+gdD7
piMsshIkHiIV329+trvXz7e/fk+36TbeR/yBwcW/jubikLkpY5UZkOdlcrzZPPZjEozj4N+WtGdF
otz8nakJ9fX8hVL71tDiVoa2nrOz5RSBUhrnWbe9UZF6d55QLG2LKON3Z3clk3uNjMJu0zmHTCTI
XMk5L+WjqlHXav7cntuusriSw5kxWWQWM6GLfJnLL+CrMIzvcfwvohYgBvtn/TiHa1DaDgcNMhB9
+tiP88deQVKsRs4lEuGn3xNSG+V6JYudyauLXeS9Fc3DLF/kKfVZd8H8g0WD1ERfgrkOFjRRiUE0
WTZfq+lLLcMHeLm9nnv7ho6WsB8QhkH0kntxO7lcNDD0YD0N2GTP4OJHB95B1JZp70SiIQyMFSTx
8Q8nRa9aA1kpzHJMPubZc9N9lIbXNnkFOUwgtwK3ZstvDWV5LY1TxhnVomkaIQ0Vng8GGlSkIJuZ
dOrBhgkUuT5TYzhVae3bTePJ9vJ9mojf0fgka4rfF8u3uLG9jlKBetzWZay/i1ficx13icb22sor
13H+aNE5txDl612ZnJLccWUlCyJRTfbuDv+z9rydmNhqmkYUN1PVZ79O9C/mKPl12gZxJmouKRLF
Xc4OgFiT5Lg43Xwox0/16Ff0pInKWncfw6v9/R/SrmxJUlxZfhFmCCGWVyCXWrPodbpesJ5eAIl9
h6+/Ts05ZzKVWMqqr41Nv7Q1kZJCUijCw10mMB2Leamh0qOHEVT1OJn2kZV5VV4+kiby5hjdxzG6
0NL5AyuyfZcVL+1k3c812C54vudxc2zQCsETEdA48zifGr/O4+PtfbWVL4JmOV69YOcGQYLM5jqm
ldtyd3X57L4soV+o7Yl51zePc4OO+Dx6TGrEnkXtTSiB3ra9dY+dm15fDmdniiP61IL762HT7sQ9
13a3P7+5mUFU9paVB2pGOuot1Gs1PAdwZGW/XQTped57KUdFv3ul0/ckUWFDNuytclKgrMWjANiE
1evOhiPE4Laay5EUiXai3Ou/q+kw0z0jn2IVyHA9GaTTGI+pla+RglQO3GWXppJM6K6V5Jg5a/7d
OIvHwT9TOOkHJ9LRqTXkAaCa+0mb97endONWg10MDycE6riyDiU6aJImyhM9HOKDxQOW+FSlTr7h
FBcmpL2JxOnAehND08bCJ/VXIOve73YXFqRrM9WHxhY51skGgxAYYMChNPw/TUi3ZVZo42jMMBGJ
j217n74bJQt9y1UXCF6NDWTLOCEjjuMs5xne1NwIhmUHTEzw/pUGqxsAoGsj+VU9uhtY0guXLmFR
m69izAKgA38VSoTelkM5BM91VCkgfyPnjHmT8C4X9hJq7r1rHWot9RY0/d0ey8ZxDybmf41Iq6EV
OIVRFF1Cx648rYQcBxSsyaNIFQeOajDr358dAFkxFtwVJgZj7pLWd3P0MCpMbCRTVgkU1LyBkF7r
3pcmJhRgys50lzAmd/N0j5Br+DKydydDwVwNuCbqFCtg4yoZ2nRWYg/6Es7k0DSHpjgA2nN7Sbbi
SVBjo+fbBpQRjLDSXHGdtriO5jnkhnGM9NhLRX/qgdYZuL0bSuDNiXHI2/53R9sHm5v+0OR+R1VL
tnHa4GcAp4C8FJioZWiK7g6aY9Z0Di2fZ8I3l9K/PdAN37swIPleQswBkGN7Dk1gkLNdZf7dZrqX
N+/lYIR7AzuI1hI0bAJ6IU1n1MbVgEocePfBv+i5QnEabEUJYOrGmxMUHWDXlbuDUUjuQACozQhl
BtDe8mNNc7+0HwTV9mh19WbybEWZ17AX3f7x/hlEjytQMQBg4F6VXL6PDIGkhU7D1tp3zg+7SpD+
31NFCX9jY6FqhvoiSAJQMpUZgQYgF5daEBry7DHvmqCZU5DD/C5K10fV9A9GtFKaQRvNQpZHivsN
cCDTuadm6IynJfpu9aeMAB3GVRCZLd8DyhO4H6BKNvIEjWEmWTbBDm93JrtvS4/2Hpo5FD6+tYnO
7Mig2HY2MntAA1U4Os92Wnv9uwUN4N3nBqRIDsUm4KMoDOjiHh22mQrCf00OthoAQcSKGjaBJZIi
0XRMQLZX6mZYGpl+aFnfeBXpUw8V7/yRxsgTRUtbH2qr/G60I/HwdKz8FlgCz00GVaFo3atScIdt
TLCNVy0ypGQvz/icRbRMtJGFZfdYQ7ijeCSd4om3bQJ37lq0R2u3dCr1XRcDdVCx0Gqr75kZPzpu
CXJitrvt6JuOASztf81Ip9Io4mTpdJhJTXDdOmMw/UE+E3P1r4V1C5xduXnqdKlllSzMoBO8m4yP
twewEdKDDnHlbUNh+/pxlJIlSYuKmKHVBSx6MFMEKXsuHqDFqITTbK7JmS3JB+d2wlWBSyosesPL
DN+pgHNVpYw2V+TMiORbfd/MvH0z0vm/9Pejs7GN0OnBwDyH4FQOHCyO4vaQJjhwsNa01B4Ne767
vSKbZ9qZCWkA9mjohVan2KlJ6Tygt7b1LQ001C3UyLzKLKb9++3ZSPlbgDjj9tOl2wd4rdbq9QL2
OjOAgJtHzd6HVGDQvh/7jwkj0HBbC/cQrZAOOXuuJs2tKjPU6mPFj8fb49haeFxtuAnw9gE7uLQV
BbWyPCcxjtDM077nKvqQLec9/7y0D4uyt+Z0XZbB3DEBre5Hx1TABDfevAgW/x2BtD+cOI8g3oYR
xMUBePmyQIXgWGg7NGaX3qQSu1MNSPIzaHrkMbiCgDmrHGTAn0dCAOw73F6U9SPySQ/tGWqv5cqV
0eny9AJFmNkVlJthKj4OGuRF0Rocs78N+qVyXgSOgdvmtvYOSvdAzOIFvwp8XJpDv3/jglDNBPLE
AAT/izVoQTpyCBXubhtaP3Q9rn8NSZMXgds9qw0YmtGLd9/y6dQnYI0TSfYlRzYjcGqqinU2/RsU
AGARJet/0j4t3XasxCTMcJpenGSX9oqYbfv7Jt6oSH6gyUvanaWYVhKrxQxZcqgyzx0VU7blb6Al
xAlgrD4u708Uz2snqyojpOO+L/YoSYhM8azbWv5zE9IezZJxzNACZIQJJByWYDLuywR9EQon25oo
MD4QcBpAkBdFtksn65cY1NWGYYSiqxsvJXTx3a5WgQIlK+iABFk/YNJvIujXeB3L6nqOVlv3hBSX
br7MTnjbg98ioDMXfjOAyQIeH9EFTn/Jn/SKVJ2RtO6pyP2G+CMogsy7evaF+dGkQf1NL/cV9brU
ByXaoiKG2BrdufH178+iGqeb56ainXvi5VL/7dZdtq+5oxLIlk6fqyFKK5WbTkmhQueeWGJ6/WJ7
pH9xl2ORPRNuIbBVxFJyWeEfewilgBxCmgIo6ctRjQB21XUzOicrMoAdMoE2AeQLDGkMfMWNaIjn
ZG37gDJ+eyBG7dzlumg+3V5X6WS6+g3yHkit1kmH3jkxoJQNvuAtabo+uojQC2GEGauD2/akbf0f
ewBLge0TPXdyfmuAThAESDPnZNbtruC1l0ZR0MSqlOb23KI3GNsCtIBXidkOqQFjiGBniotnsEGD
qq8pHzoXoN+BJi99aX9H/8prFzHfbHPFpK7ueLVXzowblwurdygjl27qnOjiPPGG37k8V+Q35Bfa
20QC0gOvQdX7OvElalMrRGNbJ6a/uEUZLNH9OIXGchLl4o35zujHXWS4PrHiQ0dU9CPS0fmPdQuv
gBUgDhom6fR3HYBw6gnW86HZ0yX/bbvNfmFRkGe1IhGxuZR4jP7PljSbwgIreTm41qnBk9NDGvDQ
xeYno1g+dR2wTPFU3lVVv7cn/bAgOfa+4/ufkULME1mDdawyJ02SRFFncM06JdND+5mqHp5bruKe
fV4anB5laIlL8HlwVHt7hj/eu99we+J4wTMEywTWoUtXrPH1MZpG+1RWP4tu9Kf8yLRft21cj2G9
oQFyAYwb/dhysqCZWTfb9mCdhMfZHaR8bn/+2tcuPy8FT9ZslLFw8XmaaN8Ko3uO6/JRM9qH2qoU
j6nNkUBQBQuydqPK9EmcLgaUZ2brtLgd5JETT/y8PZbr4xZjAesNUhm2hUKFFHFq4L1nhdmjARH6
Eagf1qhh49ocqgfqqI7azcGc2ZLmrS6XlA9Ab5+MIt6XeRswFSPy9YV5ORrJuZK26abEwmg4Wlvt
oIDWTes+9SAutPpfjooadWs8oKtHIh5ByEq/cunKS2Z3iT1x6zSgf7SO3MMyfrq9Ov80fF+e3KBE
BVUwrod/tFsubcTa7EydOccvwKTXNhTKaXHMjaoPOtzWrT+xngFu7Sy73BibT6M9JAGf6viuaunk
DeC8e5m0mt3pdZa/FAXIL2JHmF95yqePZdHNB5xg49feARdHAc2j4wD43LGiFmRPFjfya72FTnkq
ksqLUIvYCZ3UO2F388e2aLGGUWICKpZEj3VXDwfQ3gzHDI1VgWNBbo+2ibMrWpvv6SBGb9FFci8y
ge4Ne+pRTbaHb2gI/W3D+kNLMv2lsxqxzw3h7kjmfltqvTs0GR8gJgSAmdabyx7M/+ZDD8bQwYvq
AdHdUM6nbLLiE8tb4S8gJ/JrKFzvWcL/nqC44NllQvy4on1g1pH27M7F+IgeArFr0AX1QCoB0ZYR
dHRLOpaBheoCMKImuuoyvfTLqY88I02SnRtxup9to/oQ9UnuJ4Owv0SaVe4jFMeOcQ9EQF2340NV
c5Qplsm4q23zr4pNiY9GXtObyyUObT0afC02Op+0aeY5DckftFr/Ox5JEhSt9hGJyuWXq6pEbu3w
tdUABRS09+LYvfQgu0PPrQlE6ks0MEjQiAdmUU8Y5mdnbg8FGd6XuMT1tNKHABIL9DnoHeT6V2e3
hI2ExS92kuxzrUDPdvyQ2dMfXCNvBTYLCmdo2JH2XtyBIl5frPjFBLULUg3JIxb/NPbW/vYO3Nrj
aG1a4+FV11MeDo943M4M+w/CMlOEtLKq62jrMgEd28rpiP5EvPkvlwcshRG4wNv4hUedV+qLB5p1
v7JBq8oOt4cil4jelgadR8hloHqIJgdpztwymuaJdvEL+t2PLp8O2LkPFbKYeMN5GteDNh+BVzC/
iy5/ijJdkR66jrRxlJ2ZlyKLPu77dEonHGWz821hxheWdIdxUOVQtlYM2uCgyHwTjJNP5YEnObXL
KDqVTvnDBE+A15FIEexu2UASFVaAycHpLO2ppjNyHaVQ7WTMmmcgVdJkimzGRpBpvEnJ/sfE29+f
vTBJn5uIY3rtNFiV5cXg1wPNkzjGnfvZqPvQauygb+c7a8LxpjGF9S2nRL5rjQdQy0bx9dIpBV8c
ltpVdJrsbM+z71Undtn8nS+Kedy0g4QXsrfQbrpqSEu7ifZ6vkSnuoBsQfsZFEReb38wi79uu/7m
etngZqUrcR0SOJfjqeasai20kZyibEfFk1DxWG98H1f32joBuYeVyPHy+9jXKbrq3ejU5x/QWpx/
uP3zt3Yuvg9cJYAeOF3lXEeqLa5TRKl2wmFuwCMG6hcaje8XwICfeiqGQG9zx4OgbnsEAoEExTg5
R9TUVSjTzYGCIALvWMzlFZ3nuKAXvDAEvLIN7Cem6o18g0VJ4Q6Abqj0I8uGqrzseKXZjHSiNDrN
XVLtjNRa/JK5yIYV4OngGcn+mseiCIyidg5odARXxxDxQ5XqDHdslPzsEGTsJxFXvt3WoNIgfXYA
08Y3p4mdQJAIkYEQs5eXGpQQq/536rKHdGC/etGbT0tr9MHAU3Rksnl8/4WFkbE1x4BeuSu1brMm
Rcp1JzppILOOUrqLMzvUi/J421U2FwiXCU5AdItALezSExGlGovdwVOoE3mg1PdrhQEZM7neIisW
8b8WZKDBGFfZmGmJdoqiMSgEYIemgViJ2i/5wnynKx76VvMaowjEQg6m3b8MzHmYR/cYW8WdxXp/
JbN1pvEJpaGdyNMjyVUcjBtXDchMEBasqisO/rycBcLqmsfEgZtWT5YTlARMGrMi0NmIq9ZOE90F
Zwpe4zLjW9awca50op3m/kOkfy6yLDD02ltcyFbNigNg412DthYK+jKgR/CylYIES5gjK9Isfkkr
rGr9Q3OsIBGHPj3MmuFb3d37nQj2HOxwpPyAtbicPt4XdQuuVO00zc8cSJKftz+/6UJ4nK/ICjxt
gX+4/D4SfGU7GKN2GidGHrTI0v2E0dbnFfiH+IJWvrxzjXApG/4Y2U53MBc7C+Iu+guv2DhYehrt
crTLfwSiJfoxZTbxq9wcvNHWOiTmB/vBbOpYkR3d8imysu87kAlecVGXP7pGbGmMGSalcz7HFlpm
DKBpIhUkduNGBNf6/6zIDLFs1oSoUqaddALH8vlrPz5wrshgbRoBexbIuNf8uby+ncNqayoKHBIt
cwM8MfOgSyEfDc0YsnPqRgWn2doqeJjjUEfOZ0XFXU7dAklIvIJK7aRZ3KuQ0h3d35l47mpogOuK
rbJtCxlIuqof4wVyaYvSJHfbEmPT1odaH3sk74NysXAXgFV5UJU5tnYm0Dv/M7f+/VmYlkGOuGIZ
hrZw5sXk4M6dZ7tfOiNMG8NrCv/21tk0BzgpQOsrMkkuctGRuLyt1sCzAM0LTlCIPXkHk4E1UYUv
3ZhInPTQpF2zdWu67nJkrB+SpiaIzfpkBPVJ+jpE9DBq6a5pUxTYFsVxunFxnZuTHb8Z07xMnAk3
/+KBF6x/p1blem1dfF/ywcxuc3u28P2lRJzk5arypsww848BcJy70OJxoJYgx4DdCpgsegygNX8a
dhCX3nJgA4KTHY7pRHjpiKtvtHZ67n40eP2q54PHSIZgw/4yjeNjXVXAWaaKvb7hMRg4GghwzqKw
Y6/zfuag1jwZeloiolqi/QB90qy+1wCIEklynOIcIBlVXX7Tb84MSvNAZj4I6ujRydGGJybc+6LA
uF1EVvMcLBpR7Ii3kFAKGUG2iUQ4yBogTSe/xYA2iQqxjJj3gaElvOif6FLs9fbVyj6WXg3auREU
V8OxWsyDMLDucaVSxNqcY1BDQc8R/GNXSdRZ6xKw2K7PmDTyTO25n0D/ubc66PJ8zQrFPbTuu6vx
rtpneMeDo1MOkZsKIFmxvs0AegnMjO0c8hhPP0sz9SKcA7njR5bimfYmzHBlc23Gh4wdwKVvfVJn
TkQGR5/7solOifWhnIRXWSRIQfSymEDadaE9/eXMBw3ccfi3u6F3vQFqrdWc+i0pfa1ofZHHXpng
jbc8CVsPXGgEN8R8hkTwoZyOHbqn8oX67comEB210fC5+WDXD6k+465IPK0Da33u6dHBYc8cb+54
fE7T7yw6MgGd4++a+3Vmd0t9l0xjcPvEfesok8cO98KRi3oLJkDy5zYZ8dgY0ugUT6/tsMvnE1p0
PTtZPLL8sObC68nRsIYXjT0XgGqUIkEeZd4ZIESsRt2zdA4GN+d4+1e9MTxf/Sr8JNTxQQSAh+fl
to7MbLZITtyTFT9NRhdM/VcXEb8gaEGq6W5eNCB+99XyUFav1MCdNEMyqP6m6YvPGBj6+d9xW/tm
WvnLFA6dE5jQ1mzn/dz9jvijW5pBVKsyM2/aptc/GjEsvBbEsnJY3kW13XPOoNeOX1PwCi35qDjE
v4txCQxyr41fCrPDg+9rVz2Vub0TdDcgf2MkB6rvc5MjfUlBjPPKrAKqqQ9Eyw5Z87zYn6rhMJin
tgxb98toHpfpdeiyO6v4mdcTUrvOsUoUIfJGudPAWx+9+CtuF0wV0vXoOEvRJW1kok4NSdzkWWvv
c/EwNyGDy/PqS1f/MtM7FDreLVi83jQmjnRg0NBiAmk2yXTbzGMzxIBvWdFLXz1V4W3f2gh0wcCG
0BwEHEjNyA5vtmJI+qpmJzCHPbkTGDYt5OmWd7Kg/DMKug5gTUheNZbYLZKFVd2wE5gHgy567Eit
eHJvhBQYyL8WpKtvAunp0LY9OwE2HDMIWNGvt2dqywAomNHhAyuAochHg2kV09QxdkI/l+fZbfYH
A3DQ+YKFwJvgKj1GC/DItMhOn3Lwhx7zH3/w68++Lk1P07Qu7Tt8vao/Fcaz06pq8hvXIjLbSLit
nRtwWml63H6mQ1zU1qkazCdz6k98cj7zqfrEjSiY7fg4sVbFXL/lvEh9MOhUoFvgKoEE9OlIBg7n
HXiLS7GFAlA5TPGugACKYnWuTGHjr+phuPFx86PecXkEcwtJkLTus1Cn900BrN5+6RWAMJUJ49KE
AVHVYYAUQpgU83DXG+jlayCPcCoNRwUruArbMBqkL9f8AlipUBO+NLXEZcHjBKb0MQ7qsTvonNue
a5UJ+h7ozx6Yztvud/UIXQ2CBgmqLeiTg+7NpUEy1oxGbiVCkX5NrHuSfG+wgVJVvmprXABwgowa
V861zBtUDIy8710RArXR7Lsk31dO++BU4w88246ss3/fHtbWklHQpiNrjuTTFYaqXugYR64lwna2
QLWXiE9tbJ4qQwW23bQDrTG8zdAhgB7Dy+nLjByv7WURIbpFvKZFwPmj7hTn29UGxhLRMxuS+/EY
SHEe6SLEC/GnacZfF2rdA/mA2nr3w4jLZ1DlMsWu2rZpQtAOPgGKFdkPUfeYy8kUuEfR35N8tMYK
PNCvKISYwwPI4xXmtqfxf+ZkJhAtmwd0WVABskfwjOBtqA81tA3/wCnA+IaAHWcTlmx10rP4Gcjh
WPRZk4UZJCKLyQ7Z7IbLqEp7bm0pQGrQe4jriF7t4dGZI0J5VYWiBVu3GS/sK6+Tw9B/SiMcubcd
fdOYDXVrQEjRUiAD52ZWxBnSA2U4N01QmihNlemdO+berKmw61um1m4s4Cyg044qzuX0ZWZF0z5v
q7BvcRqNX2YIbLbLDzwVbg9py/fWju2V+g/oVTl3lLOyF5RqZVhnMdlrYiXbXRhUpslPy+AfEbU+
6p3ZKSbyKorALoPcNO5JIJfRViQdhInGW93msNoZj0R7dBUJANXn18k9871KpH2R1nEV1t7IAwA5
b8/Z1gY6//WSa1u8bDWjxK93Xssa77Zh8i1F4Vg1gnXZzkbAWZP11jqCJd1prbKxUPV56cQZudnk
DXoJQNJy1J7R1Hp7gtZ/fvHowfKiSwyIdCgJAKYsTZAOdMdgW2YVdtpyKPP7adxX+V+8/FBMR2Yc
6lllcGO34MLD6wT4a0Tv7jres+nqwYZd9LwpwkKvAdbtYu3RFg0a6UtDC+IZ/ei3B7hpb23Mw2WE
krgcOUzNUkZ1P8Geu+cfUf78VajaFd7eHNIk4h5CbAIJarTeyJPIZpJaGni3wtxCV70HmnzNH7Gn
fICU0DP+0iTajpejr2Xu5y7Xdg1LT5mYQX8AENBYvxgMVcMqJdzDMd1/KpdleuidRMSgYoirj1hC
Al5rJ6N3sDN5VoWGpWrI9ceKsjSoakvfVUXaeBb+yV1UmKNntX36ECc88qdmFC9tbcVeF9PIvuuj
gX8tmgTLXPpWbAYZEqbWsuwKpE4GD/2eEBbgsXtMdH15xEtOuwPkLgqwPvwE1oCC7OlIkbgG9sRD
HSLinlHnr6PTk5Nek1enjL5VqQY5BJ53AB+mQt+Nmg31XxvimiBEtM3Co9z5TegQfaGabnjuFFtk
hxf/J6tqxYesMnmok8TNAm5BODhakuaOEzp7CYnJPRo9o++uMIzB62NogWoiNfzMLNh9ntmrLChp
PALJh+d8mmkwlmJ8bvLcxryMjcK3NvYmcImouaw5TFTb5K1vD1NG8bDChdk//spbosg6b/guukkB
JELhHjwdrhRFsc6BZAQz8zA2Sy9dXol4Ssf7ARN4e49snJLIUGLzo2qOCEB+CvFx6ZuoS4swm8Ht
Lh6rxgF8Q4Ha2JgsXP54iuCOxGuLSuFaQigIX6smD/PkLvpoz6os4PVBhh5vAOVX2js8R6VbuJzZ
0pJay0I7/jyKyIPiwu72LG0NAPwsaIdGPuA6sYHeOj3VkqII09pn/RdLVUZVfF8uXVd5OufRgO+b
7s7dIff4//r5THKm2BUR02d83n4A6rtT9UCvF4V0BoICCK1oENVB5kc+A9s5i5tEVFm4WL3fVv0d
pSfE5jjq7nQlS/XWVJ0bkzaeM2YsF26ZgWHiwcFxYiiy2Fsbb4XTIT8A/h8kOS4vKVPkk+UAShB2
8a4Urdfz0stJUO5vL8nGvgMxPLqEEHzrIEqRlmRIOoqyT44tscQBJcXJbNgxmozXPzEDcA66z8Aw
JC8NAsRaY2aahwntQxQZvHE0jhVTkftshBIrcwRe6HCCa2xljL6bfBVnC2dt9Ay331kj35nkKVlO
FgdpyjB6kaonbcMR1iVCjI98LVjXpOiImwV8jpRNmLxoebFryvL9m34VSF85U0AEBfWWS0/Ibd44
dlnWIa2QqPOYql6ysW0YRdp+ZWPCppGZeNLSpUJ0RhUyI8g/fJi+NFOgUjne8GYGaBmoqdFGBNye
NIba7EnGs6gKwcz4cah2kMACFlVzvOWd5Eu4Q5AGXJkf4dX4U34K2QUxaw4FrHDKK7/H/+FtT95a
7pUKeO3Zh4KdXKqfWyxRATmKcE4yfw6mWTVVmwYg+AeFMETESNRdLreu4YQHLroJUQiqgwz/v38A
uM/xUMTxhXtd2vEZKV17zBtMkG0c+y7ZU3J328LWYp9bkK7Zzq5J48QDniMgfYttI0DQtNOGvyEq
ctvQ1lShp9118ZpHlkfGHifpMjcz2AbD+HudHF0Vw8/m5xG3oxYDSAbCksuVsLUh1mfLqsO2/DLX
vmGrWn1UBqSl5qOo+oTCgJkfiH6I3qfyvm4F1FuRJ0KLD2R55ASE2de5adVaFbZp85u2iOqN4v0h
DyJ/aMasZRCcH5Izod93AUxprELaA5MNpJtihTdc6eL7kiu1RO+TLsP3x6S9E9r4GcmbvRWlR6T3
FDfhxmJcmJKiNzq1SA4lMDU3ng7lsc+3fXXjor34/Gr+7NFZ9otRNho2hQ2dHMeLUJZSNWBvjgA9
3DrYSpDhl9dbS5s86WK3DE2rRJkdkB7Nnd8p/rI6FXKewJ+iddnBu0O67nK710orKrEiZr1b2va1
Nc193+W7qFIpGmyOZ8WPw7NQRpSzTWSyE6B5nSrk4nE59kLxtNlckbPPS7vP0uvE6C0Ln2/Fna3v
WrIbG6E4C1VjkKaLWPkwIQlehUW+d7L9eLztVYrPy1raeA2MdcbtKrQKH0ynmgq4sbX/kCuhaH+z
kbmQ87JG1FUiKeFSdTGkz1Nr/NLSKH3pRKzfmXRcFJfrOuVSBI/4QwdebGWruTqxynYeJoqXJpg8
C/K0dHbiG2JwvXzubZ/gsgoikTqvGU0NFU5NioJQgQNf+Ro7rozU14h+Pa0ojoDUCFHP3qWLdedm
bkBnDZRtCRpm7dp/18r9Yw8lFySECJDIco16jGK0RxFwVDOg8L4OKrozaeH+8/kV3gsyfHSySHeX
0TTuMhM0hNtzHH2x84kiMm3y1GOzqfkuG9n7PPEfg+sLHoyLDrCF6247O9/GRSuJSVuAUs1Hu3pm
KviYtFv/833caEhwrXCtdSecfb+BGmjR5To63Eke1MlLlPxae/xvL8rmrKEyBeQgEh5XemON3Rta
MVqYtYp56J4KaKTvTQEYqOLs2TKExwKeqzjaEINJo2kHy52dFKvfDwC4CSY+G6PRegaB1A0VpFM4
25Zzn5uTFgcVeIvn/WqOfUucz1m+j7J9MXym7l+3J3BrlVCHwHMCwmAgaZLiAQJOLkFdDbzu/V/2
+Bot+yZVRDXbU/evCSkkqA3IqSwDTNjNXeruquXObO9Ierg9kPVcPjuJ3tztfCBSNECK1uF5iRmD
vt0y7eMHdHiO9gHwNfob/Ad/YAxOjcZLkNUjYrv07arSjI5q2Kx53c13upWxj1xvbfB15eQOFCGg
Lq7r0QpAM8p1AHsmW/EDNucU2WAc9QDqXkG4ascRUeLkRkji/qluxN9TG6FvASSa3hCpnHHTR86M
rT/mbCfHNYpzs5bh5Gt2zc+CH0tVMnHdPVeLhxcaiHjAyQph30sLOcuW0l3P1oF9SNNnq1Rc6tsj
+Pf70ggyJDDKXOdGCMCl1xo/m+I4/4HcCHpS/7Uh+UQ+86V1B9hoo2VCG/PyFZ5veGk5fL3tfKrB
rHfy2XIMaDvkxMJ+Alj8ANZU4DOHINUUHqZaEikOqpMJuBYTVnC+pyjH28eocP7kUAWQAexg+AON
GZcjyYeZVgPkSeFYQfyk6X7zNPWKcWzO1pkNabZsSBhrGpoGIFzxmkz7jhz74fcfLAhbpXqBCzKu
Onczt4gFKTFVRnZfRN9W3Ko+RoqbbnMcZ0akUxTMQBnpaIRxAP3VuB6fdmZqKa6dzUU/MyIdoryv
05wyGDG0Fxvkse8n60MNH+8dpMdQWrvKKkHseuDTyCge6Gg1+T4CSXp7Ka4HQBGMQgcFCX3QWcqV
wkU3wLKvERpODwuaTIvunckeXDM4cqFUAhoOxGmOK22LiMxTo6G+EjKu75xJ+MhU3h7C9dGOsg1e
//qa4AM/vn65KeppWsD5AIAfreb4Ea30n5E5gxRKVn5wm1QRBK477PLgxeMTSUo0MSOeRgvkpbE4
GoUlAFAJ6y5YxLdmwUHi6/ErpYptuLUw2MmwAQzMNYgICM/ETZvODKMnCA5EheKA3/48mhGREwe+
R35JT53RDoyDKk0XD0Aupu3H24uy+X0kJwFPhNYkiCEu56kphohpKeRg29nPhgOaYW5//3p3Y16A
clmh6NAsl5OUiZ1NDncTFtY2SKGPqQVJovdvDTTcQZcXiR9UnOX3CyuhcVeD3Cwk+UQ+Vak7vmpT
omKSkZsX1g2C6BhEOKt4KgITaYO4BSptXTeTUJtcKDEhNaPT79NkIy75UjMThe780KT37YS2GBCv
Vz+zXrGBNtYKqBpoReIJzECsLP0CMmhVzExND/eRqR/K9J1ohLcRnn1frrktYL7odQOaXzOZ93Hb
7qYi8YxG2wHAfdsrtkYC6kwT+lagn0Ci6NLrWLU0Wlng7jLbeffc19Pu3d83ALTD9Yu8MhojpTuF
mAUv01HQUHO+DWGv0s/Z+PkAkqKXFI2XkLc0pIXobT0nJlCMoQOprfGL+f6IC10C/37/igM6zgrb
ahyKXOPvuXyEYA5gAYf3TxEuFLRI4pUMxhppCRo0qSaMjBSYTstLkTtTvWCvdz7AH2CDRzID5wq2
/+Ua6yAM6LqKD6GW7XPoQqReGgfvHQNMgB53TcwZ6JqSwqw4ibKhMpMRhMWfo4T7bacIgK6vLBjA
DIGPDag5VLwux2D3YPObkH0PaVbucUn5dRm02j5zFPtBZWf9+7PIt4KMHBET7MQI4xstoLTaR+yY
K2vFm4sCTULwCQBBcVWn6IiRZ1NpDNB0LIKm038Mve1RK/lxe2FUZtYNdDYeA+ShM+NkCIvO3FOk
MrOq/Nuh2ffbZramDRq2KEpDQ1C/KhmTAm//per7kPPQpim0R3KwiM1B27xfXW3FaQI3BZgWciUy
9Qu0pjurs2kXMutQsJfBPVpx5zni0xh/n/m7UxerMeA00fML7jqZoqJlnUByUOvCejkmdgiuJ9oq
rpKtBcKeRxXcRTH3ipETGU8jAxVSHybc9Cr9w8qZ71S728uzbQQdEUjYrj1/0ikM1FUpdNPsQiSW
zClAAxpzFCfAlomVKwShN56oyGBdOpqeAGmmmfDnrPrUAQhW6CdTxSW95WUOKg14ALG1r1+ywRtU
jFGKGHEai3u7Mp/dku2roQkq5tzdnrHrqBURJLpgQCCGfMFVrjRFsyBSM9kUOkvv2fndmO6YawR0
/ITKuyJs2pq6c1vS+zFq3G6E7NEUmuNnx/nSlCBeSD/dHs/21K1OhsQvVJzW33B2DgADY0zoJBtD
NOSRdD/x+2rxHVXCXGVl/fszK4zEBeEdrJjadCAxWMigdmkbz3r7PnwuAiQsD/wM1XY0WeMZc2lo
jHs3aWg7hSDh9RbkpbJZcStvLsqZBWlR2FS5grvNFDb0x1TeRxyydar2kY1I1vw/zq6syVGdS/4i
IsQOr4DtWlzVZbv2F6K3ArEISSC2Xz9JfzETVZgpxhNx+750tGS0HJ0lTyYg2sD7497gWjqz9WJx
I71iYJikf0mH59K4GXNnY/kFdNSyAO3cTfmKHpNQM26ksZdKrHzknCPn3zoCpoKOCzSwgKBk5hp4
iZdmrWt0h9rhr61r3mRMP+Vc/Bg9c2OiWjgI89aeMowOhN5GR759fyz/lx8A5B0BQbx3lhzmNrRq
OgMnxpNHZnzobRvJciu0a6JevGyj+FWj7y3z4qwQ1h1it/8968wesqEZ6tLBrIPNAwHHSEQD/ZXY
K0Zk6Tp8nmbm2YmsUHY2ON1BeK8Oe+MgV4bSh7v9fg2nJ/xrgP31Y+ZP/FDZKTAJ3cF3syDlNEhX
gFpLthBCJQ5eQmCBzlLREh0eSTZ0OCQy4yHp6ygZi53mextKkjfNTV6+/6Dpap19EIK76R1ByXpu
q0zYqSGNx+4Qg0jVENd6WQWqv9Y7IwLPYVBcCKb6zyWYqN0cECih9DI7DX4J3K+ZJP2Bv2bxk+Ws
uGDTq3T2OZ+Gn52CAm0kXltheMIfmEojkLGkYKpHSSloADz2wUOlrbTAnR+8SUwUAddkJs+jLlOm
FOnbBFX/6snvjMDKNjQxQ06fv9+p86M3pUPAeYY81QTVnR09TbVMgcOLHarAGZLQx5/vJzg/ehgc
tTBAn+BZAKT71c6PqcH6bBzYId36+sb58AfUwzbFihk8t/XTLEjtIM2F/+Z+BYSH05G2mAU8m0Fg
gmHlQkAgjtiXGeYBfZW3he1NM+jetkjgGq+s08JGILIDQmwibkJ+arYRaW3WikMoHF7ksQzN5PD/
2Aa8s9bUYAbipvk2lPbYpWaH4V3wgFE9yNs3TYt0PwJ+Jfp+rqXNMNGcP4m1QfVgfvv7rgCTS5oz
KCWeXEQTbANZjO+nODcwIFFGGQXCYihLQ5T866mSre3madtVB0LzSFc39fhquxxBhNpQttVAgv/9
fEun+NN88yxC5qie9wU67QW6A0DTGlQ2PVmlrweEgwmVoVP5+wmX1hDy9kjGTVbAmKcUGifzQVBM
2CEj9MXoM7hJWTgU/sp3LZ26KQM2CToB3G7NDKeVMa9U1MX1H1lwPaRr+cTFz0A8MXWjA0M/jym0
dii9stPYAbAjaFO4f3UGrqs+7laJ5icb/NVGI5sIQC1oUQHixKp9PRFmb8AEpBm4EGQRNPxaE9ds
HALi9BtTu3Kca7DLj0rHj6gCo/9RsM33G7Z0Qj7PP/c2LaoU2Pqqg5Pzn9LS9yVIcgOATbeJZA8W
81cweksri8oyxOdQldeB+vz6vQYoWr16SED4XIQM6LNGH65E9v84Hp8nmS3qCH7AGtSlNXqqIk0E
8fH7NVs4fTgTADIihwKLN7d59WAqFKJLebADikrVmh1aHB6DG1NSC/C5aQk/xTLo85FjzAYOaaEk
qNuXasX1XRx/4qVDKQEQI392eaQWZ30mMX7Mn0s0jj99vzoLOzxR7IFfBywR6KGb/fw41t1ElRnQ
1SrdOkRuclBurxm2pW+YqIQRwEyP9FxGCiDMWiBZBrhc8rNpadD0K47M2gTT33/aBNLWdgvviR8M
50VYH75++n6VpnM+u/fTi/Y/HzBbpaxu085uJoBnGQetvevRUWbfEv76/TQL1xuIW6CUAMJE/nUO
Sq66sq2a0a4OJZEQaZWWCAyWolvbfIlb71VLmpW7sbj7aBABjAxkdXCkv64bupGqovH06mCD7Bsp
a5R6ROLear68EK88eTbQegI+DiVLUCHMZf2GCvTdrDfEgapoeGRrDKBLB8AycbQImqfQYTzbID/O
i9JzcEsSSNfc9EPZHyuVXtgg8O8jPs8yM4csHdoYAir8UBHtJu+sO67W8CELHwLWAZRC4MVCeGcO
HLccAInbxGgO5L2vb3p2cUIEtYNPw88ekFHAwKQUwyuQXD6MZPf9AV789RNlByDvU7Z6dg/Brou0
jsDwybul3kwtDb4ff+G84g2HKwZSGCDt5sYw454m0qFQBwKtMIKafVFF7hp+a+kjILaK9gmYRFTA
Z2VvlxKtFV2pDqXNw3wT03rFC1+wJqjfTg1aiFcmttevt66qaJkqO24Og3Pb8xva3w4QjbOiy9cK
uJuJ3wY6CqgefJ3Fb2qRZBrWagDnZ8L+AoBrQGXt+0mW1urTJN7kMH0yvC0ALZXTYq1q+1WEiq08
fgv7DTlAhNwQuZru9ew89ZAClYro9UGLd5kRyjXQ8Nr4M7Ohc+KVlY3xeXOj+Y+dGY58xcQu2HQE
9Q7IHiet+rNtMECZqfde3hxq7LDUh8gyXmt27NkxUS8Xb4YPZhQP6FNoV59lO0ktdbSKc3l41X00
w64Ed+dbDbABemWAlQEu4CwFp2rfbgxKrAMgzfVV3Ky4mgvDwz3DEwQENxpUrZlt1UfD5inrTVjw
JJAyC9bw6IsT4GlwwIeOKGve3aWIBj0RewDAJPl706Z/Ll37/2hkAsKCKvMZtUrRikbXs9Y+DHdF
fR/zFQdk4cdPOCU0LCHURQw1O6iWieZwELwZaIIztiYbn3V3jfTm3CqBchzR7j/E/jnsO2N2TS2m
AzUog9QOpQ/K2iv7QtYl2CLEfxNLC/CJgJnMuzkHmjakVJ1+8NCcWjibzCVb5ngXW1jMggcUS0Vg
nubkYcISvRdrwgCIpQsq91obNnw4EGsl47m0ZOCKgxEHnwk825n1qxLHHSADYxwqnV0RG5Eg2tbu
kWOFxrl3uVg7MqvoFAUUHgYdLXhfTa3nJWmhxbV2cAMmX9L4+fsDfG4KQR0IUospFwAi/H8Z+E+W
HCLQntAF9w60bZ4UWtCZNANf156+n2bhIH+Zxvj6FbSwraF0hXcojQokj0Hbr+zJwgQOqiTIAU5c
W2fFP+U0EKrRcREt+dt4NPKV3z+t8tdIADcEoL5/WTTEMrOLGJuZ4bDKsA9l8TtptvyVVPve2JJx
S/uPi5cK+w0UskFQPT6rKoPBvaa5MIHE2pDkJruw/2e6iTCEqMVOisXI2M/cnNE207ElmnNgRpCh
frKWLV3aiM/jz5KBHiXZQHTqHvSTjPPAS9aUwhduH9waJK+AIZuIw2db0fq1z9wq0Q8M7Utd1YB3
NwsEL0FUcnXxTgC8BZ8W+hDIk//jXP90N7JcK+uBC3Kob7L2IV5ju19YqS/Dz1aqNURGtbwmB1Cf
xkEmV4zh2vCzKwd+J0nKHsNTO8rSkK5RY0zrPLsSYK4FaACsEgDfzIusIlP2mCXZeCjVUTkPVv7e
Z5cbJ7QjIasMz39K8s+2etB4K7RKAnKceUGNhioQcFj9SrVv8TsQU8DbBCc3wuGvpim1SD46RaaD
KyoJ8v7Q1yZIzR+/P0qLk6C3Fu8fwCIoinydhJue0jIZkwMvf4z2XzBmgI3jYqwImrdQuITTjIIx
QHVf51BZjRShDVigY9wkeRPY44/OWKMYXbh9U54CfF4oheBizD6kL0WcxXlGoLPxURn7GLQoGhBX
T98v18LZ/TLL9Cs+3TwyuJasREoOpv23Ig95vP1+/AVzDqaMiWZ0ov5Akv/r+GmRARxeMAIQ9dHK
nrX62i+vTdCkN7YI2Fr/0dLXWHB8AHVEWHlWRu+gbOiCq44cIBe2cTsQK6u1Q7xQKYe69dQLBG0J
VMrnRaq4RXlXlJIcDDL8kp2xUSWYq8eYXxUoYqe2uPJ6a+NUzsZAd5rEa7YSEi6ccDQxAN8H2Dj8
yXktTnRDRjTLHw9Se7KHOzO9Ltrr73dtaR1RTUC6H41i09593bWGxlxjiTEenMzdm21zH/vtSiy1
dLwBgp7ySfAkz2DWegwpVVlMU4hfRmkG3GdBN9goka5c1sWJkD8GTmnyvOdWp8Eu2Fx0MP4EWq6c
uVZAhj5yqElDzvvn71duaXNQmkcsPfWIuHNpN4+C48ID4xbaHmhot0ig0FNM0+j7Wc5jXjgUn2aZ
vTheRTVbQj/0UGr2XVmpoAFNvd3+1Gizc8iKiTj/pH+uN1CfYHNA88B0WD6ZCPCbJ5L26XjIFEel
XA91C4K42uv3n7Q4y0ShMjn7IJubPQ5x6qCIVbjDQY+1BPLQ48PYMSi7VcnKKzQXJ5uyNZCf/Z+Z
zmrAhA4c3XqYSTeCsjzF7otfftj0sa7B0q7Qz5f+H9IU58cQbR6ggYPJwP/PzrvKNWIVnTGgfTpQ
+UYoMGkF0By6fBWn3oXJ1CLGmAf5seH06H3rcavA91YMAwL9Bz/7/f0k59YBn/Jpkpl1sJWoQdQ1
jAdNEah4dXvbrFcO+NJp+Pe4IqEDsPr8NNAuU6NT28PB9XflCBn2H6rdXfwVE/vGJHYBwDTq9V+P
9Zijy6rO6ur4w5NWgEBkxUwvrJKLwAJZKeC9YUhnqwSBPeCN/bQ62jELPB1qvit7vTTBJKWCRCfy
j+68/cKQdlYiCmZHVUQD26Yr135l+HmWNo8FrKmL4VPjKRm3Tvp4+fpDUQyo3ont9QyqTHsJRkNP
L49jAz4o1HSrFQj50gcgAvvXv4V0mjuzKEZSFnJIyvKYB3X8WlUXx8EAeIB8Bpp26NxCOn52fgjj
rtcTcTSYFaI/nLC1fsZz3wkzuMjHI2WEWHv+CjOr1xu90sURsmMpCSr/NtMDUu5ZBhjsyit5vliY
C7i/qbQDNo/5u2W2tOMVaSRwz3s+3IpRXnwd0DUAajzUwizAu+aOoJEC6peOtjimQx6BCDNI1xDc
54/iNAPwVhas+5T8+rohqtHYCD1GcYxq/973I6VCJ9DXtFuXFgpJVDhFAL2eE5+UxKV10vn8aJUk
ikc/xKNx6cXAd3yaYToWn97b3itQ5ekxQ6FY2FESdWtw0/O3CDOgXPhP/QE6HNM3fprBL107r3zC
jyK/KStA0q5qddNcSHmDdxYpoilFiHwzUmpkZmCTAVjWEdf8WDd8C7EnZq8FFwt7gUkgDwTgywS0
m5lYN83S3k88cTTpE6se6ou9YGhIQO7DB4kSEudzC67F1agXlJbHIX7os5BdbqAwPmqQkwwfUo7n
oWrTuH4RF8cmFVFsQxFau/r+KC1sNDTLkFcBpG7aiVn0pdsgSxkapzgqa8u1O0fe+HlUrNGlLMwy
YVds3LsJJ+ZPj/mn4xQ7elF4XcuOWpDLv39z//ea8VicAVTdSE+AMgDW8OsMjuKVILzHTpg33PuZ
0kf0+KPlcGW5FgzulP+YMIge8EdzJEuOLHRvg+j0qNn5PuvsSOusSDT+tidowg5E/fr99iyc3y/z
zRauSEXcygzztemwcaxmQ9YaAc79KCD4cNGRWZuUCubMLC3Jxj7vXXaMxdaLIXHkBcK62JFCwRjo
mYlOHQC0f2Izn7Y/qXSwnsZ6dVTDu2H8hdbp96u09A1A5vgwV9CMQ87l6+brheuqwjPY0T2ZTeDL
W1qsVN4WZwCPOTKdcGnANPR1hgIMt31tCbg66P3xKA19G/pn2Votd+kUA7f939PMKW5Fjm4qaWOa
qtxY7EHLTmgAWpMUWzpTqN2juo46PhLPxtdvAQ8c98omZ0fh/y1Paq0Ta3F4lMcQo+HO45X6Orws
WhcYB4ID5cMj6YoNqCNX9nshQMOBQr89ju4Uts8zX8QQmldnOjt6RAt0dWV7cZTwv1mWbUoNNM+o
/nScBLxf409bOgdTjyxswBJPklekTNajXR75+Nf0n3TxbAwf3x/mBScF9h7OHGADQDnOu9etlKqk
7OD1OqUf6pX57ib5brTZH0+A6Tq5nM8Fcse4l9BfhtoLHO2v22U1CHDqOi6PLbpZTQ4WMqFvTH8l
Ellat6kdbEoXIYU8dx6rLG2LQWAW0e49d9f2kbHWH710d0CCikZvoPRwLmbOXZ8UWuYKvDGqvAWy
Y0NFGdTdfd2tgVMWNgh5IsToUMfCo2/NVqwzLAa045Aem7J/bZkewRUMSKIFTtNu+s59ufg8II0I
4CdcDETtc6V0XzQmSN5ZcfTLA8F5y564YQYD/pD48fupFq4uMMgQwoNtmIQopr//ZKfzvoSD3Npw
BtwXJ2iNyx8ztIqAAwzdPPAC5ocgHsZYNtiWY/FIVQjt0u9//ULeFZlCHC7g9kDzZs+9paQasTMS
bnHm/ErcsOyzndeUYd5uG7JL/G1cZ5uK3cfGmse/cPS+TDz9/ad1k45bj64Z82OvdXeN00Vub+6r
Mr4GRcvKRZoLs00+M+aCPOLUwA3XduawkSotQMEEz9wEz1iS3XvGndXeZfytVP7G8X46/qNJeRQ7
TajWrtiC94NULMHZgF2HtNHsiqGjM9Gl4/Ejt/408tY392jD2LjDLhZXSTeuferCcYS/MFkMhOb2
mUSrFH7Pk77jx6R6GPo65F6PxCwPk7wMC/uvk1yBxLJGn4MBei8uHnxzU/lvK4dq4bYjjwqDPyXT
ITsx8y0oF25uGZ082qS5lkLVASpUUZzSrZGYj2ZpbFVtvqI0hv5TCDubZNNCxCNBQFAOEPdrIMyg
UzD3SbP6+f1PO/tlCJGnjudpN9CVPJdISkqvTceYiFPX/wAyJoAgopQbK92R5OJMFSbAm+RPND0T
impmGMyed0pKxU9mWYY7nuQrW730KYhxpjIW8rowQV8vkDNog5F6DcbXg8oALzOTUf27Fj/T6tf3
i3Z2pqalIojXnOkZx0d9nanIs8bsmSVPTjj2mzLdfj/82Q1BuGYhXzWBwFABnOcwbGYM+iid9mSb
Hzk70X5HJFSFj7EN/iFr5WVY+BYQRNpoxwRdxLlsuqG0TppOJU8MpLTkRn/4/luWhkfgDC5+ZHsA
Ypzd9rrM49YqUnmS5keyMdnH5cOjdARMFepUkF2dGc0pd+/ljiFPaNb+3aw5HEs//vPo04n7ZJK5
Kh3lUlOeRPkzdMyVzN6ZO4N8wufRZz6ulTVJa3n47e/ZcNTeO/V8+dogfwSDY4Hx5ayyq9Vd0aJQ
JU4Fe2ugL6t06+KDOrUxIwpAYhWdR/OaVwU6GU2n2NzUv+t7uM3OvrP+mO7tMF5p9cVxDbwkPMrA
gyHKRJpk9mhpFh5Gr8rkqUuRcCubsGRb232K17opz3cd80BDAEAIC2mTue8MrItftYmSJ51uKrrp
Ls0XT5/xafhp+k+HqiekqFmB4VW9p/ypuJiAaxrfQa88aDN83Iv5obX8LE1ijE+gWNtXyQ8hylDX
y5B4IAg2vcfvT9n5KQZoBx4E0tOY9EzirPDrxk3GvjsB1xjo3d/EfXa6Fb7PhR2ZSDHh+kMaDmx4
s0/qxiSHW5n1pw7SOnYlI+NiI4gSMZxxLBnGP+ufSOK6AM+06nCQoad3l2qXj4+yMMgop7AFZBmz
D8DSicEjuX1qtrXPgZe7GEMFNUW84dNth9TxWcfJWObFYLipffLzdzs70XILNeC1noaFrcbdw0VH
TI4OqbnnBqj7AP+GWqf6CKLkqKnLTXoxXyA+5PMcs7xC27gNThvmoNSIaPcszLW89/nrihkAKERV
bsrpzkM8q1IKLa2YgadRad7jYdkW7C8ZrjVrk5M1iMPCmiHaQsPRJIE6Jce+3nai2gqwFNM4eSO5
ygmEliHUney+v4PTK/cFuYVoFcQlE53MBC2dW8Yk5SUzco+cdP1vD/XErofiVkuRxlArPtbCTHhS
pthhio3OeFI6CtAJcinDqRkMXwtEJ9tbI3aN97yjfgT3K77Yf0CvHLAh8N0R8aHn/Ov6eWM84IFr
rFNab6As3qy1zv7Lhs3WDr6iAd8W5cHp7nydQJpu3FcVM0+639ibRLOLsKSFh6hA1ncjJHF6FO85
CKe9lCeR1uvdtdVZbtCMurgddS+/5qykR12KBorrku4Qn7r3MSgn9mY5EG03OI76oZMmvzf7d5CK
AZfrXOW63WwLknQbJpEIpIS7kOu2s/oHGd1k09tE+1UXuX7MMmeNgGxhD1FTQm4NpOCIieadjj7Y
FogzSvPkgW/BLx4HA4ry425oVqz2eZQ5Fa8wFWAW8Gdxbr4ubZ8j3aqoZZ5amwZm96CAuLC8X0Pt
gd8hCZJ+r9TOKK8dEZWAsHx/JxDALDwbEx5zajECieMZi6qQaoy72DFPQIM8G9zndywhxVVPoSwH
hKZxjKtG/FCOUYY4w+ZOGgN4gjs0OAb+WPZl6PdkgFyj74hdb5fFXjTNr9pzf5Ec+E5uF36z0cvE
/TnqKX0aIUQsoXmPcnBomXGMY2L+diy0fgFjZ16LnLk08P0+izKp8U2nmLbzpdMf0171R23wnZ8W
kioiUIWrbRud6+iMSj64SLfKzUDiRrFGQmg5RoeCfZu4SB77vX5N4+xXpuXQ0mscGfhWXkDPJRV/
815X+x40mbfMa5CQlwZ9TxkacYJ0GAzY7gY+QpFY21Gi4T8Uqf0uy8ZGydSlrzjOTh6AU+Kke91z
0dVVNLpj/lL6bhUpqrdbfL4J+T7Wh60ej1e0yEkA+b18w2MN7l+TP4FQJ9nXg0Y2ptJ+jYPlyaBt
RiMN3MQrP7ShTwPlwE5ZOXfu+aA/QZstf5Igw77SuTRCz1ZuESbF6OhRikY3c6OCTBcvKm/81w7V
3XrjlRnZ6Vz9zEX7ovusD/RqMG49H4seMB/qpLLh/VvGKxebU9kjGpPL8mngFfIAhubH14Np1mFp
ZNaDSzso3HmSlUXEmOkdLGV0qJalZRiLEoidXJfJg2tWw29K2r9cJvVW8PqdjcgRB6mpJXpgkRQV
tqL1njtePPe192KM45AGaGUkh8bNeQBkKujetSGJyMg8HpRtAl5Lx+8rGSpNY38cD/i0IomTsK1j
dqTIV15ZvnxEz8W7rfeHhGWpEXV1v6E1+dvonQziyul/+PXYNVHtKbu6q7VK7TrJPgrYqniLphZQ
XdSt/ejQVqgw5mBEiPTGBKlw0nq1F3r9QE/ADb0yp2HwsTSnR3qwO+aSvuvCPQxZw+tAy9hrp/Pf
fSpg/PPUClkOBprOTrowtqgbUJ5625o78trXlAMVBcrZpuBZWkYEPZe3zZhSEXBTgHclMXlAaNxu
HCejuyobk6C1Gx7paIr/4HnPr/O8fIIYYBKQKrcgDZm8qFoznx1mVNfDUP8RTlO3gcMTdsOLQQtV
Y7+rxBzdSHPN2rsq6aj/gfGJg0pKaK5S1WwM8FvLA8wxOAUFiMvKTnUgDc0r+PqURkWCxAxqmc+l
joaQK/ACJymoDnJl/YgJ0DVjLcdA2E0V9bGZ45X1ncgt6IeTCRa5dYYZKs8uwOglWLEFqmbEUbKN
wOjIPhtMwgJrsIS4rofSCkBzqIdO1omQJQLseUUF4QQdtHMEzVMh0qtNRIb8YKQw1I3V/wKVstg5
RZmEXWzZoW8I09h2KWq+YT14f8xRq8t9l8u7HDoPd6xjmYGjIZ+MstwPmXYo3Ipru7HFixXWFmnB
oEof4754070MhqejtjVGNu1eORjKuhvp0WxvtxJmTbG81QNNB097mWVpHORuIu64SdBql/t598RI
mXTXja0lV53Nk9MA6hANfXKKIwaxWZBribnDa55ci6ZkdJNprop3OKo/ckl2TQyFTWXkry4B2QP8
Qxk5+AVh7fIqTHNNqSBJDHpneH36IPs4j7q2bcVmsLvbjgjcPkY54RHre++3AQ9y26cx+R3LrSq2
LdoWNiTucAFAT/CjzywjBmANWqSsId69pEZJo7yy5YsnzeERVfJfoEMnt2XTPrACu6HpFnkFYs+D
JBCt09CHKlcScAtN8Glas2Dsij4sAIrbJzYEXgqb9D9VI+Od2XrlE3QHn0aWvaGrjF97hrD3RuGY
e09UxRbXWQtbu40DvKFNkGmERigbxGA4YMN2BHpwr+Wxxm5Np237oCjHX6DQyrSdieqO8UfUrgdG
ycYyorzru0jB2gdFajkRKuhWpBwhgM1r7JGEhVP5QddZfmB6xe9WmF1YaC2MK0PrE7RVU728yyey
mb0qgVMbAN6oI1loVgVufjv1N1UJvo/GIHiIDKeDE9uDJZFySBHUV6Ya3qqh8CJI3dCAG2N5m4xy
X3dpEzRtAXSqXvzy4UCBryr90bijEUGE1dzYNpQoSAfLanetFdQW197wcHwMFqUkbKpKRZ4xSKxw
i+gnYIpwjk+Pqb5z8f7l0Qih2Hw3DKzEOU2TCopHjZmGjaJFkDIfjbl29UQGwTl0X5FlNpu4jwCm
uspcLRwLNH/rjIEeFT+RmCVOVdGZu0ozjQ1NDS+kysvuzD4vg0IVO27HQaxjX5oWPwxPtToBoU8e
DJmwEF3ruKRWK0Ask4GwPBBFw57BtFts+UCMjU3zGIc2rk9O34MBNObi0AETcmWCFn8P8HCyK/ox
Dbym+xiwlCFeXB56qA4/OGC+2E0p9aj0zW5jWl2rsAlx9yYKcPsRPXsAeiveMC1r3mAHuzeo+g4R
THR1U3lpffQgsgvj4FoijN0uvzeKYXylaVGZd5rSu3ewdRvBKKUZAlaM+9bo8ZuU5W+9duytA6MQ
kEndtu2NOOSayq+h61vsfFf9sczmSDodzpUlAIfSvJPHM3PrqdSRIe0BATFRr0PS0omvdFPWUczT
KgTXKg2t2Df2Q+pkQeKw+hpmmAUs86pNTqX7iLdM3Hdmrm7sHGQzuYHboYzKzcISqYhdl1tqFxt5
d+v7cRJ4ae8ZCN6aMWAeE3dovrfeTCgMN4aXPncNdDPt3hO3BWxIYGQZWhVrOE7cFbg5Pby5B28U
PodAXW8GSWayP3VD3Ai/FQ96XRfQa4/Jn6RAvTtqOXm0mr7urzSnzZsfraWnv2sDrkxryhvpG4fG
Kuke9Kg+CvzCH/OdDrESGY6V3BPqHnOny3GU9SJwbPmWeM0Dz0R1pfklhdJRuoO/5tk9OGL7LQzt
Ttaqvc4dzYp0rXeuQR/YhADmi0CS1mi3tAJzn9THCauHJ9scyjo0GLgTlF3eJ6OZbGIrlZte01v8
izryk5+ydstQCU1ucERAgeSYEeU8C3rfG3d4bj/MQf/V8W4LShGGPgoUwXJ/Z2VeJGL7T2IyAsnG
GO0oaGYNXEnR7ZSVyFXTNPCzDh/h8CZEvmO84y098S79izbgYttzSJi2Rv1i5oKGheG8jYNNb/LG
/tGZBnjSPP5RVsy7zxKi/qBPi+ypF6vH0YvjnV4wkFtoXfbEkqbalDEZrhLudP5msAqS3UHAQgRa
6Se3BEsOnmC05HtuVyEmlcpuArPS4HrlaIPZ+N0A/LWH58xmqoLzpkHop8Zb+coHvHUBEWZ6ssCi
PIQaFeZP1bnyzcjrd9AR/+wSJw7LMa3htmXQ0eke46Hqj0I28PpSmJc9qZuWR0XuFCTMsq6XoYcH
6U/vjd4OjOztT7gMMkIq0w5Ki6KKmDVSbNJEExs7LoYNNKWzW5A7yB9G2ZGHunHoVjjcxiY4eR5m
SV36AadD/JQ3HHDW2KgLd98otzKCxGrHMUpczdhqBvmI06b9URjsSTpOuYHZRcBAqLjSmRODB6gC
WK7VyuQnrVkDD1U6EqtT++mugjkKOyBi3i1NVrcIGkBgN2pp3+2ZVQrjseAOY1egsqWQ4oNnCwb7
ONvmhcijnKaPqDb/qXL4eJWdhaatBtg7hWjCHz98v21gwm3YGhe/Hqqj9qbMvfwFaERvP3Ij2/QZ
mgAG3OZT44zw3yvRvFPDbjBs81Dowodf7zYIgAYVshoCh5uqKMG1yFL9EYANr9npQ0YzOH0MuuG3
uQ8y6QIvt2YouKYopTVKCDiMI9smHUFvmNKctxYb9BYXvp3c2Q3qLC7Ql1eE9pV1zVv9HmX8FqSc
rVmFpaXIVZHZptqknkTSMxlQPUT3gnUvHOqhNa/4bWQ2nFnwTt7rPu3gDHbpDTTUKxHoyM4+a6pK
rqkZJ13EDRC2aMwBSRg6YaobX5QwN7zI05feSbxAcwusA1Bp4JHjFVpwdLPa+Ab56dhjTtCMAQfY
6r0H3tQ8qGUKjcp6pGGeZI9EH2gIjftTSZqnCiWtG8vn8O+SscH77tVhnJblj4qULOyRtHhhDnsY
eQpHjEBqzVEE9zmt0msd78WO6tzbgc/EwGU2vQjIfHYDLk8ij2jsMgLPigW7S7pUlPcgbDk2DnmH
eFat9nHSWN4hJgRMWyNRRRCL4ndpq0diFk+GkDbOq9W+pMTmT15R6zzQjGF84Zbq71sh916ZOBEe
yhyn3vfeWzq+IIfAUoY3kGvkKnFs7T1jGQmQSEKvA3WFkW4p9E2PMSiRXpwEv96qKvdXOyokHizz
AMZyezMM/LnKFA1ZhntRevXfuvUS3LLqxep6FuojYsG0F1XgQrd4J5yChbWJfi/V++QRfu9T6ln0
BbT97k8Q2KU3o60LPKC1WwRFH1f3cWX0KqwKRLAFupA2BcArewXiMbLVxyQ+Vh7zWQRlDsavRksd
a+bk3Z7mEyVr4SCo+y/Szms3cizp1k9EgN7cMq1MSaJMmb4hyqjpvefTn4+ag5lMikgi6290Aw0I
YOR2sWNHrLXCt+AvNp37LrXDe1Q3d20RooKuJz8HY3zJSFtEPJjyNvnS+OZvxU1VOynAEu8Kv+E6
6kSpQafRBF9mGikihyayZ2AX6owFp+WAfGPVmQFzTC1utEz8JfbaL9Vqwk2W4iC1RPwlVxByZVyR
PQZMBqXXBBBE7zNnhVt/HcFnbQZTcjlBcftvoY6CHWuGtxlKY+QFVPrefZ22zW2uCI1iR11+746e
AHFVA2IVyq0mbSNP/9bncEikYHjqY93Y8rTnqdcFIY7Fei1F95uQB4JtaLF6GIM43wyjEh/HzvT3
Weg2/LSgcPQubXnD5xPTxg3Lf1BgqLfBSITN+xSH7Q/ZQ28qjKGDeBqNcfsqdGP8M6Kj3HeIr2l7
RICtfAyB2tsyV0+76Qz1ZUQ27a1ApuNokNkLN7IvRvfo6mlveeQFnHC9rIFr0q3LJl5UfuRgPW9G
ue+arZsJRrFPs0Q/tE2x1/JU/MaDuNsmAAAfWqRid1WSVdBOFOlnnNXNcGw92Pq8nYC3engKbkHL
tmqx2FSmNR7y3vzO1Ls28QjcIZNAdRjF1yxWu2MU8Po32iMvwb0V1NatWBodXT/coHmo66hU7y2a
j+4aLZBvg8osN+Asyq3a1V8pGShHXZB/WH7R231mvfktA1MizdZ97d4NxZfOrQnAI++3UeU/CMmM
3egr1k1Xqo+5BUylN6LuJff8ut6VpRhvSrEr440gium2UNxgW5q8Z+rB/WWg37bRhBjBSjU+JrF8
lAv9mAlDUm4IkQvb0MddQWBl6fFRKb+byrHWK1satHe598p9VeTSneL7QHIpRbxrZD5++kbN+zsV
vWarx5OOcpw+8tT8KldetIvaNiHirMJ9ZxmVHTVVfE/u9iUYCvHHIAT5XZIYRrLt3PynJIzdAb8a
HEt/1B9cVe2crvRcnpRILIlG+JrU4+/Qy7RDi2b7YFeKH96HqBm+hWOT/YwrrX81Y+stFcTYB06o
k3GLg3YbcSw2US1ZN0UsJNsQha7MJuWs/na5RN6AIbXScQzD3zkRwp3XK+KXwCMj2nd9a4v4mLvR
zOXHWkpUcjWJINqt6qLPbArfLbl7UsdROpSp2u2ysA7uOxkhaRcKoh006b+mL7yXWqbalhm+GBHC
djmR8hZK/y/XTZHWdcHQuWNg3Hhaouu3PcJ1X9WRfFdFMuem4dVle5n61jelHm1brzTNjeZJNR3i
wxGNDC0nHrAEOnS6iWE3UpsjmB/mb0HqYdM3vrWW3G7b2JSeu07J34OmoJWOiwdFMGIcv+dcC4da
4Wm773kKOqUu837U9Tz/XSkRmrlV8VxKtYwSNarVmzr0u3ojyelrGun9LbctVW29QMSXDOZe5D/S
TQU5mfxX70U4J73tGqep5OI7Ekojgp9lsvNKwXqgha23D8f0PSp5LoYwbQ27dJOevKH1D0mBcOPV
SfVtBOr4qPey521M0x0ZIuHLrS4XgUg3HdfYd+7QbcQmpNeCbH4dqjJ4t0iBPqEv9o3ku34c5UHZ
kBIecSj+oO5GV/8mkcOLRxytTmsDNCb96HdTyvVmsMIqJq3QhsG2y4XhOVKq6N2YgDiB2+EULU/5
p+bxeSeMZvHHbaZtIKpP/O5q25eUHDYFGbMtTe/bHTi54tW1eNhKrfUst767adXMsGUl43CmSWfH
aqBuepzQvlYz72cICOgZRY/6WaqqcS+P9ZdW75QnoJ1hY3dyMD02hEhleyl9j9vlVVy0pXRIg5Ec
CDB2YDc5GarbUaFkoYrJ8AR/1PyidnSSGxItPUzO47kuO2vchmJq2rEltDapZ06Tp6CTLQGS0jeF
pEQrOIWlIhySO9JU7oPiNEc/5rkqEWsNyovRfhuNXascs+76Ci9yPmB1EHaBSaXO6paRYRJtJJFC
iXorhUdvjaa/VMsAOTVVjyX+mcMSNXJYCrkm5SURdpW2kdaUlxe+P2EqQDVBcKG96gyhlkSia0WV
Zb7U2i/cKhvxcjlmYQlOvz9HCOuV0ZF44/tx3pIzOqrpjUcG7rKRlUEos1oe2fnBJO1jgty452oR
VsqsS58HYkRPBfCnMCKnv58gN2SyPfTW0Q3w9Lfv3loLis9fR/8RegPIL9r1IpZ2/nVzsBRBCRrl
BVCkcGMmx8tzs1D1O/v8bG540qly5fN5Mb+3jJt2vOmGgxGtgXTWRjE7B2QoqXsItfKSjr/H/jX4
dXkUa5+flYPlvMo90BPKS14fyXArKyu8OEnU65HbABuga7M1QAEv1YNc49eLezOyh9xW37M1Md6l
McCYmAS8eTZ+ErVyc8mP8hAwSNJzSw6ZTW/X62dpknCZ9GAB/885x0FYUZJGE/pFJScZqLsku5bG
CXvz1IBxvlf1MBvDHCG5l0Zp7c7cuuIao2BpkqCW0ItFgcSOrXMLQtEqZJ5k9eUreTRbd9fKw0vf
R+hm6uk2kT/mKJDOMqNAyRv9peM+JIo3OmFlEaY5mAELJsASPx/w8eeOvk2kUkdVa+Ol7R5Gb4se
SXcon630+hNxZmaGIhSSMPIsEzM5pYOtF18P+JAB7GqwumCRfOrzU2SkQHw/MwiatS9Rv9WSg0rJ
uCQxc3nPfr4gwLCAHYEwAI0dZs75gte6pLRJbvHeUMfgftDSF2oU2mPetOqKpc/EHwBrwFd0DiHs
CzbyuSlleninpui+SI+VoSHN6wG9+J2rb1aQbYR8IzWkGlbkID7vN0AswBBgr2BYnrPL3EbPTKPP
3Rff8w6uIOydy9O38H041RAXpn5caMvNsBbGIHax7ubBa5F1D6mU3CrStdrM/OhTC5PvPLn9sqS2
KrQdg9eGklK9E/SrcZF8H2DZBDBDl9KcrUqk0ROpUaLgNQzxiJtVft/iDCH2rnPDApabM9asJm/E
GEG8F0kGCZAcULf9iyU4MTDbwZXbq/lQYCAX99WrKK9s28+/n+CMhiyAbeGffxIpFNvaVTKyAy/Q
+qIcVeGrfTrfZwXQy53C5DkTIJI8oc46V3hJjLtUOnTmij/8fMBBo34cu0kIFtGa8/0jCzUNICQt
ejXHm9R6DfV9OtxeuwLnJma+MO0LTQQDEL1qwhZqU7Km6bKwBB/8Uzhu3N+fDpmHanGkpTSfU8Wb
5Dbzrj4BFlp+k6LK1MXhExSt7fy4S0YhfE1/+6Cb2+s3EBxzUI84CHyfMZudqEjkpBis6FUhOSjb
2bfrJ//087MXhNyWem20fD5J78zmS2ms/Pxpf5zfpxNF/r8/f97FWKWKErUq35eaTW5QkpVt0pNU
CzeBuSYUuLBXeSUC/gY8NmlgzY5yH+q6H1tJ+mrob1nT2j3tzdaYSZ9jzUli9n82ps124k+LpEJU
BfzUq7DLu8Bud9KUutldvShnRmbXgqmnEP9djGQKjdPCuzG9+l5jFGhQQdSFLwcIdTaKQnP7KkzT
Vxz6blSHWzduDn8xhhMTs8XoKldPXTdOX79Ww5c+vPpao+sU8j+o22hcPnO3FMVt2XsUuF6S6Fed
bRR5BQW54DOgn4HNtpgo+OuzZY4z8A995uovvbgNbkACXD05Z5+fLXAkwGQF7q+/tEG/RwQsi4aV
c7c4AKRSkSEhbgH5e77CsRzoYzt2TFAJvsugmU23YmH6jbOTDVqCe42uUqRO5rF46FYSySfTeOnK
PaAePdq77f7yNC0cNpp68J4gxfFxqs8HkQFikDMKPC+I2m7U8CET7nKv3MRX9y9ADpLsDF08UW2c
mJXndnKgwwHSkOaLF+Z37m2yGiUteMEzAzMn7su+Xw4UK1+if0FR1cFeCzZGDFd05dDNg2T4FhTD
0a3iLTzBoufs+FZS3SrvDeG1NojHZGqs8q3QfDWgLjTNzWgNW7AtJGP94+WV+mARnOyGiUgCuhzY
MFpY4Nnnma60DhTJc3vldegprUPLjFTbo/77Zo2DcghoME2qNvsa1Fr37iZy895lunWX5p37b2Lp
yW3qil9zGmLsE9m1bEEZZapZLegbRQBJWBcV+hRD7JvPfl3Qw6yR/UcUejtavCO1v0luW2UDy6Qr
PMqw/ZtgppRn82pHr3nrQBE4P0iNAiAO0NVNRa2e1h5RDzw3saL4Hnid/9xZ2iu0TnF7eWKmlT2d
l6kXMnBD8Np0KJ2Q1edbK/abjJYjoe9Y+i9LO4bBaxLcqqVlF1Zld8Zaj4zZoUTqBnMQJaa0KeJo
8/WvMgCUXlf4NF+9kUraoH7tlevinf+YmK4O1tyEOTQ7LJHUFYRspueA0zOllzS8jjswfd/AbTFd
dPSdTuX5jKWSPw4WpdanAry3pL7KzXW+/cMA8fjUSpO0KVnBcwNxmjaCXKnWU9LtxL3RXufbPz5P
QGuSj5XwvdrsrEtmbgySp1lPcftw32p/8eMhmJJyRKtf/qQU2ItKKomZYT3R3SPTvnXJynNo5nKn
X4+UIylr3DpKWfMHfagLoTL4nedUmu2GvxV9I1t26V0X8n+yMrtePasP0s5rPSeO0wMon59GGV0X
Ifx/E/AOCZpJFs37Rbai2yao3XuOPgwHipl3JVjdy2d7ea7+Z2J2thMP7aqxx4Qn3yrC1tQ2fnqo
13IQC0eaO4mcF9cgu9aapYAtpc2LFibwU1xq9qAg1nNTvFweyCxYmOaKNyoSvJDdORHzDreS6dZj
Cdv4qa43anmkRHb5+wsTRdsK0uMEPbxi5knyRAzMaKhFTlz2LgodmITbvJU33ZWCRoyDvYssjARr
mYkyZ0evj03NA9dpPY2/6+gx/tq0V58+DNCAUoKcy5rMRc8BCqel5pnmU+rdBzeFfvWenS7uKQNM
xZJrdLahJKEiUxPL5hNUkuGLFt5cXoZPOwkKLkmIDw4RmYh5tajXBNONg0J+arI79V3u7iTzWt+H
BZiYEMZR+poYPOeutRR6txSGSn3KS3+rVgAHxuvyHQr7iCWGM4l8KTWdedMH0JumX4aS+pTEdpvc
JObKVv34wNmFzQpzzBTKOmTl0D44H4LWem2Vuvn45MfNFtS8HfqHugcGF9ymxQAY8SEYXjrxh6ft
SvfoFitbYK5kMg0Qtz7Jy0gIAclzZlsL16UEijo+SdqzWspb39WQK7gbgQIRyTyW5db6d/RWdsYn
B8C+41HLo5kQWCHNcz7oThKIjRFHedJTAMl3Ub3iYOYO4CM6VCiRofSApN181TzZwhkbrfIaaHff
D1l6H32/vLXnA/gwoCK3zjAWkjBxVdWWKDbKq9h6WyhWZStv/28WZk/mKqklWfUZAq21hIP7FwOQ
UfGnQMOlO3WaOV8BP6VwklUSn1eFQxD6x5WoTVlYApQLkKdQkYsQP6lfKF1A5cQslFc6mSJ/7kbR
g2dI+ZtUZ96TqCH2KGgjzfsyN9y6iCdutCjXvgBLAsjQdka1N5RGu83lSH9Oqqw+QKmU/9W77os7
xMlRlDsTCIcQbotQyG+ssZIOoSbACDMakmJSBZLarPJ9WwOtbSGcAa/2+80QIA6wAfJV2XnUiH8K
ejHYjYv7GwcCV/CpawrtCz6Q/U1pBPe6UPFv4lBQkyYfnkSUXJovanUr+NcGsBwmwjOyRAg6k2CZ
eRA37SzFVcX+KZb/SEoAAvz98lacUzQnH4EFjdf9dAeR+T3fLLIHkMYruh43W9pB3cF93Yy13dWP
wvgEffGHFuo7rQcAX3nHy7YX528SIKIlmA4PdXZFkaLPxCzI+yelsb7SK/l7NOgvSrn2bJqf52mE
MuE/6rY0/SAoOR9hMlBtRYp2eKoKsWWhgvImjuI1hMn0lZmvV3CyVBY+ZHTnr6XASoSqDYXh6QNk
WHMriu/0TdloYgIU/vnyzC0O6cTYdEBPMoe6B+gvzT0ulgrAVbIFvLF2d02F7k/joRIwBUHkfebj
kUq6P1qCxua2XswYwKceH5riRy51din7m2Tw7KTai2stSBankTAYeUc25SdufgvrIELeZ3jym4rO
Ya3+2lPOivRs42rNoYrFlTtytgdVvJdCCZ6HLmxo4rGZr6ySKA2TvkidQUUNqj6W8dED/XZ5uZaM
cHZpFzElVHhTny9XnNBatgmyqd34e5L/43a0Fft22cT0iZPl+hjHqYnZOMwIrL6lYyIPfupKcBNb
B9O1Nr21S2Rv3/hrxdpFe9PbDjIamd/5k8hPRjOVhSB1WoH+yaO6UZEnFpJ2W7aPuf9bWIs3Zzv+
Y3zkThWe2TIIq7kI9qAOgqK3Pn1bYcbm1dYYst3lGVy08NE1jaAJDY1Z3CK4ZqcrfgHJxN17wntn
XPdO/c8ITr4/u/TDXI3qFKEBR40UW+7fo3F7/QBU6tkSoR7lqbk6blOHctaIQugYyobnXbwG7Fna
xcCmicg5LQracee7OIhESUhpSONE1sZtbwRhVyjX3Qgfc3RqYrYGoG1T0fJoX951xc5sOkdqiseg
MA6XZ2ppJOSbkd6UJnGtuZxzkOuBaGRN5NC5zor3XX1I1iAGayZmR95vLLm3/C5y4nbMDybamAdS
he4uqlbTgmumZke/mFDEfQFLmHV7Mjr/Qe9vxnblxpmFfB8rM1VH8MjT2s9ltooWBHrZipFTpbtQ
OY66LZYb99fldVk6gqdGpsvh5FrLURYxPUuOYG1af6AyD7Atu5W1X7JBxo4bjdeJDKbk3AYtKyQ4
mWHs0IdhYnusdXtYWI1J75wiLtcU7/r5FhbEEUZikDtC9V3oax4QzzUExasn6szIzJf0pW+GnhTm
DvoT8FNkYeXCWpiks+/PJskXxrIzNQahK+FWa5+jUl8ZweI0TRqQvFKmF/5sqYMkaZPEM2mQPdrD
D4QFopW9tGxgynQBaJ0yCOfrbCjwYJN2zBww7PfakN+adXZfuOnL5ZVYuAcNED3/NTPN5MmWjVpi
T6SpModHsd22h1GXN33f2IP3oEo/Av/HZXOLC4NQ1dSClvfXvNiacjVmosSouqDekH615epvBnRi
YTZvbqaJRVWJmSOl5tGi7YCkP1ZevumNJ9UM7SD5fnlEi+vEY5sOaipKa3NYcOVpsD31PHNGOYRP
OP47dAXYH1e4uWxn2lCzAMkgVPmvndm5DOBx5VrRZI4x8e1iudV3UjWgu9DDTGqNWngGuJqsvJSX
B0ddQKOsPIGGz3cHRaei9XR2R0d1qTg07q3XrIQVayZmF01QZFIOFT9zLDhS+q33GuZ/dVYn7Lao
kXX59ETUer1V6hJp0lB7Ttt3q3gI8t1frM6JidmDJk9GlKpywrssGzeR5gQ1zAb9jx/9kcLt9aZA
xU79YNA/4n/O1ySli4Aal27qNL61kbP4i5tk0Aulyo5H9ZuUQHa/bHBphQhq1CnY4Ik9vxGUiQ+k
DkbqyJmEqgDKFxlCFNFap9w1M/M7AZct+QbjEuQ/YdbZSvFbk/+5PJSlQ3Q6lJlzSMZsIKNoYoN2
J5Wcb7WYLrOFTW1kp4/Pl40thBzGqbGZaxW8Mcm8mAFZrI1aftUGmERytnPzlSO05FRVetLgL8F0
fer4LMqJBiLcyxw51e4ExbuHYrZiYmlxNCInHhYaip/zbLzh6UPoBeyByMqg6D+OwtfGWnmyLw3j
1MZsvkqpE1zoqamT9Nu8tJEiurwea2OY/n5y1WmDrkKw5vs8++xqREmgbVHsWPHTS6tOkW3KHfPU
I3N+bqUlTVXoep84Ui8fBPUR8aatkvzOroTNTAGtQdYLTTD8Mh2JZqOp0JuhUBYljis8B9qNO67M
1uI4dDwMWpIffvN8HErSVVYAVdcRx0Md53bjk0mOD38ur8lS+EEeBloT6TMyhLMLhryn16OQkznC
mG78/NiM/ygFPdHbraF4VE3WAs+PhOP8GmUbQ10gQzNpAJ4PK1OMuCz1OHPowD7eGeR5N6FQKlux
l4RDaBbqEZ2aN8A82S6XtWHnKXq4g4Qn2iViLrZU6MNmUIBPyIGQbQLZym5dKtTby9OytFXJKKIW
OL3xPmlaG/DWuqG2cLnp10jO0dr+Ljd/cbef2pj5W1rFiIIkCqkjyo5QPMKytIV85UgvLu/JOGaz
DcYm9ZC0yBw0Q28NuXs2lHEi8t8WYb6lFVlBF8toBc+3NnczN5JIcht3JnNXfk+MhzLZtsXfWACA
zxtpQvrPnSGNXUYDEQdCvozcaHvjt7/SoV05f4vDODEyG0afmKMxDG7mtGm+UYXALrTSrsLXv9ho
RHdwPChGEZGfHwcDURUUj3QWCJGMbjyMsrGReNJctrJ07RJ8Kao6pfjABp9bCfNCabrBIMZrEeFD
sCs7JFZpD8WrH/+5bGqalvn5PjU1ubUTJx9OvUT0hliv77927YOy8vmlVcG1T3rR5PCAdJ5/3ki1
2IhAsZN5ie89U95LnXcj+OZ1ZZMP5462KzJhk+TDp97MhluQ42lHzqaKrE0mCk+Caf66PFNLi0Iz
QQoLBCmfk0i5hByrMEaZg/dK6r3l70X/oOSopuwuG1qYM3JurDttcMi8fFR5T5akzLzUFRQjcqL6
dxzuCmkfGSvLMm3T2aqjzkkANOGY+Hd2jVhZKGiGJkSOnv/buZDurY0lIACT3iDnt5Wsx2KtU/rC
9XhmcfZsiSIegxGbgH3W25HypfB8Oxn1jS4OK4dnafrMietjULH87G38oAUzgkKdUwuJ3Yf7EvnB
xFyJ7xaHo340oEYigAN0vq/pZ+CPRumTVfK+a0l+iPRjWNVbKVvrdbc4GqgrOp1jYA6q0/k92QxN
WaRoj7EZVOEbagm2ZH6vi5Uof9EGvWfg4YC+RD713IaHfJM3+qxNOmn+bBX/UezeL+/ppfmaHvzU
eSZM4zw7o2dFYNINNSZtom3MqLZFqd+KEWHSsHJM9QWPZk3wOapJOkUlZeaikURrx7IpY8dSg+qp
0Jt/isRNs42mhAlw+0R4clP3EdTuXnBCiG1CrO0zAiDEcVAhReQ3+W5IYrSz6rGyizzUeZ+O6ffE
HYJjN8rRvzFVg701ytaXSC+V2xZZInQOEdfSco1ChSDXR0rIvQOaNrXLrusPkaCGWx6LrVPSEuxL
2wmIZIjI+WVxLdzpuSSg01Qp1m8xb9QeNS+z2SpNI2/Hsej+rdWw3Cj50L2XiDm9eYkW/vayzDpm
yOLdalkCfAw5lgNQ67ewTVs780bvGAj6eKDti7pHmQftJMEfef22mS25anSMoyB9bxQAxQI6lgiy
AcFGp3uNP7247JxDmgSCrwJzc76zqhBp2sCvOYvFgZZbD71g5+Hh8tZaXG90CslhgdZT5Zkvy8bY
UJDei5wEzO6DmJa7y9//PIYJNkT6GElv0KVzXqquF0KqVpxAdL/ekfzZ1WX8rfOl+0Q2VlzX56FM
xXm6xcD6F4FyzJykliHh3eYRpg5uQ8Fl5ak1r/1zTfJ9MGLQEUlPfjqFWSaNCAhSB0moTiJ7XxEl
FSPVo6zdoyR762X9XV+K/wyueR9H4wHpiO9iGK38jKUJ5f5EfBv2CFCAWWZOjNJShOiLSxMtpw/C
o9jy4Ney6oj67+by4n0OqKcR/8+WfL4BNXgYihYokdOM5T5DXVUfb6Kx3ufls1maX8I1d724gmR+
gG7IMMbmF2vXlIbKQ4EZbt09xPX7Vtav3u8MiewSuxI570/tjaWotGqTTCNt53EV3nuVrHWrWxwE
8Gbee5ACgcudT1rrCynAECV0xr2l35ZrnL2l9QdsJeEWZDBqc6SBJ5RyprUU/RK/eYxjayeFyCAF
CO6UprESGC7amjgF09U54TXOh9KBiY2swg2dcAy7G3RO+31pVP22NZDk9K0idy7vt89XKQBMEgy8
dCBHoc5/bi9qB9eyupC9LR8iE3lJ0mT7yyaWVgd59SlVwgMEeui5Cb0pIOMbGSZ6z9h7hpzvGqRB
V16701fmESLlBsC9IvgWRNXPrcRyklYIE1KaG17DdlMjnRutMfI/22CyiDM1EsH0J5t3l8hiSY0Q
LaJmCttETL5qxS9z3EvUnjx9TU1l0RbaCEBvRbyfNtvTVQ1XUav9iJx20r7q5DU3Gq9tamkItx8Q
CDV+ja6vrbi6xe1wYnXmfiwCD8mFr+/Ufn+cIgh6CjXShsYk2crVsWjJBKxOLAoJaZ7eQvIuiqrQ
ixwt+5H2Feo8z/IaxHjBBlsacLHKerHNZ5u7Q09tKH0rcALecWO7tVJ5q65VBha295mR6e8nAa83
oTLCECPJT9UstiGJj8vnZ3EUlIJZFo3RzEN3ccjEOG+K0Mm7YlvX4rd8iL/IXrOS9FgaB+RmKE06
tYBPoEzYKU0FHptxIE32JgQvl0ex+HkZHwqTkRTpHGJkym1NUM3nXdoD6EcZscTLBpaCBV6fU8Uc
tuSk/XG+EMjXV6Ms9oGjIE9/H8vCC3zKZF8Sf6KjTvhu9NmvUtC0L4hutWi11+mtmcX6fd6GyKZf
/jWLw4WpB3pD5fE9f6KkwoD+Xa8GTi8L27Zvv/id+3bZxEKoAPafkuSURvxcJxq6UioGgY0XK18h
A29jUT341X0RWlsJ9f1cWVnBpX3IAxwsGnh06uKz+fVzPW5TI+FqcsvnRCsfrCI41p33/fKwFm7A
iUFNLEWlY6Ea5fZDU+dK4JRuefRa8R8/c8HY9k7QqD8um1ockTW9uXBglNtmIzKrINWywAwco9ga
IkiIh67aXDaxuA9OTEx/P/EOxRTri+jDOG0nZdsJI4aafry299esTAM9sVL2pSd6hYGji46y8qB1
x//bKKY1O/l+UrdlVpl8f0SLUAHtq4Gjvt4Eqw4+DFSKjMzDuYlKU1o6WLi4n3SXlNtwJc5ZuE7p
l06SBbw5MMq5uImnVPhX1STPVh9l/U42XyyUUfs7Q7k+2sHJkZtQiBI+J1xJkoZ1X0e+047CvrWs
naLE19FCplcRJsi48XokBzK/EICv1zA5A9/xX1HMv1K/6tPXZ2sdW0OgewFft2p0Vu+rtWzhnPTx
ycC0VCebqcyrIdaq6edLxTaj+XNUSRshHODv0uDTR2ovafr3oa2/eGr/ludredGliwLokwGxkN0G
gHi21fD5cT00BVS2SH7UWoSJf6XwhuUY1fM6iDehoh3Smu7QEgqvnvQSSX9xXk9/wVztj95JbqGm
/IJKV5/EzH1rA+v6SA4oHPUl9gjk/jkeztPVoutK2XNE674XviSlM1grZ2rBfWICrRqJXB/ueubb
fFMvjFjRPSfQ9lWCqOKtsCYOsbxWMi8U0gATaWeG6UTaP2rQfPIclNPTH7LRIjs6SO1RMGvhHgqe
d1CRK7UzwxU2nUVayi9oIGEMnnATKbSJveykFkc89aY2oKNO2e7zrdvlmVwiQuw7tfQUJ9+14t3L
VhK1c1b7dDxg9ZHinljNxMWz45ElYktknAYO/vYPRcvfvqeizvpeF81e0pO7Ji3fUB6lRVINTfzy
+BbuEZLDxCwmhCyuxZnt2vTDSIlM3zHbYNN/GwN/5TpcnMATA1NMc3L2hXJAgAPGjZOP91JEc0nK
ktfRFv8zf3RjA5oBqu5TuNyInSuJVU6gORa7DvXSpHj9i1mCXSChn0CNYB5omlGT1pXQBo4Xdi79
KnvRRt59DZWzuBYnVmanqw5VBcUArIStbKtgWJpCXlnuhQgSDR+LfnwAPiCszrazlZuZZZRJQJIb
UWM7QHD4JaQRxN04+tFxyKXhkfZU8lYx+rXM4UKUxyUPCY+nH3mBOS4AJe7Q6lSCdaFobvW+vo3N
8VXu2jdvUFc2xOKeOzE123NuD96VZhqEYEbt2m3j5w9yNnYbUwzXtvfimlHPQw2QstsnEPKoZQr9
p4j6jeaQvkT1Shi2NGloBEzsE0IYYKnnp8cNIi+3mjFwUJmIs/7BVO6luNkUlb4SxKwZks8NKeKI
ZL6JoTJ+cxv1TqieoQbA2ViDayxNGLIHkEDpvMy7c+be3T6swzQTfMeN6W13HFaSQoufJ3lCjISK
HomA83EMXhwlI4IXwBMeuje3+IsLkOLqhw4J8CxrtrMoG+VSOOS+02gSTMzRy996T+vu9RK+yWWf
s3gRSrC3oDNOIK15LiMfEAnPe9l3hkqoN24KNrCPovLBcOs+t5VQsv3AP/Q6faKCpt1qIe258kjU
35WuWWPpTwHSea4NlhqQpKloSYJKmY279/W8a+iR5TR0tdhS5qg3vjLme8lMza1htMnULCymI5f1
RovTfsVrLZ1nrBLSgDWY4DPniwofCll+F00OvTfvpDiglZ279ePD5QlfPALIcsB/n/JH8yDRT2jW
Mbap74hZ/dsMM6TsrfeooOBWVyuZl8UBmcBWVUlcaMCacSNrnYlsihRZ7a4rhvyx0Yr0tiu6tSa8
08rMV27KYxNd4PZZvPO5G4SmLYaAXeTrTf9YxYB0tOJJq/Rh6/WS/KX0CnWroB6x8mRZ3L4Q9RAT
oCw81abODVtCoBdi2PvAstKn3Le2k8BDHQ8I2ObbmjJkbNDqy6gsqDtyvUX8f+8OyvVAYVMGGGZM
HBGQEXM0TOhnZj7mccKDn1Y7iMx5P4q1F//SxjmxMWch5fRWdWUTG31zyLrW1vTc1ocbpQtXXMKS
cwOgAhuchJaGcuf5lMrQj6QolSlRR0dD3RjJy/UnYJIEA+7E/YyWwvn3STEP5aCHiRP77aEqvlMW
taX6q1z/xf2M5LmO1i0CrupcQ8aT6TTZukPiKP5oTzK9gLcF0EPXj4ZHCh5U4mH+qf20pnipZ0Vt
4pR0rZMR5LuhUa+61rl5afFPrUxrdhLfIqNWpoqCUE1Hm7tSK7dx/zP0fTsV/vzFcMiVAAqmZTfk
63NDraimaUKrWCdUtka5qS26KP4c6r/xtWRMpnckGbJPaRMXBESpF1XsNFLT2FZJ6xyl/qfRopVX
z5ILxMaH8OyknDLzS2HQK1ZPjxYnHStec4pX2IqVHcakers8b4uO6NTS7O4CLtGWltTHjqTQ/ASt
i1A07zvBsqNYuwkCfat74n4czZeRzhJ5HNAhSlo5WEsHd0pvcrQmQbl5jc+rwkoS4jF2DLP+hxYM
T5m/BrX+yC/PHT0FD/kDkQcub3ZJSrlGe8YgTRyr0F7VYtxGIy0bCoYXZRsuG4DxaoWkdH+vAAOK
eus2ycKbvlpTklhcWN4WlH2hKHzOtYRom6FLljiZXND5VSi2tDjytxVg48sLu2iIUOQDuEeENPNW
URIFQdPgrbo+Qp5UC7w9dFAU0tzGdFdsLS4gqFdQglNoML9Fo7H0anrQAgGvDtZDHf9F1EqZ8b+f
n23RxDWgkvfcIK2k2x0dtppvl+dqOk2fNoeONAZJKGrz89pbGTZ6m8pe4nj5+MfIby19IyTprTJq
u66qd5eNLS4Murlo9YET+YSekCyv7iULqKNhPkJsscX/R9qV9siJa+1fhMRmwF9ZqqqrN7qTTtL5
grIam8WAMduvfx9yde900aUqZd6RJtIoGk7ZGPv4nGdRjyUkrS8Hsc5HQbKGzCbAwDaHYU+lj91Q
1U/KhZgelcsjyYI93GF3Lht2LofncziHsHqFnaK9GPcytx4zmR+gVndNxPbc7KKNBv9SVBfBGlt/
6pszoMqykdUWGPsB6Pp0tl5bCQvJGZeFZGr93zovjX8xxauczR80KQBFzmlEYY4QD0Qz42k27lZQ
EeVfXPvb5Rk+d7IRfMOAPXrAJWw3lAY+d/0wIed3gr1dJFa+syncY/9F1XKtyFLkwdCM34pz+QxW
PWXrVk9oIO5hw7uHRdjDUvL48mDOpcEEJS6Uh9aE1LdPJ4xnFlJtSqunynqlXh5l7JcJl7rc/6K9
KtTWfGV5ntsw3sbbvCAXRp8waw2wYcBpjfy24al4eUDnAqwNARNnNJqr2xUgB3x/LSnWc/qGs1uS
/ovHr8LbSJ8hgb69DFVVMOA6ERTIm8fQg9ly017TGj47gn9CbEviqLXDwCsAwrfO++pmntrywc7h
2X15IGerq6tUzaoMZGEz2iQaeuznzuwAEyG88l/nbOIHgxtVRNxhPExFVuwh3mTBAbrMAPPh7q7W
MxzdLv+Kc5sVyuZo3a5GHmDHnC4/NrS67L0B2Y6xRAD2fCmW6VDDoflymHNTugrVQ1EG3xTqBqdh
fBiZW0u1MuCyLJpRDxivVSWuRVj//s1WNzNV5yD3l0/IPwPIbJDdvxkBNClQCgfextw8n2QqyH1p
lE9LcF/CO/rKzeNcHQMN7ZWnjB79Ox3X0pGDUA2y28G9C0Qfej6J4J8Z4mzIjTsq7IhYV0Z0bht9
G3L9+zczxpBqc0kB9u2RmgRyiqruxkYXzxkOl6fubAb4NtJmkS1uDzhf1eN6yP1D3RUHWBwnuhI7
zclxhBJLWPrsGEDDgBr957r24jowPupMXLn6n10jwFAjkcWRiLP5dMQ+gw+2HJHau5N6oeV4BBL9
yljPhQCVAu0hJH74ZxOCtIYnmwowUVC/8o9BVmVw1h2mT5dn9NyhASWANW0CZx/MqtOBDBKYGVgG
F0+TN8U5e3EFqq/3ktz1ZAh94/lytPVp2xxtteMAEgd4FuhVnkZj5sLUVAE153g1ZH4HCjtCepMX
5T0rnFsKTfArR8i5vuwqYf6/iJuPjRoK/XMBdNss1P3QVHlUm91xHhawEip9O7VsZwxeOHcD7Kx9
F2aI/RhfHvTZF/nmJ2xSJ7ual4UvFUQ8unBy4ry6cs08/3xkolB7RWdti+QlgwPNIavFOcae7fIH
fJWvTOK5nR08lf8FsE/fGumL3hAd3hqvZjhlyvoGjh4/HPeaqsNmIKsC9YqHhhD5SoaBLNRpnEIg
u8+9yf3o2L/pN+ZcWeqbYayPx70G7eO18fpe5Krps4BWQeZ8hD9Q6MJWdJqO0G+5/LKtzQf1nygY
wIqqBUPtXaK8+NCapMz96M9+LMt9pr7Q/eCHvfsVZtvIMhwZF78o3DO9uJp/etaT538dYHplDFcq
sNu1/5+fAm4yipPgSqAQdTqfNlVZOc9yFWCW911bJqObp1azwMKZ3Jr58uBkcDLmOnJAkbelvLLu
N6fCu/CbZQPIL66uHOEHBZP0Ipzq1GhumXuNp/dunLix4oUisV6BuOA3bq5Ji9KUZDiDHngwPRqu
F3oNxMrHptg5ZSsSAIEf24B/mYzEUkVqutcSb3u9hr/Z1gCIAVdgLXxQ2JOgsrj5AcXowIOmNNmj
rWHfKDW1IhuKNDGTzceqNct73PDlDdrQbmygIH2DtdPDiR3aigXcqYh50EHJIjZAF7QXJBYVa2AI
DhUxr0MCZ5dg715ZpetGu/3FaCV76+JwgncgUrMbCnRVwDFSvUESPlntM++mOR4EhReA5+kHNErr
WHW1D/lUD05jzrhrYGhvNsNPXuviL9cKONT4VNa5A6rQene9dIRZdmVV8qeR2fUN1Oj6e9/iJCo1
VHwW7l3zgtuuzT/xgMxCRDAg3jUdqal01TEpnvI8bqyw856cIh6dKxe/7Ya2jbL5AoTdzIvUiGJZ
PynkHVGSuPwet1vaNsDmPO2GcgKoAgG6bMXuv1jDc3dNDf3954V3s6JbgUFHWQjIz9NtBJqmeUfr
CYiYcb4tuHxwDWfvGx1YRFo/Tg5gyCSLM56luKOEqg5e/n6QAJz6AKeA6veO/N73AYePMNAykOKP
GXf2yn9s5i+Xg5xbEG+DrK/yTQrrC6NwrMpiT/YMmQUuwnyGhZ/xZAwfLwc698qgq7xqdeOm9K4o
rMlIy6Wm+VPX+t9zLn+C9AXBwOHKObQ9htaVgV0FXIuVLfuO7W3V0yh57eRPgnNc/vPhoDQ8srn1
oSlHGMo5v1vr2j6IYsJ2W4EKOdA9ICujGQVHkc16HBrY7pJiWVJjgUWGyor5NxQefQbLWauD2lQB
9bIAwpl8Kh+Wom5jQ5RlLAlQeQX8XaEYoIdoagDb6L1sSZAgzpALg5HyUusaJQxcY1cdwvYwgFwV
lk6tPzDtwNZXl92BV3aQsFG5D+48Wk8OJIbivhyCezkFw6G02CenUePnynWmn6oSMKEw/LFMYKAk
nr28qBI1oU/oQzw6ssgIoc2g/t5oC5a9gA40VaylrnlYTFV2WGhT7QzWy5uWT96Bud0Q9tpb4t6D
mhHl85y0JpEvvip45LbCTXTeGY/5rHgEA3MrhqMYLLjzprnXi6QgsHt0p0rtH7MBRtyWrJsYNo/Q
d6TCDK3KHBO/DWAqOfSGvbMzw4rywgvAnqr002h2/JG6MI93XfZbBiaSWNKVj+VEAHbE7h1lJpj4
rICahwQE4r5yCjdpqoLGk0PGuIVfd6K7/hsggiJySWXFXTBbMTR10LXIq+wOQirmQ2XX5rOq3DuG
fbKBq/lcT0eXZlXCaeGFed2xG4/188GBEwCOa2vHPH9lGgY/CamWmIuOh6CPs7gU3EyESTClozAS
qlXxpQZ3Ima6KKOJ1CY+czi6hK43+dZdz/kzwM5OVHpT9gRWwndHFuNhLoZmwPwrCr9ufFEHw9U5
buv5K507COdOY/PFWngwRr10mY66bnmdO0FUVFtB9WgExhgDMmZ/hzidcuMxsOlXHjDz1UYzPDHG
zhCRMfv+iz3b9ffMr6yPNFDyzqywFFub/urMuv+8OEseYn4+YHXMSVb1vypjMj4sElLcWCT8Jaik
i7acCx4pYUvnxS7hQYiFaMsDdu7f+bB4z6OCwTZnFDb1wcwOuLcO0QAX6YPoS+upNkXQhLQV+hPu
M+o7b/gQmUaOnaqzx2+ZQs0PAs9GnME3hMFWOzeiYSr9e6cdP/AShu9SGhZs413N9rwxoP02gXQI
OW92M1VVB2Gp3k2sHrq5+bpSZuJL+KDPaePKAfPMfxTOLL7WLNCPKyQiBGDeehFIxrybDCCx3eg0
3oc5w9yHHupbKIrr/MGwavaxbJuvtt9Un1VjvxYZuk/zODewxF7g0T0aalfgLS3GRHZ4SdMj5pZ+
dubejuD2ZsXclT1kaGa5g4laEMvCfIVrNSHx3CsYqXHdRIo0+KOD0Bcre/oJsiQ8tHRVxybQ0Yk/
meorw+fZRNSv2L3b9hoDXas6wQjM5XdffB+gqwsFzHBwfrGSLCEB9TO2xkrjJTdr+UeXoad8sbcq
oaJgpEO8eJmMSU/Frp/dMqrBKY5Ad7d2ztC1N46kblyw3H9RrjCPA89YVLKZRbVyXMiwBDQclwyO
42wyo6VVIMZzvzt2ejQiUXqiwDaoYI7KR76Hamn7WQ2u8d1DbS1cXHiUV34zRDYvwVnO+bhfyqBC
waV2Q3zIZsSJqCJbaVg5ttxVHwBmVfCJ58G+KjsZddqffg+Qe77tAPf6riUvbxw7JyHtZcHgqVPB
EB1+zgfsPmYkST6CgjFYn4RTKxnNEjiRppiK78RAwTbksGqIHNEte9p5w9ERLdk3o+EnY2kNn21d
6D6agsaKjWHo92weg4Nd925UTrn9GTePIBRFV3y0q57vO47L0QC12dsB3cWnKdMN9nBjOqDsGUTC
0uaDLgTZlQaAW5XnzU+iVDrWfdCHrF68WAeFTAej944GNMEOvTaWhDVe8UWxsTqIebZgu05qADRM
/3bmUh49BSv3DLfbGdWxoLztK9e9k3MpYsPsn4g11ZHI6BMzrCyGC/VPOLrxkI81euxl+RlZUQWW
tzGFVeb18VC5fGcaPnYNWi8Pxdjz0AikFRZti9NBLfxetYGK4LkwhHYJ8KHsCwj0uFmdqFI2qNAp
Io5da+M34UfdDaLXO94X+n6xFQWLPOgSBw58CXjWcwRpXhnnZHYPjJnWLgMQIEG/GdIuzNJfcfSW
yZwLniwTfBZ8o4HnPDdE0hRY04N0vZsOoIVo8lx4LhlQrc3Rz7pvB11GXlfTyIP8Rej0eZd2Aeue
G9FUe+Ugrq87sgsysw4pK6ZPdV/6cTv2Swj+ovmQ5SiaOlqYNwXN+n1jqCbJfT0dac/HpKwGb9cB
8rVT2P5vupU7a3SFd+PCyumDrvQYGQrtQSR74K40WDyq8O3EzwcvXipIzhsz4JfR2EClfnIUi9GF
Q4876927cg4M8K/wB8n8OppzNMmohDpyNWLXmI2iO3p0shLR1sWzEoBYO6ptnjtZNiCkLvql7VCb
sebAfeqUhR9dd2UyGEP/rdBzHk7B3IbUGmAmQfpxX2ubgc6B2QptyuqEoEkXFg2tb0o7A3bBke1t
U8PwwZkpP3RYxfimef/BBXnqh/C0iIfOHw42p2OY2VDIEIv+KYmjQrh+idC2sM6mQlq3+GazCG5E
9q7xi3wPsQts3n2wHAAPw1cGwFgs6t6JpqpdQmcp3Zu+NoYH4Dg994hr0zyGucjEzlHeh0Kw5jgN
uk1kb2LRegvoVZmEZJQ2vWPDnGHXVsQPg8Gu7hdA4CNPNX5sSFLB5gu5FXTuzMiZGqiCs/q1qE0g
W9zFvYGiV7Zr0azZjYGrQ9Msg3CuPYWukEaDsiE0aSaPwl3W+xEsw48OyNvXYcgsqItz7HnaNvfd
IAWuYbC6m3kDLZSucW/FnLN7ZeR87xRafioWI4tsovt9UdZOVCnaxS3jIjbhTLEjpuz2NawM7pAW
YA3OANBPOjd3oNXTBLWQJ81ySkKQxnlUth3Z80zCnUyCUxDP62kDyQq803lCEjEV7vPkoprsFgYU
d9HpNSJ3AIuitYcxzrxiSjKl+KGGs3u6iDI7SKXVQ7WguGN0vfeAD2lOJsHYo1SF+dDVModwm23s
hGWMQFDhqj3DZ8EPq9IUMcjfzU4UfdbHWvv6wwxCeUlkVDrksUWWmVg6Hz97AR/mSELj4qvjzyq1
Wl38dJu++EIXjyVE0CUezfxHYRVWmBljGRUZZAXqljqRGpDQoruLVIAMdNd3mZmgIJyH7aD8mCzB
lPSaT1FWgV4wNC7bCQPsXwhfuAdq6T4pDQuLDir8oTXI11lSQDMnWj0GwDzHTp2jmusuMyjDTRBO
MGdJmCuNJLdmnniE5SYEehqb7N16XoYdZG4baFpOWejm7DNbXGDW+r57RR6Rk8TFzTzNXTHcEbhJ
lEdBRdMgpYWtBuoCOhYu9D5IR9UDZf7PsSvGsJFY9G7W5LtJT0hNgS84ZHTEuVPhHOSl9JJZDP0N
io4azuPo8/pM1q+OXfp3gL31H/3eKI9KySX1DMa9sIDSnrzt2EJM3GizNhJKLUi6UU96VBM2hNxe
pkhD+QZnCmpMIP72oPqQIlXg8z8jNYOWSNaUuxwF27t6GoIXbZVZE4mx0cdpYqBx95k5tiGoyfwX
OIg6dQ2g3UrmF7eVuyyxKx3LCnvAUqMW2d0+k72xo92MnYFwL4JiRBAvtjUeStnmB0lHFbuF/7XH
MrjPmqaHrEJWfZrAU78bcgnH1mr1oZkH/pILPe8mx5OxXgIHkpWt+TGwG57azODQWeE57kOt3lfD
jFdYgWowlC08FZaqjmiDFL2m2ke5itBj3i91Ilnz2VCdSmrhVXe10M0tzCv7+9wZ2KEhTvtIym76
4HstuzE7gVWinOKmJeI3/i8R56Oj4XSIz5Lk87CncAm/wX2rTdumRVbfWQGKee6YJXnBhrScpREa
oy8Sx+7LsHJxx6jQU31xMmLvvI6YjxTf9Mfe9GSS51kV12LMY25WkGSZ2uHWLJZ6N3vD/Mzdqn92
gSHCzulaYT1qteuKLApEcANs/acic41YC1TzmD0Wkajq4cGecFlS2AkjgNXUzrZLd2fRnkSOMsd9
TgYrzvr6V1Z0GvvE0B5lx60HaQciKk0VT6vSUreMA+quQX/nWHn/rawVACS8de6hMReggVVbcQFU
E47pqTjmpiwi1ucNwE7mPreMECpxTWgs9nIcwYFI+ky0R4NqtnNIBgFKQBqeYTmGNh9gVPHUd9Xt
2iDYlY1gUbCMwZ3ViCJuBKWo9HGc6KBBfnSt+qfgffBoOtjhPNogZRlbAyUQp7yZGQ++2Z1VofyT
6djuu/7Rq2r31qppf/S1+cvzJfZm3VlHMTkQKZ2EG6IkXe4WAk/RHA5uEUXiF5JOzomnNYfOT+Al
xjRZe0ZMHfIyEL9dW8NTzGHGY+sV4silrnYFG80IJMg8UaNYQuzeRqI6nAmcqBpIih4JKIVHJkDP
XSotshyM2Q3CvGiCGApURlTQvLwZCHyLpiBvwmxs8hBAqua1b0HPA7Emu1lsoLsXs1yO1J6LbyiN
e7ugs6Y7qLv+nkVRvriOgbkkxaeRKmMndfZDK1V96BzRpOiqwy5zsu1U2v4QIhVlyWB79R5JOItW
fbEYhZExBlDXCS28nxvNDdhXQtLmqBmkZkKUTMwHE54zke7HPi6t+iG3RusmM6mbMDobj26PqoQn
XHkLZyt5P7hifKq4Mb2Q3vqw9BW8Qhuzoh8y6j46g2m8gEJtwZGnlBCXETRPXbtF8g800a0EBjES
bvab1oW+BSR9OtpDW9+4OK4ink/IGIxi0ZFpL/WnjJXPTT77x0IIaCnXoolqbgbhqDoWZZw0t05r
mfuhNoOobYJhV+VZEbUO+YR6eXBYeFn/hhwHCZe5X69YeZkUhA24enXto9eDod7bdCGhbKzl2UMV
/8bTloiQ4Zp7369+d2VBD4PdFvHEPKRhXDm3LYQMd5Vh3eXNWEUBa8y0dYZ12vz5pqcGjSE1860C
dm5f4rK1E12pUURwiqi0UG2qawMZNm5c5Iiq3/Qi0fncZYuJG+Qkqi+FYXSfgaDwjh6+hz13QA8h
TQmOLdKnkBcZi4O2RS1rqKwDfNuXh8EAGyCXRD63HBV+3FSz2yII7KRqJuPg9n7ZhqOtciQTPuTq
WCdx6pd9yJuKJjXsa0Km218B121Y4rM+GKgbJFB+BuNv6oxkaZrmCfnxEhqo2YetiVXEKBlDu5us
+wCYuru86viVZtn70jUqefQP2cyyVvDZaT20m0aPLDRYUmBvPPtukbvLZdBzz1+lf/FkMGWgoXL6
/Fox5aGovKS9fpjETW5/+H89390gJ0c4UAUWx/PpY5lF0zXIzfsq7kplXGH3K9b1HVhy8gOca1O2
pKMsUR48OuZuFtf6rufm6G2Qtcb7piatSEVGb0CQIo8KI7wm/HLt8ZtXQNFWUVOPx/uoM8qnlr3+
/Sugq0UX0FWQZdy2c2e/nb0C1aa0Ul9T5VyB7p359YDUAXAM9apghdifTk7Wjb3RDZ6ZQsjoq41y
ECpefwfyQK8BUDr0PGCTBd00RDkNAd/qsWhUQ9LMrB4JgQ6/Nzu/L0/SmYWEGITgX7CGgBI4jQH6
PnXQTyMp5B4tlXY1KhMfL4d439rAMBzQHaBvgb5DsP79m2WkXemisy5JqnEuQjHgAykHFOTLrz54
FlegAu/bDis5dYUgAliPYttm25hRWGyXpiY4FKdDUQ3HJdNPYC98tBX7Yc4a5cdrfnBnFgJCetBI
AYfMBo7zdHhmY0yBcFuSSibC8pizn5enb30DJ61SrAKoweEbh04nrE83q6C0C+Qwdeandv1zgWcN
n0PUTsMJH75poepzja68RfP9WXYQI0FTEmFXIvrpgEhDaVnnppfWg28lrZ2BU+R1R5J5+1HmScEH
lGjrj5NjJGPdZNHl4Z6bznVfCzCpq2/D+vdvVguquL3h4XtO596M5vEovL/UAP/P+N5EWD+JNxEG
nOn5KGwvZXBArrAk/Y+Xh3BuwUMTY21FwfsL8OzTABIJcoDiEVYEfBLRWBldtG2gSMv0Xzq2rDZ+
gCBiuv6ojYPKfxpptpDrj752UoWSWT6HBuq2l8eyRbz9JwT0moEUXE3Bt8sPVIPO7NvOThf0xxgu
ZXVad2MIgPvStDtSqc9GX30xM3evaL3PUb9zp1+Xf8O7JQE4PbZxUFrRBHbINhcozJbg1krnFKjO
qMiru8VRVwzhzoaAZjuYX2BlATpyOpEN7l8oHThzOqrmt9llR78K9pdH8W5VrKN4E2KDdINrsWBl
Z89p0X+zajDo68epLsP8L+Gd6ws7ibM5tXHnCAKZIQ6oTLguc+TaVzbZc5OF9Hm1UrLQldrSzHP0
e0E65IiwVv4Y+F5gGV1Fzr0DtQAeAY4NtLkAKsY5u91X59Zt28oe0075rIZvNQBE7dQFuOVTpcI6
z9tDKWR5O082f5EeD3bOWH+//NI2gMF1MoHWWkmNgIXZYOWerovKYLUAgwpmlah7+GAcBDYSX1eE
jqWiobgGJTobDlFW/PwfjPFpOFCYbF97zpgSaOFBdnPS8CdBzV7pz+41TYx358o6NHA7ANkLsGC2
H7bfQabXktOYTpP5ySZs13leFxI0ppBmzCIkYx1zr/xhLdc8S85GBlwJ/s7IXgH6PB3l6DpNB7LA
mGqgskbtw8nKirz6JgPzfnhSYx1lRptcfpHvEgOMFjAjCCZiQWEr2xxq+QDvv8EKRlxE5RLXc/Xg
QTEzlxDLCXrgL7GZwTPR/kvl0T/rh0CyALs0lCCxjE6H6iqlwbqk0HbCGVB5+9xmoTDsSOPoxn/K
vzQ1+RMPyxUvFKgi3Js2+1hJJ4katoP1CiR0hSLgNX/u9d2cZCOYR+Bg0FxbrdLRRj8dkFNKUutB
4tvHpTqgIGH2qBP3f50FrGHQV1vRmKDbbdNSfALAVthqShfXj6eFPELw9ObyijiziyEE9i/i+CvB
Y7Mf57OBlkY3TGnRSP00Bygc4z7CPlyOcm7dQQAQvUwowcJudBOlollHiCGnFEsSLc8D6db+2bHR
OtLkMA2vl8OdOWTct+E2m3+v52HmWTulVg7cxvQrsD/O1Nst4sflOOc+Ycj1ABWFHNt6B6TWZkNz
RuopRTnrmWQNNuH5VTTuJ19ZMPngER38h4oN1wxI3yenWBj4nuBDDSP6lWRwuv5kOZQlbPDmlMNO
ycoMVILahBCF6tzPlr5I5KbM+e5eQ9KdW/Y+IE1oUeAag9VyGtYwKOkVt6bUW14s3FpI97u5xj4+
l2qtFjirGC7WPFKF0yCeydGuHJcpZeYjwQ5sA61jlI868yLuq9Banrz64Jj3uf3bGG/+Hi2IrRi7
Mv50cVmGFMppeHeUXelw007bGmphKPQynh8uL5sz39xJiM3OH/TtWqte7DSoFPDve8N+uhzgzAF6
EmCz/3WuU2qSYwyWQKfI2eX6ZgRHR4hXbV9JDc6OBXBfnJ5o25jW5m1BzcV2BBqBqe/98LJv15yl
rzz+D+b3zS0FGO4lmOsSjw8bW4RLea38cmZJg3CBu8O6/+EasVnSfHDRtQKXKaVdlx3aWVsvLVBB
x2K0yBWGgLU+a3Nq+LAvRA4PLin0KjaxZqnqxZLmkvZoz1v81XXuFoPvcvnJzX8Gy9oiaw8B0Gzu
lRLKme33JLB9uqYFKRw2Eb2knWAfDM9PcudzNqa9reCoctDllWvEue0J8aDmiYXh4QDbLPDGgFBB
W6olbWz23SvM7w2EmdG9QrshZyEX9R7EoR9L1t45A/Atlxf/mSWzqnWjYgTZbujGb1akpg0JKg0X
bZuEGaQ4Xv9fj99KVwx1wefcxuNRNQhlm/TB738RACk/+NPAjeKyefqymOJKBKOe04rBKG0ykXGz
4BqpeX3IdikCRPzfIM6mMNsPpjDp2MJqPEMAWNE/1wV5QdX+55SjxWGarwZdRFgH0/7y6M59byAv
o47n4R29Y5N2HZoHViaW1FJfPOTY/R4N1Mshzpz+Kz/6fyHWBfJmz3CV502DqpaU+7H7rbOg+XlQ
5MoaP7vKQArDxgHxAWSZp0GUVdmOWhDEWWIyw0nzyjydH8Q/z998stlsmA0Bhz4dm91A98zajVAX
vVa1O/82/omyyWNVH8y6HhDFaRPTCfkX59o4zkb4k8CuMvDvKqvSm8Fbyv/c980hLoP8a2mrB6sj
yeWXfiXOVqMhyHPlLu08pwT3uAlCMgy965DkKv03cXBnA64apvLbfDmrFfB82kcceV8DJa1S4FEu
hzi7tODN/d8Qm+yVss6HxBVCMACbVCFDcs0m5OziQtoIygnc0t9RkgzgHKQSHoowSB/r0QZEx4th
LTna3b8YCzZiSP3YcNPBhnb6mRRgDcyz4aJ5gvIpoHZXHn/urb99/OZeUeLSSivAWNNc+7H9awAA
1/0Xu8kquIBZQnqDJsTpCCCJ5vBZSDPN25g3EbsB4sS7di8/98rX1gAKmXBlBLX2NIg/GIuQCn2y
YAEkyeybUATk5fKyOvfSUXmDLwzKse85pkGZZcC8MzMN/DGhojuITIacWkkgdpcjnRsNTv7VaAI3
FFyPTkcDtCwKEMaMllYXDHsL/gkxQ73xCrHuXBQwfwOIUsBT7Z33hwn/Rc/gyKZGtTMS4I0uD+Lc
dK0OmQSiiOi9bhmEXgVARLaQJZ0dAEVZG5W+n2h58PoraeG5NfyHDAkhExxa20u+rWriQsF9StHS
D4fiWw1UT11duXJcCbLdHoE3Vo5u1iAS2n3t58FFUeRaueJsEFybiOtABgGSS6fvHbl6PSBVmfBG
uqgyfiNW2PYfLr+Xs68dCd6q64hu3ba3ZaNeJ2iA2k4AUPBRLY29z5j+fTnI+ku36RHexv+CbFZw
1vqZ7jxcdKsCpcf2tQbooHFe8Wao/Deh0D+FvSH6Z+8uIKM7VHTxAfMX0wwHDrO7pYb1NMjlHnZb
Lx0wz5eHdnb+KBREwTaHJsZ2q2nKzu2K1p1TkzRhYOFi6FzZlM9+Of9E2KrUFagCKoi9zCn198KI
F9DKgQO8loBZZ1cbanurgBhy7a1SZAZvy6Z3MXE1CD3ILO5HD97mpfrMurK/zXTrRAsaJqgcV8EX
Q4O9WQECEVbTFOw11eDUDLHwK30lcTt314Lcw4pHQG0G9PrTj2CAk0thaLQFmqr7Xln8njQ6B8ep
51GPdlhIIcK8b+vq7+/h/tuwmxU7s2YEyiaf046MEaCISTs/X144f3Tfth8FATUUHx1Gh+V6OjKf
ck1z8GowsmxExRPgtHoOqh2Sbe/WnC11C+Fi+gCkO6gVHPiYqTaqRFRFe9PCXWjPbNlGhnbFlRvZ
uYWwShShq77e47eNGLJAbAnCuPiCxtv8i25jM08uD/1sBMhyg8YHfUdU+k5HznPw1zh4l6kFzGkR
dMD1vkh1Dc1y7ruBiRVcsm0w9965P7cBgOMDxR5dTlZcL/0RxV7Vg1/xlwLJa3kctY5/Am3WCgvq
uh8EAmUzgBumjIGNepyqCZRL6n6+PHXnPodVdA81SpSHIDF7OnUjZwv2a7QUa8O4t0co8VNjD52S
p9ZC36gcxWfT5F8vxzw3ket7WqXaVinSTTbF2iHPgg78xzJ7lC60sswQCpnw9LwcZqv392ce38TZ
HqomnYXdzcjaChhoSRCPFBBpFL5+ZvHJL28diQoLPnhxHErzpumv6d+dm9q34TdX0GpuswwguiUF
UlXNUbd8lupokbiyQ9O/kj+cOzVwHmIycbZDemz7BRRTyz1t46LY2RQg8z7EzZFfmdCzA0InDgqq
APoAr3S6VgLBfUkZ3hvuXsPeMYzlzmlZFmVOj/JRUfqJcMfig6ryOb78Ks9GRuKCVA/iAcE2yXdK
sOpcgqns1KGDKkCHvsFif+SWC9e31PKvpK5n0gtk+j76m2iHrdeK04F2K5VaZ8B8EeMJl/tq3jXd
LebVM8PL4zqzcSExRiYGIxoX5bDN1+f23gSOrTBTkByipfsJ1kOff7oc48zSCNCdQmfPXJU2tm4Q
yrTmYgb6OJXLx2zZkfHmXzyfrE+HShOlW0XBRrLKGqbWShVkqeewDa7M0dnf/+b5627yplxkdgur
tVNaqU3/j7Tz2nEcWbr1ExGgN7eSSlJ5qavaVN8Q7Ybeez79/7H3OXukFCGiamMw08AMhqHMjIyI
DLNWuI6UfgV+7wdWAHoQZhDMEzyUIIH8RxIPmnyQ/WgFkel7oc4nQ2SDoACIBLQwU9HkXEBuV12S
aJZysB+HUFtJDDpdX8H0AcH1o6rTp/H9E63auYBabuPK1Vv1oMeRtWmc5NYNDaZzm3utN/Yl2DTr
snNGZh+jb9clz9hyCEDoKpsqbJSshaXBiCen0tQeOTJ+0K3NL5Jz06afPiKEvjIY/qg4iUkdLXKV
0Op9+RDLDZjfw3DbuLK79p3xs6klCwHi7IoAIAQrmmt58UrSOwdUEjrLDk1lfgKb5WWaHFxJSfg8
2Esx24xdowj+r6zpv5/otlQxyar2EW/+9nscf1fKIyDu9Ik0zpfEqRaUZM7YUAql7RBkShjhBR+h
WaltlRadpi1D/YRqgO3woPXfSYTwV9kpzdHNCqTCRGd6viaVeRDLHSkupFq9dhwGyd+f2iWpAJkc
7SCTPROUvfR0Zt8BpTxM8wHGfdgvIaXPWZxTAYLF0cyRtoJaGw96sTW7u/rPdW2eOwcedlgatsiC
3fZ8g/qys+rBpaQVvg3yna0d3CUc8tkFgJuhoMOUoMXkt2N1Phwb1JPs5De8zka8xN1w6SA1Ygz0
iAw7f4o2X1HdOPTL0Ho2AkYFvDvP+RYwuq35/aYPD9e363IxyDJAHaERiIyVaJ2zlNFIJRjM50y5
C+4D993adP554QoGHZAaY8rn0wc7WztLMdNMuXxCTSXLRgcaxTbx5zv5YDLlXRvPjPT4JaAR43Pj
eaumuFWM21yVN2b9W5lmpaV7hTlSpX+9vn2X2nYuX1ifA7QV03Kd8Sw5nwtmmcvgrkmUd5sWhNBx
M9X16F8Skz6t06XFGLFIJfhUNExjJqvIOl5fyN9Wr3MnN3VVMo9FPxaRhtgKlo00W4SEwM/k5ott
2SZmR1+fZrz4TRB+ZZeZds2ST85Q1V+aXNUIRPPAX0mx4q7HOGfwvnaq+161yicaa6k+jm4YfG2k
xt7Vet/c64HvHeq0SW7H0Et2hldGu1yb6F4HOg4YDIcsnVCkGjZGOvR3PbHj3iPRsKroh7iFtCz+
0RaBd6Ty1FPLt5WvYHtKX73BkLfW4OeH1gdUpinHeOWaMcMK3hitUvgnwe8HBa2LGiXd4XhaRtrG
/CnMwpZWZl373IfOS53V/wSdpK4kX46ZkhuDetySB/Nvy2Hw3jLQCe/LwW5uYeYK6HVqC/Ofnl6y
P7E6SJvrJzGnUpMn5sVNLvHC51spE1ZyYnDaxXPMkCiz20twSnOX/kSE+HTTKrdM/RwRzraJGJfa
Xl/BnP0iHzERb0D9eBFQZBk72Tee+SzL3TaQ9mPxJ0/qle7eeUweXpc1v5R/ZQkXsC9qPfZKZA2t
vfPkP3Q7LLzLZiTQIQGKKXk2gkARwU7JvFQr8PzPSrvNbwxvf30BlwHRhAQ4JW/+Qj/J6rm/sryc
dKGnAOHdvzQ8gQpj6vLZ60tZnLllwCVPBAsW5YT8dC6nCgOvkJTWfg7k7+19an97/zJYB8PGRMqX
tFOgTEm57znms6JV9rG3R+A6gA99HWOtezJaZv6uy1OnfTm3V2Dv4xxp5aS7nn6L8/W4TeO1Y1ym
dEkVxbHLh1vFZiD6pgyiEcgiWwaqKX2z5Ty66caoerJqgJPCNPVXbl3KjGWSLqjsynnJMFH2jW3G
xXYo9ZTNt621lqvRD9B/1eOEdLDOpKx5vb6Ay2s+WXSDLi9oOamyCL/fi5W6lZIxeQYjQJ5wTitt
Vb67uAIhDEadfALR4kW51ifW1hniDJ8tuViPNMpVZg94xOb6Si41a5JCLoZ4aCZcSUs/U8PGCp+l
9l5x/HU3vt8kImHiNwY+E1oi0QH6njf0upxGz1oirwyLOX+5WXX9P+9fB5icPIQg8uFNKUaO2WBQ
vMviZ8i5s+OwiEx2qbBckH8/P23jyWskVOrO7ww+7xpvY3Aj1Q9gZxyLehfWO6V4t1nUoTIjosNq
kbgS33RUU6xB7tEuNY0fLQa6s24B4vny1CeKcfLNlG0BnxS7IYGXs0K7zqrnXIV9YpdlC3Zxskfn
95vv8wRxaEWkRVe8H4Eu+4GjhdWzolbhYyvb/qsstf5dZJjlg+623a0mydaq97ul+bHZlaEBZLwB
s6XKdn5Qvp6rVVwX1XP9u41X4ef3atm0rn+/LthheYgA4wjL6rkI4YCvb9sP5EMohTD/QfgAIRT/
PP/9MNgCWYHJe+7BKBhWobYUj85tECaLUyFbyFqEi6J5ip4qOkc/lE+S+yBriycwvWKFw4eHwCA/
ALscaiwsQWlUcBZsT32ukXXjpZ2xdkvQl9ZynFjO3hub4JV3XrZmfldf5xKvjLVTtwWvbhcWLmyD
If3IXAf+Htkt19zsz2iMAqGZ18qMjZjNVqKOeoxa1d74mW9vCyeWAIAY4g0VB2B5NfXF62rjyXYN
aR/6KZ17oBmOn3vHHMyVkqnevmIuJAc+zqq2chaO951adJ+TGh/emUFHa0klWdK6KuVhk5a59e6X
1WR0IaxjQg9ASjEsUbkL4Ff76jOM5IUGuuK7Lcj594W4JCjzrqrM6QiGl0T/qhs/rt+DyyDx/PuC
EtWtEqaJLinPXRzIh66sq0eFjgkQFuVWY1jdV4OnVJGLd5stFAryELwIaLwX87Ry4avNUA/FoRlv
rfDVLhZc7uXdOP++sG2FXTZu3vD9lnFdBfPRL9jFmfZSJHCtiWGmbJOYHah8r+/6Ni9ob/4U051h
9ADlAd0Aem8sPRZ+DBvR25Amm+vnJQIMkyCAAgbBsBM6toOJOTcreeQlngIwyNFVfPAHEkgR8wEQ
wCwwB2nVu0P3pESZfVM08lvYRslad82j7If8Hq2lERvMg9sCHNdNktovvEGjjdZ4oJwlY33fes1n
Kwan7PpvFmtUF79ZyDUpalIZSmKkx1zPAcySvjq1f+8Wyldo87al1q5T2MQcvd/bifFAR9C6GdXb
679BUIiLnyB4k8FxI6Bc2TZ5fJOkOw0gvv9NgOBQjNbvZX9aY/MF4KwiWvj8dKwnpvg/v58gkgfp
pABi9RcnkNQ5yCzHrEgBaXrMk08Ncj6whhMh0yaexEZlCKNPICME3MDBZIp1QXmXFiHobgCyXRVP
i5hQ/MbNADrhEmmgYM8u9klQNZA3bTvs5PSYdN/D5lZXipumeND9bKtKS32FYtrrQpigVGDIy6pT
aqxn+F5J966RA87wJSVXm9SfM+cZ3Ndtpf/TytY2yL6F3vb6cU1ruaYTgsr1agbSuIv4zlhZGhOY
d3G0GbsFUzorZUpKMiwAgrAYYXZx5hZxZ6fHEeZ4da3ku6gh+r+5vpZZ1aDbFA9KzvhiBMx0JY9k
BdenSm5UZesU26xaeKvOmoATEcJ2jWMGJJ1tpkfgOKP2zbEWvj+3UfbU9I1Hm6J94SkJzFBV+EqV
Qb3zrPc7On/6XRkuOM45/QaKRaO6wWMezPLzKwqAkUcFiUXk9nM73rsqEzXZl9h77cEtun4k036I
6kUNhfKQPSVdxMcLMLVaqkdOdrRAVvQyD/f26nV31fArq/eJsdAv8feXX4gzmZeg2gHenMjNXoxk
DDw4wY+xW7crs8tBUg1To9zz2/JV3AMx6BtNtB5JHgBZZlcbGhm7XdKBhONKUrx3gHkB4hCXYneJ
f2dqTbyNDDte0+8WryU/B1uukYv8tcqN7kWB8OsGBGHrqYKL9pNcFa9GWEQ3elX/NIa4eQWC3npN
TTPcpKrd3/ZKYIGoWqXFqshs8NKA6P1VBmENi0jh7gbTZYyqJotQ5mP6yrB0tVSPuNRfe+p8QMWA
46QILYRqGlCf3lBS4077L27yRm/ogvm/vIPnAgTzT/MI7LEBAuxhB9rMBkBGuV6C958XgiOjL5cU
gilEZqCfJaNZO/Jh0NNNMdbrUfqkVwuO5vIq0s9AH9ZEIsD8rVgFBATdrFWpKY6cylozH4f0c+V8
dvVs4YpcHomqkJEEc4y2AJoAp8WeOExZrf1WQgmOmb1OzPWwRLV3uVnn35/WefL9Mbdqv0/5/pTI
t7dOf+OkC20gs0vgAYPhggGVysO5iN6AEUdy3ODo19amYibMzxbs4twi4OOYyibc7YvWuMTMZV8v
0uBY2PdBuEvTTZQsvMKWRAimvfWkCGipJDi2zVrNwC3ksbpwOeb26XQVgnUfrFSuNZ9VmNW2TgD0
2ly3tgvft4WKcgYDh5aZ0F7o8T9eAsWjtxABL+yR6Md7azBLAGoDUmpfzfyftizBdVu4D0syhMtt
F7mhWjEymmItD2Cu3elLMaQyc7fxrVy5/4CtiHduAAo2lwo4760MtHclhyZ+X5iPIVRE7udEU9e1
dgt+e+P/aczfkvMnDfZ+s43Kanv9wObX+u/vEO6mo7WVC2KnfxzVTaNuIX012w+IYKCVdx74AZct
nxLJkiGvw+AIQrlm7lr3pVyawplbxakI4fpbZdtaUeQHvCvWMnCE9X6RM2ruwE5FTD/hxIi5vl6V
EjCNx8D6piQ3Urq3irVp7K4fx9z9OZUiHAfeQPGkxGOvXAbQ94X8kbOg04Mqh0Yvqeh9A2McQpjJ
/GMm34LymoPpqNx8YAknIoSz0EjktlUMeb1Vg6+4ttP9B75vEZ0SN9JDrAsBRCUpUVEHpn/0zJUk
A6i9cPtnD/rk+8Lvd7S8yUiH+cfGeaI4HqZPNvBUwUcO4kSKoE6wfxhB6Rr+0Yi3angfYfHtpSo8
GnkeihLtnogQdKkbANkqE4uD+GYba9te0z6bdgtCJodxTYjweOzsmPbqlN3q/HRb1DK4VAC6Gj8a
GEKsI2h2cfbpfzt/wUsava/49Lv4x37YAhkeLpnm2St4sm2Ci2w1BhPNfvq+tqbjx4wWvPzC98V6
uRSkjh1YfB/YzOpPvIT4s/R54Wml1aFVliEHMqqr4pv583/afENwjWpUaza21j/W9Z1RbBfhOGYv
H5hZjLxRrqGt79zK1l1lW4M2+EfqrkYBNt1TAJSy9vUDqziRIqhQ3/lWp5ZYwcheGwnA2pvr3591
RyffF1SoAsst8yzZP1bjbXsIk9u+WzCyC/skxllNprp61bGCjrY0SsoQ6XR/cvfbu9dBWYB5EFK1
ypRzOD+Noo5oLe8971hnq6Jf5/murxfwFGbUFSJG+NkZ/p7go4SjoBUn0HO/kZied1eO9buQ+wVL
O7NVEBeS5eLzdAyLLk/WXTnifeIe+k7bDNG9E75Y3T4BnPb6Zk2/VLCEZ3KmlZ4ECIom2S1FCPcQ
S98pc0KacVSdbGPC39IX39VsYeOmm3BNnOBAVNvrYWpAnKx9S8KD6++G5C3SH0JtiVvvUpunHk5K
aMxhgXEstti7gKaNQ+TKB8Pcw6FgpU9g1l/fu0stmESQNiMnMJN0Mj1eDQA0KYdUXVueflP7SxHi
ggSxfX+047BK/koI3ibGjaW03Nwm0alC0wrMVmQYheNQathe0rRXDoNn0gdlfMqTYS9l7e76Rl2e
OoPm+tSzS4aRfmThRuYhkxV07ymHDOQeyJl2Upn/VtzipqMtsqiahbszuyrQHxymtQBvE8s0Y94P
yVCxqkRq74zAXdmpDB3Gr+uLurw5ZGxk2okYrjAgLhf2Djx9Goh9YoXS7+/DovtUWWVMhmz81bnG
fTqOL/BLLzznL60CMinKT2fFw0ScwvH91inDLmaQIAE+fYySHwPWB36pfalFwYJpmFM+eiH/my0S
QtZI00ojzHzl4FS39fhMhHR9Axe+bwlaEaam1IwuN7QyGSSEaOadjXGYTnaLln7638FvvRh+McyW
vl4ya4dIfwmCXzGVj+srmFM0IFohy4TuHUnCDoHdUtDqZQANEEBWYbu+uVMNGyy9VjMXdHp2s6bk
M2AjE7vfdMVO7HTRdbnSShyGblYbKvxrQ/vIcZxIEHwa7M2qNxY2+iznL36YvVC7XUqjiiOk/zkS
OKtATKFufzHiqMldF0m1xY6ZobfSQ1yMLz8A5P5Z8rWVpYz62iurP9nIDI7vBxAMZnsXZtAqlFZm
kd9cP7+56wQY85TzpskFcM3zTVWDppWbnqkWQ1sXXyQmjJRDMX7g5IwJHlQGsw18LEFJ5GGw2gZe
3EOo+cne7uHbK3JrafZiTj8Mev4nMARSNOJQROR0tHUwinUIIC7zXvHpH1CPUwHCXtm527bYQ+Vg
hQ9Bf/+Ru3r6efX8KErd8KJyGJXD6NL4sMm+Xj/ppe0RDqEYW6MFeEs5SNa+zW8zeeH7s5pEGyPE
iaCIa2K00eR9GiWNrsDVt66LXeU8O8oDRDsfWMWJFGGT3CJhxjbVsMhFuFGaYPPP9e/PNAuAQcEU
JJElEKuXZTTJCAlqaEYJkq+G8pKaEVwqB199UoPsoYQ616jdDWy30B89t927n5gIZ1SJfmmTfjrR
bWf1mJc+Q9AH2wZy1Us3++urm0zkeezJ9zE6zHFaTBGISViIN7M8VpgujfrMDVaGbJdrQ4qaLz0R
0LZV5fTWgK9qIeKd0wzMNQPdjsoYm9jEl4ZKUzX0bR26lDa3JovHR6OivJbVRnNHNbFZKFLOyaNS
zKQcjWkMmQr3NBgiXyu9Cq+qmLuktvcVbGjmNnQXdnPuRp3KEXRxGGjQz4ZiWpf7bYzKPZQyX95/
YAAA40Y5N/0iwiogqhwdBRgZd8h2hh8+AsgCu2rbP8YqzOly/P4kGlt2InDa2xMnG/tK6NsyAtPq
m9HeZWaxyYfXVu8+YEuZh6d5GjAe5jZFa6RKbtFZsgxCXb5unLU8LpG+z50O3cKEb7QO0J06/feT
lWjjkFNRHEhkBfDa5BAWvb88RmBjUN/DddLxLqLUQX4aeMY46XWXM6B9yE0FFsmf1zVgJsA6FSJ6
tSGuSyv0EZJ1zOUShMOXa9EBoarbjwiaRgqnbt6L+e8QStsomeq7Tr2vpN9ufV92r9dFzBwJnpli
Ag1r4GHJQnwVRUkQWNBbHxL9m+f8oVft+vdnLj6vOFA4ec0xwyRe/Eypx1KSmNAPs8ey+tYWu8g3
1snSROnMkRAugV05wTnj7gTdbYtCyQYm8w8B5DvwT32DmOP6QmYlMGqsMmCoToHTue5CaWQMJKOA
GujzmyDpHuvevSnKpcHiOTFTNz1AqTSR4hTOxeRKqduDja8bpUd5hBB0DNdlvvBgmzl0JpfpHKMG
Qhu6+MDO+nTU6hGf5mZP8vAU/3n/VmlgbFEUgVjrgsXclBwIbm3G+2M49+BhOSS583l05QVbP7tV
uC+AEUB/Qdj5Vg2QGtt906FarbobpHYb5fW3wI8WyuFz4QfIDoatqIzjQ7kj+C56X6PSTD3sr+O4
EyPnsNbi4Ja2kG0E6+mqDv196sGElI8PaZn9AoqiWjVAml7f1ZlAgZ+BBrKjvBxFl92bPvTpTgh8
SNtvuxgOZSP50oTmV831qQ8scd6LsLDTo4hmIu4ur1UQZsRu+5bBDjdua9AgGBvcjrkS/m5Kp4VJ
3ZE3ftG3N4NDA1hvSvG3srHMTebqXbnKoFL+gA0hTTNhtjEvczEB6ZV2yYQBv8Tz+xVzf6vBddZe
wgDh0tCt2MP7n0VrmgYYFIIu0O8HI/GLCqLng2pmzaPvRV8jqfega4wafxebWfYUS5p5J5d6ta5d
0940kvWBJy8Xnyc1fWPMCoi2zHRjeHwbBqX7yr/R7PxYa9a7O/g42xMRgiNOO+atKo1Rb1ICK7N/
1B1pU3qwGHpLHZFzpmZ6fgAixhgSfcrnl9QfHbialXg8wDPq9av4nbC6fw+M4IjT4mIAAyVczqgb
yYSNAGx269Z7suSFOHlyf0J0Pk1SAOVFBx9Tk4JfcULeyK0KiJMS57SdfQ9i+aZQXhLPYwb3E4QI
1+/4nLfEmk37xOAhbXvnuwV3ne+kbjkc7lXr6xZsoK/v/z7jwgYGhKIvU27n328KnQJjVA8HRnrr
jek/jepTsDRlOnPkaJeKh8GCTFnBcyE84nqrgNbvACKP+xqWn6+vYf7zEyoGrp44TNwj3WtMiaFr
KFS+p8ZtQE3guoCZM+f3/ytACIlSrZLKOEUApmBXqiWraDeO/aoa7U0P4mKrepvrEmeXxLg8U3r2
VK8TXi1+ZHeDHMQGSdubwNslC+5+xlGSQTNgp5puPe/M8wOpu7ZMq7K2IMGCoHzdHtPwAws4lSBs
WdTmrVkZlXVIx98R1aBAsxYOZWkNgrNvAg9Eyqq0Do17oyg3crmpFu7GvATaW8GM5y9rOqTTx4mr
GRlpe+vgV3ekZrPoQV1Copy53hzEvyKmn3AiQkoLeajIvNGv6awSabKGevQ9/fx+bTqVMv2KEylG
bKtjObKQQN5b8U5dareY1EWwiTAzQkGggKRO+4vwfcfMUtpaY+tg+D/M7A4s7jz4ob+V4/sb4CiX
UK4gUTHVM8QJByUF0cdOM+swxm+V9MfJ35+UOPu+cOJ50Sgm9tY6uHa77uSbim5NV/+dDwvedn7D
/l2HcOx1BQdS27KOTtm1+t714WLeuj+d5ub6wc+qF75D0Zj61C/68iFTkQYSPuZBMn7GDLjZz5G+
fueY5ORw2bR/hQi2qnAbNdVt1zzItf3VT9Q9mKQ/rq9j2o9LBftXhOB0w0GVA62TTKCvrLeijbZe
2g4MMi1NbM2ZXbwhYNMTpQfsZecXpc886JuAJzhI2WooNt4SpunMOgAUJecFcjIRpfhAKUZodvuh
BanN2RnJbfPbWsIomFkB9bYJ653KGzPMgqtV9aqtO/AGDw0E5b+CYEGh5hYAKLNi87dKy4LgOMxC
dqCgNfCEOZ33YbH2S6gRXq+f9uUaHCTg+bAlE1amsAYT4CkZemH1UPXrQVs57e31718uYoJ4nLgf
J3DJi8aLEYZ5+MdIT1eMj9K7cJOp0c7zzXdfcsTANzLh8xLpikVQm0GArFQk9TD0NHhIW9M6JspD
He1U+fP1BV1e83NJ04ae2He/NuUoK5Ek9S9OcZfQCa7QrQmR8HU5l3HQuZxpY0/k5GYoJVnsQNcC
4oyuPTdFvMrrQ6+lm7J8qN/fhsMACwV5wmwNbRZvi+2UugeMm3qwLA8tgIfbe4TjcqWOn66va07h
TgSJKZZsyGNbngS50DD3zfeSTrvrEi4NPv03wDYxtDS1/Igq3TEADApvYQBJW2xGPYItKOx+5nW0
Ddropzp2367Lm1kRjUWkbqdXyiVbnAQaZdsofX+wOut3bGJqrPDdZZDJxkCNQYmUBL6IPqZomQ5q
m94fQuOTv9X9hTOZuaQKgZE5PXwIUjVB12qYdFXf4/PW16h5KP3HOFo4k9k9OpEgRC2G1SR94gLQ
7UbRqqlfhqXgbk4AZM+TnecP7Nn5dZF92wo0NQXvNxjWeW2uWu+dRFf4XpICJyKEIDjxbLNn2hOS
FyLHetx05AfjbiHbMpP4QQrM2yb5QYDaxKP2skFT2wZtaqtbWOdTbZUWO9PbedKa62gMN7AymEtF
jpndo74mk7kloGSIWnA1XlsmUVnXpLrVbm1XDbPJ7/cDSCCRTtmb7jWxAc/Vh0ppNBgTUu+n7ac0
km3aaHf9Is7kj2AGI3kLc92U/7TVcyWIY82Nm5ZaTZ4/DsawjZgBk1NzJce3XvPoZXdxm9zm2bsD
WaRS7yB9P0HXiPlcEr2236sk2asIptmx/dUV+o2c6t9Bunl3GhxRDJ0RkVMhIht+vkA1MBJFbjKS
rs4+bf90ypP0TuTWScvPRAg3NYxyhneagnxrLW2ibnisqmhBF+a0DZgBfj8emwe3EHMUUqIUkRSQ
2wxbD9yx+kmVlwBiZ9wngSXQO9RtiG/EUpSfdto4EV4fpM7ZJk78nBT22kxAvCzcjatAsx1UxYIZ
nV0XxQPSIszDXFzdSAp55qecjlZ7K4MM5e/r+j1jplEmEkcTsgVPCcHGZabdBmbuDocseJSLCJ7r
cNUG73c1AIvwccJaeiRFQwrnhB1VHim9GLyisBzXydJDaWabziQIdnSoRilsFSRwIvZbszQmO/3v
5++XCVzNYTCElA68aoIC58zvqKUh1QffKO6yJNBXoZKBTD88FaH6ZHuFuYoUHZKTpUTP3LoYbyQX
yigUSKeCES16v8z8Jm0Iobp15bvr7v29SSyNBwXducQBGIHz66+55qA3g98cpLpbGdXDIO36bqU5
N9f1bM4HIQcuIJjOScWLOfBMlmiKkJCjgTHYZFu5Mh9laV/Wd6Y97pXa30RpuvPskQnIhbHjmfBa
m1IOOFr28SKjTL1qlDwtaiA++SyN0Tpu7oaGzrb4/c1R7OWJIMFXDFo9Jczj5jCaGhDP2SqMQai9
vpFzGqEBZsZEqszLRJxApzwUWGEed4ck/ipFtLIt3NW5zSLkBFSKkIcuWsGQxmrTe3lEia9I7G2N
LVUa81bzbOg1FkzbpFnipZpcNyQPlOIuYKdAIzZAk07bQ1d9Gr3uJsp/eBLFC9fbBvnb9V2bM3M8
Qmig5fU79RGca7muJ6ae1mif6lt7swfOKAmz35IsL4QLMy6C0sW/cgQNGKtW6SCeaA7BP6ZXPZa/
tO91lz0Wvz6gBSTqLNy2Qt+FKZjtOguTWMv7+hC1G+Ael2ii5rZrAjyiUgILqyYOUHRRkLRpVTWH
ZogPPQN3blF+suyl3vk5XaarAzWTsT3kbc5PxaRRQe0Sk/sS+Zs/nrI0hz5ntklqAs6FMlNgFU89
C2KlC9zmIKeHLPxHb78SwCvNQ87AV/jdSrfXlWzu6qDK1MlJb048vefLsSWtTOMYO+NWMBr6b2X+
KxkpHC+lC2YwSf5Cfv5X0LSvJ+94p6O2rVaToORJq8KNnvYP4+juNTP/XGjNSvbqZz3KtglgOGs9
/h165oZDXtDBmTI6P8Mkr85DdZrDF1xHJef2WMs4p1QtHo26fuyClCquvC4NE1SBelMnCawb0UPV
ps6KttF9YGuvH9hzbBXFEEKYi4d53ilOmTVcOLXRV0m8t9ujZX3L3CWux78WQrRWtjP1JdC6RT5W
0KXWjI1ecrEgRgdFtpfeZ0P/mnctI5Zlt5IHc5OE+iZIv9q197Nv4KAzEqjWx3RdyvYvVYY2Luuf
GpuSpjLB8cbPVqLcVPISXMHc1aXvh3kEHf5zXhDnutGkHiX3gA2JzX1WPESMmdvR+xvLJmzTKXEA
qiYpOOHkyeI6Bk2bw0GXH1Nlp/y4fqgzdoG0EWUbmsrA5hbjxQza9gZowB7W6WqVfzWG9zcZ82DE
vOFEadE0rWkTTy7QCOSZa6T8/iwK1gX5sEVkwBnTo0NUTMDzN8UiTm0kcuTlctH1BynW1padkI4+
1sMvzXj15Z/ucG8XLx/YsxOBk3E6WZKXZ05ku7zxC+lBqtSVnXz7iACSulg4zl20btQ4wW/05P5g
6Dels+k/oLi8QulqJtKlg8kSFlDopTEA+dcePMtZPdnqZ19ZqJrOBBxIQHMtlSZ5HjvCFqm1nVmF
3MItE36TRmdbj3WwcmiMjLLKX7XGEv/2jEM4Ffg3t3ByJroeRHVQKu3Bghko7regaq/z4EWu3/+E
P5Mj2KY+i6yqBJz9ENnOozzYd6XfvPpOub2uAUvLEYKbUunUNO1GTqgj4aY+meVr2r71SzBRc7ff
gK0GvzLxeYqZQ9UEYampiEAhlx+NB7dacBkzFpIZGgBHqbNQy3EE45WNXZgXftMf9KFdVSotLLR+
VG/X92puERO/D9hKxFGyiDVt6sP/u47pGMCt+inLFqoTcwJI6ZGPJr5hOEhYhePnpRx3ZXdofMLL
yt+9//effl4IMEtba8JsrLpD0W9Gax0tRZhzd/H0+8JdlAP67MaO79s6hMMrN90pyl2e33RLJecF
QY7QrtSVmamETAMftGpTxpD0HZ1hHRtkQBdemfOCmL1xeNxelghSuzYk28+6gwnEtKMHaw+awMj6
JAOT3zcL6jWnw5C68HICSesSsrfLJP590HP641sevdjyQ64vGJXpBISAh/fFf0WIG8fUQtU7dtsd
xirYgaXW10wersvsPs4fTDNYdUsqMWdeTgUKVqxMdaWKRgSa7Y8kvu+Ch6x4i5ecwPzOTeQ71BAv
IYelwdLplZW7g+TglBlf0n3Auhk5+cD9wdn8fzHC/aHG7cb0AqN22Was9J0jLWUjZ8+HOQ/yUQyf
MyV+7s2ghFD60sMAFKXc3UdtWzw6dRevXbVM763eUsiyye3eqgZn70eDsb++wLl9JPgnNUl39iVG
qTFE5Pd7pioz90WR77R+0y4Nbi6JmBTmxH1WGSO+NOjKByV7GyJvozgvDqMS19cxZ0f/djPS0Khe
9pmbfZGaSaVSRLDeqk0jL4Syc/UDOnuZpZ126RJa0Xa7wc3HhuFtOvSMYgWnR9o8DPGvwQhXmflD
B4fXCpaaqyb1Ei8vtV7HIrOCNRLrB4UOD4it9cqhUd5au7zJlW6bq/dOugHceT1B2F3fxbmjIv0+
cR7wz4s8Zab5sMOoo3yogcxb4/3ip97U2+cxl5YQ6kU6gqmawJQtcgxwEcC4mX7LqVpItDjLPWUf
ux22VQXLwpHywpZU9tooN7UyrmMMvdZVq5JktgRniXxnQo3R3aSJu9KVn3n3UKe/5IZppei2KJYo
P5S5m8nQzVSOIPq/SHXauTOkpcZo1Kjv3NpaZ67yrDXmmmc6KLgPerBjtpZIGEjDH4Z+GxVHjMVa
7wlDtGPb3hIAbfJ4KUWuTgbhQidMTB5JSnA+xUdbZaVuBEWlPGUN9OTBCexVLe9lqTsm2U8pDY9m
c1MY2SqxHvriMch+jn5CK3G7ysdy52rOXdPkK6n04PF+7prwaFfK2qu6hSB9/njZvqntglFZMVVX
RSmMuwrHW4RfHNtfDeOTXH8ai2ILvdE6h9socW+c/p/E2OrpQ6Ld5enB730e/+lGVcqbMjbXhgVx
TeauqAoczfD4bl2fRiymOsDEBvt39vhE/9zS7no3Ydairarh0wA++cPEW3JjpsNSB8XMNSa/wpjR
FArTuz/FHCeiQq+VjLLiyHKpyh+iCgLHPmyHO2Noq7U95tWrHTX5p1JypNvri5yV/BcTlGQp0cyk
4yeSDTUylJCazqGzgT4z5Y0yPFXDU1p62w70jrF8rxkmL0+2keYq5gKwWsKlTpUo1PMwqQ+Bfa8O
9/9cX81FaMHXYc2Y9J4KFFfrfDXDKOmdHCnUbzLDWadN5K/oB27WUPoGewBQvYUJkwtzKMgTPVdX
SFXndPWhA1+zj311lcp0QJANXNi2i6BzEjRVpsh+TRQOQhAwNYZGddc3B6VozTUg8vY90xbaypaC
z2rrDzv2e6kvanYzJ2A+RmioGIk1qcyJm0Qz9fqg9A+VDqNgeD9mn6t3P3CmpZ2ImTT0RAOJYOpW
7RGjpcZG1qOV379d14qZU6JoyO2a0kAoh6DjlanFuaKM5cEa/S/NWMSf0nxU1prjKt+uS5rZMkbA
oCVmEnPqtRHusZ2Y9FYGKZJc8wcAWs9S4ty6XXzTxs0SiOXMqnQGDejuIzyi6V1YVRqMiuUVRsH8
3zFrjnF8K1uv15ezIELMazC/aoVJhghFuqvggCuUp25pvnhWhgokkcnFnfJN58efUE/1g8LND1Vg
deRmkpYgJo6fEne0Fi7RzOlgEix7Yh1mkFnUA9UrBqfO8pLi8c1o3xrjvmr3ffzz/0i7ria5eST5
ixhBb15JthmnpkYj+4KQJQASJOjNr7/k3N2qG81oxmhjN/QyX7AaQKEAVGVl3p60la0KcAK6pRco
Oi7Oig8IIpEQdHmdBL1wRFi2xnjsNOhoGEjdPJQtzY9uN7MNIMl1kv71jFo4clG5Rl5WiRBkEh2z
Ugwu7+/RJiLJg/ROnoH9erJR32m/ZOxEqjvhb2wuG+tzcdtY7IJNHOUXoEuusixzlw+TZpZ14rZZ
dgdZ4DnyPX/riXB9vQavBrYw6tdL5+MVgXXliXEc3LlM0q59yQ3zc28aUW+lMQFPOuA1WUw7GRuV
M0UBpFBvL+m1j5oAh4HkGEkqB89JZasZBLyaoz6IJOV9nOkpOEX08O30T+h+PrOi7jbbEmWV6rNI
gkL/OCDvRmZ/d3sgyw+9XKxLE8pmo44LcsLBEIkr/kzlc4fKOPhlDnb31KXfJE28NyOClDEpqUQq
LVPDg0Ek1IoCwwu1t8oy4WzCkLDd4BZo8YXK/WX8mANZNX4LC+Wf+iHf2FXXzn35ceXn89Yv/GzC
xzPzYTLinjzfXo/riHT5fWXTgvF/hJQF1kPz76uXyT0KfrTl8baRVe91kbCCFjn+NZQDNnUDLXUa
SyTcu0/rx4k+uM4GmGBlnpY8Lno9Fskyx1/GeXaGN0VQZC6nItFBRRn2fMNt1z+P+jGgRcAWqQjt
mpe2a2mZSEbIkZpeONOtNM510EZcWWhC/8/C8gvOBiDMvgfCUIgkN939mCO0CHqU3DsYLnmcJrGx
7msDAsgYxS/AzXEhVs4Iyjq3bFDuStrSDwcrg0x4dHvRr2vHCJJIGy/vUnCxXd0YdVL6Ax9HjCgj
D2PAvqSzeCROB8Ju/UFrtah184NtdPfU0HbGPEZjVT4xt914RC3OpUSci5+hTCw0nJugzHSRzE6f
RYyNJ6BUd03ZHjxQAwLi/5vV88aRdE0r/Tp2tJbiTgHqkivqArAU+1rTi8TpvWQM8iNt2COUD/Y1
SGanWeyg8PI00ik0AhlbzRxlI0fNmp8oqHT1OttV6I8Oby/Iyi40oHgJUUoHQPmrM6TrgsadTT1P
jKkGkCOBskCcy62C50qAh5UAtTvHWIjgFcdqvRL6ZJ6XAwL1OPmQlDhR/kwLN5J1FrbDc519uj2s
VYN4kYApaul7VqEXaPfRZtFzkUA20uubkE77CnU9Rp9q2wsbqSOTkL09oIGpH+rtkM9Z6c7RtHLu
eYtwYFXHLt9NRoq+8o30xOpy/bWhthqkJR4/rYtxUaTvfAoL7BubtxTBVqwsnJJAmqLnYEnYXIYd
f0bW1xVekaTF57H6nImPmfnx9gKthJoLE8oGZLPtZcbgFEmnH3+bweH217cGsPz9LG622ExErzEA
aj66ABZD00zj3UYsWzklL4agnC5lb3LDqmCkNT63ujhYIgOn1xSlW6TEW4aU3VPVdT3ijCsSpwup
FaeALWZ3wtpy32VVlZh4MR7lQLaZa81ZATPu3EVZ9svLIb/pQEWV7pFu33n5D69C7hAyfP5QHQo3
D11xKAaIQpenoNOiHLdf/VEXc+hqj9UMfb3yKx430dB7YRBkxykbdr5ZhSOIlYs7U+xN1r7MxrSf
gx30UcLA/A2ikrDIPufQhi7MAimtuPKMOJ30mEOEzHd+6f2nrEjDjD9P+o8RiY22NIGg+BjQJ93Y
On1XfBRbDZmNpWR/rb/G+hH67KKQC6bBNctd4/CNOV+3sNCFmktzvppsLJ2pkK6TycQ0xmjw0ZO4
BXxd2QkYw18LylUxRX/5VHpMJqXx0pMDGz872u72ZtsahBIturb3Ar/OZWL4P0zzsS7i299fcf+L
ISz2zzZz39a61DN8f9Cf8gEY3btp3qftxm5evFvx/gsrSsjQXacbbRNL4VnuAxJbYUoOuAuFrtxr
2rALuh+3R7VqD2yMECZEpgSaJZejMjI913TTLNExICKZ5qFXJrq7lwOJTe0hfTMjgAMIN04ntBKB
QgdotUtzDjImdjuQMhln68FuvubizSX7xQKwBiAJhXw2IIiXFibTwjM0lRKP+kfuhe0WBG7Vzc6+
r4ygnfQWXbcldqPzxc5/lNnG5XfVzRaKzIUTBu9pJZxbeTePVW3CAaAYVHbPzPyUVyg2bIH5t+wo
Cx/0NmcZMWRCoFTBvO5QdQ/Eh0TUxuNn1cFckGZguXG1UxHvGm8yEO64MsncENWfZj4WRij5Z62M
5q224dUoc2ZL2aKGYFaQlpg7Mvl7Kea467O7vvHfflldyDP/MyRljxazFD4zMSSNHHzphGMRt3yL
o19Zn0XyEqg8bBEAjxcCMCWctRDsmuRAaYKXCgQghud8ZqfUyeIgkG/L01+ZUqetT13QxHKaVJ4V
uel3au098sZGuFcjeGKjHgg9rGWLXu5Lb5r1dGhmcmrA3+3kxxJg2NuhTNmZVxaUnaOR0SEStYxT
3yX9tOP+p//u+8qOaeuM09zF9/XfgsdO/7ZD+OrnLxvp7HyZdFe0RY3PF+SlTSNbbkCl1hzqfAGW
t8rZ992G67rwDXIa3Icmnw6tTaKMv8/tfMOdlnk4O8L+dyBLkAdQGHFeV9ypIFwK0yfk5JAnLbgb
DB77nQGh0BOxty6/q7bgUWicQGwBQfzloJg16kVf2xoGRZ8CCiSbfC9bSKyWxs7cUkBenUGkcoF9
Rlbi6pEqq1wPZO5op5KPO5TpdtImn2mp/RrS6nDb11ZNIZWDnuEAjVZqqY71VVcwxM2TaFhkpY9m
M+1QYc3ZFinXlqHl72deMTgglrRmGDLze2YWYd7elU4bjVtc6kpofnUKQDFAyA3atesuVYlT3w76
gZxmjd5JwZ9SYHGaKd04bdQGqys7ikOg7cRxSNCRExIaLzRj3wfm14BpBjtLzE8aM6MS8tllY+1b
tL201hY+eM0hsW64aoJbC4wiyvUgdbS8QMWcnIIMNOtyCDWJ55j2Me+PefHhtpO8NqCoO+3cmDLY
cmnhMaHHeEoLCIzntp0CMeH9ktzvoPvbs0OFfu3Iqhhq1ZYhZYjC9XgM6iV8waNCs4dox4C6ws6b
zPIXo95nzRAPYEHZ69XcPBLXhDzblJuPjtHmcU0svm9zzUEXgycwkXoAKi8XPMVzG8TCsSWUfYr0
2c0yciebOngQE5IrAbqbQjSKoOScNeRY66QLe4hgvKMFDyIyGcFDkIrvMhvrh7lDw8TczvwwjCCQ
z8ZsuKsKu3w3uX2zI0VrRigjkqc6y/+MHdt3rOtEiA4qSLxxt3+ntY2M6mxCcsUEqeFUNO2d2QWh
7qC5fxoBj3jgc9BHNJgsIFKos09Bjb4r7VQcs559mTS04KEUhx/szj88ralDwSbtRAqm7+fZRgNH
M9CDPQuJEuk4/HEYFMtuL+vVOYZ2Zx1INoA+kKa6ItIHYYCTBkJkqFWFlvO+2II0rn0fDGOAYaEb
6BqzJsqZFnMWZImNO99pzjaqAlcRZenWtpbsYgDML8B/lxFFNrQKxtTMk9r5DhnKYR+Ye5e83J6j
632+WEG7O9LpkAkFWv7SSp4NxKwmWJnsKqw/jDx2+UOexnoTa5oRDu0cTsjiWm/s+UAnA+z6AByD
1gF4AzV5CpyK4YCcD3axPV6G+u72uNbW5rVDc7n9XfM0krxwx6Ie8oSnycj3jP148/cRhZFgxcLj
t169jlIH/KgWYwnpnu2vVbVBK7jy8y8+r0S/LJtAwRjg81SG3GYxHbdUYK7OEbCMnQ1Aja+lKFpj
yDWauMS+b2r9wzhwHjr1G/swlnUGbcvCvIhrxVKqvvQvE6CIprAFS/QGlGz+77Z/ZHJjsVfHcmZj
OUvOzl7Be6+Y85Il7Yikd1+ELoOsdr+Rq11dE7ScYyAmgEUqdYOsXTYYBmdJVc04iV70cuPierXh
F4JlxBHU1TFt+PdyGFWnF5xrPu7dfWjP7/dRb26AylcmCm2R4Fs28HJYQCqXFiyCY6RrEYZ9LRn6
b1L+Ft3GWboySxcmlr+frYXmZ2bdGLN2ynPQ7YdyKyu/9f1liGfftycXCAQH39c+jA/lRgV+9eMQ
GV7QDcAcqSG35bY2Aa+jnXRGu3DOvSfNrzcmSC0bLTsCd3mEdBAALF2kyjLPpDHzViIu2aMYwsqD
lh+6i8i9j07fPTqX6XcchXnot62MSsGnfaGb9SHTOY8cQ7KfumyN2ALL7s6ZEShCrQLf7u3odnX5
Un6i8oSyemRr6yZPkz6ofla8aXdVN733NONpruqIAXF82976vP+dEuWoA/6WzEbG0sRjdAeukogN
P29bWB2Rg9Qv8COAkqjHnCm55kqqaSfX/TwFIMcRD46RxrN8DsYvt02tDgY0MriJGegKUvE/6WAz
MftDmhA+fcyF/aHShv1tE6v7+K8JlWCeo13Y6VwjBcPiY1B80twoZ/8yYWcmlBOIoUWbD6UOF/Cz
UDS/OtrFXg9i/i8MFbd/GA6OBzAX4bkLbNHlnvZatyN626RIaoOBrbg3pz8t+XPbxqoDnNlYVu0s
bsiKFI5VdinOCC0WaNUyhh9lLcOmfxitN8qi/+8Wx0mBlk3gta8uNxA0ZrgzYItrkxOn5rdBmPtK
J/8wbejWgngjOIuAH1ZeLdbEfOFneLP7hnZIxzsnO4Bv5HB73tZc7dyIsjZzyqi9xMVTDdpu4D5+
NGz8ro/07Uc4tsrfsSjLo7F+Bp4NKQHpf5yypJzfiX+4JSy7EXSOHkBeV3TwPbJzphw97dTLnkeT
1h2NsecoiW2t/loAAL8XgBfIbgJ/rB5RVjoCj14j1hxG51NhbBziV9cEBGcDXAogWLVQfVevCRLE
ly3rEMr6KXiHavkxZdY9m2isD3b0D4sPSC5OdLRi4JVwuWkW9vexJy7OQ+OrS38R70jHjUTDqn+h
MxsPNV1f3uCXJqhWTi01a5yG2YEw9DHs0i1OmlUT6NBeqnKAsNpKKKsqwwbxjaWdGsnp3ZTW48Ht
R3IommorObscjBeJBNypId6H8xqXLCDPlQnL/XEw23IyTkY3fcgC4UA6J/0yF+wDIvbvekZibfSN
LTjGqlV0OFiAnUKBSAUOFihGzg6ECk+yo7tUP/BiDJ3qE4f+xPww0y2mvJVQChDTUuda2KsgHHu5
ZI5PUq0vA/1Eyj9p4YU1tAqHoAst76Eat4LccvRfzShQ9pCrBHjhivWRQIjM7XhhnDKUph88C2m8
ifX5vjYqHtoa302F5+xAyMKgy+ZtldlWXMdECmoBTqAP86qPAFj7eshSbpx6o41080tdPxM0+N3e
ZSrqdDkuwLoC/ZOlRgH4p+KgKZc0YI1hnHzzPYWUcDfcm6Uepv2ee2Cd3eESHWxp1Lx6vTKxKCQj
dYE76AKrUaJUS5BUy/PKOdkl2nFHr4TCt6WBXxzYzaPQGyvuhPExm0Xdh149N4e+bYtontvmt1/7
Y+yy0ngXSFqHgYS4Taa77cGsaf21t5r2Q1HXc2hVU/Y0VKAawyllPpvVXOyNFDdrfRJw1Gpk7+vJ
/TpOlTiO3mhGut71e6TDROTJqc/jMmflzq11qITM2bhrqsliYR5ACXlEKDmRWXM/dNDaiSpDGi+3
V2UlzF7Mz/L3swtD2lo6bezWOQEVEjfGnpYgZ8P1JHh7jMVjcmEURy4JL0tlN+WdHZRjbfgnxz+W
QG7jNbBFuL8ylAsTynVe4kos8hImkNCx+sgd7+l0p/1683xBfQQVBGTEgA1Tb9h8llk2sN4/+dkH
2ziCDBhCyfCPjc2yEg8uzCgXhbaiUG/KYSaHIiGypYb1mw7xWJ0khDhF9dXf0v5VIe/L7rywqGyU
3AQSDEhC/0TyIJpbH6oixs4hbNcGZUgE+ov2FnLUpvFjFKC+fPvFCCyb+B+4kxadCcU9xspLpanl
/qlizsNYuQ+ENS+Dz+Lbq7cWg0Dbh7YVd+GlvGI8pPVkZ54mQQlelVEw7kjVhBrkVBxwX7v0u5nd
F7YTin8IsBdmlTusyGZeZ0Ptn7zypa8PnAJX//YbxoUJ5UxmM9MY2nH8k0jLn9aU/ehHthvBpnN7
Btc22fkEKo7ZiQbqACkm0Bo/l/mxWpLl+mGwdrfNrJxIyN3gRMdSoQVDTVF4zJSNnEzvhF6nUJrP
PXvJffsfxgJ2QgQN5LuuX8s6wriHJkjvZPfWrpiCyJrNSIrvzRaB+KsWgHIK4ehBshfNj+hqVt3b
Ka2u4HrqnYZGtOhG9L1IznP/0RIB3U0uq794NtP2xNCnsB3ZsHcISY+8qILD1AgAJjEAuieaZt2D
Lqq6K4BYiTrL4ztA3bJ7DqGOe5dVFAk724xm05q+Om45Rm4FzChrETq6sUHnbuUDgNnrA8BopcPr
57af3d88L6uHEXoJezwRs30jbWQoPO7ETUf8R8q0KXZ8Vu956Y3vjJmzuyngC/tHx961k5kicwNe
R9m42hOvuy0AzYrDIdy6uBSBuw+IX/XW4FHwYROLJY4z45bwJ2urva091Cjc3Ha5NUNI1EPWHXdb
XFGUEMSdtio7w2GJSE/U+qN1f9rRi2zoLP13dpRjyqw9OMOMAVnGjyK/L9nPuo+9ttkYzrIRFZd7
vU2+tnJcU0fqXZ0KezZYMphTTAIalmKrf311xtD+/9oLYQBveHl3mI281sFnRROGMl7o6vLo8+Kj
5WlHTW7hW1Yu/xc7SJk1G/J5s6Zhr1bDR7s+2M1j7Vph19zL+f0g9m9eIvBQBdZri9JCSHM5sDJD
dxSud+6p52XIxFGU3+Hn4WA837azskbAOAEagDs/itxqdQiNjzXnje2eZqeMqPENZbwNZ1uzYOPb
i0oJsPLqEgmn43zqUv9Eo7qjYbD5SloL1ACOg8sOpD06CAYup0qQDsCQkuLgzkM7i3l21P1/WI1z
E4sbnl1RrSCTmr2YaIz3WRp6ekT4Y/rl7UuxdJmCoxgNoFfZDCfnkz1z3TvVzrNGkjc23bzersBs
sMBc8P+r6+9gMpx0fQP3tXDRyN6l2lZYWcKTst/R/A+SB/CaoLdPzZf0YDzmgNeQkw8VF9n3vxBN
70qA2SxoBoe1bDdWZcuesiHbXuhdYwOhoeXdO6u2D0XaHVMTlXgS3Jdtu1GWWvMzwPfBubs0HcOj
L52A67xxxrEFSig4Ddrvvnsc+3+4QZ2bUK42FE0untBhog2eLOM5b59LfwNUtbYdF6THkjRHwFQX
CRhK3w0qRk5srL5xDaVIsOUfb3vyWuVloTjSF5Z3zJVa84TKcjMXboACmz8boS1CahxRJ3RpyAt+
1OryHtJ+dyXjB2JkkZyCO1drd51HPue5fbj9Y1YHjILEa/IWrcLLO+ds7w6FpfdWmQMRQQ0aFjz/
3DTFxkm35hroDDbthQ4V9yvlGNLaukrtwoQnOhqEF2W1rzp7BI3FVhvYqiGQLSGDC6QOHrKXg6Ht
KH1GRziIJ546w9obWf7Onbfesaa5RDR1L4Mh9D+GlDsPegON9BX8GPQWe6gkd/emz/JDPpDPSO7O
ex1wEq7V1tNoadV+nixy13a93M3EcfcFbeqd71RNPBt9FXYyw3vYdn5aQMwc8qlK74vZ6+KWAK2j
mUTsXNB37igTRgxFyR7JvFqDLekGX50Bck15EYiYQtblYcZt+pB7OtvJqavDus3ruDJZE+WVUQAs
AwhPEfT9Q85Gdhe0ASRgah+AC4+UbgxIZx31bHL2hSyL+za1gr3NZpBzVCOYZzqnCDU0C+4b9Ecd
shIBMuXNcNQpYNkoJ88f/QmKKGU/ZIexZs6RGwaJXB3YnaFp9WfbQ7p7Rh3RbUDwLKHnqpPUvLOc
+SOIBMDD0QfFbvbm+dAI+6vn5j/mzPb25qi5D2nOH230wuR44e64U6bvmrmS98Mw5pFVDRBJkBZ6
lOcUVf2JA+c+56BD81M79Lt0etYr3LxlDtHIWnISu96MPyCnvSsoykmdScuPTkHruANBS4xmxfxQ
d6UdaaU1Rp5ut+80ZrkHW+vcXefr6dEZyzFmtROEbi9fQIk3GOD0M8wdMijCjIYWwGhUrgCfaiTS
+ylLn7xMsrhi4xyO6CkNc2v+XU3oHq87Q98NpVmdArNu0aWCxwOAmN27vij1nT1OeTxZNN+Zwu4f
moGB/8rtevxI8q2rXfMjAUH8fVB7QxBNmdZ/b6Hw6sSFZuWxk5OPQZsVIYiUFmb/7o/o+zH0AkP8
STvtuznUxdOc4/HSBgV77iaNh003QNaCEA/vX+ntDEcGz36wp8b9QD6MhR8kVBPuYYaSPX7r5D3I
Ak2WaVrlURoA7BWXHcgNs4KJJ0H1Oeo7GYRTI9vYLIT8SE2vSmY/hzPClYq7Ebsm1IdRRwKD4Yli
cBl6Wm0CrQVJnb3OdJBk1NlXO2//eHUt3vldZ0WoSJh/7Cr19zYELg+A7w+PAbcgclrbcj8CzB/n
bTGFue01p7xqQZdkpnJfVE1/z4ocDOYAw6ENqOm02MNJ/NA4g3uPahkGOgoW53r+e6hJd+gHyt5r
nLEItNHpR9Md0AwU8B6F2zTt9TuvzKaDkHUVWqlB7w2uBUcT/QRQQ6b0ThDDP5SNMcalMfS7StY2
ALoNGpuKgd4xq5GHfv7Td2ZE4bcN6muxZcutTsyVAA9qDrCjmKjMIS+vxERv9khtzg1PansHvIi9
u31+rITci88rkVDvtJ7qpOZ4xZB9YPN33NfvwFa+cS6vBNwLM8oRQmjftEPa8qSZQ598k2xP5Z6Q
jTvmlhXlDsMmrFZAKg5R63tH3mn2S9ns3C2G6a0pU64xYADxZBtgRdCvEYKzM2L2YxNs3P7W0oWY
sQUVZqLICLmfy7OwbAAmRXs8TyYQjGAHFP4vkyF9BtHg6akrkX/FhsnSfSBsEfFO6LE9BjwWabYF
vVr3wL+/RHERMFlraUnxSzwSW9MO1GW3XXDr+4pvtJQCreTpPDGnnRtPWxxOK/doH/kNkKjgGYgM
ubJcw5BpUMXCco3Ne5E9md0zyRKL3bXp1vVldSBnlhbHObuLgcHRwLHW88TWfgMZMBff/2Gizr6/
uP/Z92uhuXNaYxMFdVGHxLbRiY+AedvISmIc04VaFWT4PDw6ldWeeq0j0AvgUHLA8TVGVPsxQwt1
6Rho0j7sxK+Gb5hcWaEF/uh4CJHQtlMVx3V0gg6QvCanEpKfoZAd+AgLusd//Kck7aNb979uj3GZ
KPX6t3RCLD1p2FpqtnBMOwsclQ05VWNwRK9uHpZjcyxrgouPuZXEWfGKpeP8tYFsmVIlKEHlyi/N
AKBwmsY4eORWt9Dq91E+BYAYnDZ4mF56RVdzs+AMfSTC7nZmbbxvFv7Q2xO2EvIcvK7xLERlCRV2
xbO9IvProGHuKcsPOjsUfLdJHLplQnHuvuoyzZlgAiosfmGGZqqFxZt7epDpBOsH+h7gZUgXL3N5
toNy3JMNizLsoFC69zXfeEOvLAUWeGlGQWILLfLqGEy89abMwd6BAlPsvrmhCr8e0Bi0HIM2DnBk
JVBqurF0us04eEQTDh4qptPL7XVeGwAeXmgIAzIEY1DmR0AKx6UTcppNGtU08ruNnb71fcWPRkO2
DQIPS7zP3N6PW/SAK4EE4OCFtUJfqI9U2IRMazBzMgB4pRPcs+BTNv7g4AppPZSe25//MFVntpSp
wn3eKQKQECfjfrI/6Prz7c+vDmVRGoAeAMajgn9GX/N9dyp5AgHk9+j/wL82K/fIbsXFVsjfsqW4
LSug0DHgiZZYQlDozfMvc68DrQfOlchE6z/aQ+3Pt4e3stshj7GAaJZ8whUiSNOn1GonzhNasIMO
0hpW3jPy9baRNW9b8nXg60TYglNc7nbiWZPe41KU2ME7cJvlWz1Uy7wox4gPxAUSy2gKWbSQL79v
BsziyEPxhNReOOIN2eo/DTLsSPB2qNaFIWXjQwzN93OJjW8Zv3z/S6HZIalfnHIDPrviBxdmlJNK
FLVRsAIXMTZ/K9HBIxsvFNMikPq+MTfuMisOcGFL2T6aL2mWGSZPOplY5NDLhA2H28u/agIw0NdW
ROwgJYFqU9rapsTyZ+xLa+84bpf6hhuvegAgWmAsWiQlr9rnJ+EWeA1gl2Y5NIWp4PSFWpw+Vw3T
48qS+ttTqCg6/a0IKUtkThUDwzUqQnlvBmEAQVbkFzVwAzhk3t2evrUXSGBYvgFWAAOtQ2rlQct5
2jq0pwluMHGACxkr599+o92bRRk7lP4xG303ouoSEi/Y9UT/ndnkX8Z79huU0ARlxlmbfIy3N8Ak
Whf+rmHFeyQL/uGZfTHYZW+c3QzmZuY+KXUKKiJN7pr5uwVSpo0ZXYlH0OlGoxJKOcjYqm0TRZML
aHvYNKm7qImAALm9YFufV7aU505jmhIX1UI/NnB4//iHz+POhBoIPP5aeDqzGWnSGkuhBZAWctij
MQL6ftvIyoZ61f/9fyPKGLqiroxh6GiiV4llfaeudTBNERnmh9t2VmIDDgWQs+E2u6TPFDslnYTT
LHYC725qD0jiIC+0BeVYPqKcDzi6AbeBWnKAZLNixGN+ULRVhn4i6w8QAqm+0dm3NgikYqDIiuqd
eSUCO3SBbHLuY8GLXZnHQbnLt4LA6hDOTCjxhhZiztscJoJqB/IRL377MgB+AhpphAlAD5Rdh5yf
KdMJ93GIgIfCMcKp3YlyIyu08qKFXstfI8o5UOp5xwcXdw0kAJwm0dm9BjEieczy7131o+03eu7W
V+WvOeU91mZVk/IU5kr9hVAWesbBsTbSaevL8h8b6s2mKEeR6ShtQ07rLvMOW2T2GzOmQkKENhd+
2WNZRgclC208Tmw8Vnq38/PuqbHFcz3YeyTmNwLYshBX++XvQql1JlkBUt2MGcxq31IIxnECleaE
F8MB+rYhgML/lfO9MtOfhfxgmDpXF5jEFOqipQa6NKh7EfRJdhvPwg2PMJU4MHRkxPEJQ275i9D3
ro/c+3i8PZi1wHnm5Op7wUtBMl8bFGnidMfYsZJPQRVWW0iBVb8DXH+psi/MmctIz6aMp4y5HsR4
E02wA8l43P5D6xxU+/5aUA58Q7NQZwCWK/FKGQ5f0S0S3p6orSEoIced6sz3NThZm52KY5/+w8EC
iDmE7l4BVY6y1iCXQ5bb1YAKsqG8O76vps8Fefs9fVE2/I8NZRXSXIh29AmDQFwZQRx7dl6abq/P
6Lf+c3uylsm42pFnlpTVsLwmHVCtw4tg2LVzHUpwDZhGH3EUhBo6729bW1+av+NSlibgrWulDeZO
gxqqEY5sI74sv/bWaJSDACBiB2K/Pp7sxiMnP3z+qcz8sM9+3h7GqhkH2AOcOkDcutblJqm6zq+8
eUQ+WwTJQMuHkplhpc0Rz+yNV9SqKbBML13uwNqqGaG0SivH6wOWzMIFKGUy20cGmj5QJBdD4otB
25jB1RVCnzqk8AB2uso1ZmVrc+hrssSn0CYSkzaEdrH1rF41ggc74IhoX77i6B5zdNwji8YSu/rB
SYEs4MZNdjUenxlQ/ACNzSUYz02WsNQ7lj6wyoH7waHp7rYfrI8DjWIGEh3XnLYsz2sQqiDS8GGv
o4pa3P1331/snwXjGmSZ5URwrGSfKpQst5hoVn++j0Ynb5GkuqKlbagHlcBGoACVfbbbA25m//Dz
z76vJDVGVDazVsPbOZujtH+Pcfx331e2oTk20vVpxRN/iAOx23ptrW49HxBGsCoBU6+iWUEQ7JXg
BEIqef5lgsd9LAACcz8Xs74xT6veijs+3hE29p1KQBc04MnH3RknouGGAogPwE0iZxji29O1Nh7A
UNBtBpTbQsp/6U2yGweSiQGpX29R4PkpwEIzO3EH0c7bhoy1AVlgiNKRX0aTh6oVbnEpzRQcz0lN
+wMlxYvWoBur17gIiQGARVlBpZz2cUEPQw7OuGAKK+E9ZWQ8lJV98OiX2z9ozdFtA+0ZoDJYKD2V
NF6aIvlZ+CjbTcPxaztsXMy2vq64uVVUdd8TnAbtF2uKra2mr7XJPP/xipfbkybrNJuQGqT7oomn
4mS1X2/Pz5pnoHoKlmpgakAFq3jG7E9iGCpcN4LMDuWL99CJaKy34JVL0FUPZ7TmQWIJABbjCl6Z
lfrYth72E0kh4+m8a9Ekmh2H8lkGASgUtipaq8tyZk45A2q3Hifwx/HEYB/x9jTa59uTtkzK1XAg
EIKkIEqMjloxC6jrZoz4aTLrFmS2himmBEj3xhruZWvHAdKeKem+dv2Wv61d2cBRhsCETYz0xuIw
Z6fCoOkaDwyQB+J03YthjK3S3I+mdzTN9kM9bBHJbplbnOfM3GyK0ZcFzEEdOZTDuM9cLUZpKXLE
dAKY7x+iFJhNAIe2QFvmqNfrrJeM9DOjgKvwr5WVAaSaoSiihU63xS+7trNQC4OIaQA4KVq3LkfG
tHpw2r6hIMqM++oACizAjW47yYYJVUNDl5BpbT2k1GTx1Sg/NenPMfh128Sany+MTAEA6sCrqsG2
zRzhgIOTJVP1kDVfaPDp9vfXhoCqM7I3Cw8MOjsuZ2lkVKS+w7KkqPA0sMcH23iW/hYCdW0UqOTo
NjJ1DkhzlCAKL0OCyM+yxCE/ivTLOB1uj2Lr+0oULaTG4a+g+LLrPRBKWb2Rxl4Loee/f7F/tkty
X7eI5eD7TfABAEad/tH1n2628S7cGoWy9dH/6actLbJkaE7To9NuDGItQp8PQtnqaZdxgQohBtE+
DhoLK/47LwEi7R7QlCK1rYf61pwpnqVNsvfMFubGLoKyc0menemwmdHYsqKcA5AhmQwCLSDohzch
b75S2w/n8uBtKQ9srY0STVyvozVrMBpf/qnnAo3uX2+78Gs2WT1xzpZHDSaFvgAUyzxLMi84tv1D
Fjxo5E4jH0v2i+tj1BfPbf3TCu46Y29BIqvf2kQbU/lKEXfm5IbH5jbn+AH/Q9qXLdmJK9F+ERHM
wyuwp5q8q8pjvxB222YGAUIMX3+XHPe22SpdFPY5HccvFUFuTalU5sq1EhItc5xm53RFn/Zlf5zS
iQTlG9wZLleI1d4epazyTG0yW0C4nJMNzIvi87L7DAyf/31eCAbrIeg7E7jQK1qSCudY/oC+RmKc
8kyxXG+HAUgfmHcBeuI8VyJuP1uCqmYrasd4U4c2kptMEWa/XQ00+6L6DPptcHziFXo7T/A3s5f5
tLqi0zOc8s8gX+r1u7lSseG/vQCgbAG6MRgCNO1NdNguBSp0Hgj4CPnClpfeujNVlNUyE7aNzhFO
wIi0I5/LzcayAbec9J7l10ajaD8goao3W7YYWwOC45zspbHaBgbamoYAPVBld53EAhIm4EcAsMYB
kaCwGoXhMwrh0vp6v5AP/fR+/0xIJgg4ERRLgHvBK1FkJkFadgo6TcNaQyKLag1IMaswaFQ10rcX
ADYUeG9cpGVAEiJWa9y0c9fSySpUu5+hdgrE93OVP88I1OvhzqZ//H6/tSZ4Zq1xe6f3Ya08O0+5
qv9fsiCWy8nZDJwO5OmE22U2g3ruUgggaIUfzi8+nRTnT2VA+PloowCokcKAX8SgLJxVwrmS830z
gOD2UDTa7Okrwfcb8nl27qY6ovNd4bzu7yyZFSjeolkTEEX0hwonIy9m2gVt0V0Rt5Azsy59ei5V
kl+yqcKzG84Q/yDAE9aC9EZiBLlHrs6/XfDRVmnKSE4Hfv7vzwsrMU653s6GS66kYlE7QIA89pM1
2p8oqRFo3tuQ/AJ2Trx9PU9bc2IXkAkY7/osCEc0g+aLIsCTGgEvkAmALh54v7rgN44Qgh25lrUQ
h/D6ZT6XecW+2HkxfrCnLoj3xyNbE1BDQbMaXV+AmgkLX5POcSBIAIGQ8v4K5Yn9r8sGsv0633ab
gdTuWkHfBF+nzl2fk9DSSdhPiiKpbO+CDgUIevTogY1COCGlUWVtTbAkbToD7nlZlmuLNplVsSiS
mUJtH3ME7wtMwS9S6M1YHG1JPA+sDVdbf4boc/nnC3HzeSEg0XDxakOFz0N01IHYicJNSVYC4AHk
FtE1CcVeMV0AUhzP62arBaoDLT8dMPEOColxsBpUEVlJLUH4HZCigJsSrkBHL2rHKqCJiT0XliBO
N1geTaAF2d9afFVvw2AOsflthi/XZjkSRKEssWCmJB+7HkJxaRCazrsEMnLa1dJoNC3/7luUDizg
1Qo8sCH+bt5a7IamoelqY+nnOpyteGkhpKvww9JNtrEhTB5l8GE1t5H338EPH1P/x/4gJIeFZ8OA
7YEQDKDRfJCbafM1tymraU2vJnlY1xetGU/52J516NXvG5KNZGtIOPpeXfgaAKEgaovyEg1zUHLf
NyBZjl/CiGBPQ7s5YojbkTCvImhl5eS05hfdO1LrYqugUJLJcnDkEboDQfSWvgDc5zOepkx7Zwav
dgHedvcb9bpwVQmtS+bqxo4wV2j6DOpxgB3bncK2+tKpKO3evnYQUVuAlKNVmpNmCldjk+YLUFBp
CpxFh5PiQ3HIDIfBiADxC63+zxlAbs0JHhnVw6RsCHhxy/JT7zwGyWHITo0d728ACQcRfyegZsWB
BOBkEHYAbQdb78wMHJ0GuP579LDWRwNSF5R8mL3PHljJy+Z9QmbFxpOuFhggfnFwAbMonNESoB+k
d0l6Rfdo/WUu/sfPc/ObE7qaYx10QQkm1XKIcpM3xCo8NF9twXVi3n4PQPABg6OXQdCDQxFNc1Xs
tict/6Rn6G8+JNH+EknPqINWCTQ1oqYgIqcRxZRFlYMNtKr1F0MLsgsYD4eL0fxFkRR7YWPJvJ01
CxKTc8UFSfwe9FpRRRSRjHTR4WgcUFqAn0N8E1mgYRydCRSt/b/6fMqJYi/LJgpPRiSgfeS839Ba
LlPfZnYJsvA5ZV8obQ+lFdxj5/95DIMr+bcZwQ/QerIpVCrBSa6ZX1huvy7j35wOAJR03JIIXkEW
eLsQiecM/djQ/Jq290t/nk/7O0rmyUyut4vgGMkOMdgbRqtoW8sBftfjfI5m3BcBlAbv2iy/GJbi
Npauym9jImu/rbckaFoPKNW1PGSp8wlSHyGb7B/7Y5LtLaTUTZBZIFj2RO8MhgKjrTyYYfTuR6Er
Trv865gvAG4BJRIrVH5KLPQ2A428uPHAHrU/Vwbg5LW/vy9cXuZMG7y7gKi26Uvg9Scwc0SgLVB4
RdlSbK0Ib8cmhSK4rWMUTvv+qGWfXE9hQLaxuFasCcYP9HW9KQPpOWNDi6Phmej37sH3ndQvVJ8v
RaAdMq1QJVlkywICGweZHKTVECndnpOpCYjlJTgnCNfCpxFPyf1NJRsP1L7wZdAWeW8KQnqtV3aO
9oTrTO9c9uiDAx7dJEGcf9+3I1sYOEUeiPNLRWRicca1skezgx2/LkJ3zM6mRh59R0WVK50vSDQa
yEkhRyGqW2lg3+nnDvNFHkrmh9CqVkyY3AAof8BDANcl0tS2AavRgj2DH63PDr57YIWKHlkWTiJB
wVm++CNCpN5ZoeXsLf4M39VrcTEl4Wg/j1MWg4RAMRa5JcR60IJBcCw296aD4UN+fkG8B7Ucrw4Z
JFNJOLuK611lxrzdw6tdlanvwUw6oe4A7FMHaHc7DCd//ri/yySvPVQB8OoOOBfbGxQOAV+TOa+U
B7Ahtc7OdLSNB3SyuSNe/FHSK257icwNgomNPeEWaxPQTIORIr0uCJQbAFWs/oiu2CbMjxXI0uIc
ML/2LzIMN0aFsFl3u6zIAMW8WlVEqlgjil0hO6oeCPM56w5UFMWbwAD7l2W0UBoIgsecQWO3u8/8
7n80wvfMJnxl+uIWFTggrmv3nnk9xJ4u3qJ6/MvOKtKIQCejh91HJHBrxArMeSo9PC5b9wtlL4t9
3t9u0pkKIFLPMR3Q9hA29giJ0zaAJNV1tPJ347xcOM6SQf9k34yk9QopDB0uGszveJ65wmRpi9n5
lAAYMBJtCFOa3KVdcrS0EsL0c7QsvJpnRy0bQ0h5RGMyxW7154xqt79BuFldM3eK1umyqxYcff1+
YaoCr+wm2g5SOEuZ7eRBb/GGoukemtCa3Ry91Y2hUBLaumL3yTaGb+h4bGB/I0QUnoTjTDxI6HoI
0+l5LS+eIpaS7Qufi+Eg04jtJ0af/Lb1kdtKr41RP0+z+6iZ0/OAZon9fSEdBV4CIOHSkeUSO/K6
FWG5AdAhxCeW4VgWmvfT7J1c9dKUOVXQpOFthrzv23w8BE1mkCcglu5thGytcWrIJaiyMAXDWeZM
sdO+jo4qzpLdGVujwm7QqFlTkxrZ1efUWU0G+N+XLkuiTFftBdliIdPFBwg3AYDxrZMY6qQBnwmA
PZPfPmYaSmZBm0d5MP7756u1sRMIlWo086+jxdBjBimXOJ2NOFNRP0ivowDMDEjUG+BLEysnjqHN
iTms2XXW3Xuyktek9t81oxbqLL2CIeB9MnTAirrXshxjregO+yOUziQy3whecKgA2rudSd1nS6KX
CV+z7Am1xytL0lPiW39zQYGr0+MoRBRYRHeI7ucZGNgpu1pkQZnr50x/eESVmJQMBrsapAfAfKFk
Lt4dbZEy2+wrdFWYkC91tMs6TCetnBWuQrLPYcZ1oe6A4ASEILdzloIBq7ZMzFk+eyhmz2APcqNU
e07H73+8OGBTAUUQtPFsXpq/NcRINuUthWKa2ReXlFknajiRObiKKovEJyHoBgYABCRcH1kwUxs2
OB3AqXHV/HOanVSleemq/P68SAloZnNBzQXPL6KBdW6h4HP8l5mG4npQWRGuhwb41jQvoZM3OAMi
kyDUkABbGlUMJMtMgp0fNKVQvABUQuwX13rwqc3Iul6L8VOgVceOJVFlk7hw1pCBW9EoXw2zC+38
eX8vSK7aG7tC3JK2weQ4FIvkoJEuazPwz31I2kuzgs4uU10fsh1hYXBgXsBOf/PCXNi8ah2btHco
9/xT1U005NOHPx8PAK6grMa/aKQWDtFI3cl0bai3GfRzP/YHHYC34Btw5bFWKZpsJefVQzsafzEj
QeaJ57Xz+hbY8C6FAiSifB9yX8lhHdFht/5FCZk7URegTzAJoL/u9sDaqY1cfItURr0Mh3I1ziPA
NEHnHPbn7lceWkjz3tgRbtrGpSNpUwuo00V7TDQn6vr6OOvDKe9eQDBzsowqspMxYmjwQtnpPPgk
mltVGwD3C3u/QvAbtICSFsgAcTtSK7RpG9UlKubzfbl+CpIpLHXwTa0v+0PnI9uxKWLHisGoAblC
YOO5AzIFT6lfRPNIH8fePDntdHWpIlEoOQoeogwQDsE5vhUCnJqiow1B+zR2WFySIR5UD2CFBXFI
Y1dYzKIBgpn8ESDm0KU//mLOAGsATA0csHj53O7KpbTIhCxPejUacDHGCwRXjDgo33fTafoLoBeK
Ab9t8cFu3ohkCqBOaEEsLlkOqXXvVa/2rMh0SzwhTCCdCmklBBNibWg2UXrIAgfP0OneKI5V+QhW
dfudpypCSddlY0eYNm00UjvhZU4reF4JRA++7S+LahzCVEF4vAWnGr7f5wfPPPduBNpf9iP4c0ol
3vOB/3NoGYpaws3Yab0G6akaLxvXS8/+knwks/0hZzYNp4XalwLcgIrLWDY0PHEgbYkrEoslmJz0
xifejAA2cJr0yV+CNM7gszjpbRcVbA2OwVS2P/fnUxIBeLhPAt1A9eCtqls/2OYATRgYhUQd6b+h
tPgtSRV3idQIEkhI5SNmxz+3+3swoP8CStj0qg/faKCFxfwBbEuK6ZPtPFAS8b40JL9wbd0acZqZ
usOC501SDOHskFD1fpKuDx60nJoKYbIYxDS+N2gAGGbXNvTm+zy4tztUWj79eVyJLAvAhiC1BlhE
fFt4Ldoy2qLB20L/UvR3WffnDUdIBvw2IBKrwtnY06rXSD+433PvkNaRVYLmJjSraHbi/d0lXRM4
TxTaMSLwddyuyVhWQzDSFC9q7U47+P5l//OyfYUubfh31L/eFr8olCfGpvO1d50LYpyFoB8GrEQP
45So2qZk0dDGklj5glS5RdMWFXzesrcOz6ymEcRuw8r5c/QnaPahS4MOYMA1xNcLXfTEZQuuAj+F
/hPY/P37bDUaRVwsCwg2VsTbs3aqYKx53sbzqy+mxZ7a0TmbtvOalv4ZsWcUlN//fKlcFJN4EsrH
k0k4nZ1Ju35xuQAMPdUZDVMzsmzF3MkWCV10yBxaqIroInbPXdsSQC/gH8xxDQ39qTYQT3lD6BuH
/cHIDKGKgLrIL01EMTZgWjUVcwtDiUPukjZNwszWTuCtjdN2/YvCGK5tnurApoB4iOA808BlYD5A
22hrmBGk4Lw/p2/lZdbfBvhoN9FHgPYFh+lobp8c8EOD9Zn9hRuABTBq2UCbQ6VAyAitJE20NrXR
+VqAQFtvQsXmkqwHYAJA83ElJLTyCiNInZVSn3Ece7ZUIcURbU0v8lL2ox++7i+97CkLUCV/GWE7
o4IsxO/1WpRj4qKOmLDkwe/bH043Rhl47tHseE7T9cr64i4g9oG2TPVcl7wdtrZFL+RWc26nLWyv
KLdY80MNnN+k31NtOjTOl67PI2tSeAqJB4dJpJB5qxvPwN5ujgo5kCCtkHrtcnDkL6dZL6L9GZU4
cfA9Ym8g7Y45FQ/T0EzBHCQ9OvU8J0LQE9qTE1eBql4qNYNmDS66iWhHzCGjJjjnerkizWW5d8Zo
RL6fnDM7UMTZsvlC9QIZd665CaHc2/kCQMNtNc70aXnnIQWtvCLKkXhu3HXAQP9KPL15ltQdIwN2
JQoiZR053SlhZ/CEMdcPWxDH1I6nWB1J0OMjKYj3Od5zaIQWjq5Vd4M+NFaJ52obLUWJija4V8yz
l6Xn3jvsbwXp4UKvCO9IR1nuDT1mS5O+K4KuvOptGmqQIsuqIMyYAbc0hSaY9oMRIio/akf1PPrV
7C48kTlukic7AtRUxWONpKSXDSZ6CIE18+4BeqrCrO/te1rNc4h0Tx27FvFRjmrbKEF+ETIWYxky
Z1rufLcG8ZzbPCR5X/QhzbziBZQkA5qd3eDQtf6PzFvI3TjZ84EgflUEjLKNzaHenG0NXlaMGBrT
Hx1/ICVuvfJ9ay/AMtm4JloVkEmWP0GD2H+GxKDBLVuygOWrvHZuMIetnl+GLn/w8JJsIQ3MzsiI
PvRTE8/Q5DDS9qg51WWAitv+HpEdMKCokBTn1HLoV7s9YG7TpQx0PDVYC+hpyrRz9hcFQDAB/7Zg
3lrwZjKuowcLVRsO+v2okq6RLRgiIISTPv6HV9Ht962+syoct/o61utdX733QQeRmv/+xTTh+WAD
VQ7uDJEXixhmWVt+Ul8dxkl44kqFc5E5IpB6/2dAuHPzzrYyUsIAUCjHsRoP0wIJDpyWn6jb3E29
XodLrWXx/rBkFWJkF9AEyRWbUKQT/NEMDHLnF0EF7tk2soogSl3wTZU/nLwJqXcHzeaAvXPd6uh1
33NAffbNy5Zua13YfGPFGsdJPDSckYekDw61lR79QQW24LGw6ItAdY0qBpK8UHDjv2ITkAH36EP6
IK2RQxlCUBqdoWF6SbIOPCGVeZmQFyh55dv271aTfWoW896fi8d2TH/sj1YWVvk+x0jzxlC4xtvf
QSFnPNZlg43aoUnYDnpy0FJKDuBCG8MstVrF0ZbMbqCjqoZQDoXeN+rfWlNbdAjaBmXeJgJ2L8q9
F4O9/+NBwb0j48HFm+G4hdMd6E09LzMu0KEA4Ag4vZC60KOFRnYIncl9WxJfdWOLL/RmIaG57NRJ
4pdXoz7aQViaistZcgYxDLBs8Bwr1P6EWNQa0WjnzGgVLKyX3HAOCXmg1c+uehzrfyC0qbBmSMLP
rTkxFkjGHiDpBOZ889mAUmZ3MUDmmlWPjg4B6/kxX6Ck8pX4Y7gsrzR9WeY5biDrO31lyc/GPWrB
z7+Y39/jF5N01mitDK2+1XVmx/XZYJf9zyum95cv2iyfbUHxp9fKCpQiWhSsz9SHItMza1/S5GOl
/7NvTEIPhIhxMxhhs3iNMTA3yGEtRx/5+rlP78nyj679IP79kNBQS+6rdggTakZt8a6iF5RnwsZW
xPuyM7j9FXxLb8bcGQhfcLVXV214HUlYpeGqos6QuBUMlKeEXF5y9vi0b0wsnguJ2gGrVjrjwVm1
o6NX5zIw3wG9d96fVPlofpsSDsgIiStHr2FKr+7rYogWyJ+oaIIkETKSDYBJon6FgrOY3ASEjOSN
A29NfKiZuf8Ekx8vD1U0pF/2ByPzJojD8UEbDXfArd/OWzl7uNB8XH1VcSQQxzrsf162LNvPC44x
syntTQvj6IpzXsW6D8ZTgA5O+1ZkKwK4EK5vnXddiRVMbIqAWtQsrySL9eoy9VB6VtyfKhPC/qqC
YSVtCxNtbsdV+tjyWP4vBFCRY0LnABDk6IjSxe43vXMXezI8PBjC3HtIq7+4OjimCjcvHkNI/dwu
tuYXI9pQFwTbZAznJ9DZKB6S0lnCmwHYR7wi3zRA2uNQOJ0+4dmQ1tBT0qOKPdiuwpvIwjXEiGhL
xLMblUAxJacbJluaFLNEiP8wGvml1YG9dtaIQDoAebTI7DRo7qZGWHTNa+82kQl9yf0tJ9vYoAeA
lBIYDl2cn9up7OypJdNUV9BcGPUjBNKcAxQM6nNZQwWNuqx5/Qt7iLoBxMTzBFQdt/aYHTR2T6r6
mmNGF2RmTiz7jELVvhVDdjsBaPCfGT7sjRvlbRpWMINaoZi8h6l2Qz+tn6oyOzS2d5+BzkXPyrhB
eijz1juLmBfWgK3eZl8dWnyhZvU05uRALPfR7XxFjCXDZ6FzB93aaEQDRaeY7eUpMlNfkuqKrO+/
bkcpIld0vo7QKLlLS3B+sNIuw05foKljFA/u0J3Ah80Uu0+68JtfIdxlhp6sJnQT4TAXqPt+XPUW
2p1DONgfFEvBPa8QsGO42N68ERarLhzWDNczsTqnulpL8ahpzUmvjJOV4dIuGgJxzezJne2X3lve
lXXzwV1UgYp8oP/ZFxF3VbaAuyWF/WB+teaX1Ar1Hgomih0n8xgorOGW8/hZEl133tZdR+2ywSi7
yKJPDfqZ9fy4P5cqI4LzHmxIMupV3lyZ862hZ439u5oK1yq7sDmHK+rEgLW8qbN2wxJ4aerWVxPl
dr17WLQg0t35rFV3Xe8qxiM9CltrwrUKJrXZ7hqvvnrZPyjtoF0qi5AkD5mFbvMii9Ie9ML1nW0/
orlWsWIyF7G1bd26CNLZRK9N2C5GJ6ztVxZkEQhmQxeHbyg+oDanuFRkCTwAZ3/PrXDkPOQA9Kz3
6ysUgI/zANJO/dWYm8M4Pvu8Rbw7GDbUHEeVtK1s2ziuGXBqIR3tyUJOhfVt6lUrRc4GTR2+dbdU
X41RBdWVbRwk/LFnkLnhjB230zkRbyBLCo/brf3r6gT3dWPcUd1FNWv2LnmiwlJI987WIB/1xsUP
YG1uJxCDX8f+mHchCGNXKx78U16CDDVk5nPlnqkKD8pHITozflXzcif64cUCtOWu4wQeAYCttag8
teZh/4BLPw+sAb+eDPNNK05Q2elgumgrasEGVpPHbjjvG5BtBY7M/JWaQrJfWKXKpQFdc2AamfPC
2os2vCSFIqKQjeGXFwSho4EECffHm3WhLZ0L34LAhdnc1+yTlysiWNm5RaDC75JfSphCpJ/Mudlm
DENoQCbW+k5MRu0ZCRp0O6xXq2eHeq1f9mftVwuHuOxbm4KfKiqwznU5YLMgcj9WTRmBheeUcl3h
oTyUoOBNkeUe6ypGh9Ox7bJj4uYxUsJIBOOt4zfXrlqjHH/zaftQ0+wBFCSXxiExRhNlNPte2OUh
N8d7Cpo0re5if6SQkQ/urcS7dLZ70Os13h+TdCdY8AYuXtboixGWCSjtFXy7vKWQXcb24LWn+s+5
qMEcgewqni3wCEAM3e4ERLCF4+cE3b1jjAyP5ipOi9QFbAyIpVMTnVcpA0T36jp+6FiXBQS0Dq2O
rvZceYdheKbavz3IzXRfNXvSTfh7aGL2z4LmEpoIgEAeNXDgd2HvvU/nKxmuSUujSsU6Kj1SG2vC
9quTyTVTEyj0mrJXmi0xK0vVk0eaYtlOpnAfujOAiUGNYmbiludmcEPWO2Hp9mGe2xcXnHpds34G
/OGDbXbHovafKwedRo4VZTO4Ayf34/7+VI2Z/33jRliJepHPa6teDtZKirrSqriPpSdgM6v87xsL
7ZwwdGPgUBvDFC7JeaUvlgrcrdonwilzqZab3oiVK1oWJfb7BUR1aXVZSnYs23+NQBHTqCZNuOmH
kjrES3AgtPHegkpG0SkScbJSIM40Xt3gg/lV9b6dtLQAre8KZfFrCh171n9OivdIJujJ02w8N+zJ
d160dQi78gMjn+qqC6v2YEMd27ZoWLFTW3022m90hmy3orRs8Jl846I3P0xwNvni1Wm34IeV7hNr
i9gHZD7tr/pyMYclJhZA7e11NL+t5LvefGXdMUt+FsOlYV/29+3/5xz9vxkCoePtDKHzvzHyCl6v
Wo2o09ynGfC+MDeao4O4ZKV6OICrJ7X7WJvpaaVDZOPngnf6bCT6HXidvu//IOnEQNDKATgP1X3x
ZcIWqJiRBY3EwzKGFr2g1eA8QR1ucBQXv/Q8bQzxs7A5T+s02qsxoyHHNpe7BnXpoenvR6VEgOxI
ASuJDnKQkAGcIxzbudCSLKtw/y+OE6GzbnCniDhpCDEnUFqmpypRNUhL99bWpHCK1yVL+7WHt68G
FuXjMfD/mZGHpsFzmevRrKNPo8ziefg850d0C0WmNh/c6WloEW4HKgkG6TMC4l4OqJWBs3qDojAC
zaoI70lq1k8LOUHLMqyn80jeOSwPGflq089zed3fRDLHsrUpzIBrZpXBuGNxgvxMwmzNzvsGpKu6
GZTguZp2SIy1xKCciRzQ7hU15EvgauE60NiwX8f0tG9P9lxBCAlyeQvFxDcMpXQYi9lbsIt6kp9Y
N8dT4qBAMz26vG2kNBXDk8/ff+bESMUyWTHaJnYQuMYIsOVMMRzZ2fNA7I7zDbQQ+EFuz15TgvHf
0+F0TOB7HXZy0AWcN8f9OZOfg40VIUTAXrbHEbiGK2Gofiwvtnvf1OUJDDRz/9qwF7t4l5gPkD8N
PfKegMM2GV5meqzry/4PkW6Wze/gs73xNODCMLWE4new9aH+GBQRG0LdOvT+g+upxqyaWcHdDKNu
TkUBW1n2VauemfMd/jPPP5cLgTrgx8650uXkFv/43Yl5JOSNt7aKGVEa6EJZCyuMZDdA98LEr7RZ
tRbkSFeredbpB30ZooKei8IJQSUcBQkE5Tw7dN3nQnUuZcAWPOp5oxMAJcjjCab9law5iOzQgFRN
3YHahv9C2fJP4ZA6RGv9D9ftqoOeGcnRcWkBoHTxM1/M/nXMm29TMaiSKNKlxy5HVQGtusA63C69
N82gVeRNa73dH7pUv2YQttTwCsv78lj1ZTwy1etPQqJtYAp+2xQOF7xwHxAPDXqAbz4B6HRgpXmo
mv7g68tRoyy26+LdUA9f5yI5620ew1XGhOYPzDLjv9j5m58irIbrM7OZ+EvAXrwQ5NpRzrX++tDN
q8Pkn3Xyad+edPdv7AknzdBYozETblIf4PfRXw71nJ+LV33dN6NaVeGQ+Syb9GLkcWt/bqwgrsaP
hMKDJV2U6ii0Ya/tG+TRoBgtbpdUuM+cpqNg9oc/ztPmNema7/U8X7KkDZsFpL82saOxYQcUThT3
gNQukuC6hW5fhC/C9vU1a6ogaIL8UTY+GtXw0OjkCwQODnVV3utac8nLNfbYX/QrBnjimxZyS5AB
EVFVrQfcpdGgv9gMynO+tpcOmD0KrAxxHMXMSnfMxhRf6o1vbjOjTewMh8WqlgMztBdjHWNW1Aqw
EV+gNwuIbhbP0dHp+aaOVM80tzsdZsqGhkN+bwJKUR96FcpHem9vzAj7pFlGk2gBzJgJ/Vpq9s+i
9RQjkW+J3yPhkcp2wqw0qacVHg1Ui4+ZlT2YZKxCbXEYAHZoEKz6T2u5HNoFsqH7h0A2OIwNzU0m
WKyAuru1nILdk00DZIKcvowg2hEmnSIskVkIbJ76ATgWqreCu5rIWBjMBuDXay70iRT/4+cF7xT0
WoHkBD6v1f8s+ddEBeqR/nxOtgkcBh4bYnGUThp+/gpIORrBn/K0f8YRUsQXsuOCWv9/JoQhoK+t
skYDAG/bj3MnqlmUqWZJtsG2Jt4sc0vz0RkRtdHkPgCrl0cY1LmXd/UyRoZd/sA1+k5L+2h/d8lO
aICCGIqwoFoExd/t7mrTNe2bbEU+KUdWbqUHyxo/2lX6BHCzYhLfmkKuHJg4dE8AUob/bk010OoA
cTRU6bAFgXvM/+kQiQyJ99y2vhvvD0sSi/HEPMJsywKPrClW7bW8XoOCaymBbzta1++AP4TrUoRa
exqmT7pBcIyQ63HzQ6GpXqLSgYIv0UUgGHD1ntuBeiNdTTshEFZyJ/SPAscc6ROxTojQeiN0wWej
svh2f2K0KNZDzw6AQFOsHc0T8NLExKO+m7QPIIWGEm6JRI8idSAdF+dIR50YXQBie2IyrUkHyQiQ
nS1QLx2d/lAZ9l01Bg/moiJWe3scMKKNLeHEua62Bk6Pu7D0CnDja/dlbcZsCY6kT+K8rg867Z77
minaPKVDxN3Ldww0i8Rts5YuccH0gAbJ0Y77Zka/ajqFQU7vyg76ffubVLZq0EtzHcCAkX0Xcz5r
MhOnbcCbY5LvwQIUJ066pylimbfeEZRJSD/8IkHU3/SmmH1idNmAxJKzrDOSWh0Kb52KD0pmxOSw
ei5lgT0o3I6eOS6TTREwtf4rOi1Cp1ZxDsjmamtBCFimySkTj3OVrKDFaVpU7xH95Yl1+PMlgUQZ
wLsu+IffSLClZoJ2iBGVwzW567RL44bzpPC4Ute0tcH34CaUADlXqvcUUe3SFuEcQGLiY90vsVuc
knEKJ/M5oU/LPISG/X5/cHyObqMxRBCbwQmrBFpHo1otPEsKqz+Q2g4z/UuGhlOylihjMhAQqPaF
fNV+T6ewaho10p45sEhy5/1Y96eOVXEBijTFSZLkPG6HJlxjmTcA573AUF2fuvS9XjRR0J4N82eW
feurMu6q+8n+iAbC0LbualBy2yOLrPHiZa/7cyxzIJs5FnEsLSThIIOGcoWn91moT86L2Yx3ZV8d
x8687NtSrGcg3DN5l/oBauvI8gdPxvKA9H6gl2GCnKe7fvFU7a+qfRuYt/s2H1hqtw6ef2vwrsx/
6GaPhiJsWPLvCAWxpAEHSMOx/f8a0/P+QJWmhQg1h7yJaU58VrtYbz8BK52TH1NwZT5u9OSLtT5C
eSN0p+p/cwciXMJAq1CZaRhyQA81eybGZR4VY+OHbudQit12Xf7/DiWioo+lbV7SPjsXGTS0xyoe
PU1xUuSe+r8TGQjOZw1mK7F9zCQzfoK3O1zY5/21kl3c2wMgOBk/05wi6OFBNcsNMw3MSBREtSyn
oKHI7gfNfxptep3Gv8BpcheABzRScBifCNib+7bQ6grRieVnp9LIwtWoTwNj0dS00UqOpXlXpXlM
62Nh3fuTorIlXUYwBJhgoEC2X0Q2r4YxOHMNBxToT3MSu0kZtcurq71fAAzdn2G5KV7ec3gPpQjV
a9KCMEbwUphAHGdGtI3b9JS5saOqYUj9Cxgs/68h0ZfZXq7PBUcGJCB0MT6SloUcgFinD6b902tf
9oclqZhgATfmBHfWOXVROg3Xuwxeqwa4trqFRPkHl9zp1vfBe6yL89QpnvVSd72xKfi0tEW/f4us
GUhovVPnP5idEw700QkUcaX02G3sCA5ssTI9g54wqtgOMoAfu/n7/uSplorb38QUdoG3cWdiHP3c
H0ZihlbnHTwWxAtoZXqzjbMeNe19m9LLfTMm/veNzXQJ/KaB0vjVcc8ZdNKrqLbifRPKPSG4q6az
Rz2vMW/Our5r/DxOG+d5sPI7kAjGNd6SRNdPKIGfjXlR2JY6MlAnoYLOgTfim6pBm6wO7kU4smaI
vOYhBS4IQjHZa1Kwo598a/9cIgr7H+U7cCGjBIzGudv5BP7ZzIBeysGbYRzbOvg61UWMPN2P/Tnl
W+HNhYNaAW+DhcKSWIQCKZ/N/AaeqipINAVfiaeAfqkMCOMgRstWN8WlSbX60zxB+dxNv+2PQbrd
N2PgP2Gz9XytmIa6gQnHWUIrf/FX/5SyLmzps1F8tGdVfCl1Ext7wlYvSm9NhxZz1pnILr3PJi2c
gqNaYF06dUjFgcrZRS1IzBxkCaM5mcECUYwR5JUS/7Q/b9Iju/m+4O40nRYL9CoBiPKjdHqBKpUq
4peNAFkXHmBwPgSRAWrIwJAZLB5GkLuHFgUWfYj/fAxbC8IYxkUbs3LxcSuBtSLAQGyLnFDW3Lci
u2TRtqqjN8YPOGL8doetI/EK2mi4ZMH1YfbjYZm+aOkQrrYVlYMikJdP2m9j/MdstnOLV3thDjCG
Nvxjn7/TfJXkoNQC0gBoxUXm5g1gnHYk6CvfRdhXBGE9AuXXh/sTprIgLAvJK1p3/4e07+qNXFe6
/UUClMOrpI52y2lsz8yL4ElKVKAkkiJ//V3yvsBxy40WZj6cDZyHAbpMiqFYtcLkFPdfAvVcei/X
f/3SBgQGAOKuaJ4HEDk4n6HUgyZqBkzs/RC22l6KCA3VaY2DcOlUgUykiYoM+i+f6uDK5i6s5aFb
VdS/uxqHY1FEkFsMK+z4JgutcgWucXGN+WgxodIAOtlytwc0E4UnEE9iYaX0e2fYUel/bQ17J91v
1yfw4udBeXy2OZy7MYvkqgUg2pkalIGo8XUE3ufX9Z+/+H1As0b5HR4uMI44/z40tTRCKvy8K5yN
Nk6xsj2ImxcRFSuRLn0kqCYgxzdnGd5lmk/RtTaZjozA5E40iDIqtVPT3nS9mJuQSZ5X/7Cw4awE
Orduw6diKavBpM8pBC9R22piHhI9uj5z5sUBoTz3buww2+ycT13QkjSt27K6LyXTQS8g6FpnCnVi
y0FvcxIq7goozaH1+moA1P6dN9AlyJ2UboiCuXadcRXB7t7YiaEUGw3iayF4uB20R6S4K9xOhCoD
BzYNjF92K1sQ5bouhjgyWERaMKFVbOkx0Zj/jXepWlnhi/vGRgkeVXD8H0rwHgDMi1OUCmtMtZqJ
hNEiavSkt7/biq7M4CJRew+CWi2q37MHKfyJzifQB8iBkbKVSdlrHW42GGbLXu8J0BamOOZjq71W
tp09Wm5Nb2xIsqwlwpf2Frq/7uxkMcO0F9lBV47McSFCfK/lsErR4b+GXbDWBlxMpQU1Nf1jkMVU
thPRqCJYJjj/aFWGPgrGwvqHi+hjkMVFJL2+gB4Ggmhh42+nNebsxYnCexKAQLwpPzVGrCaAmn/e
V5ANcYejTh0YmCitXMk/L51Ftg8prdmezEM1+nw92LK3M8AnwTvVy6NOtLDmzQZEqVB19srZcPGj
QLALJCz0ZqEjdR7K84dMOLlT3ut2J/eTS1oo8aZeqHtdsb9+TryX15Z5O+CN2EvQn3ahnHweyyKe
WxHNBgd0BA3JUdjn9eRZd47dwFMi94Uf+lYzAWWYss2gUhSQp8H/iqn+psuxiXRut/EA9aWDp3Eb
a4erUHc6C1XgoE9w5/axpWuQ/Bl78ZUUMI8t+l4eweXuwwzd45+p1HkKaavevqNk/KZzmd8EE69j
FHbsjU8K8DVt5p98NKIilfvefY2sJnJl+xV6GdNjrzdq51jsKwpQb1KX1aORgetZAkx1I3232oyg
H0H+CY87Wf3QJc12oypnUR7g2BqpUOAzpyee9yXcjJl5O3lOGo564YTwK0ogA+7uRes54Sha7H1S
F+HIyTc9kN9zCL1EwJCobV691NMXXz20wEhCbWUHyTW5rXoG65dGhXlailgAowWb04FDtklGbeZE
aQuPMM/wd11Q1zEdwPW0WgvMbBtFz9YibTSYo3/0AXaLKPpw27Jr6b8cAMAAADoI7vlnzR3WEsUq
jievgs6H2deRsl9bvnJgX0pJPgaZL6uPmSgj5kCyvARwXI/glfxikmCjahjLiGyLL76yfy7AsGfP
NzjYmkB5gk21iEdGjHUkY3lfmiMPmyIV90GutYfWDdKbFos6MnI5bTzNDG4MpudPA0UvLer0SZzA
x3W3Fi3JcUKJYDdmxFqpDl3a3mhVu3iJobL3aXu7Frg3MqDl/RSoiOhtXOggFFXPKzsbc7rc2AHq
hiCrwVbxk/oCadKutHs8aArbJTOhTHxBaviT+KoN+9F277Ka8Z2BG+bWdRtn5fZcjHG+PeGvjewT
cCfIySzpP9h8g5+KbEyY2+yZJ5/6wIsEZJdWPvWlsx9YrnmcKNHiEXi+sjriV/Y4uuTekK9g5aUr
k3gpi/rw80voLjHQdlE5fl4WRzodARP2nC3vNlbxsyn+YVn4AOk7oN/iqy0fI8PU6pBRAhufuOl9
5mUnF9LajKxhtC7dY+iAAw0G4DN2/eIyZmWbGSwYQcmecfMNuMR2nLfOVmMrV8t7e3a5Aj9GWuxC
F/7O6HsyRHKzu5IJPWSaeUjhv+rIIgIiOq4GEgaD2Fue2ohgTHLTenXzKbJktx9JHWvCjIVYu8kX
a/M954HqwkwhRAaJHPx8zeSmPqQiFeS+937a9veA/XbW/JouHXgfQyzSqsYyJO1KSaDc/zYOT1lw
Z3bbtHrMoNp3fZuvDWYxyQTioblJMRjHlmFQH8ZpZi+v7ObLawYTNmc+oP8skoRBFVBvbQaoxaBs
nk488lDhKbwD+pIrkRZZ9///Nv+LtMi6NVfvi7RFJBBK9AiCJX1UFso6mmlZbFML91PRwuk263A7
6hLd1uuzeeG7AeqMpBs6MiiYLgcKTaoOUuD1/GoCxNup/VuVloe0cfa0dF8bW9tcj3dBOQrCXqgG
Q6QKuhQ4Kc/XYmpBZDbg2QSEGezjqunGzV81z9iWQwIwjJbWmyH/SoM+9OgfYYuo0I9d/9O3nvBi
CDGNoDsXd4a/Jmn4+dxDJghDGjyF59fwsu8EWz0tz7JUJo3xyqtu49KvsrAAHPutBvvYBY/Xp+Hz
tGO65/echxtx1ng+n4WJupWm2bpMuuJR1D9o/Y1Ad7s2qlg33q6H+rzAzkI5i3cxBLP71pVKJlWd
AoGzDcpNBYSx7z2z7J7KGJp91wN+vqFw14MvjgoTND/Qbj0fm0E0M4fDhEpqa1vyOF+5NS7+PBJd
KMSib/eputQRaUnpEJX0GYlb44+VPl3/+y90yTEAf9ZxQgsS5YrFxyGwfENNVpMJm+7sEZ475kGT
r72fVON2sO9r+zcRD9IZVw62iwP7X9j3Hs6HnLFTQAV0VakS4Nzc4DH/BzwdBLEByQJCEWC+T07K
vHBI3pVA71djH9n0pihmquJO619WJvD95j6/CM8jLc5o15UsL6oSBJkGJGUL/f+tI/QfVtb7zzUc
QKFf0Lpfe98rDzXp7ENlu13MIDL4vUlV/8PzKEjGDv48ffKG7QiyG3gnltzW+vCCl6KTAKsFBYSi
cjeAtXvPWZr9qpjnsKhQTvpTBbqEEPM0bH1C2Ver8L6UrDWjbnCbXebY/EttTOW0ycqguOtb0/xT
iIwPexfPgRuQT+izxnsadcyF759I/dui7qZHWtc9qkHa+JD72kvuVcEDvDTqTUBafUfkhOJQ1lR5
IjK336Hj61QhPBWsjVdD8Sjihc8PfKggRu3mGp6YDOhFYmZZyAHF3Vm8AreBabCTyGxr2w0pu6nz
qTuUhoN3I+XqaLsiO9gt7oFSjflOw4KB6Dzo8gMkELacUDPORjO9N5DVo60CHpJpS2S94zBEplVk
Qcgc3f8qmlq7y8te0tARDv8hfEGOutr6PfuTBv2bDeS1KLS9Kq3Yg9LLY166/c2g84dcG+1dM1F2
KN122uQtoE8gp+h4yVEZ8c4eIw+SSncp7/qEoRn4zTEL7VcLGsu2mEr+ZAeadqMCqiJpjd536s7t
mWKs75xe9rvKlSW+sKFkZEgn/94zw39ocT9C8qr4paC2uR0U6oYQ7y22dUeHjRnk3lYVThsFXiqO
6PrAmc+q073Igw6PWHgaAO4C3GFrTpFhVOUBhB0XvyJ41E/mD9b6DUQHpIqV4+cxErMx0hqgRaJn
vTCiSpuqR3306mfV9v5jZbblKYeGVdii43TTeJlxx1MCDY60r4EDgQlTZ2TdK60Z20mfeBGBDv3O
I6lzMqwM7BXQICBGj9qCNAd4VsI6G+x5bwwNh3hH4jTWmy4t7Y8xIo8KSogguCC5Hvq6Yhve6s2u
YDomW9SwzfBFuUGJDk4Ksh23nmbw2HQGdnDT1jhqFut3XgbR2iLFa1yTBo3okPLILEtz59oUSUXt
Oyvn/uec6XzTL45NO9U6r++r8g60rq0ZfKXFLoCGfBr8vH68eBduNBT5obYBVqg9S72fXzAormVT
1UzF3WTl7ht1vLKGbZIzHFPLZdgDKFMxO/U3nj6qPS4SN1TCDOLOpf3RM6ognOpKg+H3d9QYIwcu
JKepL+vIZN86W4elrTduWAECvlCjus9rXfzwB6wY0y22wyjMCEYpZkR1Yd81eCnt4CY8bUoBYm7J
6iGmPWlPYzpaj+gT0Z1mqnTLUxiETKYS9wXTtLgbyKsMhn5fOKiMaHbpxZxx6LhCJnpX1h37wUbS
bGs3+CkbuPxlFLVWTxVB1AapdZIURak+8Lemw4ZHXSqx8QOfAstZufyJWhXZW3ipbvpq/FMPFtxJ
eggXWFJnO+7WPbIArc+jmmBBTJB9Ac5Bx0sktXjoDcX4ZywMO9RLLnbpAGegvIKvKiVDcVcbrIua
IacPopFr9fvF6vnv/QxXbmShuHeBEzj/qBrG7wWSjQkN8i5kbXuDXHDbmDA90XtvRfdpsYLeg83m
Lag2zoLIy6w3KKugVujgJ17txJOjnSBWfQ9/yjpKfb8C1czcwoLnl9lqK+n2hTsee1ZHxRxUATRd
lrlR0RLN4UZ+h1OuhSwbGHUNFMlWNgimann7gnyLs8GEHeGnJpKZZsDKS5XfmSK2OLQ1N6qM0eAv
WXw90MXRfAg0//uHjCUtSk3h9EQgfpfaRdjUK7nrpVQMNTrAK9DWAal/qajZ5IaET6mW31FLJbnM
nwkTHDrf4o8qxEOaO6jYmidQOm6HXPzu6PS8MsI5O17MJYosmEl7PnLQ0TwfIkyYShvyi2niqVYW
Ye7WwW6A+MCzY9ZWSOH8EbvjQPa8dGQ8MI/e9jUZNqITsAKdaPkN9H3jBOvpdENg4hgpt8ueW8Or
44BjBfQwmt2mqR7s+9RXW1wQf8CeoScakOGQjVnXA6ljkG3lUP7YEOU+5OC1RMZA5K3IQTw1QbyL
3cKbYpS0UapVQTV9k/gqD6nk3gOESLM/ae+3XzIdmdT1yVmiiv7bRni/2HC/wNNxWYuqjNQZpRkM
iR086doeGVtY9E2cahWcI+Nce+1FhiNnpba6eKr9F9WGEiZgPuDpfmokVpR4ma8PMHXpYiQdHI9j
yBA0Gso7xAl2rVfnuyldQyRfeLK5c2kV6PlZU2pJuxlqf+BAUBV3xPJObZrDviQ1X6RHj0FDdlme
PqzM7vwSXiw9F/Jvs4UNCCmoL54vvWqiddPoHs6Kzmtv3WKcbikqXBvhMHOjGqc8YhZ0jrPSDO6s
0Q1umMq1I9rK6Zqh1rzKr/0p5uJPYWA0GdzN72YhiLYejoHVPSpr+uuOEywzPbSBAOHw8LJbno7M
KT1eOfmdZxgRbqpwcJ+pRONVrDy/Lx1cHwMt3ie0opqEbWt+x4LXEoJGBFDT61/vUgRnti2HzR58
iJbNM0mDzm19hlKFMYWao8MWaOWUX2wDFI4CEKOw8WwoReNwWkxWoIJ2KHWsR6Uhg/QVVP2asNe0
EL2vGLL3kbnmjHEpIjQ0AZUF0wZ83sVZWEtUpYuhw+chvneDh793qxxdbYyGBkneubg5dTLkT2o0
12yDLl0EUGnUUSqBmttcqTpfgUTySvdTZSWmQeWuFJb5XEPv69EzVX0IKBBeLvotMMhyu21W4krN
aRFsTWVkf/76w6LlCiQRCsrvqpHnf4jhS0tkTFpJR8ixqNvjWhX5wsqZzZ1mIhqEkVGuPQ9g0qaq
Mpl5SXNrOHfNGjl67eeXH1FoUzFYEOoZ+ZGQPXqe1+fnwlFx9ufPed6HnKDlNjGA8vMS1H8b/gtC
78Oa57Z54VIGPgGrHhsMJ94S6w/onW3IunCTziNVCjkAzYMKUwEDOCgECI9uPDgSPMz1R7mjBYDd
6Md2Ry0FsnHos0dYeYYgO1rbinvtQ6kZ+oajEfZW0UZ+owUSqxBpJwr2hrMGgFzM/n93F3ZPAIC9
Dp7oYvaroFRCo7i7uOzDvHKfAMX4cf0DLELM58LZ5Cw+AIRFS1KBgJd43mN16Pu/Q2BjBPC9x9oE
igdWTQAhnH9fvwEoILWZkbAK/mDlcIsH/Ov1ESyW0BzCAX8aYCHU3qxP0CRptYYMZO0lfm6yMBi1
/EXPU4EHGGcroRaTNYcCjBOJxGx6NttSn48G+gGaQFrFUWLIgjokuc1+FBoKK389IpxeoCU7kLvH
g3VxVnMTDW+8DTnwO0AatUXE+Gtu/P0T6v1JMedEs6T6cnEVFEUHp5EiSSdrQyBdx/KNq9+ObI1w
OS+hD+nA+6yhY2fjAT6Tg5egTqMfU6GrUSSGwZpDBxPlTd5DR2/w828Gtl7897P3Mdxi9mjrgQjs
IhylZYiKQDypbGM7v65H+fwmxJzhcYbCKDqSn7iXJms8Zuq+SLiY7cfdnS8T2xZhWb4NQHoGdg98
XLW9HvTCUkdqhxfo7IgOI4RFIuJBU2Vq+glBpz6czHu3p2FhrSTMlxa5B8wq5MPQgEdv+nyRY5uN
1gAAW2IXXqhe0uEvSaXv6+FjgMUuciVlNta4SPQXmNWH9tY21qwP52+8XHIfQ8xj/HCtwGhHEqIQ
ItvrUADTfkUqRSFu5ey8tLABTYR4MLpJMB5blLAaffTTliGK4qEW7CYYwmzdf5qtuXYFBDFApNbi
m2eexwaRVzzJh2CLXkYo8Zaw3d/XV9aFxxnwIPCd8+cyA5RpF7vGHf2eVgaY3c2AjbktQDHkKIzm
gPTcVA6E1F7kmszYpYX2MeRiZIUGtK+VtTyRJ6vdiGZ/fUhrP7/4OgIPcWr6mLghexjVHczS//73
gVGfFY9xRgMtcL7GOr81DdBfWdL5Y5jPDYk1QeVL2302yrKBusWXWTbieygaZcB2syQvn83MjQn/
XpOv/zCKuf02AxCxjhebUVWetB2nYskQIk2P7G6thnVxEC4aZOjAoUm2vGZGkQ5QEtd5UpsouR+q
YDs2u38Yw4cQixyG9a5nlMzgyTgcudyPf5ej4ryau3qoWOB/M2Z8MUUd1yu/7F2WBGN77Mbh5A6P
wNT97RgM2GjDVAbJPDqhyzt/AunBaMZpSrrxiFY+qjvXf//ziYjff1cfRwZsQzDgfLUaQlaMAbOY
2NDf4u4fhh5Jro6pzTfEJitN14vBPFyPAShVKEfM//7h+PVhalvoWT0lgdEcankKwFKTehHqoxPq
wz/M3OyWgfsQiTIoyefBOoBbAxz1MsneOmvv+ysTd+FkBLYYIOfZqAfbxF/8vqmshlS9NiXoh91b
JoOkkt9FkAV5BDMbMrJ98GxX1ZPGs+Noiefrn+3z7kFB1pi9adEAQ398cYhNvM9sZjGWMMN8IZ3+
BQSZ39aQrgzy81l5FmaJ47LdXoHfI1giau+PLqGqhErR9ZHMm/D8SkYI2B2hng3WOApy55+pMigf
YRzDkkx9Hy1/i5oHlEWGGCIq8T9EQrkDuTpqKp/s1rPBHzTD71hSWfLGozyLuEOjvEcqSKZhhYG8
RHHNp8OMVXTR49cD3AXzF/yw1tMg7ajlTUPStaLdIpKI9Jr2D8LIvJtAmNOGuXpkV3fAAJdh7zfZ
sXSdDt3WvnqSMOLd5GYRhF3nqk3LXDtMOR8P12fkwn48+xvnb/Phb7RVa5CG8yHpib6pcuj9EtEc
FbRybKN5lXW3uR7v0rcGkw4FHugAzRKi5/FQ/vM5mrRDklGzDc1M25uUb0BKPI1kVXNoPrmWCwvq
Rqi3z7a5EH49D9Yzp9Fp2w2JYf5W4nehffWsZy7vDQjsNqgnH/VKOzg9quf012StvG8vzezH4PPG
+jCzvalpQc7okAzNgKaZKd6oJ56nSg8i1bh7i6/xSJfGSO/rzYPZIWq9qCzBLvg84lTN3nLWMCRE
b4a5/WjsqVXA+NhEjaCeWHnTEau8YybUIYreyaKgB3TK6Q0W4e5xVr70pfMJpRXk2ro9lxYXu3qk
pCY8V2PSCzAjhk67qzj5PeVruLdLK+pjnEWuCAdmlL50NB4bejJYGWtEi0qSR2Pzl3ry/80v8nmk
KnMTadlD8jPS+WnaA5mba9kPiMUMYVWV+a/rO+TivKEzAIyli6f+EkDm8kFNrjTGZAzovWzk3uum
TTHkK9pRS6T3+2h8dAPmSx8YuiVLZ+hHKyemhZ6L4moTiEZtUgNYpHTUrLBB1h9nAENEmdWRL7wh
9UbanoqBZzHAJeickJoGlIsaJCU10/8SNjn/cRAuAgADNQHY0i2vBICHp1EW1ZA0kBFBjyS0sqNm
Hrnzen2yL9xuQDLhZQNRaEtHHep8ywwOWuAFRxyuv071b6NvVu62SznCWYRFjiBBjC4FqQFKnLYd
uF8e7Lt5UQO8+9Qb4ImIF7zdQ9dU0fWRXTh+zuIuzr66Roe+dhF36F6onUX+AA2M/VA9lunL30eC
7MUscou87vORnjZNMMwHnVO9wdsjnxLe/B7whleP1wNd+lgfAi2JecxMbahjMtxVJnyxb9dsotZ+
frEWAn3ISzvFOCbAQOyAAwuxVu+6uBo+DmGxGtD0qGtLmy+FLpG42702BVew2tbjizKbGCslqoxy
K72VqbtwqIBQgO0U4OT6rPtpOqkGR+98gA5vLTestcfNrE5xm1lwTrn+lS6FgtiLM0MiYDS0bG+C
Lk+C1kBlOgiqWy+393l62zsrl+takMU8NrUwYdothiQdFVxkXgfvrQAt6vpILm2hjyNZbCHXG0DN
95Eb5f4hm1EW7t42nx3rix3E/7dI89L8kCtQqJaOHcFwVB4XXoSX9uBE2XAqx5VT/9Ia/zikeV4/
BOKWAqZWV2h5p/JGz5xHr7J+XB/LhfsY8nn/+/7zv38IMRH4E1saZs3FWyhrfhSWEZkA5a2pc1wc
iueh/oESPwIu8gtzpF5OCbZSVUrnmLmOHk+aajfXR3NpDaB8B+IikMhzO+h8NHUF4o1bzPkqqYNH
3qOb01d6CzSW5cdj0dDjyFX/ej3opSn8GHSxunNR5lPaYAsZ5BYIldwC6OJWa56vR7kwNPCMPFSp
gUmBreQiFe/zys/g78iSQrbqwVR02uuk9Q8+9KJi7svxoQzYGrvpUpLqIa8BAgKUU8zpYlNxHTtJ
GlgeSntwh7fec2/6QmzgAhWBcbajLo+d/JTm5SlNp7hXK++dCwcH5NjRboCaNC6r5appWQBgcDn2
yWA1ochs2Ky9mGus3QsziyD4D7eiDXrVYozwZNBpTes+yY3gWGSAyHX9LZtg0EeOHV9NMeY1uHjm
QEjgHWQOHgD6jedr1C7EWFdZ2Sd9XT44JNVDs+xhEFq9OcMMba+qIsy4/VzzPuzdPJpqWm6vr6UL
m3GuQYCDgN6X/YmYx0me9rIOKJrZ5feAfisEW6Nbznn8p1H+L8SSfoAHCsShBo8mlbFHXfVUShdG
PU+mKsPOHR9t+x9WChwz5k8IbR6Y2p7PqkXAKM1smyZF0725bHrmbHjSJqRv16fuwmbH3sPvIw2f
gRiLr8cmx+zV6NLEKG280k41+8LGB7f4dj3MpS+E6grSXKAeUDFeHMs8ADvIy3qapA+jc/LXvIUv
jQJvvDn9A4Tk05KXDRP4EhSzpW0EveH8bfAAC185jS/sXgAZAJ7DqxIMyWVFBXz1TpeAxSU1cY6D
NkSKwQuomlbCXFhqs6bJDNECIAYuw+efHlDqqqEk09FMm353uf0tHYNfI/Nv61pLQ4m6Tmjgn6Lr
X+hz1LlNjaYRgHDeZ5hW4Y2BnDqpJw50kWPFlB9TUwvdzIY/RJVFMgUV2pBr1bfPC2MOiwI8ajIG
UNAzRuLDfU0mJajWED3pjNh+5sbu+qjeJ+t8357//uIGxcMS93eH34ccKAkhIwwnetjYxmwiCbwA
N1Vt75gYf5pF+xUvmre+V9tOQ5HGUE2kkSGNleFsJ+knimlhkJuQG7Pvy9Tal/700PEAe8UcTkRR
HusWe4ay85cpyyIz63atzzeGSZ+qpgNwioMWl02bFHW4ETh+i7kvPXTp8dYu0EsfX5re3VfCiVzN
iozRuKk43+HmXKmAL0EneNuCVDJre6M0iJNy2VcJGtcv3Upgwru8ulOVz46iHcxTMxl8n+Wm8Qjb
z4KHIBa0d4Gt/9S0sX+SWRW4oct2qXtS30XOOhJrhV+dgtRtYrfzf/Zdj5rpyOTKbvi8QN7/zFnp
3kOnZllW0mzWeoCEuifpg2nzNYuvLxBotn862V20gABNRE0WXHpvvk4/rECPVjKX7eCcGt+tI1r4
G6eUXwemIssQG1i4FKFBs5im6KE21hYsw6PTW1COpM0BOpZvoDqEwzQCmtynD5rnHya73DdNf8DP
xS3MRvSqjSCHgNRNjtBnhB5S41cslhMe4L2f3enjWB1BJ4QvDLF/m9K/yVoTHW6zv2dddluT4IG2
fXYztf2J5S2qxgXduC14I2WxKy3J/mQWBaI9LYe4hyF12HkQKm5SsZs6/7UpxxJwoinJp0aElTFs
NIPcmHPyUVjUCkUO61wWqOFAC3iN1cI2Q+4TsZlgKR4XVRWbnvbH78poAj3HLxrQdlrYX2o09Dik
Z6BkVISVLMZtinoxDdOcfJt895Y342vhBLFo/IPd0TvHGE5OWcaWlT+OY36YUv1gj8FNCgH9ohyO
ECp+Bcf6kNvuHvwhSPSyWA0qrgTZGq55qqdhX7b0i5f2B+Vktyon2xa1KTV+a1sjFoOz4Z52grMM
zmURbBzRwfhT7lvpfTHc9JHkHH3joNfjSrm3Wa+jCknFm93or60lYtRLE7c2N1QEILiQpKlEfqg1
DuS5P23MHCvBNzd54fyA5dVRz0YWNUGZRY0KsnCSJN+2RlaAklAkyipRcRTlYzENsTXaP7TG8bY2
vIdiYPUh0yKa71bm9UdalDuXwdQN9Sy3A/vHknHFiL1zsvpgezXIHRDYjEDTAhjZT9/KIu+PpA+M
2KM6ECSeiH3gvUPQzvKIZd33aYRgmJs6K3jWC1sQsmcAKkP9DMW6JZGwblpDDBV3TrYWfDfa9jXn
K5v8vV10fky7H0O8Vy4+bEK8ZMg4TMw56cGgJ6ltZpA8FOar1NpGRuCo4WxyrNjQtykK2DK+4715
0ItS3/T1H0v3dw3UcTWoHU+/KY1HLKpTywZ0RS3qJrXeg7/jxo0l+Qae3yqGUrx6qUpjuK3gKLNy
53xORlDYdABQsXDW4rGxKAkXaa4DGmFMJ9ftomFKBrhL9d2Tn+Urs/b55DoPtHhCAS/teKOlkLSp
fav9Rmcs//tKx8cQgEmdH47MEVzDE3o6FbBNKL90dEvHvy6mnIdY3NBdA85hN09XVW8U3Ca17/pa
eugvkJa49LC8UDLX8WCfSSuLmQJdpUsBCXZObu81wEmrfmf67KkBptPIrSgAJckKWBUrXYltYBTm
1uzUGPe69tMc5KazWJxWeb3J4DquOIeeTODOl+OBa9Wj5jZf2dTHIKmJg5oIwQmb5bflCHdrOY10
0w1gN1aKPk/wvj64Whn1qfZNp92D0HSQwMVjrawHTTZQfrNvCyGq02TyGn5s8tENmg1n9s7EBcA6
+2take9Bnb+SrHZCcKyMyOh7JA3B9NaU/LtjjLem3p2kbcQF704e6Q6ZUFGVB1boQ9tGjsV3NG+Q
yjjObYHm3lZmWQsGp3k7QmW6GuwvunRwl9HI5lak9/3WzjkKXcCO5dy4wdbcF6V6MojlhKIMblGY
fbp+JX9+v+JjAQgAxzSgQD9V33Pig8ZUcPfkjDzDZUa7sGPykZnFY6trYeq6K2+gz6nvDD1Hj85B
mw6k+UXBo5JVW/NKGadANVBcyXM/PcpmGp9EFcCPFPxi7KxcjqdmkO32+mDd+cfPTz6c0S5Y9Cjw
XMBU+ibaFx5LxSmHVNsttXr67NVjfWAjtSKO6tIOnLr8GT1NbbbzcH8QAK+OAPhAejTTrSNMD/rZ
gNR/AX/Xue2LsYJhdUfs0PFykHwmWnQhGHnFk2zItKky50fbm9kTk21XRWY3ZPdTqfNHvPCdjUMy
iDSgBaO/mJ2l/xxS6B7afMQ1jH0AtWIFRCZU/76lujNug9YLnv3UxAEktQZlNipuPTWkt/bQ8Rvq
58VJ0woao8Q87qUBCWLO0hGaBEZxw4YJal9m5d0PPJVf0tQVz7zpcGIjD/5tmAP40liZUQG+bBrS
3NVqSPi7WVSmvIeS6GTtoA69VnOdz4HFx8ABgboQzm4I/Cy7hlVpC7ySfX6yhvFrb+Yb6vDIp1bc
4JSoHbpVIn0sVnWNLyxASLzOD1cdsiafHpb+4Gl+YRbi1ALEw4o/bfGcjweSo40IEkTrvK2suc+j
xBMZ6w0VRTxol51EvFd87jMpcW9sGLvj9QES6Pbauf45a0AreGbAgOCKk3cJEqMep13mN/JU0gfZ
3P09/BCQFwcmVTaM0LF7FoULAQvxkeq4NupA1PAutrXQYNmr7sLu5u+nC1cUaAxoagNevbigoMVa
e1NmTSdjevLNLRbd5N2INTjahawBcLr/RVkcQlgVRifmveRZRQhvxB2xvo1z2d95vj6cC1nDWaDF
xGkUcrmtjkB6+wcPCIhl6vrr/y3EvDQ+ZHOT6U9OZSJEFUTZdBrsSBMr1NfPlwQ+//yEnUHvnxmo
Y2WnxljP0zXgeIODZP7/SDuvHsmRXAv/IgHy5lVKU16VbarNi9DTRt57/fr7qa/ZTKWQQs1dYLGz
GCBZEUExGOThOT/KxqlBGoTvT+cYTtKwQ6lavqJ3KqShnZpc6p5jzeh+hak4HWOEotwwUuQ9NCzg
7W/v3oonzNNQdKB5O3ETzks/270kzyu1LfTuGZ5OxrvjO5VlZSAXvGFLenxlFwGPgduWKUlrkjn/
KWemRG1Sx5Sb7rmrdfl+asPpmBVF+SsNrOGj0oiRYww986K3F7gSGZgdmat1QJQIsosFKt4Qt6WQ
dM+aWpX7ahTFQ2eMwsa5rfi5BvYS/dN5pPOK41hTqhaGzqJ7lvpqfC2HMaae40v7sVW2oBl/cUOL
e4OO4ywfTsEONNkiv4xFyWdIJ+6eg6mLXrpUzW0Jahy31cv6NSgm5Wc8NtOzYWj+SzVNwo8oiEME
hfUeuFmafWsmM3zwuLX3hRdMTtaAQROSNvpgdRbP8VzyKCQh5qJk02TrqSa3jt+kyT5B/8IekgCO
jKGBgbzMy8PQJeauryb/iQu/dQqrEW0uzv4uGOqfTaF2oB0Fvpk2L/fjkB8HceC12RUQHCsZpI/c
0/aoD/sqgOuvN+OQLGTwbfB+ThFp/kEdNHoXiWHdh0pD5J0CeSeXgnbfZkjc6JGafGGm+Lc0NNpv
a5h0py6aZt+oUvsgS723D4OmPEZZGbti1sIr19Ir+Q0KXnhOzEZObEWK4BnRq7o/NZHXZxt1zjW3
wCUgdNbBgF7Vk4rUlyeR6ZJntRG95z7P6+8x9C5PUpOPG7W2lWyCsjolNoDrBnXchZ9PlVcoQRf3
z7XQZodJ10w39jrPLQWkIWFqUvZekydPhpx4v3mGBv9ipTMFLYy7YCPoNl1+3HEdCyBvq/7ZlMaf
Vcuctx6hLeUnW4DzlShy8eBdrLOVkkCBa2h4DjybmV3T35ndaYzcbkvLeiUy6oDOJfbUosO1TM9g
ayktIVG653460baDsPMxU79Iwq/b8WktHSM5gmDchHqA8vTlxo2RkJiD4XXPem44nq+mdjqmX40h
/ilCWjhz0rxNMHNsRMW1xZm0sEwdHQYgqYtdDJKeKa6om56bAFSG707ad1+KnSndYrC+MgRol0eO
gWPQX+CBdbk8wOKWXvZl5KrWE4IqXvM1AwJifLu9iWtWdGbMgVuif0NwvLQieUy+xboWul2Hsn0P
+4WEgIEBcCvc8PNVSyrvRFYDGHl5XFFcqHRJvNCNNOUBXzyqXW63Sf6Q6Obd7UVd3VxsnanRIJnH
Bpl7WJxR22lTr8P3447po3Eopo2k5io28fMWnCGkmgxXXBXaRrmQvRTcplsJ2aE04k8jFUm9njZg
GH+behfX1WwH3XdafoYMQn1xNoMlUpIYUBawlHSnFAc1o4T8MYyfvfYDE2NR87GA3Ye2jB0NHyAd
2vD0q3jx1zyY/xkIfQ2MNZs8ThuxCd2yN+ba9cdiEL63KENEXvEwMah2+9BWd5VX2/+aW2SjEKQU
SaBB/BLLGkRFsSNpX4N3j0ks1rTYUlEd+lQbu9DN+to2lAer3vieVlaB1ykG1PCImnNyl9+TH4Bb
UHtWwWSvY6WSk6pvaX5/e6tW/BsjUBcDfjSuUbNCbATQl5mM+yffPP1tCyuwcvDgslS6OAyNgUhf
fD74nViStkRuIVIMEOhFPma+2v2AZEDfRYlBvgNP2e72mlY3DnEAkYmPeSB3cTJ9avpTLxEemLd2
ZLN0Rus+CJL3ByFDBC46A+25mJa4M10rhWLwJ85fCexWPWXDW1TPnHEbJ3R1N3H5YWUGpvJfaGAv
3UBNA4TkNSN2m79IPXMQD02BPDA0Tp+RjS7tnglKR40K7Xh7G5fUBaBTscy0tylTqZ//hEvLQlmC
6WQo21XKYC8J6pEe9gF9ge+DXN93efG70rTnWJ92apk9ye2f2+avT5FSAkIfgAjh/QPZd2kdQrHE
RPspd8VTPThJY/vvBpEAyzmzsOxEZ7KYqoWOBZq62oemLLMfQyx3W46yupC/BT9CPCXixUKqyPeU
QPJzdxgO2a+h/a2bp9tbdf0RM6w130486VBBWEI6utZKyqnKCleNrNqJerXaiUW/NUqx4g+YmdV/
obCUqYssyyKDHMWVVBWumCQvnihDDBbsc+tNiT5nkfpkTtIukHQYdOgBNunGR321RmAkoEn4D4+7
FcBHr5tTGUmTW9eddV9HQn2gs12/N4FfWJn/irPnsTBTLqfmLDXmHcMR/AMEVOlo7sv0Pk+O6tTY
XJ63D+8qmcEkVSZwLFSkGVNbuEeJsBRquZnoGt3gPWU8+Nx08KKdDD5zZylVtOEsq/ZkSlvkMzAh
LMtolpXVU1R5kztUaej0hbY3svTJKqKfLZxit9d25frz2s5sLbbTyjNF8awA3fJick2lPnbV8EGf
pP2/McMViUAGo+LLep1Q+LTnCURugjqMPVWNkwxmZpdVv5FYrOwdZAsQr0GkAl5nOSuBrhj0Z94o
uIr8NBVf4upFaX7UUbCxbdegRWZsRe4VCOGpCgGkvnRDpWziEoyK4Iq5/MFQBnuKGZmYHjMNRcQU
ouVOynZVNWhPgeDVdx2t873ZIbV5e1+vrp75z+DmAVyL0OQVc5QwjDlADFg3p1ayRX/v5/su9KCP
+pjFHSrSh9vmVrwFc6QK0nzpMIVxuepY0wU4AFh1mDxEJkTSn9stqtoNE8vpQqsMBU31WoF85EWI
v8r6sd7C8c0+fZFq/920/1uFsoiSCXPYVLl6wU2SQ58d4ngj79hagny5S2aY881W7FIX5zaIWXhG
Elvu326fxdrRk9QArqSeQaVpsQpVzFMhFUzPbZSfgZk4kvXaN/eS8GiNE+/9Lar7tU2jbjdrh1vQ
Ti2fwlkUyIpvyZ7bT99C+LLLaosvfKkQzRQEYnRnJuYVn4X2UeiKVo4wUVAWfdJT5S1m8rCH8NkV
kiK9q8fBsuMmrypbU6ZX2fJjJHjHH8qg7SAIdTxP+ZCHOgpwZltsfPBrZ0ot1pRl0xDJ8Rbfe6VE
hep7nucm02MOOdVAK9jaKtrMP7J0TOL9fMeAy7ySUEOCWh3rUTTdkVLD/SfvUdmi2KGHeduGtUAP
dEEeqjXoDFceTMkdE0qwWQencdEDmqlNin3pUPwsIsM6dKbSf831Mt/Xg2Lcd2AnoI01vzE/Dxty
5P+qSQt3Ug3bjAgS19FKK9p1qdY95Jh4kGmF35Wi3N77WSdQseyoRTay0R0Fsc6PUsoX7sO91dqm
2Oq2CsnWPcTM0Y6Ga2iPMzY51iUJ8YKidGQ1FG1PC78bnS7th7bLqIpq+q4GdZOgcQ1Boins1FBl
gtQpJSbExA89XWlz7HLHr4YACXXLScUEyt/IF+zRzw27qRCCgo1UflFCVbdjWartQlIK5PeG6qmP
pPRJ7o3+TmSk8BhZev4UNlbqABkXnoUs/FpmBpjW3BzSr3U3UNMdwiTfUdAemfseK+FYTkWz75RI
2zdxULxGvqTcMX9pfEn9QDnS9lZ2Yxs2D33lhQ9ZrifMKwrNg4B6pi2m4fhYG2LtBoEBpKArAHxC
Y3eEkuotCFFS8XrD24+ykT2oUx3dxZZWHdtULPZWwBBEQHVnhw6rDmqnTlxmizwn9LTEIYtmP1O9
2WUCF7EXd8q+0pXs0DMce2gMAWk4E4bgYfD7p7wJ1IdQATXjt1J8N8hesadVQGMiQIEH/h8Lmu1B
RsRWDZyxGIbdwJCtHQzG+FSMVcsBtf2TZ8apPai9fhQnsf1kCnOxOzI8tzIi79BTl3JrwwhtLexD
O6HbAUsOaAlVFMyDqnkvitck+9qLQauD00NwRhQ/346mV89goAZz54MmCMhr8ofL2JPoVlmHZqVD
Q6g5gWfuYm88Cob31Hm0MpN4c5RoJaBgkG8crlgu0iXmU5Iaf2imRncjRJkSYfqkCuLzYGl/bq9r
1cxcwKJCS+dl+SIQizHiXeLprqyWgi1I8tdWVppjLmvF3W1Lq8GLvECBJGrGfC/uowRy767xdNNF
ONUxAuDJvZTuQEW/Ra385battbsPImzevFTMrid9QlMryPR8z7WGzLQJpY9qEj8L8gD4z8yZLIp3
UmJtTO+vRk7a29QaAeZfpZZFEiLulDSeK383Ubva317S1q8vkoZKsaZcyPl1PWfuBVCm1m5UMldc
nP2CXJGBDFawdHGwhIk1aYPnSmny4CvBMSmjXWZpr3Dd5rYQ6hsOsbYi3qKUX+h0MNizKE6YRh9N
He0k15rS31DS76so/BdLogvMMP/cGGBE+PKrHSlXtZ3Sey6yVE6jik9GjqaC9KvUmn0gbCmEr3xL
6NDAzwoqhLfgskfKAJYXpblkwULO2DNz7LEWHZJpC129ZWaRBkVR38FJOVnuZLihXNpCf0/StPFw
WHOG87UsMvkmVXrgJhiRUjfv79PCVoanAsxtvQFUXftUzwz9hQGeJXVFG01DZ2JIaY+9cerzD3oK
u1agoPX3p9Y2yugbe7cMd5PeCFVYj1jrrM+KEB0bfXz0uMxuf6yrZpAbhaXIArWzLOcwQ0UekwyW
O05OHr0CPhKE+9sm1sLpzEwHgyCUtFc9UfhVCtWcZvpd33M60bPBYZl55DAMcNvQfNLLpJMuDQwc
APuQqZnXenZAHvTPWWGgqiQAN+z/hORZiLdX3t4KyQWZxgDw9/+zOC/9zKLslVHrBVi06vJQ5PDj
FKdB+46Qlt3nd4FcMNSy1d9YdcOzVc7fw5lNvSeXrUZslmrqxFlKevWmW6Dsi/RQJ6XTD+rGK3D1
ACmGAeaiJgdU/tLiSNdd9IPAQ+D1MKG+42vAzL1vUfjz9m6u2gFVPPchcJYltHnsGj+mQYUqVq1D
XwgNQ/Hdt+qD12x8yWvxfL498EZ652BvLhckCV0MCNGz3KJintDch+2WTOx1/ZIXIHNWwP24jegP
LHyRhn2iVN2gu/DvuFmpHlNT/1T2A8ekfaijcQ+0J7FnnQA4WYOjFSm/bm/myodNw4M80NTpxl1p
NQlx72tSmOquNML7mnZ+7owTgpNmKUz726ZWIjCmmCYEBw0Eetl4ieNabHNqYq4ufJmGO7/nJRHr
dyHaIZvUD6vLIlABn2QcE1Woy6PrxTKu81HW3TpqbMNTDui/H/pyqxq1ZgYKuhmoiZAw/fJLM8Cm
6iI3A2DYbe3WotzZCgOTh04NtugAYUTmtxZhC0dRjJm6AOLTpavM0HB0RXvNreBVPI2C0cJK7Ul2
6FdM8LxoXecgrCPQKwjKal/qIb0thJxtoSp+p2KXf2GMZihtuamkO9gqINzX0goUuKSeytjvH0kq
h4NQ5uFOj1KEq5O+mGxyw8bREFPa8Vf9HmMJHIlUdR/9Lh92zCxl933ZFvdhkOh2bVU6gii+9RSU
HkVBrasd4Eowl4RCVr74gqW8yl7AzIqfjo4eGjFlu0k7enITuF7exOjZN/5eRo2XXDDv9n46dQho
a9oHhDb0+xJQrl2JarcrkAqwdS3P0Bttp2c/6v/JUv4CMzT8hx5Mt1NzJQLWFpGvUYf4gTFlKAWk
WYfEr6xjUYrKc9PViBGV3Se/F4fjkHOn+VpkPpogiI6B7+UOQxrDo5/EDcmvzxxI5N9N6iECRpBL
5aNGdSYkLLTZPmTYn8epaTwUNMTuQGx0xwh8z6NUTKI7Gup4Sqve+kTHRX6sfU3cC4KY2ZEci7Y6
KOJDqg/G78xjQXGlTA8BwKRdgrLJAwI1fydPrE9xhXoWMz71cRbnPJggthwU6KV7/mmylbj1nbYI
212iNBkIesW3ecwhEG/WzEj5CoPCzSwspDbyLkHLdmd4U+vw8WSOlEfNTmJ28E87GMIx80LdEZXQ
fEjhuHnuSk19QIelf9EH0EE+dF5PZYVGgKdGwl3c9dJbHIgNjqUMgx12pvQ5SypvIxSv3GZ0HBn9
ANgGynzZcew1s1DTWkcPKZj2WfJZaH93Q8E8BPw7/T9FvdUkvmYp4Xl8bnBxZSsBomWCqWnM+LhV
+m1Q/sm8lzC405QT5U67Fien24JqrUWTc5uLK5uszTdbAZuM0vjdrmIWTz/cjsErVxqEvHx1c2cH
iODCRBi1MBNonkHu0+w6HshecbxtYW0RTEnCSoEK83xalyEx9mWGgXBnt1N+SR6KXVMKkm9rYvwv
c/syGqLZTc9vnpe8Is4c5JZLFcyZG2eacEAlK7+rCki2hDb/Z2hb9RFxH+VLouqRM8J77iCZVu2S
KgICFxvFjhXUpyhtzPen4xAfM+9m4qZE6cWFoPWxjP4B+6uZdi52TkmUbnzn/VsMKxRAcKgOFHNZ
0RTaRIj8utNcv/zT+Yg07azy920Ta35ybmLxziyKpFEGCxPaU20mKEJt4b9mN1ieH50x+EIpQ11P
G/SR1yKVnGg0bvNveu9NCFoPo+2F4ptW1WTk0daQ7apjwpImU2+mX7zseRexlmRDPHtMafwBA+c/
yYoe7ZUYCvGNzVuLVrNmI4kV5YdrmAy15DiYJtP1zajcBT3zXG1XfkGhV3bE0PjFBE+680D0782y
V5jtiOJjk0UzKxaMgJOl+i96q6U2XQ5UbsI8PFTSJDyFJIr0vCBN7EaYYtM0Fu8FM1KQ96wo0iMk
RwnTGpw8TKX7vGBmnmql/ujrtX60wsHfM2OTvYVQl+11QWgPKvzPaaPBHkSVd9dmOf+fFxdl0XgA
9goil2LqQFFyUPfcKgCkRejPVEZBuQY67uIaom2zgkXk9v5tbN+S5kIfZGVMPMl0jV6DD8r70nfl
LtRl3wYwdKzGzpEytFNuG111D6jmFB0VnGtYZ67kesM8Mka78Wks8jcgdp8QNTQ27Kx9WTNh6v/a
mRd/9i6zfLEcMiTy3J6qwBiGtjptqfquPJAge/2PiUWpQ7YSJqQpgrrwnsnJY63h5erHgHTs/7Vl
f6f8z5ZiMBuVqRVL8cu3VpfITj5vir//TaGXgeJsMcv+dok6RULuabpFTokwzD4lumDLav3S1uGv
ONM/stoSFhT1LlbC5ygSbS1vdqNWbGQg6/7BvQB+QAGcNv/7s8UKdYbQoF6bbickjsDIY8qkOyQj
+9t7upp4zENRRHe0eyj1XtrRhiCLE6E3XTH2dh7kSkio2p2k3qmj8q3S1F9NxDz51N+jYbdRgVlb
IlkB2cEMy7yi023ETOlQYpnP0xFgZcU3P9xe3boF8L7wSIGKWKYfcpVPaW4VpqtnL2Kfsocfsvr7
bRtrHxi5B1wNJCGMZC0SENFrxI7k1nAR5wu6Q+Nv7NI1aySp4bmBxResCVZRoVNIrbJ8iYRvqdlC
vXCnGU9i/GJ6+5ZKX2/d9S1qUtpzWzwPcWO3/a/bq1z1k/O/YvGRlylTjcPEMsX0BYFUOwpM1A/3
cQ5Rj+lkwW/Jg//oz22rG3urLnqp8SADtuIWcI00d/tEf6sTcyOorC8MwDbpG+/dK+RYmQboHwSR
4UZD7Jbl+GgWABbUvEDZ1PuqhckPnt0fm8r7Gcnmxq7+xXMso83cOYJTeq7gL7/ywBC9WpNy8uNW
KUWnQRPHMSavvjdbtb3TyyJ0dNPPPifh6Ll1wJuVuawMZRD4LdAKRMesEH7Wnc8JxF23C30vuJM6
2YCyfOh3yWik+8KSf4xjpdNHtqx9a+kR+kqi+NbpGnAWYP+HeESS28vQK7d7GfD17TNUVj9CGiMA
DQHyQH52GWEyswazFBiGK8cEyvaPXgvZU9fr8p0hF9Ihj9LYaXPYHMopJ3dvKvNQpHLOW3u08Gch
PSEsJhzToO1OPYwkNDAng1HyONT2Ud1CSTR6qWXTqPDufNIjAokuPgyDVx0lqg0OwErBAc9QPvBI
V58sxIfQYNWsV89r830hlMpTqdFITfSxfLOqjfDw98JYHjEc8sASdaZvriA9ftNA6J/UFGMz6hGl
9U81Sl8nDSBzk38wmpj+pHcSzcal9HGShApQmgJV++TbcjJRBlG+pmJ83yhRZ5dq+RSYf4IuBKiu
bH0Jqx8b5VTy8JnSTF6cEzQd9VSRgLghlH6K1u515e62K6x7wn8szH/B2Z0WNmo2ahKvFbENd2lc
74QUVoHs/W1ES4d0k02HhfoK5KEFAYTjpmy4ZlF+klH5mgx5w8R60PiPjeWTqOglucpazXDzVnhI
Wp2aqT79NtEjsIe4c1Up2g+D8JAhZzsFW7xia/nW2QKtxWNJbVQrjfjI3QHGe1/5auinnMoaXOa3
j2vLzqKoOZXg/KSERZZIYKM90rzk5U7eovRfe5n9HQBB1pxjueqa1gH00WVmuu1bPoF/obdd2ooG
M+tGMrDq3/Okyf8Ympd75n2gw9GgAhnvTqqjcE7mRqDb+v1FIhBUeg01Er//FZqBGf+y8UxZ+/2Z
4ZVXPi/KK+FbNEaZbopz05UqD84iC7pqIf4XWSdjS+BiQGDRg124lqQOgeLHfKFZvRPTD/7XJvsX
p8CreGZ6mxvK+hwjzk5BKAI/0DvFoFIu23oO44fQye8etiVlmql74CEnul9NrwOJqbnsJYx02d2k
wNqwRXS/ehjQWM8U1vQyliSlchyEchpbPBP8/KDUPzzf3Djute9izidn2Mz8tF8kXGIpQhCUB5br
i3eW/A959D6KH9Rquov9jXC2FpfPTP2NdmdnEsDmFdPlotvqP0tGZtet3SgfbweT1Q2jSwfKe8Yh
LlsXpSUi2J7HlmuI4yst19exMU7/woQBlwSNLYVq48J5rVoffUnrTDcQKcxV9hRuNVZXF3FmQb50
3jiajKTyeSwVqVOH9r9A/1pzJZPuH+3Gq6n7YGr7OPWo41BoGbrfVYhSw/H2Hq16FfJCjH0wG3SF
UfEKqZf01MNEyaB7nFjcG30i7qQ0F52qauWjIcP2edvoqn+ZBrF3bn+Dbb3ctk5r/ExJ5klgqBQ7
7THvHgdz46lwdVkpjEzTCpZ4K//tkF3aSIZIVQIhik++KEi2NrUfJFoZ6Kn/UNFjeOd6/tqizTcj
IK+flWYWGK0oZPEJGZJnY1Q/hWq6M5Ts120zV2e1MLN4+MWDOaZ6nccnTedp6cv0puDq84V9HGfE
/8Nta1eHtLC2iDeSmAmDprKoQmeIBcq2giZwqG+kw7etXHNrIf+cJnkan4Tu0fQPYuXmWwLxWyYW
YQAB3P8xYVR3cn+sf8lbZBXzxl+k9BdbxXjdpa8VVVo1vEjjU6K0T0Mg8SYvoVfTTorkuYbff6xl
eWPf1t17xobPDGskMZcm9QAhjMga4lOFOk1wjPNDQAdU34gOV/FtXhiK4AhrIZ9JEnBpRVH0XjBL
MT5Zwtf41cy/3Hax1UUQeyD4mMPcEk3GU7e18qCIT10hx7aEABnd1ruhHY9mlW2UTbZsLc5oyBoz
1cc6PhkKfes7xCB7bV9OGzfn6id6tqLFhpWBWYxJyooMz4pgbBp2TaU+dZN5TyB/7MZp3MgKVpeF
kjL5maxdV5tSWK5GsfKTU4AEcHxKi9GpDAEppY3cf9UT5hkf4CIrk+wIgTa6XKbJyRzupfDu3QOB
s6ORwsLFxFOTysClozEkP5VJYM7u/EMUPijFzy56+xfORlcQyhxVvq7reEVR0/JhBU3qTNp9lNhd
ege/7W0rq/vEbDLIJ96aFFAvF5L7StL583k0qf+bO3SfC9rP2yZWj5yJcZJlc9awX3iy4IVWGBtR
copHJ0ejADIUCfz3hmOtxLSZMZBeN8ALWNkWC0ky2ROF1otOUlves1qZSkxT2WUPLmgwn41MeBsj
ihK31zZfKotIemF1XvtZ5pnnSaIbvh+fQG+85GD0CR6OqrUf62z6Iw/CD6FoD3nQv/eZg14rOoJQ
TfOcYrZrsdis0ICAmnF8Ms3Hqojt2n/U+62W4/wjV2vTNTJ42MBm5pXLtfkDiUdqyvGpVI7T9AJa
NtyiaVrxPtgfmJHDPWhtLktrRdMmWYF67ylJnBqAwPud++LnF1+pmWVFLHv8/MS4iP9QGu8PMiB9
2X9a1yBixDm6np1+0wVjkqkw6DcKPMFOtgFeXtud859f5E9tAV35oPPzfrpPos+DUWx478qXqaqg
AeBZgLaR4ePLv983ZU+2IjU8MZVpmznjPXJwN6I0NJTTvzFFvs6ULDHtamQ1ZGaolGnBnAw1sMsM
jiz5jwhD0QB++fYnuRYImMadx93BOlxpC3lxVIlZ0IanVstPSqLfiQ1UmqNV22oh/Df9cl9vxOq1
T4Uvm6WJc7xeZjcT9DbQTBXhSY6S18GSH/u6+twjr3t7aWsOwbufUI0hKmiL21qS88JUwyg8TeXJ
n16U938uEEgg7oGyFYXeJTa6m0K5yFp5OMnVwfwWNvvbf/01eJPZwPPfly/dLTX70gAmOZzgnYo1
7VCoL4MM/ZtpS+lDZ33yq68T88zKloTjSpJDxYZXNUxwFpf1YttSJAD6KFb6UwoJrNb/TJTHVLhH
IrjY6nWt+B7khkxcQp9DTWVZfjLSTslE3+9PU34S2scxAm41fYcTvBy/iPkWGnbF67BGYZ4ITTa1
HLZVUroqnaB0p9QKnoVIf60z7XPYbPE8r3gdPk1RjbfpPEmxOLah1CZN6JqOIN2hF/1mtRtJ6JaB
xflYViOPZUd3BFnFNj+o7wbjwzlwvoDZ/lmYrqGp1tT59830H1/YDeLe8H/d9u2Vg78wsYikkWem
vjH18xI+iX24Aw9EqHnRxWRvZo9FJu5u21tx6Qt7i7yj8Zqg1/Sh46ED8Zuc0VIabf6CQ9y8VuaG
sXl/FokAXKC018k5GGVYTlyHVtsnuVR0p6j6qB2l7tPttazt3fnPL967bSuqXmrw8yPjBDFERjsL
AWnNqYNjmX69bWvlk2Ep0Mpw5/E/y0DtW1pam2XenZT+BSrKXTm9QS23EUdXrlUTyLZFUoMaCCI3
l/4GkR4T2ZXcnqAvh2PF4Q6GMA8VELM/3l7O2snwCNFJPQhvVxSGghlHEEf77SlAxj1Uf04b99rG
7y9PvsiETh38pD01r7W0i/Pd7T9/7TTO/vzlnH2PslzsN/z5inYfRo/T8FCXGynaylmADZk7lwwl
QD+ySNHqehAbg2mcUyg9cLckCliQl3QL2fOXxG7xiWCGth29cCZ+lhXCMU5SSUppgJpqZ0fMI3jl
18z7x5Pf+uQzU6lvwV2n28Zr8FswnUA/1JKj+Xe3d/N6qbzj4EgEHijD9/N3ev4szBW1hXbUFDQn
lb8hUe+jAJ2FH3n+7qyU2X6YLSi4I3LE13Tp3fwNeSIwP8LnCjFcTo1ti+Hh2usuLSy+n0Eucquc
LQQFKGy7iDfcbvX3IaIhJUDT+apMLWRGmYuRXJ/CNxj4h/zH7XO49mr+fPbmry9cJwFymVRdIUYN
yeCdGjpMa6bde797Hp0SdWJx1hHn2bTw6i5qRk+DjvUVoGKHEg3dzdtruNqi2YDFA5PGDWiyZZws
PF8UEzX2XpMntEu4X27//NUWLX5+duUzV2XAPB07jZ9Ha0xqazsSfvnaRgFtawmLParbEAZzL/Je
vVZBsTgGG7IR59csAJnmo6foeE1nbCm1Lyh+a73m4w/P3KdB8i+26dzAfHOebZOeW0YqWw1IjyoX
D1VNS5a2ofpUwIe+sVtrJ0KUNBg2p/fE4V+ayhRhiJDXtl5V6VlCv6SUEqcfN8oWaxs2z6DhUHBA
0U65NDLCYqr6ZSG8hkYb7Fupyx+TTMg2Po61pVCeBTGnsRJpGYu7NI7bnuHvk9kOJ9XyH41eOUp1
snu/D898z/DcYAy+4svFhKDa0j6UvVeKga9W179EYm9b2Zb64VVU51PBgKYBCJl5RufVnvlAIReG
gP6r96oMFblk72hN+AJAHGWPbOMCmb+Ii0sMU4C4GJeSYP8kMF6aSmAX8brY8k9ZlokfEyv5Q3tb
2ZWDOtoMbaGy6FnvBu0sbM4FtrPlKZM0pn0XBKedWv9U6p+3z2jN4SjQEouRiQJdsPh1tS9HhAsq
/xSNwCWsztB3k595+9tW1o7IoiDHRCDSouRhl2tAemSMG1iiT5b8px5/jMX3Qvw+ZP+82wolVOY3
+EAh4F4+/pNRa6PGTIKTaUBUzTR7IzMzlu+aaKtWM5/zwg8uLM27enYmEIrHgyhGwalGh9eo0lMn
j5GN3uw/mRYeItn4mBbyr3+xOqhz4EeUmQ1cDjv2YaTLo4fvjdCzhBS7Y+0ojs+hsTVscE3MNVdO
zywtvLyA466WK8M/NTAF7hRLT5wI+pJ9rQrax1CQe7seEc4KpWxyIhFcdF5MgZ0kpbKnHl9txfgV
52G5dPwBp66QIFgRs8aBWPun3NKcMvsgTJmtqN8U68/tDV6JioxcKpAMMpMOt/TiOpSaUZYGGtkn
dLV8R2Hk4ShbDMFlBSpgt03NX9WV/5yZWuxwk5i61RWjf5rG7lUYx8zJpwRBwsazk2qCHNmypwl0
Z7dFXrTquHCPwbNJsOSpeum4aVSMcs8c2musMSwwhcUfauhzcZMxOO1NHNvvplep77+kJXYVkAtt
Ryj5FjFmKCOkpdXCP6HMdkyhbBTTcucBXL29qat+YlE+431BOWNJo13kSqqWeuCfkmGkITTW0kuM
PMu+LcfRidPQ3LhF1w5xbnPSYWACCEDV5V7mktJ5OppthBurfkh5hB50f8xfuvZZGPZRuc+kgo5h
OXR3txe65qhcQLOqDxAn8oRLw1k3ZXKQSP5JgcAxGMPYLvVpr6r+xoau26EG8NcMyNZLOzAO9STR
RBxZO9C8qdp/mq2lrJ0Zafr/mZj//VkgnVVrdDX2g1MJNLn0f9bGs6U9xdan2zu2csuxX/8xs/i0
G2oQwlAIHFUggAtM4h/w1zu3bazuFlCRvycCDGqRHyam2CudaRI1zWY/Gc/VpO3TNtiwsrqSMyvy
5YaVkCC2o8SZKDnyD/FUJfeZqW6F3K21LFwbreWp6EaPtfgQPIwA07qcJ3NDr+D2pq0vh9HGmQJS
Ie+9XI7adT7F0/n8B+vUi9TOgvq9QmwEHghAGOqUGcS6SnZLGqtQe/Xeq0mmaEt1lu6DfnSNQRb/
xdlAPEdHfV7LFSWzbhRoQxkZT0I/+JiqOrpn8kbMWTsYGQp/ERr1WWR8cTBBS7wRmtx7TavR2tXq
+KtXRv/RAgrx3rLQXMpk38CI8Hq7GnqJvVLNGJz3XuuZ20ORK+2IFKRDLlo4emJuYYTXFkYmgTgM
AGEu+sXCqiHplLYieFfDoUlLW9fvOnoDt71ty8jsjWfRZlKFRhnL+YaABFF/+S/SvmQ5bp1p9okY
wXnYstmTJlOSZcveMGzZJjiABOfh6W/CN77jbjSiEdK/OD4LRbAaU6FQlZVZtPfFqLjZZSY4rRYq
HLxCJF5C1gwCisXI4DOTrfsjKXbO7/eP4dSAEDoseGlBACRNH4eiMjc0gdafPbtz6AyVCu6sGotw
OKFdUzhJjbHocJYemIGd37qKml1qA+cSxNsgnL1AK9Kpcsy6QUBCcFtDwLV77D6Q5uDxzn8mhDuG
jZZDV+ZqcQKm9HxAvkmFrpXdYqcWhOvFTVvDTGcMYi1282RsspVtq6TaWLPCXcpCjlNDwuKvIG02
zQaLT4NNXdyw8SEob0C8YfshmIYyFYZH5p1BH4AQkLPrQQXo/LxUlo/is4Zx0bBuANefVRkCmQGA
9fGS5j4NsgnnBsxEa9GD0MFA/ctgb6pqsGxzwesHqGcg/3QREU6DMwJN7SAzwLQoWc2Hsn+pMxWt
K590MZiHLiqndYXo9gWNyoAV77OsQkxdMTqGSam7+9Sz0LS0gL97nsiyL7NxasEr4VMFO4B0Ajkw
AfqfYIsR4SFOoZe94ZZabEOVczXq0MkVW046h3i5gyQfVDEXwWaR46ab2kKLmefSx7nWk5syr60D
7ZJS4Ttlx4jznCFSDjidj+Bv3D5j1chWLXbARjvprzYSKlnxDedXcQ9IZ81HBgc4iwD4fmHbdX29
okMe284iW2+MiAo9rPq+cG66cSUtTXstDtI7cCB5zcv1O0D1fcHfWMxBDODxYzNFwZiH1P923YAh
3dMnMyQ4mjbpgr7jFjJ/Y9DQyML8i/YGNdc34+9/oxZpdtj+sRg6zkPIxifP13+BdNuBwxedanil
Iplz7hkgwr5YECiF0x62ULWARJyhkl2SmEDyE1ICcA/A3l0UIVdjBuUY8eNlMMFFuGyS1QKR36/r
A+FrIXiHMytCwD5VqK8ttubF4Ov7QgO6q+c0zkCjtEnp9NuG3NMH7CHuAOYSjBTY3+cT1+he0rdu
7ceJk+yCoT44YxFWyFVt0HV4NHtUWq8blGxGPIDBUoleHFDgiZSODgS/KkJaP/by6ccS0Ehfmq/X
TchWCoAR4PgQWHOamfMxpZ2dDfZae3G/Ppjk2Vo+Of336yZky4SbiAfVnGFDjD+7ZFqXvMqD2NXq
PKxK40EjHUjTbPrVgWYWEk758brFS65udMmcmuQTexKNdqbVJE2WgXN8mPYaaJhSp94S6j9MAGEa
JN1pub8nef9lGLtP+jpvJ1Y+uQskmM3y6JD2uDDV6/Ky65H/JpARQEYLajwXlCbdTFYrSPG+sKb0
mWnZ40SLbT7Smz4Bm/HIfhspflxTTZFFVMRxEp8DCjfOGwfBYFzYws6F0lCRAGERxNZQ9nvbTfoN
hPPYnrQp2w60qe8YyX/mZTAqdvAl7IqPGl9Gvxqso/HufCXysoBwUKIFsVEN9t2KJOZh7qh+n0H/
7w50Vfm+BlPV3dDO7InOrb7tgXQ7GrT/rdgS0l0IUQDsQwCJcAee/5DZ9bI+a1H1czPL2bRFZ4fp
yqY76CUbB9Cbjd9pUxYh2G2GT21H2rsK7bxR1bT256Qz6yit82qTsLnZgw0unUPSas191aTF6/Uf
Kl2qk98pHMjBYJY1ZUkQA91BNoSxJURnp/vSL1OyYb1L9lOnO1FAatVayVyBc2JZODRGMyFjMGRJ
3C9W5BOIoS2Rpip/SwIR89QI/xEnJ3MmU+KWM4zw5mVzS/xdPW5W772gLr7rsLE4UIDnKIRdV3jO
oE3g8Ixby94FY7ubM1VKVD5b/5kQ0SkTgC8VYl8/ntbiCwXAG+2lj9OkDIFldlwA7VDjQe8KNCHP
J6yafM11exLEY/qUdkh6zvYuHX5f33Syiwb+3wKTCILtC2xnDoKucjXgL6scBQBo8M7B03ULsnU/
tSBsLnftdDMpYKFeD8w/NO5P+mapaINlZ8cFmQhnGwUnhYgh9YKqctoy8GMdMoxtDQBH8N0Yfq0m
Bel8vfGy7fVBSdcGqSI0MUEeD/xm52sD7vIkySc9iEs0DW7dcmQIdlqIhaHhYHPd1N/ygRjsAA//
ny3Bf1Fkp1hrTEE82/5vh0D4vXPv7WC5rykD2sZ5hNLbDzcxQVKrH9DAGy2jGc+eubv+O6Tr6CKZ
4IP1F60h/O8n53cknQYRiAU7BaK4LWQRLOetaNGyjc4k+rZCiVVxl6sMcr9+YjDPW3AuOSs2zstq
lWFt/8j0sDlcH9XfMOdidqH4xvlOsXd0AVdUgVSryLMiiLvBm47o4viyMtMAN8Zc3o9FWW/1rlii
tnGdFzcprWNJVzQtriXbjOhUiDMCxYc188cDWemwt1nT7jprGDdOFUybAAjQ3VSQJKrHxrzD5VJD
niMgikHIbjgO+nORjQeflBgt5r0G+o/VS+LCyveWe3Ccg6NDLRm9GeUYXZ8w2aqc2uIn8WRVjClr
0CEQAENTe+zJN8rkMCwp+eWTut+wsVFJncoclIckM8STUIYC4OXcnlaPRo6e8SSep53xnak696Wf
RyYGL30AEMAHf/55R2NlVXeA6/jFrRsbRXx9tmRlXxOQNXRtIXpBpV5wFH43GyOjdhJrWbo8u6BP
vVs8P0dXnQc6hZb8GNfEvdcWx4t9r/J/Lpqup6C3NsZHj+aeIiiTjhZ6fCZw6dA3dIXN3qdJBSk0
pO0tEunOptAUm0PmhhHso0PN5txsYiZ9BS1d7zQEiUet/t4k05eKVdu+nsMO7dFhS9mfLFHB7KU2
UVuGdDEqThdwdG80q5712JCTdgdK2sH+yhq60Ua8C380OlFk8GWO3+NtHojmQR0ovm8Zqhypl+Co
WWu8mm85EgXoVVJMo3SZTowIHl+vXS3rHD+JdZDJ1oSGqpy9zIAPoJIbICvEoVfnu77Kp94aMsRi
y9awjn6tmCTV5/nfT3zEYAwMMREOFZmtP2D7/YSKWnT9YMnW4XQE/O8nJpoJ1JQ0hYnF+BQ4N+m0
twfF2VWNQrjw/pJDgowYxZoHfXxuieLzqhEI11s6WFnueSkcm67fpF3yfa30Bw8CSP+3iRL8NUmq
zllSmMmqfWJFybABC9kHTMCjoEJjAAcolmeCDtKD6egF8eJHvnYYfdTQFLGAdC1OTAijqNBT2Xcd
TBC8giygZBRDkN1qKC3hgoFYONiyBTdNCzef53GEE9H3SYrs/65dvzelAsMstQISGnRPAneDSOp8
01o5DSpPb3AZDBvyidph90x7VbjIf6oY0ABL+Z8R4UYb4AtHoASTuK2qB2KzsCms+3GenxE792Hj
I8YfuPDJOkfp0G1KphJukEUjJz9AvGRmnkjtW/wAWiHpkza3c+XcTZX1XKYzdLqcD9TVQWEB9RhO
F4txC64gL7q54CLIcZ+F6InX1o2lKbaHdPtZ0LODIWT/Av73E29TBGjfqFM8zVvi7UoH/UhQc7t+
iGTXGHoHkSDC9QIYkbADVzMDmAIvtLgF3y4yErn1grquudO93rhJh6I/IFsIGbMG7bfXLfMNcbFh
wCoAegToryOvej44C1rKlPjwc9WYv6Lq9mjnVsRmdI8V9TaArPhG81aIG+QKzyQ9DdDggXo5V4cV
RXS73lotb1hR2Qe/yaHUIFbZIa7ezxBz3CBZ3u6uj1NqD414UAIAPB615PNxGj1isTxDGi6zPqfZ
HxI8lOnnlr1ctyLb/dCZRRUEEQL6woXj5yFcLcvJ9GOg3rYGQp8JFIz1S94g4W8ogM0KW2ImYkT6
PddyC2np4WeZvkxmyJApItDzaL5dH5XsAJyMStydZqpP7jjB0mhGhr9pFU5L9XnzfGmKqXW1Hs/6
OPd/TM3ruztMkRQK/jYV4IZChCj4XQ18PSYaspGxKcK0CMdp+5HZ4U0L///7wpqPvWatpobvG9Vr
Ag2XLFcVv2TBwr8RIB10PkGp4afTxHw/dusHy907yVZPjtcHIU3YntoQ/EA7exbekTyHoqfHujAi
EwqAeDa9dLX25AfTrWHTJ6MY3ajuzVe9UlEp8FkS/dCpfWETtJ2FsituzniEkkPpv9B1H7ReOI4P
rCEhmR6n5df1IV+STPKNgYw8lzsB/EcX4uAE3iDrq9KPNb3Jxj2DfgXSvWv2NLSJ/SvAs/OTkY9I
DrMsIfe9t6z7rk3ye5MUQ5gy8jouU3FAQ0DzyUUeezuyHBrMJJkjUpKvdUqdvVa7LTI10/z+WAI1
VgcUvSA5xo0h7GnQ2drukth4Nk5IeNGHbY1/PBX+TnIwUTjmHRq8gfkir6YvuWWMxPDiCVKar36p
KBBJtjWy8qhFBhgKTo8QA6+tu4CYBdVClrJnJ8t+LI7eQbWBHq4vtGQYZ+vM/35yf7ddjY68Nfdj
Z7iZWDgkiqtF6ojRus6bLwH4F1HOYxO0Teql/PvNDrXJ/ZRAR6ze27SOQHKlCBWkozmxJiw9ntCA
eIyFHxf0Ji+OYLX6wGyBHYOr8XHKM75qJ7NFaqsxxrLy4yawjknbvYyW/3bdhOwuxsPzPxP87ycm
OnNp28bL/NhOWKiXb0hsbezktp8/X7cj2WBmgLwL2u5crhEleOZ0yGvigCUzRrE435Suo+0hLjGD
3VcrFf5TugfQSBBwuQT8X5i13MI1gMKRH5usu2cD3SEZcjOW5GldyuM4v5tzirsuX+c5bxfNn+IT
PtU0qyRQ1kSm99jmB+Uzgru+C2+M9AAnggQNkEhs42it7mR9i3h0WIrfC8q1m9qjQRnO+qTtjT4w
b1aUQVYAjLEBG3S7HqoCOJOwyY0lJB3TwLFa6oqIR7qeQAOjzdTBT3OEg1xqdeeOLirKq2lDSWze
Qfq31Z6ubxrp+Qq4LAm6CTip/fnm1Lw07/KuDGIPnOEPPVOpoki+jxucg2SQtkLTrLApqd2Pjd4i
mNK/58D8qHgHZBc5aK58FPdRNOASlOe/n9WV2RlrgKvBmD85OfllgWfPLfPIz7TPpASw2aPd1vTG
p6ay7upVRawgK3gDuuVwmAlan9GPfv4DzBEKVqx2Ac9w/dCz7i3oY3T9c0E57HncQQVzQypvo3uP
1xdO4lXO7AoRxAqdVaaVPux6y8+gXl6Z4R/A9ruClzNX9apKjaFuYKBpibPLCCEZeh/mevGAQent
3j2SfAFzJlmTyPamL8Gcuwr3YnKvLhxIoPlAzQppXsDhxValtDEHb/AoXBm6rT87Dkk/leZgPHnU
Mv5kawD+AlAvfu0by4jW2jTbUEd0c4+iOKZ97Iz2yIbMv/cziFLnUOA6NkQfNkzrppC19gCtEH0O
+7bwNqRrpzvirMbjbLcp+L/6buMFSQBdaTx9kZsucUVnxvb64kmONhR6daSOucreBUdCYK0ptJ9x
q2VjNEANS6+3hff+6wA20EEO6DrASeLJqBELJo2P68AfvE0azDvafHI6X3F/Sm4CrjWMzggOvLig
0W31ZJiaBtGGtbbhROxDktoPaOjckSLTQsPTFNGN9MDzDj3g/ZH+uOjLXv3M7sx04NVP7fuYWc9u
xm7ngj4uq9mFJSW4j5JQb7VtlttPZfBuxihEzqf2hYCkqJK/mne4i/rhZizS295RcV7JThvaDxHq
AkvkXTD+T2m/thCGQ09yV5k3WmC2z3M9+PvGLfyjRWZbMacyH434BzVx3il6ATnPzHG0DYKkkqE/
OICB5qmqZK2yIExayUZba3DHx9a8M92t6qaUfp6LhgNABspA8aYkMzSGKlIDPQD4rLYM4Z/rx1VW
lsZKQKEMdAZIjYlpt0XT2nryZyCtqr2b3gx/vAovxC1Uw9tlO/1Mli2rN6UXad+uG+a3o+gHTS7c
hc4WnDAxMDEhPtvXDZ6Jpf5Aky+m89keazBCgDu8fp3Wn4Nq6/GFuDAILUfOs8FrhMJ1Cr3mWp8p
Yo4qpzuUHO5Mjd7UFOIPFkSOwr5InK0GXNX1YcrWD0i2/6zyv59EyEFbEdqB8CKeqfGZLsPrwFA8
vm5DOpVgLYe6PGpAF1nvCtqAGUWnSmxDZLBIpjCjeait32j/ONhPQ5dHy/x23aTMy0MyBEQ1aPe+
7E2avGz0GuLAA1e3drF322NZfuAiOTEhZsWavpvQKKz7cZrnP4PBeG71YA1J4ikKODI3j+gGtWMc
MAjc8r+frJBDM5sVQHfHU8beLIcdqxHKi57l/jZywOkSZuv765Mn3YmQYEBYxVvLL5rykcTA9h+R
7/OSGX3l/RIFiZ9tLZLTjd73+jZF4BUtdtIo5lQ2VlRXkTrlSheO2IeXlE2ymLNNHpP12JqbmUS9
s2+Lo1cqAnzZtkerOVKnGN9lh9Q69jpUAlvyaPqbybq1nffjwxBgcKo0NF9AW0U4zJXvdG25ZOTR
rm+1MgpcxZGS3FOgyYMcAwiYeEpJCH1BxmClI3IB8TjO+3TUw9lwthV02lRMs1JDcOzIOFgestn8
oJ3sPv7YNJpxcuOEQbbcyI/6vB4BtCxVlVbJiqBJAeES2tWAXxVnLHMaW6/13omH3A1ZHwaLqvFf
4hNQNvTwYDEB2wML4PlQWkB0pzU3ndh2prixis+T1n7uy3czCIGLAR4VJRwuRnmR1pjtYuhXUF7E
+XTLUdv0/R6bByYgyzA5OF3EmWaNQYFLz5x4tKC5u6/753ef/rPvC1s3TwtmOiu+r0/b+jvtim3X
5lvfb0FqPoR+9/6T6IHMGpgYrqt9oZvRm26xgjvbjm1URPG2V/iyS30uLAdqaeizAWbvMhbXoFrE
WDrZsbFS/WFO1uCbX5Vd2NvNeJPWcDHe5LZ3foUngUUrHUVfI9jXyM7u/cHHjQ9Fw30TuPNdMCmJ
7mRbEpkcNOegDYiTk5xvSYD6Gn31ejuGasEzwrSDk9Z15GmJimdF4lhRbuY9tHBJ6HMWjjEt9Zwl
bmXHVjGGMBI6aAxt8QQyMkgK5NH1LSRzGmDWxVFGwQ0wPsE7rWWwMLpQOza1GEo8kQXyVd9+Wc0P
bFUH9RDAtVBQvNAQ9/2qs1PSOLEZPBOPhqZ+v+ovhX1Xa7eDKiCUrRWSQdiroJO97BFnpKjdJiid
2EmnEYp44EFwssGN3Mb7QDMy8mH/TAkJBj8B5RtY+OFC5mebPQWuKiKTbgeQ6v2tAl/GFEj2jf7U
4tBNkEvc2v6SQWBaX465B2mkcYR6He8KURxFqVFIbeHBCg63i84tl5aDPyOVFCPlGCVlui0Qxtv+
HURsSP52fQdKQhjkKxG4g7ECl4rNd+jJteUgOVoVne/ElVn9sQnbVF51HFvji+33P5ap+pw0YGK5
blO2QfAuBv0iGDlhnY//xCY0lJcpoNiNYMTeNDQ2zIPlVYqjJbsmuaIwtjueRcCSnBupEgrx8cax
wYb6wECO5jIFqEo6Chu8q0B2IAATsXUD2oSsOfXsmJmRXu8aM8xUWhaS9wDqef9MCF4vN7LWg8Sa
HQ8aWtCoFmqZF43dn9F7GCsgFdN9ML9eX5u/6qPC6wr5HoRivM8TqR/+m04WB1ro3UADXANA5vSf
1nkkNxkp3L1tNHbkMBTQXRdNF2u+6pt1dLvb1h+6h7ZezA0p8t/MY3NcgNfZJbsawG881BNvz6YO
/B3UhCYy2CPAx379R8sODI4i8psB7oaLco/tjFbrTfw3z1sNL0DrAP1ZglKlCtso3VTIDP2tKxkX
IYs95hXQw/DXaQPpSIpKku26KjCgdDRcvgLlHjz2xADP1GtT85rBjlf962LC63hBODY/zRYoeuMD
FIIeWpEQsEIGjivOnC+3WSKHqU+rHevrJ987Qov++tLIZgxAAbxS0G8G2jLhrHcloalmIkjSWPbS
FtNDqau6ZWSX6KkJIVwlBNyeWpfYcdGaaxiMGjRF4CwRwm7TkUbXxyPLpaOjAVz7oDC30NMiTJhl
aSVEsgAPTrvU3dRLGVlaf0vyajsN1nettO4z2mzNKvsyrNX7ETrgENFxJ4DXE7g+YaRspZoxtTps
130bte3cbQHTgB+1jWnnlEujuBxkLg7pUmiooN0FzlpYPObYfV+y1UM53giH1NpPi4lOjnl/fU5l
ewSHKvibuQezNP/7icvJ6soyOrfzYreJE+2+fPzA59ECyxP1EO4SGyXmxvJICT7C2F72TVSpyL5l
HQuAiP37vjBLxtp5hZ3j+yV1Sie025zGzbq4n/zcgJg4oArWvtOXBTgUkjf7LtFzvHNpEk4e0TaN
Tst9aVKy8wrABQr060a2Po2vbtvmjyiaoFTTVvOxXurgkDZIHlpQAv5Wl0QFOOG/U/T8qIEZPPuE
bSaWwVJIAaUw6sdDQDfFaoVt+chAZjn76Y2NDrzrqyI7tVzFEK8ZoL8usZdmroPJcgHUoD7YwZfl
NisfTetw3YhkA6MihPc4slu40MSUELgZDYOZqC/Q8rmsptAcsT4q3JzKiHAq9bQYxjLHq8gkdG+v
+2VEHSNQjERyRgCvxu5FWIgKpQhjo27lmx1DDTHQxxeoGEROSVQqJgobYqIuSdEs3q4o181V8pz2
y51frC/XF0Sy6hgGEAAc7A4mJGGu3MxJB7vFXJXkxay+9FAkrr5kiteOdBwglOZ6FgjNxLSc5rZD
DqYPjGMMTcgmKbiWZJ/HQxTPZSBlANAUboAUhbnVH1s3XuawWqLaVQSWkqgPXET/vi88ahqjnhhS
F248snpXefR27KanuaLRaKEzxV9/oMHhG3pSFWb51IvHH1sLj1+8pkFXIgR+ZtqZQUYaP+6mLa0i
/UhftSacuk2SKOJ/ySZAqPGfJXGfASLpE6Ps/DhotEeSuM+Jww4peAlyU4UoU5kS1sqzEo0UlKFv
n9Ygb3Si1WdhtiKzvvy8vrMlu+JsUMKqGRVkfuoc3nNxooxB11gRSElHguc0AkI8rC/KsUs1Nmil
hysbcuemAfen7m2H3rmfU+0jG+HEEv8lJ9fxjLZsfeZOs+t/VJURjsGbb88RKMxCq/uVq8oD0ok7
MSdcn35C6qyygfkrXTMsPf5iUPhOiYOGkua/qROcjqMndAkWOJ26OCzuzpy+lqogQDUI4fCk+ZK3
eOPgopkghv3TthUhkmIIIjYbN8LoEYJJYsHL7HzXMzv0ShWOTdYcdzpRIk6ENq3fdgtoNaxuxuuN
vdj2+pr77d1YG8/Q9n62/eY3S7S95WRbGzSGtalSGZEPlBc1QIp4SZFWTikU78zZAwIxeMgbb58G
6Tc26YrTpDLD1/Nkj6cFsWz0zwIsAhmTIjDfbCNA1ddUHCWpGRuJN448sC6Ih41gZqavDV6cpV/r
7DtL/5SZIi0s9QsAknCsgRGggnI+kpx4lUtGQB2Jdu+Aht910AGXfzbLz9f9mwzUgLTzP0PCKSrY
0E+QTvLiZGmjpps3vp9suvFTo2WhuXxN6WM/eGFXV8fl3XIduGsRL+hIT6HohXrb+RhdYhQDy4BO
rJL7lR4ze5Or6FulB/jEhLAhIBbrZnUPE10bOuOeNO8PGjAE5JM56BEbW7iIrBI83WmKmCRLvG8s
H7+alop/Wr5CiEm4Fa6kIkyT0xFmWKXpxqn+LU0hraexpt90FVjT3KwDnwfkV73lE62147j2uxl0
Cdf3iHQvIuDG+HgYIWpClGaG54WTe/HQhI0Tua8lEAe1InqQhEd4nPwzIsxkwvTK02wYmaB5grbZ
kf3sNbv6Wvfe9KQF+vCjWtNpmy9dD+B/sire4NI6CfwTZxqAIMIFEqUEIsvMKfNiY3ZvSF3s0WIS
9ejjM8z2M/qa9wtZ3lia/7Lm7giuk8e8HG98OoI+e7yhg0owWPZqQ/ca2uQAjOENt+dnY5rSdRjr
xI1XbUjDnPTjXVpnNNbzbnnqSGDvU5OpsjpSowDjcPEPeEYRzKKBjlef9QKIxvIms24hG4tKu20f
1lJxdcsWGz6NkyYCHXbRwAxW7KrEj3BjE+EVZHwZur3sIcyr8WkdV327mPUuNYYDmT/QNYeMBHrL
0MGP/myxwp4Gfqa3a4obovre22/AELvAkrvBYVEF3jLXc2pJiBzzNWncZtFcwMf3VgIKluj6qZRx
MGEoQLbigkDfvhjZ60m5ruVguLFXMspCCt6xyFhaEBJkHfuxkuYL7vwiNBu9205EL28YNCzuJqdj
j8M0jsc+J8uhySy2WbTF3Tal+3j9F8quyZMfKD4IXJJrrjlglRcrv+nrGmQNXcjcD7jgUyuC4yCF
UWjgKkGFnqIYHFmqvK10FLjk4eHR9wgNnvOTWHa2nhALlz1kwL53dnKTuPVrAnWp65MlO3vw8AC2
B1B9uZCVKgGVdDUXEVIA1n/aMTATLQ+tm7wZ1fRqtUzVCCndnif2hO3p9YHTazNaTtJVjxJaPyTN
B3A0HgaD7DAkLi4ZMvHK7k0UJFyAkDZ5EnXNbnK3RR2a7a2lekdJV+nElvC6GcG4tzgV/CUr/NCt
f7hGszFV4brsIoQIBI4aUurIrwtbzS58NMNnyGhq7FgnJJyr9tDkWmiNqi4H6XAAK8TcIZt2QTtP
135aqDMBYm3Nb2xBCXn1nhGN7q9vOoUZ8WaHyFE+Ny3MGPYSN3Z2QLJ/a7mqIFO618AI9hdLCKZP
/veTsDyrirnNQDAeG8n8Oy3rO7O0FX1a0uNzYoKP9MRE01foE224CSSHnI1fbDXtrp03TFVzl+wB
LD5K7kBT4P4KBDw6RGHnCbUxN3ZzyM5i7bsdasaN/XJ9ZSTjgRkO63dxPV7A0DMDJNYdg+ojnfQj
sgd2CJK3e2MZdhbpD9bKFCg72W3CNzWkNEGCBJ0TcQJJoQ+aX3M3aj7Z5ldG3tI7t1yjxnPJU6Kn
5KYvCdqtggFMxNSIKS12iZuD9s8u9R9DodMj2pxUyUvJDkWRF3sGyWRMuNgSbrZDw6CfjUjBvdWS
b7MGdQuUAD8w2Wjv4fhdztYhuHiSW5A96UF6bqA5jvfT7Fe9fFkr7wtW4cZB4fG6PUn4A8Xl/9m7
IENijV+vOYNjTAuEkJE/cBm0Te5tFlDWZOOmXY/XDUoOIN5XoHZHTw+gVyL0iyKJnvXejFjEi6wu
rJ7+b58X5m/uC6/SdXzeGV7nG937yOdRuICuCdAnqP6fn22/qsdW1/B56t0G9cNHGv2Qt/z3fX4W
T3zHhHBp6RJ8vzyaxq7JdtdnR7baaL8H4oNXf8HRdv75pXG0HEGtE3cl7cPO9aNs7b6hy3FbTeO2
gkid4RcOqHRUkZHMVZ0aFtxuMEHDbDYXgECgeDMVw2Z0IFdpvk1+El0fomx/AbkCKClweebFdVVU
k+0C3eLgpv+S64+B4ppSfF68pqaGVpPZ4PO5XgC15Yb6++GqeGvxRC8cH1y7sERuZ/bjMkxWbHut
v+kALd07UH1SWJGtB/wrb4PmLHNivqMnKV4eTLNik+7LdTc1B7M7oBB4fS2kVoDbBzabK0mLYzH8
YTLKsTZjhsTAbHlHn5pQ4ta6CMUslXvm2SGhuoDENfpScBNa/H4/39s5ENEzutnNuFusFJ0BE7Rk
vK/NUH+DcL0Vlm6Qhi0ezteHKDtRKM2C+hhMwVy09twqLewUMNPZAvSc3TbAafoMLQNW/gOCydNm
yOpXK0CmfigDFQePbCcCbce70TxgQMRbEp1nBThJUivWh+EzocFtsVLFTSy78ZCQgw44VxsHfPp8
cFU2NyXxiRVX3QHySmGiRQP5dn0CZcvGsaaonQcAaolPRxDXABcQ1AA5pcgqhMZE32gATjmzcqs/
JqSzDiXYPaOkhnrKdcvS0eEqx37BvXdRugUJnGMxHWfA6ObxO/Pb+YvP3DJi5qQS6pWa+gu0Qj0a
1MvCrVSu7mJ6WmPHSVHfZz49FAa5SepckamVbol/ZsQcPgr4c8tICzN031SbgimCE/kwsA/QjBMA
jyYcMSP3unp28f21vW+WmyH54RsvH1gUSLvinYauA6CFz7ecr1VZV6O2Go91+8Wxp0OQJb+awf+/
mfmLwTm5Z1fUuZKpdS3c41YT1SYJdgtufCQtiKt4Dkgn7d+I/uZUT0wRVx9WUvlWzNAD6xCkmLLQ
cxWels+86PwAl/vftP2tu5wY6ZC+zvQlBbQ6cxszxAtUO1CvtrdLNxQbnQLHM1lK6JVsaMjR4VmI
3mxotQj+YYV2Acen27FOt5p9IOl9XihSKlITwCLBAi50gKLO9wMblsyeqQ788lq+TknzYJV060AV
7P3bDsj3/8zwm+xk/lwjpcSpLTteNNp8LjI7ixxKtW/TagwqU6ZkrdDQiwwOXCoaFISn+2zo1LJI
6sRQFrXDMbPHXZdn3abxnHIIszSv7+i6LLu6aurI7xJ3w5g2bzpIZuJgLwA8F31x6KHWuZ1TwxnC
CRK6+26Y641Z692ND7W2MHf7KVy9Ibtx6+YxR2/2Jz1vC4gCOckhRbvRTgd1aLTUA6TQ0U+yuAbc
e+u+JZ1VV6Gz9slmmmo3REBShsE0DZuJmOlvjZqAodb6d0fTtVe8GM2tRpburltmBMMoIqJJ30an
MBLoBqQVdevZSVIjzDOSRXY19sfWqbOdPiaqpJXE9wG9j2lFcQLoIvFhrxVmWqQeYIDM2C4RqM6v
bxBJKIPPo3cBhFw2/J/gl1qQxgOBNztx093p5LGub7v2kFFVI7F0FIheIPWLnM7FW7tgDbi5UsuJ
S2sDNSKmK557/LgIfgL6wRxPjAcA4LfCPh+bLi+aqXNiyh68/mVFn3z2/giZZ9qAVuP1GTB0nh+l
pkftCWJXMGE/m3dj/v6YBDQiAMUESIJedj4vKaPmnFAn7snPZnI2IMyOjFUxBslqw5uilQFISEyV
GFvVTTZ3dg9QfqAHkWWByEtr0VILgosi+MCdempKWBGSErsJJuLEaQC2kvsWSQwVj7PsckA+F/BE
kDOgtVnYu2UerHnp4dqux/6Op6dZnaSQonM+VaNv7ypHxUAp2cVcvw1FQh0EQhfEKIPdp92g2VYM
3NwPz1t2QJK9P6F/ZkKYtiBLk3EsLYSmhhEthvMUzMaBoxivH3tZdMr52H0wRkEo8uKGq4tZqwbP
Ahcx/dIb7GZt171LbaD9CYt6sPSFZaHC/UunD64TCVc74DyG5ydo1VKzGDO8KVz6BFkYZ1DMneT7
ASp5f5nm8WwRC3oQ+HWKwWVWvLhoufSzsE0yxa6WHCC8THiNGIJRAW7W8yHUczJo9Yygx/WDt9Ts
9efBomxLmWZv7clwFc9Z6YhQLQUQAg/ACz2/qe/GeRjRvOVZ+TYxnagZFW5HOqATC/wXnAQIk1au
wVTCwkCSp8oJDoNGbtth3XhDpQqzpaOBdAcIafBuRg/6ua1Aq4eVh9+xN4aNp20Tx9hd39ayawBP
uv9ZEB8K0NZDHsbE02fJkx+pC0zxPLGv/gwv9wFD6P0GuhsR/UXzLaS+prZMEiueevZbSwwS+qtF
Qmq2Kkt8UsSbDa76P0vCArH/R9qV9kiKK9tfhARm/wrkVltnVld1d80X1NsABpvNLObXv0PrzZ1M
J0pUNdLV6GpKQ6TtsB2OOHEOGlonIuFx2jdBN9aXWT7BDTsagY96ku9H3YAoaRZPQEkc1dv5xD3z
BghjozlnQrhtteKLRfONxzig697Kbe0uhIqwobtAdEDL/opXxCJTIzJnIEcx6kUgdQYQs8VstIC2
3TETth3xstMDv53MZzNruxdbH2VgIugXgdPQMYgdtzaDkSXNLwZ8H1Aacb8lthi/Fd7ogBi49R7M
qmkPjqeVLyDSzEMjiavPWLf8nk04Wy3wUofSrNO96GPwwMSSsS2JLX4f56gRBm4FXh83tZw9a0Tz
CSxSxb2fxGkk8/0kukODBk8vibwiAt3ALoH23QhlPy0ckzjijndPk9p6RDyIJDermkgHt85zConL
sNT05t7wevtkt17yN+Jgb2P7tN02dJi2tB4kCM07+0s1IPDtnDoLEVW5f8vSzQK/pCQgVadFltWO
GzP2ii1A09nzmJnmnR+TJhK9Pq0s19IZYbszYgGpR92x5svkzCuseqI1OpfQLQFI+3OdRJxuotv7
adEE2hg8A0lckGLNfz8z0cZNakHQyz468caFvmeG+4HRn331/badpd0EJpH/2VEc3K2aJEVbhn1M
6WtabdJ2Ay3GnA5hNkL8tRIoFKzl75bOpHOTyuwBfmGWJRgQjv6wBfjQmbbJmqro8ux5OhpiwW6I
jNbl7NU2Mlqj3yN21PHkyWqkvVNzPw30TbPWmJ+XDvGZSwyxMG5xAPQubWlVKfu+pThiyR1pfie8
WnnyrxlQrthiYKbIKxjQhyi+c+T2tgcsfh4lAuRT0T9xRQLQO1bFElKawOjWf3dm/6kr13gGFuJS
PKigZA6Ez+xpykthqpkx+pVB8BCO92ASr3R3X/JX2Zw0fQ2OudRVBWOQYwDh6Nz5qkxX2UuotxQM
aRgiNgiIX0AhtAWv3A6Ajr3R9Z8ohL8thyUhUFcvt+fyT5ioXk7AczkO1FmRO1MJZUbR5gD/IVo1
67xBt411L1JvR3AdUui4T21uB0ZeoQPT097IaDtB6ic7ZALGgCVglFj5NbPrXf0aNBShYwVkjwgC
Ll2TpF2XTrgXjk5+1wC5Fdt1UCU/fFNEMfTJiJFHafWY6T9u213a4NbccjhHtnN279KsVjLbqA1J
jsy7J9MhEXdtv3IvLzntuQnleKx6o5rsYSSgxXoVj0W2EgSufV6ZuAmhXm36uI7T7pvpfnt/9hY1
0X/nRzkA7boyejT8kiP5Yo8ichIzur0Aaz9fOf5MqyukFDDAxr2j1wHeGStn0tIBa+FljuAIUq6e
2ndtlLlvaUDZA5HQOcGQMWsnpAFpHF0DTaQnPkAEP0NRQViLh5IB2oFLl6qZOzV8IgQFCjtKJ4nt
ood9vrk9b0ujAlJkFgBBegn8PpdWWIIrt0LF7pgZPGiMZ897ZPyvPH/5b2aU5YllPY2mhJneAEKY
PJvu04j3pZGkKwfA0rk7J2fQuIR+/KtrEFzO3E2zihwp9HxlDaxaZ0CoC4SA5YSTILZ3twe25Hdo
Y8IzEF1yaCxVBpYnJTP8Cn43knDIaGDhuPtPFv60nJ+FRazR3E5KnRzt/vMoXgFQ/8j3UTgHG50P
fhTFzzzbyhA8mNg5XESjnT21lK6UCZZQv7icCPrWLNAuXbGrgdq0FV3dGkeZOfZLPPrJxi1L/bUY
myEqKyf/YtiuE+mVVb30mkwOvCIypKSLI8aQcW3SrHnlte4/gjgye709AUsug2wh+t3wHkXspExA
M/VmMtDJOKZmvst85kU66R5J3IwBrdi9aFbLuUtOg8sSFxT6kayrOj7yzLkEahVOg2akrej2twe0
+PlZCGemIpj1CC73tMdAuqA1Ke5AjpYC90ear52FS1MGUlb8fgeFhSuRBeb6wsrcmBy18UjLv4zE
CysAxifrrhs+QNqNbsR/bZHL0UjmtpWjJxhNGkL+ZV+wfGW+luOnMxNKracZ+CgBiyfHxpsYcqFl
+ajVJMbc2QTEZFLf2oLzfUllBWAJGtSNuY7w/kWDO/wTv6vgC8CjqUS1wT7mugH1tWwz8JUzeF52
NTTCDoSuGt7bwGDNi3p2kBAD+7w0JzxCoM9qlc8zZhqqzbeH8Sfcu7ICJD2q96CmQnrx0ko7unXB
PFAiGAN3PgnuDsEIjgE7INrUVYE9dD+TvuL7KdangEknCbOB3uX242BaoBkfCisOnZrZT4mvge6T
9LEVIkHV1EEpDYpDkJmfWlS3NyDMRPUok+0mB4GFCGIDOQscFs5PqbvpYUp73JlS5tlWjo7zrdJB
25swX4a2JctNb9bkueppHySkaobALeMnH2d31VVhkuw0sStcvfudyoqeyJT9InaTfEm5wTd2P/Kw
rMwy8ApZ3OO4y4NhKoctGac+8LEt9npMix+353VpT6OBeSaRA3IQgf7ltJpF54qyyp0jFXeef4cc
yO3vLzkH+jLIXPtGFUX9Pu2NYeQW3vcxHitNqwGe6hwoFOpvm1kcxpmZ+e9nPlgYpSkyGz6o12Fn
RX218rJbG4Zy9E2kyRNO8H0b5Zn+ySanbo1LdXbgSwc3gKhAywiuMXTZqb1IhjaKoSjAYlKYiXvw
OyBgUuBF5QROgkJ44302Dl3UVIO9uT1312ODYXCMgLti7jJWOdILe/QM8DTbYDbBsway9A7d4NC9
beR6gS6NKAs0FQzY5AJGaLNjLEy8lQVa+76yQF5WMTOev6//3Tef8/bz7Z+/0MU1/34kl5GhRxZT
TYPYTlFjAqkNsEC/K3UrHGotiBsXIXorHthg7sho6QGo3iEX3/Mf2rRWkbqOqGEZ7fNI17pzYUo5
ZsEHonV0cKyj3lQHE0+GQGZs23D2Oa7Fiktczyba4RC3IwWDlDfKOJfbiejAhE2Vax0da1vVn+O1
ZvrrsVx+n1x+3y2HMbdckMOk8gH/08CcR7Z+Ft1etLVRKGdbak2WKeZRMCfkz90a7Ph638yDgLQI
sgHA5v5JRJ+dOSMgs4CFYhCTCJD+EPw1rVd2zaIJeybMQpALsJzi1Yx2/lDDsY5ySuygIGOB5jnk
cM10d3uqFhcEpKuArQEHivfh5YJoFZ4xNlB5Rx+ErM9mYWfbfojp9ylJkpe6mT7AA4a4GJhTqL3D
x9SoBPoEo2CywXkav9iP5vB2eziLK3/2ecV/TVvovTfi84YRGPdkrf68+HnEIUBOzGk+T4lFrEn6
pW2V9hHgfqvZ07WepeXvozMMYrseSEsVxyUOr1AXwqUp70oNCMzk9wemB2TU/3x/tn/muS2RXNcE
vm+jX/3RL1cqi4tee/Z5xZmELsjQzHd+/9WTga3vijVuoiUL4E3E4YS0NMIX5SxEcNbG04StV3mH
ytiZVb7rqmplTyytwrkRZZVpLO3ENmHE4fd1mI8rqavFMczc1bOmOGh8lc+jBBSnnlPZR9P7RMqH
loTS2rx/nWdYDHiXUbiGrct11tsKVKuDZ+P9cUBMW35kBLMMASTkkbVX8T0xOJYAp62co84jmb1m
5dM0fiCum8kPcMrOLeZqTRyqDLY0LISnEJjqt5bwms0wNOX+9jwtnX4IfGYoNBhGrxALeMMzXLw+
6NASaBFoVvoIgr2dnnQPQPJGH7AFVB6SY8huI993uSbmKCEcCNzeUeu9JgRtMbvLjLjZTUUP9Bkx
U/N02+C1GwNkDeUBpEkJFAQtZa8MWQ5hkUmYR9EeMm+/dsleu/GM4Z79C0O65qcC+39qsbS0jqM5
hBCNiGhibP1prXIz57vU6PjMjNq3lTEdfJhThYhBK4S7q+2YHc3B4F/GlJNjkpEceLxCZIeprCRI
9sf09QPTiIK8DpUfgJ9Vbb+WaSkoxFD+j5HH4WPIW7niGYsLdWZBCYp6rU+RMXLNY/ois31BDv9t
AMqlEot/BkAnGoxVWPA1hurZk67W6GwA8wDPrpWyAthZnxwAf0gaFvXWaPGY3lvfIT797mMBToeg
yJsp8OYo9dJSJcs85T3eSrb/wzukxl+3p2ohr4jvIwmDrDyYbK8LeQxF6T9kuTF56cQXkKKiYx/M
noGTsJBJiU6vKchQyaco7fbGtnPS4Im+P0OLX/EHOQ5yoZnj43KUTNqyblKUXqef3EJw+Xx7lEv+
BsAh6u7gKEGDrzKJiV9nLO64fRz1o0a/Gu+H5KC6MLdCAM6GS069ffKhdWmLy+M4IO8KCpIVf57v
R8XbQEcDJLXtzTGSSoNY1jY0WV0Io2bI7BTmj2mv/YW+naCwoLbVr+X/F445cFyj2xkvL+RJ1ItI
a7hdkLz2wTEaR1W84161HWLt/X6NqUJ9Yb5PEdool4MuKwtUYtB9MMEtirLC8P5sINhaAGjEcQ3S
FjwkL12qTg2z6kqNnVj95aesX2571MIkzfjPGeVDCPg4lZBGAGBo5lzyk4lelD7i5l9+v2JiwWkv
TMz3xPkZwxhN7AEm7K2GG6BZ4RFZOMIAy58BhPBcvE6UBfAEB92617GTl/UHiGGElnEEBSLS+6E+
bW/P1pot5bwvxgzKmnrPTlq6yQiGE2rfXehnmp9v21nKXVwMSjn5DXDwaoYQ7NSVP7GlghZdsmb9
mMnkzkFfTVIAXdbLakY2BW3vr7F1LywZ+uCxaeYkI3qu1GNslGgQSFp2cu1PVeB2K0u2PLyz7yte
N1qUlZVo2Emvt3b8SrwHuwbp0n6W4RPpobI2dvZoJSuPnMVRoXvkTw0VUYHiiHicAAyGfodTOtxV
G7de+fyic8zgWQIkGx6Z81Y783PfyMyOUM5OVHvsnQkVihfaocEfSn5j8m4EAHo48AgHshDgc9DD
X9pqSqOukgJUUWwM9U4P7LRbOdcWDgbcosgnIfxEH4CKpm4aAF6z0cNGAv+RIR4bpEw06+22ny8Z
wbN4Lg/MSkuWMoxCb/oBsl7FKe1DaoR5Fk1rV9qaidkpzlalyuxGUvDJnsAtGtHhFXISDUoQt8dx
/RqBlMTZOJSlz2uds5phHHER2V4AOKbdbhFc37ay5GDnVuZfcTaU2mNjHkurOA2yC8v8Vzv6KFn8
zOjO8VYWZnGHnttSTgBd+nWlZbDlTTUaafSNBpAk5F8C2Ve/005uhdd9J0kdJb48agV6X/7bWJUT
wgVzjm9RpzjJNgtzpGsa8VA1u6TeW3TlUF9cPMvyXG+WjkCd6nJaiwzdn2TA4o0WMJzmU+OGg7G1
nRUzS6cPaK7/MaPGbgwFDwMVAjhiSgKf1oEgK7X1RVe3EQSDGPZPnfRyIBnRUpbWBHM2/iXAyiO9
H2Stb3txss5szH8/80GT+SIXAMieeBplbkhRUgNh19oFsTASV4egDZ5tADBedeSabV2CcbwoTj3w
hC4Ebvn04qfvzoUghD4zopwM4ILRdTTeFuhyesqzXyO5K9fg9Avl5EsbysHAkdEEkAHhSCV2jvug
+wHirNbYpoDx+vee+9aukSgv7VwMCxA8KIqDv0Hl22oKkzd5XcHPUAkFPUQZ34nknqNI2Tk/HPdN
6HtNj/R0c3vDzrtEie0vzCqhES006sYJzLaAP03wcJRCx5DIYOg2gqBbbi28X/BEPCUQuc7PV9wg
yt2R235uIM+en0gR4YwA6ppOobMm3rnwZLmwojiJ8KqsjaWTn5C/J/LgWod2+N74VZSBhaidftye
xEW/R1lXB1MbiDfUIk7vOk1dUi0/cfK3ob8a5dNQrkQOayaUdeJDaRR2CRNls+2yn5Rt9DUpvEVX
OBuFsjLA6rSscLGx8OTYG/wvi37xobtR9b9s/rWgdzxeibzWxqQs0ii9Hq2ftDjppbupqu9te+D6
sHIjLRqBkhdQNHNpR+WS0Iy+l7E34nS173m861E65O5HBnJmQxkIK9o2F92E07UI0W8jygjyUO93
MTxV8boAawgGotx23MgzDyCM/DSmzwUHC87n4f34cyRkkZxAPxQSwVfAWxBpEUiGdfnJ10ANcSD1
vuw/xeMakn6eDPXEAeIIyRCkSeeW5surSMuTHhiXPj/ZfVj3e6Y/f2Cmzr6vXHW5X80NZPP3x699
+qaVvz2xgrRd8qnzIShRVkbYYA9U5nitRrR7Yln0AeZ+LMbZKJRAymmhPFGyIT9N7SbxjcDMDyJb
O4sXxoFU/yxChKT7dW3QdKTBgCapT9wDOZfUo8q7r8kaIGHJCsou3kwFAnC5erMxp3OS2G7rkyHu
amNv1QeZrmzAhUsFAdofZIXpIEelHF29FlcQOmgbuG4fmdY+FwXIHX+lcnfbtxbt+KikAqY/w7CU
hU+1oR5LjhYAy28CIf3Ayzooasig1b7dtrQ0aRCiAxACzGYeBBwvdwnqqozGnd6cap5HFf2eAXYv
OFk5HJcCHXDJ/mtGmbh65MRLxYABGVWUUoqG5RIUOH2YmJtcdnuWesFQm4Gsv/638SlHpmy0YZLa
1JyKKQ8H54lZJOBrifjFSQQFHXjPcCtfaTm5tZ045YTlavrxrs+G3TS+xs3741G8s1Gbm9VBwRKj
nMyWEJVnOaI5lV90HVmXU4zOp9uTtXBkQjMCed05bYDwQnE74EZMf3Th3kMuD75dROh4W4kv1kwo
5w2iJbPLfJgwGMjAk/EXAfbu9igWVgNVPx+lcFxhAJ0qvjZlpGNeldYnSYt907InIuut5a2li/6k
o5UL5sKO4lpFQYA2xIvqVBS5vAPQ/FfTu6BzK5n5kLuZcQBYhYRAsbkbaQ9xkMeu9ygs97fZ6/ap
TnR7X6VD/zoloOCkGockYW3RzeC4v7WKdtCfgcRBo1f9vTWx4tBYyW/aIak3WdqLU9dW2JqUh+3o
fcn6Hmeqa32edGrutNr195WvxS9TqZNHL0mLL5bBs9BpfRIMtkSDiyRZaHZgx3HrOA6MRs+QYOn8
kPtTuU8d3mzrlA8g3vKsvWT1tOW9PYYIDJI9cSozQpGhhGBBlr6UNG8PEyN6mA6G9cW3CrEBe4j7
Ahxii0eN3n3ta96FseN0myRtfPzV1z+l4My+94wK1OaekXz19cRBl6Ic8sBCmxXA1fP/TahVbMps
k5Z3UDPL79BPY4O9yu8+NaXF7/KiBm8HlJOC0aVIco1E22W5o4eubLJIcgLqwKIGnU1neZvbPrZw
QGMH+h5KVigdgKTx8tg0ajGWVZ2WJ7d86/NP7TQGNV5Na6HymhnldB4rMDHnLCnn25mxIM0fU4Dd
y+3twfzJo6mejGcMYiUgFWd56svRyDRJNHhJeWLW5O5jK4dcIMrWIa85DWxz1HaTnWkRqTnAuX2d
BR4ZWTBmjnEnnEacqGDZ3hRd9sCg2RJ2qT7dj47INxPENJ4FM2k4VqYVZlIH3tHsmogkoghLrx1f
R2H7O54NU0DqGitZV98rkf3uO053w+h3G00HI2NSe0nY+HaNblcI4lUS1WBUibygYISHBp5MgUGG
kxULGXDeeEHL+nQlLT3PgjpL5+fKfO6c5TachNMJ0vL1qaa/ebKhYITRQWpbDYfUX4uYFt6VSKz+
UcPEaXwFTkzc1tBrGlcnAhSJI0+19tVEkRdUDwfqPxjvp8wCuTgABTZ0XxdY4yrfmjIU/MoTbRBp
GtkTFWvcQgsHP0wAkgGaMUScV8C3qYCeoZtXp6GeerS2Um0rOPWiFVdeWCM8Xma6DRd7U73BaJOV
GYDg5ak50OQBU/XfPq/cXrJNk2rMNHze/v7g8x+3v76021FWQSkSqOr50XLpYGlmaJ3egQ08aQXE
bdySBaDRbYIy1h6Qg1yZqiV3hlYgmurBiILIQXFnC1dMpg0prJUUGZl93iSB0BFV0FATaxWjZWMg
0ENd1wVMULmTrYybbdEU1YnXEL5/tRH8Jz4aKOomaL1VfZW5zq3uVGBq/2dNuZk1b0w8zYG1Af3w
aTwFiRYJ782rT4nzuWZvid4GPft+e/WWtiy67+b3x7x4anLGSAfwDQx+ebI4tIP6Q9OxILa0UIz7
bNwxpwlv21sKc86uIDUelDFxJ0PG/NROyUaTD2MMlMZac/KKERWWIZJGdNoII2mr31sJPQya8VjH
02oziLpiAENA+BAK9XjBIXRTXB+QDVtvLb8CX2kT9b4IuRC7Bunj23N25YazGQgp4MULIo6rGBpp
oNiz8gzyh04V5N0nL8UL666RqAq7L7dNXW1mmAIWFnV/iAvjLFLCdddB4TyGqPURbBwJUGD5gada
QHv/kBZrNEBXrjfbMiHoiKQ04kz1/sa/T6us5hgWOqiraGCbhKEevO2hNZqt3ILz3rnYW39swcnR
7geZPDXPJR1a91aS10dPvOo1ONLMD6wRCJH/Z0DZvFMKSpYppvVxbLXI6+8N+mahrQqCSObu9hIt
ecO5JeUERORb6rGOabM/50NU4TFabuPuMI0rrrBoB3AW6ObiBYcD4vJcr+NeskSm9TExGxSwB32f
FTE6m/lxssi9P6Ur9hZdzwWLBKI5D28MxZ7mpIVe9hhXav7k+k9DLwPR/TCSn7en78rr8N6dIZYE
QEQk8tQbvRboaUC7dnGcDO/BhYAZqETAhfh5iLtdWmj31PRWjjzAZlTvg013Zm1GKQ7qwCqOGqIM
cqowviOho7E1GscIyxaJmNJxQfbZJ85GK3gSpl3MD7F0EWPKpvzqsbi/H+hAIw2cQncgVsm2Fkum
qLcyNBLkVhuafkG3eIuKsNF7/NXvwTzH3chqi695MoAsIXU0SKZ5PVj8NBOAfUo+95WbbNqpFYEX
N8Omt4b6zqs1PEBijQTdKI2ddHonmETKH+SkaRuSZd2ToMx9K/RC21Cwj0khIOkMR6/ybWsUeA8J
KIJ+LscHY8ifm9I9fE03U+ocPLcOi2ftoBXDydHIIetJsQH3+rSpph6sg8acFRjQitMRm4WZXqHQ
gq0NyRj83nFMaJQNWRx6BdgOxxbNE7SSekBIYYQpK9vA1TxzRyWTYT8Nr6amiUirTSdifltt237q
MCL0ymeiscMaeJsdoclLzidnm2mTF5aiBXlFFw+hbiS/XVFAyk7yYqOVAnlkZmohA2sUmPbiZqv1
AKyQEX+wO41GbSrLQJqNGVQVIoIRyuz7Uvd/l5nDg5pJa2uOFQpjnpUeBgpxmiaJLQiLmCSo4w5s
kYUhoX1dNFvdkmmQkoyEo40imt4D9avVmR14HJo5VTfFgWljhNQpSZg7RRFx/ORvtmundx2DfHnT
+d0W9DjaJ6RH0iSIvemrrmc0hSa4M+5aXzSoiDj9vQ8VKGwtxwwonaw9lU27Qd0N9MplQbNjW5s/
5Wjrb56wxaGmII1JB+TsR8NcI6//g/e9OJIhY2ng2EczEXYG0OGX58sUF1Xco0XpmLbNgz3WAYhc
T1X/1trOA6RNAlpqp8ox7136VLkgumY7EYtnWe90HTwXQ7FhmRkwh8ID4kfW+BFt8QAESStPwZ5Z
ZcEk82igSYC3deCNbx37NRh6MFhjOOF44XdVn2w6aI4jNkjyp2SwccAVgRW/JHW/ietPJIUcbLvL
8GKqLPvZGNv97aPo6oSdZwA1C6TgHCRmdeWdzGWRNRMd+bGtfplChKznm3j6kaRP2mr77VVIpNhS
7idXQJfUcAd+BJicAFsDQfZMvrvVXjGiXE2pZqExtISR1v7qFp9b9+32hM0/8splziZsvkLO3rK6
MDIcc/g+8ldBl3331+68NQPzip0ZcFLWxgSNoscUh9KEZtno9gCu7jhlghSfty1Qjrs9BjA2CBKe
S6igNS+tveJXa2utBHEFB89zJ7GzOjcOK1EFUFWIWm3l3bdi5U/y/GyuKj4NDtMwlrwO2/q5r7/E
1krUtjJdf1ABZyZMYSOtOMFE/bfhBXn5oHURWevYXDOi7ELPzUuIo2PNizjIzK2RfSqa0Hk3gc7l
yl+ldxmH2trQ8aPWhTYNrTIAxfxt57pGiys2lHWvfdbZKdU5elt1a5NbGvKsOGVxY3rmxnNaSNq4
BLRErg4F71GzQdiGy7fkRbHhbfu9ztlPI/W+IZm+djDMlq82LlSIgN8gIJc1FL/nhvQLy2mxkMx9
TRpwiw6b0XpDfAEK5dCnaWgOKyn7Rff0UXEAjgIZdTV8ld1UkTbJ+cy21pEtumWL3yvzbV6PCmVa
YGEIsN+AEyqnBZDRniCjkx9dWR88cU+S7ZA8IJcTciAkS75tm2928zrQB9bdO2O3Qq+9dFiB4UtH
u/Tc8KJmjUoPtA59S9gxdo+dmQU9ZHVuj3DNgrJsXT4iDdFDmqAwo2YKxbsrN3DY8xEoDos4D1yE
aCyHHGEfTZMWGOXu9giWNveZBZVcZvRKUQhTZ8eE3KWoI9QpSNx1M0Kb/srRvuRv55aU50srzX40
UftGY9C0KYmzsWzIW5I1wMbygJBycBE7uIbabUB1r7Z7x2THrt3W/Smx9xRt+WuU9ItWkFcFUg2y
UVcUsHrHRK4lbnGkILwn5fdmfC71X518vr06i/4FJDbk2yCYBNmty+tWunwQOeDRx+mbRsN+/Ij7
4gDAaw+yLJY1mz+7Pqw4adsJoMtjl3ym/AnOuGJgac3PQ1jlANCtwWj8WCBc8HeDB77+jd6sOPCi
CXByoREA1JRXCRlkv0nMU4MfhzT0ylAbg1L/gOdCvAN10rnseJWHYVblVa6PcCGJnyZ2qsy3hqxU
gZcW+tyEcpCMQpda3s+xfhblqG+tAWsXZwmeiuwzAI5X6R1WTmln+Qk/gmopGOIqsHyBw+Td4Jz5
ggUmBIctqF+uqDFEbXW5q1F+BNpoU40H0+Erd/gfEverm/LMhLIl2i7B7dll/IjcmxO1jSMPXmtZ
QUNEF6Humu5MyV8Hjv0ipmp4BI8r29tyaCNCGzD0SuoFk5H+5ebcDyYb6aG6TVF6KpIinDIDIp31
mG2Qj3A27oDS6ejFMnIHqKZCxA8PR8N9dxO5MmnzLXq2C0f0ZWawzo9lg7VpP3XtexHCfwwgq2fh
4YomfuUWcfu8GHPXY0dqfxcyh2zjQSfFysIsejA6vP/fiBrt9qgQotUbRiYjNwJHQx9OYvUfMgIB
6FnbCRtROU940yGeKFOOjGgffNLRh3v7vJ3/+2vn+vf7yjakcSxo1SImwus44bvR28bR0N0Zb7fN
LM/Vv2aUBdHNeCi7BMPo2I+YPtj+37e/f61E/2fF/2fAUzoGeV4OtWzRd5XH5T2aB6PcmjaTSZ9Z
bUT2WGxA3XWXx7obkmncpA7yYFa5uf0jFo8c4E7+f63U+NI1O9HFFbp/i/oTJGoDGb8O9lpNaHEm
gXpHbQGFBtCtXO6dOAEGSDqcg54C2T0kIkx7jXt7cRxnJuZQ4Gx7WkVOcDQ3/KgjuTWOXRC7dzjj
VjxvzYri2S5Ne1H1GAh4REJwxYTQjgKh9Pb2mqxNl+LfJJF2TNIK0zVFCFyGd2uizX53NleKY/tg
9AaVdcmPfPya+wVSp3d++ZKvyWotRV9nZlRSEu4xnOzg5j7mSAWNJQmmBMSL5MdofuAFcW5IiVlR
ZdDqwcJ4GjPGamQP9aT9vL0kKwtvK/dZFgOK0lYYS2NUmz5HuAqQC6PeSol72cy/D0zlkmEww8iA
B6ZRPk7ojy7Ii5Gdbg9leVn+tTF739lOcfJBmPFU82NPnICKR01zw6SQ0ERYw1Es+/G/lubRnlnK
hJNUMsVo4umN6tpXMSGne3swayaUbZ+4fiO1DiZKOQ2B1lTPonT3t20sL8q/T3Bl7RN9ylppYNO3
UDv6lTZbsUbLsbQkBPljIPxctF+rbFgxH5MyJ3Dg3NjFYG4n2ZPPNwk0EW6PZNnOTBQEPnCUjpTj
q/KHxHe4h5GgatJ1LBROD76+h+rdLMU4YQj6lv8xpJxgtaWJzq4cnGD6Q+O2IZfJB2KMcwvKGTZK
JCKgDYWT2L6D3kCxJuextOhn31df3HGjD4SDOego3J86+WrW902/4lfzJKhhzLkJ5dgimcEqFKOw
Pcptz5DVqv2HFud9p73hlRnW3a/bq7+0Vwg4BFCcnFXMPGWvTKhd9C5qc8e+/2qDG9nif902sBSX
IbIEyQJ0o0AlobiX3wstYz4rIYgD3Iy969PvaZ9Hnf+DA01z29bi5KGmC/gfmFnRUnV5tgwDVGKp
jQclce9pG9lZoH1PduZ3QlbaABZn7czQ/PezQ8zMaDVQAkNeEyA+GqfNBwbigHt+BhFcQ7NQnakn
v3TYEWSlUWwmYVEdOf8h3SHUhr2WfrltbnE4s5AdlFdBTOYqZzJq1rlRch/5HdT7kle3+HX7+4s+
cPZ9xcly5kAbgs/xJCpXWogQafS3ef2pWmPEXtygZ4YUZ7M6dIVmNgZSZjIok2dd40G5hjpcM6Kc
YyTzoJzqwkgjm1doKTxBuCg0wCZ+e9Lmw+rqJECLK7jikOW9oouLoZln1CZD7l7SbY4ya/lLn9i2
dkuw8LOwtflG5vGK0cXL4MyoslKpQ5uG9HNm2QdvIItkElUmj2yzjW6PbnES0bcBZVqoLOCflzuo
8f0+7mcPF8aT3aIouMu6lU26OBa0bCDHB0LlK+ThaIlSVLrBjhyFgdh/aGoRZOyT573cHsri7jmz
o/iD71BESqVkx0oLv+bVykQtfx0NJzYostA5qexNPZFx5yUdvl4bD6MlXzRProTKi2sBjoV/TCiL
PmSArdWpwPv/G0k/2+KBOitLsWZB2Zd6L2t7qmAhT06QyOu7By9eScMtm8AoALoCqYuKQ+lcmlml
1rNj7//Q6ZcBiHXx9SML/a+JeanOTn0omwD3CSHg42Dc5ex71a8ke5Z2PDpJLN2BOAvwikpMqaV6
4XgJ4lYp9IPTDoGc/Mg3vkj773IAN9GT3X3k1XduUtmGSCFrghK8kLOkfjDqJmIAiYCr9q4Z6evt
2VtaIESzgAphP15rDSelIdCMMSE4ywAtqb+brRmg5nnbyNJuQYOWDkwScHfXMr1mC+3pElPoAXGs
V84h8fhalLFoA1Ux4O1miWs1onGSrsuLuC6OeUCm3Srabunz0I6YJcP/j7IvW45cx679Fcd5Z1/O
g8PdD5xyUqZmqUovCJVKAkmAIEAQJMGv98rjtt2n2uFzXREVUapUThyAvddeA4YT/xRHMvWzjyap
6eG79RSZW/9Pbvb/6eWviAuMxD0Ykf7KEZv7dAaTH/eJ5nm/5kgg/7+fgX98/V8WE2eVvOMUq2HE
61TkoAv9314f+n/Ea2LQmiG4HXGbv9wkqCI93cTLdIZJXZ6kP4b5z4Txv+4bv77DL/dE0MHO0ZPr
dGbL3pWXOHseb9ifZU94v54HvAuaLbDucRJ8EKN/KfRXJ7NZsLTTWS3erS9pbQl98gKx4+y9p49p
093x7Ipce0fHeYmC76B7Nbnp2Z/s+P8EOF4/SIj6Hx8GYyT/16wSjlxrb01ScyYqu+/d7H0SxOSs
JWFuWLdz/fiwhuEenlC7RLk/goY1iOGN/yz88dfF7/ePgVE23H7webCE/3FxTXWmQOHBx/AQr5Ul
2W7WYVNOdnleZQPqEsPYP436Jg82xLb979fU7zZp/1hr4Wa4isQzkFxDxIf/KlSlsLWG6tOM5w1c
5R2ZTX9MtICFTmqLpCU7J3ZeYN+bnqXVR9JFb2Mwf4YIr/NW8zxTMJrajDy6aQuCud+7F+JNYz1i
PlsRuzxwZEmVHJ76YOpt5dg6hyba8mZd6yHZjkG2XbCdFYkmJTct5hSr2Jl4uv5jykObndQ2DDmS
Xj4hTL2JZq8rIdjripS29SajXQui5cwwetKK1m7nHjIfW4VrHns/aQon4T+oZ9ifHLJ/vnxRjKCy
AoUW2VXQjP/xdGWGbEG68fGsX3p6DOh/MBz+38f6r/RzuPuPY6//9m/4+QNmkWNLm+mXH//29inG
Vvzb9Tn/9Tt/fMbfzu3HOOjha/r1t/7wJLzw39+4fJ/e//BDJaZ2svfmc7QPn9rw6fc3wEe8/ub/
74P/8vn7qzxZ+fnX3z4GI6brq9F2EL/9/aHDz7/+BmfNf7gqr6//9wcv7z2ed7IjtSCmvv/zkz7f
9fTX31L3L1CzXtUocFhBtvl15Lt8Xh+Js7/4uHpDUM2h6IZPGk6GGMap+etvYYCHYBV3dWX5z4f0
YK4PBdlfMLZMrmsonP2ANHm//eeX/8P5+e/z9S8CZebQiknj2XhBnPL/vomut22QQrOGcAHMEBE0
+MvKbB3BpIzDZq9HBN7mSbttVUu4syMGthKBRMeSxzx0Luu0mT0LxuWQIBgblFvl7GE3J0/LOPOf
XPrOLae6vfMIe4wbbxsLWPapauqUd5hAO4BxX2ymc9ex8UutG8If2eiRMhI8/ET4ru5zJE04NbCs
EGxYm8B1TTczLfpVwRh/DV5UaqWbD5K0d8kqBM911HZTnhERfqNhRj48lTnHDuaxMm91yBRe0CG3
oofVtY6jDVZu7pj3A927nk5rw/klGRq75MMU+a+y7cJPr23pTi+NqF2/Hw7+mq0HtSYjL+LG7RCt
lsT3fZMECJ3wt2pEUMpr0876ELVu+i2Nl685kyN4tDOXexcqwalkAYUHsDFu8xQlgh/dIbjSyBf1
ofs+LscEHK9gbW4tMtSKLISetKSb2EOl/KMd/Q7CS7mVuAAb6P0g40iGAAzQuKtROd+4gbWIxJir
pgXm1NH4dXI+tLo2Syvc95H//ubwzIHlAY3zVPZTYRb6ph0WXdrtjKA6OsafyzS5heq8B0vkm0y6
b3KCuZ/jY82Oe41gYh+yH9N6OWKeID9M42oTiuYiWlckwo8/lkyCJh7nKktgy9gN/Hvb6iTfxtTZ
pU17jmQwVtE2FEz0pzEepseEKfsSIsyTZVElYF1D6LaP+wBHcalC1+55zDDMTNtjE9PwKAT9uSxT
OXcZLKoMiYpevXldVzWW7TRPnRvVTbRw7CLzZthEwdNP9HVgzo33xtfDfkqjdyMRPqDCNId2N8rd
vg+LICAZdma7Z0vzDWK7lyaKW54rB5dh3vTpnrhBFTfEK7quXw4gi2GxRh9j9m6DtI4ltkm+jslm
C7Z1/oeE7R3IzSRDbBjove1870xgujPkH3S+NocMJv6QWWvocqe2HPhoyt5641X+iAsi7G2zI1Gf
PmmXt9B7+kkeh+xh85sebrEzDphaug/euHEeLXIqoGp0Ttnom9qJSIJdZ2yD0xKZhzaGTMa1QVpB
RDHXnTNJP2d9M1ciQOTLGD4iAdZ+A6q47tZlPbQZyON20DWJYnXAVG8CLQW32KZ78mJo0L9O0UPU
WLJLxqnbUR5njzMHiR2+Dokt+7Qd7yQeqSRbFNIXWBDmTp8ynJF5fN4QO99hYy5DV0Bf2nu8nmJp
jmPneV8Jmemhc0lh3MTsoWKlt27jruUwNbLwplbrfGLdvXSVPPrhsBXpkgXvTtKJ0pHrafU9EIcj
sWe6f1goKP8QbNsD0So+Zy6hsDyUey6whCTrCNtDDk55N7nPGGpDQNQr/R5hitXxqOAMRDKUrrAF
McVmssuImId9NCd7h5BSZfTCrENxl4ihSpnM8pXfctF/aacZ8oAq2KriqopmKA6ouzx3dgW/QZVY
cuwBn3Q9Q8722k4Iq23T7pZ36jsN8HX6cT7qpX30DA4knf2yAzkCXNljY9ODMKLi/GZLyP26dECr
1iO0BlVAmxfLhwh0/oVcrLcW4NS/tSvy3pcmHfKey5cW3LUg5tAUi0+nUcgva9qYnbN12/YcdPUW
4T5FNjN8avd7HCt6goSxQ+RvEc6Lh9s9mZzCG7tycp0zdIzezZwJ/+RgUy8nSMA5G3ZkM0HZg4KA
mHmGKx4y5pn2ZzBAqsGBaNx34CiGfmjnhF65pCwp3Y3DxTsV+55HorjyPN1tbfau++RMukVoprth
NWiPwbghOshRpZiY2al+hEOujb65rXmNBdtBjCJLpOX2OGEcq5/blA6kaCdHxEg3Mvo7U/q7dSZQ
gLG2lDyily4F6S1AYm8RtKHeLwt9CGBVvDfhqG63hJ4GxqqmGUVBkd3+BCuq175j8iaJxvvV/eYM
1wURYhyNgXHupva4ugmGO3MFxfHZ6foiGB1sM1l8280yKhjzRR5GtIQExNYyNt0lnM107BVuoYy9
+Xxpcc+papSzRY6xnN6s36NYTr2vgNvgbXW8OHeH6BCriBWunr9lHhFFx6K3tG+q1CEuhEjC/Sbj
0xhq5xZCD4sLuJEPkbdbMnGMpy+drfoFdwcWwja2lzXxhxJZx2LHOn1IdER3kUaCspsh/AkgRRgg
rcN2JVxeyfOQBc9JxrqDltFa+hHTZTcHyStxl9PV2T73WvraLA4opNAHhMECk1Q1l0SZ+ciMXGot
lV/ooY2e+xHRGcEUAqYavV2KnJicOERX4WRrGBixYmTTN+US5ufY88IdnGUPcxxXDfwPrifvTEnC
iiFbbOG32xIW8KFv84HpPQJ3vX3LGuRG6RSeliIrm5YwpCp0sMqjPYOxcrJLpXzlmb/ciI4/oHPr
8tEGp9jX007b4QeT6g1JIkh4txR0VckQncW2uqHjRSQgN/jBrXWCrqSMw4uRNLsu0WExRN7XxNJD
MFxVMhiMVkk8h3gveLzHBtI00nslYd69UkNfCM9B8nqnnuECvvfoZHKhVXIeZOI/xqPv18NKIa8d
uSmHcXZvPKy2RQyfTgduLw8U4sAbsqzgx0wTJD4kRpLX6soXFaht1zSmiqXNJ0irctIke7/HvAbR
5ZWcwaWSuoM/ZlihCWqr2LRhKeMtu2UxLWFWVAuZzUfMqavM1UOeOWzbD16/8x0nrvgS1VBLYRBr
hpwvYKnGyltyNod2pynZraOokcWIrDG26TKc3FcJoKv0fLXzB1DjbeDVa4ydyU/lJQzbJ2K2EGww
eXayGYeQGlUARkmhLXJo6QL0reY4wxK+ItJ2I9NeYOYwpXEK5vt03zbcyycpBuzivAwZnAlSwesm
JDC28G5JSlllOtQPCP89cLTBRXDVf8G1AjQYONaE2n0cnfUmjlgCeY138Sm4eJ7AnE5SgjKLua9o
qHku1mRFKqfL9wtobRVFPXKmMaomk1xaGDqlbbZPYbJ1SBYUC4uxaS6T+QmMSFn0S/82o9o/aGeO
chgnPEBtXiWbCU80aiEQcZKph6iIugfZkLEA7JaVgmvvlVI1FuswvuCe2YMSWcKV0S+9cek+Ozea
6rZpk30UdlA7WuAJTev/MIhzfNjgoqBB0SxgNZFUGhUWBnod9t+rnWOSp84jCtKlGInR+QZCNvIi
doI2X4NjvHuEImInm8V54uqwCQEhEmlzIvXvZQ8v3MmxtdtDDeat6VyD232A8+VnvJmpMk229zfz
1k9+eiIRGasV/UIN25vmfYEfQ23m2KsFH0b4Xct43scYjNBcutub9pHHHTUrQSRxMJ3ayUXM0YaC
bVpwWW2p8J4zFX8ExNc7hbgakAfh/BJtMF6BimDFJeLQ6dEdCbyZg0zYWzWP3yPVr5CeMu69geWc
5FFLYAMTMomU1XTdd/G2QwF2mDz1mCT2pm2tU4Vzpx77NpwrsJqjn6ZrhmIcInHjsGwrZoqOnWGa
X2lJVa643sBq9DaRT8r/hPQQnE6bjfoYxcPRzt6XToMPbxtMCcvgk+YM6cfqLWoHcjdILqto0Mmu
z4Jhz6OvYMGu0YTBXZra14m6aYH46nAfDcNLf+1NYgHbfKYFAh7NNNccVJtG9/uMrtsZReIuQU2d
dAwZq7YFP4rFJ+G4XqUxRKsUVx1kFe4MRtMlXgSWmz74bMYYRfuk92vYjgc3dULoPqIcCtA5C5qz
I3tZTQnv7js2hYXf4PqP7EPaBk8Gh/sMjiv+yrfUfc9a4BuJ+enBw+uOG/jXKGZftk7/GNPuQdPg
4ikqcK17K3QAUDYj0RKblwTLJk4Eio4QkAqxFD49C/PXk/Wi5YjZbHO3pWa7pWLeKm+izSmiWbDv
oBMrZDKockwB0RhYxqpFfZEM01VPnPutlXmKTHnKRlRq2M+p2ZYyHGHUjPcIwLxohvMCNeW3gKRO
wRtnhrwJV6A7tBlQosh8tZikP5GBeg/RLJafSOflBSxrlosvXd9gMYiBxYzEv2nguSQrERtSWdUa
VF6z/IYkOrXriB98tNE8nniA7IOmQ/kyS6gF+eQftpbVw8izmpouN4H8iiU8LUO44LIIp4D5/KVx
nXbH4AOEVUN+Dz14vzjIzo4I0iKHcRV5D8V9OWcmcnJElhwCmu5sE2y5h9ak7KWFwEN2NbimfJ8a
f75hnTyYGf5guOvMZXaprMMFDtlUrSXpsHoCLfT2Sas/phB+KMKDjCnD65nYwEyiewYxdymmIJBQ
tenFPW+zd+FDe7Bs0Tvp9PExolTmPqGFn2mUJtlc0URNZTQ2+iwzc/b5VqeLXwAutZWi23exaQ0X
HCdWtxlh2TGMl0oigvI1XbpHJG/1B3CZA/R9i3dYevujb3Af5his/GRkfIzUWicqwGbdJTnFUzMK
WyLHYeGl7e7RGBw6s3cQYTuwQ+zwcyvkwcKc8X1BgEQVNd5rM6b7oJkvaFG3AhjY59hn9aqxUk4w
cWIGQIDYPBAOE5gte7ZavITCf4rEp2GgfokWVMGuaYSbD9NwUjJN0agtOiHiZS00ck+QnOmmdQQq
DrfyFmLdmuNoPsoYAErvx3uThkix3PqDiPuTG6GKWbZoPZLGiYrRcckrZktOPi/roIsEYfbVEEQs
nyfk08B5M0B2Hk2PwQRiJgrn7NwZdJpsCBREqPZeJ8HyU4suLlUSDeUqM+8xEzEKg+XaI2D6Ydt6
8YexotKD0fjSk8csk7C9JDzhFdCr+WZVvnzqJzPduHZsxgIZvW3N+qR58ImKK7Y1S41uctgtGROH
lIfLng0bKc3spSRPO+SM6gYi6jH0d65k79xBFk2paYh7F0LPOSfT/CiBzp6oF4+HyJ1QpAS89ptm
qKiJ+AnZoa9BNN9NUtmCG+ude28eH1Uib+agQdGLezjPRg8NB6w108pJluwUzeo4G7oUEpZGB7YO
coc82bkAntbV7pqqnC5e+0IsOm5/GBygtO78M+xQ01SSp3myBm80wK6qOI43igB0rl7jv0LUjHJT
xZgNS565sGkSbyuhuwwQOzIuIHtg5ggnWYqGHIHJ22xcOIM5Q208QwrwpuixX9espCH3d87Wpy9W
2ddmRaHGeTzsF1RiGNHj5kai5dsKoLrqpf802Ok0+Qxg8ghgxo5hHlsynH1g97BJio8YQTmlWLsO
LT9IsWhSndrKuH3WWNTSUfnYVgU/G/oTohxsRhQS3sGk4uB2CrSABCiJx/xn18iwxHXNc5pGaw4I
0x5cLzsvGhtBg9z4wpE+lHqg64T51GU7j2iG8i0UN4M3fIOBz1xbSPvQdRg3T8B52G1W3vjYbvwu
m3MB9iNWk+wyxND26bb/sXK3rwXA3MqlKKS6hB0dnQV5a4yALqA9y8X5oLBIIY7+NJzVLqNPieya
lzGLWOkpMNyjuF9yuKb49+5K7ziiQl7SOcZ2v/DlioL1uXX8qBzWxvk5eE63Q0DKc5KsXj70SVAN
blLTLj0FfVxv1stKVPS2tCE79RzkjKztUOtQ+ujN/m0/rOeWN01ltPeAOrXJpRe5JxmnLwqRR/Xa
oi0O6A3pwB6lYVu2Mr1Lkvib0utDt9oDdv6LmRD0o2O4bgyl9MO9Bs8OZs0DRmB+EW5sn8TLE+Ej
ZPFJvCIXyHcfErgg4gsBAYsFYidmbBS4xRv0swFKNLrSm0zR5p2EK6DDSa5d3fKWfqdwiy8XOADk
gFZorQONmmzqUVnEYFTx7cHT1HknvGvOmxVlg38c1eImZUOcFw/46KccsO9MGKJEE54xykYUKgia
mrCf/SoOaAO9kmqLDmyu4w5hq6PhL3Do2QOQEZ9hAxeChVBVDPCpr7kIazE54qkd6Yz8jDS5Fp9t
1WawqrV+MF3WaAUzrg28XZ+sT7IHRin0OL/iKw6HIQi/AePFpxMUOEMScVCoBrEjMKOp/TFtPgVG
NAIgBHSj2MCS2YH39cpLBcAg1z4AhWmbnxYJoMod0Q4wk8zlYNYFyBygTdniGDVW3AY430Co7IMf
xAAGGz3vQLjeMTH+BBLTVB63sCKMprnK0NoUkfAAAy9sflNYDnOsNk/RGGLsLx66RN5zhIXsN5uo
e+SNo6Oy4Wtv1zuHAKuZW+NALwNe87i6S2mWsH8wfes/tMt1+RTtLlzI90HSs8H1C4sy58GQxj8l
emvuk206TmAD5k5nD8sm5uIasZPZYYSXxprDvd8B5tWLqvHm4zhPVYTb+hlmdMkPuUQaIBUHzhcA
bA1NdhO7y3i7CFTtmxj30pE/YOhQiMHsvMEkNYwQzq2fHRe+QXHet2/Aj59FsH5hiWc5Oix1GcRc
QqecLzKEVUICX90Iw1f4afMsR9aNgklDorB7SUcVLXCUauyydQ+f32nvAAtus3FCh2kXyG+H06y7
CdkdS49OYpkOWS+Hw7Ice9Yeowa6EzBEbG4yl+desqEqwmKfUwKwiRHE0AWsTKBfjhwNHxJPvTkw
8Kn6aD2gpHWKENOBI77hfIHSBHERQKtHn1xboQVOqXyj6FSGBz4hdmOFhgkVulqeYU9rTtmwHelM
2GlIe3pBoagBL7PnZgGM2EQI8ckgS36CHirKHebcMIbhod4QIzdnb9vCKfRS0Y6o6KIyyHIctZ0s
89+bZLrzrf3KUOWu7ZZVoidHhQlN3gjAGDHg5y9BvHs9eqcJkGbmyqaIJlKrngZ5oL9Ck2QlcXBc
0a/rMtDuwxT6t8O2uLXNprZ2Y49XHUMtNsMdzNUjOYWu4rdJ5MDBXQXiZ59iiuHbh4lS+Mcutsw6
DxW7naTOZdSwsnXDc7wQd2epr6ptwvIUMpFWgxrBAZbhLmITFrgFcm6lB7iYEH9P6dWuZdhumcBh
x6ba1sPiFhOc8JNB3gi1EDguLgXBAJUnwM5j1KGPcerIOwpjlUoRNDB93xiI3duTG8or0IVOphNX
1AvR8LQ3j9xPLgSl5joAJEcdZTCD4XvDhmEniT6KZO2xnwO5Y1iZXHOfxLeNF9PK0y6tRYLgqGzo
1jykwR0s0/pTZrKtjlsgIEokVYu62Hf0WvmLvx1DD4UYphpx7eD1y2nUdRiYs86cA3rUKyvWfoqg
+wzGGPaJPrvHfskPvaQ7OYxlyxO1T+epWIKXtPHdL+BqDG1Dyio0f+1nCmowQRmUj8oLD2MDt01N
PFPoGRUDa3cLd+6diMpd0KnDxDybw5yG7+CUc1i72y5J9oEZbiChj8sIGPs0uV4OfSwaCK8VO9l0
tIQ3BWbhXNxiFaeYtrnN3o9mchMB/INfPG3dXQa3FYBO30Tn06MBiIPLcA2eJTr4vAm6UzwgYIfD
trRLFeYQ06Ru0F58xDx4pC0Gajisj3OclijSPCRVMNrJHDPj6aEBbajAMK2tRitLko5j0TSNLhcU
Ns2woKQyHXnvJxtXVs5rpTD9rnzPn/Ze1mKVW9bxxaycAxdbQvXoWmOeMEK9gdnerQ8n2E+0lw+q
37yzmZa2v0QKrjk53GfgvOxHhwGl03qdZtqB3ggakwcrh7hCpamBB0UbFqlVBPnW2nFHrqMC1XPn
YabqLtHuR4iU+Wrt+h5g/7zHpAAWrSp8lLAiBjy5Yfk0uyibsKAOSfTuhO4F6i649dykwi3DPnUO
q+LoTkaBAdDM3Ax90vpDNnaryAq23ibsDqlMDwBnsRYYYLjtDCwMMXaeH+ha9v1dxod9wICVLkFS
pFPqVkwG+4w9g8NcAhl7wJroFFrZGd6y9En4uHfWbuUFg39+5afTzzYlE3q9gL1EcYiGde7qGXwC
JNBS7I/9Pdq+gozeihEvApSV092BhG1K6cyPMwtVHhhaQUxWr/Owd6SXFW42w2NJlWh9/WLg8Dbd
OvikRXT7SFG2HSn/AH+C1lgHI2QorguGJyDiWM2cneP0zsVOEZzU2rMSa7YPFwwTQmegsJ2YI5N3
Zk4PbITDUky2C0xVxt2whvj/ZoIJBsmynKOIynuscn2kLiTVr64L4M6zUVQ4On0yA+aPNoxBL+pa
e9/qmO0gxFtynY3RsUH+6ggWyYsbKFo12NAKFsxgctxJMx7nwb+fMPHNseX4lb566HvbnBbWJB76
//7MSHaRqX/LDHDtZu7KDQ0R3HrKUBsIFgOkcMCrde8tEPGn0hP5PBJdbMgszbdmA5LgBE6O0Unw
SMDMKdcJ5lnU4mZPEPgeupAgh94Z3X0+kiHex+hhsN7AkCml1rsJRPDVax+QxYoKhQvMROIMBmuw
KiizdGsOMKTlKIGM0oimNs1uQJEY5m2y+PWYsnCfjat3EASFDsZPxOYWRT0tvZ6zO6gvYQ6nOv8Z
A9gTZX4dr16BeMI7bJl7DRk7LpJ+vYF60jLAJQkkLbCdxu1vHXeHXgRfNxRVL1z53Y+M/xjR/tss
twVykbWVZR+mumLD2NFioh5YL9m8IINQpl2VWo/kXRam907X3jYwAkHT4E9lt4b+HVmkfRtj9O9a
EveUOv0LEFtZokR1isZJ2lPQNojSjJemnLfmgYVrV64xefed8OKhOFnEN5xZGHmgRolEU3XLDI0M
vdpPmecOW9vid5WbwHDI9NEelebNpq4jAXN04ghzoH7IiYZgGSPSW0n4g9WrfFDGBaAB/p0/rbuB
AYTgEQgHW9653fcY+5LL5zu+rbeZZYwVZlpVYRf6YYJ3EyuMlVs20zwAC8ibPqLwsqKcmqOkVna7
TyXQga4LjjCO2vaZp9u8UfM5hYpEtseWJXUT6HPUydNq+qq3yVS2QLge2sH/mXpqOTtrx8rfPzKz
P7ONw5RNl3xEf7oNI1Yks9wRwhss5XMhkf81O82HXIZXGu+FnXceJdj90bn2nv+dZKopoTE6bHYY
UPJ5S1bDHAv1AxHo8zwggNmMAQWysgu4uhwyNqidCLCMUcQclmAdfIcRz8OoZOWo8MLX9a0PQ+DY
YNKMkh3bSVTLNjx0C0mPITFZHm7BMZI4HoslwWkMMOQYIDXYMGr8HWrtZQq0MovuQhVh3GQQqCLc
yCkTRHmXmauwtGZX9602NS9WLFkZL1mIn4l4Wdx2KkjkNAVkVKc2ms6rEfs05h9LFNw7sLbHwCYd
z0HgHqgzg6mwwg6Pc1nHgQJ0M2AlT3pZpk77MiUemjdw7c9KB8dEjWg2Ykd+RQL2cWLOHPBRkgbx
D4PzbfKlyBNG4D5r0QwMAadlIlpAePA7/ylYM0JNT8c6AHXhaVuaHkSbccgOSGUKujwDn/HQjip4
Df0V/Aobz3RHPR+hd7/PKHjE464YE/j45Sbt+u8dzFRfVwOpIW2G+DKGoH7sWk/h8uqdl5C3yb0l
iTh3GkBjDRuNs1yDANfy4E8XEU3NDTWxc5fNvv7OOyQSjsOa/SQzvHrybV3YDSAIt4biHIMMqwy7
hpoM+Fyq6Q8YSZIqSprgpFuSBpiikPBJz9Gw8+Y1wUQ4YVViJcg8Ed8wOrHxzroR+xnG21IEJAG2
o3wtdgO8DtGsZs2yM+28XEyAgHQXF2PtBW18y6UIvlH/Os11F3lJohD1TjJGHyuUomvgzR+Acllh
SVNzDI16V+7VCqXCoLobHC15M4kheHORnHG3zZOpJwh14Is+o9jhFI0UgibJ7NOiZWzbWRgK5pGy
0UOQGu9nD2fVyhPw+JWWwAJB6F0a95gBoOW9ITx+zaLpBTwCH8NVUoftomoVzuEPGQ6HxD272Xq2
Ia4FXEHdWxdZ1BbJXbT2j8JB7knv+zmc9pLdKtEKZKG8jl3jBwJDvqrDH5ZPM3e/BF3oregUvuS8
kptsnNnFummVcLAkCwxHElUTblBuu89apnQp9epARa3argCVSxeLM+vC/jt157XdNtLs+1c5DzDY
BzncgkGkqAAlS/YNlmXZyKmR8fTnB8/eMzK2KK6Pd+fGs4bjaYKN7urqqn9AepTeSUgvolLg8WYm
95M0Gw6xMh6QSwpW9IscrwggYxUcaNpsw1n082ar6QSD6HrT1SpdUREANaMCP+B4WMd0ML9FKpfc
buh6bnd1s1GTWLuzR6oQ6MqhpdjEO7CSHTU7jIpoJZp7ivj2BgCEwoXAtpTHsEg7dxQlD02Upkeg
RnVMj86OfoZV3dyOtaI0u74sqH3nIqac83eybazrNNS/oq7fgRUp6SgY+o8us1b4pGc7ey7AhFOH
racl5WtabtySZTu97BvaY5ag0ps12FUCWJP2XTLaz5Xo2k1uVDSvrVG6TBILF02wk81Kz6TxRgwO
FH70juZK8uhONXl0MJkjEnbcfNy2Efnomq2a/wiSMtu0UtUdrL6etqUapRdprukHpeyijV2P8vM0
GW8cVt8szdlXUW9cUZPg8K80yfw+RoF9EGmec8yNYFul2KTrmUZX0hAY121XDQ8FRWpeL95Pd6mu
PEm9ihEvJdvuqmvL4i0ex3qH8GimcUtAeCDLxSGYWqINkh3FdalZmdv5fvsWN2HyYJht+zKoqBau
9RJRjhUlT6r4aj/53ToofetxUM1+F7Ui2lHEitdW0NznKY4ks4z4oWLj7wdlLPYNwfqQW724ciId
CJJh+MlWq7PhOpFz6S2sQXCJpA1e5chGyFUtezp98qBxKDcRpnq9P9znoVohmDhl3SatB/821HN1
m0kJDYsEmUS5qTncAJFw/UpvlYg335TXKik16gqd9aVTgjk3tKJ9n1C2yUx04EVZgWsxQcHoVqU8
YKgT7o0ma2hccetBMnMqb3PKKbs2HSfQYl2vITocfAcNTCVDycHQJX25N3BUeAaVV630BisG2TLe
aikSK6OsymtZUcRBkbTwSU/b3lrbgRSRnoW3wLXkOSMcCzqgVtDt86DpX602Lx8VwJfXRTH2iOde
A2XjfSuytAKvixaRE3VfRTOmP5vCsXxX2Bo9OA04D6UHOexeohpZzpUpOQmMtpAic97+Co2xvfHT
SUZN0xk2sQBCZyBOeQ8Rp3O1NAM2MnTxXZcaXC4RPYp3cYsnD9XyxL9Te8JQLbOt5ThXrthb9Xqy
ZctNJqpgI+Yne+QmtHIVBSlvqx5snt4JvkqNNV7njgVQjKqJK0wR7eVQTNuo0cRqGvJ2i7J0e7B7
IZEihuE67FA6DdI6XleSNdyVkd99QWk0u2Ok5MBdz3w1zF5gS4FPJsr9IlOewA3E1CEz3bgNbdML
rfpZjzFCCMHfrlMzhK9Y2M4ubBX7XqZ+Ji4kWU1uw8nprrN4nL41WUsTOJmyr04XJzQPNefGTEBW
WMrUrOsa4I8wY3mrJSK7KYsCcdtCBKtONqkIWk1xhZaqyYmeBZsoLnywc0noaTYsb8Upw92Epjhl
BcySfV8aLvogi7exktNTmArrRknr6JAajbPpK7/ZxLW2GjgaVm2Lz1Kt2KypoTNWJq00AldCa6/W
1RcHocbbKir7b4ExUCscq6pzRd04r50/+A9ZoKLrFmC+WlSV8yOIDONXkqbd3aCN/m2NmmmPe4qJ
dmtQOKXLand2dATmFMm20zus9hBCsvMyfcumLvoi0bbbhNKMMXREciOF9ZcYJ7KVlKTW97gditV8
zdn4Aj+Jta8gsqspVUYhfKJuaqTl7agVyarOBJ9B6Nn2ErHeUST1cTK6SHbRXNAFOrimopJAgb/i
plva19FUoEGsav060LrmV64r+naUC6JJQeWOEMgjoCZb7rI8im7bbjDXeZTVa19NKZsqwPlSoLi3
XGnDaCdRmxIugE3rPlCIXnWmNtu4gaWwwRLKcKOCOmMXFnl52ZkN8VqvYTyydJq3xu4qzUWQXDmU
Op3Qjtr4fpLMdu0EgPYmJ5kBdJXMLbm1LkvLKFESEMF+dKb2Su/8GDxsa3S08Bp9I/Wl/OKXzrih
l0ZDrr7TREB5n4utxApaB9FwV9kPyqgFt0YST4+jadRXddin4aox9Bmdh9vxmOqgObtcOcT0HzZN
CUYP8+qJoJRK2yLo64PS9aGXI7q7dnwSuw6VV6psebVLUlGiPjUYwSEzKNjTZJbWQOSCdd4W/XOE
ZKBb9o48t/zAQUVy/qbFpn03jlb2YyjBh6+sdA61OuWVOpPfYqNXKeNl9nhhCxwOpTz/NfZtXrl1
nDcd6ZRT/FA7U1obNG3XuqmBXDG69KVGXt0bjbZ6pSQAfgaQYVCqezn6UfTmqtBASo1DEv9SmiJb
Qwwcr8fKrGq3MHE9swAMzmsKRxsl7cyb2PfqKOip0mrlgxP4ABHpGctPMa3mydUayXmk1wfitpSz
zdgDrTFN35BdzsvoZ6aptXBTxZgeInCcq2TMhrdSm11QMMF5pSIc3tMQolw8QRQJmkJ6jloCbuqP
IZCTtAN/WpNrwu64wVqGJoE6ip9yr6pPQda326BK7asxa0kq8LQ6GGAOdnKNC4lUCPA9Mq0et88J
IzTHI8oscZHcSfzCSxPx7FcFs/v7QLLNbasN8oz96iI6n9xCVCkw1gG0l006YvaiZP6w6YGwmXTi
GtZsN+icKJLgUhTfDYO2ljS5uh8j8l9wQzG/FqzdeooqjRRSM8dDH8Zcu6p+Cop1UIxUR1kTaBbj
L/mAzLaeuUVfG3e2RAOtFmP7JKmN+aRHTXLRTSV9WiPELGaEQTa5Yz7sQLTXl3op8h+tTrJpjk3G
3bFuL3J1SjgMKphZWWu+ST55r1+NF1IRKpuUAddBO9QHMjpg/lKtBK4pUR7iXhDey4khIcZPYSa0
IpUrNBTnPLONFzBMwRXXj+JeQZCZEmg8p5hDNrmSPTh3gZ1Id4WIok1vAdML0iK9l5vqm10DuR0n
EjkrkNIN291ZFX4x0FJpoqt4UqyHQp9bnALlwVVal9hO4A6gcnuKja2W9vFLUJuXSl9wb4xMJKVK
yfzalWW87hJsdwB6DTrIsKDZj4M1PsRCkUAUN4pKB55KqBfnYJ8ADOBIkvopBXOtjndR1BQ31PCn
71UWRk9GUyq3xMh8Yv2byqsCRfOHkdr1K2CacT91lnnR0lH6YdSSeEkaLlBJm/sPZjNN4cEX4de6
SI0tLQT12urMkSSkaVov45x/zhKjuR/yOgEZKhHMktxAXhpkRFmGyl6XYpkgqCDw02aPtdq3/dpq
cmLkwMytStvGQMpOQ+PWcVok4S0d7HTEZ46wzcdJF+Z95ieDcDUrL4YN9lQjhReF7oHBEnEnx0lv
Yz+t6aQLeio2dexHMyGwrVtKmtxX1BkQNgxCaq7zRNTyNvFx11WwclmBYEReW83Qm+u5IIS7UeBw
cIOhULDuRiwOiriwruUwadutLoLkBQ3o5MoHUXyXVa3lDVEKPM6RuFa6UpEpj6Yzwdo1aTm4conJ
icx1eqO1VvAg+629aVShX3adWT/5AHQO8GNaV6/S5oXacgLYqwV3rAHZXOfVQDUW+sqDFqHIZttg
dodWDKA5rOii6rMHW21uVUPyD20faRuE7qaDhfTtczkZ/ipsCv6wqBvWsWqt+4D7JrdU3ATpqHxv
46otVs1ozy19Nd4J2ag3yhDF2yIHrJVQBnpMDT1ctQZSUz5GFutB8o1bBSGPfQ6G+DBGDD2Go7pt
J8DZYY0U82SFXAonMK0ZVSZpeAzIoA+lIkluVmvqE04iOnwKdM0Cu/Kv2tIpHiCFZ29FBznJzdC+
vsaqhs5vDaBoo9u5OXekdCBQUyB/00As3WbCH0F8cFRAQDXuYkVvKa5E8re47rsrXc84/cZWvrUD
I1jVQspuNQcBywou87MWB822BmuDSVAW3fYkFZd08ylCqyKVXI2rGocGTfbAlqMNlQF7kyeGdev0
1rCORzV4rMiqnsuSgvaomf5Vh4zRNq5M+w3FCQwxgCD/hL/YuQGAnJU5oZqg+nq2dVIoSG4aZOaN
NtbWN1OkrH09SeDKjND4gLsUZGexhX1WkKETK3zKxGhPq/ejUUMZVA1tT4HY/yo7cXoXaPZwUeLD
8jKZSbbOYRC+BpVWgHHQm0Ms9dauzmfslT4FI5XmTnZbibqiHPHgkiHFPzLQq4+GnbZXXamIy7HQ
yssonzj+NY5BaZCg3FiKvobWMYCcx8+be1/zsw+H+ICWYvyj79JgMyQCTJBuGM6KTAXeI2lViL0Y
BniB2xJVXjOhGfwNVYEm4FBALDnMviupE72JKLkn8xt2dW80LhqpxQ8w6vUhaeNk70eWWYP0Y/9x
vNoytusOmjF2VXQXoYPNjVPbxZaKXXNpU0daEVVpWLMpr2tYMLNLTbdFOFLb95BWvpHHhz8dQI5P
0F9xhMbpzriU7cAaXaei8TBTlBzwfVnwGMQ97fxGkZydZg36erT4Rtj6Nn3Cfrjgdl5cDyrcm0FM
+FZYrQnPxrQK7kLGXhoToXJoTc2GW4j1oMyOZBrMs0Drle819NMvpWI2u6FVtFVg4tKnRAX3/qE2
qFomVGWqIgSAVgYdE9rqg2cVlvk26NUo1jlLFue1sefG4F8S5FV66ap/GwGA/CXZFTWRRoEjq0o9
ZKOqiljQyjA14wqyd/gWGbm+04rO3qrAoenJOPlOiYMSre66J7V2zOGyYleS80Av3ov5VkUZZbw0
RNX98B3VfwpCA6M5hEerq8GyqzeBK93WCEGpqYNgBuRRuZ/SgcqIOteExSBu/9KyUBkDXXUu9CCg
j2yY41WhA36kjaW+ymYlf+0yY9x1xdDfTq0aP5dBP7wUTQKfRMigOK4GtS33/ThiwdhEw8Z0Mg1G
ge6srQqQMlwbrOWqvnCBwhcbg3MyQn+v1F41sqqrHDrEPqbaFLh/0cR2RCGHwa71HbHLSq35FU/A
cQA6EyozvAtdevxgTxTcz3GSArkFw3XTYpO6oqAiXeRhUO9rcNvrslYLylrTT0G/H3Z4Dn6zz3r6
O21ukghCcabPqmfpY0tjNN0ktCegDea0jLNGL+kE0wdSXZ+06Eo22nQ3JpJ+Jfr5Gp0k/SXk+XwX
N1rETTugG2NbQ/Q8WSXNTNYhLSzyoztSimu7ifCQGXv13miS5EvUAFDelBZd90ED2hhrVYv7H8B7
G0DZusvZHXUTRA/ZIL2YKfljI1L1EomA8LKIRP00TOEAeyPT7wJoQ5e50Iu1JTfDNo7H8O4vrem4
jetWtKvRCV1pleRsS8OytxrqPtCTwfvGyhOHE535ZqY8NH4EoEsYE3cMqWp+BIEfQYNOYE5oZYbJ
aJCz0ixLFd8IDfmGC8u0hSyMl+WYqaX7VwS0Zijk3ryIyWku4jAE6lFzyf2rQQLADrU03A0A7rzY
B10smWOyUfS4v4i4kFy08Ib+lh74b27wH6TXfwjHS1LyUcbxHyzl2/Jn/tCInz+b6+/l/xfcZOQH
/u//0H//Fzf5ZiYT/59DIX5+/5PRzP/1NzkZcvN/YfCKlIEpcyA5MqIKf5OTkWOZeca/XQahjMNG
fk9OlmWCLxZMRF/kKBiOI/g3Odn6LxOms+0gSIBvHH/+J+TkP8nqEnZIhGkElOfP3wm29HjalDPO
7d6xKEpVQaBchPYk/0eKGv+OvlAswE9Mlmu/ku7y2PiasSTdEaTyu3n+7xX3nlZ97MkXXOpaaeFX
c6W/J0zcAmOy17VhGWcOzrS/nxaNG3+V4cmIaX38rUQXmOohHLTznhzS+x+DdzWFE58nr3vyOgq7
Bzhop0RG/tSS+WfKZ6L7+8EdY9KpVqTBPfUKrA96qfie5jI4F9oe+7Oef2nn0PMN0jTxFcrYDoei
T7ZWKvsnlH6OvNal1qJdOvBAYtu/w3uTapeuf0E+nD33z9b8YMkcmxv22fu5qemvTWMUOXdWV5A6
CRJMQ4lQVg/lE+vmT6L/v7M/f/O77dQUwzDlJm32wCqn67Qvy50wamU1GFHD2TWjmZX2VZKt5OLz
n3Rsuhb7N7XpKjbUhu7itr2ZAB5SM9FPmVMfG3yxfQ1Hy/PcMK07jI5ht3c4kwnjhGLU7wX5rybC
v1O12L8JygGtVbfdXV0pG7WiaDAVWJLt1eaLPT0VAp4veXVym1TxBr4pqMpd2v7w/b3VbPmzcH4A
Jvr7+PpDUuN9LFnor//7MIv9XhVKrU80IO5avwJn2W+n4CBBdI6vTe6dhvY62LAVpcnt1H1nv1hU
xXK2bFpVl758lTkQkP7+R9UZ89/JaPWFnUX/ZMRL7NfMfv/8fSvzWv1o2hbBQ7aFnw1h193RKNxr
2utICdtkRrThAElQ6WHEw8aUhA1sZiu15QphBNdKh5WcO3TWqhPaOL/FhD54jqXsOhDuWBLqSKMu
m4kPDnDkyrWz5kIxmSEoXSrXCyqxdwC+KFm7zE+BUoyCdgL4NF/33aEBgGbuk2QLocclD/p8hqwj
u/y3CMe7PQhaIwH9W0Z3VdZBzhLWvodYjE05KKS4dJtUXvUCWeWwLB8UKW3dtO4AwhvxF9Qsrmq5
+hWVzlVUZi+OFt2ro3TdOtHLUAdPUo1KCvx6WB6XPdmhCEfswKVrqwX4MYT1vvG1J/onr0kmr3vq
AtBRh29gUTZhWq2dMDy0El1L398JOwYmNd2YzfBAXnAJvOqC6vZBCvEBlOTLecYiBDsoIdzUXXsx
6cpdLNXfory6zkt8zDS12jngtsIovYtMVJAqCT5MChk8Tb/0Ur9FFH8jDKx1kL/YqulwaUTlJbzk
i7rDwzztbjQlv59xFwFahoCvfI/i73lRUF5o2Sl9FkAmTCpP7TjgUPEZ4FWAlWpTNbuW61ynO6TV
rg9F6/N3fiRQzanV+7BbDxNH/8jdnGb2Vo0EVYdsc97Qi4ge9zAoHXJtT+9ZEFNjQrEsv5439iJ4
60WW2GapVV4FG8gNTf/GtqP7z8c+tgsWsbuTamhsllF5qNSg7YCtX3gXQ364pSDj/Gd6b/+EzaWe
DWC50dKDsfbG3rlr9fQylpMTuojHXukiIluiVhyY2xXYYal1p7S4b8Gvrc+bnEUQlYzBlmItqOFj
2v1KMhKqAXUiXyQAE89aNwhn/bkkB8N2yspUhAex18NFE+yPiS3258//8eToS/PEFq8tpDYm4fUW
541jBGLXiyQ8K6dA8Xrx6PYQ41qZ1l46pF8t6kmYoP8878EXGzVzwjGSw1Z4Cph8ikqTh7h3eeJM
OjYri61q2VLadD1hJ/UVbMV4cnR0rbP2KlJSf05KrEl5MVd3vGRwfkwppYYikk/kQscefLFXU1WM
sV5EjZfV9kUuQGzXNHhPBONjg6t/PrgGwKJKbAZXHX9LZWaCzVKP6/Pe52KX+sYg4JHaRJmKBjok
OGMd+yg4fT76vFf+d46hO4ttmnU0TnpgjB7lvhZFPfS+0+ShSuID/adfvR5d5g0gUIOC6gnrwSOT
ZS92bW2a4yQn82SVyS/W00rLQWp+/muOjb0UwS2sIOlBsHiqKIn2DpoBBaqBnw9+JB/Tl85g0GoR
uysheHSNlX/PM0P6OllT7aadb2+maqCrwzJD8aZSb2zk/32Akj7wS0O5J2WobvPO8LeTRctxmEzt
JpVtxc1LpGQkUzFcADr9Ff3It8Skj2R2inneArIXAQEojDUMktx4tLl+BgPEirY75c328WUMi7E/
V77fZr5wgBt5qpVIu8wQFoxw64uMCIGJ7+5VCwFmk5Zyvf/8HRx7wfPn7xLPqekzJ6eM58G+dBUh
0zlvkPI4b/BFjMDAy5+1lDhqR9NfScJq3Nr+Dy3t/+cg1+1FkFA0KFNwgBsP7mUEuM7IDnrfZOu6
VZSzDnT0df6cnTY2at02E4FDXsGNYTB1hFxAUp03PYtQ4VdaSf3brj2rGVUaTPWbOUKP/Hzw346j
HwQiaxEWUHgbswh8sOcojr6XmwK+WB/9sHC2c7WqnDbx0MFUssPkeqSTQVNRqzZpSN/k8wc4srKs
RegorJQoawrhTVl9X5Ti0OanXJWODb047Asp1oXImsYrLP1HKetvtC/fPn9qc149H03bYnODKtRa
f9Ysi4uh3SvViHGKljvcVyUYOwFk1XUJA2GdxNazGYb6uq+Uyk0IVpcSAohoJUHAcCa4XHDP2wcr
y6VrQOf+tocywO1mlJCK8ulSZw3HsZ+Ii0k1cTMtZeeCfvlj1fnZWpn6ao1ImrrppKlyQzs0XKI6
ADOlyXYN1fI18G9ta6PUhUpMVYGhNcp9CC/JbZDxuZEcWh/0M+t1pk72S+JISJeEwJ41OIYPgDia
Fz/px0ulMso1tf1xM9ryj3as45XcW/F6TOrSnXoFt3PLhAthOi9WlwEkgTmEdF+HgOLQvQ4RLMMq
i848bazFhqh7KR3Hoag8wBHJGrI/II0mOxHp5nX/wYs1F/uBhretd0lXeogpZSt6tNaMY/oJNZWa
A1pBsHxLP0Qwg5vHVITBicR0DtwffO3vG/+7ANuJUK8D2Sw9Qnm4hx4Bn8nJqv2gdie+4dhumD9/
9w0qOpUJlrKl5wv/SsqwHS5UccqucF72Hz3+IoQnal/4HcgHj1J8C35SgHVzLInKgTTuFSwST7yd
Yz9iEcyHKclK2VJqD2Ww21b43+S8ePx8Sx97A4sgPkQJMDQ0YTwYFNpXW2jZfS5PyPaYySlfyiNP
by5i3ThVSW5FY+khT3gFM+ktTuwTefaRpzcXsU6Uoxr3ATmSSCP10LQgpUdAa9cGl+MTx/Sxr1iE
vFZTEws9Q9NTIxm5K8SpaJWLclWOgHY/fwfHJmj+6ndrtJVaaxSjanom/XJwEuNT7PQnDLWOjT1/
/m7syTKrqCsZW0qRVm1jcV3W51X2gSH+OXYCZjEw6X55cboSxkV45mX49+nz7pmtxJZGrNVNL+2a
feb03wPNOS9nWYpeq8NgVgCiTM+KHGBjfpC4cY80x3kvchGihSNN/mhDs6pCBV4VFMzVqIQnjLCP
vEljEaK1fugQpc1Mz5CKeC3S5sYfpeLEk88b5oNIZiz2qBiqRm3B6XmV3JU3vU8jJXAgKbSOgpSN
o0M7tKCwfD5NR7bU0kwAIghWWJ1mePZQgRmMoYjZtpBuQF/m28+/4thkLXat5DgJSHnF8PoyWvVm
9UVSnZ/nDb3YrUEE6qkUIy+5khIUS2uU+gxAVeeNPv+gd2vfNqGRIPnKg49+5yp2/tCBKDxv7OV+
DWH6AbcUXh6DH1GAU4el/vL52Oq8xj9aQYszygQVEcZ4bXlDfJU31oVsJ9CYt2r+6IfoGJXXQ4RB
vXIxZD9V7TXVnmV9OmgmfC9g5/xbdRlNCeIZJ+Le797lR8+zONj0cCjGJM4sXDGAJw7DykbfRAHw
Mzogpv0rGhV6e2tV8T7pbvJcAGAlPlb6BUIycTU3Mar/0Mfhn8vY0gCyj+NiMs208EgOtoBKNTha
cXti6x5Z6voiLuR6E5VcJQvPt41rpN4ue1U6FYmPtNF0fREXQsTxIIDamWejFPADgYB21mj4TnE+
2pbTzH+skD6Cq/wa+t2jrpRfUMWy74dx0lalgSwUkCaU2hKkDDqTvlXRKdFaK9X+tlP04K6o+Xt1
Y1u7oii/RrXcoU2lfqPZcK1VVXrmDC2yhIHmv9H6Iveg+/xSVRiYGMBNJwY/kgPqi0gzZQWoLgXH
pWpIr5GfAhHBxQ7xmuy7GvTn7dylb2xPBwlCZ596VjB8b6F9mf2Xz/ftsdWziDeAVxFBmy2E/MHZ
ZE4Mrqg8Ne+/7TQ+2IP6IuBETThVaAekXkvPch8iW/9QakV8rUoIxpToLqFWU5fAiW1ceJpAGm7A
daf36BKhYtqX6bYHDb5G4c58DaOiu7K1XN4GEaXDhpsgWAjl0VAHdes3/c9BaMgr9BAh1hm0iW0W
ndeRxy7kz5AcpOip4h7D5DfoGaghbiVnFsuWhiigoXMtBWXtsYsu0Hf8YjTpiYB87MUuchFMtbi5
pk3iJXb+0ymdF8U8EVqPjKwtAo7cD4olt0XsBcIINnptCrhO9cVZ61FbBBzDErZuTX3kwf3INkqA
ATQSkac26++J/WBFaotQoOWSUU4Av73M2nbIf5DVUBy7y9s9LfdsZrfE6BAU37X5aI9A0aKvpUM1
g5dMaS5RJqS/jDVkV+oHX2w93ILAdAMnhIAVrgrlgX26msLHmbZul88AG8iR3URTH/yu2tRUJ/mm
xn7p+RRh2r+/Vgms1XmTt4hFvSypAMTT1Bsm+RV1w1UtYxh03tiLtIdutBJrSZF4oivolePjEqln
vvNFDIqcJDClJE88vwquCrW+Ldvz4ubSYAdCVowgdTbHTUo+NsLMwZA+nTchi7CQEmBCOIGZZ5h7
X/eqM89zLEr+yACLLM2V3hwST+tQMXaAle1B41rb8556ERYSHyMJLpyMXlSog7cv1OWezxp6aY+T
F1WWZAKtcnlKEAFpE6QkIQKszxt9ERhCo7DNoVMT+Lygr+siuQFX7Zw5+CIslIVqoqzaxt6YBs+K
GcIimdVFznvyxa70p97Wesi73ljmyTYALa1ZxXmvc2lklegy+DeyWk+JnXrT9QgtZg56Yuc9+WJj
TlSdAlOJMmRDdET981dkck+1ApXf9Z8PYrG6yA78oEyS1swjT1alCwLxFdveML8Qa43K3supwLly
X2MhQ4wG2b8Jm2fk1jbqqK7GYEJ4kit2Jt0FaMFprXYh0K/s6zcteWSElMKwlhpXKqOYUCo1s91R
+3VxCtlryhWsE7xlWKTFc8Ht0yS2awkKqQ2KYpNHAC9zY1e0+07ezqG6tnq3lOMLPplYFlIv7zk/
Ki1EjfbbUBTWSjTX/Ec10UkQUAqwx1fbf5PtJ8VXXF2/5bJ7xWGAjdebGPY4O6yJ/hIvy4YcXcXh
fCwU7WxCoF/w7ZXVIAVUuQM/JCrv42yf8Huk8Kc/lrzfH/WsdcT3MKRCLRimktvF1/w1G8MwnsNA
pNbOKOFmf08jtney0C4anfwFZT9IS1mHrPE29n+2XbllQjjNOrm89FMdny0ZyUgfbll12chbxw/4
1+18xo3g/bMuvS0UVLeG6tl3QFqWz6qxT/rgquVao2Qzj8h85hkC6itBmu1U5UXUMGlz4ytsyIOf
o6FQ5cjSh5spgCPQXKvmlUUDKURhyaSC2tbpKkDNbpjUWT5/N0+hgiUIl7JW3rbChP65bZqvSNu5
cj8eoGet0xD4YLlOSkgIeO20L3ZiopTvoPUrr6sziwq/O7Xv7uZhT7vXQS3Rq+MAMxvf+AaL8cTR
PUeajzbDIuoHSGdC9eYaYTX9I5rKPR0olOI1FHXdSIQN0hiw2s/b1oszwC4QFujAhHhJGFwhM/Ok
B+YJZ9I5MnzwM5Zg5Sqp4Nu1deKZbajvbbw/XH3AwfmsB1/ilMt2cEzE0rhHS8VL1iOG0WQnarC/
TXg/evLFEVDRtDaMXou8nLUfDuEK/4BLNljYGjDPt3PGUyd3CKg1XbgLJ+VGab58/quOvPrfwNB3
yyodmjwdYj/2bC39Rc9L8nynLh8z005+aTg739hwQ06cRUd/5iKNE6Ovm+VkRp6tO9Whx5T1Lq99
NIcgrrhtKw3XuR1HqwDCJOqfCDyyJxVnX2IIgYqD0u4jK1BOHC/HfvjieMHrMk1FituzDGn5Gj5E
eoMOYfoSYdhN1BwDTCnS+sy1o/2ZVsFkRi5pjHNUg/rvsMtfsjH4/vkLnFOQj5bOMhNstCkTgFg8
JUB0MHOswHVQiVrNhKa9nAhnJznpuEagsTjvCva7rf1uyUDiHH17SFJPzeNuBcCFbmN6ZqNRWYYH
y1ARmhrxeu2Lrzns2UxWv30+U0fCwxJjrIWilmy9Tb3Z9EAxu2/UO08spmNDzy/n3ZSMrZQ0sa7G
XmPJX/w6RoPIOFUGOzb2IjYUcS0auVBS5L3kZ9T3t2nVnEjgfmc7HyyeJdJV8e2iTR098oSlZpfD
KMOjNjDxq5GP2ISxGgWulNt0lwupUmfV3zvo4lBoHSOL1yHWchdFEar4GkjZWhqrboMEPkLRgVOt
KSooO4G8tqt3gblN+BHrXlXyBNXqyj/xA45dqZfmuqIesb0qndBrEWNPjGQLOdCF6I/Sv+0O+R35
zAiggn/IuBQmHf0EUq3efDaQRIgNb86oJohEnOr15KkJYtaXMQ58aYxEAnx05aExs01iZfjwYEOg
b+bUobP91ZxtRdq3LLlv626tQUCfan3XdG9y+9K1J86FY69+/vzdsjIzSy6NmF9H4huNF8qpTaZi
NP9x2JAXEUk4heipjsZeqpThwxiV7Zbi6fSkm72965Cc2OBxKTaJkiGdhiTyRS4hXzHL9GgXii1D
OUQFlgwH5y0HjWN1Bcwi+5KoIfUKqdYxLKmVbB3VvbjpRUTRGxkEt7NiGL5tiNuX03c3Q2EkiM/Y
CtwMA9egTi3gspuNskXaKzn0TV6vRJCpl7IoyUTQJ+m2IZhD3pAuPdmFcy+n8toYlNuwwZNBG9Ds
RNLCcJtpTJE9KYVrheUslppbhfv/ODqv5UiRLIB+ERGYxL0C5UvetfRCqDVqSExiE/f1e2ofd2JG
K1VB5rXnKDXBX5XSuRp56BDJr+xwaxZcxSy2/Wor8L6VIf8Zei6+A6gcv1Mztb95WwwPG9vrECDD
chcC8N4zwg13FVnAB+6+bMcb4ke4JhXFZeDwsljMa8oQ/95rl+rkFEaQNA4wNcv9W+TOuktZ0o8B
+vRsnebLmTk7v4uVXeC2CbND2XXfMugnsC6TuAtE/SscO3vPt/wzREfzgW3GvWAjTA+zEMPeNds6
Nmt8JpFy5ulBmdV4mMdFH1dPe0nFgEp80/CcBYucCbMVRKozJM66ke+V7Nv7woB8YeDXficn8lEa
BK33LUAbPxRj/8R1HY9GLo5rJ7IdP1tFlokArFy1xb9AVxoa7Iwjpil3le9nD2k5yAeJHYIkfDQi
7HRf8wJHbS05RtYaQOZUr3bSG9YUl1BVXozC5z1txT8GhxBx2Zl64Mcy6dEbb7pioLrMFqYEJwgj
ZzkBz1g3mbJkX3jGX5BAduIojR1lkOPRsTojyjZH72Xt28mQ5dMxK5V1KoTFt8PmNFC6cc1Opqr8
g+fUy6cJSDIJO4GERC3mYQyZwULkBlcNyczOBBH+aARa/b3B7FnnZSBo3+i2OKdekUXMdxOV+ev6
WqkKprJp5NT3IZyw+o9Zfoh6zlbGx4Dw6DFkAgnmE5gHi1X2COrfXMXQX7dryB361I8i+x29tGGf
vXL+ikz0NXlhiugMZOY+NCCxI9ozD01qB8kaGpDcgwVy4GY6H7U7OCyWG+n4XVSOf1Jzm+2GtVrj
IjcxAth6Gv6ZwuUJbczyHLBv9w0ye4rFSnapbyyG1TLKAwgPez95WQGbALYKFVyWmd0WW9+kl/G4
QVM59cDmv1MXMm87+7AHmqpdeCNGcZ59oEz9RMKrSamcDu2X/ceFVhPa+anv4b3WCwC6TvobqzJh
CBgpV2cVbs7nYErnztr0zQ24hvKseTEJPSu4TMY6PuVDG+4ybpODOQdDtytGv363JuVcXUOAG4YD
SccM3j8Iz8r5dcug9uLCMfWeAZPh0mvKNRROpXWf52GZHifrJlhpzaW8bI4LA4JdHusEH1s9BJ1Z
hjs7tJkddd36fVZucajZqHkbhxuW1XW6hsXwPFjQCtSouZtOskGzNSxQbblNbgadfHsBJ+XFC2ie
/wZ3Y2MlqNrVS0Z3Mdcb5YQlhCCoLYZfA4PrxxYNaCmvzTRz4Mv4UxhwjvhBrn7XYUlRq+znfy2I
ZZCS+qY5mWxHPwXb4O0m2663XRVWAFhENwNE7cBjL7gfsUpurA6mur3v7Ho6bGPj7NxWs10l/KFO
tsxW5wIbLj0L/hqV4/XtBwdxCNLHXY+k6Fqjr710g2Xs6qaniNkEmF82ANb4oJZsF6pZP5kUCJOl
8MzdMDLVVk5zGEvloPPLUNGAlGh+i3Hcvgdm4yJ33VJI0DLWXRenDXvsm7q22G0alDoMlSke+AW5
lOEfi0HbiW8Awly9EACAdGcRpRNGKkBKZv4X8A+bTLPpPjqZ5W0RR4VI2C1gl64d8Zm5IJ4A9YED
t1FuaVeD8/IQClVWvsUYeYhfB/CIbT7iopQhSFdRDKN3bw2NfSM1jF/jPOqPGSnVNWMU99j5esG0
lQblC8yh9Ckf5UTVpDcB3GGjSbQd5sBXUrayIqHMBfMTPRs0CqD+wgqIl/Ssb2d1x78rNLEYEn13
P8JmIVTP6rNYEHU4+UIFwVLYNRreo8HtWvAbjvcAAWhYotJrCG9W+vIqhfqe9xPYIHsSOzOs1RtY
fHXMhSvvW9iI/4rcY01vWR6CISVukYPzwF/lAF9Y5t80XdenSQRhPCIS/FsXIthv62R8CHgcp1m3
zqfG+MrTBUcQLCZnGzj9KCvML0sWP2btP+QFJt5isJynqhFbJNYJx4alZ5wm6ctscwHUAiBoMCjk
DqFbJFisW568ReNUdr83sYrIBlUTB/ZSIR2hhxHkxobnABwLY3Ljw1DPQzRshJXT5MAvdLAQSgu2
e+XYEGRYnYjaPEdm4hDbdaUB1aZiRBPsuBtrH/EnUWu01vzzzPluVQFioo5xxdYxarX2iXjmx1Qe
RDv3BsOtQ+OOzfn+VDMdm1StGxC0Lsy62Puwq05r3stD3d/+omzM9n1u4cTMUH6ZZqCwY47+fW+k
0z4sW/N59iprR+Ou3JUidZjqNUvnIKGs8f/fQ8xTQLdfUTg6zr4ZrIo4SxtAOR3fzhNMnOYp3UwU
98va77X25hgvj7dfneATtOlPg9YNxK2d7ir4oQeP2H3n1NJIKmi3PPxLfYb4wRvBO5rubHsZ936p
weenjRh3je2G+0llv+gFATH6shKgn9QkY1lDkmVzUvav3hqAMScTSHILyygYwPIwhM164DCihoeS
8dCDNoyL226mtIzt7FgTwPF2Zmu07bPwNFWdc2V27VlIRE1Cul20CQNhNgvMTDp0v7fI9p5FXR1B
4Acgil0jA0wlyCQaO4PkmPfYEE1EedJt3YPhQCdtVQ7yteGdrnUBQISb5Fw3NrxvcP2Xygj/5Fvh
nZQUxrVu57fMnID7M+17mjrL+fRC1AqFKP/1K37gcmze/RbjsiCQo3RaMh/Sb67xBkHL+KYCasZ9
66q9IpxDBQOuye1DULnrPncD/TnwC8aDsNS9NFzrGDRd+uZpmKkb12dy2+9EcPjCYTIno7FMb91m
5j8BeGLcZst2srus24OdHBLe2CYC8rLwcgyhPDjVEB4UrL6YJXsD6vni2Fc1T82+Uz4cIGdiUzjs
R/Rs1gtEKwLFkN3YdvC9K6qk7NIWXkn9UTnngtgE6WGvAkhE/fIboqb043lYcR+nCmhAZAgAJxYH
RNSKavaJaEJyKCNYYz271X2HjufqdQvRb2ZNGs3fErw2fQ/iNgMa9oMdw9p7U59d4Mk9EDPar8U0
vWOFSeOZsX84bZmZIHaqn4uyIdJgXgSeuxM+9Gmvf03cl+cslP+8sDV3TittrNOgAyNW27FsZbZ1
zKG6Mtlf+HdVA8YV1QiVd6hS6zXtSCliVeXd7c7uokZPa8RZmfLBAAo25840oD776rNUCIViD647
Gm9ZchaCoc2LEJG8HO7XLvMvwNLlF7S/4sCSsxdtdV0lvszX4xLU/6jhk9/oIb+UnLsXzYbJfhmB
l6ep+q1cf4wZw1gSPrD8fnXwOaQWEV9rTz1Tp9a67wt3w0bmhCxAlH0ksBIeLcfhWBS5oGs7453V
evvJ020FihUUS7waMpQ7QG8co3lo9/uwN8UY5wLxDA1vIE55+6c20+AK45XokCCG1dzyp+kmQMVr
g5EDwytPlAn8N5rExma5Moku+tAGG5jVURFgC8tuu72Nvy47Q5a/AvLLk+P0605ToN0vWFdGHIJG
/QpLrGYFoqayzu/9n27r6YSmExe3Xfj7pW+9A6SI+tRVfki8qxXkupu0aJzbz84D3N1KdLGOvyGt
ozoOcksuR3brhsSYZn1AsDJcZ+AzR4j86k4vVnPsxwkkbrqi0WImPi483N56csRbj2/26o49wDZG
AaJw5JHKWKjAJcnxBiGwIhlA/tU0XDcFjHhOqQYNOEBy7vk0iOk6+CfPadV7gGSKuMEzrya/Aqgb
6TF+TkTsrX2OhaTq7608G8lg6Z11Aiq2WJo8AdSDcs7X5Uux8htQOfdPrNDkku/OCGELw6aLsLN+
1sMonF3QZMF7N/pjES0rmO7ANce7Pp23h4rgI65aX/zbqCts+GVBCZPHpsPrtOIrCMzF+y/DRgxY
1e/jEtAdk2Q+INssX/bS9f40eg7iyYQ/IULjn3BMcw8QxoESlYLzYisM5hxb069hxq0HKb2+ZEJ7
l7UxraRtQgBjFbx+/rxtD+r21iQavbOpLMZaWmX/bQC59YqVr56MgfSmsB7mDY1O5AoFE1EON3To
t1u6UwP2ucp33Rb+N6e53NUoraPKtvRxGLixx7blg9KDeU8mDBMRgkxc9p27X0tOqEAP68MEtg+j
DHzaucjWZ1Kp8Hm1DTQyRb7stDHLRJl8QWw9gI4F8kkXakOTkfpsYIiguVO3nMS1dbhDu2meDDPw
dg5k53MT+FuEF9J9qQJSek4hkrzVmFQc8PQ9t0OT71IWHJj4mXzeBM95URCtzIiUE7Bq37CxBrQw
DhjK248WYNsJJWGMdbN7L5aFuQ0OchTU8l+WrWM8jbio8zmwEraUqj3oR3UolJ4OzeRZu7lgM1jZ
C+LiaWnvJ7uXsN2H9l/epPIP/uPswkXpvzXdWJ4M176l652AmorebMvSFHJsT/a46eYE+2u9b8IK
Y3K1iYODCPA+5aceFnNCB136XWIFjEGmNzJZqxEZsGo0P9Gj5cNvcuM4TPb239o5XgJSkeZtG26P
cqX9M6n6p66k8eRVk7Fr+8Z7C7Y6PbaE35eO6m8UbCQTSw0cMlg2og4nkHtRsCPFsqz7WrdAfbdK
pE9Tr/pkctl/qAlPiPKrXGJJs5xnjEHA9plvOmXdBl5ydac3dprJKsg0TpOY+p3XzX9m4bFWB6OQ
LqIf0Kj0h+PIBYW5S+pLSkshkqvvo8ulw6o7FdwNplbXccE1MXrhitSwzqbjajFyoGox8FwodbCQ
wqLWnOQfu+ZjUr6LTqb0BWwD/ZVKKIhcA/UnBtBhr/D99JN4sKc1PCxrXiWAwIr7gXW8yG9m+xEJ
+yOmMdMDdL2Is9nkegD1aGK1gdCZ78cuePca34LWKP8EsCBtsxjR+Wy/ZGB/qjz9LIeq/gd1G5ya
9hPpL2aiF43yzYNShypl+TJTpPIBa+C7Eoph7NiA+UfuuVe60fiiKOTsB9mWuyZfJpaCJnldXYM1
JINXOfPGbsfL/r3aeRlRs3B5p8LfFBIYpTL0i9ZIHqudQZ4pdD2VTOHdmHtqh7oEWZY9YqmqiIp2
OgdlUenKfe3t3j43itNKqPm4Lp1+trbF2FfyL8TejTMPl2cp1kfSI/9I4j3F/g1PpKvmo8izB1FP
PMn9MJOdecvHOJj+f0iTbd4K3QbPJZ3ni10Y9nMuJPuVjq7f0aGIx3TsUVY6HYhkmIw7ZO9MuZe4
NSmcWJjeSJAbEzrmYIZ/Br3dO7m4pII+fpBWDU5oG8lRAzk3zUuZzGBa3mrKDXcmoel/hUbQhEii
OE7jGkYjNtyyKd74zKCoifa/arQ6ykmh3s01jue1Gd/XMXghIHuEJUDabNnfMqxex1oVJ4Z5/RiR
isKd6iLG2FKummWmCrE69+QqY8TLcocLNU7nQuEl3KoTSPDGinzTL+60NIarwU4P9Qa1PI5VsH4h
ZrsFGb0Vj2iSsLH1Sde4iFnCa6gLEZXK8FHapJr/BhDkpld8Ax4UeYjaFLtDnb9bYQ4VPriOle3s
UAr88Vz3TQh3eXd4XI/SavqrV+feK6V+CRo6Hw/eCLS3r9OAr9NNUq0PzRDU/+lMIzju/RmyqWM2
59yrQIWr0TyKxvFikgHkrasH9XdWjJ9Ebs1I9twibUGnZKog2DlKAncHkHI2EF4eZ/L5pKkl/kkw
jomZh+JYg/xHgVS7e/Ck2H5B6+4q4qDEMwwfVKZYY6tb6o8uD72ztun36hybRKGK+80e1sgHn3di
jORstjdX2pBzj1rzHurqegV9aTxBxC/enIJPnW86vAQ2/kEdjkQBhv3gBxaZouvyegU1PDBFBkk0
8OOOAK5lI4b4pjDn3MLcy+V5123iotPm6lvSQnvRMVyhph5lE6DB1Fm/p7XM47olSHF9FN/NUlcH
Q5QTEcD2492qUEz7vfi9DuN2hCfoB9Cm6StJcBv9j9V3f4z8NpZoyvtpYdSPdsdGldR6Wqr6Yjsp
fILMed9qH2xLGwLi9a/dzLKQPehr3/cYZ3hMIjjW16EBx4/3Gb/TZP04XG3d0gIsrzGKmJNBbqC/
JqopDjGotaRPwg1J2rd6PZp1Lz8QcRhMRKj8oSWhgBfZ2Begci7GwMCLvTC8Udfzs7/ZZ2+gp2tb
hw6hokXV07e6t7yzg0ckLHh1oCifuxBNuGGT5y1IcekyTFzLgZmUnqcxIoYnmcMhzpGVYOS5ORFc
MOwMmBY/lkZm1JpvPBFcgYaUqIJGP7Js8ziPULJg1hDrHT3YlJuZfQ8OusaqucfBVUS1scADfho2
D+TicpC57GhPzEx7uEaWBK7X7xnGPUIzrmPfCKOtU7e47w/jwTCCVZjAKz6ba/08bek5CAx8sDlw
/o4w86kqt13nhJeRC24cg/3KbHCmtglYq0INVfcPRetce0MBg6z1G83TR9g6FytdnoaBb18JdE1W
6Yq4rrb5OE3zY8YoVNQUUierK9VjWYbNfl626SXIPCricvuTKbvdS+O7b4vvzaGuL6Ad3EwE1BFL
8Kl09OQ+8HucDPV2btZpOuY5FjZZ8KjkhGko2sKqfde6eK3oefWj/1YJlXQDaP7FUJ9+2f1mQ8Uk
NZdFqirrtpV5lVz0OL2sO0Nlz7RY4q3enmxooifbxiAw2jTTtg4yfVDn74uh/xWTc4RdDrQ0XEiA
+mfKBeWh8OYgCTaVR9kyXcnprtVsjujyrCNmHCsuyzSP/SEs7/LFNO79nF/fmredKMxLxyQzR09d
onjNw5dtNHPmiPjMAChTCIXbsY2iirvOBWiqX1y9qljLFGxUWCchCilnztujLDOmY+0alW2pqkhV
evzocLzsRJ5CNxjya9mZRyjvf9iqMnezRZhEjKcBYg5hPFUp1ad1uWtbhnet5W8vxiOBpAEDvUY0
U/x4fYh9YMw1dbD+GCzqoFr5WXTySn5+cVfu/nTM29fUci6d/5/r2h+N2Z8dM0v65YHQICklxRAv
LOWlKEamginNk9fM5ow/RA3yQ3nqZ0BQSahb7ntH/pnT0b+IJZjOwUjNz8465w4n1jO1XDdiZP21
pMIe9fN2HsZ+ZEKVNWjDmo3Y9udPaXO6dM54V6K8R3nxKNbmPDTZJ7XPBpHcd6gaCmDQqBmb7yIQ
q1ezI6XupWWd8t6+6TOR7/WQvSXLLZO2HwCEwuftEXByNhWnTrOrEW4fdWgC+p/bw8pgi4JrFWt6
abEv2o7nzBbnDdUramegJqhZHq2ZvHYJvjju71Lndx5QXTNWTbSnt/Fu8aE9i2r5zUSo8VVyRKzC
+Fc6xtGyve7EjsqJlEedmPQqaLXo6u+cNpVxnqw1cA+sxxQUsrfM7xPmwio62qjFCeQdHZGmv7VG
uHKvBE7GkekvIbNsfv812BjcDVpTdDmdp9ye3lBL80UDWqaJ4JO+Wa0gWDEmJnvakALthMagZIHd
6PT92pOi1x0RBOl++Up9/9eojPZosFXaAa5PqrJFmk36iywwKiVrmrlpujtn8j4pjXuJ3Vr/hip8
9hgftBRwuCyvxpiiZrdz0qY+dOlfOS1kPLpJjKUfKD+WH6slg1hUNcqXK/PjZmxinywH3lk8U1nk
I88yaHFNVfurif9MG8aZn1odkaxiRm416fyYYm8wso45Bied610qPOpNRnKFEq1iRae+THxE06pj
35TQpk1ESvyrbPfi5qzMl9t1ZnfLRZu9eli85ZlVmV3ujAdf6A8/lH6k/DH8D9LnwfS48FISIXri
P1ltQVmf19+iHCITL8aPGeAs6QcW1lZQaEb1GPTZs9mRcreO8mlKYsjy0v0UNMVuTYsj7GGsybXK
71xpF4fQHt/noffj1VN39DhRqy+0SZwJsElKQE115m9TMQynuVu3myUqQzgrreKTUhe1MS8vIePR
aNO6SwYDl0ODu93z8pWzp34xlvLVdB0+n+HecRmQSNuvkeczHrrxNUBLsMuV3tg23b46K/yLlufL
Doe/9Bi3nRHYbWypRSVcMF6M9+lFb/YVyL8lep8yqVscBVPVVz2XVbRlI94kFYq3hWB95wz52YKO
l6iApkZhON0zDHg3acfmWMuR1ClH/Kds6uIpWoPIsLrqP7n0btxW5kc7GWOCTkAATq/r2N0YTusc
LijfVu2zzkmcMnDe5JJr/0EW+JxCkTpgO2XE019KTqVVHIPU6GPpT21sCqs8enp6dxtjuDdTme62
wGIU1VXoBZdyealEV77j6KQwLPLhJfApxeV5Nt/R+fN2xhJ4L76e/Ke20Z9dLlbij8ACeJA32+PS
jKgFuDRfakOar9wEzrOf4QEOURPhUl0g/vTgs21NiOLl/h9zm7qDXw+Kz5qzPDVn57lr1QzXmlAV
WDn2cjZ99LXlCryi5mWacFibV2dtxM51i+cmQLloAKSNyEpUslk6fJq9LbjYneIkgUQVSSG/WWVV
h5ogGUb9DMrAoo3FBIJ9oLOAv7nD6Lt19StuVgSEljM9Vb2LiX1RZRRqeH15Q/EbCbAxGsPdRGhw
8VpfovPB/tgYaZmUlkZjhE7+uM3NfrN4ete8MHZe72R/OLHRVurhC/O4i/cIhw3rYQYIcbexd6aX
dRerbMXJWGx7h/ZojQExXKraHmJ42eF9lYU2lcBUs3TC6txrbgl1te1NwieBSumX6xOWHqYASpOF
O8cqoDS6BRdlCjOvKpwHBhOWp7wzbtM35j9n5PtCWOG8CkdViWuMNB57vSVLbXx0C72Beax6sgma
9HOYvvieoGw3cXC2Ma8HUkepizWhvmC8Qc2gsLSw48wDhOfaH1yE0rbujtZEzYDqoucmMgi2y5Lz
IU6r25+ydOZJZkwmsxMMXzdhlJCvqhzWc+MabVLN7vw4+7eSg5h9vM6VIpDCHjlryJjbOoT4teZX
qguAtmmjC87zVB/xLoX3yxZkV3vEmZIuFfME89wfJtnhB0VKjffAhZPVOjK9W8alOHmLdL47KbZk
g/h+lWicezyzdLIwHnApuHl+GCWpSEmP7UDX1+E7a2txkSKVlGHTAPGLV/+XDgI00FRbBIjMkdhM
iG9m+hc/VXnyQtc+jd2wnWZbiys4aSw4uVfUPzOv1QP/civivDO3d28aoTdVIwIzbzCf/WasvkRp
O2fM6mSnedp+iGB2/tIk85iBQS5c0MmLGe/irqBiKhK5rfkdlc8sXrLMvldBH0auY9ZUkD2KqZIN
2KutFpRaGqdrK33W58phOPW6opy3TsGBLrTz0dem9TjxpZzsUY2XnujmtSSSfw67ov8vm+wVLyD0
8cSszfHWbGMe32LERY6MzlhzZySbofPHhaLZP2Hk9cHaKLeiwmvmKUYJT+G7SkOVNEVZgYvpDCr5
IyJgiYbpjvFqbF+asYTIQkp83qayuEfruP3nbGrkHemheU6t/u7NjvyiUeGxXE1ORhweB2jr4pen
Hs1DhoaC+cXgeZvGIUZzf2P5w4daqUe77meGzPqu7wO1L6eNFN9qwO1GdGgFa1rNuOSH1c/5Hebc
GxKEdv11dpb8cVSZdfWHzEhq6Te7Aikr8lpadhRDg0PH38lsjuMz/9YtwbcWXn20BgrXUusbbgDj
tkGB2ra/PG/BKRWoZv1NK2ZD6RbSLM1U9j0Z/nwyTcd/9buqGEDMiDmx7WGhX8PBS0OaGh/VAM9E
aCVCyoBN0P0reHKtQg33hc+XyVicCL5deq1PNEXVty29+V8TTkFUFCkFNjtwH8fe56Dvluzf4ony
WY61n/jaoe2XpvMZh6gfY3+gk2M5xb4WhLkZ1/21EgMbOOt8qTynP1WeYHRiKb3uY2u4fMLqb575
2XCr3FRHw+7meO568KyhSI8lGtOZKXc03mtDVclgb6CZAzbdg/yevth72XJzYmrjKTHTlyos2ret
X7EQZlQ1ml091N6PyGZKSwY/HXFCdQ5tzuECafbetkrriojVjLHvjYyeMcaTUu3+No0wu2/9iTZT
iWOQtq//oB0B4qTrMe71XY8rc5Ocifnm/uIwmFhvo85SFGg+wwDx62wRo2VzNpZRS9fksWEsb68H
O38ZhpYRAWkwLICwgwqd4qi/DW7vByRKe2fi1zF01pxa9lWTPHDtnVF2pOp+41xUkObfRUkT0syr
j6xRRoSGB20hUDBXJp2lui8/85qPmc9k57sLtwP7xYDVGAFaJ8ZqImmo8tDlw/dcItgbRP8lA385
sDs9PJbdPKDHDu2jDbnyvhKe8+6X43AUcq3pwjmUppaWSH9wV/Kb3tqbDUI9f6qY9HCrOa63lmk1
fEv8KgSzXbN+2e7/3bNzuqeLE5A6B/7OL7AXqMIqmcanX7whbNiHgUG/eA7Hu2ErPRom9IayFASz
NTtj1NG4+Q8f/EQpGnOUZvAnkhU7LRvmkoOTLhS6zKy8y3wX6/PoONnBdgQPpVRu4g3huysD3gTu
5+ozd/r+oVmCH280+6s9ZxwKw00kj9TyjTN/2uUeNc/x1QQC9SLWllJB3zinVGNrELlfXlZqZFdl
0zUf1WTEFHr+1bVXA6Ia6+s8Fx3hbQGTc57Hl5n5TPrq7vzuLmlBg9OkvwEinIXkkkKNo5rhbrPL
NbFS5KXwjMq9V4HhsyFTPbiix/5h+ie8X0tCxlYfl3owP8sgnc5rPtNO9pldwldhvhW9wSRn2T4T
jrVYsLGrZ2luPMzugNvWD/yECTWLxK8qaTMyDCvTUUYALcmrs4E/v2CkE2PJl87mjYEgz+G16NXO
z5tmNwY9+VrbhvcM/Rf70SeaNuhux6lX/ZcHbXCYQopWeW7WRwdJ0ZHLeLh4XEMNnbbZvkzNjFUW
0/iztFeMpc2SHhwj/ZOmo31Y8tK4Lrm2v9Ou539243ot/ck95axpH9C156cS692hbabsuVyoC0TT
7Br3spvmWEzO9DNimWz428RLiEsV3vC0MV+Ty/bgpxtt/H76CRzNEDHZ/iO6kLWlsxxYVzfzi3h1
6Uh1jiXOgmEfHOqD7r/LJl34CjV5BK7fn1Jb6oI/y3uE08lgfmn8wdBeXceOtqQt7HrXpRScDH8a
Eec484Gq33q/FYZOslqpeNzG7Y+T5X6S174TO2IdXhCP96/dXPf7uXfECSSnnczcDZ9yVnsm3pDa
NxOlkzwWkikLw9TPFNIpgw+OiDDOdQ/pYpU7aXt2FtHQ5mc3TR+Pdc5xaNn4pOlD0q/biUlO+xZf
F2NEJxrhyRysOeqjQZ0Rk/Npzeb0OlVrtzOmVb7KjaExP7P1T0CNiqLb1p+7tXV3/oqti6IGHQhi
iCZyF/HOfzqcXe5cBK72T84UJZ/nOB28VFbfG1y8t1mU456DIb32esovivFPgBNOuPM21h5Wqxy/
LeYqvgwxBB5vzpAm9WS+a/6qA5+ueE6zpn8JvaDLo7bXctc1W5ekCwLgxeh2K26aizWBGrNHe31h
UXKFISecxF8r9dRbLaNQZctMvN0FxUMWBu4RHBqxd2/pM4MLy/N2kxUXyzomk92FdwNNqQ9SZTLM
HM/Lj7Gg947TljyoLXxK29oer4U1rQ9k0G++U68HYKpYxq1Md9fMmt/ajbzW7rYunpzge5Kufenh
Yd/Ex9FK47GkFclUJNuGzzB0vtyi+QnSrKAUIKmvAmugbOG18z/T3mj9lLhTOVTVmJCrIhHOyTGg
9Zl/bT91DnXjFifRhi2rbbQM08jOMgdz7mBjg6tr/nFVNcZxdbPyGDiej1pUfRnzygzoBqPu6IUS
u6pcmYsK2HT0W7R4vWoV/Vf3ySk9+WilDR0uX/ZP67Atr9IHUtfSrWPljo55XpfzoSyMr2oJiphJ
LPfotrROyhs78n+cncly28q2pl+loua4gQQSQOagasBGFEmJVGtbniBs2Ubf93j6+kCfW9eWXVt1
bsQeHDfHAols1vrX3+xwTQyOqSLcmKGovbEDDgdMR/vqBH/5eTIILK9lme5zfDPXPTGSJNA7Lw7U
lWOU9fYnR0FHicM+vNKj/8FNx68R5n2bJMvkFkIEYsCCJVX7tv9QJOradE4DidGhG5WfDTeLTpWq
8wendrkoVb2BvCLmyEA3GM541MN6D5hdrNzUOM9pSbS5tL+WHMhrbvcfMVmQrbMLqnvTbtqTRSLq
yUWdOHdusPXJytqqINS3Zjp9JSI734iyB+xtYsXd1eXctuB2aebR4uSZrV51hRMbYeSwqcKZEMrJ
NpurMarw5QOn2LYOJNBGw8ZDafWpJ0dwTfWP6Y7pe8YG0q/7SFZ9fSYCM7yrYEC8kNk0/7CmIn+y
TIgYXtuJB4gdCQdRl4O3G97KCPr4o2M0yD7h/ZFdCclxA+kelqZhXfudUR4MTQdI7raV3rfpCJcI
zLZi7Od71VdtoY+FrlNuS0hY14IRLDztCLNscpWgB6diDQ+W62Mo5G5Cm8qIyyjvQqC5/ait6Hoi
4ZHhjmhu8AWnpCSQwG+G7Jimg0UoYeczdg+C4bGDeLeD7MWNNaQ+WdJT/1SZRbqhqp+uSz8O1gKs
/SaMzGANbQLEp6fBcZmnrC4mtb4BLBHoRAPR2l9V6wO0ecIARkxmQ5+HkUJ8CGK905DtvlXMWGnH
Z4hOVp9smz7KP1SuLOAf1mAh644IuY3jVtYOFYGpjqFKGN+l9Ba3ydQQAIHgMoJt4zr3kddyV+Lx
0NJN/GiA8U+djCNCVt1e/fByBUWtg7fjMxHd+dnsnkyUONRTUf44LBn06OVAJdt4+qphph4KAzlh
mQAf9g5yHD/u4+ce4hSAVD8c27qECOHrwr0iI3FYCcKB+CAwgI1J17cNzFWg+Bi6QZB6D56ZQSkx
emsVj7D5qFTMXWlVnwAfiWQrCLudAyjkc9h/w1Mk+6rNsT3Rg/vPGbjWTldzcSjmZOQ+i2hKShZo
HbnTNR2RtRZ2Vh90l0ebjsbowxzNxDc0fcs9JDDTDF2S34ukOfT1gBjAi+FyjJbT7xTRrafcz/WX
vgfVq93G33rZWF+HCdVM0Rcj4RVMOA7z0FvXSDZ6ileXekbTooUTHMoxCeYYeFhVL7Uj5+3IWbhy
42i88SKEilREbnjtUD4QmMB00xZkkRLM1n5vLWOM1rIpik/A1dnD2ED7KCLSISvsj7aezax3FiR/
tXk33IwdZEpMRdHMZPQkS6wXM7DUffBE+Bialb8z85h5XCZeINJ08TrhMlR27V/DmC12+eCLfVt6
MLhkYMerInDlo0183M0EY461Xyfrin0EtkM24EBEHworFyTfIBp4wEL4I5s8PvkS8ilNcvah1TgO
rKzBncBvVBNudWcPZ5Lng88Bf76OVU9XHHN5FqWPjccUdQeREazZYBG8LXVAku1An586oBoBzmw4
WnHmgtc/OlDbN/hnMkcMouprQ2QG/UA8XAcQt9fCmLpjL0iyq6Ih2edaNVfRrMcfnuOzFzQ36I7r
p1wXXOUMVwfSNIymR5PSxHOwRY7DudxEKVBNMH0kldBbgw+/zmbXbXsbZqVpB1O4xrfduJZu9ZkI
esaWEIy2EHcsqs40GNCIkL8BTorEw6vGb4Mzl6sgYfzZeX24iYco3FXswJMZz6iNOrP9xMg43RYJ
itCZZnVvTso9pKWKYRL4+eckSV96YQJ0hpwh0kPU4RfTi2EUM9IY6cANb4x1CZ/3IUHBgIQ+ZStP
jucksEcIq3GDju0gCRW8yBz/rfC0pyLjv7d5aL8lp+2+F6cv2ffm7V9afs6voWz/+rlLVNn/vvzd
4Hux/GKbg0JN90SVTA/fmy5tfw01+//9w//x/fKvPE3l9//1PyEw5+3yrwVRkf8ef4YA7v8mM/0R
mva4JJn9LTSN/9d/haZpyyTnjJgKm0R5/uS/QtOYUEsloWsD/y1KSHLhL8lo6j+IMrfBymzPhjmx
SKT/MzTN/g8LNAR4xLFREGmca//z09/9lFf+TLPjq/rXr3+NC3rjFsfQiEfTPJ30bI0SwXyjfXXg
sQRkOwR3ZLNMd6EzpuveyeqV0w3GiQDEglkj52KtCIsmPLtkWl626TWpQO2N26Qh+VapVCtU3MNt
yeLfUC4T4eRrjxxOC5/p93TcywP9l2z08sCkoknpmY7peqZ4oz2uy5CAurYO7hCRGPdQSADarKS7
SmsrWLtd9qkaJUhvrlE9GYAJuwqvnXfE/r/rt5dngLFv8Y3xH6/vYgn4i0ayhSDVSg/bISN25dmf
PetL1otqD9GXOWVjJs1GVm348ZeV9bd3tUjVf//ovCBLCz758j+WlfSrNDOMxoYw36a4C5s8cs8t
UqgXJ3Ot02QV0Q4XKe9mLsvgCYvbRTzRF8Ja6XJWCqK7n0RX2Zire6sdfJLUkyDfwu8U78Tk/a4I
X74ZDMOFsjzTldoBa/n9ETPfbqauzNO7Vk/5zSARq4S6afAkgclWXZuVJ/YIBZ2T3Yfje05Nl3f/
5gvSyvMsV7LXPKnfCEwbs45tTzf5XRjVp9gswycieKlpsKu7NRh7H/AkBBYlS4A8UCnqfQNlYqPT
KD4kUyg2/+77sqVtegqGnLAddtebvcUkUBUwtsQZe5P0iaf+ht09A+2BFqgXTn6oC1Pt6KCzhyjs
P/Y9majCMpS9jnTuf08K5HqLIMvcpe7g3/3z0/3xpmyJu6HJ8SJdEFr3jS9CR+wFXUMynxHzcf1n
7qckonzDhiC0aGYKIio6UHNI7WXl63dk/H++KVtxhkmhlats5dhv1omfOrk7eBVGMUFEj8GFXL4I
3KWOcp4Q/0ZJRSS3+WEgvBAD67a07+yyCL8nZlrcpl4WvaPlFsvW+W3l8KKkiWen57kWD/bm25hj
jxa0LaI72jlOv760h9cZkcbJ1GOTXYVGgHqIdoFk2spi+Li8Gcspp5vAKPLgNsmtDAJIP7XP5vub
6mJA8PvTCcBKbZsW1Zfnqjcbn0BnJ8IcRZ2r0iyY4hTzSQ1W8yJEH+0uUw/VAXuiVWqPaRwbh0IU
yTur+XK6/P4QxHi5LiGfywaz3joJh3GLZhkM+G6EPbNzna58FtSA+wFe3H2Tk0K4cnSL+C8J22qd
hU4CQNuHUCd1W9xNYUiDZMSphztmkH6YpHykYhxXpRM2hOZ2CIyNpnWONLDDqz8I755c5HJNjA0q
pGR8qsZugN2Pxz8kaCgwfoybhynKedOhF49WQ5BnH3J/4syblhdlmnOLAGaaj9R57SpooYuGsy5e
YIrzqORA4xRXxpPYzElkXddFNJ11kA+v/7zNfte6cyAi3+KGdT2cYFlX5ptXl/XkRcixje9kNLg3
Tm4myOXG/lMoLQHVCivWsAgFOrgyY9Tb5O+YQ/ztxzsOd5VrWa7tONQRv14ZgU5ngOQhumuM0Dgw
QUo2l23GKq2vy6GAeAdxo7rCg/C1xLbvnUPm4sX6+6LRJnw5ShnbYsertyYVva/BToP0zpxqVkUf
wjuttLNcTM48vAolEWssixofCHFCz5D/ELVClpBXqWbnS9e7LxkYo0CGfrdpUS/Uq7JrBK0eHiSr
iXA7YG0/hPRJb1TtjWgUp7Yyo10AnzVdCSQ63RqIvZhXjqPrR98Yp48z1s+oYZF6C3h3RDptImfk
oYwsFyei2vnRQzQGw4qsb1qdrO7FCRt6c1zn1JHPjubXhtDDK5J05wg0mX0Kzb56bhlTHlzwqWN4
uYPd2vTuMfgrX7Ko5N//99eWsviOXAvzYvX2uuudxs6H2knuDKoxOOeccXelsIO95UQCG6l5+oo3
LcCQPYVbg5judxbXsnh+f7mcSJayhcMxbttva8cMfQLIod+cGRWVL5NOlx21vEymf+WLzBvnnbpL
LKZQb37icgRSrJI/LH86S/xaeHki61LDGc6UomzihASCQ0rGD3pAwgwLQjY3ThQhDzS9HsmFqjYj
WigDMcfPRuf/GbP5lwvDptbhBnWEh+DsbcKYz7gTG341nkMCx29a1ZCT3SHf6/0gtFfc2dEtw0x/
OyRZctPmrKYVTgtYeRVkmsfIzeY57j+p6L3Ypz+vdboC1yFSmSaB1/Nmw5HdEZTUp+bZc4doJ8a+
PkjLDpmZFO6LKODoSj2JVVDM0TurQfxRntq2dB1uc36qEtbbW0o4XaBQe0rEv6X3XPZ9ys2dF/mq
xt3/FXBanCSd9Z0NeW8d4Ly2msmtG2i3Gb0moVlupnwYrsdwKq5V4LXjv71dWDIcRMJ2XXPZMb+f
hZXZMOStLHk27aF97lqbVr7qus/ATvVNuMTbenMS9uhKhAPjKnW//vN2/UvRYy/fje0JZo02Xd/v
D2C6+OhCgaNjKLTxsZkygG6SDTfCCnAXrdto51Uiug1qI4RAG0/Bhz7wY6yqOGmeMU/59/Iplrvp
9+d5Y8EGuyTrkyGUZ8Z/nyDsH4SOf7zzmf+yKBz6Xr55U1CZv10USvRxrQIFs72eInOt5rYj+3Ys
9jl6vJsuSIObOMEkPDfxw2bS4VwHcKT2Xp8n+xBSXbcWUrTfCsSpW6E7/c6i/XO7aGLA6FeUy2am
EP79lQSgJamUGJUHo2/dyES25JpFCMlAS8woBZ/VTJ29XKoDITT2O+fZnweoFq6p4NWiH9OW86YK
dtuUzCoak7t6IDxolYZu+6xSZZ48fAjWXmvTX//z+3jjusQ7R1lh267yluaMcu7N+RAmmI5lqovv
nSit110YSBukq0C1UxSIb5ZjlNa1xGpHtFTabb1OCUK9q/PO2HplVr7MuYZAWXuksTUaLvwIFTb0
5uK2JQ7untpvPA5oefwgmj9cGsyk6Mynf/4Ul9yzX+8B6UjPo/N2HUE1+kct6sHDhbY5dWcsWMob
XVvV0ZEV9PlGPk5tyjUUiARlco9iD15C8tol1XMtZm6poAqQzVBp7t1Ixhu4DDQ9TEvDTT+4UDN0
dlvE+acYFzNFl5bMn82xK3bgtDWSflU9qdAevidI++4uFUARu8Veu9H8MFKHfkMZhxW3uWhzk9EZ
P2ezZX1MwPmgfvhUtxEiVFPVPKGq7GtrquAIM7S4qoYeH++B0SnsXn32YRzDpsXbu50cte1doxQs
TJ3tigF7R6Wn6AvybVljHJO2KDQRDO2iMeYnxOZwpzwYovNcfjA45W7iFoC4d7ruMZMUXrNztuQc
M8Wb9QqSp/Elg2Z538Ag2rrZ7BxV24pul9RmiFAhhDlstcmPUBv5syftYh+0pQVXYeyLZziZ5jFm
GnjTdvH8qkJLvESZ7+2VdCqcNCnW8sqxondW8dt9Ix1KAAG+wMRPkFf25iB19JBPMSqvM6RHCrGx
o1lwlspNOtlW9/H4ThH/t0OMC82kC6M/NN9uGrLQZt27EAu5Stvneqir3YTPRLbK6hFPr39e3G/i
xH8eyyCFrGr+U1B4fz+TDKcdrVwh/kOdSEUVlU3/gTlLeFRZM75mNFmY+qDqX9kGU1Gazn4riRe5
oY5+VgwYcdoO+PYDXDA2sLkIexFBjZmEGTS7RWR+bU5hn79zuV5MG3/dklwmQJxS2Bxpf+lRZ0c7
g2M1gB1duVBOmfCvayr3G9giPFKuXeSnZW23Rw+e+pMn5Te9lMQdLMMf7eAOB4uDAoPbJF+5jZE+
9WzS53e+2uU4f/uQFosHnBNJEE/7+1c7q1mAhPGQTWX2mNVAxDnlXpJfSZF2uyAt9X7S2n8iKF6c
INcO0DSjTVZgyuj00XeH4MX3/ND++sVxnlE+O9xC4vLnv9S0/Ey0txWEh2Z2nGPTiPZ5FKjR/Kjw
HsnRiI6kXI771IpnVEFp8blve2pfA/aiMmP70Wg7+yYuWtoShlWvMgz/W1/bBam2pcUWf5tHjoEQ
Yd2ob4AcB3GCFZHeObH/UQ8lPPqmgZMZl+k1/j7F0dQm6pqSem921Z72vD0bQfiON90f+CtrjUoO
HFQuVfhblDFAuIMp4SDOuhyAjPKofOn9kgM6DeGlTp5VM6ziy3xn9SzHytvV4ylCdECKXA189vvq
0Z3o0kVBdQ5yHXy1OkwFnK5P1xSbzdaw5uE+hvB8rHXp3dvWjFj60gT+N55C2Y6r+Q6kJCf5zVMk
wxgYI6r4BJZ+ivuEaiDQueE2dkWwYs771axm/wsSTrxSlt/Pu/a9sIK/IFLMHoSgiGV+ocVbXIG4
+M6zR2s+gzyEx6Lg/hezkq9JJMXJ84cCtlR6mgfi3FEzgp2RnLn75y/i0sr8/jp4BsntLynpKd4W
7OOXjeMNooTrKc3zSOOBMNw1abOXjRswLE5XPmIDzNySxL3Kpzk8ybASj2NeFd+LLgrnjSud8oU8
LGAJHAPb5wTG+t7opXXvYQ14dJb2NYj6Yl8Lt2GoPEBqTCfm1uim0ugKpaZp0eBElAnKo+m9QOok
Obzb5vO1Lu/0zUflY/LGBUvP/gNJTvMeaUA3/OuMSJlVnqRXRjsInN49SnRxrAl62BRB9SWG5/fA
ra7uicV2jljf0xgHjtxFpjXd1Ln1GESu3I4GPkWFxh8vdZwZ9wo5fEcabZ+Y6H6q7R5UY5wHFEsE
CqELbj5wMS5+Jsw/f0Kk42jb52qGi7XpNXJiuMQVQ+tQYnlljdMDpiQV9mcWNiPxjDGQWNDUMXEY
PhiF7RypYBKcCHrmpLNx7Nu4OnQNAl6dtM42MYf8U5UF4BkqzLcI6Qv8ruvk3pFjwMIXrK0EInor
tHjg3iv2Bq9q7yIKPGAxVD1Nuux+zC0GorCZ4M31VnAbcu/sdGrNcFUNfHh6w/jKiNwkFWope21+
TceKghCEqXB6vFhyexejOLn1UzXu6NlYKnRl6r4f8mKvGAHdVxqHlqzEb2VO/IMMvI8mDgY4echd
YAZY2BhlF70WLvrnS+Hczy1liijVAUu3+EAsWLRzQJTHLA6vEkhwB/TyI9YXVrWz/H48zoMFv2iB
weKuH+DnVtP33AuTUxSD/Wa5T52ZpcOxsquGWCJpfFT58D2fE30itisu4Vb4GOH5eESGdvYlSzp9
oCczrro2wVYqFuFZaZQ8Gewr2FldNCGmdu5EGvcbSCY3UWLgizh0otijDmifs8ruHzAZ4wZicPjB
E2kFQ6oRI4GimNesLn9JmikOa2HtPNYiwQSmQ9rpxaRLyQGriXrU6c+7Cq9KCzULqG/dosMzoCq/
hHHl7DOK6jsylMyd7UDFWlUOghoQ5S5b6aV5jEKrwDMLzLjqKr6Gy0uDBGytfYapX+MkkbegMd4u
b2BkdL3OoZFQ+l9PA44IQ3Nsy6D4bPv9bdoLD0asQrvm5P6aC86li3DgvODEvElNP9g5cmqfSgz1
kC04zk3kNOpQJ+m4bjGpWCVW1UAskllyvNxGaLAj9BTVDIZp5PYT7WV5K6YEJ32pjEOZFukW7YI8
RVZUrCew4K9DURV3ORbf+8Ax+k00wkvpc4FBaDSUG68P2h38aQ+nJI0zhp01+rbK9UOPEdZNrqvx
uoakuIkMErJ9VjK6uQBuaylD8QIFHjGuOeF602WwJTctWtu1lGYI9c8DW5giI9wIaDNrq6zlx6aK
oEZArzCI2MLKWcMfcks8M2AYrZHOfRCNZ3GU+l+yIE0e2tHzvgxd+MlvArFVucx2ATaXdylUk3VZ
Y9NwORVDttkz19AVYxQeLMq7DVz2bM1m/DJzOJ8qk7O0afrPdh3CExnzon+tVYOaZGk44hYJOPql
Hm1629tf0Ms0z5S97bNc8NWfUP5YpSxCU0o0bVMRfklqTj8jhiLE52RYgzvATlRo5mafBmqa6uDG
R9u3c2mDnitMubcaYvTVuJhENJ3Z3MUDtluTbIOzkbXBHkoIzilOnh0NwVQaKYOBuYmScG5WHlOr
LZyimLALVX1Usemf/NINAW08jpcodsat104P5HeQVma65Qt0Vg7CdmQsQWxY0mHG4DIrtR1umaaO
q5ewgqK0uiAll28vnVwX52BkSvGcvfpVVMCPJJ5sh1wbA2X6v1vcTdNXBOTOJ9tphm9ZMBa3oxGp
s5sVxiMapYnRo+Vc1WNj702vGfZCzlBl/bbZzlFWXuFzgt0eKa4YCsYlnjJ1tXbjtH321AQUns6U
zHMITnM5yqbRap/hVCMvx2/Nug6zhulyjPKx6kbnwJVjfXAzTnVtF09WZN7OI7fsnJNLtiqN1llZ
EXrursCO1xDzIZuqYofPSHLTKEyzomDip02TKD9IA4HjCLty4HMWWKx2LY4Ro/6UtbL8XrY+sziv
hDCOFNx8KdzoIR+sCTY+oijIl0cV2MG1m6Tyqk5nddvayt5LYTnXCt/ItdXD2l0sX4uobB8nC9m6
rpWztaAf3WZhdue6Q3zsu9a5V0u1qTuPN3dBuElFEOWaitDboVobhqx/tEwbMGHWW4rS+TvOt/Nt
P6XFT8gxXoqjODIk9OrYW0e8ql3a2wB8dmAMa7j56KgD1CyuEZo3QGApTCLdYApdoI+u4oC7zQg/
YWl44xpOjHtSMBzNAb5tNhTmU8ZIfafaanrNqfs2IDOBt4lnnPFWs2qbZ2ScsAQ6XUWb0hffpDk2
H2VRGohrYnjZti+sNRavQHNNPB0sLUn4rb0MEVvNTM2vkts6wpRzRtaLx2xyEmNnI5ZOiKlgVLLD
vAhqdjZ8LwgfvBVwFQ8JI6mtXdGjp56MHq3EdHEB6Bbn496/QhbkP6TG2B4try3OaT4B8Um/Whz5
2PUwtc1nMJr0jC8M2SDhJPrP2Jg1mMEBlV7KPXy+ovvKTrLvs2/DvFhiDfMmCVaN4bqbwpH+SiX0
eGLgcVZWDKlYTpV39qAKrHIJBbTVw/QhnQzjMJd5s1BJ6xNBT9GOtqbYe2Yu17ZZKeSofJE4rFBq
biy7AfJhg3/0OyxHmZrq2/5yQ1bxTICLrIgPsPOaCYSFP0PTxezyudPcZsWMV7NdDkgUl71sUbQF
VWE/dAt4lmvE9zjzbcGU+mCTpHxTnVJA5DEtoM02U/pxsgf32CH531EGiWfTwHswgVHGsnMU44XI
g6jTx+o+D4qlKl6IHkPgup/NdDT4+Emo7kdLsGd0alovJWUFTURdc3dX6NViDDUaTh7cnPidYajo
KJc6EiuJ8gWRBH+EvUHMDnBV9xA3/O4MX/UYeFPzKWgCVqBWiOXxgpQHEJzwEMXCfdU4Qp5qnWB9
rmD07aHLNUfo4hZsu7mpvkpZ8eNSZrNArjNiR9hQT0GpjLMqIveqsucRiw4x5/viMuK1DA8D5h5L
ImRgvTvJO4nmw9hOFX4Pp9iHjRlFyfgw5NE58e1qXvf9wk6PHK9/ZMDUfDM7o//UMim7wXQZqxW3
oppQ5jh7+wvKg2uh9Y2kCOOTSdULk7mym3u7K6vvRW0xicbuLcXjuaQfx7qgQ7PRtBH2TlYEHdy6
Qrkz4y9VjS+cPBgd9K4DoI0bFZYtikSkujQ/I5QIbBTh4XAcZ+u5UaV8gJNxN8XOs5e6+nmyR7Xn
HO1Rcgw8vDANqq6cXVYwG/WZrVsUGtvJjY0Nax0yM/VKYKzdjBDbsrBQ7WE2sLK98sHxzWTP3Gba
Vg1ODKnhOi+hVw43IlHyKrT74cr2fPdI1vlBxk5OERFhHOWFX6DaULmFGHCdJ1RcawslAtoFeFdJ
O1U7GWKBmBLW4qEOtOvXUZWLQ1PgzpC1c6P+CiW/gtSetv4pJ28k37SjLb+x9ny9x8yri2+LMFH1
2iWH/trL0A/nbumckGGVP3JdusOVMUUhFuRaxh/TyVxuAJBP5JKjXX9SfdgYN7iL99hUxlZW3XjI
ej8jMfc2pWh0sBrHaZc2qVr7CEVXiPXOmbIP05B1B0sN42lwMTO04rS6jX3zexXhnYwULkrv01xx
eXMPJF84Ee0JG4RRZ2s34jDbup1j3UzYKevVUGrvS9NTy+Oa1YTNIclz+SENCMPA+7wbz33T6O4O
oXpYaVjsaZXspGOZHwQSD/49NYL6e5De0K7O0Q5H63ybYuV0j3mPv0ZHJ5kWpnQAs2nnzvoyfP5Z
P6Ru1agVmTz+uYzs7nyZU18w2spAp8zku9hXLn2sNY1U0ZlvsL+trGfrWFnB1rn8tdgU0bTB+63Y
m0FMD2SHAs7YpfYol6M2zuhSLn+18am30mXmHYCWq43GU+tK1tgjh67d3hHapDb4sIgTlybTRxdQ
Ksui6iWK6+GV83xAMEMrxzXMT/SXrjnISooCfPU/mojpiWtwkUivCYksX2DREmalx8j9gbUK+eaX
WjLNl4YgD7r4aLuFc3TdLtmkeAnFKBWi4kO7NLxBNoDLwkGBShIpzjo5QUVa4e7AmKXDX5OzecH+
2kRy7Iyl25ZsqlK38LHbBF2oGu9RvTdnQ3rts+2gIXV1wDYMfevnYxRlwz9oBOXllJR8a8PCbUDp
hrMqXH51wJQGhSHanRNSmsJHPJGDiwojXBA0PnkYIMoPVVVdNXoer6cs/NH1Ch56NU57roO7ocIk
qRd1vs9C7V9zOnjPwUBgVBh1XFJ8xBXlbnBtJH56MHod42FDbWWoNHhsisy6Zc+SRKR1P65j2YqH
ou3aZ1473x/VJnbbYxhs2wSHP5xVs/tM+vO8tmfbPJShcTV0DmZhbYMja27wP4L0ywUJEYNDM96g
hLHMxN/omS5CiST4pg01306qEpj6BGb4NY+Qvq0aPBcYpCxfjqeWJZY3/R1YsH0cDRsP5gmC+88X
i9TvWYwC6NBL3OuMG53uJO03YFDOQ1JmWPDxaufYhK8mE9NPt7mktx+aNvvqUXg/4s1ebKMh+2ik
Ie0q4gy8tGKRbaWI3afMTMSe/g9nsdkE/EgwEy9gsJ6wq0dNRIXwaEQtly3nIOsj8CNMCBK6hmxg
BnJZwXECqBfgYINVCYkLq8tF8fNGtbFUW1dM3vfVgliEozfuQconxOzFc2hEXz1bOue4wo2HG1BO
G2XRkqMS6G6GBhMxwQz1vpvq+hXlsHpowiqxORr4wmSlje+NB8K6TgfYPNiEQI4aZFKeggn9quHO
4bSaY6xx8RUx0ZA0Lebfy/SyzKrxq8A0FFzLpEycOj+9QkeG7Q8hctcyTM29Mrx0O6gxOc91XAcY
bkafLwBNkGKHuSKADUuXufKmDz+JU56LVNTvU/sZGOujTBcX1AT2+mejSTAsa23INBeKURqo/Fs6
+v7dZblXAfblBbVFQLnL7k7SRK9BQ+z7dkyfkgW/Nt2C7DVLVAhYIW1xigSgJdVgcBoR4908V66B
hMywcc3+eRwJC8G/hwhwzX5svdXQRnOxSmF+uQtuvDNjq150+IRY4TgBApLX95GcKOAdY6jJCkhT
xhQzbXeGPrXFJLYOENKMfkWxY+IIeNWSRMxK963sMxapPVbedni+nG4SNsW15TiPUR2pU99Q8l1d
UMJLiwTSUUW4FKTizrdL57leyslLe8d9BFgImY6mFN7MPS4yuHZwS/o35CSo+wEmwvN8OYhrkw+d
++ExbgvM18IRllMHG+AgcXc+YkFWnkYLazq8Cvgt/HYrvHi/OrXrb+2oMu9Msw6J3zaSFyea6n00
yi3hEs4JcMx4ILWM5mVB+kobKlYrcvzfWGvZ7eCU9Usqa9QTUP1QxXfjwwXZ1nidHd1soKkZs6uh
cuS+xQbqnF/4UQu0dQEkod8VH1NJzIjbBDiJDJOxrks/2BrFAhE1fdE8JDjmnVJ4Nfe97olYGLv+
1MEW2Skct9Sq9JwvtuWlR3O5+FC8dadQo0yGq4qwsI9NYBEEa2Y9yivHRiq7wmfBx0qDCnrMTNIL
cF27ztopZAZh61dvnsBsoAH3udfhhW+SGTgVJ2HPAhOAljQTbfpURUJdGQ18Ri92WHRORVXeq6nE
K0o64cmJmCDLsWGJtAHmNg02HXTxbRptHQ6paQNChrl3otPum8C1QB66Cctnbpx4eO0cRqvJhXZ4
uefJCeCO8uYFCPAqk7XmeinvYRkAFTry14V2vEXsENxjlz/uQI88wAvszS9rCaK3uCq0BDTA9+eA
RU69y8Fg911eqmtVOeW+IpBhr6thW+a+eSPMPnzqk/IL2prwhoKGosyJkxs8Qa+xILC+NqVsn9OF
h6FKTyKwwYUFI8TwVtAdYAY7Tk+JpccnXH6Tk9YUBi4WrDsnJoYj63vrqpDq5NFU3+jCsL6xnqKX
Hlrt8bLi/xn8fzsBtuFxmwoww8OJ7U/qW1ST5dP5hjqXHpc8LrKA4ebSh5geUFMiORH++Qf+hbzj
aSVc6O02eSyW94Y9RA3Xx2UWGOfJ4EBMAaqS1RiZ+puwJvM8lYV8MIpFbh0ofYv56GJfxcOthqqt
D27k6g///EAX9vjvMwEeiFHUMjNEK2K9mUZZkeSiaWfEnyiP7z0/1K/1DGhoYvN81TbNj7Tv9S6w
FbLYeSSuYwjup1aVP7QkNBz2stlhPVViRGuY8XZsav9o5iFlVBSpZ8kquu6GLnpnaPOX4TaRnML0
hA1xw/tjdG/2CC9bZdlnZGrJdm7K9tqoQsCIBA+DavA/Q6Zt74I8xuUXN5F+6+e5cePFfrruCgaJ
S3LL/H+oO5PmtpVtS/8ivECXmcCkBgRBUpRkdbYseYKw1aBvE/2vrw++71X46LrsuBE1qdFtjo9J
osncufda34KcCfgnhvp225l9d5pisAY/FyEPp9Pdny+0tV3If15ovjJCP9Nncuz7P+Osfpkz1W5e
YbhLxI3KVUG+gHYOY+LmxxRLw4EupbjsJ0o2L17E8wzq7JDH0zMJUxy1/rtRQarDsiR/09D/+xSU
78UyZCmcMHy7D+ohTCoNzuDOvZkSnT0SyhodMzcdvmgFZgZGon1Xztk+60iCqSPpnxWzAzKCUINc
W8Mqz962uzrIEPeRI/XLgHdjTw5QFf7l+v27aNMzOc5IviMKZPVxwL0pNqcYsNxN/nNs8LOxki55
85xSO+74ZkAoCGO5cLrie5Vm+R4/Ie27bUj052/y74uGx4Xa3hUeQUd91N+xkbOSmUzRfk4JTSgL
rz7meWQ9cfkp2sYQf/6834iv0YqgKkb5hlXI+6A2AMaBRWks7BunjjKT7tQLPf7qWDeZi+LLE5cT
mQoX4FJHOvvsNH/+9N/oMT2T2SxPh236yOQ/qGRSjOprUfGqzZEFT76XtEkX6X0a/ILOaD+eaVvn
V17ppmBLkXzlom3vROLjmq5K42Wum88evv87JC5/uzK/uRMWegduwiYZBSH/z9FtVye1MCctb9IC
KeZP1dlP8RJTyOYZZqr+i/DjN3eCNUehFNj2CzQD//y8hWrKRb8nboi9yk6CQCqkXWn9UBY1s4HS
wSzZkdVT4IA4C1eov4lj/l13Qi/OQgi5rSJYAj7cCqOzCEdpPHGTG2K4wPYQnyqvqF7aLWvAysTe
WjZdKnPDx3H1qmt78T5rn0TSLJ/kKSbf6i8+rd89HHwhOnfSQnloyQ93wMGt2DiNlDc0guSXLqtj
lGFOFh8aVCqcjqV6d12a1EnHCxItxmlo8/5oJUlFzICNqd4i2urHZMbTy7xuM/Q/P7y/uWFcJS41
Sl0WjY+bWwO5wogd5d24Vr41UjuXuchQTi/ZNvnLrXx++VmB/Vyv5nml3/3nL/AbhQObKxJzYaHw
psf2QV3Qz7Xrp2Th3nhjttzreEsOynJswkt+WYu+vyxjgEcWwQmndJ6LYy7pBf7lufnNHu8xvGcF
cW2XlMOPwhtk9LVcWdRvfTGc0SlXDHnm/gj/lxmbsa5P3jzBZOvoJTDhcueDnd7lMh8unTohEabo
cuhetv4+xCAe4DqkAMet4UYanNFbctrJF1T0nf586X6zL1GR4RByeV0QZnx4tIAFcTyBJn2rtzWO
Noi6G2wbnU4jt1J3myUN4n+26f/X1uPr9KWrdf3ef/Qe/2o9/l//XxmUuf7/d4Py5ff1e57o/vsH
VzP/0r/8yZ76L/Ts2LpYjkkcQLj/P/5kV/4XkhMbjY30UCIiuPw//mQh/ovaGy07BYjcXg7+uv/2
J7vmfwmJq482I4MPNLruf+JP/vAsbc4SWyB6of/Jo0TZ/c+Fu0rAjPY9+TI1wW7Ah+cof7Ma+PQQ
Cw37Eny4+ISzKk3/8gx/ENz863O3L6/wCyjcrP/83BSjQDRFJlIRCSjXZBh+AC7FeX8q5PmX+3H7
r0LyVwv2h73w50eRTIOZhLkDGtMPVUK5MtEdeiL6xmZS58IZHn1wSwd7XbEi2Mbtnz/tg+D9X5+G
6NyXeHVxkXO3fxVNTS2Hm6yfMcWokbJUWbCSOWPvIaKnh2aapgCIAs40WT/8+YN/8zOpANn1OT9h
0BPbFf+lik4ny9kyCLmTHsGoiZbm+yDLJUyz1Qp1oeu/KPt/93n+tntstjMbw/Y/P69jYJ5EORO0
MinKGa4ImZ/7uFvHOwmPxj/Avev/FjK+rWy/nBS4uBwPEOzaPLC8OB/3DC17hD6T6A4jCH344ozG
vdr6m/Dt46dIKifTxXWE7o1346OIlYofgGGnpoPwtsjcpk9ObZbJv+zAH98APkXZ/CDMKpIC7aMz
InG1UeHRnTfYU0VbuJjTr1kDBXaHDdS8+PPD8bsPw03PwRBL8L8fZfqEJk0kccGYEQd5mcxfYhtk
h5Paz3/+oN9cO3y+Lr1V1JOcwT48hY2TVVUKseVg+OoGt0kHTNCf//Lo/fZDXLGtWzibWbb++ejx
RGMK1z0hOI774rhwoOM18v6ybPzuknEq5WqxKiIK/PAhThIVMiYm+2B5cjw26wqazq+vCtR9hz9f
s+1N+eWpRrKwFYgcgSW8BbbzD2uwtJcJumFBLy5kLPiXhfbDX44BadtZTCzy1Frc+w9/+cQhjLCK
Mj/gISFxd03NqLt3ZGb1d3VJONZp7mmjBNUaZQJbNlFKjzQ0o/n+z7/xwz6zfQ1KkJ/+NX4hAp5/
3jIDypS3gqM79OaUU1bVUQs1IQW2QERE7jUnVSXOt3mEPvGfPfo/P5ll3wa/YYHh+Hg0EeviFN06
FAcGVcVxYW58WDKy8Doers//+Y9k2WCX3+xO1k+z7i9LMJPaykFjQKxYQtiTEevuheJzuGDCuB5X
uxzu89Yb/nLS+N2V3V5pyTqMB9j9YDiKMtuExN0RYZxaUK8G1fdfRxi6F5XsSZOZY3sgwmKsnbf/
8Mey/kqs1+am2IaX8eGORrZZV7nZlAf4Qv2DIRWd0aSqnnUxtcdJDyju7ML9+ucP/fDmOwLhBKdt
DlWOw5HO2f75r1d4sl1V+VZ5aBeLTn7vTcXemVJn/Mtb8+Hl/9fnUGWhCebNp9T65+ckaeRPmpA8
wsTj6Frko3vb2ErQKCdg/M8/6eP9A0Ej6d7gMuZa8oRu++yvPykhCQrtMfkKfdB/S2/+/LdvvRf+
gl+WFxLCOCqwGCO5kgi6/Q9LsjO4hNTS3jyOfULD21zW6jwmuYlyHEMx7OR8hBxMIxqimKozm2lv
5SG4YIG1qt1kxeQiFfDvgQO4JGmqZkn93ZzF/pPbC5cJaqLXLTVIY1QbPRHHRA8T60R6cquesf8N
5wKYfBw43jwD2HM0GWrOmD422FRV0BhVecomUjADnXfOeVg7La4RERuQDpAbILNMaYKXhpy+qliB
408bO7mvch+ghhbGczQv7icr68UL8Qbq1RzN6g7P3wDhkYnVc5qLuEfz4sCFBQ0mOqaTpJQEiY4B
fTeobdO97Ovl1Ce1JgspRlsbljTZHniJo0+D7la918LrRyQnOcRIuTobi3B0/UA7Y3whei0QYVl9
CpTGIpTgBF4Q/qyR+wqfC0bDcPbaWQbCirn8nBFm91T9hFwr31h+MM+zn5LCAeqzVFZZ7HDokATl
xnZ7zljat2j5XmBJGoa6Ib4pBsuqgDE8xWmkSzLuzOKuVbJBkNMSM4IziSl4QTpldIp6GTu71tug
hx2Jz7R0aZcNJxpR8B2pc2pi3CalP0c5Ds0qBbOy9xd06buiI9wWBLbM5lPEP6C55vf+sXCg2lOf
lMWFig0wdK3sjfwwFV7zGmFyu2GAYxLTvGBDujDyprhuAKg5t7CEp1vEGOC6p5hR5NWQrtXMys8M
fDctXVWdXG+wXtdU1hroLRjeebGdb7aVTkCtE9pkMOuYGyFPrRIgxBjumj1wM8Kc4LIDU84FKVNI
AMaJiCrPIVhVMiq6H/O8I8OOsKp3bGuNhwLKq6ogoX58jlRa2xeqjpvsFoHefNm6hW8cmYpR69li
Lp8p+iznWBOOrA9IPA19KmIX2tsyJSVaa6n5hrMz4f3TK1kk/cbN2A96WdCpDi0ZNP1KknGdy6Ld
d3VrmOQQChuxQNkOL+BtLTjWNBGrYHZG+7KRdqIOjTXkFhSEwbzj62RMTE09YBeNBppok24tUOly
JY6ja5lQAbJu6IrMSk43a0UrJ4BSsXyDhN/QTonVrEM3qnp9lUdL3xyNtCWXwiDr9IhZQel9aQld
hzGDl/LgoKiJLoCU9z2inFXHd2SLRO5+oRVx5kosWZhTpV6SUbZFd9cD0a1eIoovVuQLWFCVNqtz
ZC08cpsWTwRrTSsccJ4/saQ4iQKESqwPTFBy0cadwUANy2WvWzRECLUizhCug7/Q1UzuEG435NCs
Zh//6DpwvvuyLYR7ACNhk9taEO9zJHi+rz77bj2gy2vy3gvddUTiYvaeNe2TDuz8LinU9ISbUa2B
cJLhq4XMUHxhAKse0xQHwSF38uXV8Hthk2Vs9u6FBmmicY/Otd6RCqLPc6uEIBQbf38EGba/iM2C
qW2tZPeVlOwi34847F/TSFTOfhGFJHk+zeXAyoXsMVDt4MKEHBqmRl6xrl9dKv+rqjWJZBWVnXjQ
95ASwts1Y/cwmWXdB5Vsi2O3LEYSirFekJNJw40PfpMM79M4G1YAtjD/FNkCVbHQxfrWtBV/zLUH
8dhYpTUEXl3xCDTaIe5DqT75PvpJfT+qFJ61BS0fL1cNl+UylxtBoCZgbEGwKTsidxochUfU1RCW
48g3RjSOaclZmbhQfyctQn53a4NX+axhAp9Kb7aikF4ZMkcmmmYR5LasLvrp56Omy5ax5YrMIs6H
0d7b4OLBQ4LZH/ZFUkZ2aCdudCtdXbyM+UzawKL4Y62ZMbRo1xxjIHre3mGX6sXbYEpDXeE848mH
I+77IUHs0geTvjZjyL1I+P+XKiV1vBtJrCumQYJ3TEdYzRb7gDxZrZ+LI4I+C9NKjdIGS4YmLmpd
WI/KHlLypKGg5mUGKlfNIkKWXVVPTSc6sBIIwgMx9AY0E59W4dinP4DCvnJWmIhDicybEu/YrsJV
cHTWgkitmgoDGGB7zwyZIMK6MMmKonQBxrQ1WUg6jiC+Kg61XFn83teaUoHvRPjiJcqdsTn64KY3
j/V4jhBUXQ2UYywMdTgI/3tFoB1WCj+syvIVMwR+kxoJHrf8VQx6fZjs/N321CExYRel3kPRDjWT
MvMJcf4eJ98TXOwTo9x7Edd1YLZag/bJsmsyfZEDr6QIegU2Z8RtUJ7bqzbplstlS12qU16thV0u
UMKAPzH1Z3fz+Uiiy+F01QHe3e6qI0bpEdVHsnfz8haHSRwijYl2ue4wKYwp41HySmAHE1FHUoE+
Zwv3aajig9Gsy4XFaPwGHPZ4NS3NqkOdsPAFOtvCR03BO0/+TfvmtFbzKnU5zGEGh/1zBybmXKrF
2+mS0x0qzWI5amkhncZB+6LX2l757TxrO6jS9sMK5/zeLR3q2NRfPqeEiEKSbGh4ZfyQI54g82j5
VXbjtthxXG198/NIXTFxGm/gEKdxQH8lfYqbGLmYxdDhpgXWbFBPTWUaTH3vvraypEECWSUyP3f4
mXDFuznq02lcvkcCcvwi7uWAkz7HcQGyQ5OPYz/0nkl6h57te/grArpJtLQXcnTUvUonBymblnsG
a0toQvsEY2ru15ldCT9tDY/HIq8wZBjX/YgoZbOAJnW0BF6+yUrXsTNDkTvYcSr+w9ijrbK/Odox
r5C0EjrJQKM8tUrzNtSTvmVAboPL7ttPSKGcHxnSoemxL5fJCfGiE+4aDXWRBY2JdWq19Xxe5vWt
FmoI68noryM6AOimS/F1jM30FSmreNOj1xN0mVNYDEn9ODM/uZs92iHbK8Ljlpn4lccY0h3NdwcV
tTkOF/7kmu9enH6byUG/swneg0WwnCiPitAyLOPdgIV9VftRu8WHPiVe233FqUwq49CfrZZRyi5H
zM8yFa/dpymvLjLCzQKE1e1d20+wzL0B3P0U+yUsbO99nBljtQuJ6hHK1zDv1RqiE9N71D14QrAL
ItjwXcJ88ReEsOqmYwqTLjCRZ71hlScQsSEA0jJbmw+2qnuZTiffXG88g/C4HfJydW5FDfY4jqR8
08lSsY0C2cEfB5jjOxzBYtyiiqeQqtTcSVC2h0WOfjhNJhNo2zlMEbM0105tAtjLghSsjpwHD8zK
BVQOh7hrMTfnaC15Za1mPrTEcezHQfr7fIgEEmZt2kjDIxn4yfwYDTJ/aGqNTyZu/OXcmggo/chE
+DtF1bMD5P5zj4bjysuIUoUZJm+zAQdWRXbLPUowoic5ykNaT3uLnG+q25t0hfKKiZOHqvSm/Mpl
T9uprhnODaSzI1z7aS9XglLmxWFJET2vHOQBcTLg7ubEjYTeOC4Bvzk5zGQPk+qgNfVKD0pWqzJA
vLkQ0FUO1Rn3vb6hCOwCUZYaILuQ3LgSNiXFtaGDhYjb2ww97aPb6NnZOXnakmwsC2jHDTJyhG0Y
TZdxacKyYEM/rKsd39DNXUk7c5ZS7fxsRNlt1wurRu+t54m7dEh8KzECisCG92hRh36kCtx1VQGL
dlrtpAiENKIVivGUcA6ZUA1kgoL8hFlSvJRWPaaXJUmszoUj2U6v8SH0PRFt7ThdOaUn0UqDx6Bi
sSonpP3b6tBra+oPL2fLS2vD+uwmBmFUHoXtrlVJHAeIbtcJNb+5loc1bbFYYWWylw0sDFmT3zBk
MutviBGpu3ApJcHaE8PQTcpMtobvdclnidJyuGtNt4E2ZLw1jQmyZ4Fs62jfDPQgjIPj1CVfI+6/
+NQ4b23tD8TSIeu/j6nqwjrV5s3kZs+DY7nEgeQ3KT4j1N2JxSZNWRao2COdbSJKZth1XkPKCBrP
AW14gqMmHii4dkvsz89rPqDBQxZSHedpyQ8zm2wRIOWsOG8SQV62nF+r1DAw9W0LraThkcSWuqgS
67pas6+xgVIsidF6V04WSoqfc5E06lqZbXw1GtXwgCHIq47uug4w48oEtDFiwzHvKrKpZJMGKNBS
fYs9ublKBzcPeXnsW4yspJHLBmfDoTNjtJzMoK9SV8tPYiYowhDdaTQo7dYsNuGGp3F8y4kKNDGx
tTvaM+2JhK4Fd9lUZDcZYVldo+ujoxbrBdr58iicPOFUYnM6EkhnN14/NiLWJ7WnD9QcuAKPzBrM
FnI+HBcY3hDnDqufl+5uwuLu7OICGlXIu1BdUBqqo9O1pMTWogYwmCVXXea92Gvsk5HpX7vVUtq7
uRjjnNyPdDyp1PhaLcjHU8sYP3mRZ97iQatCjaASDej8Q85tedNYorxhiD2/8mQ90mlD9U56U41l
TCVX40SKL55WUArJeM905EJNKfnvSx1zbckSMS+sKl6CtKqfGbJu+ybJrVbh4TZKLGu9ixTtJdBr
KxwUlF8nJx5kgA+iDqqqtL9SPKSf+2KA4N+hGp13idHHTZh1UTEdfT3Hn72SgNDtxY7JPYtgJm6V
/Td2RvKrKmTpHmsplVRJgaHApxdWfDObVXThdbJ9mprWTIJs7qsvkCFMLispEgGIuuiBZKgRK52M
kDaqUsmwsYCMJw5ph2i/jS9WtZjzDhm1lwZjWXb7aTCfNln1Q1HLbg6mYvy+aAxGA2V/nBOdgQcp
w6KAMzqt8PVCyJuag4ckKh3JowO2E1Fb1mpuNz8d+48szc9Ypqe3dEzTE0L/r3qjCkPdjwjdNZuR
jTRX6CUrao63xu82A2QCo/66K+dm/mJ2HeksAvcpfeDqmXhM92sf+7gqHKwViKsS74eal4gwN0ns
3G7tTasHMSKWQzyayBZUVZqkILMm7720fpMZYTONFRvXhAl75RmPlXHXFtvZARn28kxYUUk1ThHx
KSKvfjzSV6vKsJwW8SVNDM2xgurum+nF7j4rl+LN1njiSKZfHicxmg+O1WwR7gZxfggE/IJARlRY
CL3r8WgaFr6+Nas8wpszImeb3iEQ3CFFL0lWYstUZcMcHzx0bU22GvumMvDk+muiKD65HCiidb/g
gp217eNs4O4HZQreHx2nPR9csTr2Ph9H8LbLIPvHwYsp9dHwyLPWSn51k5zgqGRo5ciK7Q1diMlV
cD/juar244rLXeF9iA88IMUEE7csr21CM40d9J+KnEugCd8Hh4oySJuuvo0gks9MhWzLpHiyrGxf
rssy7idrNV9SzaK+h+kq0Y1OtFEwCA3l58w3C4rQxrQH/JykrO0l0uA4ZPXAPaxaT99PcwaWykbS
TxhrM0KiBUdqvRueCSZ/1T1mW6FVK3cgfBMCfvPCxPcxj5mmvqP+2retWx9pKeRbEGUmzbBQqnmP
mBNP+2gsC8Jg6TddI1X1rrJl4RicZYpV3cNPfOs7a27t0eRYtwZ+CuIbCTAntKntOEpQy839lT/H
4P4JE2QmRq+XU6GdcThJotElgybniIJ4fHWCDo0y+XvusD7RsBkJ/Zt0j0HDGciBi8Q8HlSOoZ0/
JwjFYwNfj/WMAIiTzJxQuXe+IrtsWhNGH0i+t0iEgmki2vUhcGEsA4DpW2eDuC9xdYGZCQTJSnbC
QPVoiasaqrBPH0oNdzFblUEjZuaA57LUzgScqiKnBi2UcdkWi8pC1fVNs+uSuvtcFJroVTkbdKoU
mYI/xo36sxvclIMHrb+RjrZTpGLv17K5MTOTTRNFGyuSdHwSVdqUbsU+R0pJeLI/lt8wJrUsoPNY
jsE8DuLdaWLx1Pou+ZK68QmNtAoxKkyv9SACxzGXaxejoQXP02lB8inSsImbjH/wN8r3OrEpNaNR
x8/C7r137czrFrtTzQfHINA2yCC3LMfFzxMOfouWLvg8BoJYSey2CWs50bPFndITMgBDJj3g53We
YFHgxGukYYqTbKuOGhGZL05g06XvkJvDciX61uq3JhjdjahZ4zGkszXexMsye4Hh+TP57L5hePsW
/Qn9alHOeKGoinjtK1y1R6ClfntRDW1MtDy14l1CPI1zgT6rWHfxmFRHgUoQh/Xcwia1aiNXt0pk
ThcYNLeKEA8AMyncu1tghJ1Ic1c4cvmmVCq+8Jv9h9RbYCe1thPLYE79rjtXw8jPQpi6sHGqJncv
yWvKYQnlvftktgmn+p5j7BNEIQPvUiRtgn3nQT54mb3wV8VIK/B6WP0C8iYj3aXw7eExNTvsEtLv
K/fH4iGg+OQZuGivqXqddpdBOn2brcFKCSAYcdtMIPTcq76hRY6JWdTevHNofbl78q1NTZRHa19i
7XX4CIDloB9WAO7vVKmG9gIT77wmazqaldXexrkEvXLpI5Ev2TNRXU51SIITYU27UTBGJP8657LK
AC5KbcSnuhYFuuIR6sISTDmyw1uPzRixFG13TtNNzpHdNoHN7otNKRcu/prjiRlIKMOmQm2/r0yS
NfZNZzo43Wpdll9x4WHorLfUp2Oct6MKBn8uoj0jQ20Fkr5eQ86b6Y37PG8HKm4Wa355j5ESp3WR
qrNGfGgFY76F5xVMi7PoskQh3IZRW8Tz09i01koWZe5ldB45au6xE9Ghto0pS0ICrUY4GF3UdP7e
dUd5TJzJqb/2bjZRfyCKTnn8s8rGbmrWCTEjU7JiFsF4GLaN1dTf2UcG5xIiaP06WnFLHImXck5b
JoOhCy1hBAyOjjnezw1VLco27YEG7HIn/krvoIs+5YNXUuzWi0+SqmMSgCk49xB8njPHp00wxu1b
7mo8yorESRE2c+n4zwA1GKTmraWpr4RbEYTEL0rOssqGr1lGeyTAbufCfGZbTPeGkfXAFpZldc5j
GblgSNR22rpZkw1j58WR19O7Eu5nRzTYxAjFmN/6UZj3DdaVejemC1yTqIjmrzbwYfcSx4CZHiNr
Jn3azWjcsKgl6mwIZ1ZhOo5qDPQIMvF2yOv4nr4vnpldMmvDOJhNZBMYFnuxzzMFiJpMltq3EZEi
mXmKUNDHV64Y3eHWpaeQH6WKDMAThkvgRlPJ5TtEBkC8PEqmpGWGQiB040y9Z9Ng0XGmt+HD7vDY
LnYYYaS7H3lOzDPI4RbGjFQ5eb86p8SeLMk03OwzYC21U3k4nmMnrYIiiufy1PBK9iTBlk11gq4+
v1N2py57DDk9d+k0O/O3tIobwoYay5z36DqqOsxx4DuYv3ERgrIi3q14taGzLhQ6CzFn9DKNLfB6
s/liH50q6CFkyHjrZlFH5I7NFyBv12GuapvkDX3RFq5XO/oB/B+iSXdR1sPqAg4iegQOxRpjAT3W
lcSV2BNgp4/2WirSFhWU7L1VY0HdEWmWpRdy6vM9Yex+e6ktYm932lyd29Jt3AdiOFUeWGY5vPox
IqbLlclZulvIVr1tnHFi/4Vp+uByGP4u7KTOrpdkjd8dEzLUDjB5Y9wT5yjvSZO0+Nd67fvPiwMl
+pZ26vSw+HYrz40n2/XSB7QUn8aFM+TVYCRufih6s/aPOFSGmm2lWCeCgMDUi5s2T4uHOVajddDO
YmL6thH0+ltLiMM0xAs/i4ZXemScwNcuWb3j3NEgAdpCPN+nKBlijvI8aWMgipU416RahRtonu6b
VUfdJ+ow3HNgNgh3JjXaw4JgLnK6Ggh6MgK0QuI5dVKj4eTKUTa0cLGZO4+jLO9km0UvlC7DZQlH
qQEIUcTL2eu6ZDzMsZs8xK3PzuxXJvWj0Zd0yVvDrfd6pToNqzbOv7Q6I6cG5ldHkTKYhOfMVVLQ
zbGASOVo216beNZLECfEbONStkRa710ZGdUla2puf+JUzFTEpFXb86JbzgHQYflukt2e7L3eFwWP
JVFOh842x3IPArC0LvIlK4qDGCCPBhILXxPv+OPleIJBx1eVTUy88JVTZRT9WT+qGYU1PqdgrluA
SipN2/qhGqxiCjsAR8w/lsgZcFZN3Rq0dhU/lZW3hV6XDKnJqFbWeIn4nWO2ogPhAvcRecGxfNAF
mXQi++bPa2PtO/A738pyoHYxiTtJQkgpJs8faNCy4KWL0ulTjPmTGhi7oHnZI5DG3e2u8k2spiBs
iP+d7SOzG3pCRIdZ7ZzVaU0yH1V57hdmpnvHdOYfbrlmlwzycmZoOjcvS4ADvPLT3D5jllQcoEf6
1pSFU/LFwhpXffIT5tbMB/LlyC1hehPx0MrQonOo9r6h11PaF5JRflSLBaDR6hvhUJYqvur4IVTX
jquzHcVwB5RfJE1yJiHbKY8ruUMZHAo83ccZJzs8pdWi6z+ZDSdozZ6IqheD/Td7KpkAM/ugzU63
hz4KI04Dvf1QrF9qWPPm2c9cbzq7EQfQi9VTVIcxEQ9diA1z8ELtYUI6b/NvRJ8Z7VFX1nT7ZlNh
WTU1vJsw6cn2CIU7aWs3YjM+TcVUvZnaRs2YIOck16lNMuzaTUPSB+SU+jSJmAq5I4j0KuL8TID0
MnDHRogI9Yl0BZdWqqDIPtTMbokrp/WqgJu4Sx4WJGgaAYuc+RS10caRz6s1PpeMun8sfjznIU69
moaW7rf6iy5MGUJ7l9Z1yubYHFCwgtnp2HvvbTlVHrQWKre9sbSVxO7oJP4u9VnM2f0bZ7otxoYn
Eo9jaz0zq7U/dxif7h2TgM6TXAU58Rpkv8GOtYp632d52d93VDjMzaLSeFsXWbknEirERVG19iNF
SS72Bdt6uYcPG31xa3vJ91zr7UC65iwOG5N6CHoncpfQy+0lOg3ziEW5gKVfXtClr2kWegQ86FPO
8/ZVMX0nVlrTRAoRdcCD6c0C82xZWEn+kOLDYMRP+tUE/0CKtTuskxTFdxwoUX8nYPNfRQSKN1cD
lpk4wG8uOM8ZdjpvJDXxrcpnq99vxWR00TYuI4SWGnI82IDJ5IPIOv9mIIxtCgvb1ffwXRb82E3R
YMosGsAXzBsbh8m1nD7nlrlMx8TshTh3hutFJwN1oI+ZYeIrUt4swN8c4BEH3JkORjlrnZqbvMXt
fVhjTvKfxoLM1b2fT5gvGZA4GcGzkLTCwZgtWq6L8Gr8wxWQ3SLq1FENkW6/NW1OlEdQVnQkoGLQ
0HlCEqC/zcmohoDryMA+U/VmrB5aYvmizH2BS5x9Xrl7xOLki224V0LyzoYAt9SnpYjxNftyqeno
Qm9GLCOicjimAMKdC5LqlGSyL+gAhc4ygQ6mwFY/Ws/NM+alcICgYJRQGkSR1d9jokrrU4Xixw+W
ohmy48hO2p7twqAtvpK/K85rnLjmt8hKtHVlJGIQCx27CGK628ASe1SrTZP4CoHxPO/dBgDwo0pK
KhFSg+O5L3bkuWk3mFTJ+cuy03K6TNal9Hcj2K/hAGcKWl0z1/Z4nnOOeaEa1mQ6Sfa0sURo49pv
EY5aoAyJkzc7AdUxuyAneCLs2vOyF6eYGJBiThZIlWfZycuJYu01F1PR7dMWXuKuaDuh7gai/cQD
rKup2C0ElJIZMMv8bUQi4TCO4Bx2hhVnv/Wd4bwy4KQH08G8aU+oVAbid+e2G2BgrUoGqRDTuZs7
e7if7HF+ZvSXFCGoIlIi9Ti2tPDNxH3XeW4Yn3ilii96Hs0viZDTN9WnBJBz9qKshb7xAzETCJ3J
UdAcJiHKuxE/6YakbCfmAxjak70im2QBwsHobJfa1vwuu2yD0ZEfqS+yWNhTWM3Mxa8zzuv8wbrA
Islkw/1GGUa/oQZVVl7R6qRwQm6DGZ2XuXwiL4P/anDqQ3rdeWStAmCYE0YRXTuYQQ5mNg0tLri8
WpSReQcIZhbhjI6XwOIQDigoTNv0Rp05xfKLIFrHAQH0mvWvzVeww/aQDbj3hFuEDV1/8rgcG4kS
cOw+8CYnzgJp2E5FTa1YhsmFidXJjGPSjTmCsdGlSTv7V6i2pbWPc6izJ4rm6IlGg6YqyGGFhRJB
4asUmNQ0Swux9D3ZHCEYKI2JGlnXd11aLWlmeHXanQFWsAMMOIl2ORXE366XOqlzgr+9nnLCIJiU
IekyArFebGJ8mNYrIp/XInLp2E9NfRnTYt8CxEf33jew3AWl61eX3P3MD4wkZt/OAQ69prkGP1Vb
1LS7ua3WJihSH2yFolttBFVKezBIx/9N3Zn0Ro6sV/SvGN7zITiTCy+cyZwzNc8bQiWVSAZnRnD8
9T7ZbtjPDRvw2xgwujddrZJSmSTjG+49lyp8vRRtyaummmOEtfA5naRjUvdWVhYjxe/524cU2hqR
4hXLzHVh9c2tp8XirX30hwHfPi/MyJTwmmAq5q2/NrqAfT6e6fY8gupuIxEU6Rdm+qmknO7zV1/N
VPldoYgtVZKt5lp20rrApDG+iElrn9FGQJGKnbz4MR3UMlvdBgzqxsnlI1PuPN9g/gqtWyS4zKF5
WQDHYaXkKxQBKltZruHdTQMVYERs9vjRM46w1gGV04NuxsJd1X5AhPNc21YD2bx04czQ8NwNSeXd
aHaXL1zG6GJGOZICbSRTm5CbntJkMcqynxynq03WxFySPNr1SIvt1dWdHeqJwVURXEuaAtHgqvXE
8BbT/ddAMJpEXfel6jYF4DahD8u5wCyw+9vMc+YvbKvuvW/n9nvrFqxrpBFT/ITMWG/zZWqcTZJU
n0w0/UM+9tP8OqSB+zl6TvLbZwZardxaO+e4F3Crm6KwHsTkF+lt1bQGo8OemyuSDNy+8B7mNim4
S0bLmZTelwuh0LjrQlubq9xEDbV3ZOz9BGAviWEH8LjFvdsgglqGmjJstrKLN2UM6hWPBmJgS8OM
j30G1P7DUzYZ9CKW+PKSJsdbJWvF5rzMYzWuzBZE0327GMK/neBg8TWK17iK3RibZwlnzDqzOPGX
yMwV6MkGsx33qgNuljq+cS9B7joChQrsmhWqYoqMbtHZj8UtPBCe7GMZRiWjmy26rsA4dKR88hmr
jPEMGdtDEAEIEXtJ+z2sm5LJ1sUFiIKnoMrCtSV965xK0kG2c5had3Vpip/QzHXIA3UmPdhKVH3B
pQekIcHC/uOWef4MVJPHO4Am9c1x1qOmMLAwrLQzjtcg4sWskBto2T3BVHNqcBNuYn93TiHb83Kd
QP9kmRTZVxu0Wb4pyzQnc9ypp3xdlGH2i/UoscH92IPcrhMq4JVfDIiv0nCayc+dWx2V/SgvLeIn
icxU1Nmz1Xsp1YFK3WXnN2lifaEuGPpNxnxueeU7ziCIxUSbE9c+U08WI1Cjl7FCllPXQYleBQTF
FmJg4EZGUeiZ1NRSzc6e34NZ4EAkNTy80J+Y/Cu4c8fSTWg1ICh2rQ3tKOSflXJIGt4YXcoNwXyP
/Rtbm7Rfu4LZPTKF2HvFgFe67yHs+OWschJo0Fr4ZA1LdD6kI1Uj+UZQkDIChFBfPSqr0icVg+OJ
ctiejIyb/hri1xsy2bP2c/NI+N6c7xeuM5AQ2WQUEUYuhKuOB+JphSF8iEnSSERB0V8BFWpt6lA6
NWkl6XqcmU83jHwZpQHfSCj4PtrCX5b9ECaiexkEDLNbKhx8WJKTrPySC3i8Y9mZbncxCHxOs8tc
ZDUbUDOvpyamM6uDJXKTIWG/mReNtQno2YNzCW032SPUq6uzAe2VUYqrCHjG8G5o2NW9RjZIqRRg
pmk8YQCiCgORwJ2h8IM6RDBVwiFJVi7PvS17OumsBz3OmUsVYVQ1IguPj+wrdVqpjwBVlAL8N43g
hJJuqr6oRYZu202ufG9hd+fbHqBst5+4QOA2IhWJNCsoJvbG1H2KpUoKgssJ0dyMiHXKU0giTIki
bhyZ/nvOBMmhHrvxLQMJ11/myqr7PXo/OCTVuMQoTaesFtZuzoX7JklU/1FcxeW6hWQ1RZBLiutS
ciCck89VseMRnIcdDyujLR4abkUoYahqx2haMOeeibiVr1y+U7eLWbL8Lsgmj0/g+Qe0mbOqGP0W
NHyHWHrwZvgdvYBbCknNWgK6Bcju0GV+llMSOBH0Bj9YpwigU8EhIlj6G2XD+ZENXCc3DvAlSVcb
61eEbAjfbJmzDicsLUv2QHgCxrLkgiMiC2TZ/3J7uMlIl5bGQ0uRwqlj0FENRwhyXpCscbb5ar9Y
zTVOfCIo279HlVIyllgc+ytm7is3QjqOYL5T8QYzykiyTZxWChWsqHIXCWmBqquJAGQ2y9bxB/8t
zWwkCrJEDLBtcwA0DKK9Zji6RVjNWy+p/XqrGZWUR+igstrHDr9O1JR5wWFv5HKMzGlWIQO6XhLi
kExzqDahOxv9ztcYBk7IChuxThcNK7f05gqBkNWzutRJN4a7OERe9Y4NmAqG/mfu9tZcivSEOLuy
ohS6ZcPmJCO7mP0S2cmoHUtqo5mJ56pMadRve6E9m1iXRgiEXrpTF0Ck6CL5qIU8TdZInkiLRJbH
DD7P8ZG7ITefhDVdF5TwkgTFBtGrsdU03tk0YkGKY7e0+FADDrNDa3S9ufI40Q2CHQOcUEBTA269
jIFWaVdvsdcl7ammO2WAA+Msv2+seM7o5GxmQLXVGOWrUgtzevTvifo0JFvCu7yJa/VCTF9inkNL
zpgXw2YCimXWcDG/M9gnPbETKQNxk3qsZExtjQ4Zy8lYVdW9Gmuzf+0T27cq7B8OTMEVLmq9bEwy
QtW7x1iRIo+lPfGbuGILiOYLRQ5X/2ia/tuI6sSjCGzqWEWAS5v+ietfDKC0RBHqAejPZJU3Du6F
AmJqgSDISPs5QTTE+HGIwszouoMEY5Yc58JHzTE3TceMgj1+8F1nYC5fgWkL40CcvDHcL6QVI19p
4zw1b5eRKAoUImrp32udm9alEVlAHP2S+aAtkYujkr+iydkBF7lc9HwisTvJ85NTJ4rAgiEs4Aqg
jDfiLgIOnua7xiEA8YYpW1efWVm62avnI6M5ZXWq5ttR1Sj2qjKsw+vRZ53LRUCnVZAMDxnYn3bl
MSRFhBhKSVwpwKA9DTCLw4wqDiVIh1jxSvI03JWgK/oqdINuEPpQy7CN2S8YXYcmWA/8j1NP7rVv
+HtKw8RHweQiDYh3GjqdM+3ikWq1eQxlxujpIHtZudWeRYhVdp+ByGruyLxAtTifgsbEGrC4Q9ff
D0L0FrMktyx8/TIwa7FZEZW5bOavUtV0f1sebZ7QRwDcaRtsx0kzJuMAc50kss0F7uwWdEdqInvI
ZlVshnL2EII2TRxSxqatix6AcPKk5elpsQ/kNE46CKSFTMtZRfUECn/epXpIwmwzClt5D3Ecp7Jb
seIMbHVAIOZOd4VtCY6KgdcWPtpeFo/7jsUKRH6/TZiLQojswLCqYKdrW760ec8aOBOJuB/tpfzJ
cMWQ9yJH9zfH2uBQkrbBqw9l+SNEpNuvGmTFT7IPwt0kzKXbl5aRf5hd674SGBC+kSScDhhiSjKg
th25h4zENCHQG5xEJi6WrIZcW7Hd/nd36T/k1v/fWfFvm9/Vo+5+/9aXz+avpv3rz/uqm7lDTa3J
vf7z519juv/Lf1wxWXr+PwoMx+H2P/vxz5+1+q/54nz5n0nhwv+bR4wO1lT2tWSz4ZX8MylciL9B
u2KhSQQRVswrQufPpHDL+puLpZqQUfJsEFuEWM7+dOKb9t9CdvPY0ICHXs39wT/ixDe9P6Ab/+nU
MnAMXlEAzl8tfHmaEDPZG8WhXTCneHaa1BG+5vajctJlly34V1YUJcYhG43+YjO7KiJZLe1wWJjw
T2t3QvJDQOssf1zlZBZCsa6Fix2iJHWKpUzXJXXp/cQSJyKr0TmkE3v31ZB0+q2ZCxMKdFazhgfv
OKCLbK15lZRTUa2B9RUQ8Dr/VTTdeBS59CKbR91NK1tvD4fbpA2hRsC01IQIv+LaC9q1GS7mS1Mb
dFnugiR5ciYJUR1dN3t+cmwSc7R+BMuGHFPHyCZtYYjNuk9fCqMMHpYJSf+6DeV4wWvJ6jCtxure
KA1L0fSxnArzHEp8ORSusZIWOOUVcCt1NmXaHdj+o3LL0BxHgaTu8EpmHUz6g9c5GCeetYFneKuR
SuwOD0D/WNgqe0Hr0n7Q5o+nImzViSBtn4HB0r9Of8A2B7ukmw/anvPPAJl4aFN69PVg1N6GN8Nq
kecv6QXddf3Lzj2LUEqv0zuHoWqB10d5WyYjDj4gdqtDYJYPPgDzHZ7OZltcA39RO0uv3ecKCF/G
/OuhQhxFX5Q06MGyUqIzEsgnQHRaoAiXidfvZ6cGCDUrG4bbnBbixCCjxxc/DM0jI2aYeCbOlo+2
X8oLIYDGLo0z74M6Wm7DVEvOViXXMEONtVMUH5QKI2jjsMERnlRnuktwJrCT6BoIW6C0C2NrjYCv
idwhzx56Dth8HWjTyzl9p6vxKjDNbS+g6KmxD6pt7zwFfnixUpIWUBDmCIPn8K7MWGYmYQqTu/L6
lTcGSqwTr9VPcLtRpxdjCHg9DvbIEZwX+EoJ2nM1fUpMg5eQ+uLOIgtBwZMSR00heg5Ud6CnCE5e
lS+XlnnPC3B/+dVysrC/bcw4slVbnpndGd9A2tqN4TjjjHCMyKmtbaNgToQRHmfNspz88uBXkdLe
r/oOrHWTloTcan+KalqmAR1TE+Nc6REB+kl58XpONXJvWKcXkOFXVmiEkoMZxdnSuulB0639yNAL
v10FmrL3Hbhqg3tdNY1kTb+yrmzD11Sd8e3js2RMvNxLcm+5mtnaFzuUNOj/Q+B73F+SvMxs/Jgp
O98EVqIz7g1xy6jMeGRYYbPotbO7pHDbDQTt/DU27fZpyX2KFli2gdhXiWVHUx1WDySn6PvFr4JH
Y27EZ8CVTFioEGRxdC2716YIjzGL2XNZlgnZ6Tjsylp4tzz+3B6kbK/3ZTiNx4VNy3phl/Rcj40X
5WBMbzBRTdduGpsaU+MCaqqJnRCStlmNUaZHH+6SGi+zsKBya8RHV7v3/RwUKK+zMWw+zdK/KtJq
p6ZAskIuMZUj92bGduCnOze6cKxPc6i9lx5iO/pOZ3mIc9PYuJjIIkuwNKfVWqpNEKbJHhE6YsjE
7O7a2B8212XVVS/qvrPsGHl/rymBEnnAMUR1tR0d9u2DX4JNT0TwCLyo3bJqCzcwH4MX1ShydyYQ
lFj4Ag9x2JCfFkuOv+eJfL5H1uj+wS7t5Snoy+AZDeNz6/ubUGoAPed2WJLLIjq/idJxMjjx+Sl6
YojcsywjVYumfhXwsLvTmjngPASoLT3jO/X1XVzO6SNeqjFfKYuI9hEw+hKhs2aUFZNZtsn90Xzw
tUIvWdlU/KNzaobEurF67US+mNvtkEh1K9H73FeWGo6kx/o7dOfZbygswx2OtebCpNTaT6Y1v0mN
Di3zBqt5QpMT4oor02wjbXZyYtNOnUm4wKLVOsC4uk7R89SrZmyxxTDkzte6rdJDkcFUzjrOW8QZ
bYPpd3lfJt9/AnqoHaTA1XCQZhBvmAEjyGJhLZ5IqO8Og2/qrSLyfZPGItsTLmWcO1HMd8BXyRj3
IAiAVEzUGYnR9CSKOCOOMek/sR4324oT64ZMm2RjtYqbfBwS4lvgcD3YLcpXbCXHYnDsiFiYmwyF
3SPzcXNVSdnd2lYPyTHzEcr79bj8VI01nIEE8OQl/aLZtNbVE0mK3KV1UYQzYTXWYU+dDO3M/EQ9
Gx4qcpB2VjM47ynNybM1euqYFFxobPBE8JTm+XiXtqk6UNJqVIG9sePJK7bgsMVN4+XJzkT3gimJ
Mb6NxlElJ5Md427IC73vG5fYIAxISMamDmhokL2aDjrVoe3aRyaA7pfTp+bA/ZZZT6WTWxHR8Uyz
r93J2V4G5yLacvk9OMoPgeaG9Q0DGx1BITMiMcbDez3Zxg5Hi/XhF3rBLTxmzkpbpfPGl5SsxoCN
kjSVu/NtLTAw5zlUHWQohdrPteNs45JNj3bcdb2gfBdd0W/kQnriODXpnamN4reusQmwBfEZqWMu
9FHGESi0Hh2Pw0pien4gfCQ8sa3hFct+OYzz0t2ZqSmOwdhZB9voisexmeyL59TOkdWmj9NjbunG
bUmySahneMOg1XeNSBeSAmghHgTe0F9q6OYHeyRDFQFLT65LOxjmPaIM1101WZC+SPa4R/A5TIYI
q2HEiAFuPTklj3u2XiQEVVZyHed3NsivNraOZL23NxJf6KmXAQOfMmanMxU274vyujtfzu2w8t06
vnUrnR6l6vSv2s6IZegpYuhzit+VI+h2tTReEzU6CDed+Kbt8y4i6DF7gIyR/6BblzgjQDLNa6sz
+mNvHdj1I70H+yyj5LQwUKuhYs/w8rMhjFGTYOUxU8d4SUrpf6XE0derToTlZ4e4feMbMyiguGbn
jGaDtAFhHLXOvfsJjyU6AqIhD05C+kmLJWjPDhwhS488zNzUgSdOZt+Gh4LqDWsMZGSi74YdHg57
M+R2cDA6K/2lmtlAkixKFOFBKU5NOUtiEJD4M5Qt7ZcU2cEOxQkRHMmcXIrCj/d+wSqclYB9mcxQ
HXQ6KBLnE1+uAamOOY7mgiF97DXcv65rRDBDGJaXqZyf+rhqjwRKBme7M6eHpqDSaDiMUSJjVXTJ
Orq11Tzdc7RVh5kT555ZJc/WGB4WMOESo6/Me/NIJAF6jsrpxl3TBf6j6Y7ypQyLfJvrmosap486
jlZgZJupmDi5K1cWUdw4uoUsiIoQszHrllx9pEU8RHrJk+PUU6+tLJLltjT7wcHBRfHEgNf/SKE0
PC211o+Krnlve5X+ciawMqz0pkMzS4NbvLA/UWkV28D1iecKxs3S4KzKGTxHxnXIiymhKx8drca9
QHJ3TIEjMKT37WmrQ8JufOaTBzQt42UKZrddY5cb9uAFMYQDXNlgEdFwuFMhvwvEofe5Ecfvc1mG
UW05wQUZSIs6h8y1c81peGsY2mSWFTt3mdehCM8kwX2rtG7QKhFKHT/mFjQA4kOIiqdEtHfg/Bjn
totP0sVgZFKurLb3d6jKaMarAVM+cyaBjGOgtNZtHx9SmY43rJHqu2YY0HC4LH0mrzUvIUI+JGvO
NBHTgKiF/sGzbgY/sbYtWGuyeUG741jH0hbVI+lbIVbYPZIBFyTzVSpVVTY+0CRPNopd7JtBJPfW
7mfvDrN6HE1WMeyXuc9I38PQufHYvrL0tu35ZXBz/2SEPCJo+4sRue8cRgQ2JTgiZH2C5ligTLN4
2hfDPK+bucxflsZqt2lOyAwGH84TTY1qbNLcNO/LcIR2CGpxXZEesEfO69+LzkkQ8mYI5swgwT9v
D+mpKAL3A19PvXaWTG7C0JMX/ALhVplOduhLS25lHNS3DCeKQ10JvkO2ZPWeXQN3etuPmzFDncsT
1pi+3RxaOVc52yoEPnJj9X14DgoldgFWmaPXLaGzrh2PLCZvXBuLOwE4b2JUqRapbLHY1+k43DG0
8G9Axl+JW2z1N0nuetsOVEETZUaZHwWw0V82kx+kIlZt7F1uriet5fg9BVdZJTK8exvMxLqQTvjb
7zO1033vvUwIGc92PhGchurui3yY/CFGlXWLLYbPWzjF2etQwSJzKYjS4sjflrGZPBdGon8PSZ3c
cw4gFhwXdZmGSv3C6+AcuSvcn2ICZRJQu9+3ZtB+FQic8JGA1LguVQAlesLxX0JlIBFIWPHiwnbR
KrO7VAzFeYuL0a1uIEHifEmMxTkZSlW36CfobkaD+w8xVrVWS5hse6ozJE1X4D0bI+9rcLPq3bWT
Dpet524GhVZlLgPjMpt6uJGwel+gpbA5xw1orkwHo1vvWYIWrOcGFBAKmKxfSwV61bs2qPnmVTdZ
pzYkdEX7hoE60Q0IwSO99tngAM03sEnGPWFT6XfgcoGv+NCyFbK9kFlVg7TWNmq9LWpdPrOCJXYy
jMPnuLZ8dANSz8x40TYDPZi9tULeR9un3f6HtnXSK2AL/a2TZ9U3X0uyToE0cIVIIj7FvonFyExq
cbYW99ox4rBE149c31QenpSMCjCYSv1il/RWCXutDlh5itjPnadTWi85D5mGfIumswn5M9pkfEC/
wpCsE0azCSuf0UIyoZq2Sbq8QeBtXqyc3roWhv8zO713QcEwHRGqByfdGvmxSZcyohsa7wpkBp9t
EmCOQ1OaNEF3sjzpbHAptzw3PTga5CTakbuo+lg3znCrs7Ld95bXflpu72/xZkInoQPDU12Fm2Wp
3Q9+tk0UETwJ9AZWTP5c0l5IYvIvaPOo45gBbhXzjFu29ZoAH3K8bme7Z2XbAS8hKdMki6XqdhOb
aLAwvXokWkicUfJO6Mtr2a4NMnAuo9VVR8tHcEw0jVVQ+kO0gfDE1VLIg0tju3K7ifsI5eIHjnwk
zotaEpSdg/0Uh0oRNFPmj2BTcAG4IS4W1xy2C1uoFxtv/Q8AHO6/xE9vZhIS1rCbuEUDt/wYofBD
i8IvtDJUU548s5RRwBh8jR+rOLPNkjAOrtdWuITA4IdygapDPM8klmBY983MWBoTUX6yeCk7ZxL9
NsxC+4XWnyCpLDH2k5ie2Dcsj0HVOiBqerWthqq9VDnyCc8de2yNkhXxtVs6DCHBf0mCf5YyZFgn
SJ1uEG33JNV1M44V2b37LgiIjYNs6D1lArvK4Ky8WYXCylVpV6+mYAK50PrVW6/iRyL4qINac76Q
ZcOeLFMWpzcy7T03G945suZUvvb0nLJYNI3ll+/nz0rk9cawJzPdaq837kG0GJe6Vs3rYJvqtzQq
5zvNry+6HRTuqlrEW1GN82bGrLYWOBUYa4OcnJt5WZVVeJxMlaL4LPGAyD9+b2zJzem6i9pPPNP3
+KaMi4smgDAShkEcxIg9Z6v2PtjCxCgN8AACJSdHcOhIrGenuU2IXL3RrVfspOz7i2I8djMwu54i
exS4MWP6YgYTraMYKY0stQPRNneKZScKpTJQPLE98zi4NlFceKLLR23nyXua1/o4tXqIuCOqh2Lw
w28fHwf7S6SrZ2wyrAq7BlKxn+U2GaVDEfD3W4uygL32LbtAa5eXNJgcpe1GNOZrctUExk5V/Aqs
cY/bJ+ZNqHFqbqd5iLFOp8I+NzPPg72oqPsl1KZxPV0fc1sq1OCgCeAdN9Zkt999Wmo/wkU6sh1w
RmKXGDLI/TKpJDJMM8lQV3UGbuBYhPuShhCVkzE9ZC2yaxQONh91bOBHkaAzV10uJ/zgNTYJArq6
FM2cCTKJCQknbZd0bz7vi8k4qy8iEfepzQTQLr1V0GTQ5YiD9sojCAbzp8ny4nUUsb+ukR0FmyzJ
Db3qwDX99nyWtCva1fZCQGdwZ/cqM6PcyHrCTXPbemM0iK7KC8ChztIa+S1yj9QQxre8wCm1ybZt
FQbRNkP1DMLxMJOOwiaN5yv1SxsPd1iyuBC6wXyyaWi3qhq85yRmOWmyAjq5Zl4eoV6lhBumFK4N
Z8pN02KOCjPHgJO+ZO6wrZCvWyunrsdXgGMo0VHUzwWqaj/bVW3scmgR7f5UTFWMqI6J27DpPYWB
Oress5WYBYQU/CNkGebjfT6w7O29UX2znWSQJYMFcTNK0h+Uht6GIFbvCTaHWGM47W8HN+SgH+I0
2MNmM88eEyg23Hron0Z2PDtr6NKbcgwLgDZexluTh+k6nMvlvjGd4X5K24FPum6rNeKqaisHBWek
HSZ9r5PFK1ZsnhakZuDkSavqph0LNhHVBriUI9tcgM2a2aUyXC6Ikj04lV/ACYyVo8a6GXNtJKa/
PKaN0qgNMgJ8isowflRXh7dC9+JHxHxhYQn9XebMn2PbmNF19NzpvBwmM6IJbnAc2gdwADVCTcVi
eE7c5SOY0uauRMK7AhRofI/MdzdK9Cl7abuZeOiPxQMaT+99yQzcP6TTvWPAT1nq5VCnQdBcbD6j
95bR5bziAW+uQG/pcG2Oc3BKmobpIQmud9Dgrl7QvrSPS5H2L9LX9o7PgJCCFA+AwEyKQgsoEtoC
QK6rkswYtQJoez0KG3dvp+B/OCTmXzR9jGPSpijvMLblX4VdOTwMUFx8LLZPcxvD+lotQ+ZsnR42
xDzm07PnMEBJMnO8TVxykRKHqUxuZz84mLaLp5/6c2AQRBHSVnk7ezCPBHfuRSk/LJ1l32GMbQUi
X3CRXpwwFyCqapX3bUmqV+wjsKDBvTo55avCqgc2iaYL71+PTpELJXdfWuJ5mPHopnpWaEyPBJbh
W52MttyVdulcpQaqPRBkzFthdpP33qGy4BkQF0SQjInEJQwy8EyZhvaPteW4qgJlR6QJjYcJR+C5
N4P0QAdn5SzBrX7ms21x/km+A8ISHMeub2McNQTcoBUT6QLaBKEhJyMpqPJgbeht41jFm0zd7KPz
k+XRT6rksSceFBEa7I259Qysa6Dg5l6Ay5MWaYAinED+5FYGxGeGh9SnU1owQfT7J+QXPlysojwR
QMKAqO9MGOH5Mh+toNP49QPc/q7WQAIsZlChb0E0KAEVxI1xh2K/2odZHn5Ls2hu7AwFGOUc8UqJ
QxhTZ0KAiYf+yOCgvqnRtL6YQR6a1zS0cO8qD6dMNRQvTWZVzymC49upWTgRsd2HWw8FGJP23jA/
A9Tle8cO4+2AbfltdmlTtCUV5o8/HHwVYPaVmXoWMkP56HEqRK7vqMeScM0bWgJEjUmPSN5yIC+M
pUsjJPNNCrjoAhai/CxckW36hXHWyuqks2WhUx4Hr63vqYgxN6R5cvaCjA5W+TXWIQzGD43Az7AG
hl+DwkEkD9mrAYbUehbRieRMpdGCEWaMglBVn9QLmNz1aPDgK8wheCoE1qJ94DXMTzvDQA8sa3OP
p80TrDncrF3bOlQvs++PZ/aLLCsM5RQsY1xUaW+qGpH2d6NTg72nCZe71OSBe2h4vlLpNTaq83IS
HOIekVlbbaY4Kjppm5+4avuXidFAZJMqcUr7qv5C49hvLdTzSNX7sqU6R8CNRNQZKC98O8BTOafS
D7Y6INcN30an6XJVOa4RoVMGpSik+gghev4Y6i5Bom7qmN+zrqDAZMqIP93JE7w1ehE0aq0zhpFE
C04V0/HsReSc3NQ2vSJEEouvuOYL6sPQKbIuDbfJn2qni821Y4Thl47nQfC08QBfdAM5UHsUYRAy
7IoH2JWJiDEzxBhdrifvujmLZzt4HSQO0k2h2mras0eNdzXRZ8kJi03svoU65aHcLAHbfynABanr
EAAdi7HUkGOwoRA6lmGgSsGfAdTYmFx+xqaSQfk779JUPrDzqG91V5Id5WAewMAskoolUCGn32Kq
O0KEQ62aTZF3Y0dVgdKEvWzHq05r0/+axDUoOZ0YtUc6C0p73dZoy3OSSgrMoKP/YBi9gN9CVbvR
vlm3SEd8B518kHTmjkBbyWYNhugatbez5+1ldSlYpFWhapLDBKUSnZTXW+eFiNevUc/KiapxsA5Q
5Lpj187lPT0TM3QPddeaMr1+rfxALie2G81D1xTye8ECs8Mo290FC+6LVbLsqRG6aTV3dIcrJwbn
OMIr2TKT4DgL2OZBepin/sZunOLNEYvUexXYYxlBR2Pvg10S2LAKygYtLHu0ZWuUqIlW+P7oIHNv
YIgOIW3FMpOZGqoXeR5tTw2rGNXtqUor+UBf3wLq6ojf7SBubZ3YwsVlO/Yngwo76onL2tgtLyHB
pXDyhexf0eWgAew8BuHtZAxHp8nDn6qHS66TKbvo5ko48wOLUG+mfK8J4wmeCHlQ/PSiLN+hZPvw
32TPnxbOZG+u4dAtj5XWuog6oH8mzYQ4stoecoZ9BQclowrrhOjRfmBV7D9e9193I+NOrKkk8GIy
n6fXoMycm8kLFm68pLpn/CaPY91Yuzi1+mNWpNbeDYyG/Zs5Pc+MYzEGzN3Ryn22tn4lto7H1GNK
cqouO8jpaxKruA2Tao5CtdjTiuLGDzatO4eP0KFydrgtA5mK+LawobpHv9zQ5tvgFEjXCo3cxsRd
jS+0u4FGFtjKg6eVtTZaVz8HHvQA2KWtPjAjMrch0wJvje/uSjW2wvGI/Q9IWyGKfsuma9ygYJyZ
ktrec7yQ+BblQpc3BV6W5750GPfwglgkGJMcEEIXEFQyM7YijaflYCWjc7Ea0GwV+m0uiYB1V0p6
7Rz5E3AkxPYQneKRctFMVHAkXT7hBiPvCOZPOVXNbU9O7TVJHPIl6/JiMDZ/SEf+IRXNU13y71+F
MX+vi/l/lWbhwmn+n9Uzl8+vz/qfHv8VuvfvPyQ9h+9/+WeMrf8hoUHz4sGZFqFnm7bjX2nFf0po
+D8unlwPDY2AM27zd/5TQoO0RbDDFDYpsJZj/YeEBnWNKZC8CNNGlONhWvyHJDRXLPNfBTT+FXfA
n/8dQznJCUVuw3Y4+YOzicObvLafWRSNyXX0eBdziYzxa8+O96Srcx7a73/3Ht39+w/4+4SJPxji
/93P/QsmGuGd0qwjBiQj2wXOsfkoxvqmSp5N2hewb+tbV3efcdFEXuJRXJC/XB/BwPbOQ6v3BV8A
yWftLb+vdWxPMlg44131bkdQyqMT7FnU7YKcoN41hdDp35g7r93IsTTrvtBwQHtI3jJIhvche0NI
ykx67/n0s6L+xo/pRqPHXA1QKCC7K1MZEnnOZ/Ze+8kRnafvf/13V//KRvpnf3l+Kv/5m2ba/ZAn
YTTs03g7yb8T4zuLP6nodDq9hPkluLjqp1D+mNNp+FHYB4XuMl7kZHbs6WTPl9FuVmZ2kj7ib371
nGWUC1rgg6Iejp20q/M7o5PUHpwm91UQA0+FEuHx0OR25Wf9J2Xrk2Bk3TJ62RTH4rOlJXd0H8SM
36zB+nmGy7nl9d7kLi6u8gOzHSf0gEi68UpaJW7qFWfJ+Tad3Gk9cuKjQ3JQZ5TRXhm8EfmzMlXq
noc6nqZok9TbQPkQ1SnLXpgYItk1tZe0XsBneGP2RgoyXEqYFwU+NuycPaiCMwIdK6RadOds98lA
s9wxJjZilCFOfUN1gfZZMO4q+cc3WgADwaljQwBaEj1IrV3T+Qz4ogxWpthkzYMvOBRO12AsasUK
7FKC8Bo7EarW7rUudum80YyNUm1EtFH0zTRc6v5shZx7a3nYasMvUc6uKjk9HS4czyfKE+vefIvG
AD/tqmQctMGgWH1Hbv8CV8JIaRiPwLThoTg56Vu2a9zwkUEkqzyEu92rpB+fl243u3pztp+LZV/Z
lRHLY3w+zJjij1EIRx2d4Uv/kX96zQFvWCBTJlPbaRMuOBiUbFURCd8mE0gxeCgQbz8sPq1v0m8/
inXLN7YVW4nS7B6/T2rn17byNgo0TeGpDdZz+2DXtGKzACOxdgOoNik/dukY98AK9thsMNB9EViL
k7VZZ4bL9ynyJhMoAoROsoTdiBWauQeypL0u/Mv2KJhyyvVtPL/21ClaSlr2rrNfKZVrX/Vpq7ea
l+2yF3uj7gzf9g1f9ih5IXnp6/S7iP8LQv9TPfhPj6V/QORPTE+jzrL7vXTPLsGu3imb6KydjKO2
K07TqdgVR+WS/xeheMoT+P/P3ud/CKyg6CcpI+WrFYf+tT41l+lefgIeWBtecmpO+cd8L7zmaJ3K
/+VXNJ/ZE//p2IUgDZwBu+xeOcu7YCdel229js7pURyss7HLTvJBbNQ366Q9/vWhxWD/+Wf/k09p
/kPcwQDSV5kUpEjaGfUATng8sVR1ypt9infTVuyyx8RmcnDy13mnbOuN8BY/3fAK7Bq/3/G/+TRH
23ZXHOwfGH+H5tKdKx8hySWGqkBgdrthloJFigmKBK4FXJ9bA0safRXPlsrmiyHxKpYxEa+eWI3c
o29kY1Jmjnq0WZh/U/6N13hyGaFBnqtnl51k4ikednCTxc7qcCr9K1yOCZfKDD9+ZbxXB3WNlL2e
Dt3ATpA23q+6tQGvGBXJyR73QXtAl8zQirXR/GcukCE57Ssu8fnPlK+WnhGqI/4IQFmRwyzjKh/p
yNi9Wl/1rT7Z+0e7xs9EG42hl1lyeqReB+GCpOOdTOr5ApaTzZrkxAY+q1245Quc0UtQQnosJSy3
MtZga0EzMSPJMSGhSQl9S13X+a6vf9ucvmX1x35P2x+ipzvtVS3+hPK2MTdWspl+1OO4lz5QYxkQ
SIC7rXPoH+Gmh2L+W/4GOLyN/7TgqzO3+Qm/lw9QukPCWMbJv6eLfEUKyKG1n9LPoSd63m1oHAXA
O5oAMD1OkG1kOOkBzDePB6L9Y0KS+4lPGHA34aZ+Ze1v6897RFvxQ7I37X7eAxIY38RNvsnXbBs9
tPfeSx0MFLyS2bHc9CtGOa+d+4tpvit87Pxn+8J3Xxk5Hn0bxVy9GnhWVLfi7GVEt9XczE/XxcY4
Nt7i6KvFV69PEdLK8kDwe+kJobe8qg7gQHxGhX+iyz50memuYpcflEND6CQrc5u91x72+1cmlU8h
hctuTPfGI5fe1vQCn+3rjo9YbVGyYgPk4Xe5uUHavc1n5RR+tum6s68h8MT5FdWhEz6KCIhvVjoy
K8jiW/5t7+tb9dF88BDU/JN6erJuFrdpN/hudY/H0/Ca3DFW4R/ZJ08kfsn2AkKPNWzxVHQPoh1W
0Rn3r1O+wDTit/IHiGLFSka5yfPdYhR+lS/WyFV6Myxfu8lb6dp8JSfjWr8r1/lsHSSPE9rTDqpX
rxiOup2TuIvzECuAUjfp3fSNw/ObKa2iVbD77LY2/zU97qpwCz/y0yOpEc4HJCi/fwi/W0fevKn9
j2n1M3lIMg/pr4Qlx0f3FV+yU3Dv3wcyyvlIaFAu6Q7b6/NPwza/W3bcWS4+OeKnvxAtdDGyaqwH
LgPrFuHWN7jDwsV9LBxd7AlVoedFBajxerKZp7zApHHjuZu4g3GG6VRzju3YfuEPe942/Rfr0vJd
fsIH9xbLdSrFlQLXjqZY+O29Ogr8cfMaX3HuSuvywJu4rHOs2V4VgW48gOo/hddYei0/AcseBizm
8Elzd/wzkothb2cefBUM+ZrEXJk4Bc2fbB9XhtGu0k/MtRtkUn5CtSS2ypvypm10r9vqhmOts3aL
Xve0bPtTfcKH9Crtl8t4HX5Uw8E210YowFzeyHZmOearrCVxhP7QRzJLEA6uaty/RbSuQRdn21he
MROO2UogLEj3Pbup3m2nq6Ftmna/dBeVRADG+0ifkM6Ymasu4A1P9O/LelK8cdpVb8U93Yf7Dtck
u9hXVfmozG87/RTSm/keLulHK5sblpRBDI4TQHr7COc/QC6LxEtesiuanEfLRgknuNeB5rfwTD9P
ynGTHCfUKt925NCBezOTCXCDmRP9kt6HB0DCtyGr8lVZ15+l2h5MxpKVirFRfcLm+MEz1fqd/7Y+
zJt6kS/zOUeJ31PvMdX46b7Cj+42XMP3mm3z2K1lMbCWqqF6AUmhJlS9vq43WbcK4s8wWxuoDRkZ
AKftohWuVr3ZRikMETemhGpu2O5W3d363f3CbEvVHDcrkr77U3fWP8SdIqef33VJbGH5Y3xUtwpK
sKfYagIs9hXH52FYh8PWVsmo8PVb+Qvm2VBsBCueu/UqD99p+2tWttJ7/tq961fEZ9KAApnZPsUt
fkL7Gy+6Zjo4AMZnukG+qiIg7a9L7weFH1dYnfkeUn1iAjWH6VBRCociPNrtL9Q1OFXhYFcj9llM
kNvoBWCYVyIh6t7QoB6ZsS8zI5+VxCFrrGoiyOxbrvhFsNe6S634Fa45aU1n1OypnllsigNaunN9
D3xUT9Er3P2+QXu3yvtV8VTauEOO+I1Sj7UCOgjGgW4I6HLYM6eAKTrq3jS8LDlPGDPxD243Plpw
0F37GvyEv9CQEwQTEUFzmfMP5nlO1PvZvJLm7UDe/UyN61JljuFaZmyiOBoHhObkv9lERe3aUG6L
fTW6PfJqzjl+pskf4F3pRT10qJkdtdpEzZem7bPgkOvftu4ENIAGys8dvZ3SvCCPZZgHw3DcpN0q
m4hXhxlKpIZrKKiK9lP2rWB+FirXMxDrQqyi9DVnWi4mYiYeXJsmBUznk5X+ytl4NTtGbZ4h7bX+
ZPSn9Ioc8JZ+GefqXSs/M3h3TvkW38uzxpAmdJTulXVguW3d6aZ8XjiTvG5VvcRuWXsVdisDaHWE
PxOGCXI6bqdwhfETzxVgF2vsVqUGuGckxuANs9g+VBRgOsNK3s7cemv0yBem0dm8mb/D8qreDTzV
YE8gQsDae/R3IhoEmS5vylF+1BeVy2xZseSn65gg7c7OdB1/tJljwuGhq2NvyLbID5pV7/NApj+l
ZxwSTLpv5sPy20uGEGeNzTigTeic9N59WgH2LV9S13a1N/VHU+1jfUXchZl7vZu2m2STu/W3zojv
BduJte/vxTX7LQHjO/KEs519Qt9JbviO/yQHKCSsRyDiv0QHZPUnmAQS6lxjpYQb1P7Lr/rNpiZD
31E9CxtVBZsPNpKAEgdzZuPLN37MFlAVefVv8WwBSgrSYR8HyegA3nPkXtsIK7lK7zCNX1DKcwOk
cHRduwe+dkraIyJLJ9g1tEtt+6pOLoEUlT9KA57EwntSKOSnZFFydOlDqb/6LPPGPj+iqPRop23l
HXCcN5V//iq//0djsf+euez0hen3T/mP07P/i7Yyg6HRvxiMlWSwZPHX38/F+C1/s5Yp9r+zpoHg
of7/6df/m4sR/2rqGho0TVVUJmCCMcvf5mIGwy/dJiNaESbxbSbBXH9zlunKvxsWuYMWEzUbW7Bu
/k/GYirB03/XLSF/0mRBWpowhMHfAtvU33dqQSehHZLN/BjpETwDU+94KLEawaGr5RRPRkviSay5
oqrzkQ0SQd9MXWB9lpzGlipVLwlMN/m3iBTLOmP+Bsrfi3n8Vms8G1+pHZTyBgWMLr7Sqh0VpyRY
C6gAjtplh4G96i8wctICT7HeuK3asJ6UuixYy3UijxGUmg7yXlU1inJBz4QlBVGTaJFFS/Ejaw1t
BWFnzB9tC+vkIjq1yA+SrWe3oRuETGjRgjU/LNL2ClpPf4Vqk0gIg42kfNOXRMshKU59uyFVwNCJ
MZJySj6WuKaGAWBs8/iohA2LHZH+hXe0AV7V2SSwZjRTn4R3khNNpAAjxJZfopKsg5oo4BXBjDES
YQE6cNRHI2Fcg5Kh2C6Krji2CNnoWQaD3RerQfmJcRiZn+5zJO2Lh4A0797zMVXNE0k2cbRVG6Ns
EbdWavuLGSW7HVz82Oekfsw+w6V6eqBjaTwrKMnZIpaRGb+AlUabIBsg71QL660A2bbuMRytlbx7
GnQSVX+McmfWvpWHaP3xHGBfCw0LY4xR4dyKprRQV0kwSuBCDVZ9v2NEudRJhV5MbkHqTocZsAWw
RqaASh6HiC3D4qFoatt/pjucwq4HXp4zM9YOYhgTLNtTpMSyVwG1eY7VgEBzPMeE7gQQCRo4DWUB
7s6diBFor7kmqmCn41QGMVqr0sacEnqmsaTm4smjec9CHGKqOaV67eHCl/p7nlvotXvLjKnJYVyX
zcWwqhDdi5Hrz4elG/DluiA8kDs4NkHilFit1Y7dKbNyJX2rNb0wsPQFoJQtXajWxopEZKPX0HvL
+gX1K9W3I4Tq2aDzSavZGUZyJH0lUYLeF1JumO5gz93I+W51h0Vhl/qh8CRob2MlUzoMRZP3zJqm
58bVgTFlFF4xpKr2gkxJpshtu1y4dmBSzBpDEeRbBFxjdIGQoJHWRmyZBOV8yA38DUWoTJ+6FiFD
Xioi0+6scbmc58JCVWGLMAjRu+tA9UcZl83GDmL2w8XEHNebDDWm6pYLAPFB37JDHdjEIMvQWEsr
743VF6gO0FvQzyp88tmdsray+ZGrmZ4cZbNB0YTvKbTm3CXDGlyhAIOIhbKrEuKWXN3Qp4bc3wKo
OrE/yIxx2LAm5Shg/dka9ps9yDa+FlAd8fzbjKbS+O5MfWw4I0ojlRUnQXgVYmOvB6MjrbisjNfK
WjSSWaTZtlKaaRTM5jFiIShZEJIhxfoVu6Wu28X9E7K76yVT5Cxzsyk37mKJrWk9zWOjfVbaTDej
2W1HzAuoXfEIAFfRiigdXOIut4fsZcAGBDm0wAjqZWjsgWgtXXALZGi0RKuw4duQf4d6MdD0vNzb
kI3pEWcjppXUJNO+hCU8ntWYkIEHn9PyWDLr0tPNKeUIIhMJwihEgJo5sK4/cqmweHuKOKGojmWD
FavZxtq7sMqZg9EAOLPuZ6xg7wQnSKzTBlmnjwmq+V2QnxGv6ymW60ddzjMlKpJJzAF9qb/nqC/c
elKmrZ5GdrMPUqJw2qkFzIrKbTkgsEKCltT0PgUWKWMtSrDTqaMrslRTKMTDDXpS+V6H4XLSSiRl
wLTtvZGhi23tsgEbxo78rLPKpf9ntEB4QkyoYa9QWEdVRewEEK6PcJG6jxRbwxZyCuaxMmtMbTOO
IBhkkJm0w/xerFgWEUgIJ3ZiVJgrVPCGLKUKztAyLZrOfAhfrdkMKdcyFg/w4msvnpb0OiojW3n0
qO+BAvYck4A+Vz7S28nYEhxJwFTAQ6yd21qt8GVGkFedeR5li76hMY56EpXfKYK/93RCUcekqw6P
YBHT+a6SNXMUrBkduavnajsXKAOQ3uryfAzaHnbvCpOgxVYU/x0j6CqQxJHsRaQBoov7e6nYKlr8
sZX5owztNmt15AcqGtA+ShvmEkUF0XlG9w8RBTLkRV6yR5r2fEtmyXyg+1EsB6qGzOMXhUh6EtBZ
uKIbqSWqGW8Noso46d7mekxfQwMEg8dnkFeBDe96FYZ6dawrZf7IC1KiRjOtz9g2OBfC0UDHpkQ3
oIHSjpSA8ID8gPMHfAzRIkUT3HV9kPYzkUhARVBgH0NIv+OqRkC6HQNFbdetlNDsoaeCcj1r0geq
HKZjvW5joOgFKXCddRzHaN41KdI91N1ohIGGvFudSXYSFq1mj9F34RO07cswo9QRzSwdLfglK3U0
1L3QscKg4OUhU1NoCbOFzBKYdYmmBBR03DcyzzK735EAiV9CqjZxgqqTiML02phtck/HBJ9ClTDd
0PBr4N9lAoQK13pHF5R9qIimPPz/PDtgN3bBXIUf8tLSZfTLeFKnbN4HI47uHN/tVs+4QHD4xjsL
5xtNq/Jcu5Frh20g60sXwSWzrXgwb4K4GEguAmEH5jLhtE3PDsjsOTdSLO9femLpuNMg5Tpy3kiI
ZaqeJzST7Tti3OQsT1XiQO+z9mOyoDwvZgajeIdeYmkgYDEPGDyaiX0SY8Zj2avKF/I3DgNEFHei
ZmTirIbUflfxx9CxhMrJVJN0W6dUT3q3EOVZavYJJ7z1FYr5d5rB0a2CzkQIqetr+PE99iyVlQQb
1SsmMYwXMX02BCjGWIMqaecBgeEpi/HSV0V2qWMd5zSlJp0f+PCAYsqplKHY9YVpbwbyAPYcxqQg
hXO0Hkpd9uc5BNIEpXqfKAQ6sLqvrb1dRoROm4P5aJWQ5AG5FQe8duZVwkf7pqZBsYNbgJUnYAyO
Q+CiF2BQK9JFfYHT8C1cOkC5MoZVYohYAciq8ijL5TRPuKeA5mps3GAOH4VNSdr1yzpRKmi/tf5h
dMNPBBR3HQot8M0sSTatwoyifvJ0Ujn86Qac8VaDVD7mWt0keZJx3s6q1+IIhNdW77Iulg9VxybB
1vLLDKtq25p0WlWcnEwNPH4tsZFarKBat+ZYHvS+eCrSo+cst67D+MIzobEsjKEorM1AEdqlTNLm
pPdB+Fs37eRTgyJwM3PE0m3ZYekR0XxIgqmiLee2mDjsLJxxeRmR+LcozWutZ6wHDd3mmy9fcCiF
fOKpvVvqk4nISePCLPdRn0T4xOio05yJU76MJvRUO//UFm0U6F8RHwG31JNLSIAXYQYdLvGKmvBA
bLyxL5d+9rmsQ1aW4KrxpWFRkaJosJgSNfZey6JlWxAWQIsvXqh7k0vXwrdJhz6LNtoUPJeAtT7D
nyUOV+2G8gjIh9RgfDYpWhnEBk5QDxqcwilAz0JIIJinAl9O9EeSRLdeIMaE/HI27l3S4rk3Bkn6
6tEV7IOs7U+NBhUKqFLV+9yvjGYBXf5EM4tz3ZJzWExN/cJjba2aCfM26iUGu7Niu3kXBbRDLWvg
yVRPrUB0uEwM1LspLI+lQe1mUA6tEXKHv9WIHgAxZILKVWVbqNG1rKOKsox+iKqQRAoHcjD/b9Sj
r45ia99Wafw2QEelwkbeWAqtOE68c7h5mIsVervFShr4NpQvFIAaYxkZA5bbdqx064zGwpFUYXyG
Qx34pDn2ezwvsj8Ng/qBQnvYym3B3SGK3A2Jt/kDt/kEOW1GXDk3x7zIOjcycUKqep/7Vt1Oe2Wp
z52uKLfK6Ml+zFJzm9uL9S6i9qWIIBogQ7MXYlMZQC+WHLi1VBxKSq9tqBWZL8t2sQZwDqVECvQ7
iPVobbNCvit6/d6nueHgVAjcHgoDiq+eA2cqEt7HpnDbaNIceq3mFoZJtjFIk0QNQNzNlCXtqa7J
h0NyHMxuA+x5BauDyCoAQp4a2k/LOrupLsin937sPms7yvZGGguQTbngJS8+OrTYVIWLvLaJV8oc
C0fY+BRBym6nLZWfiME6AEtR9lEc37pBeSIXyoDBeMpDrCbqPbWt6lHECO9CdJbvHL+fBd4SbOEQ
VnRBbSMphI/U2MVEZ2k+gvcvHrB5I1MdemLWy9tcViYBhnyvG42h6SSC9KLY4Ff6ociPOLR1l2IA
+OZU3XXTYHiu6fPO6AhukZtn/4sC+U+msQhclCkCLsGAUZ4ZP+UDIG6UstHNnBhcUw/DZ+MAc8La
SPZFlhE+nGjLZl4YqrdzBe9ZUxFwQsMKTuOIBneFkSfwLUilOwVUFYsnElOZ0jGacHqzwZDVhV8A
CKqjVY3ptmjF6GnQUO50+UiqKTOej/WY0xqxXJqi+aolVXgNS0u6I4jT1wvyzX0nY+2CJ1j0RBkg
FUB0+tJKkf1l92N1jQHGwLEZaZHtJYeoMhPf3eEe9JMM4V0rdxGe/CBlWZP1d9BrP61uh2SJVOnA
KKHGW1jGMMIMiGN8s4Bkn4FrMe20w+kGkxpElqUlW+Irihea3eFjtmb5EsDe2qd6pXlM2PNzG4lk
N5cUIdkzDJHTIV+3BTJCcyxKhq/Tm05f8GaXcfRpqSh+2TabHq8mq1uuGC8UbbYDsqdfy7J/lEp3
VZoUNeiQTHtbnuovxI3Ljmum3yhypX/EPUu0J6f2HA7l9FrxsrxVJBTQcjRUdVHUExnQSK81GU9e
bLTZMU84dhv66C8RURBYM1bvDPTAYOrDugR/sIeDwGxWptEurCjdaaaJ1QjATz4hbp7sjoi8XCWk
K0D50WqleKdDmbBHKqR2EIXRrDvO4V0lW/OxixrQC+xMFkPl7AwBsqBPLFfIZvdoM8mVIeBzi5WZ
aQdeepe4j96tQi1w7UI5QSsJvMhcXiqtqL0OyginFOOEuOnOHNjj76UhohnpRlWs4xCTuIZXZlXp
ZHfpuqFsiaS46FmvrE1VH15jGIyeUj0vFWFP0BJJEYytvl4HuC8epS2uZHHhOMCNvyU+h6y3hgQb
zSK7Na6AIVRpgFtYAaxfjvT1kiz3l8Y0IaIlicFyf5ztfBUpjUDTGdYNKTRZRpKLdjJLmJnNU0Qs
FPmrloNwE6LudwJ+Eo6aDGKTNHGzWUwos1mNLgt9fbHlPu/3aNjn62Kb8TVAmrkHukDvqWgNhUZk
7PjwxS5vyR03tKqm8FQfRtVqni0j/FRS02lLuX8Q9JOxSIilB1TL/CbLGNaADUMMDWv9c0znZVVU
RIjHRSDtJV1tMVXKIt7UVhieWwzna6xyv3CGRXtQmTN0aXLSoJ5pv0l/09xAKVMMnQwId1nekKce
U7TBtIlCj6GlTa4mba2+kHiZmr3+rlpL9ZUtNbswi0mjy9ymJZNT1Jemqdji0gbBiDTT5/Yt1sON
Gab4OBh8fstERbDNkAwPhJygvME2RuQp4Nx6boadTBG96oD1uYRq2Cta12KXyW3/lifNE1I6iksL
sWCdKRgkZdMIXrmSSZbWRPqVaAESrwVhbon+kFq+TPYy9pPNIONAkmKErLWlFay5ewQQVMA0jEaR
HaJYHvb6KOQ10ywFncQi7UYlObLHHbwCsw2qJ0w/cKELYhhDgrRBZMvYqQO+v+0yYZ/sww9mKaHf
LricMoWJHToDO7/EU6ywzYt65DVtM7tCM76aqCIddST1qp4qeuhy0SxPsXlv46Qu3kk2nY9y1acb
FX/rigSC7mJMRXyc54I3dSqQ3Bdz4etVhHg6MIZPXPSI7BXQzlCVrfk8AYZ/I5xv9EkOLx866U2q
AyGlOWbo+VYBuWHnetbmNRcIkikUfr8EBLzA6aAvuNje0g8ybaZbm1i/AlNdDvm0jFs1YizjVBim
1mYeWn5MzqWnklnkPNv7o2jY80JZGHypQPErQslqmOeMdYEyvLC8RJOkKzNT5mCqGK9GMsf3CA43
st/SWMudvpy6qBAxLCyZpCcBBwmDHoC9Zun2EnSUW9Qv08FO8YtkAAycEbcmFqYB86tE+ozfFdyG
8MBwqtK3+1M1gAgX5VP1lmCJfIJ02sRsEOgsKSECtcbNp2rsUgTCYPpT8KBM5/t1anXji4L4GUe3
pkmYeSyYAU0fBVfMn7MnddGCkMV+jjlTAla4kzQJeKTE+fec7TKbYKAjtrj/9MjF017h7Cr7ZqXJ
GiFYhmJ4GAT6O2P4qd601oQIiNcXiH0iZ2s1pK1d1JwAeRJOaY6ixsPqhTaeyPP2W+QAnyhDe+VL
arvoAfeXqE5umvHlmWfAKKq01mKe4JcqyAFl40kH05uJKroWDH+CyUBdTURogjhl/hrDTD31I/Wm
OutUlJI13a1ezrwcM9DvEn7RLzlWdP4apvKJTpbQeibMVx3LymHgJVZo3LEfWCIyXsOSTh1unHaW
a3Ngoz6FWyEkxuO9zsBYkUnHIcBSWyd9hBMVBAo5le0VrhOyfZ5O+lSDUDIBLFoE6mcugDJUMUUH
gdDFWztMYC3bHhhrTdRbVy8HnHP0JwRLMmYkNoCcvg2l7W8r7g9S0lYrpkY/VgMtjR84JgKzUS4L
TgQEgUqNoH9c/ChJZeROSwqvAWALMWSNL3gesfIPiKVmQkThijJasF71iQN94nKlZqmQ55e7Kn5e
FJl0VSvWkBSvj0GgPUF7G4bSB74VKidYeh95Uv8KIfswrLAUKpAETLeu5ueZ1Kqnfne6U0bUjs4w
k1291t2lFqe3Y5dWthqDFFUU3hgfZz4tr0jpq0Re/ekyJXtbknijGhyaQmMsHkGF3g5gmEiHjmPa
/kJr2Pobytdcc1zQmBtrju37pDOP0PBjugzTjktXUwfKLchTOCDXeIDWluI140mW35sinF7rSOvc
RibOjYF5tBINk45GWuJLM0bVITSM4CgsTXi1ot+Yob/U7Hr9SpJejNkwToFVs9gnu433KYa/OlkX
4PF7LE7TibGNxZNGL0rc1jGFdvDT6RyIvVlN4LCZKOAsow3C7rGtQjpSdSbCRp/GwetIsLhZSWp9
Kgrs31G1qdwwW29xPbef2qCijQ5UlVabcKstNuG7lpJPscwprvemHn2dZm8TLKXECGVWfVYm9kXg
Sd0LMw+wkaXmuTDsJwh/aG+y0aN8q5LxVuq8lONiKU6kh91rkCD+oBXCyZs+D1k9BUWTKyPTNSPH
TAEEGl5rLPES16rabuQZeCmE7HGdVC027x7zKFEL+qelMGAtZyQQI/gyp1YK6btlJHAVpkQoLNhi
vgxjtFKu2ksI+mLdAnI8WoExPkLFhsqE+QelrBYzRZuF5ktL/dd5TkoxkMTLaEW9h5On2YDxNR4s
osp1xcBu12lmvOlsQThoaxjbXGEYHJTpYRQweCaLibReEv2oyHlwaLJx2fUDxWTBx/q9WCZ6PHza
MGdN4ujNGA+kEtreRGjcbSojzrWkF74Uj8ELym8mtQngxGWOULsoSzM+TMShiKRAoO7bTOvoJQbe
hGFWUFb9heULdOMIwXGWuehGJEMEMc0opxV5RYUsUL0llaC2kxpHZVlzZAnG0IUwqVOWGmroVTES
6rBsP8xOK69cJOQwThaJOxa3iqdPTJGgETLmbnvzImsWhwM2hILwTjsBQlwd4fAzi5P7k66m9wBU
08VoA2XPQCIgxwlQBoirMj4x1yVms+7jR1fNWH6hp3OISZDtNauGJNAzXcedFj/iobv3QZafy9ju
TnwQ6qNWCai1s2mAkWAw3YShUHLrz+V6IEXasbusPA4Vplr0RnTw7KmO1pAXF7uz9C81kph4MvKY
bgl53mBjLRglGLs2BNeaB7YuGBOtHlIwDuhvae6/irROn1HJUfPKYCoJwSyL6NwJlFnGk/tWVVyF
eIIMdnIlqIF0AX1L32S7iwwesFEhCGcMf8lAHpMrblEkGyGV0Maq1SvMifGnzknsmQdbYnrWvNsq
zYgjGzW5in37TZTuuKW9mxlGUiSZdkayHnvfyiiPqkG1D5AQxRX4ZTJhtWWePBX7G6IzvhDDm6YB
aoxTdlyQYhdPjC6XX1BVV5bK+S2pQ+p/O9W1B4290A9FXoq3OTGDJl7V4VCUq5ZrU0FbNBnxSgVR
1/3kXc9ERVJHdjCWkZggMEy7M96LuoeMillMr4lhzyoaLL0hvcroY/UHu7nNkrZT8dLrg0JdGAXq
DZid2rh9bo6hP5UKwcyTMaC8tWOjkx1WGcDK1Qx/bziq2q3t6qz0W8j3L2XDDc+ksqzdaZqLC5u4
wi8nEe4k1mDhNq6LuENu04rZJavF+ux1rHIIC0d+XfQwILl7iLHiB/3WdyHy0kWydkzH+itHJvMF
xUKRJ+VqjWKnzu7S3EY/pmFfh2oxv2eWQ54ajcRKFNYF7ytzSMDzmduy67jFudBGXoJgPijlAlSk
UFrtIakq4SQL6Y/bKmv0/mBkQfm7LPTxKg8Gb/1AxzZupcA0rk0a6v/B3pntxo2tWfpVDuqeCQ57
cwAafRHBGCWFJEuWZd0QkmVxnmc+fX+0s/I4Qi5Fu4C+KKBxEs70ybQYZGzu4f/X+tZjGPSGumuj
IiLavk7QDBFBgcQxsYlHm5y8O4i+CyYsaUHp3MfCrqjqACmTz4ZQEED1ZDrVK+FgiycKiLYC8y/H
12QweIjgLKnsmI2Ii0MdNAoVKRxgd2C5ARBFllC7z4FTV8ouaYQffGsU0XJIUxg9ZKCMHFHq/E3v
fBFtTcFznQy9u+5GP9wQKUPxRuvq7OvI4rU24xgxWdpIlHo5tDuEAW0IwD8kCZ1ssO4+NBW55oHp
F42iVujDQJWYif4qeib0eUqUFUEbnPvKrY2X7iA5KuyGpm9f2PKS+2RUc5e5TlxIsw0UwgC5lIwr
eDFUi/Oph9JZCpKTQ6IPKl2kS7UzxjeHheAu1R0SdpAVmJ/hgYlbTHb4MeDO3E99b39RSU1bOUoI
AKyP6eQSqxZcArKB9EC/+lsuC9gjYPuZuVqj34wlrVpa75K8BTBElyaOKqpeJZVfnO6UgKyuN167
uky3XUlzKu7rL6JrmUyNci/zEkN8ndblfTOQaYyDnRjMIFHdup63VyAEv+b58OwTZX8RmhrZ0pFs
UDraoCk8KGWL0Ge3ywxNGFLAZlOPGkrCVW/uVa+zN2XGK9t37HpTRtESrn1+SwSwvg0UM78Cf8gQ
VgiygcjQZK6pIVvQ2RlchbyVu9TSviRDoD9h09ZeIsBxa3y2wf3QjebBqdCvFQ69lDIjBagj6nlr
TVF8b8XdtKM3c8e2W0cMT6DjBk0CXzGBIVf4kulitR0UBSM07C2j37prSR77bCJMvbXz1vyCFZpl
NoSf7LZKgYna79AwhGRlLJmi1AOqGQMbVN59sYs6vvfJELlS9aFzkT3kV4ZpfGZG0u9neOa+JSIB
PVnDmVUneIieoTEHKEZzGqreYMeey9OTKXO8Ve1e7S3rTkkIdh47WKil+jqMfg/6K6TooFFt3Wfq
BIvRkA7txVBbyRzmGRxNEjxjP0MVQiGupOu2UDWVGFC4v7Ft2dtaNYNdjHGeE7dRmuuJyWs5MOk+
xL03rRsLX7mPd3OeHP2F3Zn6J7Kx8iWRavn9aBkWQJoOWwJbm/mli5NDmSMGMM2ggE1k8Hr5QJmZ
LQ2i6bBZX1Vaqa8oLL2QNG+yDcUvv0zsaiBju6O5O+INyFNZb3m99C2tagmRiE18wkAkrW6yP422
56zgcgB2NLFeGW37ECRJ+Nbkg2YjSiXRyukGfXYB5y8DEeJ3PVMAcj5Hu++ypntDpzC8lU5ubVMF
0AMtvk/CaEuQHd5wqei8ZgQJffJ17SayWhLrHW/FqgATVTeSXew5yB3RNtp6ieKQzwApBX7iNa2o
0lUk+hNDMeLF7Gb9FEUj7pxk+DbGwXNnGRTdoMhBE03ie5M0RixndXlD3bLr10XF5sKrtUvfxqW9
EkTMXDjDgIq4FLmxnquwC8WixRqyfm4rPQNq1Fk13eCBXsAwQAJUBeik2MiDi9iPHu0gCLQlEpHm
Ic4TKs8ilvcMDeSIpYjB0JrmlgBXfFpdyUfqJuuyRT9G0U/qazubEMCnaDpVdYKk2aUGwOLSga0H
+9S5coRj3JRptIHcW7mjofbPjHrFndih3UV5F68aB8VJQAQVYZ6w+GFZwfpoG/E80DPYmsZM5ukA
0eLTzoo7X4mDO1pF/b2kRr8Law/BfdOxQyhjHC8SZBbmtDDTv+S0EohIcB7V2jP3lueIiyrvBFZm
P/hO9YN6bEAUhrZkEcporuS9DF5zkWKN8MJ0yi5tCJybJq52ucY7i5lexNeD4k/1JSocc+2HON/X
dYj1G2p/hFsamxqjjHZVPZV3jBbva9MAPV8ETWBcV63ZUM4TOo17xQgAvNE83jqTbu20meMaK8Lc
KiYJQYURNZemGbbhQwp2aq9O/hzyU8lNTLrWqnZ0/GJNU13BaJHepqLdMsL/UTNtTzhYIAitKnqf
XPBYYLGkYRqRbqyDOdpPJcqNNR0SZOCmNV0SPYfSGSZgBTNiMo3wa6RSzcYtqAxhv2lIUGveUrvF
8udpqJsW/ZiU0S05xHqDT7CU91aOKs8FSt8CRuo41KgPAqu3fatZZGNcKmAbOKnT3O3ClZMCLZ8o
W5GTsM/9QSr3vQE7+aqNUR1diNSAlIlNHr9CFQdp89KMulCu0ZIl/i2t3B4aQilE820UThcjAwsV
JX2clNLDVaHZQB5RdlOXV6EFES1mBc9OoWrxWwDGC+AhYXAu79O0lexg960sp3QxFpQ1RFcSrk5Q
6yHTh2mp2iivQ4rLd9RjoHxrSAsvyCobDyrv/Daw6yrYjR4xEG6joZ4ZnMJfaWVKqnCL6r0LVcdt
VeHdNYh/MyKV8XSQ6KrFlxGt8jdqSdWTZY7Gs1RkYlE8083YzaJx+E6FYnydil7bN9itnzvNaKx9
n+ZFcpOPHLbWGXHQYj/kJWNurKX+WoSBsixyjAkWyihaNl6DmNOLFfARsh/fzIDj0iAEBPJhJNQN
jFLnyNVA+whbhy21dWNzJkr9tthK1pJhleaVZClsaTd8alRPf7MHs9tVQKK28UDuATiLavQoUSDE
zKFvUma7lSQrNWT26WRiLmlKgASWYZH7bpNGEfwnUBeh/tiWGvTm5aDFA9weUQVU0+DvVW13r8Rm
nlynhGL6iOKM0WrLG7gwo4JNLgGmzgEE2L51gKBuxXvbcWIHfl8fssW27ab9JPSCnFDkhapEs49O
xKfkH7SAK3gwQZhvRn9IvliVXttuU7RD7VqW1x8oafdkqFskcOHXMaoGeor/RCOh+5rlZMQDkZkj
eA2HKtLoauQk1cEqH0Xqf2FyTOIvdc3hS1VFnWwJK6tmzmDukXzbORp1hUyBwb1QE3ipnDkMw29W
nZ1X3XVEZmZ8j4bIaHAKFF6n3PzHrET+fyDH/h+X9WEiZP5AlP2cvIbd9+O8j/mP/BRlW7AKpIWu
WqVtY1B9/QdWYOl/wRowUVjPQCPKsf8WZVt/oVM1BLnRBgEdumnxh/5WZSvqX7ANJEEgphT8QdPR
nT/RZR8bdS2BLFtwFXLOHMu2HTGLtn+xz4bjMIZm3aguOw3H/JSzHyN5HuuAlmAhsKoqvNCcy18e
0G9QBTMJ4d+2Wa5pawYKcMrdNqd/XZyYhD0o7RlqT7riZRa7GnGd2AL1ZvXxVazfXkZIqWoWO21T
OwEjaF4BTqsPVHdm5euWsTK8LUTGATs/OJnwax5/iZNtgTQy2ZfTqnSWIeyxmJ7dYvR35WeMpoq1
N5NDoZDptwSl2eCo0mjRLG1Bu2Y5FcyyHKtdzgjsYMlNTLQVGgH7UjvgRLfyVd9dzLLdamHi3wmw
jS6j5/jVeAapAOdVIVkc3BMSdazi38ZvZY9G26UaK7AOm7obTheWcwl5awKFOfTsu8huXFkdRRPX
W378tN6NA74TJks4GNAzhNRn+/gv46CvWM21jnFQ6vSi1Jj87R5+EVS9TzEJjEs5+cNynMzbjy/7
u+9IWJqDMtEyTWGcXDbJCngtPpcFDzmsOSVw/nfq4oz53Tg2av8ccZauc2MQPmbzwfHddbVOTpKg
SxdYQJ/c0nJFtgnqq97JMZuBVFoUIDjN6jnNHurkoMnrNJ/Rtmub4T+iYF8Oi0rsNDSvgIduKucL
gQfLTL229L1mse29DgnIJpVvN/RfR+OzmVIm67767WGIX7rszPvz29uxVdsUPDp9fouOb6caA2tI
LZiBvr3UzGvUHkAwonXgX/ajiq0Pb3U0O7eTJS45dyDeS/Y3keS3jGREivaGqNlUXQflRTI9y/BN
CXZdKdzEgp5Zc6a8TKp6VfS7uFwFrWtFB0e40oC+V83NpFuzRZzGKtbuPh4NswPkdGKwTUtlLmQQ
avbJxIBRw0OibU4uaZycVcppTUF/4DDoQTlqO96WUpwZ99rMPzi9pkPXzJFM0sDZTp6lIYkmynRJ
FpfAOh8+J2HsHQIpUCsXrKElGqswbrc5mF6U1EawsSfL/fi250F+8hEEoUumKSVgb3E6UeVUGK0q
MwcXvCn1GP3SqKsVbKFvZGeqmz+/lm1RrccExOvunNyuUKxWRfE0uXaIzImkFNW2LARXOTKpXu3W
H19t/mmnd+bQdmehAqumqfPr/8usMhZk6uiSC+mNcQlZGO01yrBFqksIAkn1QDrMMiJdxY7sM6/8
byYW1k9LOJopWWTlybo2DKQnlw1RKVQqsNmLJtqMnemfWWN+cxUWdsfkPdRUDbvU8f2hg9MzwT26
AbmNizYrKecLYzwzPrT5x5w8RqlajsNahotL/bHS/fIY49DIM6Olb41XYGXTZEI3FKyMVsPVTUke
HvN1psSoIQf6zUrTn5mkf7M2SIxZQjBxCrYrJ7iLyempa6Iocjmjzm3k57JBGqOOHZLyehz3vgxd
RvCZq/5mMpAauwMi6lWuerozoUaGPC3xJ5R7Q7wJdI0KtoNwHRALbXCKtF6x+Hi0/vaKzKqWqtPw
V9V5qvj1MWtl7JMVMrlRTmdE0GfjROfh2Z1SbVkotNrIFvbPfLm/efl/IKvk7I7jf/OH+uWihZdi
w+mG0U21a1mBu/BN2D+dk7+NpFp8fIO/vRYK3vm952WcwVm/XssTfaDEMdeipbEm11ZZ5QPkIDMC
MDIq2plX8HdX40oqIWKqzmxz8ji9Jkz8hAHixu3nbtR7etA5XZGRnuSET/XjW/vdm2hKrGu6yV9M
pMe3Zqj+QLePM5MeInTV8THBUUHB8vFV3t+SrhqWZmCGFKAtnZMtZetPva+CIXZx0IqVTJ66Ln4Z
SbYQuhGeWZnezZ3gzaQQjrClMAWr0/EdhaVjtH2NdtQh83mBtaffEv4GKCJWH8baAT6uTbs6RoFu
BvuPb1Ob90NHEw7XNqkb6hYgbSbuk9kzGDFL0mSYNxjht6kCVBvh0hyQTbrkaqKXLzFIgBZAjEmw
E1W2aqo/IwE493K8eyP5HI4qLV0Cz2dnevKtegOy4rqvCGqemledt2NVqGIzevEm1pHUhQrdmv/G
rbMdZSNAPiOu15OvOCrtKR06cj8MsjwWszanL51b8uEwOTmCRLxQvw3bvF84srQpLYu3rHOoEoGk
PPNJ5iudfAloxyWnPxjTEH1PFheVAAPNslCwozAhZzxtZkecslejEqWmLa/nCgNVCsNeE3h+T5VV
WXWqvZdOcFBEF5zZdL5bBDhwckikSWqogvn4ZBEAuUYPUYsmRFiFT9ckmGfjZQkAsuwrE3NKsE+L
4O3jZyDevdYOlWFHJ6WLwwGn3ZOBqPsm0SihPbqqlmOWfes4IPj+Y158552BXSAXuCg8XOjBiohD
Z3pIzYOID2r9lHQPbbvTlacAKNMc0FQsbsMZCNVvfeCwxIRZ2QZteyy/I4OHmCGg2yR3XoCzZFXo
u9x/iMavXUAx8raPr4b6+uNb037Mf8ffLzvdeeOHZ5vNszwZaZNiahHuG5abaivUvcLp05Kvo32T
0t+t6q9lhtzXvPbG+zy58GxOrfeQTej6pgFHGHmo+gcNZbJf3gq0C2HzaLabxnq0i23GsTbfYNsd
nXVZbtBd4OrvXHKUsQMSG+avSkIH+1XV7PJ6Lfu1F+0S45KRnbW3iv+qJ1edfmEUz3l2BXPq6xBv
Dcpaptuat4YGI8E1Hoevib4mQrAL7pLkgBRGtpfQCEwJtUAGj0P42E0I9GnL3U1iZwC7CYkrwy2H
kXA1fpoF3dNC7ZEQN6iIbhqSMSBDl59zoM10g7L7/luExyT8lHnA6zektniRq3+26ImqN8F0YDuO
l4iuUD2RqueiFOWYLY0LBOG2xO0IN4g6c//Z8u7Kdmlbl1a3Yfui2Lt5K4rAoLQukBCSS9h9xdo3
4MhAFdWAknMhDV5Kb2m216q+TmOYEiTsLlJljw8qwt+s3QRevA6b3dS9pMHLkK1Ga4GcQ522olpb
KaQLeBwaDGzbeFbNq3IXI53E/dmtvOEC6KImYczthlk6fWaFfz9hMqYs3nlKS6rKkfd40bBZndIM
Yrcb5Aa9Nw2OR+VHK+LlIRQnBC4wr59ZE3/3iprsf6VNSUfY2smJAr1zXpEPxsrLPyzTjn6HneB3
OfO6/KgKnb4u7MxUyAGsTJp6MhXMmooSm+Lo9t018iv8lKZOnM9Mxpi+AUa01aeiuh/bT4N4NcT3
GsdbB1AKe5uu7oLaxWyR0XzGste5rb3CwNeEK+ls+ln5HSy12jXtxwi/dNauuu4xuJ07ZZ+Ui7QG
N7MgDfCWQ4vQFy3bQCBB/t66StHOm+vgorlqpIuRNeeHl0tng0DiUN7pkKmSpQnIJXSJaMhvKSnk
hMpqG//QJZdFu02NtZMudmCasmyRfOuaezu8y4B5jG/T2ldXdO0A4uDA5aWn5L4YS9rSYbJU5Zdi
+oYzS3oXNRyQzrXHQ4iPp8bF81hVhyLY6hrKanfo7qgI2NaCULJm2LST2/VXBCBMpAZhkyzXwt7X
9Vc6t82tN33Jk8+pGBaCt6zTnmz8003a7xv49R00RlN5RncuCvLMKIehRqzKmy7d5+3Wotk5vn78
jb/ba3FmpJBNjYMpcv778VBu8iaxSvxabm9GpSvD7puswGcpUlxMHv3jP7+aprHGgMewOXOcjC7d
zERXoxuCWo11X1DF60vQNyQMaW6GU/jjq70/0VHypRZlO2AweGOdk71xFddzdX4csenZNNpTxPC+
gXoYLSkeHUaeGVsDbimyQWrtDtWAPLP8zE/v5G1im8xeVmo2z/dHWeSXY0dkFXnQxtzvQHjUMk5C
FGm6U595a3/zHeoALHQTqfz8UE+WOJ3sSUMgJXRTS5IzXFmzCwnng+YRgEAEx5nH+n6PMl+LOg72
UEnN4WTHFJW5k7YdsMMqN1FVKXtHpcLFQQTmV+Z6GVppyw6KM3Pu6U1CjBcUs6nIU5BHRHE65xYe
WbvY4Vwj678WeY9l1L7Sp5eyDpUzN3h6JuBSXEZnS2ywI8agc/xOREQT+Ci0qThrTnvFylfEiDrM
0vk8t3d1b9+FlWsZ4bj+eLyeLitzwd7m1ijbG2z9fpwXfhktZBAZOrrSGj8Mk2CZtrD/CYWhj4U/
3OqJC1OsM5d894rYGguZIzmIsAPmVH7yihiBCgyiI622kAXNU6W6wmzkWj1xFq0Sr4ivXcS0+jZt
W4IOnrQ/HLpc3uH0Y1NyYePJGez4UYeEu+VK7OSug+uFME1k9zk7mmqkDNBMzqePH/D7MSTp9rB+
Ukdim3u6buuGNNF6w7Yj0K1dqYhESf1G+gouZ0U7dzqzZr/7PvmBvCMEK1A/ppl0cnNYRZuJ7SVc
QXuokN7AI7TQn7ol7oNlVbRvcZqHZ8buj4LNr1OOrRtsSCgFsDUHNyRP3hN8ZYpG1nDq5vbNFK7p
qK5U79KuPlsl5LVKWagF+zh0QxWSIAfAGiqd9JLf0Kyc+qc4Xk8KUDMwfk9B95nmOi3hdYiaQBaX
bX7Fr2MerXqHgyjBp9AA+W+d4qbVPvMzMHPwAyRmena8ZGryRxWysjTvcso//+F3yX1aNuUBtmFz
QfnkPsk2oB1txxkpTdWd11fKsiwEjrMBrJ00C+PMQH03J1BZYdDMzQ3HoV4wf9e/vJtDX4zmQLwB
0gAOZyi3WNYdxJiFvkqS5G0yCLes1fCmy8TNxzf62ytrXJ4tpzEXsY6vPGlI65q8JF09ir8Hg9av
LJJzCToKlA0Y9jXJACR8obB1zlz43dsy3zJlOurYLNlCP5kaWj2Ma6OMQnqH6mZUfaxqocURaCRq
qEjPFXnftQhsni3PVRNzRYRK6MnbkkhQ6LKZyGAHWdlVtUu8g7lNawKRenM8kBu2zpwuO9C+8l0z
qXMXU9yZt+dHwfr47aGNRZeSGjCfhRbJ8cM2CksOaTUQpYaIIQWgpCoo/D5rHXtEHR63CFcqesWt
qvn3nUJPk75nuBOgArNkx4CfCGDx1Bjd6GqMEUSBrtIx92E4QTDGC5LdBfSLCJhQzRun3HHc5nSI
LbbVPOQeCE+itVc+0xKBoMnLxK+8hMSgL0kW7eBETclDH64bDFrsQxZGwcUuPX40UC1AH2fG/O++
Ejl/+8wjtA6p8B8/jS7SbAKPZUdx+BBqA+o/mTYXCccD3Drass/UBQwD6Va+vM2bGkOODIIzX8np
bmM+77CHorWvQjWDOXb8GVRPhviE2KBrXaIsJmBTgw2asnuwBsvHfgpa1FfWH79y70c+i7C0pf6j
W8s8enzNxEYM1ZCu6k7N5LYtGFBcOkAJBMUKoZ5ZJWgt8OOOBp1BAYoSLsIFLssCdXy5PmtxJip9
46q3xrf8E3OL+gCZxBxXsX+LR8EbV/xW+ZZh4aDJWJElf9lRiqkXA5nJhMWLhfp5uiAhJnO11E2h
68hXfm2HL61zjXAmKje2BiixYcLGq2c8zyZohpCy1CWFzx2UexyASbXK9E/5+HUAyEmyCyaQnE6l
skzVJccVfkUEioMIU23ULogbqVM3ClzkUqWkJrCS+pIcFztzrXY7+/TA4xtbJdzUFBiCNcb1Um68
aImNYd4LezglFtmNcT3dNJgho0Vyb32BwosuIIAUrGy1bAtv2BEb4b9mNlbADRXh6eBw0OqWdCUo
Nel3pu/m5hZTaeIcCrmuCIWJlg3RIequqNeNtslUrPIHwJOE25QOhpsN/yfYBOAGk74Zmx2kupl6
2a+jpzq6Nvw9QNpwAXs2uNQPw2P/RjTmk75RLrPvYNC6WK58eQ33pR8vc6NBLbyOYW2O38BOFPG3
ML1NsXuCHL5BPOZrezRjoMXJgnJeg6vpzAz9bmmYB85M83NUdqz0xo4HjpJoaJa8iYFTE3tWOwUe
aYtSi0GstjYYwX4CkbcMLd13YT+Zu4/fkvd7xx+XR/Uxtx6QuMzj+pc1MZT5gJFUa1ypZquc0Clc
+G4/dhsF0ynflqTD0mHOQ3xL275L0z89EnB9kwY9lRhL2JTQj6+vccORWfkMNTK70yBo0Iq2dxia
qVVkw5mLvZuH2JJTfpGsTeo8HZ3MCWSGWY1V46KLROVv69G7om6+LrDmLYwxefYbBsOPMPiPH7I+
H95OJgeui4THZl20KdAf32Qah2WFZL5x0whNqNYR5CsytKZwD8WGWTu9CKUxKxO0JV394bpJyCFW
ulBb0rmc3JRt2ipPggvw/bWbtfp3FLD2nn2bDkxeduSchgpVv7Dxls3Mev34479/amwhGJzz5l6o
SJ+OPz1uI71THNIeOqW8qGSL1QoNZs+esa2T2Vqcf+mjM4fu+Zs4fmJcUweaNQscpGOfrFo4K+0a
DlzJNq2EUiuHjWm2+67UL2ivKEyr6TkR1Lv1wkDZQIXZ0TVL54B6cpcd4YsUNhAqUY5o9onyksCs
svtWOfRjef+nT3Tu0CDumoeh5qgn4zDM8662wip3FdaiTalSI4MUwjwDat1q3cx3nD3b4uzMkvj+
oTL2VI0VWLdNCpAnZ2InnO2FWY59U+9K7G71ChGMukk8fcQqD2YtIkzs4zt9v/0wGDBzJZIGNQ1B
e341fplfMllrsGPi3NWGDiZzQ+2v76g0mhMh8pmOKrgxyWoHfUKwSUsYe2b3wbLT4j+eZiGzztop
jqmO0E/PcfiSABOUBjmXsQ4vCYsoyb3ACsN06ZUEGJQM4cGEaiyn248fwfuBdXzlk6eOQ661INBw
Zcu1BttbdUQsY5uU1sqPzjzu94vJ8bVOXpuCqrDFdJa6dak8jTZH/aA1ECf6C6M5TM2l0KNyrUma
cx/fo3j3unJdplWmAtq96DCPv+U0xKJbtAGlOYCoy3as8QwqmX9mL/u7J8m2niMGCwVaxZNX1J8k
YeyBnrlYeudMDxPLQg/HzQ/xCwbnJAC/GbqOQPvDwDWsHyTe45uKEHE7U47bORqSb6EZv2EXwLej
eVc9K0fulaucPXWQWNaOfqC/pUG5+/ix6u93lfNHkEyABuhh9IbHH8GvaCGyOML/6J6KYC5yZ1ZA
Nz3KLnFBw8+ouvAih4O3aIT2LEYFdzTlefhepFAjgL+E52gvuUS1alsJ6zZiz2nPybGBgngaNuIf
r7B8YPAvDDSOXjy24w/cGjIyNMSqbhAp10UHptQXxdqsYjcxxzWVqp5EJiKVPn5O7waGoOtLNQiJ
LIVwaZ7soWzFwxdVR7E7u2fXkAWflH5YOsL6YhBB/d+5GIgI2NGc5KnRHN9i7tnYwOogxkNfzRGs
MZ2GWPvaFkDk6Kb+6Z2hWgQ6zeENFPQ7ATBqIrWvAtoQ8BRfqpKU7cJ2Nhhb3UyDkvjnF5t1YOxF
jbnefnJnXt3i2MQG6lK6JA3V3EhPdAuAFOliCM23jy/2bjHCTGNR22c/xnorTjd+ozIgNcPd6oKu
pOgUQc4vHft5tj1qqdXt0qA3z8xS2rlrnixGCsAuqwuphtgeigQIC5u8gG4fZ61K3Dxc/WmguUzA
QayZw5KcVjJgdWcfs3VfZmAeJg5nJtnmF5ZnQ5owrDNqknc7LZ4JLXzqNLRxTPVUPjaMWMUpR4Jn
KGyFuBwjudablzL34L+25EfGwY2d9MWZWWb+Wo/2WkhuCOcWbLgYZbhHjwd0OpiY+PQE8Bsv0i5R
phdc9OdK/z+am/++ik01yDDhF80S/3kgn2qcbBRBvq5DooyToFirYY7cNqAyrab9La6m4gW77C3O
NG07KjC0Wkd7reP2cRTTRRDAVFL6qZjRN89MvMWuJ8p1UWjGXV3hLfl4ZB4voj8/KS5sNgmU6xjm
J7MJfN6q95SA7PPCvDKc9NCUhN63tR/tCs64jvE1CP3L0BzFma9fO/4muLJO9Zxi+gySx7Z5WkkP
Ml+0dIJ4J8JmG+E6J0Bw3FZlkqyBZusbFa1yLdH5epofrsYhWIVAGvNdJqvqye+nh48fxMnh8Mfn
MR3qJ/OyjqJRniy4Q6T0lgrv2QVZYrpGSbqG7Sq+Va2cmmq7n+ebqXEe0cMQ8Qlv8sz7evy6/n15
ikYCzwW75FNdY+i1JFVEXL6r0RpgK75XQGVOinqDVQ5Xc6cMZ654/AL+5xU5pUlaqca7g1oxwM+j
pRDht9D9ZZE5wzUxKFNug7ELRmNbdjBMcNL/HHH/3xL0H7rKWv1fW4LunsOs+ddN+L2qvv/rOXv9
11VYtt/Jov41uOHHz/jpEVKk+RdNZ0H/R+c4yhzJkPyZ3DD/KzYytjmX4Dg1yn+CG4RFcAP/NWII
BJZz2Ok/HiFh/sX4olxsgmBjC4Gz6H//L8Ji/e/5zc/Jqz75/a/Bovp89V+mUok8aVYeM3NzzNLo
yenHU6lQWiMIWcI2wWTUW6sPv3DNdVmnlxYVUFJpJhXm7ehz3KJ9ZAWfmni4mDLPBltPbHjCv2nx
LGxlhGu/0Ywn2YeYUdVyJTKb436Y4sSc9kD+1mqu3rV58tRXyZvAmjNK66I1lb0/ZMCtmOUXkAFf
CZwHjC8e7ICWiuYNzUpv80cnmB4crXCW8z9Ac48BckFpFYP/ktZ2uA0trJWoHknGNKyXSauJ0uFs
6gGRWpWdrax41xNXE9otN3wAzv8Uqvp25sPT9oRvDxidordRLQNRO8uE+ABXhfZ1NUGRxfUbX1UD
RxDH6PkEYYSLsYONFeOA9GX5SMLTk5Onq0zz9k1r1Ag6vf3YWWst4PJpE7+ooBs2qWf4qxn48fNj
hTUahIrqZNJlhLJG/mdHIb/euJkmO15h7XvqgQoEPhSsuglfA8++9+GpXhGCnruZ6RCY0KgPadAV
N6L07IUiqKgMvV0vdE7krRW9UiqaUztfQH+msK8EzKgCHk2ufUlrxbXi/qkziXGr+ebC2IQUj+Cp
n6zdZEfF0tOrYjUmCNfwOx9qoo6ioGpWMF9vFGf6MvU8J13yHdlQy2Tb3rZNcYN4tCZjh/uJnclZ
9iwbG30S1tLWLkm6oEoBsKDsy3Vq2Y/sFMnLo5SZdKbCSGkXnkKM1yC+WipNPuDAGNWQ9UCLf/Hq
YbwgPr5Y+a2uEGMr4n2QlxR1KTMuplHcmiq0XzC5y1BTjH1VD+SGAdv/JGA6rrOBLHtLGsM+8WBS
1pzurboSMDbMYTXOmJps4CMoHOnHiajqOKNHqThts5JqW997dOEWWWnUqOqo9PIyh8sEVxP6JG8f
Vaq6ABuxGbyaKDBhbJSEwoGZNofRapqFDBiaSa9Iks4Y7CaHGqsglcygVhY5O40vS2jZE7jU3s0w
goMo3Gsi/pRE1Y2l8u0HUPxS7TD6EGDK+I+267z/9mxTnMsLlHQp7cwHlV+qHWam5sJvLX9jJwWS
eHh6oBjxNMcGAyo5ozM9WZ7/vhoCNjnvF5lzTq6GwlNTlMDzN5adNwvTdyBLthuS6h/B1k9efOjR
HDQwKxiQ9eMv8/Tfc9+vc93J6fjvizOponWlfs39Ht9qBlWLRAjd3+Rx/GJINcelPaJZn6HePXPN
jy+CfDHHSy7tOf9lOqd7ON4e/PwE83GPSsDPEtPxJxDslNNSaigeu+4KkNulH5hgPtMl9AkyheMz
j9uaTwf/3sH+uB5dedYLdN6W5J6Pr5cZal11Hl8utALkXhU5X+NDFV83Ba88pE62hrVzL2LskYHs
HyJhQq940ctqm9CdiJsBXEu4lk12gZj9wYG9nrYXZdQ92Lm9JhpjC3T0gHN9M70StpORStW4FmhH
DbjPImuN22wkjAIW+K7Iw+eoR8Xm1xcQ41fMRkA2g+8mRD63bpOnIVHsRWFol2OJ0pAPTrxH15AN
qrmeTeE2CPrn0nDuU/b9sNQNJKWAipZdL16tsnqMaggzcPDqTdFqt4EQ2GicKtwkPpW7fJwe9JLp
09ZJNLXvg0l9GEvYO2FlH3RpjwT6EcwZthzElW2B4+hnGeiPdkv352Pe/+8irzbf88Nz+r3+n5B5
Nafn/td7qcN3QK+/7pt4Lf7TW23bf7GJR2xhaDilf7Yn/w68Uv9STQPhjj7/YrOz+mffZKh/cR5G
RkpFD00aFdx/9k26+Rf1Y0O1ER3pBsbrP9w36cfvskLgPJs5iVPk+J2KlHT0mx5ZtwXK7LZOidAO
AuJ1KkebVtKGVKrqBH0hN+5SDRcDwo6NXtXKJvKtFg+2gkpUJQjPq1JvGwYjIAtDb9/SNDTdWI7x
S2+Qv23HlpYsfCy635MglCuV2Kll3re6a/l5z/LpcLYyRXAHraI+sFUiaYVqGzh6Jrml3vbDlZ16
uIvZyqz8SVO/x33u0EUaq2oB2NrasqrGt46ahvu869X7ieIcUTmhZ3+KU1vbmU5jP3bEke1oXyQv
9DOir5xuB0JglLIkKcEw4Q2m9oWCEJn1T43RxZUeWcM1vm+7UrJ9P1BnRG4a7iA6WZ+81B8PQHnL
LyUI9wk7NGfnpWDts1ytEWSLlmX+ndya4baE3gVBqg2UryAVODh1lVccynAsr0y1g4cbpqjKbbYV
uepf1GGs/R/qzqQ3ciRbs3+l0Xs+cDSSi9446bPL5ZqHDaFQhDhPxsFI/vo+HtWoygxkZuABb9OL
ShSyUBGSO2nDvd8959yXzrRrIzXfj1lTvDKFGD+leUtk3czQILa+PmcIW6zlfaz7/liWwM5XBSyI
1wiZyUQsS3gE0e3+BKOteZ8cRd1vFt2XNbTamdDo8D1fev2Udf7UBQhuOHBNCejRIR+xQGeL9zKJ
3MBzu1iHeWridGUOSYzs3UWRFbaJLV8iO/Y6Dk2e8dm0c/lZm2W1X/qu+Z47jcU5W+PcsGC4IjKs
z2GHvQG8ti3XcuwejMort1b/2MRkiOsa8Uyb1y9TYaCIpygq7Bj/Rx5hOm+G7B7u6V1jc7pwHjEn
iTBzlIudVJVbNyevrMUQbshMtXFi7xKjP1tX1PCyaGFM6eu+TmdjF2XKIrL2BcnW2KawUgN45i3k
iWFdZcs3MXc72PNbzciJJTr0YUdOVSaF3XGw77sKjFZbFssOesg68eO1Sv0PlWV6kHkXuH7OV1Yx
hO/SMJ5WhDD178pkHqfyjK+Gk9Az96Zu3Xo2b0tBkMXmP+CYPyzYHzu/SF6UX6rbzpL5UXpeOIG3
NUmE2XIMes3fusoFZILQUjffHYMfK2foPUq0PViirav5FViOCfNWeW/YYwMIJX/KR39V6I8Dlcu6
TG6awRNEayhKo7/pqp9oxPEOj3iyskt1URZGatkP2xhYh5lUn1D2yOR75bo0ohdRTXvqynTz00UE
FSzoVe9hq9bbW7vV0gO8S2YRnDcvjb+7RkZATgrKls6P1MUgnEKNKhV5OcPt0RjNxNrtCXejy64a
qgJEdx+fygUOdZcb/NLq4iaQqRhapyfqrAxJYgWP0j28xLsycuVT62uEC/o038oh23aGFZ2dq0QN
FlcpgBP2yNcmF2Jpge8a1J6z6l202gAZ6XrZdhX2afmiE/vvrLLd1AMYIEJT9r60iwezrb6G4kl5
nNwpwlKwtwBKW7yfZkGBFGYXGz1JssOUk6jXZmvvGz3aO966R3c0vYtadB6Q6YdY5vTgudHT9SRx
GSaNX53rXJO6zEBpsFBYY+E7bpISwkM6WA9VqwW1ZCLE7dGrAwu+m2XsflU9nYRkjtawqa/IvNw6
u/by4UaNnhHgKD2aDk2PqrzmfAB0mDJRhB7mTkg5fEwYnAJjquStsp14qyEhO+tmA103bmBJN3Sd
wxG86AEXCipRbVmMp3rU8fGyxB79hO/XUc3nrBbrQ6sV83WJX/2wSt26xLKzgTHCj418wksF6p6w
VurZ6bVuW4vI2Tma8VzU4Dm46HIUz7gxeA7aa+EreVjyxoDSA6wnQCIouIFaRxkTvgIzyly5p9fr
bujfIZqFPfev0AYUfzQQEx6qRnfXxWQDTu27s2fFDWKy0X5s6H/dmfZ0rCq3gTY+fgwZTczK8mqm
WXSkM24d3UaYzz6jOnI/ixLc7coaKvvsZ7yqeYS2EdWw9KrAgDWy9rSsvgNBmV03LgyHUfeoKTyO
U2zcoYj6XOyl3yROamycRJgE2RpUTDWQHqA2y8Rylk8gpDwg88nivvZT+9CWujIgsvfRB+fbJkB2
hhY9U1sutqesTpCYsH2wpMYlePPFY8/xjWJXMga7mkq1hdhmhTi3bBWmU+cgfUpoAAVRIiTMxMrd
OUWtjv1oI5cpPAWn/9pjYnNHRW8vCi0Qyxg8RRwL0O3UAH4v5zmT8sZI+54/aNzbZqFvhpHRYT8j
kARRMxhz+4SqR5yHntKALL/VkmAo+CxjrbdTtJ70yllfRywMF3lr0hPg46so2Yzhs2eaW2zsTNvx
JfLV51dxrandUn5gxkW3hoV7ClInWPTvkZEvpHxtHSj5pPyXLMmZCwJhwNbgQ3EGxO7JQPodGvdK
1gFNIEisjSRKlFxiB6Ct58c3XGGDHkIyyAxtCMfecYMJSXkrQHR68lWCklST/eXpk7vixzfWiegi
Pp3xSdWwUQaoRzepZtGe51XyNgVX+QgqYGP9VDELCzG5x626zE06yMscSIeNY7n+qVr5ltd4Z2rz
O2ijcV3G/sfk8nOKytnXtuA7HNS3Mm9PXg1LoITlhT1Q/RiJxXZwpBkQTHu1NhWr32hz/V+K0dxZ
GngJmFCBcGciCSrwxzgYXEML7VYEnTDzDTxM9AAWU/2aox+Wwg+TtNhXpPv0WXufRFudF8N16NfO
2XEeiRFRHPtyTVJj8VCElaUOlmbv/Dy7yfJq1U8dPJFlahEp659uzkRvOi+k3nxSUA7/xVBWu4bC
9zXr4jxNt8KRb4DtLpMdz9va0trDqOMn8nxAyG35o0fA3cZeyFqUBnWMORx723Hoya8RCki3eGTg
vFvqZhid/A5HhD5H2gq2ubmiJnZ058coh0AnDHraor3phDW+puOws6Z7A4QVAPvPpI3MU2yIdc/1
qy/6PKS7Gthdf660ZDMCR4+LcdP11UtSDT0qvvLZcEjuuPp+Ni/eYN8U/YwcSOgHbmg+kE5FuTn5
SPXSO9u2COAbw2y2ljsH4Mic1ueucC9jPzKXVNo7EurRzjHpT5HC33hTv3fy7sYjcjzu0j52D/Y4
rlp8NkDJ09XECeDgVgn0Fs1+qBbvy6zxh8oHhJVtUPX5a3OF1MdJ9Om7y7ImWJ6rCaxLMX5D1nhn
KSZS2pKHVcsVYdryHRdGdmpbh2FnnbEuY7lLIufsFrkB688KK316nUsvvW0GZLLXjwk4YLERyDJv
bFuzz7l4aIvs2UPS4aDRbNu0uLeG6QshD/y3utaZTtOWvfJs+V1LnSONGGs1RNUTNLdHRR6BHhLY
P1uHAL6Urx4lRZYARW2s8BicbPONndeKLQ98tnCWi4dnANwsE1I9jfSVr+VeIMvizS0IE4wyiIXd
bQxHYWSYedNWZaVFW6cEADtnbbPOq+xMiuZUNhxqh6m6H2KxayjnTpr3yCA6Jw1DJA+DkYP4hjOr
SBB0ac0bXWPhTb9nnnMZLH2rYhEmDqZ2hScja2f/ZDTL1rbbUBgDCPTimPvOTbI02OvHGC8qheVd
k/deHcY8b/MCWDRG1cKoM6wdTWhYrR16JeCT186Eh8EfPzPeqo3jNoD9pirZOmLYSw8xt23MP1j4
tTI+zpxFAXbOBzM2OFMtu5KzKTrITWf6U0DGu3lw5lgL3FwXT1puHYi4Oye9wa0J1Regxr3Jn0Yx
uNghIEpWyjtmmv4oOfKAAv/WjpT47N65HTsWUVQ6gbkYt5GD83TM6hN70kmP6mdtYhyQeZpDfDVw
e/W21lHd4cALvKy/1Y3b1DP3nZjvqgxmY1mJCCOwyctq0pFzl+YYudqDrfc+idrkXevKm2xxsMAy
rYFJ09FS1mnZPIpOwRvSpV+dRxWJN/C5KwfbQ9iO6hsPLPvwLJNtikhISwbGH0zvy3GQqLM9nhBl
XOfK47M22VenyyuHqSuD13PCLB04+Pg6uX5ZPbipi3rcBLWJ7+h5FA4PJuMsrEkZj8MCVl7U5r4a
Z8y6Wrv35Xcpoquhna86TZYHl70liKJnzRgPrijsXVk8Wld6r10gPjd0dhbRdEGUwwfHS5CAwoOR
VZHC/gR2Ob0PgkFu7ZBqPRl4SC5LaZ0IaGGW7UfwFSa9ZTduOQD1YFqTzFMbt5dbP6+ftEnslDC/
58wNsRYA2rVyG3imva2a+KnqrscQv2VcoUetWTvEdDFnhZ3sH0plJbxitNWd62RoJsRdlVtMlKb9
bd2ln26v3bnGshtdp9ySuEEi7R8MSf2wHfRACew+K00ZySZJx2C0+CDK8WxmSG9bDmmWWQPF6X8g
VEnPjU9l2DarbwwDnvvILEioRgwEIpHXfOMVmiYJt9jo7mmSTgw8Qfq3iduFaSEyAKP+e8rgGLHo
eLyUXrnceQmPlIGkWUjH5qS4YJ9vqkvd9vcoN7DRM8QVNLCprEbI/dgMMtSwAuBL+760yYdr5x3d
aZyreu2PeDPkq1s38rVS7m2JVCTkHtGEce/zazT5VhjFSXdVxlKU9QhAbO/e8bXHVivmHaAWZ9U6
GCb95odMrogzXU5H5klIqVkdBhQav9u4aBnkmQ6W0u/55ss1ASLmcwm3Fx0J6XroPcLElN14PMub
vqf0kZuKEVkKBJhd3FCkJvxtqvTkKUMKG9g8p42SjbHVtD4Psn48tlG5E1n8aMiy2U60o7edWeqh
57t3CyeBbLQ/O1oMsX+bQdaKB+8zzlji/D77UWVUKU1prw2TogDQyB0KzEvpK3JhHKldTl7Y1/ij
as6y9dMIqp4JR0Z9k5Rq6E9xWcWVjbkFfOIMKCjygGYMz1LNdr/qM50X1XTXTUYmHpLknPjgdlyH
oL8ujd2ikYBvwUNy9A8jMVOWHHu5njUbviaJ2lOjia/B1Y8YKkcytvGtrWPD7dQStIqeOt8qbaQX
ySq9VwZjE4kQAOeb6I2l9mz70QPsX2i+GbWjnA3DpPDLP5LbOjJfQZReBpSva6FUd6LHBMRf/5Yq
78dQpyWNFSMLBl0rNxzO74zKoIuSMQiBntpesa9usLANdxXoeGO0njzQ0YGY+m0bDbDFUPPA/4OQ
mQd9UW78yX4EmL82G/xdqut5SZO9lqYX2+y+9WX+hFMisLP6QrVsCOKcRtYCmriYiztptl906a5P
SjQHgIEhtWXISmJN22hOdSKu+ZW7og5iS7u3tOyiNwtPegmt36mvUPIr0Zq9D/03cNmI93bRvjH7
cO0cZQurceFQyFHdZ2eoKCwdexOb1KhjxwdbZ9/UMzCCWG4iO/nKjHSjemzSpEOfYjluc43DaEN5
hRlCbifN3D5bqfmNaQ5CoQ1cVJR12TrTzVsov+62aXV9X0yRCZ3L1pB0FMsAdoPzAxenMB6XV37i
wBrL+7LEeJZDQ25LeRslTXWw+rR9GS2HXkXHaGjdp2+Dt1zmuaYxZYmHOuZDXMwJhSyHADNxnptp
4uKBybkgmqQNefuQJcU6idLXSmTTtpTiURruTbWomwyLw9KUN4Xz9FMdmJfVSyrNfa7NP4gVnjpN
3iZMmg9sohu8GQv3C/pjmmbjBLZDDTfsOuXzwHAZNCz064JHEV7Cuh7rveloOz+DM0ETbV06V1wi
lfkVQNSDaIC9UO0hCufq2Yu8Li7CXkWO85LCTjbwvm5crdnjuD51YtlIL70fMToHwN6fczyYpaFn
m8HOj207no3B2CijvRvi4YYrbH2G+nRbews3DsWskx3nJ+oCfK7VUdoFI/W5G7aL2uiFfxkR46zY
OwMXHzKqlWxa0SQ6I0S99Vsz4/yc30a2nW6zOd5FZJ0Lm2It+1OuJ8h5qhd7mvSNGI0mdFwA5D1Y
mTk38sCr9LuYO4KVwYR1FQqXRmPpGbETPUzdywA/ObU2JKB9qPkxnAVqP7NP50+VnxTE1l2m9/B4
DPeinHxeLTTpjDjaZua1Cy85qPCo70fr1l+yo2Z7J9evoSjIA66B71HDrGRuPE5j0a31QntO6HWg
hXM51M8vQ3zVAJmcAZoH4WoMw9YvZLaemSkkaynJj6jpQQf9MUru/kOUbpfUmDcZTdH3wjDeNb07
omldW1okD1RPu6DWxWqSV0WC3V16nzbSksyPhZpvR3zqvFInCwHxOPqoBFz1XKX0Z2aIHflcHx3s
K/WChErg9IuWxrjDo2hyv5oDZ+yPvBSQTJlGMqzniDvByta0HXzyS6ZoADXXxiyToVtT+Anp4aih
Q9Qe84Qyn2PfMq7woGPQ9gbvtiWFI80cfFzxwx0oclGOzAODGlnRcrUzr3dl+d40AhSboCxrKpDG
W92czw42pMjGK25m5RICZscfYHK0jx25dluGiXUO+jYCswBBCsJe7n5YrlZl1wUJKuFMgRuubMR/
EN3HzPjUE+3Z6iuE8U1P4sDyf6QJc1/S5/nWR9a6MS/m+6Eb0jUWp+aF2qKV4T/FfwIchtN5gmKy
nZ03UHFvBZelsNBVfoqmrGeZlPHZ8+XOydVBtEu2SU1YpLLmmMWws1121q6WDzazA0ZafDF5njwJ
XciN7bi4CBe+FOzP4121mBx9UkZ9ZNfKteg9tfVLLqteNhyZamR4qsjR+Bq7yn3NuX6s565jdo0E
cjasF5viGSGF1TQxoSM4KckGx0T0VpS+EVJ/WaX6B/LPR32cQKRHm3K5L0wOjq0T6qP3FXNSJ7Gw
8lzr3SzkZ6U3m2RJ15PTrXNHe3Gku2cgY72oYkcq43nJk/1SZd9nvtvZ4bjSJw+aeadxz+tt96iL
4s7U8Tj3wjoNXnyKMtzPbreDVH7Nr2jZ2jexWMKhxlcsxvmow9q/SdEMBjLhW/ApTM3PmdmaAQVr
xc7rX3BtPy6yuNAf4Xjr0RSIKB1JrnebMWOcflLxo5CUoT2fNYWKEesdCZbWZsC9Sj56PecYizAa
DCX+D/tJRDhgnc645JOG6BS1KFYG9ImpIv9fo3pB6GYDtZ1xy3ufU3Mv0cW5FEXVyp2rT3ZvroR9
nI1cONQWqzDaY/RrjvvRKwPSrXI2rp6vkd0HvgsLlIeF6AP0SxCrQVLr544nqxPTAxc40NsVTXJN
iJPj1XvfbNd+ytmVDn98csbCDeWkvQ8yvxlTSt1a+p0jJf1hSPx5wzOTc37ba7MBL2VCtpib+iEp
rzVQuFIp7ucwrqgiGjQIUv+H6bE2uUm2m5L0TkzDEJgjPJ1a03cm1W/KxPKrp9ZB1CXBr5FWx4qW
C0a8MC1rFEJLmu648TdHP+WIRiGaEy775Uqr/WY9mn4guWoHnaGLLT07oFOYNzsv2dS6dmkGtIx1
F1FfnfQd1gnsL20fyNR8twZenMXSwqTJjk7LGPSkI+1dGT1vX2HWnFtmoek3o+N0u9LOqOdki3is
Wr+vAxQfzWWyagfIu+e/Ey+eb2RU1R9ORxGNxS0GE4MXY0D4W5K48jssvl0+eeReIPzY8Z2ala+H
A2H7iWL/JB6LRh/Rj0Zlc6OGrKAxiNmEkItht3vWHYoHqFbNNP1WzjrIGqdDilQnoSGyT30uTrXh
bqaMAfmJgJOh0SofI9hvnmjOC+WCb20TVdgjspjXM/PQXYwU7oeZUhrYdJLVY1xk26Ynds3dUn5k
+ljxiktIq4Euy24TGakZ1ka1HErNRR2v5RMHkEa0WzQ5yW01D/pDkqD0Fe2sb4haGSUFY8v/3hiZ
RuuGwrXsr6I3i8howcVrjfO+3UwmMWiOGcZ66Yf0lIPrOCcMf4WNGnoKwU47I6Zp5I8ZpCbhMsJK
7sDPeM1KYxReFBgr7hEHVcT5+cpeu3ez0c2vIaVlHy0VVz9O9pgD86EzBWKqod+Pixi+xaIt9sLN
uTT7LUB/pAmYGbn8axwpm3bhsSlndeIT7eHHS8fcaBmTgMHEd7vrOeeY1zAVgTHK9eWEIkqglq8K
OW11J0Xmh6fkFGmu1wdxY8ivKW6T8hoRcvm23expGbsyDexhpFqkG5r7MmStWnd5U+8kVrs6WHLf
2petPx47ydlqk0UaO5GTVPjwls42Ti1B240cy54zU1xszMFL33Fzad81Y6bQkshBbCxpxPvIKJuN
w1+HWXTwWzZRz/+Iwa2GVD+Ws9MkmFlIoUJb6nPzDdv1dGcvjRmiAZCbnlcEFW4UoXMVfXOMKQRB
+S/fvFYtjyR/6q3lc8tgv4LMMLfT2eM8c6GGMe+zeio3liFRHxTMyWIUsvfCGpJ7RRXrNhmmfK3n
lKDGgks8rKfaVrfcdWjLeX0lObx3qVz2BgIrKuq8/d9kkrnnbh6mi1Nr/r1ncWEP9EpoNxa1nXUz
pTPj8ZmfvvV+Im/sxCtulVHbR0P58s33Izkf8s7Rsx3iqvJEjb2LVrqbat2bm7t9sIwTp0qceuVX
rDXWtom1aNrEFX3AHYQANHSMu4wUReKZ9mN1LCom1ZJiZCy3zHtcEYsaGrrl5uRcWEAENZq8JY0i
2jTZFej24tBt6GarsRbmBnpPv11sLbrXG+2eUX++As1jWYyMqjyQaJ6eF23sXjxqueu2MAY8pyOc
8wZxkfRqa2t676VH1lB0RuKvxt7wH9KFCa/JtJr1QnqoWTt9mtx1+XgN1dU9c861LHMoegWte5VY
l7lPRb3lbY/ikz0qroIKbFfNxKESaJogJcKZi5ZjC66GMuMgW0CuHhWZjdf1F1MUUVDh77zxuEbK
la5p83osWzewoswvvvPvGusz0ynlwTes5VaWFc56NgZSSBgOCDjoqn+MAZ1b9GSV8zxwuXpphaso
brizOgz2MJ2osvX7vnb0Uz1P0fugdQ4lEernQV0tc+glzEJJhknWdU4Vn0o1pwg9iz9Ke8hh5M/N
eD19e8fYL+zXdorj1XjlRekV8LzWbe2dheJ8k1fT9Ny1yQOg2eQui8d4YzBaYzCw37pvBAZitVGQ
UugIVu7GRrCmXzS5DNrDLJWLCdx9s4tW/zFQK8ZMes0GOjYdFKIA3NfQSDmBckt/n09ooi6EIMUj
qI/lqWRTEiQbqbnNT/Qr/YcxtUkfjhpV4Wa+tvnwHWrpxKowVczxhd1EGIJ8sX0/4455Se3ZXqui
7laOB93jGkAcwtIS8wsfd3lStk9BT9Oi/Ih+xw6KmTJOJVoZjH2enGYY3glXLdt60xPPf1loM2yJ
tCFDpTwVj24cVlTLGP8v3TsiGrq79xM+U5DzI+7xqVePZaacw0jiZY2jg7vM4CxY5n07e7Tqgcp2
S882tYCeuQkfapbRHurKPiN24CKtRrVdhiRe2MOZP7stzLE7znkR3XWm6h7nJKYaWvTlTZTMOn08
E5V0CPO3pnZENIapXYM7VU6LIDNG79zkJiatqapBcjXVoo/BUgz+tIp5Xm6kTdRzN9NjhNell+Nl
mQWl08ht7JsZbyCn3mpWYYmT2lhXTcNtA9pRx2Vhsk/c8/p13FZ3lLZRkRfMda188nKorq4ZUca4
LdY+OiiubNW3CHQOv+803iIDcTDYiuaWYG0VaJXjFCEr8+yFKb6Zx7Eu6NLDGEp1sitx8yGI69Zr
y+ZsVKMBbwh2FBCxOqOFi62zH1ljmqaIA/EhzJ704ceQV7mZ5Th+OLlh3mWFQd8qh9O8ETwwr9nP
VhuUCjAC+MZvOSVF5a1pD6Lb4YiDnMojtl0aMgKmBozUhXUWUiSuDnOv5JegQbVStbtcTEfvTvZk
xThTB3sNYgZD78+w2P90qu7/p7zclTPy93m5y4f8+PxR/K99VzB50P0pOXf9f/5r4sAwzP8Cy+5D
EmMGj1kY/pd/JecMw/gv6Lfghq+Djv8aK6hq2Sf/538bTBywyjNE51lM0zIK+e/knOHgMoGUxfCC
b1yVG95/Z+Lgl4m2/5ebuwop/pyb0yIEV3k0dgeiQucsLwMzKg95j0OstsNlwt1gaa/sa+eJgLQp
Kbf7ACRSiynVSAwrZTWf1RQF7LW7P3yGf5ELdvg8/pCS/c9P9MvU1OT0Zq3cuTtkjX7AqBgD1mxo
sUHZPOK83Qy19FbE9DDEz/3JczKPnmTH3NAyfKea+tx62JEmezkYI5OsLpwtQ/OYmO5MWselW26M
CrqI37sbmqUsyKgAA1HTfSLCR+6IwkdU6odiSN+YsjgsS/24lNmZfO8zGXRkRpOEoFp08a6UKO8X
EtPEYfkBBxuLvBft47IOsyW+6HX9SBLtEXTb2S1zl7tiAvnCyV4tlSIv1YxPMMvPxjAJeEH6w+zU
MWYM/jH04nZZuvCfP1DrmuL+T+z4Px/oL2QOo2+E1rfTePAzIkhj6wWDwe8cJx4hR4IcDWkMcdWB
pQQjI5BeTfZWVy443hwk+xQzNUUUhjYmA/71rozFD4lKthzfad+vKm269JmjhV5exHjiVLlXcUPV
0CTY52fmuJYzDBu1jEOY21MRLO3M0muLR+r39HXd8a5t3f0//6rXGZ2/+lXx9Pw5Nj/1+kiUczzM
kbrQ9DvKKiNCZN3wIe9oc7Mn22NBqjpyXyKL53d21RtZkmw9LhxRnb6la0VFpokfONxsHd/8HLw+
2jJ8QAMwLl6tGmQuD3t1l8zxZYhpXP7mR/9zOPzf39KvsOec+/lMv7M9yCiGUkNtyzkwDBP6TOmB
YNziGrv3aE4hkacVWbyNQn8WWFT9MglzqbABdEVQ5Dy+RkvHQvHQQiYwTr5FdN6t7+NJPfzzj/pz
COEvHqifGdw/DCckVZM4uZvIAzQkMkYo0qED5WMUziPdS65Xn9Lh8fHqx8LKHhbZcd5OYn3HiSuQ
dXMqeVWoRv5u6PXvvvRfphcEpwbDcQi3eBbiyRQD7MCb9buJvp88wL/6ba9/7R9+2yrx6V/pUh4I
qJ0oJp7ojQEmF5B2nGvxYnQrRL66oBBngxj6SYNLUrJ4ZvkQl9SXMz25ja5Rka5D7FzkW8tJ6DUX
6Zte5A8GEvE6c3/883fzlzFo5mN/GS1w81xOc13Lw1QRkIp/+MzQ5JxCHSq+8AV+s6T8Mjjyn4f1
l7S1w/qXlunQHoxa7a+FOdGWfD7xlujgyr6em2RzHuiy+c4c/PNv9pM091ffwy87VVTFXTUVVUuY
bMENSTogJ8EEH75YdUp85WkVhXKetKc8ZtpoznaZcKhOaEuoce7jwWCuYhqpPRax/pq1FACZwvjm
Ewdcld4sA+aNf0dQ/us0Ol/DL3uYcGZNRLPXHHo1QpCaTdrX12afTVDMsxdzlbbFljmbJ9PsyN4t
E3qr8kWaCRXVmEQd28t61vvXcsAeFFMoNDjT+nDxbcIxiTiqKf1sU/NeXQsFnDn0sDG0dVfqN7/5
sP9uNfplz1i8rlWJjfd3STkZ54RNuwraqSUe9cV8IchAlX3YlnYejDHCz0ZsEOlwbYDV4Hc3zKcR
5BJ3TNmuFnO4VzVt0s79ZKHdRWVKGyBuf0dOs/7mR/0Vhl1VNLzLyG8PWYfvWxtM77T0hPQWrhln
Xy1iHXPnDJKJgCqhsYaLRH5fi0a/ZeRHwPUj20OwkgJTDN6+pMjtRES9qqi0aEh13a4wSb+q7Jla
+hNW3nffoBeg8mJLdeND5+bOSYTh3nRidAkh5tErGVkSjv1oVcNvdoefXqK/ePh/HeiPMLx7tW00
dDiSQFTpUYjoUAr/x+gYu7oazrl85es6Oou14Yp0pKSyqYrqdzDcnyPrf/X3X9ebPy6CXi8HkyeT
hG2BtXaZy2AsOfSQZksuDUcK385VSNUDgZuuvuWW/dlo1GnTwa3Zriy5FdyhdG+mMjvTKfWH71PJ
FQdj5sD9Gmm9XRoDk9IShngytWVIsPeuaXJ7N8WBWzI03shjWYxHGxzMyq4SpvISz1n7HiA2SFYn
r1H51tfiHRSij8XUUJCDBQ3akrA4MN0u5Or8tHjF3uqItrMp0Q5o9Xum4dVmTOS7E9Ejap3o4swJ
TfRaO49V/5QX7kti5W8jizipGcJasbVrkng9KVoyjA+8/eaF+zOo5d8r6s+99g8fsKt3yhOjidl5
4kDbxe1jN5LgakYqPoS8qOQkJvdGadUUfXtrVajKXAsWxZCdON9ARWgD2tIfABc4njfX238UU6Kl
uyfV1FPm5yD8zz+r/Tcn9F9VJUxqxO1oDeOBzvtZjjfueLbIudhWQamTCQt7cA503s1wcg2GJKLQ
MxBC+QwB+BwYurjYTiV98mRh2EDe5tMb6tsbV0MCTp2n8dpdg8rvOq/cufZOLta2sGN+1+hAe4Ij
jghlO6zz+p0yKDx30whmV97nwqU0TaObVuQcGWu6S4U4sfZSODmV4/fJxE0tyDjQaf/nz8H8u+/s
l802WljnEjXKg6NBJqT6XTzmFZ3r3pDp3vBAb0ce4we1jm+2ps7Jk6mH2gJ2xXCWj1QDHWdnCxBV
pnfXnY4iz2oZVTDMkaa0zQhIN0/L737Y6zb5V2/wL1u2NnvUTwjFHbIyB85Y+wgXU5HNN1GVRJyV
vVviQCqsry8ggWY3wLFM6duvT7YwYiZHUqj8iZOkF48G4oMqPbqpiy1vwLAiOajqPqBYw3hHk2dr
0f3mPCP+bnX/ZdefSfZch7XqA0XfPlxsVAB5n6Oq7kgWjn6zrK2k6clZZOTebNKZY1l5REuIypVx
e8qW9N5tIyKj884xCCw2DmfmpsiSNYgGOxhBijIczDyLVWY99F5i3oJRtpVpZhgK3f/L2pc0yW1D
af6VibmjAwQIkDzMJTNZpdq1lixfEJIscwHBfQN//XxUuyeqIKWzGzHhk2ULhQLxHh4evsVQAOBh
0TcEAHUk2duxMRlARCx8A3IKiJZ4cDx0ZGYwxsB/6AKQKQBPtod2BJeht+V7oVD07VWjGqrmlOvh
zWyrL3Gfvy3ggtDC9vYBUXTTKTwKkzotFYBph2iCbErGaX3kgJDeKKs14miv6mm9Xg+z/DzqHdkX
NWCuA9d4ZFW1KwHH/OrC1j63W5wCBrZccsLltb1VBCacbYvLBGxwW5x7Rq172xECqBmad1Ez/VhD
cHxGAlnNYB3aNKmnJW34INIOlPZgELd64+/mkgNikHe4nXDxtLL5PqwBFqnhbfLvUz53K/lZq77I
oM3S1mFUttWt1vFnkFT/HFd8A0EXqIKy/C0suj6DlPvZsPxpBb7tugJL5VRIgteYGviyjhVvBxN8
tWXx3m9GP0UeXsyII+XCFLtGJ6MLiqfAAm10LGY2flC8fpMTCZYJg2Aqg9BamkME4QSW3fKm6sht
HzZ5dI0EA1jvhp7RQ6a2AjQhlV2Iq3N9H3SPXh3obAYJfhhpe5vlG8xHOfSrBYcgKv+pGDmxFVqo
/BAR+TRmuDZvyUgh9ypgSWOCGRjudX/+aegVWSaGfgJtkLgBQ7ywcmcyq6trGABhFoMxPN/Wob4B
zvd6gc803JkeQFC/kQj1eNquhIiPJsjfXfiZZ9ok1LlGGsASA1bhxUIVAQzh1TU1AgoMRXwH/B3M
Y+j1kCSnTkQgmwBPUKpPw6CuGdiP6KAAgr1xIMLz8e7CdM4csq73Cj66WLogWG+jef7Ey0oe+TgD
aqfXt6pccasb0EcRuv6B19y7GlkCouMfQtz6YaWxiZSPwEzATvx7U4QAK/TlVxmTC25zP2+TvzlL
ftH32ixtYR4/3U454Bno4WR/KtTMfwc2SG77uUFTGrDgQ4ditCjmO41uWDUMf1LR3PcFugHwPIcw
bQyKHzoGxW0dj8u7MZMFhLar92Lm6SbLL1GECx0IlwCnjRdEQc+d2C5LWFUEHg9jPN0G3fxJjEkM
ENcKFced5N6bL4Ee/1wyHBB4j8Er1AhIboVH8BYvDGLKHw2eKYcia1DgRPwq27DfsQgMGKLiR1aj
qr3w6V+LwPy/WpDuSflF3pAt2eBmL6ZbFgDRn9DyIegg7lzQ+i/eTbg9NdkTnNSAL91Awgmb+wCK
KYeIxpiZwfSQYT9uMQ6sTsEOHcXZtJxIy8brn/P7/93oP0uf33/Q96YFjCzLR8jj/PODT1/Hr6/+
Ja3HYrTvph+9ff8DogPjfynp7P/nf/c//q8fP0f5aNsf/+d/f8ej1biPhub2K4WgYJct/rdOvy6G
8euvf+Uf4/HoPyA+DAcLvMvsSqUcp+Z/tvgl/Y84DtkuTwyjOyjD4lP/0+LncB7HXwF6Eo8DO6Ue
VeQ/xuOM/wcE1wGMg1EudNV2z4j/+tXf/mcY/puo0F6NusEK0/OfJ8CL3QT/uBz+vrVMG9AiII2d
K3RjqwuFwrnBnaQpZQUMgMLgATHPUDP5xML+P7fZK3GklwIh54YWr6NgbHioy8SINBS4R6+ATxwS
4Hc8R99/6otVgYVWAWhdI9NYrk+gZN/xAjfCF5vjny/w35m5U2pbC24d3kkluK7kT7OKY0ZBlvcb
28kN+VIOWk14eGhY+KFa9ddhmTy/pVPzZSHoGdtqZIoSlB4BzBWnRSD/+U18P+pfLDgH9WoB10Km
ChilYxY1N4BByZPX4L9UWq2I7NwoAcQsyvBlEn93fGqPfoM7pVKSLMukcXKkYKzizmMIXKPrSy4D
Z3a5W+lErJ/wYKXCFFgw8m4eaXwDUQOwL/zm7sTnACWbOV4nkQozfVEzqKst/+Q3tBOfzYIeimkx
dGRsuT+d3BsA3fzGdqKz6qu62hiuEG0LPPrGcEnr+/FC7XtuyZ3wVOW0ql41+J5B/VeJq1lhurd+
83aiE7skgXAKclZmISVSxadlUBcKwn1Zf5PGqROdW9jKgdESKhso7Q4jcCdPWZH1d0i/F5q+59bF
idCc56QMLFRNoI17E1Fyly1/+SwLpFVexz66BMm20FykwSJvezF/bbN/ipH/4SkBfePXQ89z3gmQ
FtAIBCn9xsTAyEwBu1Av/n5FoKf5enAJmqaqqFpTWKrdy828Md0ltfhzQzuBCdoLSAx73IeA5OaM
3WoYc/qtthOYgZrwbkjQG+2IBA8yIsPfCQdi0W/0/Rd6kceh3wVhBZCaUqbs53DqH9HpTv2GdgKT
SWhIKFrYlFD217YAFgPthS9+YzuRmWtbi3XKbLrEq70Sc5ucIGbbeaXZX7wF6xgw2mweVrBr5FuV
CPAxuo9+E3eikkA4o+N2DdOiZZ8WEf4FLaBL3ohnNqFryFCFmmdTMa1p0Ym7sBKPs54vSNGeG9qJ
SwOELqmKxaboivKDGsvHakn+8lqS2AlLy00yN3QJ0xo3i0M8z9eCT1/9xnbiEhKieSeLdUU+AW2m
i5K/CXQy/cZ2AnPol6ZtcIlPe7r8aMnwnPELsoHnVnv/8xdBCQPRYEtKrHYfmMepmR5pRi62+zHG
rwePcI0XgpKHbYJn5RRvUOauLuT0cWJN5lWHw9D29cxlbwnTbbtCeDH+Xonwg6mSCyfmuUVxTsy+
AfQc6iA2ZdICK5oHt7XKY6+iUMROWM5bsOMhmzVV03IdDAwN8vXktU1cdwKt4Gk1Ja0FfYu944DK
A+Hot7t3XbeX+6RSYuv6DLpac7TL9YjiPocalue8nbAss15J0cKDqy00iIzVXWAKv5MhcqIygyJK
Fe+7ROO195QAZYAXB9H7Ze/IiUsVw2ZTYSemcQZOxZSDzgOFN7/QjJzQ5DUzse6wUeYJOlc1/yPD
O4PfRnHOy4zoOSQBNrgOKXBW9QqGanXJ7+RM9EROYJZaQMmJjzjS2vEP2kCxbaL0ghLmubGdyKy6
Le/DCCml6fG6W0f8tBVQ5/ZbFScyuyaiQdfiUAPE+f2Y5X9M+pK/wZl5S6eOLQM8ZuZY55SjmH1P
hmL+XFa9X7qSTmx2HAoJ8WgseMD1R7FKCIVVfslKOpG5lk00RJnZz3mYTNg5/hEKv08pncgM61WO
w1CteH3ityaB11nFP3p9SOmEZc5lTIHOXtNB1ALEX/Mx15vn2PsXfnFgZlD2IwHIYmkTF1tajcGx
qhpz5TdxJy5RCUIXPoFG1NRHf5frGBwqYA89B3fichlBjsp4gT3IZuAvsvprV9t3fhN34jJnHXQg
KVYc2oMPXAepGAq/+ls6UZlMlFc5EOlpsZEfkMX6Dn0sv8BxzQXyRgwR9MEtLK9melIRmL9Q83vv
tSQ/UcovNsoMKtYocHtI49q+B+8WXE6tL7yjnEknwgnLvgLYqAhwNIQh/KpWIYGlMwvxC3rXQSei
0MSGbseajjlN0myBRJYldfHWb12c4Ix0SXhbdlsKXiD9AhX65KtSy3LjN7oTnqVcAxMPYk1Bqv9E
Zfk+Gv3CZ5fwfxn4Iw+mcs0EuspkBHO34FBGJH7dNuFKWQ892EN4k9kgphFCZBmcsr6+cHfY8+lv
qnDhhCZh5Qx6SWdTCtJ5O9OUjsu3xZhTUFx0jT7zI5wQBQwab4pTs6Vrl18FAs4A8SWH7zM73fXE
k0IlU0Yw+4xBZ4q006cFHRWvvfITpfQiQrOVZdClamwaTS1JQ73BbECQH36DOyGqaW+lbvoNgIbx
ueyXP7v22m/k/UO/mLaKqpzNjCOPL9Vf1Rj9wF32kovbueV2ghP0W7A51g3yuab50jD1lubf/Gbt
BCa0wlaabPCgncrx7VBCiG67ZM52btJOZFa0L7p6Q74aMjwRr8kgoIrg2RMLnVOTb7yy5YLI3Ar7
IavbD3SMU78lcSIzyrt4jlrQJuvWvAlrCRGk1i9ZhW5EmlbGyCgs7UaCCktJyCr6zps7xew8glAo
ZsRk17FbqujHBG5JXkviehjnG4isvcDTvdjmzyiab+V4yY76zC5xDdCBPo1BuwfsazPRhzKTX7cm
8sxSPwk0L0JSFuizRQWsJ3o860MvJOrB6Aw/+a2JE5NAC4RaUzjEQ3Hrbo3puy2ZvBr3YI2+TiW2
6NsCqkU2Nbz9SLpBw41j/kcs/3/aYP8Ju36xKCWULsN2hbGnbQqQhNkbko1+tZXLPYNkSdFQg6GD
mv1RhOsHgOAvwcLP7RMnKoscgGQmEDorgzOnRP8xiqfPfp/SCUuI8AKWBxepFILc36t2+wIHlM4v
dFwGU5LIYlg1+tSJ1U9Ntjuf4OLjNW+XYlTRAGbBqoGu0FRd1QoikDy/kKn28/A35YlLCYJOVL21
0IpOaVnxb8UMUjk01MCoO0QIfRHGnmHkGoSy3lZkaNDpjHj1BVIvp2pUf/ktjxOhamSabhu2I8XF
W67hp03Gf/gNve/SF0EEdPe6a8Og/oH1jV7BIW4Sz6GdYzOT0wz2KLqFGZ2eMpmcQJHxHNo5NMuw
gGRQgVm3RbscodKI/lLj1xZzGTI97LNhfVluaVG266ms7HpTN8ReqJb3df3ddnQiFPSZOa6iHhmR
2PEL4HLDg1HFcGGznxndZZysNhZBlOHCWcvgezaW4CPM8qvXTnGJHqGBUPm4V8qtMe+mFbjbpU/8
8paLBFrDJFplgudM9DnhsqC7+UBFffCbuFPPDsAbgvGKx7tojh4YgPwZ537nm8s34CDgSLho4O2u
Uvd2hqxFP+iPftN2InOpJBQ/khwFbfUBdgJfzZj4dTx+UnlexDzO+wEmnNmWjksdX5upLu+UHLcL
a7Inpd/scNf1lIVLTTnYDSnkQQYI+ebV+lSJbXw/5Emen3wWJ3Tf7cudhj0L/Aoi7u5aG38O2tjr
+gNjxtcZMW85/BCGHKtjg6+kh5eHZX5tlcA5+m0L8vIY4zFWdZAInWnzfbKFX0p0QeYjlQYsCXTF
GR2voSx6xfilxt6ZL+pimOpc0GBrcPLHQ9ncQIn1OIMvHkmi/JKiC/kGb15W4EWiwdzoDzkjnzYb
/+WzUaAg8vprRpFeAxjd4MmqnsRNyKHtTops9dorwkVmTxQOLW2FzniVDz+SQoAEtNWeT/cuzjpc
qoGoBNcrmsPeAYJTnzIAbv2WxUkuQxlzW9l9JxbJu6Xqr9UqPR+tXCjzSrK6sZDqShNCzCHI5fdF
QpDKb+LOyc9KVsFVFhM3uYUo6Fpemd3vx29wJz7HaWqCzKLtDsYdOIGAAsHXMvQc3Dn5cwKDp1xj
r9Sg3h4HY5ABOPHaiDguX2/zYYBjyiwR/Qu1b7IarjL9/NZnUYD2fT30QiHcbiJ8TkbbY5dMt7Mu
n/2GdupaCfsFoPBRam0E4vIw4ipP0I70ar6HO3r5ZWU7Qq9p5XiyTnuln0ApeeyFX74KE7eyrXJR
1TVWu5PltwCFClyW3/ktibO/gaSLi6TDrNtcXa/4mFVMvFrX0GZ5vSCBrsG/j5Y1DSzQ0Ha6A8LB
K4GHO1b95VpLOa9RWQfY2+F2pQb9OJWJV0kbukigRkGEO7YwJYsIrw/ohNzNUeU37V0S5+W0Sd8A
FFkIi74yZLxWqISDqeL1HV0kkDJDENIAVYQCcPZNpLYcSrKLVxIMYyckGwv7kzZJkAQFuW5t8gYC
YqnfvJ2Q7NpmTaBbiteTcG3hILDrqHerXyqJnZCEKUoZhAC5ppOFV+tgLMjsdeMX7y4aCBcI6INH
Mcr8LnigfX2nmt5zUZyghG3bBI9LjgKIg7AM/PzfUe13OwljJyrjksty7LAH20U8jsVwB6vxCyfO
b0lFEQtdKBDMDXPoKqJtKKTONlDbqxEWtEGR3FIYXn6Yw4o+RNsav4Ou41HaankIQF/7nIdsuQOd
Z4AIfyWhJjivPJyuV9gOPywQTnviVEKDtR+pukFzPH9nF0oaL2RrGDknGbz2hhUiVVjriH8OmboT
bf3Ga2+7WB2mZnh2Lc0MNbfqmfXjjdKjH7MCguevU4mF3HpbcTOnW/Kt7eS7cfO7B8JE8vXIS4D3
3ZE08FY20MSDhByD74jfgjjnWAXBqEkHa5tGtb5vobQuWul3tLsgHTIXMDBZ0fldiDQn1hVgR0eX
dH72X/3XK2YYOTGTRyP227DBFzsaYAGg4grmFosfASeMnMMMxPkMJGasSkeNudpg9k1jzS4UanuK
/s3UXaAOqxQNlMHXXIHgfp80MyQ47RFuD1em6hOvh0cYUb7eMkOkugbQRQh1LmNB00WNySMaiL3w
y4cuDjCJFt1uOd5j5aLuIdt/myXBhaH3ePnN+rg4QKA82m6kSIcxGcrnnqBkOQxdDKF9VmPVvPa9
izpSFjrVA4PRUduOFnZCMLiEHJAf2jB0gUdNUg6hFjBDH5SGQnw0XsPe9aPfzPdle9G6seBdB0xj
5nQi15qyq7rs/vQb2skzsBENirUDTX6DAmUzDbeka736HuFPCYUXszYkK8DbT5B4qwHGGVG/U0RX
wGr9Zu4cz6oXcEcY2hBAwyiEU1A+Hg1hlxQHziSbn8IzLybfFZkcjQSmm9vlMwMpN+/hfeo3cyfV
bPDjqwZ0VlMYu9wHOeQDNxr6fU8XfGSzVsR1rMFU0hNU5PJiOFar8BzcyTBQqu/s2MOWEB5+u1Po
9tCLxu+e4oKPsihcZyheiXTpt+/DXN9ERexXlbvIow5CRNBgAAkdRjAw/F6G5bAM1o9ICOXL18EZ
GV6BRI7RC6ZTYsvbgi8Xjo0zm1A4wdkUaovKCWoMIHB+hl/Pfbz6EWWh2P961sEQRWuowDfNkwk6
KlnyQ0FJwS/TurijEmw2yM1g3nTKbqIxepi5Z1y6uKNeBYPmGrRN3jOSdqU55pGJT16BKZzAhNjy
OJm5lemwbfEbWrAPS2gvyfOc+Zgu5kjDcQewjBKDt+3zNAefN9jeec3bhRzB7apslxYgMsj6f+xk
AJkcv7cO2Ka/3icFzC0oL7BPZA3bEDuHV6GAz5vfvJ0bbQiNe2YGcLfAId6OfNCfWCN7v48ZOnEp
tkxnUkXYhBl9hLfO1Uao3/4OnbhccDgI0UHJbUUb62bsRxgTDjnzy7KhE5r4mHQOM0x8VfMzeuSf
215+8ltw58zMZ2GZkAxDL9EM497+WPSR33kcOuV5HFftasNKpkXTwmu0u6u6yHO9nbhcbFyWQ7mA
wB4FUBjq9buxYoHfJnRxR5mGMcjcYE30Ru6KaIZNV0j9rrW/AI+oABR9wsRpvOkTRe/aNsSPBw4/
hdehGRWZCTdo66d2hYMrJJGFad567RMXeTROQpqsmEVKluZebSTVkR+AOeROWOZEK7kBwwyrNKmu
94SSQbjcb6O4yCMYFFfwRcGSiKV/VhO9Zr1557ckTlRKKHbZkC8iBT0HZr4EHn6Qn/Ib2wnLaKJM
L/BUTmMLoK4p6fOcm/YPv8GduFQLrGtg8yDSHipJUOipYKveXlKwOXOocScy44DU86pBuidd/GBs
8nHxVCKA1vjr7U1BwGuMmWVqJvhJlMXbIo6vvJbEBR6RIqIEKOtdKqCFTKgIZAK6aZPf+g3vBGaW
5dNY7lscvo5XYqVVSjLYW/oN7pyZKwki+C5h7iF5ZmMN/XMy+b3hhT9lrF9cegIA6IuxQsPAqvDr
qtFenmFv6Vfgu1LAcJKgS7JvlYnA56UohLymNGv9TnvmhifDOgvYeKSQqHrkYfWweT6g/NRhfrko
K/AYCCKZkn663ezyRo2tX93mgo6GjjYDLyeZhhV7mFmWApfmuR5OYMLAbC7ivfcThbJ5w/hQXEFy
028PuoCjZmUjG7ZcwnYpu1NT+VHbym9JXLyRyeoiiGAhAysI8sQ1vD9KnQ1Hr9hxAUfBTnxUNUqU
qIB8XTJkN7bvL4lQn0mFrmLq3EQrYS1WvJaQlTfNWnyzBUn8qisXcwSrG6TxEKIvbZtHR0jjmbd4
e1OeH3T/nV7s8bYJ1jyjWPWgtOJKoV35NOlGfPNbdic21TSHywREACQDODsOsYZvnx380ooLPFJ2
zdcBum8QYFXfIfA6HQwsb/0m7hydLcM7VZHhygYHCFglUF2DVigu3dr2iuc3TU8Xu7OGJMIzChKi
CXn+sBVlBrKv4RwmiHJu/So5F8XTtWGH3wGMU63yx7yDMCa8OL1Wx8XvSLhz4LDYs0AvgqPps/m4
SHtJIPZMOLkQHsYa9K5bbMkqR3mo4eR5nNYt9KsAXAhPW2PwMZAo+nvYGozy41pHX/yWxSlwtcki
2wssC59l+JhL0z6Pesk/+I3uRCosXpek0tiSPBZf5nq7buvBr1/rInhKUqFoqSETBm3t5lgVDNVi
23g2PV0RwWhtowz7XKYgz8L1bNQwa5Gb55o7gdo31Tyu4ISnk5rEqWUrILDxlvtlR+qcpaSvGRzd
0F7JSwF7y/ENHM69EFncRTRWS0GWnxKnsHACVxl6vHjZhyuoz2bhLqhxWbN+SFr0VKUMoSoMnX9w
DZXXpQW+P6/PjLDalK4zFKJJFmYnxYKvVeP3jshd9FG5ynyTK+7kys53AbTZlL1EXPx9XuGJE545
EdM/WyUxV+vM/6bz/N5vuZ3YrNYE7n4Ms9ZSmasoL77XMVSb/QZ3DtEu4+0sKo6r7bjdJAWgmEHY
/P3vY//+JOIJe/0pBbHGANIMDaU1z5/brVb3OJ2Kq2ae/fRJuAtDWhmu+3GNtRlCkOcZvBFvk906
7d9/gXMf1YnQOFllUdcUKz+pRw3Zt1XGXvUFnK9er03eacbJhqFjGoH3Fn8rzewX/C4QKYgAgysi
rIkY4AqLRl+kWu1VunAXiUTDFoamEV4lyGD17bJu8RXEef30T7gLRcqhxAEbGixKReLntUYjJKGR
n8APzrHXK15nwghQd/CgUtnqpmFAkeIuM/htFReNlJQqNGxPLUnBv2Z66UFhZJ3n4E6QLvAHbYoR
g+fxeCpGfhfrS9CyMzHqChO1xZRlkGYN00xzHh3qkA3f15pAY5ePY+CZ1F1cEoxJOsUG/JQlK8v7
vibzESZZfgIx3EUmNU0JNX+GTblya4+wVV5OGRMXKt0zC+TCExqAvqnpkSAXMtfvbf49KuWpGmR4
YfwzOcbFKFQR7JRDtU8+mz7ItruhgR81A5K9r3d8GCpisnnvLbaQrm86dlPGyeB3cLj4J/iNKjsG
mUjHtn5Imu1NzmOvnih34U+AS5t2lZh3UcOsZOjgS40+oFfvnLsIqK4B1NHW6OUqANZSU9Pbmmx+
oDAeOYFaBt04Lg0+5tQ0D2NQP8kq8aN6chcERVk4kyYkkINLikcZZm8iP6E57iKgtmrY6Ej3pB6H
7ydhHuI60p7bxDlCWZDFQxiiTbzmbXQop+7zauFJ5XU+u/inlfQ9qPpYknmxH/Ixv0ma1q9pCRGe
18EjQtJ2lmDiw7rtPowfSKP99reLGAoCuA2KBdkwqtmOjd2uCGQE/U5oFzDEQ5jlzJEM0ziG6JSk
JJ3aYfNccOcMDfJujVWNndKr/N1spqc2Dz75fUunysXNOWxEj7gEGOG9pXRIS5BtTv8++Jkk7mKG
tDaAIwCwgiYx+6xYfgAX7tr0m9/5LNnrvQJ0dj73PQRCZT5aaC7U4/uWL9qvVHQxQ2PXza0a8UVH
2FGc5iwBYCtnxqvdwl3FIiJprem+NEZ37wXnN5L6PVhA8/31spB6WDqYrqJ81q06lLl4m81J7LcV
XcWiJEMBDSNukcIw5rasq2e4rni9lHMXM0RWYJZ1gs85GbjZFdvSHlcYeP77Vjxz3ruooRrGnH3Q
o5ZrF3LqxuYO5jB+n9KFDEnS4DYXoVThzVYf+AD301LYH37zduKzgmUPhXM2LnOJfsi6P+qQf/Ab
2Tk0taTzVu53uLgYT1EjNsAcFz9EPHcxQzTmJArQp0jbgDyY+nkN249+03aaQ8ixVEYRx8iJ/Fb2
0Q+4YX/zG9o5NOegCpcegqQpaF7JgcMEKZ09Jcq4CxiqYB/Ksybca/HoPV6hroai9+O8cRcxNM2z
zJuBIRHChBbYHs0OAPf6haWLGcqTeV7lhFXJBD2G9fhUT9IvgYfO6+fIij5jNgjhyAJfKj3274Z1
9Hq25S5giOZ5z2OO9YYzJxyzWn6wvLlkwXkmm7iQoTCeNAxB9pNHd/27UvPqY2xH5Tu8E5pk1sGo
WqxLaeD8qNmDSfwa8dyVKurnbDIBsA/IJ7YJDgSWBnfxAtig3/ng4oaGBJZNVUjDFCbDj+GQn5I8
9suzrl5R0IebjnmPJ7mJNIdmy7/n3D57hb4LG9pEgvdUjhWHgdfjTCW9i4NG+m1FFzc0dwFN6IqJ
TzJ6hBvQB4iPp37zdu6aYjf96ycAm2GaNtMDrBOnmzJay0v0ozMb3YUOCWkzIRWgX9EwP8NzOMcL
tPHcKy54aJOATpscaMRVxWnHs0e1+Mm2cRc6BOFXUocd3obbbma3clL0GITmklvwmbrWVS0aCayx
l7YHTpDlIXzIW/4jY0VTHJIxzz2/rFPc5lMPQSd4goBPv8CDPloOM4kav9vKbiX08oWY5nbDXRMo
CFp14UNDoEkMwowf3ZO7MKImttAZmbA8aJ/dWc2/JZ2p/Wbu4oiGQJZFMeAFtBN9fKQ6vunLZj55
RZOLJKJ4/zRJheLWDvI056o8hlpeMt46E0quiJGAnUac053hoIOiPZRDAT7VlC1+2dGVLjLDMJuO
dbB8mIormpkP2+ZHRUKx+Xq3tHNAFqjp4ClRxfqQFaY5KOunr8pdIJE2VQZfS7wkksSOx7iCl+4Q
F75f1DlJ5UrXeYlghCGj7Jj0yROVfg/m/BckUYf2sNYB2mWyyg7YmH8tlxwKz20VJzxNt2idLYCH
mDLpDltV6rTKiN8DKP/JNH0BD7GZ7JI1jpBZwiU/cFrckXHyE7yAHc3rvVJXOrJZQGUK39f6Mayz
Ke1l1vtFv4sngpv9xMUaYHQ29gcKC+6m6997Bb8LJ9rqFfaeIxCKs7HwRdzG+FCsRe9XA7h4ok7k
vORmL9H776xM/qhiP+8R7mKJurWWWdftqGSrvlYyH9A6y/3EqFAAvf6cuHuabmsq9MyyDUDZqLD9
PZFr8slvzZ3wTFpidI/3IdAbAWaho3gDVaDWrxR1sUSthL9brbr9CYFfQ7A0nS4yQM8EqCsCpNq4
hpHqfgmdhHrYzPgt5kr73YpcJNGI4kIHE2pRPnUkpc3099CMmxf6gf+CIJqHbFS9RpNlSoq0lF0J
9Ebip+wCbvrr7aJhJNknMUavzXDSZWgPS+NJz+a/YIjGvLH4B62nLRgPZcC/8Hz2QsuA+/564k0z
6QS2zvigI73THfsaZ9pzxZ3TM4AlUCL2PmKg1Nt9aCmWK6/wcZ1Skyyp6dghk49rcorb8iELW7/u
pwsfqngtiVhiXM3VPB5XlEJJRTu/NO6ih5rBTN3WgWdT6/KtqruH5dI9bl/UX1F43PUxy7IhkVu5
oTIvOE1hTye+TQNBN2fLl+Sj36o7bSLbKEoIrlgpIA83auD6UKAP6jM2cxFEhC6m1SbHF831+K7S
MCcGHKo+/fvoexj+ujrMRRDVphNc1bicV2ot7+u2Vx9FPwNgCaIFqQ5JxaL7KgqDv9dWcr/mFHOR
RaNRc9nNGa7Wg7nf9h6MgsrZhRy/lxW/+42cuO0lh0dbgWMV5GH60fTCsLRM4h6c0BW6bGm3rIIc
6n4bmqNSUQjBQ04Gr43AXPBRY00yFDGBoTBQgkeYrD53o+AXvlV45jfb//xFlUYLUIpng2/VMvm5
6Ud9DALlJ/3MXPEjPvVVmGSKp+uwaHiAh+xUJVPkFd7MBSDhYZ0U1mITi5I+he3G3kjbhV6JibnQ
I6gzryoZMfXO9jdzC7ynCrwOXuYqIK1rHdYkKPcXHzSYsF2Xd8ALVxcEHc4Enws9krDhTdpyiNMV
xIY6LeIg/kR1gyffeXcoPuDIpN1VVFcW7x6TiXuvo425uCQ6NCu8ItHCSaZQwCwkJMm9CuqB+m3U
X7BJeI+EkQeiQJZze6jbYDmQQPvlQxeatCVwkY9UFaW8NezjHE7lUzH3Zem3U11wEi9opkmBzRTJ
/Dhk8XYY2sDvqYy52CTWjmzJMixMtSzlyeb8ts1yv24Cc5WSpCRJFVsMHiRld0WJ+Tpu1g83xFx0
Eu5YpJ/JntjyWF1X9fPAm9qrHGIuJmkGrKTNLY4DlQzvGm3MU6Bp4IXBYy4kadiTe5FVsDGlcLNf
ZPznzsP598Pz96UFcxFJaxPYStME+L68m77BiKikBxTmHT+NbWU//PsPOZP1XVjSoNtcU4LV0WR9
RgE9HoI68LrgMheXRAfQiOyMtExlr4+mADC5roTnbneBSZKapFkHJE8peHZooCB51TNTXlj8c+uy
f5QXp+HKTSFHWFihclm+MaXvoZLul79cqSAoSnESQz4hndfgCPXlxyYLvS79wPO9nnUU4M254ViT
baNoDhcZgxTR4EdRYi5UZgyHJmoq9LaqjS+HGDfzwPq59TIXK9NslBpaAitDxuEj9AyfmogUF2q2
M9/ShcoYuMX33WT29rAm4ILGaaGmSw2Ln52J31SErq/XVoxjWcwh0A+mj82bKaNLdCBJTsJrUw3V
25oqYw9Nggx6jPMi+kSAIJ1PgYASwqEzOp9OE0Bw+9+Hg9LV0ip2ScMgCH62wX4zOxcGlyXxRrMZ
Tx7gIMXqPhvkMB6KuGTkMI1TFh2K3sj3RTbp/BjIRjRv6oavTXvN5nGat0NrN6jhAhhV2gB/toLV
UYZBflNMkf3bFnWUHICe1qcsS6abuRmZvcoF0eOptTXQyBYW9xNk1ifIxYmF1NDYmYrooGRrnput
lHGaLMVqTuU2K31kU62+idm29anQevm00lZnD4AfRtNBxV3eHa2dp/eLnbfob6aNyiGAVer+tm7M
8mRh6xc+lrmO5T3EuLbsfhMwZbjTpM4z2Nhuff2M18doubNL2TTmsARiVNsh7vt2hRE6hSFgtI4G
spEwgIrXK1hrbxr42CYAgJBXanwDm1ZdXDcLGmCfB8tscm1tXLFjP/Qq+wQfx+6taXDxe9piUVWH
/8vZtzVXqqPJ/pWJ/U4PQgikiel+ANbNa/nuctn1QriqXEIgLkJIXH79Sff0mZntORN9oiI6dkeF
bYwXQvq+zPwyG5p06kqEcR3edPVIaC4GoNmXoK/a+Y6NpltoVsEWh2EDI70AKKqR1trmutHUX9wo
FvVtJhEZTnJtEkcwRJaM6j6gSNm5VNHm4LpEXJj29y52cgBtSyDTziI3e3I/urCzJ1T0kmft0nOL
xB+9bnukyyJ0u2Bjqe0urmTPvk1dMJs0G2sX6bWwYWo5h+N5Y2ckHri2ET/mwZTkF5IWRvNEUyif
LoNmc3cbxGkgzuMciPbW8c3jAXDflC5DarPvWI5x/XX7uEnQeG2eYqqhevK1Y/2trBmv4zw2iNwa
snYi/XRBlkDCn5toBPHkbLOV1bEO8SljRkTJPa+2sh+yBCqvB+kYmW+ntgUIkXaVr/O5nTv7U/Rz
ObrdZDp4+9PR2DOUznyiqK4ZT0KMOy/+sStr8AowadLkSZcVjYqhl7wY7RDWRbC1BE+dxSFS+rq4
r/Jwm+sN9Ew73Zg0MjfSqxiWiLIVr2XMB3mV8HREp2dLOW74g4Jao/czcZ8nvP34cIZDj0+BFJTM
oy2mhqmv4db39kBFG1wBkRwDwLRVG+7WcYjviGnJaeKemrxr+zrKyNq6dN9T2fBMxIiTzrjRyMgU
MSv7zHsNbFoj3uG1Vd28ZlxySbI2AF/V2HA8cIRk7GEhl75i9Buc7TBufd5Vk9JFXM7jmhHeDodx
mOnLPCYryywbhgZCZcXnAlnH0h0GFtOfavIBklDr5DEdRd8jFbreyoKlseyPvRnA0vhxk1nomXii
K7NFJ5J52VvYnVQ3ixTBPkCyQ3eCvNC+GkPklXJV9RY1BHfVNLArzPWczPQ0iVL1D0OACK+8IvDU
KTbdGpGRoRXjvVl5c697zMln41ySu6VseFXYOgx5kWheI7mt7U+92Ib7cgjQrK0sKH0xdfZBW5Mc
1xQJW8VC03ncB223DvtpJOu8Q/XMmgxWG+59lB0Nr8Oq6asMChRTn2XrwKH1GBCbT13d9PlYBro7
0q3s7A5n7mqvoQo+dXwe38km8em0si5s4KXEPmPoqenJ9NxVMb4djIWZ8ho80X2FaXyeReHK7hZv
0uYK+UsMWgBZW7an8cIfG0Mad47tgFGgqh/mZu/cpoJLr2tnj8ibWc6dRlxyxge4MuVe0mi+i2gN
j0NqNr1vx3VZkPwcrtuXoePLIQVHclFxVXcFoRgwZjFAjYvYEh3mS7L2mJbsG3vRyZx0v8ZZd+le
MpcumWj4GGVB36nl3ogKXIikW4v/xphYBgPYcLIjMyubYm07D0XQItT20LNqpgVshDFZF7pxe4gZ
tgxETIiheXViglU2EvE8LVRXzdcl1L0guPm06N28RnTNuYIVVNa4pHEHpTWybTNGvc4oJr3PhFZ0
79t6fBYrsgzndeTj0TRQ9F6N67qOd3PbDSU4J4h8k/uhX2t3jbOoZNd2EuuXVQxE7YMNg9eHmgfw
XMgbQxGLhpCa5JdME4v5cRHSEuOAqhFX2sGc79TBnbdpsloaOhRuggvW9eSVUIiFImF9xooy1xVX
CmPtcyvBviKqZ7eaisz33UdK2i1ldU9z1wzkW5zCeQ5wXithMf/hm/KFD6mp9JlKnrICNphhqeC6
MZFCwap1N/XyVz0E0zMA+63AMAoWeiWEyYMUXnZoD+L0XoOz+prY3v8Qm15MRmqXirwUJTsNig7w
4J+X69iG7kHVsAnO+xGWgENT07P13ndZPPftGYiNzCeM0eVk0OEptp04L/02hcXMEyQZcnxT/TrY
avgWY373rumHaqmzuBySvoh7rPsHCMRsfBzpFnbZktqw2te6EXVez9qzwkQueSWlSICsB9Oy5Xir
4yDrI2fIM14qVxaLaAJzkXqrYKFXb/2+saWKD5BZ1UOGpWfPOrZwRA83Up8qigDhPOAuNhms99Jj
X9XblMOKYqyOvBHpNVLkjMt6FejlwKpaxVdUeTK4fFzGdZqzMVwtvR2aKo3zuUNgUSEaLe+1GRJT
DDZUTzIarc7CcqZTbms9ZZ0jo8/GJGnmm6AWqcuVFc2p73Tbnpc03fRhSpvAPkQR2VwOOQ7oPipR
gki+KrrnfAj6o6rrFMiPi9sMPj8/W+K7bj8yVttCMEmumqWv1YEjv8bs+jlUhU64zWnsUU7ZhvVf
PdKNfTZZnAHZSvSr5qM4K0yEZ/DCvasbgyBbResIOz1GaJqiWgi3+wgVR7bgZSwzuhIc0j7k9c2i
qzZTYTOHyAL3x6lBD5HOJM1oT2iG39QXoyhvF6de1gGxwXRh9Lgoz4HCDAk4bzrhHHNxDXfPYIEu
/X4KXcuuSlcxmftlsO562sbS54mVCFQaTBUkezoYjJdKjPhFLkMRI+cTCbvU5Hpq6yZbom1p9gNP
JnNDfeVcPk0tlcd+a+ApvChRpVdTinokM2bw7tcaaSayeNOI9vMowufCljPXhTEyCnNFUDvAf30J
x6+8KgNbGMJLV/QSQZ24ocU+AScbVL7BfPqCoh4z+5SV/ufsOPxp+rgMVT43WE3nJDXiBojsVh4C
huLqoHvL1icxjpphLUdzmHdyWts7U3n6MrAhwjuyBj0qFFEGJuewoG3Bi0e9KqyFxduBBnAh2NNS
xOSELEgtCgxCSfkgMfsU3rSCbWmGckAe244EET6BNppueIQmo6jmuRT5oAX56tJgaYC9qaTpjoFD
ymbWKdStuWCqpTcaCoUqb5TF3I1fbHProwk0aBXDxCFLNkj1jkxUjT6bipMnYPM+zbFvdoc0Ivy2
XtZwKupkUPZhI+P8gPsOv1NewhSxh+mBOoUbslAymNRy/2PzK492SPMGTre007wWdaps+ozh4mQ8
Jnj6TZqPKRHyu2snJKNuCixtJpdOPDHeLzVMnask3AUIxVX5Gkxht5cd3HULN05uPcNjyo15LLvI
FNrByS5H0R9elOwWj+rX6u7cwufqK5xSeJj1g4P3pBmmBcai6bC8iahbSAWRyTx3R+uxQR+tnrp+
Z8cG03G4Vy+QL1+zCuJIHL07R02gb7GPN8tj7zBjdN7WCr1qtKxNe1oWJqJiTJHZVJQL2XhBpiiO
840kJj6qOeLYb3xUwbJ7mtbpSLYEbeBcI/34Gc+csjOSxNvxfehwhB5YEm/mrYkwXpTThMjlbmXV
Su6pD1y1g01QyYuuDtt9Ar/jlz4i001FcfYXETGOoVtoJ8w/QErCCh2bcitE1zt3HOxS04LHdRec
RAW13T0KUepyBG2q8Qtvt2G4buD2horLdwugj2oa9yGufNOVGwrMtq2o/lJHrHWXumOpeAk0i/sX
H7VhckuWaebHlXD65CmjA9aZHm57PzJ1HJHvwwqU1aTJDfz+u93iRBflGH4IxTuUXfAOyBTZZsj+
VhdcgjQpp6t4AO2Rb9roAW/M0G+ZqZmAgjeF5C69wqoX+Pxh4BPcqrAsgzvkQqEcqMsAbxAedl0l
GuNUeE57uobrDOoE5mcZSSYXYl4hHp/iSSdYdJgbX/rXoXf1/EPAhLL8MTUl2X4Kj5Vrf0URXtTw
I6tRj2hRBU/K3OkodNma9gvdWfMREaeUmM+usWNd6AWnV9aMEs2tVJN6i9skeVkQ4PWByg8yTBAX
n+INAEs0y71rcWauBQ3w/yVCABo3L+cynk2/3hEkXFZrLjxt/FBgL6g6PFTHYYlSo2nqi6i26F6m
ao1gywcOUuxg82ubgqpmtTlyEKIwgxJHDtgVFriEeDTbz77B0DlAaIwmtmmBsjGE2XuSlhADZ9zr
NX4hUU1TVBo9CfK40kreejJT+Y5t1nTFLLCW9pUzKT9x5gekLTCxjOJVVGNkH1wFhOCh69NB55Yl
nUSXIR2ChDXF5pdiHy13jBCpBAReE92u8VgTdd6Qe/IYdYmqD8RTb24DS0lUeOww9VXfm/kRAahI
bB06V8X3g2o8qlNgBeG7Q5wk2aUhRguPEDX5LR9RcvtHu9rQZ2xrW3212rn0h8oSCppri35B2TOH
2dzL5S3EEMEjd9JhHCQY7AhnU0e7QvcuHs7pPKv3rltLO2Q2grcYSvi+wSokiDhs9rMO0xp/JYfX
vx1u2oH3R7yE7qUKdckz6h0/RsnGf9VhinY1CXXK8hVkid3RRqX6esJTGeqsMQ4odbZOba+zrZ4p
noTb2B3SrzH0tm7xkoV4vMVsp9gXETPRXSKmqDtT0HUUtQ+Ot0zqjo0QcGoXwXrY4tBD8qWg+8jA
U3Unhog2PxYiO7eDr6iNEW9YEYF3CwV2PgwjeJUpCDFcsjDNbiOBeLs7hsSsPqeAobt8Q5OsC7VN
tjpvi2IW+5uuaAaxNIbEFfrP6URhQH+9OifrDKlSM7/YeB3RQwU9VTZDqmzylWnLf9IlCKfXkFi7
3FYpJvH2AHVhKhv1rMSfsHQMSWBQp1V5giD6e1zCsIvnAZ+wDxHi8JHDRQ5+wq2pm2OYzC0C0x3v
E5rDu4I8kxDIU7bAauKxISlQGUS6lOg0l6TnJ5w3GCeMIZY6AVnvEwSbNVQAz4EFQx4GZlSQCmCb
g9GLX9AGJEMYF6bsoWNzrTTleSTdhiRykpZRjhaPP8yVEWkWipl3+cCteklginaa+nKMchm1/Evp
ONTSZhDVk5Em+dq4tGE5CRv1hvGv7ZEjJgI3OeNAR+cTi8xXVNwlvlTf0tBpUgRz053wS9Y7utJg
h421uW9kPUUolpa5zV3J7YHJZQpPbb1CQR1zLI18aBgCS2qPIKT9hjJA7mGmPUiccw7pU3OJLfMq
GOe+epQfwt9vQzOgzInAxMS/MJYrq8cW8npQNASnFPAajtZBlQDabhox6YtdWbirXQAbH4WPw+zG
sW74A0xxwzlPgwi7bolTq3MF6HNWFqNDcW+wwAICKC3QY8YWoEj5tlQtTKeBjmRMLbtG9DcRS9cv
c9S4o9Q8XM+T7Lvxh13CEodFO03yKlhtiynIkCsqfFZjpOZuCSnVuWhMa7I4pUFwR81aXU+04mEu
pyE9bXwJypPtFvh/900p1ZdWIj3vruQqjlCjEr/kTkl5H6YREpiEde0Ns54igESX/Xq9oKk+UTOb
81pGscvRO8FliJU4SCe0ZM1dF8f8O2m1VkWTojLJeqbEI0ZQmytQ4QNsrJwfUWV6tTwDo+lQQQcY
dEVrU/fTORjTBMTsOK9fw36eT2UwbjTToqxvBt+3vzRJU9MBhyDYLcpVb+259Wj4zn7kos7cRtyS
r82CPp91OoA5FMMzO/Bae1tlsNFR5WPK5MDPQR2oKz00es7HuFmCq6h0bsCnmU7vCBFsZMbcVKUZ
2eLVHGKYTL06viw+Rx1X3qpoji5xKe6dqyAeJQv0RwW2ze3aUjVEFw2S+x2D9Ok9B2HxunI0F1dd
RXR5HIkO2SGMk9UdEPMyTtlkZvXAMJ54H09lZbKxTNdXjC2mL1E3d1fNRLtd2Pn9WgFrYd2PmeKV
yGJr5xfwB3EGdQyqNbD12Dn78Eaiv7ylwL+RnWUhEdh5lE/PFdmWk8HZeY8ZGhuc2mQBRKqTcr6P
RbRdeZsyla2l0FdyOPwYtjmbViSdLXE4F+lhErCWyJMPJLgitXyMtKxeCMfiUlx10C7FzB2QHYmx
vBHyxSGf2gaPokYM0c0qdXSTyG19KwHyfWlZaW/XQUzkKDryLMI1W+fxF5P+adOaAFiepLyq2dYM
gPxYdWamqk54MEE2WISsQEczt2sx2XFuM3z87EsZbIsvEhTPY+4CraAVAsb2i24wmMPbQIFBI8lR
PAg0zbdKOH4b0Lq1OHVWaTOCZYv31K76vg7nxe+3gcbNrlIrcFcfxuYVSrYwwslNKdD5NrgnIphO
hIYTol3KufsRs21956sfQgCQKzM4Elr+q4MT2s+Y+Ro/mhjf5CX23RK4B6B5IJFV9BhJANQYsZvd
q4m6NsrmjsLMQI/jVBa9SOsxiyQrFxSH63Jxy6LqnAGff4IKhi5w4gk6iabUzt8AEQ7d3ieGv+PF
io5Jst10AW1vRE2aa7qNvsmSgbpbkwh5je06/d60CCP/J6qL/4Vs+mwNAF/nyQ5MQRaf+uiE2dU1
p7BW+j39QBr9meDTIaCNqOmgGMESDzzKLR0Fr79HBX8SgUs1KOPrD/KQ1MfaYzsi0fx7UTdR8vFx
/Tc+1fhY9Rahwbtl+Vg/A5LD1eaC35pFiD7PfRPar1WJY3QHr03CjyoJt6vIggn9Ld1j9HnwG2r1
GoA3JJXznDyE5SUS9ctvfeifh77XtQbUUm1QXcU222RyFyTR763EzxPfIJcw8NFhrUhZfh/m9pWM
/J8J+/6XVf555Nt1qS5phWszWX61fMvr9Pci+KLPA9/KKs3qBWxtFXTfWAseS/pvv/Vhfx74pthf
KZwBYGjWIcmBzQkFCfr+e9f+JAykk6kEukIMZbfR+waCRRiy/B6B/XngG9QRBmLMx3hmGnxHSNxU
EKnj3xOhfU6JQGeztJRhQBPuN3VRo4F+BoVmfk+RwOif33sarwAQ7ccidKS8EEAVA91+9+KfdsMK
u/jcNj3EmM7eJGudR4P9LfuY6HNQBLwiAbwnGJ6Kp+UZ0GKeLNXX31spn+S8fAJXFhAMTpXjSu9U
U8XZvEn3exvK57Fv0KKJ2KoKU/YBqJzZBKe0rn7PgQnhcH9+mmwOQ5GEA4y7KLBZcBeQLqCv/q3P
5fPct5dLmW6w74L0Tjx7A04KAN1vXvvT29kucOYH0g15yRgddep2uiO/d/Z8nvv2yWbKlOO2geXu
567+Jpr+7fc+kU+H5gj7zIR9GOul1G35TJv1qKzdit+7+qdXk68QFsgS9o61ExaB4WNBEErxT07M
FCvi/6E7+Tz2zYDjwLIXszB6dqgdJS0RpDqGC2QXdAAvDFirboZjm5DlHxFa//pj+Tf53t/9x9Xt
3/4d//7RD8AMkM306Z9/e+pb/O/fP37mP7/nzz/xt8N7f/PWvtvP3/Snn8F1//F7i7fp7U//QOQu
VLL3IIPXh3eLFMS/Xx93+PGd/79f/Jf3v1/laR3e//rHj95108fVpOq7P/7xpdPPv/4RfYwS/et/
v/4/vvjxB/z1j0fd+/dOYVH9x9X+80fe3+z01z9I8hfG4zgUKYENFuA0PKP5/e9foX+hKUM8agR7
iCimH0NiHaTd1V//iJO/8DRJUh7jPwICBgjgbI82D19if4kjEpM0ogmFnhLjmf/31v70cP7rYf1L
59q7Hr2Pxd0g1vZPayQNIxpCORnj94sEKcT/Q0GFO/CYhQG4P4TtMwVAAjJhDHxmYO3ZZUAo4zlf
JXgEOIVh+LnQhLZ9zjYEKgC472YEPhkNmlSM/bFaXUQQ3J1GN2G8YipoYrH8YSW6DJCkW3AzkMqv
R2ByMipgmWSiAzBUdEArgTlEHk+jykAtVVe2BtXsInqIB2GjQ1c16ovkkKmgVOunaj+3BjW4iYfy
LRpqUUH8QDX4rC3GruU3v/QFRvwWENtJmmDoyfQQV1pNxxLMeDtjXAkTXLcIzMQghIUjNzlWSYmi
m6LxuQm7OkqgETMmFyiv9BWFadK5kRRoxmxm8Q3kRAK/KlarLve9FttpaRbZ5T0Akp8jEEmHfsyS
Nwid1HVdTvPF6MVfUgLz/2zyblxyu4J2zqYNTWw2osJId8PqZHCmQRSKQ+p8iwm5gdlot4zd9FJL
SYKMRYmXRyOG1Bdmq5eXaIvNA+0WEKPGhSHkYTxyL2yIWbuzXIwvrWTxK4JX2HMql/kbyEhzWybK
o4iB+Vubs5FWwX7o+6rLzVLfYPfPlf87AOgzqLaOQ6yhWREAH6eePwtpz6B2QenT9iOWdC+CEGha
cJuWL+1yN8b6DBu8vEQyXyXiY9zuOpPkJlYnW48KkpliVdFe6eWNV919SC69N5nn29etapJjBIr7
ZqtVIaTJIhbkU9Smu5C23yES+MJLFeVAA/OBmFu2trlZ3TVEZIek3dB8uqewFFdVQJ61fQcRdWfk
M/Rc7/GH2kOGL8p1lxZIZbfxWzdNuQZHl6nyRHwQ5nNMD2VlX0yjfdbVN2ZeD2Ns7vH6ZcnMbUZF
dzBwFCBRv5vTq35pTCbdArfvCCIPeF3xsjpMzXDZeDseAPCCZ2svU8izVaWP4cRPdSkUiLUpehKI
zX5M9Nb/qEN7AgKrMz4vS1GlOqiznpKnEoHJBWgaWK6F6SMUS4PPh6katyzgmFrzZA1eQDqpLDYO
UrzxOuH1HQOffe6YrXOPlLQnu3IQexCslO6qkn68Sb3PEE2USW+g8bmMkQIJ5e4SG+4V3YotFl8F
eQvXmzWGdEkUJB7yOfyaQH8HF8KvGnLcdsQzTWEBW96B5MWocpjBdHVDetr0mAA4DFz7QQVkddhj
aX9LYn9fbtMjxD57hGflgxyxWGgRtEsx1zc6YXsO9QTcR2/hJJJjsyxiseybyewVT868CvfLPMks
gAJIuWwD/Qvq6cJtXQhb5Trsjow2bhfjXuJhPPZT/+iCL5X+EbnyTEEIyPUlSmrk6Bo4SkJLps6q
1Hu8srlYjorIH1WS4rbgcwG8vMuU9a8VhACJLPO0gnEHecLAbX+oYvE9CMQbVt0Z88JAx6HsB/bf
FkFzD485KA+gzEuN9jmAmwg5yTRP+XDfLum+TJDzYSCsAur3kkzTxccN5LuJyIEO7ttpiE5TMhQf
duAxpBhF6U3h8ZclocmqjuQOsA3AsXfm1qoHaBlF92pkyJSlq8l72dxBmrIroUhcWnP8WNNcz+Wh
RFZMgVXa7pGW3ZwRk7Q8LPg1s/GvaQArGF7767VObujWfI0Sdug9kNM0Cg62cSe28cd2W3Nv5z0G
frJtuw0VtJR62/c6yPsYK9lbfRNq9R2OLxiH31w2NArAHTXIWc+wyYu9SZOrxo8JVNB4i+0L9eSb
aZdj2rX1YzcDzFxFEbf0fkjVbdhemAov0DEdBq+flj69SbsxZlmzph60iBkf09o/RMF8ivm0I/YO
sPOWK/kwJ/4CXcVVN70BBJ4yQMXjo063ax/84lR8Wen4EM1XAoIzP6ZfpqEphnbJ2jLHWPlhmRua
qQFUn9wuKRzTR9h5QqmhbrfaXLY6RFrqeowhMOxnu1/NfTUsWZ8EF9ZuO6FvdHRs6XiZK56CgoDd
re1a6KtkWqTQDob1lO76NISSdZ0FbEGFH6N9bQZe0GHFVqPbKd9qundR+csuDN6hDXjqtDx3wBDf
MCuN5CmPNPLB3OKYxvBWsDV54/2XeG5FVhkONmBjstn1TdLmdj4s9XjYpuEy6fjAVJ3hnN2mWzWx
iy1/jDq8QAWZ867fT76FZRxOgHrZja7NVRUdtsZ9N4pdwjW5Iz1AP7rtY4gI2YAwV/Z9i05i627T
5ZYHMtvsHQRwxRyeY+6zhNqCDNVR9G0JiC+Iqze6QcOfBfMIOWljbxvgh6hz83QN5zc12AvC7L/H
9fALnNnZQWGb0Xgr1iQG+6b28PjEbruM+7Q9mbnbOZk8zYha+cpnInNMLgadhlnScNu6j+23p+0X
N7JXxKZEeNt+mDQoQKd+30a3n23Qf2/WUl2xOM54RKAV5Xxn13hPtZCQV/cvFciXwqrwbgUMVKzb
nSCn1okMrC5err6AaDgfcIKtdDnSdsMuqN5UMr5FZYynbCE5jq6jaUGsO+S2pN8KjACjR5MXCC8L
2H6Io0yhovAiZ6F6GYMUD6m5SOAK94HG5dfnMAQaDgs8wW62EYBraFgNPf6ejSLHWbocO47oeAuR
JHiG40pfIHjl5xFgejKz6yUFcI0TriHIKltMlE2xyhkCb/qPY7VB6chvyfg1btsMG9OXbYnOEt3A
xldxP5V3XKZfl7oBsSX2bamzZfmOhspmcb+cTTjsaubyQFYHQ9VVLeRT7cCVRiAh2q3eu3hSOXBu
k63dvBvr8KsQ9Ec79tjH1uM42hs3EVC6eH366dRAapZtFAJL4X7KJOE5Y+racnc1D80dBlETA7XM
VMwreWIYWP9AttcTneK+4JZd0MucaIrzoM2TbTwGnagger4lSQhprzg44sM7OeLIpw5o9W6rf/al
ho4OBZ1M+jyuW+y5yxuUABmoGMiBHnUt9wYkoGm+0RpUPu9eB6R5eLE+8AQ6zvUbnRQMChdoc/w9
VDu7GuLirnn9kH0tf/flVzcGhKOvLnrCUZB0YG+QM0B+ukQeI2zwjSeXj4gq28oCejOcdCznEc9T
S/dMdXsAbTsyJNDiLXfCwe03KHPaVNnEE5zL/XPSd1mtXrfha1XbFcSMam9VQHBGAapPkMIGR+am
6TOtV+CYQX8zQ7LMcx9PER5ZcsUr6Bzj1sqjisypjsJi9fhD17Pi6cto2OMMCdNXNuA8roA+h/YI
VWGGWIAcwoxdta07Wf5wsV0LaEv3g/zpo7jYVlS5KCRDbfOPwxW+0PsZN7Js/a4rPYSlCZbnhLMu
3L6gL9ptVMZ7Pt7PKMPvVb3CdEehzdgGaGUGiPAxXHU9NBHQh/cgloe1v/XhuR2mnSi7QmgLoU68
18N3sF/wAL2k/m3pd6vgRWkZlhc5tJD3de8l86emvbVDdcXg/GhDLV98Vx2sXwoNEV+DJON2bUvs
9NFuiuNHLVBsTfKUTPZA0DG/x4jhhb4HQg897XoGmdayQVEmewn5IHqNxnVJBtY7RUfxQg1BOdzd
qXrOOhNNz2o25sRCnouoLkbcQlat4K07Ar40nehjh+xqsNbd/2HuvJbkNrot/UKDE0DCZOK2bHeh
m56UyBsERQPvPZ5+PvT8M4eFqlMVrauJUEiUSHUi3c5t1lo7qR4GSd/jUduGFd9XxPZ3Se1YczeU
V/IRuMkgfwLT2k2a/oki4AZQNcXiKmx5uYEKCNmW2w4iKZTe5p8ICMEozJ8QR4C6ZoDoKx4d3zpM
gX+y5C9LTd+q+mROuOcJ9aHei1X4PBn2QwQ6+H1OH0J99iJN/MokHkyh7cYaGJmPK5S7RBO64JJz
g3x/fhDWvJV6ta/qeL/4O8IJN40zH7oQCk0Vf4pGNsrOHsPxnyEdH9LYfI7D+ihL99ik9rGvfwV6
voe0v3P8H34IlcAcDoE5bOPU2sZduqXG7AUyPTi1C0QoPxj9h0Y+ZNkHvtXd4CZvs9D+4vDSdKl8
L1z61XfGFvjbc0z1qlPywQqSw9z/NiPiCzF9AlPw3Af6k8JYvkHT7GjDO+iG+p0RF9s4i6uNMmPa
1ZjmrjG095MTfjc6bUP53ISrYSCxaPZRu63Bg0yuVm9mX/tozvamlDa0FfvbOPXZQxDLh7Eq/cfE
CdqdOWtvAaXi7ugbacR/p/JDqvpdGiJOltg7qWnVRrfT+ruZlyh+qXd5EG2z5ARK9J3v07AAno2p
b1Laap1y8kMqyJ9NQChF2AWwhaYDf/D3DNeADhC81LvMnuINfMI3fvBlypvdABbETEHLVChFzNrW
HLN9VVnNsQ/1eBMJaaAUPXwLFfZc5PXDjHuYESUH+vckiTEDJtLdtXC6jdbh85j5J8FNz4g/ptpw
d4NBcAMO/ZQKAkKimydRcwfbKHqIbMDxLtV60B7px2yK/WrvaFxgRby6tUZjN2d1ejCWd0N3p59o
kyVgA/36ZAxz6wnZmds0KLRfGtz+fWRoT0lS/aga/2gKzWb7x6M7mOHeUeG0oEq92PStjWVpagJo
gaFR1fikqWov6zQ/9t3BcIZ+042mZ8+gqTt3lzTqubPqv/Jpesjg7ACuiTZzFYIDD7StcJvvaLof
ZSW0XTmNYj/EPWyqrTm4wLWy+TEOzP5DZcIKEGI3RsNGyoe0zHZ57Rwn9dT6Fh1a4V4J/FMr153H
qHxfNscupD9xD2vELR4pu/+eo8dl/7rDrEp+SGxFeC8CtteMVJgzfgFc7jfbNlXN1wiB4oFyst/+
Bu/gi4cJmjFwVlev/YNr2Cqj2drcqZ3wS93ZaCOqidtuXpB401BAK4HnYb3tiox4KhVtxhrkRrZz
rWj23+SWrtcYDGN8ptbOZdZMvYG/rAKxzfBb//Z9MoUPgT36+tEpHCNaMIPl2z4bS21XzKnxhK4H
j1HL5Y2gXBilth+NSb5zocB1Gyvu9HAjulZ8iw0ZOI9Na7rAixrTCo9+URAcAZw03uM0EQdPEJnA
LZJI/zvOIn6eCoqZviylWz/9rzkrdL+hvSGu0ljP+1xA+0HHcfm7O/TVf5QzX5XPfI5+1EVT/G7X
2cqzBOfb8lf+sa1//Wqfv5frP/n/Y15zkUv5n/Oa70KWtiyj/Fdzltpc/q//pDYFuU0XpBGKxKjw
60vN4D+pTbKeQKRd27ZR/dVpSvz/UpvC+C8y24ZBngIkiRCLMN7/TW3+l2M4Bjol0gaeSqbyVanN
8+KoVItMMoowlnQlGG1jrR+U2KKZagRyn+ow0Q5C9h2Stm79Kl2KZRSLdCy+nI04lu2uxS+MOCuX
Et785Pa2uZ+4pdsGeuHxj5X/T9r2zzTt5VwsunczEClkpKXXPPGpb1Xq4pA+5SCVtnOrzVt84fEO
rGHhJ/93teBlLvxoB+dTLiu31uZTLg1JHFDZT+ZQoBeh+SGvihnovblxVRN8LyIHgplD2GHvbCc1
4l2kJeKetsuVudrKVOirIJPO8Vny1X9gFfAyMTMiZK563+z0cKhOk28W+9sr+qLZtZqsQ19a1A6U
A2pmLb3jkIjQwqAcnqJWI1UyJ1EHfGoGZrY1w7mkDftgCn9BQC5JnUZlX+a565wdXlUR7goNntft
L1rl4TlJNtLeugXMmz3Q1/3rgXrVfksC6imai39kbiUHoy5+9tpc3SkKLdW285nbhm44pi65Io5Y
C+tSt21LwoD+aQrC4kcAnxJKuYNvEJjjm0IV93RBryw1ZQ9KGVJ37MUWrEpdQdo1FLaZWb9kcooQ
gaM4GcavNjDDv7TcT+ONlvXyN2TV5idPR/gb5oTcohAJ0PP2Il8cLgsLg2OC4ZHMfy3SAd4XxuFY
Sg+6EB4T5JBty8W7c5EuR+Gm6oAnFKbHFYv1+/MIG3HpUlh2bU+zdHEMSue3UeivU9HmtlpsHjNw
Lcd1XCq/54MoMzc4lmX5VNm0gm+lUX2OZGH8dXvBsMbnh8USUjCQLpdqk7W2PDVQxIK+q+mTCU58
PoQZsHY6ude92s9VPHwFZNvgOfnUwO5s1Ytg39k5ZWiOp1S67UoXD+R8groflsbcN8WTpBRb4pjF
Sb6ryXh5bT+GA3hyCQMmLakp26FU8cbBtyckpW4G1SKZwveglLX2w6sXRDkWhRZLCWnx9/OvSqnL
iD6X9VOMYwMiuyonc1PWev47jeNKHUQ2W7+ruIVjcHvgi2trmcIAe8m7aljKWCtuhNIU1ZBG6ZPr
h9Yxkna+yyBT7hoSR09VYgV3zMTlIV7Gc5QJc1c5wBnPJ5o5TR0ABkyfsmAQW6K8Ye/K4p4Mx7Jc
55tssoyS+XBbOCSrTbZcmm2DgE6fCthQ4k2iyzncyBncx4EaYaG83q3GTw75118NxPfXtSlbLpGJ
F8LL7VDM5K+VZAdUwTGts6J4KmqXNzXR0F2mh+Mde7BSp/g/wziOYVPp1YXBWT5fS1oYZEFBiuhJ
zBoZuEFLyXZa1DO+5Usl8W3v6JG2CZqi+ty7MvvLdaqko3ghmy+ZU5Ivc0hhjhv6fNTDNolROfgX
X6h4FfTlWHPT14gBQ44q0nIjf+oqt/gxtFN4FPWc7eQQRkfp5v2XMhjgMNNndAe+5ZcZz8mjSy7z
Lxqx+DCxS+6cblt3sBcv6pdn54M6t+6wSZarDEhWqw2ahj4e3DyePLoxRs9iiIqtbgoC5oU8fMpY
PC+AD/cwQIx/sGZ0UcMpSn7evnoXV+HlIxwXK2vb+Ayrj6jqYDAEKrpeEMruk7T97KTH6d1Tstyo
9VxtJrl4YHQTXXsAI9j4xGgW0tEQBUt60iSZLE0zD6hPomcYh2n6FVkJ82OZTJa/K+dI1luhx+oA
EyZG9WEc0Sa+PfcLt0Ri9i0pBZ4+DtlavqWtk2IS4zh6GlTTbdi4zeNki+EAD0+/cwivDOXi9hts
Ns1C4BSd3xKRmeXQtfA6Y9sMdyOtIrxomoHUq8j5fXtWV3bUNSXvM/AL0wRFcT4UfaHyMtCyznO7
2TyZdm1RUYzKOxO6MNkERbYOtEMxho63eT6KTvUoQ0aghY/Wdg9pj/ibU2rToRus8n1Vm/4dmN/V
8UzTdIQBpoNfrMbL+1TMJuPpQmt344iMBDygeKv5lr3rqAzcCUsunANpg4Ci/QoeK8Zz7U21A3XJ
KpCVF4z6DFO2fA/v4Utrqo+jNqD0KZxXLyjVZo6IYyuejAtRLqNOcgTbi5ob0luHBK7lexSW/K/I
QxSHaEzyD7ePycsOnV9Jl7uPa84DpRs8/OcrGtQkT307n+GD4HRsrMgoJIn0IjF2Q13p07YYFoGV
3qVg+CjHEcKXUxmKyo9C/5mS4dx+EtDbSfHCt4QtVYiUPGub5+EhzBuyGIntG3Q9TmG9bnU7d4yn
Wg/yelsiloEKTIt0/ybuR9j1sabmicT9guKy7amCKN4JUn+Y7SHYKrTmv96e/eUlYfIOTxZJGnBC
awgzua6xgcmoe7FoAIsF8Ombonm1n7EE6LBMuPP8k2zB+RIjqz7keWAZnltU469s7qxtaJv259tz
ubQtjGJALedy6NJce0/WVORaac2G19TZ8Jz67sKSyfq9D2vrziG9tmw0oMH3pxmXQSBwPiHqh2mB
6JTuOdMYbs0oqmEPR/fE+q68jMyIKG5JohAtr01YRrSGqoyme5GJcgaN4pt80zpAiWEpLqDFYUq/
8ikdLUgQ+mlLv9jJpstfJTOJZ8PuWYYFrZpKMw/FypAatZPgCRSGJ5MBiYi5GDZJoYY7S3oZCyzD
WEJXxI8oyq0x2CJEUi0tQI2aqi0fBzV2kOlUM4FlWmqlVSuQ5Rl8K/+sXBvmjjVrukHasUqRAYI8
7LyHstrdexuv7TRZLCWIBwyl1gqiouQtH1rf8MpwzqnWuFSFXH/a3D6610bB7IHQI9cEXnCxwn8k
RCa7NlGqFwa6NHWzaV3pvx1m03wVgPZlIxcwIYAIlhlAIFm+P0fxOzfoULxpPYlowV8aWQLqsfm9
u3HxQinsiGPgYOLt66SzzkeB5a0aUKWTZxVJ+F2nH9k3wKpAYThoH1rAqq99oRTPhQVU0kDjQ3Il
z8dDGm7oybUMHmQsDQ/Vl/WnaE5z0GCANhAO8rdADqs7l+LyuCrqmSSx0KkiE2CvBXd1OSnZB63h
ZfS183KqdvrOrRv9PRJg3UGnwlRuEKOIqFwF46k2zO6LIfqWLHiQlQ/6bGaPt8/QpbXAe8YBIY7j
nC4e/vlC9CJFripNTc8doNFSvLSaXZZV1nvZ1PJU6U727MRV8NziTT/OVQ24ZICPfbj9GRfR3vIV
Fo4CLi6Ls3aImiyOuUiF6WlZiBoEOhhQTsu+PFBlDPeVIQC4hab9j669Ul6f870MTR3EsCyDCytW
5xv8XuL6QW96MneSb/44hv9kWnTHX7i4qoofT5wuXUNyY9fsmdFV0ZQ7rfDmjIrdJvB1fVsAHv3n
9jJeGYZEmsIU8jbTwHv1whTECDNpMuH1fozeDKI6jzxG2v7Vo0hbcl54OPF91nydUTZN2Ee58BzU
dlCvq7KDToRVvNa8LbkMHXeOFD2ptvXJFFpS0l2hFF7sJ9ZuCMxoqzrE0V4/Gcfg6JGXE7a+ZpRE
KofiDqzXq9QifkMxew/uZr7zTl3ZmCVltQSKFnymtbuYyKpAyqViFLSdTkSL7a6elX7nMl+43awY
mjJqeXfxytatS5wcmcQs60yvi/3yA6IN07dM6Ah8xaQvRJ8Fz2loRe9vL+Cl5cZ+QF9hBennhiE5
NyC1HOdIaGnmGWFUeV2XOF8wVtoDwm7TMYBifo+reMWImuQ1Jfhsg6QtEcb5iGZiA1tNw9yTTQwy
wKmK59QKhk1q9OLBVSVyfO0U2ad2tizPVVXzNgO2/gDPtHrMAje7157nZV3PggECYADyJkkAVxD6
rJZgTPNwUnmVeZXTZwtmtyw+OHXuPBWd3v9SYnDeqi5L8z0NyIKUyglSOBv6tDXfa9RGgp0WjVUE
LNsMy2PidiWYO1y3jwN6MBSBrTy/1w76itXnDXIF2X6sn8KJOF/C2qdxU+M7mYcSWXMEngl5kp6A
H6nb2F5QRn2yb5px+K2MCY2yrNcMMBFteM9PWuLc1cIRZb8kqQ30Ntey3gl5XgdVjdKzBz8KN3qm
5KF1y/zRd/pYbWLHTMHOU8l+LvwZwEbYzWF3x5pdBACYSZs6j0BIFI20dTOEji5FXUWN7lQ5snv0
o8HdubgGm27S/Tv389IKLPaM24KxkUDdVm/tOLkpj00pTlrqN4/CTw30RU3xL0aheOWSmIEowkjn
e5s0mRaCcTJPnHd5ROGqevTj4F5PymvLtrwAMFVIxNnrLPAQ6lERT7p5imr5RjfcH1pvId7lV+Md
1+DKQCgxLZkSRxqGWC+aMHEIjToDqkQTqdOQtzboNy07RX3w+7Ylu7I9JulmqiY65RPyCecL56Zw
RS0rdU9Ki+qj0Y052FcVvPopIIOFH0DDLWS5eKXPR5lwLoQd8AqEPUJbdgPOFDG16vWnGq/GFkvC
DKu09qcLu6pSVJ7UKWoMcK9VVD5A0tG2iCepOxO6skEMRWlysYC8pKtlo65R1xpou1OBesaPqGr+
kSwxSQhrvCdxfW0oPHbeT8k+4bWdr11bUD7RwlidOqr2P6zKkgfTseInA2HeO97H5Vv6gk9ArYM+
uohqL6brj+DKmougGbSJY5eAeGzGLHlToFcJsL9ptce0q7sd/NzAuOeOXB1XEgbxgrvLLM/HRYYn
UXZY+KehihLgXJNbJCAnhfs9afshejSyyPrutkWGGibssk2LYMuvonDLxyhWeozS4TB+qUjP/I3I
rfGgUbj2EeQ0J1BETVL940DvGLcWExqOOvqWKMtPef3UStEDLY4FRJOWOhn/ORDDzzq2jH6Dbwf0
F/Fh9NT4qe7nds5mGziOoiiNAJ3a8kKExwTNnBDpGHzBXVm5zYdK6OB1el8Gb/jzYbcFD27l+6ot
9Q/tWIppj6Ct/Z2vNf+Kw6ZKvALZK9SUgMq5/2I/CStxW0lZE9mtjk5V1gECar6CsuV+Tsvik4sI
yKbLtXdZ7L/Twvb4amMCzgU6JZmY5RCt9tEcKfTq6axOTolfCUluOGV+Hd1J7F4xWUsgSf7dcCWO
3/L7f5xSW9cnmS7XHNmTZJf7yt7GdSbvSBVcuXaEyqRzcBioP6zVysVoo5bYMxffteWjBr/vnQUy
bAO95t9cO8w9SaOXpXspmP0xoRLRbyB5gzpl7dzuQH3lb8hxIOVmOE30QE7UPhRN+a+WEc8ZSuWC
CZKrw6HiYNENxoShWVwckyhsQFKP/Z3NuvR2FmDJ8i4T/bOMyzL/MTf6UYXm3OnqpNCSRQPa7Q7T
VHaP5VD374K5MLg15nASgRIPbRff61J7xemjHEqIT7lNEoqsgxBUEIaiRoLm1PagQHtSy0f00cXW
6JfIZ57KU+FaQDCQviy7Jnrrmr56XSP4JdrmG2xyViTPDcKVlXPSdgWyUTqivbh9kI0EEjnfEnsI
X+80oOK0lMyoVFOEWN2+FGGvrkel61TMCFRrfZmh9ycj8wmyuXsnQXZtW23DfQlFlM3inm+rnQo/
j2bTPYlC87+iUT+87yka/+qgfj6YZus/l133T1im4q0WzM6PV9sZqqAkewk9ljLoygKUcY7mxKBp
pxHelQAs24p9QFeyexWWK5bGMRVeGAaN4H+dMDMDUUGpk9qpLuvpjY66PSRBw/7w+tlQCdeXQueC
Zli9utAF+fFgW08iLkvPadNuN3b26zoqvhxCbiLv6wKbMyiKne/YGOYZiFDlnzojU7tOzPUu70d7
f3suyxk7D24IiYETgcTR6em0DiyQ2NAzu3PkKY9wxmeZG78iNMDeVXkTfmrM8m5V8YqZpmhJBoC5
Mbm15EGuZ7ILkhbPElbCEcmt/DRAx4HeAiPk9tyunAYgElwwGOekzdYNWHvDD8NYVOrUm631QFVF
PRLO3kvSXpmQqy9lvaXKfHmzwkBMSLzZ6pTDO3wEV+y8qdoQDeWiSD7fntCVzUIxHECRTSoDd291
jehfEXSdZO3UbBdbEablRx1P4TjVVNk3kN+rh9sDvnQ1Xx0PF0ifTT4QP+9FS+DP1yDtqdKT7ZQn
d7Ly05gL7XlBL/1Ga9R4ShSdvh97VKo/ys6Q2tZOmt6FKuKPnk5Fx9zUo3D+proPzFJDyRfGSTPM
X8e2QAOd2qxvbNsu1b+YloR2q8quDXZp4re8qaQE2k3Z2mONRHZgO0fiAvXkTkabbMq+Q2rYSHLn
qznm5TvI2OMXzXSSvwUmFE34PsiOaMpWEwDIQJ92txflMg3s8DxSVqXyThy27mEbjlPn1+akTi2E
4aNSqnjsLJE95mGtHUXiIrodtyAgsiKyX9Uq6sUmMDR+msuvbZRIz21CkY1pVaEUeZryGea6TNRp
TIf29e8SKBGOmE2Rg+zm6pglkicVTTe8UDuDp9OhJRqPEZLuFkj322t57fIs5o0CnOuSdVwbuaqg
00teYn5QzXkIaFcAkywyIfbDTLk91BVrQBwLahRNCnL3F+I2IO9V7nfypFJfvu0ruPGoMJav96iZ
Bmu2ACbwd1dxpkWLgzghyDlBr69hD8bu3lLNt9tTubZqgMw5AFS6dMLZ82OAUxbJIQ4g8ks6ZPlG
bD8udO5jMgrj/e2hLuGvAOQBu7ucc8oCFxBxTDPu4DhiAZAH3uZ0LQMvUD1FTlBuw7FBeH0qgk1t
5Q+Z6HbzPHljWXz5Fx/hLPpA0gAoSChxPuEyQ+miHHC4AcUTQVRxvLfop7HTHT/dSaSYPZJAAgmI
Xn9gZ7VH26clrq/6Rv8XBxYQMBUF0uRcQHH+JcoCy6TNEcE94jJHm/4pD502IPFkOve0da5ZezwA
A44CbpO4mDQNDuYSNPCJ9kFyi8MafAyhTT/ouAKehTjE4+1VvnZBFjsPewE/jUHPp5ZDqXainKM7
S7s9IJtY7lwDPOO/GQXgogVwEX9jmfUf8YWt15KuMLY8EXnKh7K3jZPIRH3HhF2by2Ij8TK47BRt
z0eJbJT+C4pdJ7qo6DAGoRMbvX2vxnQlDcIM8GgpCy/xyipLptEVIYh0zTpJVdHhCjb1trEUug0z
cREqB/B7svyeqtjl5QfLQyDNVaQWxBt0PjVQwkaEZKFzkg0Cxr2sw53MkgblbeOedX7xkM6ff8bC
lBkU7GDDyNVp19pBakok9ilENtbfCBW4S1e4WvYbkZI82JSFm3yqk4XbT6MtYM2Z6TdPdgcBEM3N
lLy80MPsGFiDbsK9qMpqr5CgpNtPk7fzZtbRbObhr+4Jal3eHXS6Mb/4tAA7qGueL5JmKi0EtG+d
bBFQL82m8nmwIL4PiQOXrLYRAHjtsV6EwcnOvwDadbmqVaRRV4LNr6zTtEAA284MHsfAVneO9ZXo
WFKYdUiZEjACNFwZwniY0YbG1p1ayG0PdlCh1O06ndg5E6rysUjCx5Fum3sIdfKUBsnw243gKr5+
rmRQSX6AqIQNtVpcVIRz30Un+WRmSj+Olf0DWfR7XtblDV7yX8rE6YRR5a6tUa/rldsRIp76FC54
YStECaw53N2eyrVzgjPFY433SdV7ZfN8ID+0mzGcU0D30y1IG/uAhSy3Gf73gVjyXrn42uVVOuwk
kopc33XZIzRaA9agb59m2gKTsE2q05Bp6i2wh/SO735lASlKk6MlrwcCbm0CrcrpxqDESaCy1NHh
ZRGbbqF7Ga8/+YsuF4E9BoaAbnUk6ThYhVPvO6eMGsxzYwEJibXkw+19urS0/HDoA9QBSUrZYmVp
8ylFBT5vnZNZNkiS5B1FCV930AnxaWlqi/A0zbV1x5e7zJlwIAi4KLVw3yBxnBsRWWouPfMq9wTc
Yob60+vdl7muSJOMPSrZgt9+qw3NFO7oE+R+Sych6ne3531tExeCDDUlpk7B7PwTHFSjareZ3RN9
C62P9IFy39rd3XfsyqlcjAo+Mc4xFddl9f94k+O4Llyjc0lEDdZHpQnzrV6NwV5vp+LOfbsyH4tn
BJUSkzcFcsb5SJRh7Cazcv9EYw1zCzHT2AW51O5s3PVRWLaFIcYLtjqSpSgWQf/QP8XEo+/gQiOA
0RjZHdf42ijA+kBk6iRjjXVAkUbWTCjB8XDcwn9jTm6GoEJc3Alblh1ePcGkMKhb4YSDL1nD6ist
6athctQpmSfnkNEb8oi1TTzHjUnc9VDFHRTaaZI4FNtXnz2MBzgdeFpQ39aamsOsZhKGCWmuUhlv
Osj7Ea0FELq7Y0Cu3G0MsANRa2HSEPafn4mIajM693Pp0fes8Mxw0aRBe1/QTw9w8C4Jk2Zf+YiR
vP4schJ1NPMdKqmwhM7HtRMn963ALzz0PAWKwTqgTGiqd8ywe216hIIAQV5Oylql2bHaSaP/Q+yl
8zRrxzqn/fh2ye/TCkAZ5bHNBlOnI6Qpfteasj7ooxlD9x+G2SvpYeRspz6nC0Co0V5vQ3FLmFtH
r8pog0/WJrQ1QHxuN0G6/6ZZSRtso6rUaWzXpcOIqoqjPoGRMBFBg1nib0fV0dy3Nf3WOLR0boy3
lJhFuB/Qvvgy+/Oob/zQKdA2xhz+puUi5FKSh7a2ySIZ6exImAzvKqrd5i5G5CBBKsRAu6bUyd7F
mjYHtF9YBN2rOu2Cvxpk7x/0WDffon3kvtPsViMjq2V696BrZVI8trD7F2EO3QaB74R9uwfTjWpe
SYsuC82Hqpv2cmx8+pLOUfQtsDsDYTDVVjSi9YPx20Qzhp5pWj1yMuNQfPR7u2h3ypf6W7u0UThI
x8Z8iJIZIHrkNBjsVu/dTZAb8V9NRItC1PVSi4x4JtJ+z8vsDG8tmdt/I4DXW8+BH4TpBuqrHj1Z
aZOYWy3Pyt+hod5LsGUqN2HRJa5mTDzmtBhEsCg1Ub4xStdB/2+u3YPSe+OIdpxLnTQAz7mx/TT9
bWaZ5s20Exl3oEaQc5Fz5P91+wK/OGIr27FgucA9qAXQsQZZq4HOk2HsdF7f1/kHuuyFb8rc0T7G
XaMj5hd27aNDl5gHxDz6gzMicYTENaJqba1Qa0wDmruhTvnR0NPuzp2/+mm25HGlKAE7ah3coibT
svr56DWZnSBb1QlPr3p0PujkWdB1I+785ncNQmB61BP+Bd2KpC3e+mmXcJZlmv9TWI7x088WoS8a
dyA+dXvxLq37QppY3n2CO4Ady+//8SaaA29YAYHUo1WwTj8EEvxvbLukqeftcS7fXsahw5YJug9G
7DpJrXdl4A7IPXm0RJJ0FNGM90YpUFlLIufL7aFesPvn54GxHLJswL4RC1vj0EsVNgW3sfFkaCTm
zkBJ85PbB0ibzEVapnt3chEJ68MWQQAhKIUPTW8/mZzdz0IVIQ0mrEW5sEYH9teYd4WzafLOpxEL
UXC+m9RUfaI9ozvup0aFpzmIkSQFth29NY3SQLssy1xogEaWW9uRPUMKLk/Gb0NHU8gthbagPqlm
RmQsTfvavrPOl2aYAsCCfpNL/RT2zfl+OvPYxfQa7bwBg7ATyKb8LumqdRzmKUdjDZ1PmQ/j/vaK
X9tcqokLYGfhx68JmqaoI1rLys6bklycpJ1FyJjTciKO0Eq9PdSV8wqUihwqBAMAc+u0gJVHWEuD
3nAc6XrbzMJ/LHvRvzpHRC4KPJVaUKi44atbMUPRg9hu1NBdjGI3lEa5Q4z5Hq32yrJBUuZZWTwf
SC8rr7ezDDqgIKnrlQFGeQLevQ3CDIWkCMWc28t2dSgItExHKMkJOT8WqQxSGkPmtacVDu2HE13f
jDq8xCrX6jsW5UoqlUh2EQjBnSLDti4rI1lRRQinlh7kQUS5UprJ22NAqymtDz+Mpd2+p6aBsGAw
oHwIIKWnhTqY831Q5uXh9rQvQxuqpGJJjQCrJBpdrTDPrdbGblUDrdSqk0077TcavFSkxdAhRmR1
qupDmU3BQ4q92Otdq915m659AAT0JZeLzbtIbgpayvSBa1R0uDaGQ95IZ9w1iZjynZ/l3XcNueUN
TYndQ869OoQA/u/gHC7vy5IcWsooOIAUmFYxAv1GUXqDFeapRSM4z+jOOCALfGedr4yyFDnRcTFh
iYEJOz9e8RhrTS0Abgu3M8Bs2PVD7ujtq2/lguil+kixCcO+xky4ykUkjPDTK/SObuBkvRGmumtB
r8wFnBpVAMDblDvXpWKYF0mI7J3pxVZbLBjUbs87ot3xl6+OgiWjlLoIiK8LKBQhSXuHieWFS++z
OTKGDzGe3b1n99owiyQNFRquvlynbtPWbZGm9FFjyBH3rPsweJ7HWL6qA8RSr3M53ssJZ/NNPInz
7ZdFKRNksU1vSlH+oiFe/rbTRuPj7cv88nadv+sMs8CQmc0VMG2KLDaRYGR5JdrfCArrg/Ze2KG7
i2SrbzWncd9NY9bt1JCNCIf25U9LG1z6n1VRsQ+SNDt0HRqOZlz2xBPdtIuSWO5rOi/tcS/p3dgP
xT61LITLa7/ck4cbILNXA4Ll4IEMvaJRaIs4ZAb++Y7RvLTPFLuJ4E2Kdui7r8PfXpp46TIRHrWE
Ce4q3ajp54mYItmi3e1lvDIUqipIIZFaB9m1JiZ0RUTzLseA8TS46psb06CzxIx/FkGk3Rnq0hlh
KmSmyd6TDLwgBM4ANZuR2IfTF+Z7XF7jbQlf7VNSjeHGyZXza86q+Y6VuDY/wBCQxjF3cC8Wk/yH
R+ung5yKSDFoOaUPc1/ZzzYUNtpF9oZ+J2vxAng+O5IUP8GqLQSfF02g1ck3S6Flae0MXoZo3E9m
NM+PXeKLhjXNc33bIpfpbIq8ctu97wzYkkShIh9VsxXt+mGePcBh5jfRGk7sNS5CHm49G8kGpW2T
hpi8sp6eWLBtgJP4v9uQVvc7HMDKc5MEUffSLppqP+gpEWCZC1hh8URYhyZ/J5CIZ/B2l9EgLdrm
Q4NErWb3pjj09TB9uH2oLuwMIQ6pIZACnCySDauEV6uTLaeL94ietx+9AxIy493ezchfbC28BOjH
EGodOKYXXoyv6XGTw0Ogx5tloKwIiaaCtHCg7dRdLt5SX1rtLJk7cqLgarDT6xReKPXWdTUr8hZl
wA04KZSTUyM6RpWFxqbTlcM7vR76R2Qpzb2Gqi9NRMtiW6CccOcJv+TY8IQDHae0u6iKXdSmw2iu
c0E3N0R+ZfOe8B5xZAn018ukkaAmqSE6eSzyxv5RK2P8rAoEW5AP7CGcx5Wy3mklel2vNVh80wt6
Au+VAsk6zmjDDkytkgndPadgn7a9OKRjHu8TkhyvdfmXoRbjCFuL6sVL5umPCx31UyfzVDFUP9O5
spsi+vOZ0R1bdeUEA2eASM9KL/Hw8vt/jAK/TeKRocIejCl9HLs02TYS9fDb9+TSOSZFhtwUDxm4
S51o+HwYgC1ErdUU09uaxhR7gaD7c9u0qNd2ii2mm0M6S5ovu8FXd5jteJsESvsxJVP5Ed4AYti3
v+farMHDUWEF4m46685WSTbwrGta4k20b9uXQ5sdx7a6V2G4NsqycQueCFfYWtVy9SxrNFrzJp4/
V/2eGHtALbzo7hjjZelWN5aQw6SHiwJMgJU4X1rSU741Cr/yANXTnYJ4fg94v3lEoSXf5nYhdrfX
7oo1gqwM0BtIHT7+OnE8RaZezw7CGjr9xh99pCf29TjnbyxNlK/1FqHYLQE21YSFyL7O0gyz1qlh
1qH0CVmgte0WpxTVijtG/NrhhAyzID4tmkBj9M5XUAwjIRASex4Ww4Xy1VjZ5yBxJsAnkxv8FG6R
0jW37mA2iMZ909YkpDadO5Y0lx8SI9rcXuAL94GsHgeT+i+wEF611UteFK1DP/Mx81oQOPseSp6i
W2vRHivDzaJNx5gAH0zrXgR7bVxemEUtAXwtfLTzZVCqBRTtaqmnN/TAVWaQ7LSh07dlN8MCofV6
9WRoxCJ3ztPLNVgdYHj9WIZFPmypyZ2P689JU4kuRVRZ1HqyITIGlZ36hvGRUx0iHaua9l1PVlP7
ElT0z0AtAsn/IbT+N2dnthu3rqzhJxKgebiVerCtOE5iJ05yI2RamiWKGqmnP598btLthhvZwMK+
WGvDbFJFslj1D+4vre6aau+UTRMbjbtC+JHADDd58uq7WdXak0Pv4Us5ruKYmNniRQNNZ2AMaFZ6
KF3lxjfQ/fkPbLDRhqDBV6Glr5f1DQqMsIcG/OTrfWsuhQpBpc/rjiSr/NXXPjU1CMPNPdxKBKmM
Xr+bOs35PDVNgm28D2sGZXHlP4A1Sm51MRvTlXvowtHC09ajosgOoSJ0tmaVkWLmPs8NWgUOdiBU
WHFysK9F4vZXTr8MEiHcP0C76R7a5xFRTQtNerMp4ryE65RDDPoMZCR/7Nva7g7Doleo8Xbl+rus
bTeEnNl9eXsrbIWK8x9AaECD8nhk6+dJLbIEuGhrfoHKS8qVb2JSn4VBPje/6ZQNdzVChndZPygM
H1zt2unzej9w7JDYYWfFlfWKY451KJyntSo2bQtcBxCft83eOKywMjcPEcIIFbp//q7EP2NRJ0QM
Bhzs6V6ojI7bF63suCwH94NVtNCd6iy5ZjD4GvrDAwgZKzr6CGpwvm7x9de132J9K8Yyk3E35MHe
L2TQIGI4jb8FpZp11y3uWB8cTccO3cfHrsZGQll1VKyTnx61ViUkPwgJpuGEIOkvPwuy8cBl0Yzw
Y13UBSYuiR+TvXnBvB0Rr28fhP/gXIMZASmAWsfpD08CnramoOmRExKHJOh/B7n1ibzIvJIiXByI
rMVnk9G4PK9SWsNC9SOQFHfh4o9ho3tih65lgui/7/9rIYFMhA+BYAKxRpJzdoU7QthZjcZGnE2+
Hs+osN8auT7UVy6W7c+c7ibo/+T1gAAAAJJdnq7dLPMksPqgjrNCG6GqQ5MLE20p9gJbDbwfNOsa
Rv/CIm7dH/AtEDFA651dKbKoRiEXp47LAoWTKXAmuhBIlq8OdmBvB8brE5HJ/TXUWbI1r5MjVAud
XHc6iTGF0EI1/rvwJJjDv0cxT5dQZUNjWJmHoToPUTwJ/BGt/KuKhxc/FGeei5YC8XdeFkFTRx8S
xbIZMyYcXWnYuzxtLAxN5H99e1Vb+eLSUY9HWhnsIdSX00mBpiXZsxnO1K3u1tNquYc06V/Zua/P
cpbur1HOPpCtRnzVaZLE3ujpB1yT3UMrunTXUWP4WOKbvANa0t/CJvpnKAfp1IZxAB+OtQUl6dP5
5QWUr3oK2tgLemwnjcrdmSr79nb8XQh1PtcmC8vrmTTqbHpZLUuLAhPTmwI9UpUsbnpV1rtWN4v9
20Nd+F5IFZGmoSaJHJJ/FoS1I7VFANiIZzPtf1Zk/PHsU4T491E8vjilbWICXsLpqs1d2ycyZRTV
jNxCwDi2JKv1nv59GE4jdu4m0geg7XQYr4YJmCUpqErdN8LZ8TarI1Hdvj3Kha8DoJvSNoraMHDP
hdxqJ/OFb9MfrOSYfTEmfOHqQKlHJKX//UWNlBFZ9MZFpzZ0/m63OkfrHY3XRJv45nEccIlIEPy4
spteJydcS3x96gNU06F4nS6bIB3KYNeLeG4b53n0R3Go+6HcrWbd0med63uvHocrzIQLgccLk7TE
hk0FaO0s8CbpC10FroindLTfubWpIq9uiysP2oujEHT/3/JAE+d0almjFUNlKhFrlikOWQ9M09fn
8X9YQK4ljtcNpQAA63SUyvU5TRcyIL+v84/lvNLizkaFy4s3PPSs7XHSrirSXXhqbqxbYGWcpxu1
/mxU5aRL664BaCgC6M41Z8xdklqkO2N0pofUTdNbA0z7vTHp3TGlH3TvzV3/VHTJNQTEhTuGLID0
3uGi2c6S0/l7KkGfr09E3CcGDK8Ws4uuGPPvNdYjB3AXeHa8vQUv1PP4lqBVGBPZM+rHpyPCettS
36WN9UrEnjY4e9NT+U5h/bcvtcqXIRpv2kM2+sG+Li1cXWZRHHV/McdoqdMrh+hLpvhXNkQhCiUN
n5SLX0Vr/bwG5BqdZi4ydeIOAd1w8WxMXfFOxGMHg6d33VoNkYfU2GORLvajO1v1ruxQ9styf3kC
eOaG2Rpo/5YIvvwm7mCa1VtcUic7XaLCdGY+/+TEhs5Dp8whf/XmqB3e/hJnh+HLKKisIRgMehiU
ztkoojYLV3qGG1cUGTf1Bv9QoZO4SwbLuHLuvhA+z1aZ5iiHIZBQOiLnyPm60I1hxekpht+ePcwj
lijhSgos8ZWy86d86Hkxo9Po/5ysHgB4Z+M1j+rO1GGiMq74ZvtDlkeatvhzKL26+9U2OqaV9EDw
lbW1zPugJhyCoiYZgmxHHae/0xxZ/VEmxlSpNJwqUkMGgL1UjZNGYHGVd+i9tqZLwdU3R50wg1vf
WxB9my1zKaHE+ckaQgyu58hGjsIIxVjTQGt6yygjGjDt93r1JU4UybLezdXazLuyRL7TmTL50bTH
3t0Pg0UDLQcgcu2FeE4SoCrMmU+dz2aVWNhziZi69gvci9Eks5ulBUVZV8G9rMy0CHlFzPvJa3AL
E/hvLordtalCtYe1Cq7Bjbak6eTD8jPAGtGTpsm19YJOQ5VqZ4psamDEjTSBmwk7x5FiNlqhHRBl
ZsumtUs9HgMWwIyO3Rs/4fhb/4jyfFkMMA6UB7nTARychTIyBVmbA4GIMzXbH0or6z6MqDdcaUVs
f+V8rjw1gd9QhoDLeJajgNIYhkLT6cAvvjh4JkzQRW+L49vb8vyAfJkM35Oo438wbDm7HBpgpJNV
m2aszWrJj0ExG/iRzVb/C1yJfPb93vis+CwyTJTMfsB4lKAr1Zw/c3A2jzyNcSR8+zfRbDmfO8ck
bflN2oN2DA3o0++coUzogzZd436a+u8aH+E33OXicQb8gP+Zn/RIDwcJrnfIRdZh1fppHdaa0zTH
pKnrzWovzdN9knlipeTWW9Oh1GhoU1HIQKJWKVXHyCwnrcVVctXp82k2Zpyu3a2cEZa3eEdDVnOx
050FPKry1i/rWCNZO5lDdeOVy/zRHTOghbJEuTpyYHw8iFrvSoq1Ovz2kijFPDbHSzWasyDP9nIu
kvfArPBOkVbfP2RYyX135ZIah8kucrA7fYcOGXQmDer/uo7FDvfrDgXbttMe1cqfDcvKpvU1W52P
pR8Vm72UKciavjf8X20wIxBVJ7X5UTJte28h5NGGgCsSXLowyJ53cmvA7fiSxTOWDQ721CknlN66
+LO2i5gVbCq7+Or73bgh9rxB46Hu9/e1DsoPJItLxUs4wfikNdROQ14ew6EGcyGiINMaa5+PEju0
PKnrR2v2snlXG5IF7gZbjpHFcShDWAHYLLZo8YyRnw9UshwdK42gCoz3vbkkP4y2/TP3pvk5y3L6
rHMLvlS38Jldld4d6oVuQ5jjg/NoF17zvivl9JTQ737u3MG3joibGrfgDiTR4Sb5jXT78T+se6z2
4DrrYIdBUGUr4NpBPqTpiHdDU1hoU1e+z8vJ1sreuPOXokXmyDGLY1Nn1BrnuVPLMXPM6ZevbCmj
pVu7Z31ag5vM6+VvN8U7NJTQ2sG2Do384fhKEI3J2DxWchpuE9Pqf2eyKIfIDSofuCKma7+a1dDu
JWg0M2oXqe4HWonfBqPojrRIOduowLfObkOPZ1Gmd+1POuqUF7S882LKyvNwBAmsf6gsDaHD2gmG
b3rbFT+7VK0PxSjWHzMCAp8UZiYYtBU26OaVBQ4dlTXocNb5tM/x5bwVdomlc95jyqjBuPnssw/W
cOj1oSIcTCc2lZr9aJ6n6r7GL/QxGCy7jLK6m4qwsx0homFZxcNcFnjo9aPtPVYQnca9puWJRg7d
pvbNUDnZl8Bo5qeu1pMf6LThpjxDsTlMgVeuu8I3tedhGHUVNkK2c2Rqk9VGBLI5f1S0eD7h++ul
UZvgbxutTKk8+r01LvdpBnBx17TzeF+X0n5eWxOo79I3WFrCcsj/LG4KKkXAu+pv0lIa9WNl18Zw
P5ut+RNbgenJAaOW7wzVoSiAL7yO13GdZfLDNNj6IwrPwwZy0YKvPV00J6Jr5xuROS0Sj4d8XrNI
eW3QvC/r3hDc33PVhBgIq+5eZfbwIStqft+ILVwdLuXgcaI0rXavcOpG9RwBArKMOcf/cnAE3BLu
VeyAhTbvdacIVkQRq7VDhmqVn9HJoSwoS+dRuZr7C0FhPCtzaXlP5ZS2v8vOJg7yZcQ2w6jESNd6
psx6N7R5/ruckjn9lPbCeNIX3873TgqzCgM8NB/ujH5xSb6Hrr5HoKgjxcSwdsJy2C+ziE4jloQz
+i0/TfDLKuToM3+Aa1zTj7lj1OU+mdohCJVm92C38hrXbQNs4YdNSVg/GnWfjJHse5zZRZGW/zVN
HyRhVjtLti/bwv/DNT93ROWkbvqRp2Wku82aRCkH2X/GNI/LwZtGDSARpKn215I4iBQ7yfytNLQi
342F0+EdyMR40eDz92OAbw5UFQbgDnJ+8AcfRdogtZXX+HSKZZ7DZHAwRw3wDIWch1o39r+qD9yd
JppsCsXScg9YuYYykIWQALbG3SBDgpJ4rEfdurEcKQaQ7I3/NVv7JTLhe0hs4VPtrvKb6SsEXu9z
r8/rF5Apmv9emYH2TdersjgsizlkB7AqzRBpRYdzYmPKcYXV2nHQp0uZPK+YzoNEGmtO5iEpwTMr
mLmfE4oM34tuWO+rdOVO6eeCCwKvyZS34zIk4slVqq5uumw2mvsmB42yM4tyeT/KBVLI2GrFV9gu
yZccbHpsp04P/yVFJT8EYWx8M/M6uBNS4xrS5Jp/wvVFS/c5IB6KgZ1uAVUfls2KHrTxGk1dI/IY
e2Mx3+Apach79jf2NJORLc67sh9VEELkLfBgQmcD71at8b+t1eQv+KRjKbkb18S/aXI//Tg0lpQP
Kwr+7d4tgbPA/xfpxBet3SwatNQ1QwF9hx2cysbfAShoiOySLO/oj8Xm6ZBzPe21vunz976RgYVJ
g2Ys9gNzwqI0F+US+apYP6UOpAmS+d4uoqzQTWTQ80G9w+C0BjQOhLbYbTI/RVgXRvHfaJLI4j7c
5LDJutUgY/cHN2BvJuJ59UrZHdWcaM0BvCk3fS1xfYgwJllvgoTO7vsGclcVtn5hWI920mgd2UbV
5beB6HT8NQvt0Plulu34twkCrgMd+2O/eJ0O+KiffrfGZlE6jNi5OikclmgkGR54oKbE61TOZR8Z
rYOGHQZ+zhxp0jafpb10AZU/sd7bAG4bLqNgdbE8T9r3dT/J9lPWU4xCUNhEHt9IpJaFE5+pD5N1
AiFFP6B8yIIZwxRvsrQnNU35dwxAiwc4wZYb6UjF4M5QZ26FsbMtHxvbkvqOfksW8CuNVQOsNxk+
nBhzukHiG7tvOtvWf3BWB3s/Yla/HJdWCT9MPbu96Z2WJRZkKO9wAm6eA6rn+Dg09sp+Sz33Pijt
gr8seBDvpN9lPy3Ntf+zPY2GDyeapn+a+FQL65Fram+RiZFsrdhxRUKVCS7mHExB2E7bKrZJG1gR
RJ7pT5PX03+JY8s+FFuHPgQmONPwdf1ll+uy/7hgrFOGdbBW34Wtpcu+zgsPincbLHij4rz3RfFI
XKJ5TJzse+L2zXzvKfq64RJU7DY0cwTFE16BYeqX9tOa5Am6ErOH4ycy2ELu7QCHxB1drOzjXAbl
TwX6B05ENr1rAVr+KFM4XMiKShkOa158SlZHZFGTzxatk2TBNTmZhPM1s0twFokzaGaoVYPxbszH
VIZaj7jarh/yzQCgVOMtZRE5oW6Wt9ZhzTblw46UBafvZiq7cNCN1Nm52IZ9qfqgHG5V06hf5EZl
sZ9w9rtritTgcbwBM/AYGooHlBawXl5EhZc9PN3ZgMzUqj8rwgU5PqkBvuT5qHApzWk2DGHTu+kj
rpBZsSuKVDuO7mL5ewqJTuw0PVcqClSLiJZiWG4rXWIhorsl7h5jl8n9hI1RE0E6wjtdT5L5fZkG
qtzz1+YvM4TS7mNQ1CR27YACVDQXGuFsDzUCs367JCRv1ZSim6o5LWB0P/mW2YGZI2uEyF6Y5Kn9
sR+D6V26CKzdYetRjeFK7e0wa42SXvxUF38g5tdyV0jTuMtGcEu7pLIStosaSBg0TaATCW94+g58
ZbB5x+vNB9Oe+Pu0UQSKOk3JRmtynJoerZqGZoTBxqyFIEMkSifpMtc3ovIzfNqC3P/uWrnjYRvv
KpQeZpX/MFyt7cEDdAE2IDZ+SKEt0aWPPGuq+9ip7elDuSge4iVXCYWVVAaPVbeu8lDx7MMseJma
381Cu3tnzTk2uygfyWeFy7PAeRmLoZ9qWFv7aPUZl2ja+fhoywwFsjBY/BoHb83FXApFChrQzcLD
POTKdUyO3775U1vN+BFZJJXgFC2yJ4f8RxzratKWx8Eogx/NEKR/eI6X3wynZsepRaF1n6be56yY
k1+unIJjEcAc2meZj59MvfBB7pepVPhWZehD7/rOtVVYZTnnHICnRI+Wsl+hFzUs8m61ptnZp3C1
wCJQ5uv2AkmIdDdVyhUPo0kNM+I9ON1T7tyEIkdXfbbxwxK3CZrh87t1nqaHafY2pE9nsYVdbroP
jt97c7gozUiBGsgs+WP7JTMv9HV5n2plN/CqQxcvtAoESTAucLLPnOB0rNkNOOFMRmUNobsY7u8x
MeojWX8y71KltC/ebPnFOzQKMVqoun58MJOZY1CjXvXJzHoPP3CQ5dmNsFvzM15w9ntLBk7/xwPS
Ze5KrUd/riny5nOj9URXBkXQ2s9ZUiSkSIn4ozUtNc1ZthCiWhDJ/CSAu+5eQ/1I3iJ84La7QaKS
/KHyavcbDH41RYJsOAl5/vjPqmLZw5Qq5hev7b0np0gLPQwaXz1nqb8aUVbSVpiDpRwJipWcX+sS
WSPVoXc/gNLo74SvD/luVYb+w+ub7peYS4lAsqmc9450oZoGptqI2uRzSdR5bvPT5+nwHqgPSSIU
nglH1aZL0psV8sZNP5h+j4/5Ovy3bN5n2MfUSXGrDZR19hbGFfrOQZRjgDraDNaVcu1Z93CrjQAA
g04IRnFDZGzl7L8ACxp+BskohRWv/P/uGjGJrXCuKMfM9Vou+8CuOodsbQhyAidX15T0XtVMaR9S
1UU0khq2AQD5dHwKMAjptQCXXVeKqEBmOKpTffg9r6L6RxmJba7UgIANvgCLkcc4HSvt6wazuFaP
delYn9BLcNBZcdwb9tQ1kcqzLsA2FJLnzAqsL96Nr8CDW1WmAuMcD8L6IM2leUftIt+D4TS+j0Fz
pbx9cTTokFub3qFCeFYztEFg9yJ1jDgR5kO1bFZUigKpoPZylEI9v127Ml4PhzYQqEid8jNtv3P/
n6Eb3G4Z8iXGTtcsd85Yp9ph6abyAHNaL3bakKY0obW+IpnAEV1GGmfuc1bZ1leDNHYOx8St9Hvp
ZylgvG6dvxouPk1h1qTJNdLA6wADA7LF2Gb5C2b0bG1qXy2Ykk0rHx2evOLRFi3JQu150sx/a7Dx
0ZFLp75POQ9sAY2Gs/jyNSvbOlEx2n7GftGWduf4o/Xh7eU/61C+jIIDhEsUMyXgcKejZIlXtEqT
KnZhn96pzrceJrttQ0cz5RM2TMZu6OdrEsuvK7Wos2PgAj0BcBNog9NBoRMYfS2EinulG1FiTGMU
UPbYvT21S6MAiqMo6tDGg5d1OoqfNP5KqVnFk+e3pJCBfVNn67e3B7kQEJwCqP1spx4AjLOpjJto
m533KuYy0GO0GrL9BIHiGZuJ8fA/DIUGCVw2CFP0wk7n0ym9L2peWTGCodmN067zk+/isjNatAWv
VJQvTWuTFyIG6fYjcHY61jp2Xo680BoPvDh3eAFS4hJrs2eo4sq0XgL5tG4PdYD+FrFAzxUa6OlY
0s89q85GI56n5KCPxbtFtt8GX9ynlbaTSblfEo0iizvttDU7jJ75zh3qDxMPRWcyPwor/6Cc4iPF
WvpNPVpMnpwfdRlc+dCvNwq7UQcez3cGaXnuobVMTgEtM1cx9Yngg7721VMK2vQLOFL7W6br7pPw
J94bb3/zi6PS1MAOAmkkLvvTtTHWJsM+3ZvjCm07BNdXvf8yIr/z3ZFN/b3wRHOzqgIk7tvDvt46
oFWBqtPpZcJAck6HxUUrc/p5GjmTcSE2BgHjq5bXGjavT346U1yMG+x+Q5BvTY2/soXZn9GeTgao
8ACn9x0vQN4UvJWeKDjZn+Yk+UfRrJeWKq1UACwwNVnQsyvbLBMyjxSvFyOv+2M1UIwMZGdcOVJf
Ld7Wi4HZC/4eEAbU3tNp9faSgZQOaKZWdXYw6qmLSM/Lf8OgvswFvSzwvtiyIBx8NgoeOk1bbqPM
GfY5mSFkWMti/F9GsX3wANx7IDq3+PzrE/mpP3iidey4N5ZuX1VCx97FbW//MdwohMHGxsMA2AXY
n7O5OGTppbUaXpwD3d65ZVlHUxVUV+ZyDuvYlgyoMMgi0Js6aIKzG9Wu/SWgJeTFU+OYnyxZ45op
1oDU226Pjo9YfLZCyWhm29wHVe4fO+xvjqoAe/72fF/vatDSFFZBLcNCxxz7dFUl+X/jNQjukbYr
XNIWhGThCyTvhV7QouNsQQFmma6cYK/ikp3296hn0a/7hUe9r8ZoEcm6p8bsnoI+7X6+PbVLFwcN
Xm7CzbfyFfiIjnsyUEfAi9NX843pdPUx6bXku1rW8b+3h7o4n00zDnVkOC4vPdG/YlP1udVQ1jVi
UzMm3uqOEyXJtF5Jw14fUqwa4hGb/CLch/NvBbekbJSHkbCc9Hq/Dk56W9B+y6PNu2cKO1PhePE/
TIx8wjHAD9A0P4vTuS7k0CM7GhsurvXdMH0xvT7Z/Q+DbO8kMr8XAstpDJZJ3XYpFpdxh2lDRC1c
CzOvbK6McjEciDt0RpkLq3g6imraih6YYcRap1M+oau048mR7t3caa/kEZc+FDckAYHFNLnY2VAl
btKmtbKpJs2rHvXEUnclRMgHJulnYZp7+Jq+vYTbNj1PXIB4bP12psjj5XRyZstu62esff3ScNHC
k/ORqnjA01pWyRg6c159acy1MaPG4Gl8ZfQLhwhobRLcwELMn+TgdHQMIbM8gdIbG2nRf0/R+rYP
5jKmBx3YTB5JWetVJGy3uzLuS555Nm3MIThM2XomzLyz8BTSwHrD6KcYT9XqKZcZKoq5SPJ8vxhW
px+bse++1cjWLLzAsxLySTC2H22nQUdLUxvjuXBTGJlZ0NQ3SEw6IDYsWyDK5ATqK5o7iLhNvjFk
u962+8cKEPL3Ijfdn4hl0ENVjWqLUBZTmtx3bYZEWerTVt7Zo14h4dQp9cXUuupuLChv7VZ4zCqy
6sT+qaezM9+DhhHotGOvp0Jr0uUzpXst31X6NH+DPEFhgr6Aae9kqiiHrmmGymBSgkaOdKmGd3W7
qAVIuZd9Q9+KkqDjZ2hlN5OFGqLdUUKuqEssO3qZ6TfPqIbqkGB7hEJoX1ifs6kd6WwwXTec5hnR
Tsvuv/eTnd349caXQiKvuTPFkni7FfDDfUXgaLHyR7O87yYt+LVoiXUvEAryoj7Rps+IlUj3kK+8
nmAxOuKOhxBecAo95PxejML+GnQ5NUBzLI1ny6zr4dakOZtEc2OIj3Xp10WoY6Lzs+wtrz4arU3x
0tdxpAmFMObP5DD+JxxxhuLeV40waKPU88OsSmHsRw2pgz3ICMsKB1rD13xILhzwXCMOlQh4vPhF
nT0M8qGiPW5Bli8IiUPez/JpVj0h8PY2vrSRWMtgs5Pg/DgH2vmphrDdWKtYLBNlWfgfR4TCqg91
O8l7vfEAsSC6f+VauVT2IJ49SIQg/MDcn21fqzLoqmfTElfQs2/VHFQHUcjulzWbYt+PfRlBqdL3
vrTUPV1u/4AOZnoTWI3zsenrGVE1gVKErxsCcfO13dnupP1+e2FelFfPdjqnC+k/FCs6wOe6WJ6e
isouuyUGjie+6Zoy3yuVpj81c5DROuW/CmvRooRmV0zopftltsf3QZ0EtyMOVLT3fJfeqt5Eadqa
x7d/3IXjHnYRlUZyKNLtc1WXPvdI53IKF4CGjIdyFuanVDc3OQx9+JpZgfj6z+NtEDZsmkiF0aw5
O/XmBaiiJkyyJ1FhOWs2gQVeZ07egZyYWgCHaXoF2n/h7qSISi6FYNgmKnI2IieK01MkMWI7GX6X
pd+AV6y6Xe01xT9X/EwCEV7ERuDbKPOnV4lu1j2f2bBjczR8GGJlEtrtstzVazuEHuioK+O9RvXy
/KLgt1U1qWQATzwd0BlTihm0jWLHBN4i0Pz5IYROxV+j2scrXjMOwkhtj/Zf4b3DlLC609Gs+Jl1
i3wGJdnSkdKuqipsj+mzcAcAC40RxWMq/eec6VkHKuRMnk0GYbLY2VDuXdzA/guKfvkWjL71SZuM
7tCns3+L8dmAN0PvABNqrebWny35vkvWovz3DIqvD5Z0Mw0FknK2VO3USSz6MicuJ14JsqF94hn5
EgIduMb/vxBwm9IzElyQAHG6387jvxJqZm6N3HF23CXWL92p3JsxcJ7tfumvvPcu7F2URrfyJlOj
wnA2p2BJ/aJEgzZe89X8WgjV3Jtmuc+BU+/XykiubN0L83phYWwl2+1pfjYvgVa7NcGbjP2Fem1W
03VFKmelg63/o/LEVk5lQqAwOTN1UrOzJDRN7BpacTPHowJrUfeLQ69yyva9kVyrm22/+jRaLRJd
XgmIJ9kb2eP0a+Xjtm4pNi+IfDqxpA21y7tRXjlmX6+dhSYs8Udpju91rmCdTobiEFqm2AN1dWyH
JbiBVtIfgqVur7xPLw3FB6LYjePJ60gfcoA/jDfE9YoMrF0i2elgYxMl4EGvQIVfB+CGdmcs8Lsv
Zt6na7e0QCxlU67xmvXGJ8deggOSJPmxsPGvXVcBuP3t2+PC3F7kkzYOBxWIc7UA1cJhKVpfxfgq
ZzKkqqIfa6tW30QGiuLtsS4EBgbL1NZ5FW//bMfcX9sYvSlDy5GqjUU9p09GMam7KRf+lT18AeG+
zYhRoGVQoTxnni2tM9I0thRNqdkEm9EVH/UR9lmQNUa00DfiMaQ7h81K9y414Yr1evKP5qVbIXYD
lPNSpv+GyfjZQTKhJelW2rLGExXUW+V5+k7VSFlnAN3/fVXJNQP88ADUAzI/29lWkBreDJI1ToZW
+9RM0yNJjbxyUr0Yip1taugum5IYOS/Mo7ObOJjzlDTfVXHaT+1R6SJ/rABc3PW+X35wJEC/dUFP
wPMXDYR04uyWVpgoslTjzULHegoztD7vBGhcNHWt4KspyvlmtnT5MRF0/1VRIdqy+V5XrZle4Z1d
uNXR5YCCSJ6EzDKs2NPAq0W+ogVczvBiFjr++Nejhw3QuPgN8RxeOoQjEBxtkejzwyTBrR3hkBn/
GTJN/VsqBUkfi7kAbmL6szs9vr0rLmx5x6V4T0ZFUozc3OmPm1zcQ4rVVtBnXdSt3Lw7WhNAqdxD
ZrFIPPNK9nYhed6aNJsYIMHJkGcDokoMm9GqaNcMrUD1ynUBrhXwb24gYYx1NI4+PlqrLIPug6IH
ksJcmtujlZRz+67PEuOnBj7lD317QJhqmYOvgzfzkPz3ZeEuhkLPaYhC6tlhAQDLptAfKJR/8yA0
pzQPjUU9qbGUezMzrumZX/gKWwnSx8mI2gUiaKdfAa8i3c3AS8XmandI3SPG3aVJfm8Fhf7JaMw5
ent6F85deJfoJ6Civomhbf/9r7MwneUIqKpQsbEsdWR6i9o1ad6Cop+uWfdcGGpjKcK4pFZIqnQ2
Na/Q7KXPlB3jrChIY7wOmLWcbrVmzq7M6sIJDxCAox0eFDzZc1bkrCemkIlpx35X/uhXNBbo1wbm
z7fX7uIoL1xpKufIW50FMJQvN8lsknRDmOONxUP4fpDSenp7lNfLxp/2t/bzhpy1X7bRX18IIkFd
AJ61YlyESkAuKZStDeFsJZV/5c39ekK4DYFQgSLzImV4NiFdDM6Ih5oZN20O94HWLYrmsnv/9oS2
MvrpEU4Pc9v6mwLGxt07DTlX6ZM9Lr4R14V49rPsHgLue7xueipLqINVyhPhYF4jtl+YG2kFpSXu
+61pd3Y9Oc2qLRUKz3FTJe1OLr3azZOr796e2/bbz+bmornN023jtXEPns7NBsOVNwaN7mSxC16i
4i53rRlpLrOiHmDsC9//12I4/TNOT+AoXIoc3ecwm7kgbTDLMrgVeTDfUzPEThtBwis76vyjbaME
vH6BooC24MOdTiwF2F4YJt6R9VKuoDTdQv4w4TE+NKbZU5nUVvehNYvm1ga0SclruEbBfHV58gsI
f5TBYXBtd9TZL8DD224arUpuvdYtRhBdFjTWVNX2LRLu4GX7dDn6sK3uh3FungyMO0sKcIb7BYTw
DN1k9B4kLKErH5yk+OyTv/wu8rtNB9blvX6WkbSulqNZaSS3iRi1RweW2BBONMqTsDDW0Yo8JFjk
nVfbqDdVmO7BBulL7Nb9cewgmjUGjNCqT3GVBDBsZ7thsHNEspZRlNzzgzNEqWbW7q5B+ORHGWTB
o1bMS3Bc0fK9MyqH7ukIqlyERUZdGUZToN1nG2YmcgBpdiGcEB1Gx+j+qBzDrRA4z303QlB4TG7I
KPRb6Cx2cNBTrzChsAJ3uEksT7tf+jQBlOuRQIHBVe1nfAgCMxyLNQE6rGdQYyYkrXb6ohkZkMhi
raIy8b2dYRV9u7O0wIHNpith3NaFU93knZV9kt1ofBS2GN+blQujaLFLP+pbUf4RBvUOar6rLMK8
QjBonwitsndVgFQIFQ/pQMvIx4BGoMjLR2EnACL/j7Pz2HEb2cLwExFgDltSUrfY0TlsiLHHZs4s
pqe/X/VqRAkS+m7shQGXiiyeOuEPazvUnl/qKdERvo2QHcJhCh00jHMcSDQk+aGOOOpnu8zS8dFd
U8Q49d6cviRpa+VB2Zj64qdxk/5Q+lSkvlPo2j+u1VdPRgw/BmKAjjXb6JadxoC/tWd49sv6x4oL
46lK8ga9GdxU/rbQDUCa19b41OqrVgS13VQPfaFUOeBc7FeCIRsw9sKlzA28asm+A7hsvqzWEv1s
IpFA+IuV4qBD04gORUNFEkS9USV4RMSu4ecudLnGjDWB6DWzwx1q0MsPZzWsf3GbWgiX0TibgV1M
YJpTR58P3lhFow8tA4YBrfjiQ5EAmcwHw3vtc8zU97OlK79qNfJGH3aMAX1kTIov/QA33DfEsPTB
XMda77sA6fKdBmXqpRua7N+Z+eV30xMw/Ixo6qxdPat4fA+eIqLDsJqoL7piaMdAE+r6E90clDdB
hXe/NAiViPk26fylBD6GQJqcn+yi2Vl/LmjaZb5X9EVJhkXyjNuaR5+rTUZ9OlBtGgXIDiV+JVtc
GZBpOFjuu7oskkAYef0k3Lz+PJuzBUMyWlaoFZGSjoGSVP0/sZihDPb5WLy2S7fC9ey05F+rFpq1
B1NuRIHRTd2/BZIr2s6ZTOMP6PR6vtM0pXpIcM+r9qnXd3/ysoz/9nEuPQRwHK59LVO0b5kZ1T+t
xis/VdzOSdBXhf48l9X0HX7Z8HkYGR3AecxySfIDuURkyLOGFN+aoct1fBN8OXPZ+Wk9TZ8G09Uf
M4AZnW8tPSzYZnGUde/wJsbALePMOGh9q6y+MdfANRW4BV/NNC3+Trk5iz2AcPW59cqlCnrXrL/H
UVu1Pu0VtzviRe3+clvHfTbNIvrEDAmqDk0TA7boPIt+ZxhtDtu5macM6+s2j2mYAw57xGwR24oY
/PKzqk6zslMbT3/B4YUwlyad88OJlGXcl4qWv4hOi9Z9PRpjjgdW0sw73iaMfMWr7KeICcOPdTR+
T+DOGx5Z5a+5JSXwOFf/ANSZs2DRq7j3ezwCXlO1jL9QoI8A09VaV3y8Eer4oAC6rx6tNk5f4SnE
8BREVLY+EGd6ni0art+7QtX/jKOXdfsuquNPSyoZQoNRihhG1BJ/g9JARbPUiQZvzFQU0xfC47iU
mpu9KImCEmJqD/EXq0mtBlJqivxqXXTxt9hM+lct59DsqtTDQrH0RPFdRKl3HAjAw34sCWq+ZkPW
rO3Zgb6ipE3tF1bRfrmeZ2yTQnnpgNSwODIkUHwRp9dxGUEVmdUMVT7Mc0CRO56fjBC/1Cy7VZFs
E6ftUpt0jZlGWeYAkY52vS67Qs6lNaO4ZVl6hj2RyyCqIdnZ1FrMEU53FDe5VqaY6BztgpmsrwJ0
eZrzJRU+r0TKx9ErSYN6oXL2C7Pj9C691YOg1wYIlmBfm/JGynNh4w4QVh3JJZIf0Aqnv4jYo9au
F3vHFD7q0V1c7UNRV8qN+vKtzP1vysjGGZYwHZdOkGD85Kv+T35PO0NrFGdwjt46MKWNUMlPD8WS
4nZjdrm6q6rO/NgNFTB7q7QRjOZ2M14MFVQM9Voe/6qBrUSBalpY32K6ayD30MKtZrwOtv+oFeZ8
I4Hf1qjyVdFsRyeakQg9d/ng/vOLkwSVSKlGcrQ7a7mblET8HNKy+t3SL37ukjz7e/2wb5NquZ5U
p+ZvSKgMe07Xm0pTwLjWkLeA6vqrdIb+DmZE/WTB5DH8ZehQjJwAOt/Y5oX3zwcGLEN2tVCJ0E+X
9fRpRbhz8I5WRvgxlGz+mXAg31lEsilpzkpm/dbVeksv//Mw4Z8aCeY27lFpS3OnTYuzWwbIYdcf
4flemFqRuyMxQVlC0DjdS0rXiwjbWMe1TqcAM7M0SBs9uvHFnB8MehcgFt86GAwTNt9wB2W1xHkc
yru7Pi5eYX/t7aQ+JIYujpWWOPfXN3V+LlgIxBb7wXruDOE3i0k34giGvQZ74QUr++ix6Mzoc07n
cIeStek71LG3Wqrnj5JV0TXwpHQJ53LzvWbaMtEpNLTQWbUhbKGrHgSiBe9+YUz9OBIUrLK22I6a
5raue1UptFBpIqQSsopbSsuLGwX/+TXCKmBVZOMPhfI3KY//HL6sMF1kaGZeGFSNh8TT14AsDyz4
AMLv+ss6a4dzSRHg+BMNRQ1s4aZ+Q70gstwu18MCrvezoSrpA0Rg80veONTGaRyHsWfB1yL5vtfj
sd2NKObemKte2C8zVZAMqJOACtrCdnNEQTvZAQ1FBfEm85bo3z4t42CylPJGp/pCvcognFNJtSyn
DVv1w1zN0HJdFjW0cpXbCjva5Rm3ZdOfnAjwzTBG90qTZgddc8owRzn8cbb1KkAepXrx2rx+doza
/XP9JVz4QBmGeRrPAHbBWa1aYVGC1FCnhnor5qPaFmBUnM7beVFDO1qH1np9vQvPG3YmTT+yFAKd
tblCbSQLhQIBHHXbEgV+rzT9YVmzPSnFrT7thXuU1oCEgNMrszjTm1uiElOuaLiwhI2lNr+8tkV0
LdK9O33mpAHRTYNlyco98/3lyUbD5ynCrR21in76HOM1setWi6J6irPPtehNxEQ8g8pyuqWmfiHR
oS9JQUPLhpkhneXTUDxkiVLAJRlCqk54rrO5H5vikyK0vwpaIy5GL1Y3f6kT+JLKoD0pmAze+BQv
RDCSDYPZKNMvKc97+guqBKjZkFhT2BSIAjgObME5ApV3/d1fOGtvHUskYWmNnmF4gUrO2Wq0c7ia
kXg1jbX5QI6sBd1cp4d8WecbsezSrmR/CFsxUyZtm/cPOCsGK2fMYZ3lymcd1iIs3fy90mYyfnF9
ApBmHEITSp74/0TMVcuaxppNegz2Ko6D1Y6HrunFp+vP7sJekGdlnEwJDPpp+4YE6kP67K1zaHmV
tYOX6QQ1vOX3nwNWkRNyUPKyfXi6F9XA+zGLeENlbYvAzofm0Gv1e/EZSHvTr2Me6MgPE0jk6So1
KpIZzkUibFHm2aHfo945qVkFgs7JjXBz/tiAp0iOkZyu8cfmYJdFnUnJCT2MRFyFC8xVvxRWcuOg
nQc1QECgOxlm0C03t7AjlGemNHeEETYkjU8AXuK72WzFXYtd1917zwFLYS1O75UZABTZ02eH+Wvv
IW1ihPqY2LtRr6sA8fBbZJbzL5VVdJ12vIQxoKh3uophzpE7LqxSdJo9Izw0py+po1UBRnCtL7o6
fbq+rTOJMM4Enyqy3WgEynHj5uSZerv00cKLcujFvbRTXzy4g2hfMW2cn5CGUXDVyNOXFpHyP2O5
0DJEK+CnOon8wZqK7OP1n3NGsJI/h2ufERhA7PMWbrYQDJel18O+SqzXitHeY6J2A24Jsj/mNK69
79p23nEd4PWmDQ4NmNY6YgDUBGalZ8muMAzEpdRBm54bpWu+x2OiP6eVkX8yjNnxUeztd51a3KLz
yrT9tHbkh4MPs+RInMe5SesdJffmGbHHMLfieCcGo/vBvee+QtC07/TMsoNekSBnpb6Fvbt0ZgAm
MIeH6kX2vTmZvWlN9YCyaUhJ6rg+eV8WZoXe+Uh6mE9FO9Yfrr+kywtKd3EGo0yMN0emcVfQy6mr
h1M8qcdCURRf1SPxLaeJdjDQnPtyfb1LsYRZEXUFmRIGBZsNtguO98IY9XBBe/FljDztYHrprS/h
QiwhVJGJUpRxIW/7OJ1Zobdkl0aYJdxX5dAlB7hkdJUn791XioxX4A7kX4A9Num3jS1Gic6vHiJi
VISFQg+9zMZbwMULT01SQVgGJjYsg82BtJqyGSIVYQurtctDktZZ6CFVdX/93Vw4C5T7AAeYJhNF
zpD9Xp1EFeO0kBrPfKBtVCBa0tj3FfJ1SK+1ww001IW3dLLe5gqb2mqNrYG6ti6HYZ/F5hJoCkII
QmC1cX1rlx6gpNFgi0HXCa3n01iMRnqG312ihfQa5yBx9TEAVX7LE+LShkiUVYQgYctiS3W6ykz/
lLyy1MK5LFMAyeNIgjaMd1XWvHfuSmzFEwUmOK00Eo1tWp6h7bGkkF/CaRi6nYryiZ/VSJVdf2xv
OIVNJOQbkixw2RGgZ3O6ow6SfO72qhqq+GzbOxU5+3+orvs+IOS3B3vA6zvo0Eb5UbZNblFM2wrS
XViI6gF9bvWZMhtqrNJP8eLrWrGgTgm0fA7Q8HOPIi7adjekbvnbXEvlt+TXoFcSNRJrOhn8R7iT
KjtKGwYDmHSv4v2ZjUydSKUg51HBbaLR1IgEjrXlhrkp3N2wjBB2cCW/scqF74ovRh47WZ7QjD19
iKbZGKuaG16oKAuykIykCO9eGyyNhTBjE2U38oALxxCyIaU4EYGpxhYyZteK2YAidsKZoHJQe2W8
m+xEDabeNm6EjEtLSeAYyTvoU1Lq062ljPony0zdMOnwIpiYbPgmA79DZJV/rx/FCyvxnmDbgRMG
WbMF0wI+n8dp8IwQIS84KAI5X+5k5XHVXHF8/1JofsuJOG1KaqzTTTlxtjQeY8BQnarhZ9Wrnh/B
sPmZ1alz42hc2pVU8gCPLsUQtuj+1taVzkoKJ+xQ79gnfZUd54rxyzIb7zRXpTsBApncgsyXpJTq
8XRXWCGtTWu3aghxcAhEj/KgBYTxRsS4sCEpUeHIfJex/VbEY+gnezVVLI9yIF6hqSn5vkgb8y5u
1mH/7teEazqDDdkDccFknm7IK2BXQYdWw6Eo83uPGeN+9ErvYEbLj+sryYvoNAq6lHLSAIMQwVe1
yeQHvdSV2ulregvVeAB+kB8nXY33taIyByZIz+h60RO5vur5o4SBAaIGxBXwGgggp/vLpWdExqgx
rEy73keq2X6twO5+c9A6u7HU+fUonUuovdglw9Btke9Nes+EsCnDgcqVhLdhLtqj1Ht9Q2erkMAg
7SD1oLkdOYSnG7L01erFYq9hE60CXlExPFh9d6s5dr4KKR/tXcQ32JO7/XrnvK2YdLZRGDkw5qDo
VsioLeaNwydjwMmRkHI4YMdILvE8YFOnezH0DNPbrPPCtoaLlnpLl/puZls7SLvFvkMktPANtSqf
7NSwb1TKZ/cJa4PAo1gGTkaVssnZIyl5aNVlFC4pgm9l7HW+rXXfdN36PA/ax+sv7ewUvi0EA8RB
LIONbl7aMvetWIzZDR1kqF5UlMle0WnPDkgwdjfurQtvDok7kgyEP+jt6vrpM8U2FhdRSFBhBIza
71JlCEy4VTfe3KUNkQjSlWcOL0VGTldBOZpQHFlemOfRfOyI9I9ocna7yarGGwnu282+OSXQJExg
QfKFnY1SpjWzpxH5+lBbkvm+jVESFYtWPA66Hf9Fqt2+RwyiQLBBtx/RNpM6sZ730UkwE3T1vHyJ
Bs86VlaOuJ8014Bl2sZ/IhSyE7AOVXd496tm6kinR3aVmQtuzhXwoQrHZ8cJFVdZ7i2tbUKD3/Pd
7ab1/1iK0YjFCbblgG5zxc59h9xf1/ISoILv4nJy7sHv4JvoJrdoCVhpnn2r0j9L9iHoYBvu9lzh
SZIAlzCjcFAnp37NkWpChlKVAITBzLNfOOhaxpG7E07q1HSdg+Zfrf+e8276Zs9jYfiNvVTZXRZF
SRUMOB56/qqk1sco60umxZCBJ18BO/QtQWDuEWa2UZFMLlEUaomSgyuPkmjYIdptrYE1cEUjS5s4
X2ZIVR/sGUcvSXurXwhoC9Lgc1t+0geX/nlVJ6k/A6N/VpJYA8ikNjawKb3syFORFPkLGK/5HjVd
2u1o/VgAveZYf9aSsXoxV2V4NEsv/zEITct9DZ0CBJer1op3ShqPX+2J2h9FxGH6xgip+WArTvWz
cTuzJJzFzt80LttsPzHa0T83nlZXO9ipah0U2TLcM1nr/1SeO3jgmj0FkzDALQW5y2IOoRyFvEy1
1Tu7AiGA2C9xz2iCvm0EC5pjpfowB5L4fgYbg7gMhgx/ndRQIBAU2QxAtk7pjy1QH/x6Gt3xYKtL
d2/aea8jrNwbRpCms/Jh1UHt+7qpWDuwrel0MFphfTPUQnxOmFSBFY2NbwZabCkop24oD3aWau0u
7iw0nt1MHxbIz576VAJ+AYFReYPue3gl9L431Ku7izMLoVK7ivOPiMZG/d4UfInI6Bk9gudqj4G0
aPGJCbCjidZHpzXyH/awggVU8rX+bGdm+iUjK/szmYjYgBqr9H8dBMLaXaLgKQiR1nYOjtEOzzVO
ghKz2NpuOBhNCxBwNLx2H1d24+1B7hrqB8UqpFTClKi/Z13hwHlWhFB5TnJg3LUVctqBU5nQAq3C
gJphJFo13oicFLFnX5LkfqH7AhGV22B7GQBQAZm9oEHcubll7wTTuGUnItf+VXt2XgfurCoPiihg
wSy5rURHmp6O+mjGSA+iGK4Zo6+XYzXvGZFRFjp9gQaEyvWSHQw31f9JZ1yAYdpXyT8dFivdnZ64
4iuYSvErLyYDzu9S58leT7viVzsOGaKGcR+/osSJEhWa87n7saoREO9XdKC5QVatDEeQld9aSq3o
oYgjNaN2sNo/pem1gDaB+Sh3qVob2R7lTTXfj5MLEibvSmj6rZLXbmhkefbq4O03+rTR7Lty7Pts
V0Sx91ul0xP7YnXq762tlQJKJiLDu9xy2tdUq9qfRbKgm2RAob5Tl3T8R7eXCQhgpvMguHALb78a
qLT6S1H0uW9UqhLd2W7Ow5oyr5vv0fw34Zy2aG76mlu6j4uFQ5WvCwsAD8qtwLySOsrQxMxJtQPy
qiE7on5bfW3EjFkzaQgaqSIpUsOvsEp2AL32og5Qq0ekmc6n8tpppR3vGneq51291G6CPXZq/h7p
oMXos8+Q+tmFUt3HM/HV762i8/w2ytr6iUoMm+uyU0Bf2pk353ceagyvszSBCmbNrSCzGq3yZZ6x
fdx5g+J+G3ifP3EHSJIgttO15+Vn3ed4cYhglAkipHMo2qc47kbGuHHc4m9gqL9yb5yW0EujeLir
3KoRkmU0VMdRU1YAoTl92RuF7fmd8Qb7lpAcW06bN9USPnOpMlPCPGhO5eIWYazAQ1PqkBv10ttN
d5oi0D30SLplNgdeYNME03LcDhVcyR8M0Rj/aOMQr/dm1IopiDUriXdWnmbmp8nW4+/R1MeG7yLs
gebp2omvtVWM32LsL5AYF9P6hIhu5wbpFM+mXyGpsNx7GmbBvHq3+TwUS+QhbU4z0RejjW8GsrG+
UEsJq1vn+TcqYyIJsFR2fyBkanzPuBvGQE/M6RN9yezJhsbwp9YcEmqBEsBnzNGwItXoHs/+kCsD
0CgP3z5fy5upeYyTfh121RBnP9d4tPudxV01cn5mr3yOGyuddnUrUHs3K9eOAzui2AlmJx6KXVbn
469alKu9Qxlaf+701v20JG3v7tRFLJ9nNYfLMHMSETqetbgMTHhqCNdHOc4fBmjfYd+Csqp2JU0D
70k4bZHy3XrahzpW0m+TVWqvKuwj+4BmcnavmlX6mDdx4917KMM7/jCkVuqPqiiMfeVVK57BXs1u
hKkVv9UeI1+gsK7VPaQLljY+32E1Yfgj4hfuyfqXWGoFFKeX6pqPRDT2sItZ2IavV+ma+HbdCSGh
EcurPRfxszUP5jM/qcfWo/GgKqr21P4Z2hhBDDGhQ/414UUsgT006rfrCZ88WydnjxpMzlyBzaOQ
eqay1RhDrAq3icMyHfS7qXB1qR8Mqccp0fcvvOFjXGTOjRN/tih9eZalekEcEVuGTeU0pHlHLlLX
D/0Qm6Cy4/4rpYB53wEaJzTmtMT4o3p37cmq+Fa7uKsxkNuOfuehb8bcs2rcc9LxUBF6PyJ13dy4
IS/cj6wiOwTkmQ6osNPaghGXEVVWX8Pkl0omdKnUlzl1xAGY4/gowFTe2NZ5McOQA7VE2nzggJzt
FNhCb1zlH6oHTCjQnbfJRAs/b1zMb7ljlhurnYMsQArSgeN1IItC30Xu/z9j+hl0v+p4ZfewDo3+
2aCeL/bEBoGWN7oEP4jGtO/1lYp0564kQX5GsprtrTFXqMLrEoWd6yf4wv4xjqVooatlqJa5+UFF
JebWVpP2AYmx5QHAffkQG6v30udCvXEjXFxKysXRcJI3gn66d0OdUffgc0Qu0nJobuPfsWYqQI8B
A+D/Y1cAITxPtosta7NUVzYo79hr+wBjFqsyqw5WtcbaegFtc32lC9cckB6CABNjpsbG5vZZDZjv
xZw2D61ljcfSXh0sy2zlvQ1Vjo0c98kOGpntFh+GxvbswEnls8hQo+6YC/gaRkm7HEL8jUd3aUNy
3IyOhGFDqtkUlpqudtEYuc3DIjQlnFPTfapV+/v1p/b2rk8CJ0Um1by8rykL6c2dngW10JGByvvk
QV1z/UMFx8cKkPpZP9kJBiZQaWiQckVb2UOb9xGi2kaXfM6NQWuYhVeTej97XoV2Tm2O6h5vQ7hK
Oq5VYJCnpghbfOuR48fBjcrT6dwj3PL6oYjs6WcLh6W8wRi+ELQsgOFy5gd84EzRpkN6pNenJXnA
PWr4baiJ4TtrUX40YA0clxRo9PWnd+EVoTAnbdmQjmawtDnd8+r1qz1aCSoc2eAPk9C+07b1/nn/
KmjvenQc6ZDRZDh9RS4GgpJ1lT5UmZLsl6nA505FN/76KhcuM9SUYDAT9vH22452tGFQxzwZWAVD
n3DVqDd0OzdRvV/G5qAD9/jKlO6Wut35E2Q2IRECUhzDQCjpdG9rsrpr1sTZA1LD4pCN7fpItL7F
9j0PeHTjEMaUaH00I7ft2tRiHKHVrR56jRfv+wjzoSEyJ4oKx77xGM+PIEEc8Re+Jvid58IsWRyj
J9YbYZ/E5u/SWdTnwSJbhPtbYrFuT1+vv7Y3mMHpB4yoOScQoQpkh5ztPDirMapQ0JoODS7se5rs
tEagtx7Vhi/PKr36oPdae9dir/GspPby0bOqaFdigvKiRSa1Wl7WnzNR34Rbyuzn9IfJMSuYcgIy
CLLthRZRvUt6YfYwQ9n/ukaRrXF4yVT8wjCNIhAT4nH7dM1wucxsYe4dZ3Rrf9YU8XrjGckvZPNT
SCuAlxFFgTI7m1NW0shfnbaiMilSmx0n0fKVobT71xrm8ndZmvo3OBLVE3aD5ghva8LvyFEx0/Ad
VRi/emMipfUA+d9Ho7P+LjIk3Ha5l9lGUA+FSYRTtcFF52kdnd/Xf/v5BwJKQqWxKOFHyIJurjW8
Blc6YWsU5lXGKVLtdgfq23j35UkYJ4GVMxqKxG1OiTh+SWSuotCNSgTcyui3GtvvdOKlbQwykpEa
mAKCtLf9Cl0YKynGKW7oJhj4NUb0wugu9dfU+1ZU9Y2r4BxBBv6DcSTLUA7Q899cnzk/R8166EJL
WRc0BKIuC+quLF+yWGR/0astfAaM0b6mb3IcILbvemGpL7q31LFf4FyTH975JhnwEeV40JDaecSb
mxY+dDR7i7COSTFDTjRX56GbquhG/Dk7L+yXkSXXheQKIbZyGlCFkkS2J8CPR3qh3q2JDu9hVG4J
AV9aBdi21K6Uyhfb7Hlqm3gdeJqhEbkL6mJRHESTJm5Mh95OxMl3K6s60hPZpiOcqpvNzAntQUvv
4jAFq60P85dk9gJzal6huIaDZ97RN32ss+mumJt/R4TwnRhncKN/TsT63FlmsBr5cRDWAfWvY4fq
2L7O8TNsnBt5wNn9In+nA6IYWWzGgdvZN/bx8uxzjsjtvUOzpvneVOi4drUefbh+is7uF5byCGI6
8w2dOmETD3oLHtwqojgcExQdHVyi4AdkJShTM/2amnjl3djbWV4gFyTr4HYmsQKpf3qgokhnsBQx
txGoxgF5MT1fXdQDVOLcxywkLNvovTL9b1P9/yy5ee12jQLshOxpmKbl967U9P2SQ0XK3fjWbX1+
jlGrRJ+RxhUJHNjw080tnjDUtpp5mqu2Hoso+jn2jbjBKTmvNVFqAx8o1VoIslxAp6uItptU12rz
MJsIOX5rJgwfpsRtiTaa+BNpXjHt9ZnsOXCdyOmgvo/GcaIG+aoWYG5214/QhdOKrrSEJtMr4TLc
PN5BI+mPszELaQ3F9Ggc74kGHROewS7+XF/qwvMlaZXXFvgcCeg93fliQuIpjDULq6pEFgzy935o
s1utg4ur2LBWGPuTAG1vLyZixjwXThZafb7szGmucJgftPey/ZDbQ0GFUsykuqSZerqXqbG1qLSq
LKS/htet06OwFk/WjZv4wvfNmBVyJHcE17G67SmZKeaPuZuHcWpyOapzrNwvZt9SVtVdc5ykQ/D1
d3RpRZkUuwD9WXhL8WLuB8VLzcsQsBXStqNqESGR9QMHLcDNZuPh+noX3hYdF0az3MqQ17aTlx7R
Si+t9SSshzQL0hX1tiXLzfc/RyATkhnBZyIHPadvq6n7tlxS2RCctPSg9PoxN/VkH9XthzFjhHl9
T2/owc1NZUn8BFh8m1CyZUokozLaBkq/YdLoRXIfd1P7gnFd9DVO1jFcheTqg7PRfludUjDw6Prp
XzzT0XXwqrhOAsUrKv0gW8flQ7Uu6H7gXdpr96zUf5B2aFDTe1tNA0a+LQbsY9sGUd4IxneWJI/V
uNCA716G+U6os1o8CDNVrYDx6Wzv4Ni0OwPvRnvfL5oj/CSLyp8jCqMfLb0olhs3xoUDJWtwcCs2
yvwUJ6ePvuVcZ5M9Z6FietldmhiNP1U6ca9aoruxuMWPPecNQlt9AxRDmtIlxet0vaRua7VHPTt0
M3Iqs/G6bwD2x99Ri4xFaRT63ujqHPu8SFFyn754/A8YqPIGQkLmk5sTwK8AxEqaQrqyZWl7JWZn
VkdURSgzTZiAjdbPZraLX4Qm7cA1U/wcaLrjAIlN9g24yfkTl1MXMCCg3pFD3gZA5tXpkDmRFk65
cALF6UGdViBAKUQR4Eba+8YnfD495a3SHiWVpxcEAmUT19c0GTDb9NYwrZXGDIbRLn+mbdTWQRMb
0+zrztRYfq/Uo7ZLDbMx8SDOdeMgBuHFAG4TR05Y9fZVbzIjOuQqxqyOnjHuzhOGONc/zvOAw4+V
FRTwFZpd9qZ/kuaioSLmx3ZIKj4KN3vqq2i+8fovLkKeRJNGguu2dZquDwOCMMoaMgXLdraBIbwm
nPlGVDu/uiW0V5LY+Lq4IzafVqTXSNa0lh7mmTB3GKM290jBji8SgPNeiylJouD+YaRCR4NUf5Np
plqNtsgizHDCyMhPLbvc6QgGvX9HBE4UwRFspz+8PbpCZCXdraYPO2+y93mcFz7daQtdm+yW2cA5
4RamLU1BOHlwzcCqbp5eAgPQBCeBal6ZvLZ9hst0lVLpxzNeFGP02DvI8Jj1Q2YXXxFj14LMKNM9
cpHYgKOF9O5TCbtS3hbUhLI9fhq1qFJybRF6Bzfddr915J3BHGfvJqmwZUICFyHDFfBo+ukqCHwv
dpfbXZgts3pvl0hMUWqV/8deIAl4HkWQjdDYJhwwzUk6Q4nasITn6c8ZY+a+72/ZU1wI9Gio0w8H
iwuojm/5dDOengxWqVRdOMRWdERFv37C3dq+SwCUPCtln95ps7AzH7md+LBSiz8p03zrvV34BB0a
lkAouMdI6TeHyBm7pcXvoA1xGLACW0/Ko4Iw5aOmj9mNYcOFwsEiPYfeTwnGsXU2N1tr6LXuJk4b
xtaCjFZV7pifmYERZc+4uCpQxjMQmorGQL81C+jTcwMSehq+XD+qF7aMBgDxBrYprElvG0ALVyBb
o3ZhPwPmBv6TWoE7TNGei+6mWt35PcpnISXzJeOJnH6z2Gq4o2UCqA3VNBpfAUho+MQgEm/XbRla
42B8bqIW/JfXufbr9X1eiOHA17m7pYSdfUY6jCoHeaGkFdTWo4EFc11+KCvburu+yqWnKVUbgPby
8RPHT0/xxOWZ1oUtQm/whqdmNted6S7QKRyzvVVNvLGNT7MSi0TM5J5mJgKHd3OC6KwUpjWWI+jE
Rt8V+E08iJwxHeq1qvMkpcWPdC1dhJZG0DhotCHbBQhc+RIjx/Gnymccjq2cb2qgdVYdTJzS3n8B
vAFKseHi9qQqPX0c0AN4WPk4ht0wM/c08/JutIE7YzpTfLz+5C+8X1hTwAQAOZMHbFsZZi3qWZ9V
ESJUWO2b1W18B0To/voq58nY25AGQXGDESsdn9MNCRywVj02uhAhzQ8RlsBZ1Uf+2hmHokTN6/pi
l7ZEO5U0mwhBRNwsZjaucFFQ6UIcuMyXQYncuyYpu/9nFYTmAe/L+2QrDoOLPPqFutaF7rosH1e7
xizKFMONrPLChwFsn6/eQWaQzoeMDP8Zyafmug5ADlil9eYgd+ZvKOllu85ZPl1/aOcL2cQyA5wI
VAtSqc1CEN6wzUbiKwSYXByzZR3vEPZVD3h732LFnB8GjjRpDSLGcKfR/Tzdk8LcSwKBuzCe4+qA
ht/s20YOQkxbi70nklvgkEtb++96m/setbRuXtFCDDEe7b6ayB34os2iz6Nt3xq2vuUOp7HFlnQz
WuvypDN6Ot1bti7qos9ZDzemVrufOeipZ9soWu+IyptXgazFtxoEas+tlCfF+m8F9dREyG6N8ruc
CjbBVzvDOlqYirrSdIiSATSSlmePTo2a8X5AM04K9pndqwU+8W6YKi8JksFcvsa0MqT1tfA+aKhY
gWIureW73lZJWEDyK/zVtqcfUVqpKQ7cTfUNV2B9ls5Cifbuj4O6T2Lj5dzEAQl0+hhgFbRlvfC9
d64R3xWdaHeKptz6BM+vxTdtUwmMYU5PrDxdxWnTEm8BGgxWFyugy2zsbNDJfRrc5FVMAgf7UYzH
eO3TG1/leYQhL5duAgxoWXZLQDbSSVHjcQJ9mqQ8S9S7dvNoOrvrn+SFVahmcOiQqklwI+W//+fb
B+PCZEhRylCURRS4a4My6ACy+PoqF74OnScj82EpELvtTGj4mpVaoVchOJ/qJV1TfZ/ZWGgnOJrf
aPpe2hDIYh2COF0hVCdON9QmfbEyZyxDwoJ7VxXJtEu41m48tvPmPEw7+k50PZn2nDGE2kmPiypp
qrDUFuPTQhP0VZqCx3402uqdcNXidwPq++v1x3ghqME9xmQSGiOziK3cGjYMvbGmShUy6saofUQc
cgW6PZKu+n3t3ZrkyRi5iTMEGVigb4KGfGSnjzIu9MZra7ui6I2LRypJvI4BtL5anlLciWKs4Zqg
CKpk0OaGIRFhjvM7w4m6qG586hc3To2DCLZDEbJlbpI9VAN1fsWYtEVTMDdT42MOiHIviqR2ADAr
6o1jJD/r7d7lrctATyKbtve7MuKx8T/OzmO5baRdw1eEKuSwBUiKQbYsOY43XQ4zyBlohKs/D3w2
JsgSSv/GsxiXm93o8IU3WMJIKbSwuHFa/JN143NTWCCk+39axD983TMPgzG/vYC64E04KkvnfKEL
Xq+6UHETseYoO9uWjB6KGcMz5JOKXY+o3h6B2HDjbN654BarxiUuXqAMaytbsjVaS7groPihFUnQ
0G5COXCyvwuq+mWgFWmE+jCWNy+jNmUbO/rOaV0qQ3TVMC9aHuvryY5jIqBBGtnZQKzlawgB4FHL
szdLtpFXWNQfSMPJ+0mFr0cpFGeOzCbJz4rU413TlNW7xhymja7pvblw75jYbEAWugG7VG6ZuQNc
n3MLjn/fCc14jCOzPr79DoA3ATmWXAns02rFQlu6o2yT9AzMxXlQzTE/aU2kHRLqs0evS72Nm+7O
1c3GWPCulKR0lA+u164z2jnCwYui8h/JGVtmlZ874KgnEdqf3j43EKE0cxcJJ0a7HmsoBcEOVKBz
XStAlytQK4cwF8XI7WZNJ7TcEHF9fcg7H23hJfI4UZ8k2Fwtp0dBo5th554B/Xk712i9XYQ+7ttH
ISGhUEOLetmKq5qTjCOYJgARzmZfKB+kEVlns8p+vD6VO2/Sn/idWjzzgPx4vXqhM6tD0pCSqEab
P0WGppx6tZvezfhtv9drNX5Ukf44vT7one3B3liaDiYbjDLF9aC4HvMKyrI+g/qQR1I7Kohj1ewK
YW697PeGgtgJjIMNiTjBKnsoWvq0YWqV59RraKiYxS+7GtpdHFdbIOW7IzGtxeiDt299KyW0hNF0
D6sz2uT5XqIb8JBBN3vIk26LEHV3KEQrCedpbuJ+cL1+6Im6g9sZFW9nLb47KFXBQkrLNPRl1akb
N9S9HQKTFOMoVpH3ZTWY5oU6PLquPC8Hfac0WRjETvOhGxIFOKk6HVStfDMvHME3nhfmx8joCC8L
8FeAWY4oO6vpVJ5LPX3O0E4Oon5yNy6pO/EBLxggZGqui7/D6uKwpg69vNSszsrQ5KcmnujDuYr6
iPNX9m8ad9FGS/pORZQm2+JyRDEbYWR3daDhcxPo0hc+20ORQarlqn42Yqk+QXEKs51STUp8TBuY
WgW3mH6SbjyWftp7W5CNO/fXH0gXVGS6XzeAILhx1hgPdnXua0N7RP7deUR3/s2E+EWIdDHxW9QS
Fvj19UfUy2RSJB4dnPLWO9ZGXxztpiv3r98l97bn36Msc/1rq0xlZcRepVdnZwrtyYeV0+5tNaEw
VmTmKZqgNA/QnrcyvHtHkEALqj8M3+Uaux5Wgr4QOmDOc7jkE0g9QUYqJCiDyhyjrZ7YvZ3qUFxe
DGMotq5DERXBbDVW6T7ECcT7Ef4DKfpQ+VGNh2RNNL8ROd/ZHxwH+mPgo7g31+lQA28Sw8JyOBej
ZzK3qd65SrzVhr8zKwq4pCasIvrTxuoV0I3GaSJZyTPRUXNMIpClsZ1n+6SNUQafNxGNdz4ZnZVF
cIziPFi41fGzOrPokqqRgAyIziUWAsfWjPOD29nW4fVNebOAy/OGkeDidr+gaVdb33Vl0hm5Yp4y
JP8yTrphHSIVXvVbQ4TVOKvNn9Eeb6fGZZ/XdXqxc4AZIunExhFbbvirtIZRFl4RqTH98huRzMIo
cOUkcjypTpFbj1Vqq8+dPbYYJ2tF+yjNzgC8HDbN58lqk429eG/wRVF7EflBImBdE4f/mMtZpubJ
DdXim9WPeDPWjZ1puz6RnneUia4dRzl6/TFv8r76+PYvyY5B8WrRUyAduD7nKkrtEg0l4xT1EXKX
6qT4lhH+L98RSgeNKpINWg2rrVm70Ne5Ro0TSV4UmHFq7RErNTZ2y81VyTmDsbTgAuFQAx5az8US
jlc54mRVavQwhYnzZLgjpO+8+eNfEwUyS/qX1xfw5tQtg0KIWKzhYEutkRZ6qBuC7oA4eVY0flRK
JQ+oYEUnyNpbvZpbdD3XMYEKlRUA7ATMqwm2jZE1xlg4J2nDacVcUD6AlUo/a4WloEMZ5u9Fk0bv
UKUvH7KqUR6SyLYfMi+vDqmnKl+k1OL+YYjtduME3d4H/DB2EL+PyiViUtcrL/opdmSMKUCFZzlO
8En1YZ7sLeHLO0sNomkBACyIYqrm16MMutn2roydU0QZ6J9o1rrHnp7Qv3Pa6xuxzK22xZ+XD40v
9KwXIsNqxxrScRcuHmNF2FGTXsI2xYJ96IKhwqTVH5RC73wVxMn3MlSbJwuv7DFANEtYAR0W3eFv
JOE7DGBqucPwOPrCMPkTPMoKJvjkxb8wGWnroNMd1OVmpUGJzSv0EbWbUkT98zw53l7pKGZNIWWk
w2gZaeKzk00RFDweFgINuvhKpSc0/CjP+8bHIIRaUALRwe9Ae2w1D27DO5ZkwU+CayI1BLSwWn7L
Y+Okhn2alR61Z4f6yOe+m6rE7y2jO7hemh955Mx3WjSMP2dNr+fdoOvh7vUDd2+vkRUAcF7IAQRe
1z8jMXo45DkGYhEmQYvORgKBfIg2RrlF7DPbpc6MVpSOeNPNa1q3PRUS0zs5gzftywalAMpSRu+X
ed1gvhIXhyhrx08CPj6Qo8p7Qj86nSgUy+HfCanqr2+f9qKIhFrwco2u645ZlqjakGH7qscA6IFf
6vtmeHvHhlm7iyIxTzbyMWuMu8yyKPasCftOgMiBMdfo6tVuFyS9txU+391PPHpox9AQpre7qulN
1gzlp8AqtMlgyvl5Cb1rGibr3EkVm682tAJNTgVkIdfz+9RFOcLpnfb4+rreuVQWCX2iT/gZVPpW
v0JpFLuqRUGbyKnNb7hOyBdn8pB+ACcWb3zDm4hw4R4tcs+MiLHFeqwpExiG0QkkbGo69M5cbY9m
spn6UWdYgTlnctx4Eu/NbnFLgJCFlBugm+vDYuhD2HqIRJ4rFzWc0Kr7Y5eKb1gYvVmxkLnB1gNE
hKglaJTVSChqhC72ZsppGLtS85HGUGDWSkPBfGjW/oePthS+6dGQsHM8r6dFXORMc6YrJ9TdjKdO
FMO+MKT5nCLhsvG03VvB5a3hiYdyoK/hJmZuR0pteuF5xAfy4ihm/DCQzu6F6NqNO+fOUISBXK3U
IXjk15W+bgFE5HkWnpOFYj4qSDbpqITumrKv374vlkopTgdgEalQLT/lr6zSGAaIlN4cndVJq46T
O5uPbjR771zAvBsB7nKArqPrpdC8BEeo+HOhrjZG7FqVnthhfO4lxs5uEzkPyK7Uul+pyvCxU8vy
B0DRSAZi7OXnKPK2ii23ETY/APKRRed7ESZfJSv9YqYwCzs+T3MnDs6ijRGZCIYhyrWbFIYj1ggI
beyNnbO8h+uJE1EvXEj2KmoB12tM1hBCLYO+qrXu7O1Mo/Pq4+x5OQo6maF/Kr1m7rENmdN/Xr/S
/rzENyMDSkOIbQld1k6vUdM5YiDWO492qu8GMN77WesRziul2GWJ/ivrxTO3HNpK0xP06r3jKnuE
FgE3aVFxmK24wLAylIdQR7XYK7x4I7y6tycoIWqLSgYf5M/T8Nf2I90qTWMwuJa8RjtnYWT+KAYj
+2r3Un0IpVf7Ljo5FzQzxHMVIwD0+gLduYfBjdHDAeSzdAtWgWTOZjHUuhSntlWrgL2TvWBX1z6i
d5N+La08+vLm8RyaBJwCCmPorK7emNzFEIrkSJxyFSeyAvHsPVIz6VPiDsXD60MtN9/q0/891BoQ
2GKomkIPF3AzcORyqwntLVTw3n5TMQppK5kIlec1OMYrR66phFEcrQufx1x1d7OilB+mEdPY1yd0
Cxqjhol1BVQlvhnP9HLM/torRevERacX4pTMSoU3J9gvn3jaO/H7MtKswvs3tih4qHFTH8vcnR8w
cu+wAu2d6BSnun4RVWr6CepPX5yw8Z5f/313bhdgJ6gnUnBZHojVXlIje2hUZRSnrE8OZgkOZCjL
Z2ccziqGQPRDxVPZRRv47jsvBUBoXiWCYGR714FEzzKFtUGmO0W4d/ZGYb/EgEkenaQx/5ehKE0A
DCbY5ktcL39LRcmDd6Oc6El+tq0UBzOgkIdOF1v39L2AkNtqQakhiUl5fPWqz4MqOxzzxAnR13kf
D/n8TiuAdBZODnvRDLsn1S27o4jq8eAOyXRsBwiHr3/Oe+dnEVFYKE+Ycqy5pKMXVlWNUtipdlCB
490SO8jyWybIdy4gCGhQuBYSHuiF1ZOklhn8jNT1TpkzAReiG1wdW5qA+9LgCO1QzCw3PuPdEVlV
HDP+PAurx8gqqC71CldelbXJjyRszEdNhsPnaY6UB+GmzafX1/HeDoWeBuYE2x5wZasZ9prsFdH1
Ct/S+K7HdYx9dhdRGkmU/+HGQ2UcFMQSDTLY9QbthUwAltfQXUFD7/AHwxoqUrbYv/fWD1XYJf1F
4Qqi2PUosKeKaQbvfRoEXGz6zemj6sj0NOZ1/DGx5Zaq9L31A+LEm8sLRdVstX7oWo5JBWTwhLLh
8C1MKfWUxaw/D0ibbCzgvaFgTS+SUUA6WMfrqcV12biK7Sin2pzKR7tKi28O/iI7TCS2hrp3ungC
IXryHJJdrmbVIlyKGmgaoh8Q2+c+ituzlRVbOKS7oxBbENjCtiORvZ4QHkSVUSBFcR4w8oEsYUQ/
oNikGzt8eXdWLy0cT4ZQCdqRW1nFtWqBPCFeEfbJLJz5sVU8b+8gIoi4fmkOzwgx6AFBTr51ddx8
LRJVHl34u8vYN+wqUXdRauYjGmmAEHdjHRrHRKncfQGdYmNj3KzjkhOzL7h+oFFwK1+vIxlKIspI
aS5uNjrvDA9ZuLoaho3+600suDgg0LIgKwYAC67vehR7QI84lWFzEZmmUWRD1a4KpkivY5yk8myk
k1EZ7ystUbMDoWyiQXRVmq0K9c3X5FcQiy7MLB6gm9pxR2new0mZX2FbQ78jqh8xsdJS5ymZmmh8
MBLHA2sY2ygsvn5T3pk/wl/kfXxVopw1xcArK30Us9pewP2hhRknqo7gpTNoe3fS9WPrtuJgqbn9
n5m2inNoc9fcwLTdfmealx5YUR4iYvF10aeK+0Y0ZllctKLyfgFBND+mMDo2cvbbQI5y2lK6onaL
6ARaLNcfOiZiqcJ6LC5G2TUfvFIY+0Yd6q/gbAzfzqPEI3KbJDETNfwfk+2SEnoaRlJT73QHuy9B
SqZK8wg5ID/FdeZsLMMtwYUfCLFlidO5odDruP6BxpBprWqF5SWCjYp8Ay7yO6j46ccq4lekxmRd
ZGUqO0kv8/2oOPbjpEfDAxCuN0fxDg/1An5Y1LCID5bX6K+YN3WxlXejqrx0bTc/WWnvnvsmtjZO
3p3vzih/3O7+sATXbxqS6uXUdVDMFKfeNa2Sv2siY4vRfW9ZiToseuRc+4vgyPVk4h4lqiEayktq
adOLGyVRMMlYOVfl4B6MuZQPmWzDJ8uDIFub5vApD/vhKEmd33yfLcJLpOI84VDD7NVN01Wank/S
Si9U8G0Uk1Gd+65ZVff19QN9Z1mRWADZARINeNMtMYy0CXWV7OJkHaV9u/YQydk0r719B4gf/yAx
QUXSQV49PwkxW+XGRXZJC+x4fZiY2lM2Thbs6yIbv78+pXuDIdHHrlw8GLklrj9hlqqdNc3I4hST
7nwG0aq8IxrzjkM1y41TeG/1uB7ohhAbw19fHUIBin+oBq+8eEhwG1NXB4rbbFlc3ERzizYK7QNY
JEuJZA3vlG6ROqWdV5eWwvAvM7S1QzcW43/JPIc71WRLbqzf7SWP2BP1L7ieHGhGvl7AKXQdnGOi
7CIwIlNgeXjaCAWdKCVIJyMtfPRfUe8z48J5rITu4emezbgB5cPQIqEVRa2DsVKuXUITLTR/nmgE
wnpDBDxohtT6PSWyBy/R1d63mmL7uW4G6yiboYt3mlY3JrgR4aS+WY/iTAOlVv2oHZKn3u3pj2aR
ScV2KmfjR1JKeEj4fAmqgplaI/5BhxGtjNRzfBDxcbhr0LpL/FRaibkLu7481UPd1WC84wrmXzf3
064c6vGj3Rp6+GAMsv1uLEKrfgSsrPHVfnBTPMojdTghwwqsNUNqskJ2uxl635VqpfljHcWQwsRQ
h1zAefEzH6SA/oZx+N7J9WqfmjTPDhvfiE9wFc85nFhK17A6F8vftXye2SDxHsUoHFbcmajFo2Pg
OGlOWy3fwlfeOU5/JHOArMOQBEJ0vRsU0oxogJR+UfvE2XsVxBSrU+GQmlt8iT95ws2s6LKgLE7c
fYMPrFEbG+aWoSxS710LLfYox8zei6bHscao3HOtzOEvt4+0F8sTzV4vTfMlRK3ge+W2WpCXUm+R
hUjCI4KW6RPKYnlQJLnj94iNEebO0SO0lv48I9q5N53U+I3yhPnh9W9z51Kgn0/tFktwGs328v//
eg9FGbtmJLzq4sa2CMJQS3dgX7dY8/c+C8h+vgitdYdtcD1KkykaBGWVW05Hcm00MumXtaseFFFu
0dlvS7QOyDRE3WCxcgVBBL8eyyBtna2maVGIIADw3dCZ0l3bFd5LOM9au3fLqitPLhdh71fe6D6o
XjQNPumputPrMqLelYnUCTqnFy8e+ke/WlTGq5M+a82+t5K6373+Ce5cmQiawr9flGB4z1dPQCly
B/Bl01yS0h3/o2Fn2L4u0RDk6lLnd2HhbAYOf27F1eblbobaAFeUjsg6kUMUsSkKO1MvUZRhzVB3
MQgjbkB9fgyzyKh3lY1b60PKqjw4RST4aKFrCQRdDczb8rrjlZ+BMrOB23GwfAnKy4OKYcW/0YRL
T3lRT6Nv2pF4r9jJmDyohT19nXUs0XwxUkqrbQwlqCmgNOBPal48c7/NL2Ga9y9oq/fQ2VpI8oYV
V/QTMFVjSQZHkVzbbvvJtPIJHNa4/PRMH+SzLT35uzLCWQsyaEwfrYjCol/P5fAt07Pku5OIaH4Z
bCVJuYJF+rEAnv1tGszoPeI87qe61bufdmhWSVClQ/Ku0MJE2Te98H7OaWXHgSHDEHXkYpT/NqHT
Dn6OjsvLlOYAU2xTfIQV3+IOYM3mzxBiEu+NqikXNYnFj0jti96X0QRwUxNhjpx/MsjcHzNKUj4t
YOtz5cVVvquaUH4yoh4RfTALmd/HEYsDOB8cQBND/PG1mqVC+rzB92HWnBaF4txzQ9+lpawHcdPM
T13u9P+S9Tm1XzRF9+SoSij2tlUO/UM6iKg99MXo9kGT5i2frWy9wZcQ+7qdEwntgUcGXY58dJCX
TBKDjnHdDnOQ8IMGNHwGnAZEK4ffSi7p6nCT5807K8zT8QlDgrJ5ED2+AEGvJhkvkTDdOSDTVHUe
uN4rHiIJyNK3sYRhV6F7mwdQC7Pv7oB6sG+kmvM+Swe0bkBjMX9ttFsU+2c33idWqn3nrc6nXWEm
dhfwpHVl0NdVXAWaW6XaPpduUu9GQ1p5AIEwf2wzwy53Ar8GxN71TvmvSySTbWOh2BDrSj0OIjGa
vyBQ5rmvCF0Vj9E8KG4g+U/vF63d/lz4MJFf9Yne78ECZbov4qSwfQpUyjtnTKf4gHiZFIdE0cKf
lt7Z3UJQmtSAj4dYvWoI/nFkU7rkYXKnOsZMz5RfEmTChqAn9GPDahJLibhE7dsX1SSSE0iQ7gUR
2Ox76jrpbzkPlvSJMvps//rNc+fyJzemMoB6IhSIdf+uXmA/qtarlwaiV1B7UfIoys3b5s7lDxMB
o3lCTgp9a1k05C7BeUhzvlAJKfdkgvMuQ4RyVzna/xBpLEw1cLUE8PTKV89/aRjz1M65enG5x9/l
JQJQXtpOx9BDvf31tVviytUNSlGDRIRmG9oea0k5ZESjlnB2vuh6Xp8zOgU74apyL4pM/nRSFyrT
ZNU/Xh/0zlKCIaFuSafLXrBC129bVVLGn7ncLomqVs+FAgjWp6BTfg0nejevj3UnsAa+SLTGJGmd
r0mUM7FHO9WFegnHRtsjD4iTzCAn+a82goza5bBlHjNIJqd4coazZou23ogb7y0xDW5SI95yesyr
h1Gg3SDznkfK6pydYbTqwY3aD4mZ/mcVWXoALLZVq/qDT159VcpFqFJQIeBpXIs2OLyLXd6q0wXP
H4FGPK8k1zoOJI4/z3kzBeDVlKdZs2J8J9w5nP0YItZ/iq1rky9Zr48d195/ZtYWysZq3B5W8JAL
dAh44h+nj+tvL2sMYeFAz5cclNpPkjBxxD+Gm+H1z34bjcDlWSbPKVrAkKta0uQ6WRiGbn9pcYQP
TJP+elnmBbLeqburIh6u18e7My3GI3xGX2rpeq4+sprC/20ozF1UwbNaR0a0R45nC4hMZf/mvDIv
tOiokqE2wo66Xj6cNqKJTnFzqeiOT4GuD8qZWjyOWpqSZOV+IpChjz94Sfsu1aPw3DkI3MAvF1a/
sxoR5wFQ4azaeVY3jgdr1PSLaY0yOQBPdT4VZq5/bpFKdXZqVrWzbyWJAI7Qdnq7C8GINr4h7egF
05GGw1PFNKfGVBvVXajWogpizyx/2WFdqb4cejfd16US/RRCUqtrDbf6pDuT0ANFrbzpUDuOovlV
149VYGP22QbpqLjjvsMY+3ufhmpE+JTrdHNjG/jiWEgk3jvNal6cTBteCnJc8sypN4xD0YxtwixT
431OeDHiDQQ8e6djifTDDeP2e6ZHbbrvZ4wafJmYLg5Jppdmu45OzRR0RGaFb42u/VLjcJUGXQ6S
8xJOCmU+kcVu6kt+WQyjE3/Sp9SbG/0jiw7dQUnt7vcYebry0EZR/WvKu/hHWDV96dtN2ABUGPOO
uFPUaA2Bu0BP2lkSdyjk4bBLa6MsAwjqxfNQge4J6In0WZBiZgGvvK+US6SZ02cFFMzPQbOGo1lN
YejzAvf/jMSI+iHqcQfsi07JDl5s8QmiZkZBTRlUtUdV20OVUZs7T91HbCjnIR5khw5QqGjzZUzT
JXnoUIneDaAWf4lMj1tEpOdkoN6atUfV6PtmB2az/F1YTSz9zO5IRvrYzF6IJfpmr8py+lTFtvGD
XVXrOxRcFD2AWpwWgW3M5MgaMt78mUoPBR5FEgW+fvJu+uuLmR21EygUS/3QXD2WvTlqneZFw6WJ
4nEXUTc5kU0ltR/KsNxFmZg/DKKJ8b78H6qwgPTAmGrwYPgwa4WuxskGDT+m4TIUteaDdA0Dte62
CAB3rjLkHshvlqvstuAl03z2Ut3tLoUh4kcICs2zsRRBknzKdqCdu42Q4M5VRgkPKAVRDmj5deGw
t5VpNoldL/MwKKhWpJ12lEq1pQJ4ZxgKhbgXk74ula9VMq2koZSVkTAMvriX2VgQGSZS06/vjj9K
dtdPIYULtoWOYi61yTVOu3adBm2vqL+gX4SRYy467Qv+Ynh0oW7oND5k4/HiKn3zXS2Lhkh71Al6
OAF56CtOZv/TZo74Rnvc7H1TqRs4AlNkftFywvhgttAc8meysCIw1dKJIdXPyS9dNFF7MrFZ/F7o
dRLv8bKas93QKWTDrZjIwXJFRSS1L6ZkDEQLxpv6WN/0+8wZMGXqkhrddkWGT6GZu0+Dmna/+mwW
/5l9nR7YiHXrQyyOp0MkMa7wwzj2sp2rotXr6/2MZQlPXO9hzEQ5ICBs7vGlgou2xdC9DW0WdA9Q
jD8MJiK569eoxoCszSK1u0S1h/y82yst3hpxcmojXd8jnJH/V5iN+/H1b3obPjIq4G7imwUathYv
bHBUrmVjcCDMVHyKJqd9xFPeegefctyIVu5OcOEe002lJbDuveHIktrePHYXUms7OehEbc8mnk2U
Gi2PGqdXLpncVlHu3gRh1YE3Zl3BSKxK3ElqDKkQSnepKNOMvlAr8W7WjeyzElr6w+uLeS+iIDim
8gf3mZzeXJ/DsMno4/LauUZljcHoCtOXFPqD3s6VADesqfIVo2/9RA3rA8+H+qGbxvRdT9YQ6Inq
HUQt62Pax+p3ylkK9ZcsfxrCIvshvAw4cejV72sMC58dO8ofORvaua7MfONL3VkzwvtFMhNxG3QE
VgGYYcvY7edOXkwM2S7k4umRNHTE3zuMjq8v2Z1NsSBwF2AxATb1wOtdrzaYRA56Ly+trtGQtdQ4
d31yYEoiKgU7OxXKLjc1xN3fPi4YY/YDeFwIRctD8VeR06opmAuPcTWNe7mbSudgNRRBXNHmF7tU
5edSKdKN/fEHAb66QD3P+/9LGozduq7X0YSI3cyUl7Bs1Z96Ys3ceEppJ4FWDuZjA/L/R2x27UtW
zTMSlcmDnFL311JqobxTIjDmp1QUfkeD0T408RhP7xpbVu/xeceCugb4+yWPRF/tR2HX52HWyqcu
VpRPTdeK950WdV9yI81+xbbT6L7WKF/smPIIab6Wl4epgFYZvL7Mtw8Tl+LSOgOvTqayVhJ1nTHK
zDkdLqXiOViyFhFtZn3LSub2VV+g3OCeFsg4yJrVxwztvlON3E0vWS4PtPgrWA1D+yXsLP1U0n7Y
mNTtnkWjjBYTiG5AQwg3XO8dTmNlAbZPLr2IRt6X8ZCoogLwm2V+IrTP4Ae2gCi3DBmHOALx/6U4
C9lo3TAJU/x4StvJLhUq3VmAqnzxbzHOM57qhSr749DLWMUjPKSDZSIA/Q1GFVLzejHAosL8U+n3
9Ef6NztVQQ0COw/3mzb8osV8vRRuCo6Q4nmHI52khgMtaymxvv2wXo+yamprGb6F6sS1ygPuPvS5
MiXkX2F60ckVAL318jB4fb5xWu9k/rxSNNKBBfC9uSauJ5fPU17VfdJdWml8TWutwZexB2Jum1GB
wW8ynIzO0Y61G09f1V6zAynV7qFVe+uSean3YcrwHn79PN3ezMtPIhMHA/WHAHL9kzxmOTpO1F1S
oEnA63ULrWG133tZs2WQcHcoIE+AZEj8cRi6HioyXDspsrK7xBU0y5J4iGJ31cHgbtSNA3VndzMt
WsN/QL3LsboeqygMvQ0LwnKTfHNH4VV8Lehw4l8ylghEJAjkCq/b0wzR6aPJZK+0w/i5ae0UTVu7
3vjw92auL4Jn/JKlPrD8/7/ehjZUkEopNHLWaFYukM/kB5zfmsOIWPXGS3t7P9IZB84MVhQ/FUKj
66GahqQ/nDLOT2t0Pn+rDZxy3No1txcWtAggsLQllzBvXbfT3aTJhcZ7Hkk1e+jqZj/Y0vTnjjS6
rSN5qNu53Uglb+/k6zFXZ3YRIkrSmgcWaYzuJ/yaHuHI/Anv0+RdOsbaxnt+B/jC9oFlQEmHt4DW
//VKSiyV28rx+gssHBRTcJ0tfSfS82PVVtEXUbQjVY9odB7awS4e+9EpLsiSN4Ha9f0W2+7OBgIo
Tp0UmNcitLDaQE7TQEeZrf4yNhigK9n8iMZusbenaNqa9p0NtGDSLeQzKdGh/XQ97a7xZNm5orsI
pXY+pdDp46BtG/zanaazKc/24/CxtUczCZR+yr8ojiu/IE+CHGlqUFAKxkop8/1EtoOvLa2NLTOw
25ox34XriiIbJX9YBdc/sMid0ehniod2aAG3iE31PLSx81QNaJnnRi3JHbXmQdO8JrCkNn98/cK8
tz7LsNxglBLRM7wenrCgwBOpkiTgltyFIjcepgqi7+uj3PvgC7USOifdWsiGq1Fm8GUy9+TFnrFh
qNJqwBE40/weysbGubozFIhoivALSBLqzOqD46SQFYJ0/2JlyLAaYfKPOTXOzqLjtXEr31k6RiKL
QTUKntxamFE4oTaY9A0vw4y5QjFUctfh4r0xyu094VK5IAHlDwBr68u2xvQGy3ge2aiYq32RK2Lf
jKZGl66Lz0ahNBuf6vYuZEaLaAfyZfAB1nWmjgJ9UiVkoQrgp0PbTxFw07LaxeM0nI0ht1+aVFE3
CAG3Hw0mEpoXAEO4mm4kPMHY1Qn0LBxelfFjV6HQVuvlNxw64o2Bbk4b9x+DoKPJ7BDVX92CZTVN
U5brFnYQjfxHdJWBbhRQHl/PWuVTnNUiPVR55rxPkEt5jFql3ljem5lC613KCCAQgS3c9ApqhfIp
rPH60tap6zepMe8avTWChGh6Y+fc7E+G0heQhAGQiDFXcxWq4sEaD+tL5w1ZEI6OFswDzvVvPNq0
KOmH4rHBH8hxrUYZaNEOnlLEF0ft7AN0uRcHn/l9F4WfXh/oFqXCSHwzagdL/xWt5etLROZYMwkz
CS96ClQIz/LIqfARG5E+KMepLALMujOK5/OUhge3idPnZiqtT2lomh+9cDDtBT+QOODOcifHgaMP
f1ulnBbyZemYsNgRyXhr9r5sa3q0wGo4vvCyrn9yiudkbIaucp7AYPxAh6pVsAa340tkdsMT1nqx
HVRqLTdMT243GeVp0LScX4amS309rO0NSJOUYXzJDKtAKanpgyouMB0vo2wDDMUrwT/2d86+tDph
SVHU4dqFi7L6LKMIx2gwZwOR3yT7EcO0eJ6LkUxcDy28t71My5LjNE/hWUCYkgHw2jn/1sq5ftHa
RleeDXR1zA99HManNFbyylf1yS52lplbAyo4Sm1QKPUUL0gQ+uzQU1Wdzhep2v6L5KV4GqwE/IOa
Qzb0E2WaQCjmiIoBjmgx7FVUJ3SDOM0TdTdXsrIfO6/UFqRGQy6GgHKVnjsrTJ/DxnGKIJWlwH/F
Tozm0CK3jF5xOcvdGA61dfGmdvriEVRrO6W2xX+t1KcXswWlHGgdKU/bTTjbeUIbkT3CxfB7UUlF
PUU5EigciMRsAicOrcyXWh/3QaTbmRVgYl0eB6EKDIzCese5MX7mZpIv2h5p84hXYagHYZZXIoAR
ZI1oLuJRdpBQs3CxmWNQK/ko3TOWoeFPGjGedQjtoYpJaiGuBVk7WeKYzgrolJg60fvCiWm1EXPU
7a62ZvvJEvXcHT28vefAMsFQ7O24T766JdYjR2DYtnqYtKzClrLtu+LF7JOq3Svo8nxR1B5IYoP6
MlNK1V7dqQadMNa8aWMOW2T9FN4gOGCwrdBLyMxE8922LGveZT36lcEmwPsJLxU0vZQZf1GRd8M/
WZ630U56LQ4902gpX408dQ/63GrfavREhsOUwbNXGyVXDlmcZx8xqGsPU2y5h3TK1Wg3oED7gZU2
v2txq5/r/6PuzJbkNrI0/SptuocauwNjXXUBIJbc9403MGYyE6s79vXp5wNV1U2mZMWuuRuTTDIy
MwKBAOB+zn/+ZWjEielP/m4cjPbGnyb1QJ9s7/0ulzeqnyHWC4H4rFZ8PJxjHhfXHLsQ8z1uHVQ1
WP4v9juGRyw0+tq/CKzHvtQCBnJLbFGxJ+YZKLIy1fCiTDdd9xqOgROweJY+ybTP34DNZz8wcxa4
SNWiRXg91GXoYq8OLSr1rDlczDa1CVKVELQbDCqqyFSdJ4lvtNwuKCazfW82fAqNcP9R84APEbhR
9bJ6afrEALbixQVao51VxXEWaIRwX3d+O+7mbm1emKiaX22yCl/4wpKCwfzq3Fl55qldYVYTdNhS
WjKClZS7YdoY9tm45okfZrFpHowlMSq8TdpZcbGmJQ7szmeoTVxDn9/UE6q9oClsvQ9qD7lW0y31
0RW1Xu4kmQVfpV9vl72qihkVQzt4gZtrDde6goEflp6nlpMYkRwsp0Fvv2puUz61q99XEX0fTcqi
gXYeLLSX15Q8ZRs0C5yhsGnjjoHumss5zI15+77nfshPFFQLM/SUl7xlRWb0u5Uk5SSk3hkfDBYT
SVJsPF4mmq1enKFp1R5ZVHKXZavywgSuon9ZQw6+9JNmOTOlZUxBCkPLJLbKn91A+SRBB55DaMzO
SaV1RkeJUUYXJ8XFRGW0onCemIqPdgWLqbHH4jGdcaYMJZ5uxSnNbJflAbRoTBWcxbJ3NQ/hEPZG
OZwUZufmCKhm87b1sKYP+9Ls30hidAZczVJsfJKWmmjfcUr+wdf6Zt7RN5V9ZNQiveNBHPTjyqD6
snMzyZqYYGUQVIMcru0lXqZIclJ+0HVLZ4fNEnvk0aTTuK/pkNLAaXKv2c25g1N7jfAkqMgpn3ei
t9Ym6OlWcXGOvcQMPHja7m5hdcRHu+88O5id1Bghe+U1j8HA6ht4fgv1EQF2cj/VeWEG+QAhKFxn
FthQX6VX7RJpQTVOcwzVZFoYduhrrvOa2Ll317ALxBfjmI9vE7fQjb1qK+7HDhPQMLby9rKoF0Mx
9MrmS70VFde0t9y7oh77JsL6owCndrVyOZgtnNlILCIeLuoSu5mLPl/glGuxwc4LB76+9JWhniej
Xt0oz+r6pddMWOjAAdghtHAFu6AnJARxDYJv9BNxV0ZgmIsMLZnXPdP8lmC1worTXc/6HCXmmqTh
YPpQ4gWpd8+jZ8Df1WZnQM24zc9ciV79IMtMv3VZVs8sIspU1AOVXkKvtyUBCEAup9Vi6gXrjd08
u/FanWQ87YzXCfAoAy2tFnJHSpy2QmhyPO+DmcRXtpeaeqCDWhz0hbIjTKfF4EHrJuumUhWXJS3r
tI+IjS3dAHZhf9vUhTXsqbPNLuDpc97ZvutrANzVPhqsPW3AVzN9g2CVt/shBiy9sge/tgPXz/sk
8suY57n1xFpFrd51H4zeXX6ozV69pc1CCMiGtZzYbmE8nXuDYFbuOH2hRXDxK++Q54LcN7HM2oeI
F/7azPlnDyZiNJFa22FgaFpm6XWa46G5n2KyhA6LMtZ8S7kZ3rHE0/N9M/iVE+J92DtH9GNsR8nY
6GJH7qBqdy21/ZfW0YvbbLCnD0PrGGas8DKW0Mo0+Aiixy2gSeb662CW1Ru6i5zcbYWHQNA3ZrGX
Jtsd311iuTvDSRe1M2WVZ1Fu1LR7fmNrVqDjwAXXt57nK1tPsmUHFhEbR4vmmuazbNoDyR0LSyQz
iiYYwT/soK5qzLSNtbjSXGsoI8eS4q1bc/85x2DrSzWtjRsZDKHUvkeVcN9kPpQpWWONkTLRRQmJ
6/vOJ9ZiX1sjkEahJfBjy3whgHZYZayFJEdYfcTgVl6jzszNcM1gFptds9jhQDJVF05wJNPQrS1c
tEqntRxsj2rxbJnKvoShk+c3LeyYImqoAnH3tLV1jqTTxNAB3LyGj4yhwSWKELY2Yp9YCuvaaGB6
pAxywzVu8CDIGtZ1Z/JGhdCj8a91TESf+97XHpyyc5qg1jpjhhNkm3mgGW79MeCD9KR3XmlBAnan
88wx+HLnrtcum0HHX730F+2rUZj6lWFJY4qseVji0DIhmrjtWtyZi4ltRzdYMID9vl7NiIFk8lGM
rXG/DnrxqumZ5++slii/oPfa6sMFWbWCioawDFpRML2H0EzUQkre7HsGRYfwtTFbskDFQ5OE5O3W
hKH1i9wRLONZkXLoTMJpsLjBrcrYirySpTjqZBbP+AWUgGjjYhbPajSqO21phyQU5eZXmVSG9iqT
EipOOcbusYtF9ypzV7wsbDLc/93AlNTOOtWEQ+sYMU/E0tYBblUuIkXQL4BRb5je07Gt5HFidPaB
cqTk5o370Ty2mU+EiLP4fRsYkHrvNDktO6IPeI9Vz1QdCpnAA/AnVaFvlRYG7EZd2RQ7ZZtd+QgO
mJ1NxM9Vu3we11PUL1iyYPgnz8fUMp49bTETSorROdGXphehU/bavdLnhsyDfirfZDyRLV3pvqwO
LZ3QrdN3uhXWpWITjHsBSWjKCbc4lvic3diDOVjh0BXps9NXUx+QslC3QYGF4Clz0vxNDWsqogy7
kpc89caz1skLsLEVaC8QCFKdazVOBBzMce0UQYKZ6xevs+TNDHVZC+aZAWLYmUmjhZ2gPM+XRSM9
jLBA4wj4qoW5Y852ZHtdbh5cosVeK4FzyW5AJfGlGErKIrbf+EyOlVvcNLHNGpB2a9+FOjLBLzP4
w/2SysH7UrpZ91Ep1WehEWPMCH0Xek24lHiMBYK7M8N2KHMe29EXL2YvyuaYxhOtKIoBZ93ZZdFd
drm3eHjssnPCpFq7VwQRGFCI3k9Ra8EtuxaLp0H0GmunIky0SO/NJMs1eNF5flsO5MkG9pjXI9da
N+7B2q1vA+Ym9b4xReLsRLqgCgcX939ly/Ing8itMcTSxti8xRhyfvayLjSQep395TRLp/Sgx0n/
CBJqXNhtW15PkhybYLJFQ9JUlqxbFM18BNSqvwo7H7e0Z+emZWTKyFA5yy9oR9+5FJ+bVsgO8HTp
kcG5PjWtlRzHNXNH6xQoIQmT0RmIlZ3Z4eO+oJZ3jMTZt7FHXHphN4emRxZQ1kayL9bFD/U5N26G
YRxuG9FPp7mdtYdEx0vU02lzg7Vp530DKrD7DoD859v8f5L36vqPj9f9/b/48xtAVJslaf/pj3+/
qt/VXd++v/cXX+v/2l7637/68wv/fpG9tVVXffSff+unF/H+/zh+9LX/+tMfdtyX/XIzvLfL7Xs3
lP33A/BJt9/83/7wP96/v8v9Ur//7be3CnBre7ckq9Rv//jRybe//Ya9yQ9Y0Pb+//jh5VfJ6+4y
cmfrqn3/02vev3b9334D2/od1wME6+DYJjcbV3N6/+Mn1u+MOjC+8uHhEccEOqWqtk950e/bpBh6
wxaauAXEAJ911fDHj7BB38Jbt/9utHjjt3+e+09X6X+u2n+oQV5XWP90f/vN+jx6AdjEvJCD+9ze
oGTfp3s/zMtkkTlN1mrqMPjWW9VdT0XjBU2u1gB8YFeJogwtLdfOh4zMQnsBx5Bd8mDqMozXJv2W
tO7RrcoPpc0kSBKEp6eTGdqzu8+3yd/olufgV8fVKHd4T+psKCpUXttFTERCa5Bh5xBKiOVKVIly
a9vEiaaVu8npbDwEfDQdmnNMpWKI514umod0x0vOkkIfwwJliKWSNRQtiY54M9zkpdibAqcwjurm
8rqMtd3q9BejrcLOc8LGkVQkPriJe015Ue/dskI6tKJhSmhZceyBfnHNnGmvDU4ouvKL69nHQgqQ
Hk48iccLd3ntG7kDdb7WPPuQWLe91kdZXl/PWKDqLsPW1DnO9m2VdGNgpvG9Xlg4M7YYNmijXZ60
+GDAg4CAralrBZgRyCnxD45e2XvsrvxDN7xW+mvBqWgGsTnFGKXWLdtT6Eo35HhEfl/QKx5tzT46
fIyk1C+btT24NuAUv9335aGEuLcmB8R7WK4vdyv7LQOeEvine54qlM9ptt4VTIadpr9IkYppeVOH
ki901eOdl5tBr2HJZGtPOheDT0R384gFUEhfUA63qrrVuaCpNz02xk2sJ6fbgWHdHtzWOTOd+rak
QxbrN8aTX0oa0cCK6VFb51igieSB2Pd+90yuRDgt7Z1mKuwry90sqBe5K3qDK92TBeb22k4WzhGG
Ib1tPl40g/pS5HYJnCFPAdxOYNaE7OqRP/qU5S4p28m+mrgGYn7Em2iH6OwV97b7tNcfv983pc27
8TsCZuBSaadN5twox90PRq1zv20srcI5OCiZtrPNlf7IkO6+rOZDEVe7xgSRz9xD02m7xRwvlKDO
rZ7MrD4wezsd593IEzB64kRm6UFrYoD0FbKzag754hyKqgy9dt0hVQzg4N6NeRI4MtlNbX2RuuXO
G7JvFE5+UNnajnbyW226+2K4tZYhgsp4pvLODNvWO8ntZh8vmX0GF6iKqsWdQnDuNRoK4splLr7I
1Ab8cxBtub48l2BMd6tqxLniZ36buJDFK3GGYaOKqLKcqISdtCcQKd1jOmiGPoB1NOJxG3VDE+8b
N32pCQ+NaoPW7PsPW7twokwV16ldsH36bQqJve56NvI55VIsKpT18JzM/ns/WvQUwr5WPDio7+eO
Si1Zbvu87XbbB1p0l1RYd7sLpKvCaVQfrkKhIBk9nWk+z67lSRUJY1KUP2irUtstz7y+Vwdb+tlJ
j4Di6OK/sk8tyOeZ0uDg9aDoeI1FHgZRR8Ak5xo1pLgDVGp2+I6SMuLv64YsZlzQdPBDqsm9XlRf
XL87g2YVrip+rstkJypxCj6GmJopRTueaeavJM5/vQJvZvQwNUCoP/uiaRlDp8SeqkOMaYnm3Y6+
GaTuK8hB6PkzX0NxWy4q0LX1UfONX0wkqXh+hsi/bwCIcnwaEKIZUD/9jMdb0h0FDUB1gEpyAA+D
Hz6N4VB7+xTtbFxh6ZUess7abavr3Il9uhrZsd1qSq2uMDmbm1MIqiIE4QIM1ouPohjyiOHd/Tjs
HK25F24xBnIVl7S4h+1daKNDXd5rcXnqJNONO2fPNaJCSKYqGONyh2h/R7+w9a1loNfqTujVXiXL
6bYs96V30m8MfIIyiGg+cdiXtNH9Ck3/XIwmGh8Zbg8OBIkT2iQ4V8lZPC47ZMGEvdDCMLVGxP02
iQe0GAm9k1dWJwUeuvl8yz2Guo/8gXZ4TSz7YKwYDrC9ukCPZL9G8Jwp480AGCTAePwwdPNjPVV3
voeIKbcvTcu5TGb30krEuR+PpxhXZoG/jnrUgOkACnvBpO9W3zr2fRaQFPPAsnUyNlhCw+hI44/a
9U6YBAUayTGEC+08jIun8hUy0912Qg4bq7BP25mQiU7K875TL6JSR8ffISS7NEmQrK2bH+qZf9QM
P9YIW7n5Qzn6/QaB4IMZ2ubIy53y8w3SldIB5VuqQz609GCs2n7qtWHl+nu9Ml7/9cE+s4m+H01g
ecWBmKfhtvLz0fQuG4dk9aqDW4nLIetY9QoghSm96fSEZxCvk6Zx95qt79SchI29n+NfnfH3U/p8
ygIyPnQAE6mj96kC97vEVgjoq8NE6d2o7Ggt+DE0pBnnB37AMlR9v6DbdtbMj5hBg6dZu1JD5tq7
02sNHFQ7bBaaGcViYiPNA6Jygpa/s2L3MDGlQGYcGAvrlaudpJp+GXvrNVYTx61AaNDhBGKqvprW
8zjHIfKE0NW8yBzVFGTWfWyeai2mz/OF3VcEZnyz7Vc/0691ZzqI0oxyLfnF1O4z+/X7dSEzY9N4
YK/3pyQQZZgmBKSqOgwMRBCyn1iJHs7uwM62khbQ7lYr2SflWZc+dUa7J1gsNNdrYS3RNLNbZmez
G1OMKWBd+yga9LwGNh60wocqYaGbvvXadGtdr0Z6Zs/6JXYpt0s//mIebP7VvYx/E7Wzs+VyfOZ4
Tz7rE7xozoJ5AYqV83mxD6YtX7SUTKhyPGKO/GpM3lnp3E/Ocqm7Guptatje/KqWgFUgn8tDlZow
k8Sd2faX80jNaYwnZiMuttpT4YnVpcmvesJtGPv5jmROixqFldrAdOHnx8KqtUxNzlwdMGl7XbT0
zNEEc3kGmQbSogpMIUA9smPId0x9PTLAQpsGSsYCvDIpgyHd+n1xY04WeBQZv9hGvgdN/fnzYbi+
GcBjeLpNfX9oI4iPtVB5ddVhpqffSmLDZjH38/pLOqsQseG5ZSjWYAFuZ5+grj4kbCCk6aKhYj1f
rUvGRg8umtB6QBKqAqO7ZYC3s82BMqy50dY4QEyC3MQ+FExv2MxO3GQMFrc9pGKMFDOnqrJuIOEF
Rh5HU1e8jVZ6dNJv/w8L1Ebd0aH+Y1j1mVNAonpcMJWpDk5u3WzVmElymRmfj6W+x7U2WnL3OGbT
xbajLIt5XJP27hcf4S/vYpABONNbQPFnI0cm13SyEGsP9byN6L0TVtOwnV+3KtvI0jOjK3e0It86
zYmsIQnMuXp2cmc/2PJjq7JdkNlffKStSvj5+kPdg9aK84WDFkD/VEWs5qTGeOX+dPTzVTS3cW5f
i9bd23V1LarsWwPSHhT9pSgFnjS/SNv8i02Do3M10NHyIaBY/3z3TY0Zg1o63H0UnkJ7qboHR1FB
Cm2n5/YNfapnMtjks7hNAt3Z/YVLs7Ud4E+n/8MH2HgIP9z+jZlgb2mwYRRrG66yC+E6Hmp6F66K
jdP6Vs0ol/FURUWfdyfF2AH9v0iX9mtdjoMzR8q9WnmeeWQObfu2rfoJ8PR2XzO4DJq6A+nBD6wT
RJfIXUW95OW0upMTUgT7f9Bz/i04576S/PsZofkJ1fn/CsfZJML/+U+s5E84zn36NSu/KlaDP1Ch
79DP9pJ/wjjO7xtNhi0DWrWLI8E/YRxf/A5hBTM8nT1lSyz4bxTH1H+HQwX5DtTHIHRwA/r+geLw
Zoj+cYtE2EzuHPThfwfF2RbXH+8+FA0USpDTWHfxbf/McnE6uOrSy7vjKLX+ghgkKtRiSz7JrVT+
m5w/ItxwZICRzP82VdZnFT/tVWaahtVsbXm/0b2bo5bNSQRFIzkygmGs9sN1uP7jPP5V/bkdEMdH
wi83iRHRgz8/W7kxVBaMqfZo+hBe4Fln2iUBegj/9FJdz+70q3Skz3stB0Q8Cnl8i88Bmts6ph8e
5sqoUjIbAbyxLaFFB7sXZ3rqqetuRGlO6EyyZwxQf0uc4lcRANtb/3QlMXIzt8ODE+Lt7H6qfv1U
i5WhN3ylOcQdTJXNfYkrxB9PN4/mX6N+f7pfOAonxreJAAb9/KdvVJI6PK8OR2nmsT+FpeM8ykQz
9y1p5b+qDLb3+nxGQJ+kGYC4I939tDHEZAqotZ+a4zRV5C3P28i6uxssyDVpEd9OKv7FZvBXJ4fd
K5xjwEzf/xyJaU2tBvYlm6PwtSGI0zQ96vOkHRbhvP3rG5Mkku16/HR2oKaOh9yaK0Yi+GeaLcSM
nkEXLniFN40XZlFqLxiVqTWEiLHeNDJnmDLGwtpV9uxhRpQmUZ97Aqv53Na+4YSrfVHL2H5r83Uj
yZQFbBCt9YW2h6uWkZ6TrsO0dzDkiQMNwUO6mVKMd6nZZbC/jTJlEmM0xl3SdPOluZp6FQyoYZ9x
gUP7r1dWCSRTWcZN0XT5EKAns+70PrOdADmSRYpMwqQFH0QDZhtjRNVEhCzJMSqAXeLzIjW65Fjm
liBPtO9WvOGn1bwxUghScKuEi6YQJkbZ87kI27FJe8pG6aWnK5yjTAQ+nxUgCPbss9nE1XRE6yvm
PR7VffFkpmaBonIxBVYAnbWmYxkNLZoVUJ5ubdOrRmg+VIYU4tD0NExu4zjBahXxdDbmmY+7Th97
qYxG25VQ4QrfzyILTuOLJ7IMZg3DeCUDq8EGB20Ts7EXlWPFz/xkrBsoWaodZmSbUojzSbc77UrP
F308rywfUyUoE4IcDtPU7puSLNrAreWw4q9kCHuPC8BwbfJdZhEevEm/8zw4Kjsnr+v01Knz9ksT
6w7slgTPzkrxnUB222cYHS9QEzolQZEWOe0tPV8zWHeIW/eLUxvdGbNIOYV46fZj0M4lvoE6Rlv1
Dv+LxoVdInVoT3rS6ne6sgQ9JfM3xqcEs1pBTjrd8GzORvZQ+Z0YHhNcsOu9SC1MnpJ6abqgxZgL
HQlWd97FIJEzH4qU7jZSrdZrgS8npQeAgkm7F0miL692WjSA8ovSyAThje3rUUvSLJK6NPEulBl8
GWxk5vUGTljsPCxJC89cpVk5Qt3C/OvMcNZFAGzCs8SqyZ+E/wVDP1Prg6a1Rv88nZi3R16SwiBc
HbsZDmMjUv9Uj32cUNLZj5PLTloeM/vYcgaiu5CBeNAd4lZFeWrMEDRSU4EnKatmQhH5CZUerTqO
HKGpQbcNXAad/k2RVt5wjiPXpD8qxxg0fsf0L4nnWrh3Efq3tyVDl+6aqTwIKMW7emhraJ+hbKRV
74dsmoipL+vhySrQuUeGMkcC+lTRpk8eKOhFPXegr3UZC3W0G7x8bkeR6Gs083gwqNCHyT6xpWVd
bGlcUOFki8FOJnQTvfqMhv2eu91/SHroFkGNjehDlTG322kptXVQ+cSmIYBWSYeHRA4VWZBWp6ff
Ggw6h1AvWBAvO1ii+GbaAq9MGJPTiqtZ46gbFwLFFCSUkEbUzwZqR9jzNsQ4w6qN+WiNchKcpyig
iiBo7oAZpF3ubWbKZjQm9nLZd0VeR7mJl1pIDuIkAwy8tPwYQx8CbVidgsm0lNi8KAfDMuhH3TRc
WuWi2xinTPJ96XGGhqqk0fNBxX1VesPgxk5EG+P9JWPGmEIbrrFMq6t91mX9m7Lc+FVH+uhFs1ct
ZaibMrECeLBZHnUC+DdY8xl7Q4hpw02t5R14SGxo704VT/UBK/P1qU5zOZzifLcOeGomSFcTYyHd
pgBxD+DSTrgerDn8TDg/3o0n59QMYxalIixtNVx32pagUcAwETtLXycwxzSpvQB7+2KCvBpbJ1jx
ZXEwQRZT4YyJWhpmVowTwhb+Z10I1aSwsPDbe9CHfr6r2zQ2DyDVbbkfxlRplyorNGY1o99epX7P
yMXNfKBAZ5j9Kayhwz5ZQ5W4Ie5mxps7JO3XcW2nBOBtEe0+7uzmbqBk2oTq6cZzwMFORRv3or5I
uj7dzaYsED5q2PCEYoRaFzSeXZ9kTqkPh3TtcOrulpW0XEF27InAKFGFmFINuLX0wv7a6F5abKiT
mYZWRz54kOPQhul2DXIWKgj+F+3W+YWjiU5Kra4SSKK1+SHTcvm+5lX5iqI33yu7n198d64P7H3y
2am69dnofCS3nT/nMexbSCFcs4lNS8KMnk+syi3tsLeGSfB4GlxtgyT5/YgJz3hs+kn7mOHgXFF7
Jx0iwzl7cUg0eSmttr3vDaxsgqJqclBKLYvRydGyWwczW/q3CZFKGibSTeoQ/kt+Q0hcnPNVVowp
JCYV76ahIPTUXjLwzVVd/ZjFiYPxZOo5d5tBKAOLZGdlTLiGuvd26xgnOAFCyn4tM6s4B9UkQxLd
MhOjbgomWXsPtWqKew3rujM5zWim1EvdzXuzL7Molhjx5L1pvcisYd7W+u5TvzrneO4OF1qdd2gC
pqID6XUwnvPyORrMomvDVq3YEOL/mp73Wj3tWm2Qtw0czzNprxemWQ2R7MzqgqbVd+CjAcZljdsf
HZg/UMthrNdxLiA2adaTKY3dZKW3tVeLa+ktvrezytn5gMyakxlmEG9fGfPWaBKNBp+uj4bVlxEa
kipkPPHATWEkgYuK+94qDRyTFudG+tNwahujbYedpvDCdM84heTUQr/GiruKF23FqqKyJe/JCMc+
1TD+rYMcixJ8dcsBTvHsmW+aVtjv5oDBwF4so8d+Nj9lk/jAf3c8tf3Vuu5UqR/x3FSRzQ7y7iwp
WchTh3Nw6M4t4KIpWkwV6wF3SUe54F/9YvjBqPXGUx3X+mVeY13ptE5/qnkrcEk2rcSWDb2hHUtf
dCCbIC5B5ujLvdWPa3pIeRLfGRZWxcErfPeG0Wp6WTmme8v06w02v8PCQgrLGab8yUUNl2W9bkmH
ObfRQu/N0sM5IGuI6gnKcrEuoWSQ48yKmJ36ekFgWkY+5RGWtmUEzSBXD467WcVBi8FfRcBgj1cM
JitYFg02BlMHAthLyo/aqXmCPQg/UzqYu2lV602NLY4dltkkjX0J5cegTVuWNGyHxR2xkDKTNiyq
vjCCGM9hF3c9cYW/USFDSiznuYajAOWO1N9zW83Dcw124b1QBLVQ8KtJ3RWyMF5lDz/i2BXzNO1h
Bc/1ZWokCBVgtI03idtgwSjXtcyvRCPa9bBikZydaPY4jC9Gi+/Ot1RDZXSy1Nb83BZCVs8VvOLT
uTFQ1KpZM6BOFTrDKIjX6xwy0ME+FP+vfl/nZn+HbTDkYy3P2mAklkocNnIPUxNdZs+eUY9zWJgO
KibH0vw5intOKiQ+VL7EtdWCjlKcRHJsxj5sKrP5kH0yXuSpZZ1S69S3FkxE41ZzfDb3zLLLD6hY
G/ZipZba+SySgpRRuAZ6t/jPZuEnSWTVqn6KY1ntOkan0MWAnB+A/lNuRbuh8cHiC0eRYpwxB4ZE
RmCqG/s+vp/cXPjnIAfnUY/z7A37g+Gm6dR49Ittc1mqPsNlRMozrHJQkdDjhSqOCx5/2YyPhZ0v
b93kCex4SwF5QBviq7U2C1ZAgvnazVozns+kF1MSIvOI868udqTwF5zWLZjsGvmVl+favdsuCeYI
Hs6xwbygFLoqY1n0B220kmeeWKpdBAfD0wxNAGcps/jaMLxMcClr4+sqNlhX9BXXVnI/sDodrPPG
HwFmodb7t+jA8UorRFw/LN7QYBelRrUvYns4w0vNDw27r8HPimk6LpUxHTIrnfGf9eXNStfOI+0m
p7IHMNM16IFM9GKMRvInTDZpoMx8eWyysYWIOhRwVig0K81knJdsndiE2uUBMgtYuUt1IWAGUwQN
FNhzCtlxNCf3sZX+DWaomIhNZrerRdt8zKp1+R7of46k9VTcknUTDAgeEFDU6YO1lgflq+ZkbasX
3YjPrM5WV540TyA/YywnJOu4KgLN789rmsPIdYuzJDbsD9ziT+B6U8/iyIXPzR4r8zHQvPzgJMYV
TkksOz5bqlDJE+b1JLT0pgHZsG/3aazvfeRETsqYTOu7fTwjsA5szBU2vuQ6i+HgmvKRSt2Oxg1u
1610n3hLFyZevNdz/XodWICcxK4ogqb8Kz4iRWAIeeYU9j2puOlDOiIsN+qkCzSkJIfEp/qn6GpO
MtO7XnTWaxyCKzz1PKB+w1b+4zAuTqASqut4ra/Stjhjn+iCJuvmY2PiLJdQ3l8AhJJqDXEuGCar
D0u+HFhu83Rb9AZ+F016bGPhnDDhmg7aUNw1lF2BVOkpkYhclyEfwnGazKPdTfBzrebRUubey3lt
XGLyOCFK3feoWnDssu66lAc7H6jyMNc11hdfNJeGTWTKVE7JG2+/7PC/Qs+RQq612/rd0POzuYuH
a8zp/B5tRnHeCn8vrd4IEX5CdSw7/7TwOSbMKpi/VfrqrqN5IpzGCTIdC1lVTiDxKUa3BGM4kV53
N7qa7pJMw4dAiIvFM/qLHl/mu76cZ+boPk73dm3Gu6Et9PsSVMOK8hLWLvcx3jI7bbBO9CEZSPho
NSQeeAxRjcK/rw9p1k9PmYSLxQEZvmFqWbLCIA8KYt+6LKa+vLcUE5KJsijj/dZXzyjedVsaQA1d
l5woKGjoc8hPxsww8OIYJggBs23nNV8G3ykuZtrqaM1GvIatYpc3W3B17xd5WGhLZPuP+Ig8s0Zh
C5bBlLAzbOd7WDenOoO4ULbN1YoyOBgI2LwQpSbP4cmbUQvCsGu0SXu32ByCCVnY5SrkB4/aeSWX
25zsk5CajmAzylijOeldcQI4ePd/mTuv5raRtk3/InyFRsYpCRJUspJlyT5B2bKNnBqpgV+/F2Z3
vx1SWrH07slWzcyJa9zsRocn3IHs+2urF/TX6/IJpMG4Gcxm3Oc9gtXxYAtSEKqCjfbcd8kOF/Ph
WznodbaL8rS5KLSJNLoxn7MBDWxus7/x6qpUe/6eHMPYDMrzb2Hj149iMorLvASqU86ck3gA751U
I45WOIfD35MPTmvwDcSE8pEop/o3DGLnzh1GIrlYex6RYb8q4Hx8dXNb3w9xfEhz0BN+K8diG9Fg
voccaoGb9YyN7caPeVc/tkluAvJInnwn9QLQ2Oal26ore+CxxiseTgy8q3s3sarvVIyqVxC1F3Ek
my9F23PBCHZdHaHwqsUPYIF/1AvCjoWoESLuI55cdxA/RFT6L7WRQSvWTFX8YIwLWeXYB3SD/tph
57OfCHqnjRTNfGDHdmGeLooUSeR7XmSE1UY9mp5yZJLBVwzVr1y3S/PGQb1S7tiukU99IPLcoEjA
TpvOIvYg9WDZFEaLi6++0i7In9DHz7t7Cw5eHjSOBNzqeeUPO+OvUkMLUiyW+f2AY9kNcb+3BdX2
OMD24SMgbv1LpLrzRfi9w6JmFQAtf3C2UyOLEIt5isQzAT8qBV3VEzVlZUJWYTAnBY9jR01e7GN/
6g69Y6pXHLxGgmokhbHPcy4rQ8pD0ph1mBb6glhn1neXczHqc4Af3PQ8ttJQG+I0+661e6yfhyEp
74DePsYU4TbT7JTXoGmMdouGbLzscZeE5gJVMQ3nIU4CGBqgGjmeKWrZM8DRnS5rGbRVmWDxkur3
fa0orjlxVj5RZ7O/l6IfvsTlordbKLLzXzFPS9At8/BIiYXuj+NU2GwL3x4QrS7aasfrhBYWojzt
cIh7upMo57f9z5Zs4Hup93TIRgSB7k1L9YL9u4DY7nP2N6i6KNOCxe+wR6zjQW6xW+iROp9b/WFE
ejHa0s2zl0t7LbuiigZ6nfYaHMcOUUA0/Fyzc3nclF9vtcVpwNovnWVwYXuwJ6GA+xTQCF5hOFU0
IOEMVdamX3CA39sNVX2obB3sTxIxKHk0ArLrJULTfrdYSe8HqC9W/hUSmMV6JsryYuo6a9zj5wwT
02pS+Vf1PgKvKp06J6zskbSiiyeDHFYJf6s5tbhtVAWjY6ZbXm0BdXUv4GWSH20siCdFNlfFxohK
RXGW5At3k9koH9J6BAtnjFOOrroZ40XSexSqoIzBbdi0eguyAx4LsrMOOjhGYOud/70uM4lbhzGp
Zy1yhuJg9elyj5RJY/Lg+sB7OnvsMYYwbE1ejJWd+ZtEyxJ6g15h010AdrLszXTIncBB9QVYpiyI
Urohqe8QYlleReM043ZuEq+4SKfG0ve6neRh4SqIIsrLs5sZ4Tyx69vE/mEn2aSBXnOX4oIyLqyF
NJEGgvItckdgUCa92Npe5o47Tx9Nkz91m19zZzc3FsIr9TZmpaHHwc7i4kN4t94UXdP/ytOIWpSX
2+nTMjdQbCxnILpR+litq2Hj1h0tVHGwJ+Gu2KgGpHMAtH4BXSqiud32bTve22XpTUTeLTUafkQG
nHcq3NtaUCfdVS3m5htmjeqehtSc9kQpUd5P5iA0dgQVa7Zu2sx7d8nSMKKI3lADpgABL8McnttR
OooNrat+DT/qZV/3mJds07KtRoTztS49ePQGnpy5gubm53m2bOquXF7qlr2yIYs3V5Z3br8uHmJo
uwKl/tuGesAfDh18DVRci5YCu5Fc5oOUc+BCEVy2Xmn1XtBPsgfjZlmXtTGK69LtPF5uzUwK+CiN
99xK2Hmwy6Hj+F09XTROWf/wqf9to6Z7nua0azd560ZyO1EXcTeR0czfncluDrHT0xOCzJaIQEY1
oMyZL9cEBNzUm7IxHb4slgEhCbXRpdmoaS1JVUPs2DuiNkq0dlGn1kYfU8cI0HlffpmmkdxQD4t+
o7hjgLaNa9g9RhsDOCzgj3NXqZnyvjEW83fbAyQDR3uCi6MqaLooELV81GXtK+SLSgEG4Y4jN9DK
F5hFuuZFnHyFQcg4KSF2jV+4r0SIiOvrADXvIdHkqER1bVNv8sqfHhy9tiEfW+0I3lR3xv1ouuA4
IU51bEpImwBpY4jFGxFbunPnrHdWGOUZOKwkzUmV26SEomqqCT7r6KuSIoSoBQ8tPs/ertO17HmQ
GShihxrhS0FZ96EFQJ0FVmsbtzY1ZqiJMQh4AI2YOVDWXSSRauQn/j5NBh062+CutKu5715xfcWS
JsrWcQvWd+N6A8cwml2IkAbInfqASmAldr45LvW2w2H7miedKHJAxdQiweZ92WjI2/7pbLeH2mmI
gvwQAFpzmMZMXOBzYvx1mx5cDHifYfiDl4ljX8hE2eoy8lP3oOUrAJhdb5PKZ2r4K4uuHfZj1UAY
VTMqfpvC1Ns7KVv9hUrw8IuTjV6QN+OJBEuTVtngStDoszOn8S1pVXqTKQ82mc8DxLWVi+qrV2n1
S8I9Ija4JKDJFDd6+ZtydjRvbeSL0MxxuvwqL+ETbOMhJ1Ci9gLZF88TNghudPVtXXhmERhaQ3Ej
GjB1hfLcqF+Oq+wqKNNmXDY9nfZmG1tiecBQhOaOUSgw6u1iui01Xh3XBUFS+jc3s/5bEsXyKfes
MuU2TpAgKI3E+VqnEY9iyjF/llkq6m09OWm6iQ0Ns8l+pJS3cZsm/l4A2ZIrwYESQqsaywh7lCFu
7Sxm5zUyQ58a/edBR29x8b6j6WO9IvlQZYFvVsu0rSvKURtecfjHcpmRySr8sTNDLGqccm9b0USS
ZsU/YT3acl8turjGAV1GIdwI74IJYQ0DTnD8g6Ne+xjnExtuor/9h5hu1LfGDCN+U8+e95Pavn/t
UIqBOFDVPrTNUc36Bn1MvToQiMQU9ZsYtpTX+u0eAS8RupNH+DMJDesUJCJbei61rj0vcC1FQOMD
/pm99n9Co7DJJipRO3QSxmFeHa68PA0cKvpmoPUDBxcqXrdyYQs6cibmMP2mN7FPe1omS76MVmy/
sruqeTuLXj5X5DIPVdTy0kxpvXD4vGa6Unqq0NB26Snu4Pkr59JuASXvS0xUbmXvceHkdi8WapIe
BScV9+wwfwJTdZd6aq2rjH382vRJ+zJOCGUgLWFMy94RLUmzTGoIkbap+mcrc3XqFoKk7y6mGzz9
zJs2/kZZkIVwhmSed5De/VeIE3X22Fmdl/Gy1pSMJ2no0270hUdzqRPS2NeoZHRhnLkWgn04kJj7
dozadItbC7G2tEYe1royYxNNl876TnqotKDK59G5SdpUVOPGR+gTrA/tzWZf5i4srkoUM5GGQ4WS
oDtjkrJop+JqxpoMT5iR7OjWb0X3axRJYe99tBxeaCe09V72MEl3MZ2zltITb9kFj8Tsss8xLr8k
L65sqjEMS7LAG0K3w1zKXc/u+NEmRrMEPQRKcpYupkXZGh3hU9oa042b2Li5ERLHYrMkFFsJlzEK
v5udgRmkk4h6GPGq+Dq1wn0pe6SZ91OJTvPaD6Y7wWq21WGwvP7ZL/Opvs4NNO93lbGKmcxNXaHe
YEsYtpQ0RztYMi7SCzJRI8IvDUR6gHOoYFNMnqpvI7iTv3tzHKeH0tEWf9+5Y5fuEabRvjtG4qm9
ZaDPRbM8wf2Hws2s7R221q+kqK1nwUOoEUNKJ36gAcA577La9b9Cf/eI8pVBnJDqyXJb6jMaJZ4X
uQhEsDOGTdlHNhL0NiXpwOph0m4dXVoXnkUnGC8c2M0Gu/sySvzlV2wYvRnQHLGfJGoIzb5qSiDC
QyYpDZEcwl4ZerzANq09FZCpCaF5jmI7uZJN0mW3LK8ttmZPYXiq6YpuJk+IH2WbeCv1QFGPqJU0
fxJ86rRHy35d6liroXHiUHDXTjYVwij2SZwhF8f0tD1rbrZZYURcKPRZL4gBumWLKagHdTvvompj
xk5hbImIjKus0DUVMKPmuio0+F5IOuePMW+Ii5g6uFd09TsBDYxCudhLX0QhqYHvbJI5dR5Mv4k9
5DMK+TTijRMF7dIZr3FC8YVsf6n2H6MsTsGODrAK0iDUvnC8hQF6AlaxhWY7Q1OTrQ2T/d3Rhxk5
z149S498okx1mM0fD3giwwVYxcCdHn4PQq3I0p5iOkoaVtLVtP5gRWLA7qnvE3rXOAU0NH1pKH4x
KBVwsAWpD2wTkypNNRTovXz8M97gWPgZq9S2ASsETNepuLe58hVptg8HvRHjV3a5FjQDIhjU8aoz
4O43qCMgxaj2MxTSX557qrNXStOZiS76g7u6BW7iPsruqf0VZwSn3s4I+iGMW+rjpGWA/I9xVU5b
l9ok9P4wQoDfe7qGy7nTleGYpskZQOa7Q0EWA6e3Kuqfqvxyw/b0UNP+oPdVFdB1NZ66FOsXB0r0
t4+/0xv+Di5INHPZLz6gYGGcTiu3W9dNjbk/5D7csXSZ9XBSXbdvwXIx4oTdA8Wz6sqd7ZkKvL0E
4MW7S2k07uPHP+XtUeGXWLh5m/weAt91Vf4FXCsaUAI0gIdDWWYXul3/SerpO64d8b7R/4MtY3I0
0RcH14UI6slQ5Fox4lX9AW2P7LCy2Q9aaYvP+e5yFFesO7Z/wrGFDtL5eBRpEYzBE+upQ4Gc4pAN
V24l5Jm5vLds7j+gO9tdpa5Pli3JMmKeIekPM1SSKJS5r3V3S26DFRINYc6VZk80ej/+Vqc7FMAm
oq6r/Jpj2pARTpB+TqOTfjZKD0ln+r+u7TgJSAGV5Ltm1qLvHw92qoZMLWKF3wFRRYIa56VTIU9v
QFHB8zoV0vArf1YdLBsIKXq262EmX/g6ogvK1I0no+vs1yaeCORKxzxEVZ7tKlM11wah48OZH3WK
Gf/nRxGhcs+iP4du1PHX9XSgjpRiVBjPnrPtCikfUQqhwm8s85Ykotkh1DHeWjUYEIxu7H1fwUYc
ID6eOcLvfAuT+49blsuWhuPpE4OmimujPBbaqotDkUb1X7RFpntEA527jyd9etUy59WLCtDvakvP
1I/nrGa3moC3LaFHd2Nbd4NxUXi6cUZJ8r0J8aEhiXMB6q53srmmnu6MtfgKcpFOJXLEEoCwq/Tn
OJxJDZIzCN33hlsH42aHMAUS+nhSubEARRTjHC5RCkZvjsGwmcsNVp3n1J3fWT4HqWnuN9jvgJ7X
o/yvGw6lvUpzF4S6DW8Ey2LqlABEec7s4p35YC7AoeSZWrlCJ5dbKQj7yUT70OqL6a90Mu8AcUj9
dmpah5/eDw7q98CouQVc1zvZD+Y00SCzaK3qlr7gIbu8mGV91vuFVfk3SpVNB5vNXZ22eV/sUwwu
HnMV0YsPg2Bp/mRp5e9mq/+kZ/h6xeB6yl/OhjPZcic0Qbs3ZqCAbhcuGgVOWD7JZVX48kwM8c4G
AMrmugQpoLM5r8cbwKM6hHGiNYbg4rJggRpxyR1t7T/+Ku9sgFV+AZc6E+lt2ujHoyCS1jWaTOaw
m2vjPhWlRJjZcLTrDNzAJx3a1oXz0GNHhQR9iNUl4Hgws+p11FakCgnkR0pI4A9xrsU/XF3Gwzw+
5ujATWeevHeWkbyFV4dDhNSEfRKKsbtzCexEoXHlzF9EUk7w+Czvk2Zw/0wNQ1OB7D28BMs4mdqS
1iVFX9q442rVc9/QfHL2Y6dX+idB3+sa8q+B6zrPG/yM4zWsS5/ChR/BfnTU+GPS7f63IDN8TUd3
OUPFe7s3hG1jB8XOgI5HDHQ8FMVtioAUQ8PSW9mcJt6gY9U3Yd1Qnfp4G779SiQhMC+JEyDW6fbJ
5dD6kRpphiGnNzkZTGjQswXSOn8+HuXthAyd2GqVZNUtouWTI5X6AExadxaYvepZWNaVujJaBzEF
q+ye/5OhuCRW2xiym5OLtVcD9ruRLUJLawYEI1C0KCekI1wzt8+s3XpEj+88ZoX2qwclB3cC3Tz+
TBQuhkRH0zOsEYbdDKMYVODDjf0pEzDou7Huv1YLuIWIPsWZ2+PtZyMJ4DRDElwTg1NDBLDzToYL
ggglBt+P/hLNlK5049M3IfBKHkJIuSuT4x8VoX89hXQ8dUwLYzcsKQIdqsWNrg10Os8s4ztzWS/0
lRLzT2p4stsRcgE1USSMYkdjYOR5v9MhEXw6KuL5A6ZlEQgSoeonxxdoKZ9L6S4rlkZAfScH9c0x
yebPMl9c20RVBygboQNP4qnZDHjeoqMjq4dJ52eBRBI3sJSJeGSeV5/+Pjwc1CwMSLHrs3h6xU71
6FYWsh+0feNAWmm11wek2z4+UW+/j7Vq1vOymyQvxumJovPeoDEk7dBau5Lx3APqQAbj07sAJtRq
8IfeEDvNPfk+Qi9B2vk9egcim/DvaH5HCZrFH0/l7T1EsQVND7I9TH89/eTRxYoOo1K/QkQGS87b
GFHVaxNTdzIR9MM+v2wWHWcSIq49jujJx0FTsqEZ41ohjmINoDIilzSQpjl+emOjJAjhnLeW0gCv
/PEtlI6oUmY464RGOc+bxbXBcIExPfN51r/l+K4jsANeQhHHpVPnnLwTZlwOVF4aZjN79lVnaTFl
6kTf0surDrWuPinezktr2VyqyKqv4SSZ2/GsTCktOCq6FWq8khB0vOVAAz86843ezsqmDAc/jcoU
Mc9pEsO1xvvnZ+A5ZVWnFxPuz9UW8E2kI6SBcfEO1CmqtR9vwvWnHy8llTYU3Nlj3BHM9HhqpTGM
Hs13OzTUIORD3i0Dpb5hcMuDhRMTJexYwnIvIhM6m0c93borl3o8Z8CyfrHTn0GAhiALDRyYiCdf
dCgcD7ROY4elI7tLoFri1tbqaD/nSsFxH9Vta2KA+PHc394lFCIgnHDIfWL406AQzX9aqnlhhxkM
RGSaVjAmcga7j0c51WRnTT0MIzgXnAxSYWv9Gf96uJaqQ20q1bswlROYTcS7GmSDc7Wyeyov+oII
d+5ttdSKLARb6B+F4Bvy11l6mrhIXOCCG6rO2ozEsT3KoNbrdg6a3lXWxVyq/hvKKkptl9xy4p1t
rnwZBPYrlJPcDK7GiKz4eCGovQ5n9uvbbwYZkMeLfyilkgkfzyvvu9bORquHC9jJAFrBVVwSUSt3
1i9Ivb3tECOD8fFivj0jjIm7M5H8ylU9Jb7PqUJ7FRJn6JfZ8kAsr20rffZ/itIbf3tyMM/kDe+M
R5DIZ6NOQkXuzXiYeibGrHXhQM4fDDDD9ojSo++h2/alB3zy8eP5vd2SPATMkMlRmaM3erymvhuV
Azd1F3akxs80r+VF4zbnzMLezgpyMU8PUb0rIOCevAZE85BDtYId2cr+b1HFOmKrVfwlIjQK0tix
Ph0aUNckoOKNE45FKeN4VoM70vqNdBmmte5cwnRxQseO43NlmbeLh6gT5SbCX1+nlXEyrYIK/pKm
kwztXhXPCirNNvfi7MyN+WYUxyBzwNOGAppHkGAcTwbRZpUbwLVDvavjK6IViiVSOBcfb4Q3wQGj
EO1SYUCIyKIvcjwKPJy15duNIb3T4gA1Ljn4Xgp+phid8OOh3psQTQquAPJWB9bD8VAFgh2OSJBy
VpFtPKH+p1+gzF4Hnx8Fl05A2ZgeEsaf7oEOcCzczjGMdJBd3jBa31RbynOOQ+9NhqYOdU1E5Ckw
nERu4FgGt9G8IQT8Y+1UnMIGUVH1yTo9+QFKpZQwaDogDSBO9gD+XejpjMUYOnFNmRYf1MDrwTZ8
fslc8gOLcQzLOr0MnLrCXANrlFBQMbnNna49eEQ+Z4Kp91aMbYzKEVf42oA7/vyzNYORBDVOHThp
gWrJzriNU1XsP57MOxt6fdztNbhZw6n1Z/zrFYwWzLwslSIYjrh3fQmexoAfLWcwC6lbNmdGe2dS
a3nO4RIgH/FPm6h1Hy0CUOIQLsgg3mhgd/aZctWZaHeN0I+iFqr48O6pzoEuXQ2ujudk6nCEvLIe
QiTJRbaPzURkO8Q7m+pGxbVxV8T66N5M3ag7WyO3m/jzJ3fN9qkzwQRBiOhkTasRItIEgzwcZFN/
wX1gpMJ+1kn7n3L26TRBnTkoYa3CBqcKA9CnlXJmplkXZnZpxFb6La80MeyXRCb3iYHDQmx7yUuN
cMROysjf2Xnqn1nrdS1PfgS1e4fiEGUmovuTgz2OmIqWTjqFNgL8aJx39R7MXHRhKDhI4Bra6c6F
7zKdOR3vbNu1JEVMSv2Gl/LkdDDviOPpj2FVjfF1Dr8q0O1Ru+lhLf0HQyFpQnrLRwUGcpJl2CXC
4Z3UxzCx6V8Bcpm61xkK63WHIPm52Pe95VzNOfme7BxsaI+3bjXnDS0mMYat72WHhdf4upIz+gRG
L5p9k7Z86E4vfn98CbxzLNlGlMLWMpHgET0e1QPSSQ90HClbluI+i4ZpV/md+vztvCbVviCx1qlM
nSykm8fKxHF1Cvt8AnLU6N1VAj/6zOdav/zphuQ48M4QIa535/FcOAtDmkvJG6Da+UC44GVQtKSB
xHcDQDyo8OH6+/nlA7iDahg9fnw4TyamzLmFRrSMIdJ8+RMdSyOAZOC8/CejEGUzALn1qf5MT7sB
qQNe6hma8YW/WG0QF0iD/r+NclL9SEtZmXDCxrCJIrT+iXW2w2T4wcejvD2+po6Gkb1eXTQdTrcC
7HLVN3aKzEKEtxiMtHo3Zy5qbSZMvU8PBdaDGixJPEzg06ZTsboCy9YcQ+nHe3C7XjBXKBnkcf7p
Yg69QFTxSCfRsyFsWif9r6e0ycu+1XPFB+qTHErt0F/ogCPOBO1vHzdToNEqjLWZxoE9uSEKOdud
G+VIvajFsYB4SkrYEGLRiIfiWL14kX4XlWMEQaOopzOL+faiMAlGibE8rnoirJMpeiU26lFCtOB2
sKdjDaWGASuMM3vwDZQFNaCjYU5u92w26BDa8RhiVGDRjcxmSGWUeDAuroM4zmz0mH1sV2RfbhKM
fmDQACxeUM/4/vHmeW++K/6JWwto0hs5wVTG7OA0GpBdbiDB+YV172O1/vTxKG8vfdIwaGdkSISV
dECON47XKF/q+TyEFHWmHFyXhsLB3HrTd54YdZXN2ujtpA14+czj/c70gADggLimneueOh64Q/q6
98yhD8cpbm+dPsJyxszdMzt23RTHNzL4YZp8zA5gEpfy8SiaAzjfl7IPZRM3UJrh5bSl1YWg/8+l
mu8NRVsDjB7lM7pIJ0P1xWJNY87lj4IVfAWtx3qkA/svR+F9tuRB8YimJZAjlhB83sk5jHw5DhTe
xhA3ups0B2ivKfGnJt5Eesw4cyLe+VBU8AEcEO9YQJ3WP//X1TIBmaR+YwyhyutmX0QNfKh2SLpv
H2/Ed+4WmpaEU2vGQa345NxB5sIsxyJLmxcDJYAs6XYgaJ3AGjXrOZljEsTGHZE/rtIzjdN3Jmg7
+EBSNqbCQq/2eIKU253Kh1IQItbR7Maymr+bWYas08cTfGd/kB0C3mQZ6bedJlVFsQCGQ8kthOM/
pxeGBqJ6Z8C8boMaXs+Pj0dbl+tk49PwA5zG1fHP2T6elF1irFxAkQk7JBS3nVxku3XddsYp5h+k
PGY5kXtmhm/HpBK+NuO4s2gKnwLiKqPLNJ+uZjhK4KKUfSR63t7vWnXTpaWQMP54im+/G0ExKAh0
3ID8gR85niJeWZ5sW4qNiY0yZLq4NaZcsxt8PMo7qY7t8LRSGyDcp999MgxeLUrqLqkOAtchamc/
dSWzLSIHf+LY2VlT+svyR+iI5H0rFf3T+dw6OuXUdecAxDkZ3da0eAIWxv0MB/Kv9I3uGhWm+fnj
Sb63lHSkDbQaWU2cro+XEjEnKBcjRyCja7t1+kztOgvE++dHwQGEK4uaHDX9k7em6vq6w0yXuWhm
fIWohH8oJnHmblwX5Hjjc5iJg5DZo5ZJ7+R4KpP006yvShkCG0i2bVbbv7usUHvUWLP7j+fzzn5n
KFIXgkg+z2lhKcWgwXazQYYYoaXdtslV+dX1Gt082MboPpStbH5+POK7k0Mgf1UsRFDePtkNaaer
mr4wdjaNmz36KWodkAuGGftnTAP7M1v/ndG4PmhueZTyqdOejCag8C6l3nWhtGy5U/osAyersYTq
zOzT7zStW6I6erj8Q8Bz/NUaBCs8xOdkmPUI5KeOyJ4AhqqLPsJz9eM1fBvxgGjjhUZAej1Xp43c
AWNKnFqo34/u6GNQXOKJc4dX2ZDuYRy12W2lDP33pEfFcgaR/c5VQoGQTqhO3M++sU4WtG1F1sYW
wZZwG3mn6+1wPWWBrX1LxzzeQoJyArSamm3bjQE85PjTSTDDYwKzDr0GlusT/K+X3EiEIYsF1Svk
RJPd3EV6mCbZmYfn7aZZB3E8yCTc8ETrx4P0NOiTzhmQ3khoFWJtjYxQ5sOpbs81R99eWoxEcQTl
V/6LluzxSMKboKg7CyJeyGXt446qe4tt05lH7b35EDiSw3HWqRu+uRqxJssbwp/ZECuRcqUpZp2/
9bMxO3N1vTMhYMB0RSgge2TZ65//6/tIU+uQUOf9BF2V/0jTwb5A1Lzc/bP/P6Vr/H8VLT6SNv7Q
zGod77+9rf4/salat8AH8sY/Mxxlu/7nsbfV+j/9T4Fj1/4vlLt5OChDkS5Qyf3fAscOAseEhxRs
1gjA4wj/t8KxJf4L5IkOUpJKIC/0qkT+vxSOTee/yD2oBnMayK34Gz+jcPzPfv4/Lxvx1Nr8AY5J
Z55uE7HP8fYwywSnXwq/YVVaCN67+dxfQA8urtuqMX/1bW2nWz2mnAEjDRJx3s8wISeXEAU9Cidx
jKd6qNUudrtsBx+4ueh0jAWvmz5HSLRoUvUyDwak4FpNt64WL4fFafXvGSWHX/G0ygOYcxkgkNRv
RziFOzM+K6HOjb9O4miS1JPJMbCAMYhc32RRSCnrENmVCI3JzQ/4QzdPLK47XKFbEYl9pC/VLgK2
MAdO5PTjvmiiK9zIkXzAMeW1k9AW60E37wdvmUIcbtxvPvbCj7rvddDbqsmkw24nHgS6NL7Ha8o4
TIY53qNhVlabwbalCJLeSlA4XdR4J5Cl/BVFXNJZARp6G6vouvGWcjMgy7ARmLKiXSd/OehIHBTa
jPuVm/JTUYGjstRPMMdGvHI30sFTFeZdOWWXPuJXi61BfXNEWf1Rlpf+JS4q+os+LoUM5ymWddAZ
Q3mPsQXESJTVrpspim+Etiqo93izbNASaW7NTMEeL4amffWnpXnMa8pewSDa5LWGQv7SZnG1c6EB
BV4n/Hhr9bHdUJa3hninqOKIoOGpeNKmsXuxigmNwrxYVt0p7rcSpy8dN1LlZvlq/lh+ww8PxT3o
59CL3SnfuXPp3Xi1qi5cXMJ3I1f1IUYRKsD1vt82csaCqM6zu9nDVyca4hRnAD37CwtW21VDAsYh
yqS5sWJjgAnuGjewCbWAKqe6EX7UfC3cVNtPiy4PeZTnUAQRCszxZ9q39WjiTDip772NPglynWP5
W+WqeFmiWFzN+mBhTRyP+zkz22/WgOybaY/xE4wu6GPpEhMygaTdKJHB6aXonm9yKIu/iYHt28iS
2LEu8YjwR9ykUEHrOCg0yp+bTJeXGiCdL80A+mUuIhV4g9Hv0ybtfvaeH6Cu98XX5U5Y1rKtkMPB
SUN1F0SP7X3fGOZtJVq8WWNe+qKJf3MTaZeFW+fbdsG5MKn0/qrSSmuPRIZ2kVWF+EbS2m3s2uzD
OhUj3Ea9/JFbvXvfufP8t0xNxB+sfE4fG0TTlm2XzgOUeasPGjGP1wv618NlVevzdzfvl42OpJ+7
SZEtQlvE7pedaUblvqxiboJlvkAu4RXOaYRCbFMHnIRfLQd345RztjVNpEysEaK30OY7Gx+WP6aH
bj/qkr3w65094qhoA4KwO4o58QiDZ2HJohb+MbTOPKAOY1+1SuxEvLpVJNFlH4uHprOQLysXWAXW
xaAi4EzNcJ35XbnH/Wq7wOr0cwPdy7kdnydDwPM3XmWRGYGpx3808dg2GopJMDFXRAxk1ntVpN/q
fv4qHXkZpeZX9Osekel5MJL2kA2IQOKi7mVT6AzpjYneWxQp1HMzcAdlz2HKK2ROY/m1qjA6z6Zv
0kUlDqEBMLJIyeexAPX0NPs2fNLxV2JaX5Pc+DEnc3/joK5yi2x1tE3t3rzrjOz3nMRpvOmV+tL0
2nU+O5cjRqCiEwdrSmiq/gE5lW0KS7tsKEmiCR6vNFK5dYruq+6jrMcSmFHFJhxQtrIa7xp7dTSw
M/nVmvFj8a2NqatdMkFXXOyD3iJYlGK53llJupVJb+7QHnktHCfDpQqXBfodyUVRl/kBwYqvVh7Z
l1IhpYFERftqJhqEbzjpeyXsIM9nxInqFwRZvD+ab2oHXO0us2nCESa1dmDLUYeyRxTMivjZUOgC
dqO/RfwF9YfkciyXjZU9T3Xfh44YdjXyGtucCxOxNzRUfthjhcquia9nnv2pjPYBxaNm2/tc7z2+
d9PqpJPGCOyWTwCpvibelyRNvmYm+jhlXv2OUIlA9RP1FuTCbuhNbKxeIL47TA9uifaaU0JvHrai
tbytZ6eXBRK+AKF/LLV+q5R+Q+yNWMh4jSyYdjM604g1T3PPxw2U9A7JiNSxrtwE5lX3gNhikOku
Ojo19Sgn2dUIzW2maEG8Mb1ppb2za7G1U4/qiq+SzdAuXwxuqimr740FzWatRhMQa47AddKXOHVe
jAb5Dp9vlUokuODUpX51j37SbS7FvRiA5Opedikd7J51zb/OtG51Ox/RfmgQdI1VSm0svc1M7ZZD
/QgOFRIbf1vsOIjA+hciR2UaTQbUazGd6RYD8vto344e4n7Yp99O43jdaMP3ZqqwW8JKLIp/9maK
CyGAMXjdbjjr6dXiddqmhS1DHn8jZhehYek8xMNwRf3vS7UA5Mq0b7ZZXYtJ22SJtWyScrzPeSwc
UReB7s67DsdBvC7NiylGWqFffNQZkFrB/LugslApdejtJxRa0CHSXIQq1ECTWLYKlrcfHXohr1Vp
36gGvymr+cP5SgKwG+Z2MZV7FfVDtbXjLN8lXPDXIi7abTbrAtKI+po0E652qFGifGjoWEzWvfq6
4Dh/WTnWQwHRH6FvS0d1kdGWDH8mvyxiNv3E7tFKn/2t8wy6bNa49w7ZoqNeVTvRVhFZXKZ6NVNc
SMSmG+Zdb/5sYCYEswVvxfZRrvF95AjaNMqvUk+7ceNZY+PgFN+lWbUfsWd81FLuGOoFavk5usND
VJffRI/1iVma3/Cm+R/snclypNqWpl+lLOdco2/MKmsADt5Lrj5CE0whRdCz2fTw9Pn5uVl575FF
YzWvwRmcQcgdHNZezb++f3ZPS+w+uYy/YCHBi3F8lNxIy7hTpRWi2o4Y83m4HM5n1zj18tltMBcf
TX6mTskulXp9pxH8i+XGxCFuqrVnR3GeTHhD64iu0DPzr3pFiy6O0wKyPuMFZ66r2/7aFJ+M7tWx
28s6x6lfs1G/tPYhWTmRVm3naP2zK2PYlUn+NrQrUUt3ox4xtNRwaXMcXO6yqZZ+a40Ezsb8GGvn
iV1x9v8toDtdU3672giC+IG4WeUy6Pp5vyptwgOFKR0p5cOQ6PtGsXe1zC5d0TykefpUdtkxVjBe
dlI8E2DbOVZ5U7cPg9rtyjnfzBXgO9g8ZVo/LhJ0s8b0kCfF2wKCPRRWKjnH5CGniQMdznriG3/1
oLCNsdjrrRqBCEy5N+oX0OqbIhPwsfsfedycvV4eWrPaYpn6dc6z+0ZRuCw31HBhhLPW3xuibKDN
SjNIm+wV1EDnC5O9PFtxDomzHDVIvl11hTT2PPk4Wcdboao7mcZ20K5a0KjpZp3nTVJlG2h+VjA7
9amb43bjKPEaNDyovjntszmVoczlKXcHKFxEMFtivWyT6vtSaS/gIL61as+vZdYZ3aF22KAwBYSw
zCDb54ekRf2pT/QWGqxH3aE5FooaZIOtPyeWA315yO7zEbMxbLubHV7QfGsBKgGSqq9P425U8X5X
M6zmTLZjMK9XqQJQl24ZOjzNFnBEu2yjYQCibA2hhkxgCw4fhK6uga1yE8NXO03fZZXWBDrJdlgt
6RdkBdu0LA9KWd+ZKSnZRETxh/5q0FnlfjunG3sBSZk04OIU0gtcbTMZMaXmJmfJNwZjmDiURErk
WKEnpRowmH/GK/kuXlewz9aEpa6kVo9t7r2Mv8+NtVGq5U4gCYRt4yjbUgHNvejc4JmYSDOG2ASf
7kvVZdlhMkjAebZg+C/dc0XqtksSdx9n4J3Gto3UxjX9VIgAx/MfmpcD1a7b5+JKcXf0ZxowuyRG
rw11doZYHfTXh9LGEkCm4ONzz7mdSzcQIi32cCelz9j1DOnBjYyqeUVCo/qqjtuB2tK1F0gy/byE
eSEqcwgSAc4ZeNHd2mfPeY+/B4EaW+fAsmWQ9aDhEucFCwZJaBuNLYKcAodTddfNxRPLo1gIN3MI
T9ckt+qf7XI5mwympb3uSmd8wcg8qCrrog/eLpPz04TfgJkrW9FbH4t9TJIuZ4VtAbk+rcd1nI+Z
oX6XnTturtYI5GZHPe6/Gh1pjrdWR6BFU4DYr9hAO9sZndW9NUMcOi3fYZQ6s9V2ea0lcMIpX9/4
rm/uBGO3w9Q3wyBPg0bi64YCRa0ev7lVeWcs6ant4N8qhMxNblsNFBQrgVTaGtwbR88OyqptYjfZ
96Z2ylQV71yJgHY+1ezZBKZMHmt7SbfoAGa/mAo/bVvpT+ZyhnoE6srTwsTgYC+yAfgRwTUxN51x
z4z00DoYH9jZGsGaSc3QLgg7amsT6PNHA1ZggER+s1rGD0QoMIdG9iXT0NaXR0W1lxBD8q0hsufW
wGyhkOT1hNyhLzZDJ0ffVPpouk7xBxDgjyX2gvWmKy2j3zC8FbvJ4732i3SgYKzcL55TdXstHWDe
uf0UCZASe6B/9p0k7Q7b2WmBbAIt36tLXO/V1KkiPcuSLS4mxvemt3QA1unCoGZy1l0tkp2TYhvR
U0v4+Txrvjar8W3OZq4ki6GXDf5XVQ6p6cXvVmkbXxA9wUAizYBE0zRxdqGiAqhaz5IqFvVgEpQ1
TI3guiT4aOPLFE1jSWXpzZrxvaDSIGZkeEKTNbQ/Jnu41hPpBN3SSrU9/r8ynJpGmyNLtsrtDDL0
Q0yxOI4iU3aK5pphMebTfurXYSdXSG/OYAMHm+ui8+d4Lu/pohhRjCY+84Ws7S8ge0cYXTYE30qb
BC0R1Y3QGjnR4rjywyLWn4SKmz2iED1+sls5vutsrh3cvmi+QA6xAebCgPTVcpkPUDDGIkgdRwTO
pNU7Pavjh7wXbpR5irEb1CT90Oe1X0Dzt4XiG8pUubsMIjcBzZMuc2gx/+iLVLmFI6NDCYsP87xM
ofDqaruYkm77aLf2RzyY84V0YvCCVqTmTaKsGYXL3FmHucDlJbVJjvvCNgLc1/pdr3vm8yQV7U0Y
3HyWdb+vtXc1P177UO8K5LVyTm56w9iXafHsZmoD5CZTt/A6wEdJV+ihIVJxVrxp3rZycKmwcPeB
A3ZtLijebkInzkMrbOWhBwvlBbHEC0KjuFygnHnWIW4GHRadY7RPmeem36d1HF9ze4ayalVj1FYL
KbMplfM6VMpZjeGWtvHUH1JPE1BJr3axFPnbeUzTt5KILqm+FvK1dSydHdbSxQWKbL7XhNUdvSGZ
o2VKIcEx2PRHrZnBxscx+F9LvMikmt7srn/pZp57MR0Taqlt3RpX8HJiZ99UIyeuNuyzFlRLA6gx
E9+VYClaDCHmEYnTbA75u5mK/GgKc5qusGVeeETaeIE4sIKMPL7Y6rAGNB6aw9iN8ixNu9gwu7/l
a8+PuV3b21brZQQspA0627qRBrWc6PD+rPT5pq8Hm9damZxdl4z9UdiTiFY4oN8UUyk3aCfQUY7a
vOWEKe/kmMRfc/RGeD+S4fOfft/hT4Az+LhQL+dQqz3Cx65leSjHilXmarDY6QIYu3OovRzrZi6m
asGQ3KwiBoLAYeDdBwKvGF+AcfleZVb+lRLC/RgSwJJLPMUn0ZjSl0kKeWjRk8d4ckAGF5Zza/aT
iw06HNTG6LvQHIslWJkzKEQGDZkYJeUhrqvsFoYkUXu2uqht5/zF9Pr6UuhqdeskrIRlZq6CuXCm
u6KbxlPqrOtroXHS2elg3aWau2z1QluO5ugNt55Y1lfOB5PM2K3tTSHMIZxS8KicoWV2bkZGWr69
ivpj6BpSSHLWUwOg62J5DaYdnaE/SY1ULtX75sg8bXlUnY5ThkoP3J0HKiAYVzhlDIX1aM3iLhBq
Nx6pVlC/OY1969lpA5NPWTeVZaaBu6r6Y1On5S6NRR5J1cLclsWt3QDffTPmchBBr2rNmzIurFvm
ihp2bPhvEoc/DcUsDsoxjgPXUauXxY0xsNCEEWqWEh8dvYfiWz3Y0smwWAfl77gkFXpGF6cdKvNh
dbox0K2UjigLXVTGIuEjkrX/gjxp8PGFz46tqPvrQM08aDFUsnys04d1uELfdJsE0r0CGz2MPehU
LtpjrKie9D3hVSRri+VcFFWRd2yglSejTYovRd+MQ1QDFTsPvJeRSGVCNt8Pyo3A2SLdYSECInzo
U97uq4e36urJsSparE2nGaOl8yJKmqi9XMBxW+jHuo3a1v1j1Yriie1XPFoWzytvpbXUOP5k11oQ
PhMxsqaBPVABUsGbVKRu69qPUNSsq7u6s0lzczw6ZWrdlmQnFvw74QStoXWd73lUzm4r5KbtCvIf
e15k6AAOPTS6bN61tdH2YEnXa4tT3DIq51BAxqONenFTw+S7rxZHe8FyZ7jgd0SIiqlmz62ATjfY
+desrHDtLcw1fijGtd72Wd990SvFeFfANG9Fmy17TZH9N+BE8fukN/q3IVP1h8bNlIOd2b0aEPjA
orqKdyUm0Z9tIllm87Pj4TG1iRMiMj2Plid80rCuMgdqSvTAwD0XGws1t0zEW5en5bdYo50Z5rDJ
dqOXMK5dsj6m1pu8bJcWpfcIp2uN+tnpskutzh6tJSdBNto6knA3LgOVW4kn3d4Ey0EKmnQNSX2W
DCE1sPHg6vO0nZTFuqS57kL25s8DbBiGU432KJocEkd2iT2gsLSz8107Jt6zLQsH5yhDi1Ya5ABN
BzkTMJpmPOCHXJHUmqmUFNQi1kOWKPQj/iPtbsYsL8D4fdpijmG+xn2hfzWVcdhyt+uDueaWHjS4
RNBptJfqI9GGbj/XWnwLHtV8VkhQbq2OxUE/4++j5cvcfSdygrzWNMYTu2oZpB25Zo9NqeFInTJP
x6YDh+MyV4AX59DuYZ5ttVoz98BuCfdLY7XA+DH3YoSkQj0DpXjbro1yzmp7fkfur9O3WsVDNjfC
3eB9ot8MTT1dkqXSMUZ2Ojj/VSGCpixbPbjCXDwfx470USKdQbNZDk9wtJT9wip457u0U7+4+fCR
jAu0x0EgOwmWPGymjX1SFD3QctZMxvoSJ0mzU/DaCj2I5/tFu3qlwr6e0d2QQCsFLfhYvSnsxrl6
S5fsDyZZe5Ktph/joQPXpTAc9nkmRKDKGdO1nA4QEewjGRpa0kIzzoY1t49dI5snkai0jlJlWg9r
TzsucJRMCbWCbhabow5+FoO53k5OjK8cGiQ9qidWGFt94mQ3ya9qBIXwu4t0M9IcfqKoi4+jPYoj
BWYb6aAkHiaMLg8YUGL2MLJkfkf7TByMxmAnvjDnY+t1FDS9ea3nUpibWlfxVBj0JtNGOg+JiFlg
w6ZzeGyEYb+0QrG3oB26Z2uy6l2PA1FVLoOxMWj9vsVrqiigfy1sKqy0ctZgqiHitksdprDq4Uky
gvJNM/OuCYYr/ZEYYoVIXvWtQcd7fgZia99SYmj1edHRSG1iBKFFuGI1ElUTUefWzFpx66rN4MBG
rGERu4pov3bCyt+ldHGBsus0PWZN1z/rOU5csOvpDbO8/L7mTf2j0rsmIhUZnjBT4p0oPfMrtHoQ
Vk4hoI+nttjNRuXsAZvSidXyQjnXelLeduUw3MQm5gqdhWlEmZnprQA6epID0HBWC7BJLdXmli4T
T1bv6W+Zm+v1tuwXkjx2EvqwSMbxibZYh91glnRhUhdG4C7iql7zqihRhnSfEZWOBTnPE8/HR1fb
JAZ0l+BRe/290nv949rhTOPPUC/uKkJNutFWg0ehrNL6zvUYO6h0LqELkjCPoh1DhgD1B1MEuZ1q
dlqZmWgLJhAK704nB0/1zXaqTmVN1x4azl070P3SIE0+4qCkhjhx6AfGgt3iozItQ6erxVMKsDgi
2LVbFtLkJjMXHB9QwyXfrMnVMdTOOB40wKKDTdcIWmz7zu9qUJI1/XcHM4RN3yvqxfbm9aZXHT1i
RU7fOCBCz/WkUjyZTtfTJiktcjUpSKam9oI1jXLJ1fURh+LHNo/n+4rtzdBS7H72+apWQl3VyIit
sfWpvEr5KCqmacAhAA1fEE+m28KcdpX9ujIRVTot3mjCbe5bDr9AtE67Kd2kfq0yt3slyEwn017W
s4pL2DGlrjlltbk+JbrR+L1jN68F3PMvFnvtAUjs8VuZC+2xjruPykvo0oo0jhpaKifdZIbmq9Io
4f9XDJcGrOuOmhlXt2M+G28QHXYsUs0HveW7loVgdTkZO7mnIz1f7No1YUV3dAAD+nhFSYGd43pB
hbXac3nJQfaywVw1x0p1monhQN2HHGPNu8I+IJxC1Jc5JeqW0orsSl+Pi+aKjWokNe0/46NgBdL1
RzjHTEcKo62w/l6yncFZFNlrBhSVZEU8Kyzpf7cdGom6YFI3x+USUd5O53ZdxzBfgD/3VVcf5lY/
lk7e8pjYL4bZwpI2RoNNcy2+ZJOEZypZxd5KAyRmAIOnuhlQaviIpW9KHMXeE1t9K9w0ffYEfa82
thhdAOiyKtp4lFzM2AuPXAlrErYEu+sC/WJiy4bviW/zY9P7XugHrSRdbmOwbivd5wRTuE1SrE4w
93ngjMPeUAVGVVN9njBrov+v3I9daxzHgn4c5e/kp/G1fh9g/HfN8lLnzFNwD0Mo4HLZDkPTDS5G
3GoEa0472Q+znuwbttR9JvIrlegaiBTQtFM94afxJMvV3edsAu5JMg6LMb8qgPP57mWv3CW5e1vm
zc2U1yE925Mh1Ne4ro+uVP1ZL/fYDdznc32XT+0Zd8GKW2GUO9eL75KhdZ4ho0Epxy0dIx5A9Upr
73MyT9tXp1l9Ie0EI6uYtHv6+8lmuWC0FDVqlfmRYoOyHtd3eyKjZr+iel9pNx/WfDEAbdvtOGEC
6pjfshnvMIbLnhMocya2nWkBhhYkvk1EL2w5zIrBgvrUNS8ToW+7oiEN1sw1Xrys6IMkXeOAGdy1
1dRM91ehXxUUg8UUFEU2zeyuMBK/W3KgpK4Hpj2P89NsT/Dy56na9wK9HLrV6pUhNzV12bWRNCyG
QMh9fQ7lGxi25RbjzWbnUbcNPsYJP/Jm5iJUgS5XrKx4YqlIlOzS8g6BhnlDSUqzt/WWeqvZ8Xoz
Egu3OCsdOLDGl3wQ+EYwit+sRU8rn8qcPbg0flalrUUQOJkc9qZJ0VCotF18HU9F0NnuFOEywCGl
jF1zlwDbnXbsUSc+a+YFN0kwXMM4bZu7+Qoe0fMGJICE5kBLJpxyGrVvn1BWrwGmcMVxMbrlRLVo
AnCkK1pTKpe+kk7DF4/54UchUvpjLHv2r9jjiXsIEjMzIw2zzLVajrSCa3VjWcLaV2uZWbwWYF5V
RdHwSbC6E0f19FQqXXti0294s5UBM08KUep1S+u7D9n082HO7fQlE3V3hDMoGPgumbX3GDZva9WE
Ld2hxUiCMWsMUjA1yQgUAxXKOLEV7q8ZmzOBStZBg2WZtAd6b+MTHCU8EbwcGiSqWK8+LbOmiDDp
Zz0+yMRQJF4fZltFzPHBHecMYx9Kd8wP7uqYZ8fF3YUiWNkrCzalpjNjpWZmknZCvYKayuIj0hzF
pvuYVIdYzZoyWAytv42hb1JVLXoWFoXpPuNssEA+TzvBG4MD0HO52gXoAQLxKGV9p82aZvnT1VJP
Xz3tTMJo7mlcKyncY4Gm3hMqCVqKjBMrp3KyQ7q3AnWQiYig9HTEnb3rHNTGeSxLlwaVlSb5TUtd
eswsieeaojGHorrFQtLkgFXVrR0Xzg+9LbLLCj+dGW/bGLfGwAsYjAY4/c6xyyutFKuApJe3eUME
ZOg2RpAhlI1dZHrAic31MVhk/M/lZZM53o1xzSQ5TaQSus60PNbWIJ7sOE52WAYL3/XcPlptK77B
aazZxdd9U/Fq1NmLJfG6ELhU+p6ljg94XYkdpnnaFxN/igsebf2G3Gt87XDbYxMwV05N3WFFVKjC
DhosGS5rn2YPSzc0dyOWEHpG1y6k3dfQfMLCCL8INpvYtshypl2KXYt7XP7i+7ou7Is0C2fj4Kvh
BAlS7vcJh9F9voiR+bepMWQghilSVX5o/IaBauXpc0UVGhEOjH3S4utWJJWR4lGwpoxHNfuMJUaK
BMEbD81QUbo0rfatUWJnw0TXOqnMDA44QNY3SyXdPaPCJEqc+lsaNw9lrIrKb6gX6a7yGfL6LA2a
4PoHwyJ8YZFotm4Vtpr3oyvW9THXMX4d3Oy70cjuqDhlGVKBL2cXf1CsEBL3kdG5ep+6w3C3MNU5
Z2VB+zNee2YbTMb8VC28B0NxpOkPTu69UeBTPgE5odrrKxunp5qe07q2baDrOYWl4y71Lp3worBA
9nzn8Ufx0fTmc5fUyY4iP6XVpHgR9ejOy7N1N1iQ9HxX2E40KhihGl7NcK2EqIfXBeMgq8dbFjeH
Kr2pvT7e0Ci373BiYYZJYbdunSqDE49jAj4Q0mKdVht0mn+lllh7mljapapdcRnydLjBjUKc8yk1
pgBfWixDHFfbU+MzYZhQ6mal7H5Uapa+DIq1ZD53MGfUMSluKMrqCaMU7YVuHK0zKcwTxkUUimsj
QzEhDyoT2ioMO51ThjX5Lb40Y9S0mH+4vTW8x9JsNm2G98aqF/UJs4x4X2KXc1j0lijrOf39YK31
jbHk2UbCeQnUqtZGv+g4Pg0EfeZGJ5GbVqldfRDujNRcNplXGveiKZarC58TTI0rn50plGgTMFrp
L3aMsfKAWkFtIEE1aJtCMTjYRJT26NFS87hlpCfxsV7psgyLik9BbzjZsTTH8miP/bIB35gjZbiW
zAkArhhrpUMLVe+F3iISmSRnEieKY+2l7S3q52xLZVs8ravR3y4Wlso4OVRfNaq8bSJW+SXuUvcF
3L39YVbtNZ/AGh6F2hy4s6Vhr62VT+y3P01dtZmpI27dpZMHtRqdm0FdFe6xNM+62c+YVg/yuHRC
2TKSB+pfjuJCz59r1YxZGza0jdQ9feX42cnVeVsUapNuyMIUTmfZ3A4r0bFF+QhffqqH20463lua
pM5OM2Sf+IY9sKrqFPmD0fJ7Yc7u2GfmGdPO67Vq4CFvp5Oe6DjuCEIHnqheZnywfj1saPafPVym
6bxgAo0Y4gr71a8TdKVYrMMwkmb23cTcZbKawQeCZD1quIE2plKHo9LG34oKQ3LO82z+EMh3LgOF
vLvRShX3OzzYZVhjj4Ei8ntfkYWk6/I4YuE1t9p44HOMY0GnLYxTqKV+YQv52iFjYWMnWWmBmnoK
+akPPMrnEIO35jzXLKRt2oqFCitLmehbZHY3dNfymxH9V8jepgwN6DSyxGXJT0h/mJWbJiZCRWIy
t1dcbQp4YZQ/kaI+6epRxrIFZIJN80wAza7+mYjaV+qcEZiy3RCnCat3bS32Wa4TanqGYhEalTY0
URqEgqrt5LoDZopDizDv/0nAzfcAP8SupsG2BNM9Fs3/rtDNsACehTrZW9xzjKBI0z7MjC7f/n8B
d7/sP/7zPyCo/F7AnU2fxNvXf/BP8bam6/9g01oFWvJPtTUrJNP3rv/P/yDt+QeLtEiwYcw4UK75
NzVctJQPtP+BHJX1eepdnZ/vqrn+b/G2rv4DkCqrsYbraq5xlXz/n/+N5j35Li7/FCwjev/b//+v
eqguIqv77vqZf9M1KxA5HNN2IeD9/ZEYE81VoM9pp+ak3c4n91LtdMYevn3sn/5kl8B1/Jt2+l+f
8emxM5MWz2X0ayf7brhJn/0pUv6wi/zpDfu/f5qtqr9/fccrMkVZ+dPGybmPT+OLOIlI/Zb8MP+4
G3NdzPrnjbz+9P/6CH6Cf996mGi79aveqac2HYsLrpkoAxJqcRar2rB3kBpuKq+dD+Wk4H7Vdfth
yeLdxCpUVOoDOqdcmttqmB2f1WVG9uW1XGdPfQMQIaP8Nlw0EJW1W2Rrk9NKjYZpU0Z97rrhZOrd
ZtXzJhwmraUFn6tbT02nzZVyFtpN7BInOol8ME23GhHjxdXo+Ou9m7xrai9+TF5hB05jmciVhort
HQI9gfuqk6c/v+Q1yk23bNqtTW+xRuNL4XRPGb3rvbEBzYY7aF4OKYrMwvWLUZH76wJRmMxVeVFL
9b13kf8isBvyBz2TFsodz0XMY5jbkREAE5Sp/1CxhgtjuilbiO0JZasu0H67xrFr22arg/ECvuIW
N3FH0i2cimq40N+wquaM691sQ1mvncfURjoFDTRUkmw6Qq1uTgWjdl+JEyNIls7jI+hY9XjVvTvF
gELYLNUA0+gpmFIl2ReqU2NUbMmjnsZToMfTgto2ToIqpwEvDE63MsZoE1H210rL8JfWSZdqrfoT
H/2vzfGfPUjXTZ5/W5/JlWGM21lqJ0c7KeY5c47turuOFebO3SjO0bbvpmzvevsE5de/xaH/ft3/
/fW+PqM/+8hPGzteXLPxqZTGqYJiTtdgxFlrwRW2HRrM4HWp03afx1BJte6fWzy/DCi/+sRrDPi3
i0SI7gzY3WgnLnBnb9TJN7Y6Ysc/XNBfu4s/u6JPa9jO4iRyub7w7ZU66pPMDOF8wQvSV4aDN27y
+7Q+mj7zr9pHsZJsNBYqskOtMJ2///1N/URJ/FdE+LTCyTqNREnprSdXZqGXdI+TU4Vr521SmZ9p
w4d15d3UwmA4lRebwnG+WuaVstSu4tBitUW/KcPMbNJe0mttgLgQlRf6Pkd8nZTmSET5w926RsGf
3Sz97z+G0/d2adbdeqIewD/9jjGZb24cvFaz7mh9DH/iHes/P0VU79MpYiOgs1M9WU/5uG3bR7pc
MfZZTHe/OFdfnshAgEshJdKjc5jKIFMCmDPyyVEu/bBrq4em+AO94VeP36ejpuvJpNdFWU7mlvHW
MG1q42Q33xBuhDgu/f73/wvO8JPb+pl6pGEzo2llsZwMn4L1eDtGymkJ0ObdFOdxb0WdnwXVftiI
gOI8THzK8mgObtC6bb07GT1Ufr1fwoc2cG8OdPX94fink/av1deffbVPh5WrDvUAIHQ5ae5WVSmR
fer0Ci3y1G3ED0P4qx3U04HRjY8UX377/R35RRbBdsrfH7R5EfW4Wvl6SjJAJL7s/A6baVFhStjd
iCd2H9aj7eZ/ACP8KpJ+RvZ2g1L19EB4AbfJDociH5Fc4BFnjEMS/ele/irUuJ/i9ZhYZep6fIq9
jbfDc72nsRcwGd3FD95TvRsPboQlcpie4xD1cfCHW/n35e3/CS7u55ANhAoyTr+eYKKwiPVGeyM3
wtaNJnKC9GaiFnWsx5RthowutIoyz/Kpxk39D0+3d728nz1Cn6Kb7dCdRM+/njBODPqhfAbRfUMb
PnKt3GcJOsid/egh2XjtEm8j4O/VhRmxab6VKRI0KBlhxu9i4cqa929la7h+bzlQaY5F/dWjq+16
CwsM66lZXlc3C0h9N6zQRmk7RtgHhrLbu8NeyU+duGcPRHdGljaO0DiDQRyU5rlT74ecV8i4y6yX
fBlYLnmmb+Gr7p3ON8TtOywyNYz15F5bbg1wMQpypyV7xxkRY899vH4Z3G1Z6EetFBc4Goelz4+p
EqMN6CkQt/3qblwaXUZ6Scx+Dx1ik9VOpGX7pDv3tb2bLaxyp3vSnWk+IwwMmljdW+K69WDismk/
2PRXem94nUdO8m5ik6m3bowpfU+14Swx+fv9s/KrsPsZewVds+yHlbDrbrOjpfvquTxqu+I4ZEF9
0XZ9uL657+ppfrJf+vP0oJ+63e8/+Vdx5jMsJMP0YqhSPjlRLjp9nwk3kcxv93EZ2s9CTwIMJNfq
cL1Tizyrxuus3/3+o/8y+PjJ8/kZ/6w5Pf1VTOxOczmckdAHq2qGHnNaTIinbeuOF3QXe49GrDk+
1ygRPIXuuEsr192aw2PSyS+dd7/Ox7rtXtNi8endhbPzSGMfc8A4UjUZ5UXir4DgYUFINSwrJHgt
DySS0PmK/5IFkmD2M1jNcZM0ElN+JuYecglNB1WWRsvYKW7W5KTFh6Rt/bj42s4n1b6NB1RoD+lU
+hVWuaYMUY+dBp2EVfebovjDsW/8omSxPiVJ9qijTawS/WTJTUN/5sui7On/L9vhh94Ehhby/IYz
3tgPKE69r298Rfe2fcL/PQ8qTGCfGTXcNCz44C+e+fMJa+nOZRvq8fc/4aeN4f+JcdanyFqtQ4ot
hKKdZpbjo4WtwCocuyjHMtU55hFDWan49sPqPhVb8NPW/EKIb4LpezIELMTuBfKA7k7Ytwr6u5v6
T6HvV0/1Z0CMyrDPHXti79DBYYI0OLNty3bgVKssSZy16mtf7HjCcB8/uDS+HItdJhTCSvUHEsKv
Yu+nPCqeqqztSmIjKsygmhHknAxN+cNj8Ve76Sdvzmdae0HegpJU6qeslerrnKfrrmVPgQWsOvZz
gDxMYWMrEhr6szaf9YOTGtqh1AqPq0X4jHysCPSSl91diyzSYhtFaDyMfmN6PCkJg3YWHqH5AJuN
YLageey17l5nDM+rB+7nvRgn1np+/xT94qB0PpX+a6XYbp9wr0j0lhHMLMrs1fGL+f33f/8vstNP
bpfzKZea3XKozZZAsxymGy9idyFUAiVoiata+EP5yCLsk/507F+P95992Kdjnw0/zQSks5zSBAeH
+NU17VCt7qhZMRdnqoxu2R/7De1usz2K/JbV5N9f5q9u46fjPksnrSkXMkZchmvGFYzFhHLbzn+q
Qf5y5PrZlel/zw29aRRlUrvLqQrlqxq6X9+7/bTZa779HFWH6/uOPJ945O5q/0I/ONA371rQb2nk
fyu+ke18/P5C/3I0+tkX+fRy2WPTe2rsLKdCw6D8fRGRJnZsgf0XZ9/RHCnTdPuLiMCbLRS2aatW
y2wISTPCe8+v/w4dd6GHtxE3ZjOLWaiaMlmVmceE7+mtPnehIZoAnwHQJauVSTlAgofXaA8jkgr1
G5rM3Njv9K3zrRrNP6fdqM3e1YQf/axFytL5lU91fDS6ICegi/sey7cGDDpIZk7fcQylNn/QFBBg
DyWEZAtnakkYmCysKkBzozy7HohQO2jJjdI+RANB2Hpkz+M/+F1LE6XSB/a8jbBuk4F4QH3AqVxP
Cfsi4rW7sSIrm36pxcIq4jSlnYhN79Z64/aXeg84FZpRu4hklrIXX8tTZGV6ocHo3kxvAuFU32A2
csW7od+jL1xkLSi80hmoEjjgyYsSmA07qHlcqZBVBOtGZM0po3CXEy4Q0SchQfGVWJF3A+MWqAGY
DgPDX5758E2RBFKJav0pw454dNuNNxa3NjuLW1wQpyAdZAGIBY8GHmvfHBuhOUzjDtzMrnsGwAgY
bK6StKAzms7xTbFCqxKYLZMOD9CRGAJDBl06u2W5JXBODfEe8JqBYbCTbg92Rp/GoGKd6uwQVCDx
gej/+7KunfilJlgmZWCYzD+8MqBBoEcaQheBmzuRVPhbE9AsVVGjVI80aqr5NrCFtkjM2IZnt1Y4
yKlUYLPM33/M6iIvAmvH1MKYMBmei2Gwq8TBlOS3FPRo6RzS1tjTWssdqlxR4fmoF4AGj0Cd1qEa
NXgNQWhBHRrDj96nFrcL+sECuERoYANogEysIxN37ilJg5/1lqzP3T7k0aZcxOOYkmZY3nzs8PbQ
kCoxKC/4ZPosD2iR5yrNEZRiswMtPQMRUiqEGTbcAu7i2I+GXkTqtEhKEEXwLMtT0losYN7a5LAp
AYBLQdPRzlFAVQH5u9Uv8YG3IhO3EaBBKepcR1/nRiudjOiV2fmNPjyNuviUntNv7yBSpyJ64WpG
lzd22NpDbSlcm3KAuXrwGkHiw5GJgBpmoNGocQ5+8zEmmRPoAtnYQPPEP5qVRXzmUdGOshZjhQfo
2TgCSa6FKzspngKUll6BCTF5FWTaU2z710KjdgrZ0vibnzIPhl6a+ECOIZmyDkOLjuCigkIGHcLX
e2njtblWtll6KALWHHQQgGFcBZDo6/AE9tIL9VdE0WgfU6hO/T6Da6slLOJsiD6WBKQKM1eHQBBN
JdJXN9Bu9wNgFDprg2jS7PAWxVNf1DfGXAmewuLYgz831CGLMSExSSuEH84sTu+TALpuK6AeeQzd
odxJ4LmEvhZ/bow6Pw0fLdji8KbAsFMcPMnd3hkhOpGzRj2JUOV9hUUPGtEI2F9tdwqFzM7FXQJB
xpI7tXaRgmhl5BsPirnV+PBHLI5xAPw2NYj49HywRLDJSif3NEYx0DoqYMKj5sh29ZH6Zk+0IcQa
BVI1jJtVGQZljF7to85Qum+aPQEXJvLATJzlQS1TpyjA+0W6o0LbCYReH9TKVJ3eNmZu5bUhLB5n
DeVB4Wc+ZWClPRek/WCs8Q3qgdkh2tgSa4dpcY7ZngabHKh9Vz4z5Dqo/BGE3c2QtFYt5OdhfzQ+
JMA//Wo+q5HNJ8iZ811iDkZnc6Teh8CKGo2Koh3ihD2eGB28kXRj03ErSeNSNs+rAP1WYow8AtVw
CG+cUV4KUjuZOVrA6tiTkX4kJ2YHMYQbtRdPuRk+D1p3UxxPDQ7Y/aQ3/D3Kd3b+tBmhV87f3NP+
OR1NpozKlOBHKU9UrkoorRxgV6kpCNCvNMlthMvj1ktprQvML15KcJmcHaYwGEREKOAENeVS3KCk
w+jRPty6B1bO9lIcUWZ4SkwHDNKRWE8dxWB1mIwZhZER2ZyISEQ1uIx2s+NJ6TZasIdh8E44jeZ7
ohfP/3ZM+EVYgzW42FXgwricEVu0/lcywUQwKXvrtlt7fvCLCNazdJvUc2mmMYD2xnfVpkjka6gV
Kk0YLcArjjL+BBtn8u4S/yBg8otY5ScDYHnzygXeZyGDVbpHKQJGvoRtoDfpcAFJnIZ6CkzgeYAK
DvbUZG4J7q8l+Evx7YCKs76Y3zv+Lf/oL5Pdfw+uZIlP9Fd+pczamG7tU/L396Vbq74s7St8D1Ds
isdorCabonO9QIQLjYsLj38mwhhHaNMcfQ16FiQltX7zCQiXG/O8ciVwi+AUwVtrUiqMHau8nmqI
BPrW7c6tFBCWVivNWEeyOG/JxoD+G29OhowUnlZLvbJTPb0kpNZ8A3xTTbAgQKcCOYEjcxLV6oMl
ueHh8QgZnR1aZEi/yJZj5f3THuys++34Ix7zXDhBJhg/qyO0nhmD2946tXMYFY0HO7TAZ9B5swW7
X69v4HCpw3fuesfWSN1Bb0wLmbQN7owJniVuid4KbN+Q7I2tMO/uR79tEa+mJK5ifj5klQFwtNvq
0Pa2Cj02afQLPaLsq0N44l8rLdkHpmjKWmj8PvK9AvxoZOG/YblIwkCOKlSGaeXQxqh3a55Mygjy
SupAqRk4j+m+yMGPM1jc/kel2lP5qRfVEuWGG9s/+YqOhjrw99mtBVPhPDAaKhGAjkql0VMUqWMj
TA0+egO9yAdrNoKS2wn0V1mxhtoaZgkPFcw3OvrbQshZioFrgUwTSduT3wAUcvQveanLHKRn1N+/
+O61++iLFxGTS4GBAD+DcVtNMEDZNRkDDSK9ffb1F1SbzMHkDdpgnHq3ddLX8t97Wf7H1pvRFFJM
Y0gwCe1cDcwbg3VudZjzagEuwcAAXED9y6AbXBPoxquFWeoNeR70wmS02g7Up42PX7mz7r/wxy+B
bDH0kOeXN3Oc3F4XTV4rjqUGJTGVtWsCLKItncsTnAc2TAjXYiq3eMfFUC5OvXnEwoein3SMKGdS
T5wHEVxAcIhffzDYeSA0aLEu80DpbFzPd7n/R+u8eN7RXAHu+bzOudrr6SF2cs0WzjrsZvSnrYO7
VpJZmqUHbTiJTIFBWJNCA2k/Qf7wK2l3TaBPWGEGB+lEHTp7iCAsQypBnazu0ml8qoW0yt4YO07e
OCh7xARGJOgpGFmG5/RB7k8t3uVbxnJrt+q97/Jj2aXOh3DJIDPu9EW9Tlc0tlDNqP6gs/IB0hx/
LFJoSKqjzT31Nv9ZvvzbbruXYH4MCwPMoqnmta9Iehm/J1IgqAVzqAfqmrS41iIU8mC0vLXZ5qj1
YM2XuNoobVC5AvbWnXBr//W4p7Y8x+gDJupZaAnOFsrmalMRPiDKdeMj18ZcRFAWEjFRAm1pdzwr
R/TX0toI/nRgGagt6KONyr3Dk0qNpcso7sMtK4i1QRdBrAcZbBZUAapqeGeEG4TV0arb8qleKwPc
cU4/1q2holiqOkyjwKipqLJ7/1IY8Z5/ol/hysDcfp+5lVjELp56wwCeMWw0cUDHREJCTsWgRdCv
RQMtO0WGUlfh4SYZoo3h1t5b96b5j6/yJBD36QjjgUsAtuoBNONbuY+OkAsCMuhaWbU7OaENyPt3
bbFW4bAGWi+keQ7wbv/9k9ei4T1Z/PEbwDmYwJTDZum/BeLtkRhyr9EJuuOTCYmI4ptzikt1CM7i
5d8GXDrOKwOUj6BpgyftQflSvCvE2DCQyKm9ogp/2Rf2KWwhQ6GJf3yvIMzb78OuIeLugejHdwaZ
BBtTGTvo2D3ll2ae4/o5OfYktadvxfGfMrPDxtrlejypIjLT8giWvvX76CuH457K/Bi8gSVX6yXQ
0ZLoQOu7S1De2lrYeD+s5fX3pf3x18teKZvZ1AAoINZp7FAHv1udC9gTitfBx8cHbU36pM9vxGLj
LrunBA/i2r2Q9mNMkMb9sRvwRZhLN4hcHjhRT02R20O57JS+l7yKYqPWH+kX70VyGlnLiltoC5e+
t7pMBeJmQlM2xI8M98M3d4PoX+HInxAj6F/AR2d3wTnd2OJrk7+ITHk0+SAy4qcCgKLH13DjLpkT
k0czsEhDqbYFlbPGnxWFVw+uPtL70Fz8N9ojcqwxo/n7zllrCS5NnkBHSyEvPUe+r/DCHiCxYrCC
Gtngi3l6duVYVbwKe/nIq/6zSBIVVwrKOAcAS5Ek7HODQp9wy6x3LfW+h+cfqz4pVMCXNXbaqAM6
i/0VaLSWGNBxVEXyl9PqY6CHRrlxatbAQ/diyo/hqDGsZaiX4tiooR4i8ZiMwADN0xDJqVA5DQR0
FbrsDsRd9Gzvb+zttSfU0t4ugTskJY1Y2daZEw1WZWkrDLX4EECac6dcuh38H3bsG3uFZsmJIvy5
+qp3wTtkGWwWFQDREASDfm2cdF8dB93b8VtGSCtJMj1fXD8mhK87scnCBpuheU0gAtMA9sMCbhfR
NDo8W3Zc4tow8///GKYFX8+PaIZxExEQuSDutEmm9hBG1WPpy4PckRTJe1iLCECuNxCZi4BklhvU
RvK3qntqWMi1AmIJtQExbi06xGYFgLiJP+FIqwYdFHoSsACbQ9iQBiYl6OJAeOFMAczEQVp1Cj4h
iJSCYpwh/fOGrCXlKBgQprAi2ZhFO2K9zyAhSbMfCZqJEJIROCvyb4qkigDxAno4jO9VdK0gdi3S
t6xnzCAW1antChWSFlAkMKPkJS6PMZhOkAQwPLEiFN+hzAz5/9+PLTNHgQfRAb4F/5nCAsp4TNvX
SGu+eJDdC0J9Qo65emoc+GCkX7SnTdCpe9kYbW3BFi++tE3gvwG9RreiPgeoWVCDDrgGtFIrCKDo
Q3YSB6veJ6JKoWZd2i2VqABUJcALROxG3j5/2KMPXkRZuqkkIYc/sNvOojwx7gRDYsHJK7ONAdbS
ZHoRcIc+T6FJhSmtjI6MemxBbX/fWN0npfP2V3SZs9LEZHfUFfCfjYlduTvoxYuQT/ugyqDJD7A2
5JgPw47ZRU++A1EBRzQaE1yRcZeZvw+2Fu7oRWKaBAk8CCSwL3p2vAqjZ3P+cB2n0OhHgSjRXICI
DmXAm4wMpYWR0wcvBAfzzyhPKtdwVtG3WojEraneeYBDQxHlctBXNn7d2lQsstc040u+Ba3ehThk
vefeJIt76o4RcHCES9/F3JUAkIP+tQvbSk/Q2ydAchmoImjTswe4ORBpEHnY2PDzpvqfzSYpS05V
mTVR3HpYFnn8qORrC3Hb37/y4aWOP7wIsKGc59HgFXiRj5rHOBXQe0x26wS7Vp6FMNfTSv99oPkP
PvqC+ST/CLFphAJbM+ALamCkA0i0QqpCj6QdNIPMJNjXw/fv4zwORPii+bz+GAiyJmLk5dhU6HIc
84/S6Z/9s6QnH/LrdOve440VuedIjz5oEYKAwK5haY2Z4836ULmJHWgJkcmkKbimReApkFJ0KvRJ
dsVzYqG68LJ1Xz9u3uITF6GnQysR0nEYujpxkE0AyBjVVP9dumQWxHW+uA8ZAkf8Nv59be0WgYip
wiES5k/tNeqIFFGfyGAFRoKSFcRxzJC8Qb9AG/Stvs7aeIsgBJXtsfdGjMehWKeoV4jFuVtspceN
KUzeIujwMtUKUK9CbRwohfEAMr8aWYPO4mH1+w6cd/SjjbGIGwF0N0HlwgZMkneu/yOcS7unSdBt
gMAeR01JWVJdQj5ven8O0Z2RO4NVHVMHMuUERp6HbtftGj0n/RES9HrgQJ6y30XlxuVw9wp98GWz
bdHPoyVA2ruJOERErMorVOZpVWDVyTNjyCYK1gQ1OQainGpiQSZTQKEn0WtI17z5sBpo9XEHKZQS
+gNogY6z3L8mkfDInX6f9MdpPWZlEV+kHo7CXo9ZLwH2NkQN76U/0LylLqB97ZQzS7p9Z6YEVi0b
A64s85LwAnHjSi5B3nXz2+TG7xxpQnSUpf1kek/AaSs2emPioTHDt3TrQTDvoEfzvwg5Ix7qMSzt
8Y26d46tebWhyu2A8PCPQW3JdCljCB15LEZIbFTs+nNjpw73AkwIiV0wa63CGkmlCU7ykSG5pk3p
ulXHXTuX8iLISCEUzMr5PSVwECS85uYstAPdkd0QOcEu2ABUrVyk/wMnj0ePUkpkl/HAaiMUfZLe
+n1DPK4QYAcuAks0UWwThciiYGYRvUEOPb5wjFYdPe4tHU2ocEc5aTtIBmtCgwrok89fFLjXy4b0
3PVX1oJURnJoj6AntpwWnZnGnHjd/67/Qh8dFh+hZwBv70SodVjCrB/+9PvvXp34Rbzifc8fxzna
wi0AVRTfjAzWBuDTlC//NsISFp5GXFGUSjZXg768lPBcoc72BllOOmjt1S1QGLdtTu/KwVxixJOy
T2I577EOIIDq3at0RA50aezMiO3pHNy8p+YANGHxkW+cy5Xrakn5GQXoF0PYcy4SlA6TqTB4Adrk
72YBcd5AD479ktgD9dKJgSbQzNXHlnoJ0J8t9jRBUFP/bKzQ2pwtIkvkhXzGU4jss8MXjjpUfrtU
TUQzQ8JZoMSmuOwTVCzZ3sHtbPAn+Augv2hVG8dybfz5uP54tEEWnadLqK66KPX038lT53iJ1m31
JOan36MJXIQWxqdHSHxStDsdh6P30dk9hOBO4nN/8Z0eYvawqYYwH+RqNPHz9wldeVZLixeMB51t
WoZdhtu1kEOBawza3LkN5R2IBf1LlQ+2pMtwA1WBgCowZch3P5NdwG/c8muTtQgH8ihU0CDE3/Ug
Hdd0tdpRhwDSzvHWxbkywBLEXtBKoRSDDPEGeDMdsqt89lH2cJVzp3ku41BmpqdH6uptQR1XQv4S
0V7DHCYcY4V2oe4Oy+VzyZUESmawjQoDaA6QCX1wBmTJQ34NhGvWnn/fAitb+l5r+rGlGXbqQmGe
R8CCnnFg9uVm4vy4OzRbPP/3uFCywKaDhyn0D+MtOuU3Dn096NxOH/FxK/99XPvEIIuYkFQKHGtg
KecGNq+DGL6TXgc7dtgCPjKou8KHLNiVR9yfsg93mY3dtxJLxUUggIrH1NI0Zq2x0bDIn+GeZrWf
0Br/t0VZRILRgxAp3eN9IymoTdGCBsIG/9lKG39+LfkU2f8uTA1JxEGMx7kTOVYqVAq7HhKRKgDI
kDG7eJDnNlqGtM1GDHjcYccaLYIA9F9LGCng6pGoPfMp7Hsw1yPVt4Ozl6KVjfKhC0zfxmjzwj8I
o+IiMoxNJnWQtEdrF+kfsFgbD6eVg7JEVMv0UFcM5SE6i7XajDcK3lLCTRDgirUBqr4jHR788iWo
Ok+7SuljCdeLUwDoIYDkFDrNNTtJO4BPHOGckeIIhUoxVwuNBt1BNEISAJkFaPdN3tU6VLnsLeDX
4y4o3FnnifgRGdCekXslmsvtAGBlBu2wZoyKnnctdq2LXoY26oEBa4uDaPVWa1EE7z/CA3IkbPQG
VyLwkosaeoLcMD0yyGqED4UGanLfQSgZZ+L3U7ZyiJdcUngi1WFJ5SjBqJxLHSCgolIn7/L7H3+s
NIDpW4SINu8aXCD461PyHrpBsxs8U3rvypvHElhWJMC4tIG61Y9aK7YIy5BBibBopAakRCB6TLp8
jqJCrRh7CjQ070I8L2OZ0CDRaMkt2GpxrgUSYRFIqEak43puN5b95wdXGT1rdKJR2hEsJKAsYLXV
i/eO9P73OX2MT8ecLuKIyDYC7DAxXCTbk2IL7DebaWGm87GeCxoNndgEuVgP/VfoAasl77CTRcd2
Eagoflaw4wJ0MCVx5YZAEwsx5C4ZJ+8DiLSqXiRpMUtKkBjbEjubcsHPipo3nvtIUWIGJL8sXn//
jMe8PXzGIkI1lORxOdRS3cidgH0cFDW/SAZkiEi1641BLa5oiqJAJ56Gb/9t+AiPNYR3bvXp9/Ef
V+zhGD8/B3+c7MGH960PWSh3MOhbe2sPvsMd0Kokgp67kYPC8ZcIQFl2oUnyj4/bJdRcrFECleZy
0AxoE3a5IxnxudiFaFE2GvVG75pzY3r671/4GFWAL1zELhbWaHLR4Q5gjFtnICXZN9fSjC7hXvgc
XM/O3cDKbcAN0fsxfS06/H8wjOZVfBDFl5Bype65iQ/xIAHTyGKggNzaE6yEE3XKtWDUUwgLleO/
JSRLZDkDOVmFSfBoDDj4Iendk5e8DcqNffl9HlfuvCVmvChbT6prbBSvh90NnEug6nEBd2zcapyu
XTJL0DjUl6CQVglYKMI/Tzb7TMdqanon7mV+ZKMQBoT6CPQ4OGM4F040L5b5niEDajeCysq7e4kj
hytd2cHciocufNSpkE3d53W3caOvFVuWOPHUEyJeEPB58COD7LudXWnWQGrH25xCGsXo5GevPInl
rc/IBFZYoZcXeYSw/EsO70sYyWQpTDLsQXJaDxaXPZSjOwiuOh3KNkgKBbcT1JC3B7OHSyRlsegh
SumuqOC5DKepbmOXrVyU96/7ES9yMQuRxuG5OB0b/5lrLrMwbGjAq5qKNlZhLVdY4szFguo5BjKT
Ln0LrpzVoJY3ILtXkz2eN9rv23ktV1gCzvNabKW6bZArtNK55fgvJnhm0a4XrFSBTus3r8TQoYcV
bsm81fBWhh4t3KtgeQx6rpAfC2XrdXB/RD0IEkuMeZvJAtRJ8cKn450wgkpFQ+/6WraXcjyKUHOl
ArghvfBHFgyvMIIImVmNk5EfxMLkAGAIIIM11SRLZqGaBicTEFLaio4p/7eIEgNSfRGskWFSCylB
BSbSOa0GAK1RL60CcwIzZAB1bIiCz0o0H1Z/7F8aXEwGljt8so8klP/6UOV4Jwv3FZy9W5+A7aCz
IGvKjUvz77+vx0r54c4L+LGvknpShKJA55jWqifR+ds5mQM7NvP3v75ysLlFYjjycA9ivApxWPii
mzfP3zjUK8/SOzzlx6+GkqBfpj6WbkqP6CfAjwymXaq/KVG1cn8sMeCTCAu0jEfW3Ee24JH0uXM4
h9GReEAdfesJMD8LH+2/xcOtHeADJHWodXYGtDvUWC1sxkrtyPAMFB2VU7Jx5FaSsSWoW4R9GVNB
m9+dOJBUkjepClQ4Pvy+wmvNzXsH6MdSKLlf09hF2EDIYo8MVCOhUodnVGpVNlBJO3QBdOz4yspu
wC07za0y4+sm6molLC4h3awMIVY+D1DBhdeLhlccf4NPhBuCjz73VxQtNCc90AErVt6kjZxorYG0
BGjnMfTZZQG7OrE7wzNrEzac13CX6jIRTNmApIz8NbrSP+6TJTB7HGkUhzIc0d4ZjrIT7wEp4k/U
Bca0GvwsTuPl96VcOaz398GPlQyqvItSGZueTyA9DchUJFx//8trQZ9dxIGhqRtO9hH0mbbdx1yN
gnAA/It3lDioiQmDztWSlnvPAy3q5YROuMcRgQKzJK2RaTduwXPw/vve+DUrB++eE/z4UA+aq1CX
RlrYkF6vL+0+3f+FvQ94T7LV7YON5/ba1pxH/zFKHJRFXrNYtoqJXZqF0c2Q610J9z245cL12c7q
YeMQriW6S3R2z0O4GiiDmVHPOyCpOMD9qC4sdUHREjYGuS/Wg3h17zL/+CCY3DCKNCPsMpvVa3Me
xNfjPUzTCBCHJthC1Q50cNN/SszoGb5+dqCoI1IKZeMXrPWfloBsIICA15g/E9AT8NLgRQzcBNio
2lZMVh6H5Hu29uMTRznq6Ao+s24MS5UUV7cFI7DaYEDzaZw22LgV12pxS8B1NUExVxowk5RVq959
ycCpcUBng4bGSOLjFm5q7XvmpOLH90zUlCgci+AM70zATwoIg4V2eKrOW2ijlexkia8WPA/mIxIG
EJ1axev4POy3gOFrf3oRM5oOjjhRjj/NSc8cf+s8g4vBKD8WwUbZfeWA3lfnx+SUnNRK1IABRsZs
Lx60QRRUKUow2DTR27h71/L8e9XmxyDDlEUU8itMfqpDWK/NP4JEk1HqdTgo148HBglGDdkcH+a2
0E8ov1mFQA05hK78VtNxrdaxxEnDzZWbega/ASZMkMeBgY+UuIA9StC7i9Wevskkp25wLSfRYLbN
qzxaIhQF0r1sdEANIPcp9pQLEaU/GwF4fuE8iCRLrPTohXCp6PGDpqeOULv8wOrh2WRMQVDBp9A3
Rlnb/PPj7sfUV4EId8weKVMzvgi5XY07GuY2DfQEJ/G9lEeVb60wyJHfkQht2IB1ctkaqZ00XOmP
rFfDeAsr+ZiGIClL2DSVSZLPKqgRCD17av3KCN9C+Aoqkmh1ghFy/T7i9iEH7xM4zttddINKXcrY
dINUYp/SYGDuvCzY2JMrB2uJlG6LPFC8Ej+GGjOtbUB3YiFzLoHXCSnOYAN7tPJCpxeRB9kq7DIC
hLhCsqYJXTvhUgao9WxcBStv2iWGuJ1iyH0X+IasBRuJgYc41HEDYasRuPJCoBexByZCcBWcLxoQ
n83CndRuxx06DSxnHWgdlD9+36IrO5SeX2I/diiloJqayhimM9oPKEurMz2Bdrf6cmtv8yUsGPXU
jodXJ5oZEJY6+U+jlhxjRyTSa/rRvbCvEpQjIVPk7xktga0j7HyID4WVrR7X2h5YJDghUyRZ282f
B3RLPNiQZVeClBTRRpdpJYD/DygYNnVwVZ0/D4z88oDngCajg75xTNYerfQiftSTDxdFCs98OUZw
UPtbZshPEEXX5V5tyeTArO86ooQpnBPr9/3wmPopwWnivxuinYIpz+d8me2JjMBgMVZOqQnYp5E6
oNXEWlVERPinmfEJHrLVYdwYeQUqCJOr/44MV1Q6zFmMPHyBb5dUBN4vIpreum/yx8SgtOgGVQx8
qbKPrzHkmvD00reeKY+ZPPjuRbRQQl8ZYyhXoOvmv8N/z5kMXvMQIJ98yyPjW2yO+3YPjCwBeSe7
UOepUqGCvY92opFbLQyP1ODvxhrMjYz/vZzkJSrYDxQ+YDlErl7LSGZ0u+lcG/BzM2tnS/RldZ0X
8aVieBg6CoAgpgflNYO/Uqh1Lo7izSOlBrlk1zMEnTdAMhYA4to4Lo9jprzEArPZVNMR/IxcOWS/
qQbYQ3mE1DBMYH+fucfHXVbmYPojmo2o+Ae5iIlTjgHImLW7hdhcecDIyiKQxD30TCMeCVvmsh8o
guNkvDRfnIF6WeF2p3IfPmOL6qEJcxWXrawk1BJHeGPdcWPqVhIseQkFlkqoBN9xzRU0Dj6gFgzb
CrAP4GL8Efba8FeGodxWQX6lviAri8Az1lMZVAI6Jx2wwHCc1AqQB/7QJ1g2wxIZda4vKGXXL73T
O+JmXfZx9i8vscKDRNHeOG/J5jW9laBx4Dn6JRKYDduNTu9iY5NWO3/GgwO2xAZ3BcdM5QDgRnuh
IJKiSuaAmzXblwhzG7n32scs4kkrjx0zhQ1aynLaWjIL98A6LquNa3slD5WXgF65hFlTxGA/+h/Q
iKL0ToMcs689M1vgk7VwLC8CBNxexqBtS9qF2/QFXeTo2n/zNyCSYFMQhqBeg0vInEYHfq0E9s4j
yfabnjmPX+fyEtkb89H/g3VNSAKcypikY2oqegYhgtiQIr0i5caxWokYSyBvzQxRMvEt8FYohk90
DbP5g9wyMKDcElN4/MKCBdN/Y5IUSZU/sjMCwDMg2l1RZAyg05oCkURlWgV5w2gjm1zdFIvG+Agz
oamREP6k/mkIiVd9wOROkyCA3/pv1Cs1vIZbGp2PHz4oyf33q3hPERLeBw43CwkHpmlhN+mfVjEG
yRjqhPxTOF9CcfmUkQXag5e3xwTMhxgVqZYMEbSAqj5o1SJVOvX3gdbi3RKG2wWs5zNFO7mBFvWA
FccRHE5eE4+0gESmBBLWhIMgZV6qeWbzE+m6t6wKCLd12tau4yUsV5LlOpGibnI7z+nzHSwI1Qy6
LplOgygI8Vo4OU/QknfCwU49e/xC2G/9v2niFim9sX3u7cgHUXEJ3fUaKVWgyw/Z1eoKnqDKFBHp
pzda0gPOjQZ98qDAJk+HtjjEzftYeng08BqTv6YwTy1zrUvK537INJ4GcxNOzMUoXaLE4qAwrAy+
XrWlnnKllnoWKh0QIU2QkpkiRHOZdMcWhZ5GHz06URkLiUAaZuXXWvoztsY/LvEinoU0F5ZDjBmm
dp7DfmdXoCscSRuN5FBZzDm/ZrH6FD1vjLZy6qVFXhUqfcZkHbw/Ws23aIh69jr6voY/i2dBvS74
QK0XUtVQZ1Y3Dstj1SBJlhaPn5zxZAYGVJD7BfubvdY1KklZdmR9yBQmz7UIqol/4gUIa03XLBJM
uPKqYhbrSZi5ojQdy/IKWRIYFeAIQFhXFHWfA1ohgPnzoEErvx1Jwedqx2RwRBhUKdD59jA24sYZ
vEPoHm2/RaCUpbiZJK6HB5DXQG4C7ZSJNybBiiMJlYirDAZPXeNcokTTsqPJBn9i6lDk1R+IXKt+
8jXFH23OmKP/V05eMgYFLbvnKbXirSZ6oaJjC5VraB8rT15sxqjqh1CyEKJ+l+KUi9CorgEA8xJS
Mi8iGjm0kB353CwKSqVouIz+hcqJBmNbwgaUmmavQ5XsO8pMFL2GUcaIPwdFHIXL9iBbaFKli6Dw
9vlGi3QFYQUhjP+GWyqUyrgRIOpLoxbAEOrCWBlBwfZW2gFwd9RGU3MlqkuLqB7BorwtBX50ZQDq
eQgqqz5sMPwc1OzxqnRvvx+OFQCXvARVh9hQSS9A37kj/R6+KYoRf1cmMKiCxZq4e2sV/cGJkbXW
jFzptWN0OFoJkspqeV+orBujeGlcqNn6qLa6QGtrFDOho9EdGiiGyBsbcu1SWGKxW4bh4XGAA4WA
HGefkBTf8cdJp2cpovhV0poGRHhwZTQmIluJxgptTV4isQVPbGh/iGiUhAvg/eszP6G5AMqieAxf
Cpn4xXFirn3x1dYGfS49bZTVQX7lmUGtm/yFBcUSDLav1psIh64VHRpdvx9HLUhIiqKfsI8CcSNj
X0tJlsjuiAUfmuLwRGRq+IRPhhJhTqBOCJkFRq/9NwWsfQC+qze63CqJrOzQJc4b/snFENMYEnp8
l8TwbdGqT1vp6VqWtwR0R2NWx9lMU+hAsDCRfbMHocAM290nf0WZHGLuUJDcjTvhqpyz7+5SJdp0
YiChbea7rS7XSsFeFheBfBQ5JU/q+bCfRSd6g9eQGe0ZmyGx0+2SY7pH5YOC9lv6h8dP+f1MCuwd
mfYg/v4PHFzmAeuAV64bpNGVp5UzPb4WVPyZde0ZJrmNBFRIwKhMDFTRBI0Cpn3lmEso+E4V1qSq
s31e+oRFFMzOo3eSQyOvzl3+FAmwCsxirUTbAdaJMGtXiD8MJ6+ATn46/gm81mn88VD9H0nnsds4
twThJyLAcJi2jMqSLecNYY9t5pz59Pfzf1cDDJxEntBdVV2llzurhp3PGtJ/MoyXVYyk854CqKPZ
tCO3bImhTLvjFg2gMLMfF7E/4/BZJL4WMeorD4+SYq9OZxvYj9SBrSpeuwgPH3zHUvdVeSrG9jzb
95ZhT03eo2nzh8pKGN27KpE/LJYrqZ9ced4QzcFo1Z9jupf1yVX4uLr1nmUCSQ7ZCbITjV9lTZpJ
UbyvduNW5m/c2ztr6d18U1uP6yYfgmZ5lctAGsDUa6vL3CLGFiGfUkddb4koSkdTmktckqJrrTM6
p3Rugm3I/WFcDhRLVrcnLusgdOMjiosjuZ2vU1Z4dl49k78bNkK8J3bhLn35lSzzdViSvWKHY4Pv
6VDJu2GwHQYe1D47NWmHkZJgF65qVuGgJNKK9Pqa0HSN+ONqI5cAiyv1Pc/DUj1k8Xfdj57AAUi2
hJNkFqdv5ZgTo7piYiJlbOThoZ2Nj97SLnZnZ2Fnjkbpm6WR/ZtKtf0a67bElqUl6aCyF54gblqE
OklL5cUESO6lmGSKsu1Nh6e4OlNn8pWTavirmBxd4/Bi0N+vbCyupe4tMbr4Ta+r16z8GIphOum5
HiqL7tVTbu0KsX4o/Vrsak3v35IET2pbVL9b3Ybb3OMv6WfDPUqu8/jcGdeEcHoCpnGjXgfsJKcd
nvhU9GaV3JLOzSPb1+IwV9wsOqxVSdRBScSiZY8wNPsuIbD1IW9XRs2+I+Go6U1jnDg5ZvG+zHZD
c1i6a08pnOSRq42NF2H3tDh45iWzIw8e3rQs3YRz2PBKKVzwqR7SkxjJundH8YCxeCF2NKIYwFnS
47Sckh5JC3HLnQuAbfok+WpulL/I25msiHJGJdnJXqc4kbQeC7k9R5iGlPAoWKHdrC15tAlsXBlI
qZvLnN8b1q35tspEjLXkW951azzV3U/Z/izsOdERjqF+NguLRJse+yEJrVy8QtcxIWbSkkiLl4oM
uZ+cYPM5unTpbsIeV5qnSty26Kme1XpvVvIVs5Fr0SnnTu38lpSv/TrEr6NiBbEBnrg95sqlZLBt
mT+2vD7yMdYZblLCuKd/idrNnezhuMox+mv7MGuRvR8q9a6t4pFMW+3JiuZ+VxKFKyWepC3FUc8A
Jdi8TVkRPFRhZMXSEBBYHV5PmdPUsiuKV61NvGXNnjApnVfeeUI0bWsGdXuZtq11LXLSTc0vp9Jf
CKsfu6BcttepZUCdqLfJlqhFnSW+jO8FSfSrWV6nmQxdCT+pZAIqT5GXE3EixRBZgy+xVPQiDWjP
GBolEGZ+WpQs6MzNq3XNrc2elyS3e6X1KtWX/2a9cH2pT5VUxfiXniXTm0BVZCyjfdKPvL+fI0iF
XE6Vjtu9aodZqttBK/f1TktQtNtG89424taoa3Qq4/s8X8f2Z8g6h+ThYQ3z9snirRspaNHgMXfA
7iiN2jVH2e21oyHtUquKvGq8bFi4Wml7kpJiXwL2x3Jeul1qP0WEC3sTt6EmGXd16In+kvIDD3gO
2+IM8mTH/jg43cnkZLvKQNfmbRrwMGVyKSkeZILfiw+U+ZZ9JzlEnr4MO9IdCbnGR2GH8rojQUMf
nMxwh8JVvvjOdttng9sQrGE5ZKsrSBkhBDRnwpHfSC8zOTz1Sd6cuHyslVuK51XlDzQwcRtYynGI
HqTtNykZ0av+KSX2HWRfmJjV5mP8PHXJTsqKvZEUz0PWYkib12rYl4cEoqPty9CaEjPQmMLTbRKA
FyPsua9GTcXsPnf7sVvcHAdeLEp1rjSdU/DPyvEYa0+c5OlKLNCKZdGHDpUQ60eb/kpUMxYUZuPq
+i6Rt8Gt6obfEA/Dua3M9Eu5d2mw6H5UMOtnuOofPYvesgw10wwZBsNAezFdxUgdFo8f98KVahQo
KXNI8W3WVW8zBzLoiVI0zz1BO1bMIbrty99iw9uFsY/HhkyGnCC0/WDk7lCTUZdV87vox+sykPJG
sgLQx+pXxYkouVzFrowku8kflUOj+VLitxqcMa42A7/Xst1kTgdGLHhqn2l+6bGjzWmLZmYwz9W2
13J6SfGjyTgNCG+tL5n8XG6SU4MEDAfT8JUeiqV7xjoq1PtTLLw4YS6wHR/0+tJMfo9llwAIIBi1
JN5puG8PEwKfbHhkFLOKOpLzKp9wEcv0x5R0AfG8rpxH1RIYjJ736ugO60JgtTfKH1b2bZJQMdDG
BOnPaHFIMElbc04heEE0S7Cdsq9tzVXVQFF8u3vq4me9Pmh/R4VjTOe6OsJGxeXFWP0Os20QauHU
pts0nHPv0nIvt6eapkWM3hTtVWbaxrAadjbJn2B8b1t8hH8UbI4t+SRFKrBU+2Qb7Zkqj9zeGSTf
VAZ/bEvOoWx9bFZ9H/NGm1i+CrrQokmHU0ZsT9V10FHQc65oN9/elkOG+Ygfyz1XzJpfDQvcSEn8
zDA+rY+k89NqY9Fmrmaou7gvjlhRHaa/hw+ia815MJIQ2m6k4tXBxEHf8C5AboZlOeDb4Srt6FXr
pYCln1rz1g2uPRyKZPDUpQ3XcarctmtPOjiAQZK20NprO5xU6R5pxbFXP4lWrtaI6fxhummpdGPk
xG0xCMVl8mk0wZSkgyERf9piMbnMiiMWN7Oy87y0GsdTZZDRWXfHUTVr195WKitlp8ZvowlkNAqT
okruKfYoyhLVDNZyKb+2iQs/MzUvKwPEy5gh23UoYiNYxYgLU++Nm+aMoP+AlvLZbNi/+Z5LwBQM
kdfbQaxWoFa0laoRJu18XeY3+GKnFb0r4x3YlbOnksG41sJN9JNd6Oiyq/Voby3xxFiKcLGlxr2Z
+4DBSvIjSZMFC7ClkvhkOXmrIjOUok8ZyAC0zdnsg20+kHIa2rFK8OnfYmYQKKqEYz10XaiX0aGx
rd9VizVvyqRbWe2jRv5UMnKYUl61PrWh2sw8MZD55wHaaQutO0JyXbcc2zwi+G6pQrbuY12X0O6w
eZpeSvtDlV+G7UWslHV+UzxsRCcqQ7AS3IG/e7RP8KykFHBVI3ucVe1nYr7LlQlCwfdtRJVWXtu0
OdeTrTpaJe2NhhUrdTtzCtQ6lMvsnzBbP7EHLHT/aMV6IzyecNauMvy5MDKH6fmFvKT42FblfJqN
nlC8akj2ybocJgy3HYZ5H6daORvDmuw0eXqvucN3zF7aYd19KlvmV5n9syxkrNaZOxkvmUH5jmQf
nD29Ee1OKKdSfuUZjclUEn434/gytV5fIN9axwPV7L6NpGOlZLukiUJiRl+w7zsKIYXrTIkzVemv
ZmOpHJM1pxNqb1of8mpSpLHsDPLJOS1RSdTVhcv5qKEu7rvTln2k9rusc1RczNxOnJwNX02EehJR
kPsNIFOv977UcpRMCzY70N3HfluId2YUy0ntMTktg7XrIu3amN1Jh3SLm/K4LTYjbDQDXRQUcebV
SsXja+SdGGqI8m09LXEZpFvq6uurLIyPZqFNU6pjqbChQFwz/Sfr3xMqpKFsSIxnEsBvdd3fxv6q
poMra0GifvVwvZZW3SXlscE8pZufyUQ9laK4LUPMpIHFTyLw5zLyG9R+xe29WCnatNe+q99Xzd7V
ff5SJfOLCj6zqLd2PC1V8kPuBdmXJJ+RkTWtEfci/E0pMUznRM1TTDKmwgq8D2SJsBdyP28unLB1
7av9MYeEVoLVDsvibtMOUGv87V3RHAZb3SkV2WXc/u3MKiFB/Mkc232bcuy2urdKKEOVz1l+MlZv
zJgcEsqPWoxv+vzNIvToxzg/3Kgs/S7JvChfvKj9Z5jEjWs/9eRvZntaKeT6OT0pmuxIw49hSY5C
KnX1rFkPZeqVJo7kQN01NhQLWKpWvWt6drMjhWwiKd+vjJO0xsoZB4U6155qvG1JcVit+rlNUQ/0
5U6V3VLG0JohmkL3TPtgUidq/7LY42wd8g9h8pDclDGMjCc37prUF+lTxHRt9ZZonoWBhyydLHlX
fkEwdrobYxlevc/am27tqRK2Jcx7kAzlkM7koPbJwbQDveWmpk056st422brHGOYwbyR3FeeBN07
DJS0GKZOhjvhZjXkeKZSEw3fy0a2Eyld2lu0hhlhDR3j4mkZ+2p2Ee2nwfiSNWUEI9LaTYFsnHOQ
W0wwyRsb8qA1D0Z94fTsuGGm7KQxqyk/qBhLLuyfZvAsmdBWsgqF5dnWR4ylTkcytrrX4SCjz/U5
QZjQ/vkPl2pgbi8LI3194Q6ATqSMKPuGDdVeIi3Qo7NlE1Dk0uk0VHyD5I3mZdBKzqJjMeB2u9kX
iypY5K2v4AcFIDx2uafkI8lFHNlU2X0Z72M6Ls3O/ZhuQc3Z1jKc2uNaAfoOXrPGZ4zuwn6go1iG
gzQkga3gmZn+AQkpIVGtHw8/EamiabEG7VRzxtVO2oVTHHZ6gRPkcyfw2AlLxTeLiA/RHbMi9upM
ozZOPUNernNt7vUYvl1o33KMGVXZ7bjab9IsAqkIIhwWl7eI+Y2uKvar7GvGoS5/TY6epaLt8BXg
0ijbqygrHYuxbZic/dh+mGI/Ia6v18++uQmmPioHfmkg6YcToHCovvPJL1an+iHpwWlr46Xs92py
GaQ30r1DaSa3zMIkADM5nr41eOS4WvZZKaiMoqPNVTvVDKllTQ1OVuvp9581JN2yaY4PST3P73or
L+8ianugSmsUB0mqA21ewqwafPCJ1k2SPDBIh44GOl+Vke+s/rXYa3HVYcg+i0PRLYc5TkPVJjrC
2G6bojIxlQfDOu0rpfveDCM9UwI/2XJc7ZCauDg2PQ1a89iW828c07jBYTpRlJjhkFSPjcX8VGTZ
j/JqG85iJHQva0SKrfRQq6vbE0fN5/LkdfyyiikJ40j5lSzFr8foe50f8/ay9W7zobX/4AhHRj/o
eUZPK9zin4HBWDZ1/jr+FXDmcKxfJZUcHNzosKizwj+yxaIjE+cmZcDPNyXSsjxldtbKV5ZgqD/r
lL/eEcqT6J2icRPxN56wZ8eK2k+Lg6UEeh+7URcQjgbEsJZv+FNSCFZIfr1BPiogdk1LGPyevAHb
vpU149K/xpdyFS/au7QGhHsroTJ6iuE1fVCk9zE7j3rvwhzrt4HLWo89wAomWfHFTpIwry8d/1vw
8RbQNqcvzmO2r7DenNwqC1scL+2rloUG4dmIiivTb4lkpguODxKFTv1sYCoVPU6t6o+lM+X/UiOI
UJ0re3HWUCLWG26LX2aWO0UE5fnSMrXW7zLtWJbNPjNCQuAZdZ2Hr2T01HQfZT9S8hltT/Hwb8q3
faMEHW5UjUfrVwETxh0mwQ6JtH3r2821NjeOU+RsMRhYfqCQ25o6yKxPe8ouhY6nsMGXsT10gg4a
8nJF5S4ZSyPf53etielAH9vM5y5ZM0+tsMDKkjNq4rDtk5OwTsZVb05MkVsY6SCbaTz7nzS1dNl+
bL6UIBPVtZ/2ykYifA5Vj21Ya9CHH7vsQJkgMbYvk3PAUKX9XNr7Rn9LFAYQi/nREP9MDHozACZC
6mcOs+pNdGQ7SoYv2lNZeYn83avY/VZfNvq58reZbjrsv8Zsee1j9KnoABxntXwHZxqSa9TsW/1e
5edOP9VMzyMBL5meR9wkSz6X3trtFXVPQbDV31XkF+SWF6VnAtoNPnaojgpWlS3D3xgijvDJZHjJ
L1dSRNTgIp6rXnDMBqME0EIG8XimHGmYMvtHjee1zU7Bku21rB3ri0ulf6l/9DaI26fC2Atm8sm5
J1ZnYLIDS+NBs6drVNYPJJg6WsPDJKhefrSjkADLxHrms5j1Q3UXyUu8XPEalrbnTqOySVI3S6tL
M9DH01QbSYmUaQwNmQ+3naPXStoYmSYxSd8LvOLyBuTmWNhFaFYZOx6LQNtTkpt0EHhIVziHn8q2
fjG4JQuKMDWhmS1e9PoWr05dPkQDS/5s0M5UgjeAJFAW2D+Tu7m6sXVb87u9bZR9Z5j1qbsiV3NM
87TWt0p7bqOLTkFbw4IVgRZ5k7ori2PKnPWoAR7mAbhVVu37x5pzEHPmXmXJ0tfcmyowjY9xO5QS
GG/YfvT5bmbw1/zUiMiRuTQZG1w++FxmEs4y8ezKv0rsADedoj7oaYAJCxEkthmMP+wyyfYHsYMB
nalAtltqPjfVz1h8Gm3/AN6OCkHrT83gipx398bfWmXvi9Y5bQdlaD4iFrV5fb0t7xKwiKZ+WMr3
Nb1sOITEb30VO6X2kEVhRT8eO6b9LBYP2M2+ZB04mBZq1R51lmtyUk00YoBABfkn5qvSHg1kR3ly
nChlOUcMt+tZ76eMe380aOcVzpRN8oCGKCm6ak8FRLOcsh8JH2ItRAsT1Q7O7KBeNoNsdhBx18Wf
ov43F2995wpmijChsa9VXblY9BpgJcqxr8FRjCsihqki1Cg0sxu9U6VybRqFY2ovFmVF5NabK6OI
7R9avCRLLo/fXL9p9a0sXCMOY+1btwtPN57y2C2yfdKFo9hBcnANT6Y7E+fQPOMbnBXYlknntbr3
ZGk3lzG7Jf2rXgHgHntp9idmBrLiY7H3mvxLRddKsWtQpajUMckx3xhhyz1pQYPjti2pGE7Fmqd6
kalHnKSz9nMk7kMdw5/w+TBqIZZVd/rvud6xU5rEy7rQynZdR/Hy1LeS08c/kXE0osOGCDbxzCKc
vtuMUg0HJ8b0dT95WcjhXTy1vzI3TC3Y0+CpTzaI+0kjBtmiRQFcktnLKVdgaICSSNm+jQuv6F5y
gzT0EsLjmI0UjeZe6j83y3SN9FDid9jXrmzuKiTOJG2oXKeheckXX6gv24+WvqpEqks0v68RY/Kc
y0blyiVvn/woL648kxOrPCMlkfTvHrj1aRUW2LZT/oXZcI4WBOMOgcTAJClOMALL9yL84Ygb+aog
AQJefOIGMiMc7NSdavzLl7fuVnOxJLsU3xbKtOjHKF5nlMBAWQVHrXC1IfLQ6EwG5TmwI/iHM/f7
FbWkbr7H2rkXOObkwZzwkJZndT6yEooWjNDVGMdrPbu/yAPSTsBeTxWvKeCDeZsWD/cnjT5SeZHg
uwVIstQa3rQAiSHGMB2z/amjy4yttL0X7wZ4TkLZvFuta02u1ugYFr4DL7NUe+genW39/sMD35H9
mvJJXh4WJEW0/k0drr3fZIE8u7XkRb3fD3tsq+X0w5r2eVZ5ywwTJo8P2hQ5m2mFcYzPfP9QLeww
2k+dZANUeteseYwnv2t27XzonltCQHGY/6X3jJBCitcYtaLlR/cRQfm7+TvmXqK4tYxD/U61HaZ8
rHk3HQb4g9FXuaN/tOyg/JQC537MBONI+GP8YQ1vi/IgnjRsCNTpoX/T1rDmL9L8bd2AKh+rWNlR
g5BY5tLFR+nHpsmuhmQL8wS9MvdcyeAydAs8hzD/g+w4eq+x/qmknJT+UB4B6231J4m9ov9KixCk
lYRsa3lWpGPfefmyi+SQhs/4Fbnpdu+Z+G7GT0BeIqOd7EOlpL7nlcUia/40DVodliDvxSVa2n1n
nOGxnWI9CW5daQSFDRoNfHAhYvZzxAHAepB/6/qRVqIwdiKunXY56jXX9ELfujfzf63yremPf/g/
RlCcbGp5+w9Y+ltywslOabLDOsZ29XoHP4CKSwYYSrYvI9vLJDHLzwWvfOabNwak8zt4swPXakZ3
+Q5v0pPNbCxhuzzrxT1jTSUNZuJY1c6PYj80l0YLzdWLlgC0BEEYYQCYcJeoG+ll2F34G4WdvG+V
gPVmLh8j10J8GnTfjNwxDqOm8oiEref7lmB5cLTbO1Dx/G+MW7d+E+LOa5d7r8Cp3AinLgCqnhl5
+NqMYxYRa0DEMGaFLUWN1PLW1hcdeiZ96aWfrXNVFo65wnsc/4IIxJ+OzbXj0tUa31Zqbyy/cXsw
Yz+7bd2rJsBXFG5CrPff8IqT8h1VdLP6E3opies/7AQSALKbuy/ia239WOhhlu8KxbWpXYnIsXAX
G0LL4owOClpfTiFi06Vyl48hW9MoAxBuiXw+4KQikO2X5HMd6NRLuCnVnZKdbl4UZH7qeWh3tvpv
5j+3/WTum9yppNeoeW4+KzU6RNkzzMlf02OPiPQ7bL76t/4sgPS7RXO14qEzjsrEZa4wtvxsR69L
giikdnkJ1GoKhfamexmUGCdxT+VswJBPjjz9GSClXl6j7eZfe6Oiap7EUh4Xg6ZNBDNrK2cM1ZGe
DIYdyh+hKe+1wuxtAZa3QGQwXdWpGjfHca28wWjO5v+vdxIbahKg1nl2E1Ka6vpTkH/A5IrxYLbq
mwQA4Uj6+Mdh16Xbd7D2XEMWyLNe5qBEpNXE/VOntYd+TfZqVbvG2Oy6JvqVs+bDnqwvSU3DFmrZ
yY3UFf3OyPOgnIVvWr5qTFwsThUHgm72hpAJAaljKV6dfKvJl4oaQT1GVkgLTthgp+2V5vgHwyWe
bPxC2ZffpNDvUg3TbWb26mt7H9vYH9ffcdI8FCg9FxeY807wk2XNVzZtDJehTVzs24JJ9zsl2Kyg
gmrRx/R3MQ4q1Mlije+V8GnG294V1nzOWzyYh+m4DmziEkxMZbwGkFpNL/Wj3b/HuhxkM7ZubR7E
Zv4ABBDk4198l/o4TX+NPUDtQkRu0/3VyTL2/lxBS7f4ccvx2mxnMLVom94V655q2UMd7TO+Wtel
RyHd8Rbtcq4JjO5vSXLm3pzXYLOpsU76bzz/zCitYxAAhwIfCwrTU8RxRrqo4ZYV46jlctT+Fb0w
w8Mf+rACfA+3Od5V02EFiYWsgkrQ4ge7gr+A59nrynEzgNxVv8k5BbdDvQIT7bcNNu7MLZyOrmUE
YrlX+G13TmT4NQOaESkm4ST3+3q91N8mmqvcnG6Ay6AU03STxoP0uA0n4iyYoZzMd92KebpeoYal
ubObGG3Dj4FVSn1V74u2L3O8+/aE3Dk5sY2cetMY0HCL7knYj6hdsJNGTiCpd5WlT53MO5qFt8TH
jCpDpkDAr8XCSg3CKMZIigy+iS8EvO6/CvN9nHemul9xKiKua/me0ASWEHjXibNcjFRrpZ9DE0cL
fuNasuuna5m92MZ5nS85LCtAr34QA3o7wN32LwRwaYNiTEH737DGgT25U+RRoij4Mz5P67VV7sOv
/V2khjOmvhH9axYArDS9L8b4rnAzrHzzmLzWzWeBEsyejxNJfsKd0wBSVBs8ifGuYXKtUzsplBLv
OdUjZWQRgN9pi2PvbJKqomuRh0V1t6dTN/lScZXhlsf8SAK7pVmv61sL6vkj02uDe4bNdx396Jab
2zT9aJVz2eW5y/plWzyd5724OOca7iooXN3qJZ1JS1JKP0nfm/Ysf1l8zZj7S/kd1S8jjq4iv9EC
QkLCHglx3urMGwT3JxODvXKI6/4oOjhAHImgGEt5v010EiDHQH0Be3mgdjobxUu+QacjZxkRBxR9
IHi8xSvWN4tYjy11nGp49nDalGvRusuM6XOI0UYgjpH5F3Eq/LV9X2R4fldoP+ufnAJFje3TfWjI
VlqKjb/+JlcpLFCRFG4N4kfJgNLHZtA3e++fFFqTxh203bL52qN9m7qX9jWzXdYDIChghRJDbkm/
RfWBK1lTBvZ7RaGpvHXALHG2kyvbWysnRiFbeprpNInsqbe0gg73/mq393UNomjHJJBsfbXkrV5B
zxmxhim62lwHtcJDn0MxHJqRjsYm+0M9tuMXI7knE89vsQUSNOb2FU2oJaqn+V36c4IZThIqja4h
xXYIUg4Neb/QKtUbRn/nWEMV+3fPwCqojR+N5y2+5Ot7m77FiW/LHzIUXSpejdwO9dMi+4sB93gs
QOBt6B+CO+TUeLYV+WsspWPcctNEGD2+WGD7UvNmZByzXkKiOybo0yeW+Unu0WtUqAyt06pjcWXw
chDqi58lOpSZFMrw10m0l2ceUHYfpzawyzxsTTgciLvt2qCliyFAEWJPpybinIg9g63d1P+y5JKC
TMex2yEiibud1ZXuSjobDUPSfenSk1bOiINmNPmMe7JDYpPiHeljlQTZVlFDgGsb3FKt4Zv57K86
epwiBnjQ8utQzE6jmOcRRh9/Z8nV1IcxvhMxCdcd2wikHOrtyexo7/PHpMERYCr0Dg0UiIna7HKD
cBuLLrwsgoReEeYZxGR4tZpPSwlZlzTjQIrSfO7qz8JmTaQALlSnVlJfFEt1K+tB6r2/Rz09iOFa
8gvj4pOfZmbIGK2HQnxHDW7Zr5mMPF+hAVefJGJ2Ez1YtgGbI5pd6uQIVThHRblTflVAezsJQEba
dUMOGanCq4xXqeGhHBuOwu2ztr/6OP77liPrP0MVY8S0CWdhUnenrioe5yVB+VW+c2VbCnCiaTgT
Eu3SzD96Awi1WPC0eQUHYUwHARnEwJvcn6rkt4eHX+l2p99N9N5/QpXrpl9GqPWYHq3lTJQt662m
JEq7t6nID5qFJivJDip/eGyZR2Ixj+Wi3Ec8CeZDJZ6i/CbQMsbRi9zPvbfZynUcpsjv1L9qs35P
iiwsj9Lybivg1wjd3JGPMr6k9qOqTsFSHPoNnip6qGIQJe1hiA+1CnP4qEg73fI3O/KM6aer/QR2
xTD3hLtS7erVPpWeU3Wi0v5n1F8CiCkd9rqAbnGyjsTJCuQ9xxG2fBzm4ZKV6mMhwKqJL0vKg46N
YvlPdMglhlWGdS5hOrfPueciTew7NtbsuaX7Mpb0WbLh2ptNDyplgn9C+ah19b4d2eHDqHOumf/G
AaSEG1iZJWs35tZnlKwHcvqe4vGwqM8msuKaEYK0fdWl+KEH1O5oMFJTms4p7D5wmiW7VQqxm1O0
BLomJ0Gj6o+mEad3TSAQamNq+mqr98KO77VJeI9AOFr/U+PcV3VtL7WoGcvtdZP/ICCOnFi20f1f
igQmFyGUiP6UgfSNwu5eS5soPcmaDmKemAXAV80Rlbob7SRy28zM3VFupzAZxFfcmXEAE4pqYU3O
VoSARGgT2aEK1X11jaRgKHZCsZlv85g7mLX5ReJ+j/TbOj3RfnbZ0baYnWhTr0KRVH3phvBMghA2
R+9op3LM9C0mYdwu/k2lR42QIppQRmVsbX4gogkSTkHYkCvMmC2DRkxgWz8WlnRsFWl2LUnzdXw5
VDaq7VnDfdRTT6l2q/apW/BfalgMrAb1s1to8UvUFE0FVwJnaf0RdLgQ15prYmS0Ne2lS5pXw1CI
3J5golQfMbs4ZIp+nTDeBCZYqWItICxCjymDd6kBV6C9iwSPyiSZ9l1fnqZ5FLBaEWwXBsOJFbat
zMtkYM41rTJyI6kXTtcKxU9inrdpQ5OMarZ6EDznvupupWq7FqeItDQXrf+wM+tQYjTSTmNNgpPu
LTY6VF1rvnXpf5ydx27j2Na2r4gAMzenIpWtZJXtsieEU3Ez53j136PzT85vlMvAGXWju7olijus
9aZ15xTZNgo7vHFdBL6frdXgZPWrmCkoLrYsgznwk3IyBIG2JAXkx9igcPaoIh1twxAKg9tiDA/4
lCKqzil7mOydUq90d1dY63C89mJvMs0UewC7rS3bC8s6XLUM7IDOMmew+lgBjzTQgGlIs7RlPBrg
/przwIRgrvmckKZofmnGege+QjdatF5W/yqZmhHS3ZygtxVnb8p721o2RE00vhuBM0H0RtwsHZ1F
Om/oAFwMUlhahVh2OBqMJfKHVUGAbTc5vhHyuOU2rMS2m+SqQ4HQ6TSW1aMcllXXbarU2FZma8K9
UTLFaA4RPXP+Plb3BXBqJ94dzm2K37Z/TVuXwBrjuaw/AM6COj+2YXTUik2qD3ez+2kKwO6MDqXW
d5PVrCab36FUtkK+GSZDWxQf+xlpUbtUa0rPzdVX1V0z8tGvS+Qvbh281nnFAJ04QESCGm/UTF8p
7NfI0WYqHwYDNt1Tq6kbPZbXKUi8oBJMuzM9K4hQQhQKOty+mdZN7RD3ORad+9HXpbrs1En4ihZG
S80KPrUCPSqb2ugaBkqWLbLhWGXeQmYZBf8C+kCW3ORzpiLpbJgI5oTuHgm24cMAsjuaLlslcbzp
KncvxxEmj+E3qJgGCPliDMHGSmv0ZFOsgNqKwkRy1gPfiD6P9/FYgUvJc4WprQIe6ZL8oEDGGb22
mVEijl3xPGjuKhLJCXnuMYniS3AzKBrgTh3l/YxvJUN1Y9u2ulS7vFvZ5U0hdhytvWrG4n5G2lkM
trvKb6JddO7eIInJD+TW7hezyDYuUn+LgsqkO4nxJhWoFIxry5avoJeCrKZka9Wl3b/284tZbXT6
TgM5WY3SRlKe4NFT/NC+b/Tj6LjUOqXPZOtAtxZ6y1f805RE/wX2XYICoaZQzh2qdPs1USo6GMX2
x+wpL5MHTUz2aYLmBktIac1v6m0tMfy0Pznl2ZaPSg1KvVPz4rbh8ojcycx+K20WmvEbTcuqS7Cj
qSiIpVH9KZHyJ14vfkdhuDYiyIoKFC5RTdebWrFlbBCTl/40ZMI0IzWOe0XCUfenPv9IgjfZA3ey
hcX0ichgoMLOYvz4LSjFpGrL2l7N3arBHaGee3PtBJdAOxpBK88Jzk0DFeLVGuePqOyHXdw8inTd
pvanlUWMWenXFnIxZvmtUMoXxskemBvQpxArflt6SfsrsnXPJh/WGbwUNW5itJv2prwj7xptyOii
+RXLqE2BGM5FdZgkgifUq0LPYPkz35b1xpYosZfE2zkTkxxYXYuBcKlbUZvDT6gwe8rGTRXMk7+5
fJGdIOGqUYGodN3lS0SyX6ZxvJrLOh+O87CNgr0uTo0VeyFHTNI/9vU9pBPU8pBBpK7cHOQN0amL
LddTNGvVq1xrMDSyT156RZ4SqnGz3o/KSze4Kw7tS2RWK2V4MA2T6NUBb4Lh54liXSxqvSxFztA3
nLTpJbSFtWnrmQwQyv9lEXTwptqF/3+vSw8REwUym7ZI2ruITizL5kOokdQNTmEAArV9DK06nURq
31RM2jpTN2nxOk8kfoymV8+6p2nPbVDs3DHlOXDBJq+Og3aK/7C5wYHwkNqfrEMAqzcLB0y+xatR
GGnkA4bPk43lFKQjnXcu86v12c9KCUFCkHcmwgFdAW1vrHxmwkZBiroRoX0Ur2W4KsmHKQCwk2jT
l5Ogv9tWoj+P6oS7pW+iklBVCO08hbg2W9rPikAUu5nAHIxV3/+RlSPuUQZUi17m3bmTIPoc+yO8
Vii1yVdVfB4uQFV8p3Zx5fWl+eggQ8HgUdjWucyNdYTPZVfjSsa4ouQbkTHOUaHw7ibBhp0RUY56
IP1botPvsiT3d5qfkrlXEG9stFbNuQBBR+qoXevhYWSSU+mYYlHp8SlXlikCka4gYM4waBcdBWZB
Fbge03qj9wqS1hEMkELs0inhNexTfxoNcdeO0+uogBsallr7Qkc9XDjufaUxOs0d70Fck/qpvnXK
jR7+KVxS5iPtbFCImuWQeIXrnPUGVjk96cEvVOrpMolfKgaOjE9dzaVZVtdAXAwCrNETdiqTBMTj
mLwHNF919SSHZ43DTYpfrf00WqC62oMKaBjfFEFPsQlZbPA5Psvm6A54BwJZVXfOBMkUWKm2cSKp
vwa4VTOI03CGkyuCwHcprtR+Zdyauw7iPJgrFyTV2Q51Yr62c7Uc9ApDc/BrjPqNETh+lozaL1V8
BJ3icS1YVRQ9IpFiLoONIKM2SgdF8KC81WqIAyV+bZrsM5wlKNlTOTfbKg4eFeAFtfsVjUCy0kZw
01hpspHOqLN9UPUWqp+x/BacQ8JyNIwA4Z1pb1L1fZIMGRQGumLjPYvEAfCim4UKnUxtgi0H6Rvn
uFVwYDrrPP9j5DYEY0sk0ah1e3WUGmHB78XwZHf4hMDkTdPlvkvWzZRtbFC8sHstSEnv5C+cWMjd
USH2/NwcD8NDNyANNdWcbiX2LRAVfYYdcsxo01JGg6CDTQ23p4nrVV5doGVTOnlXPDeOeh/m7ktW
ZhTQ4Jf2lCloC27hDoge11lWP7Y25R2AW2z3BwKJY2WFbjxsx7WDIQoFswkhIvy6ptup45tMnREZ
C6lAb0BoZwaqF8tG/l3GVvAb4JcDrPq09fKt582i49Ak0lHC9pIzQcbAJMq90h0FY2m8hv7Cn6on
ch1Rsxihlw2gnKQld9i6tI5zkmYuK6xLxl+1ZF62fbvtVEQgs9gz5XSBrXjUELXUwkvbaB0FE3OM
gWeUpynkjVXaoXTugCAPdQ/wLeyzFhYb5NNZONS/R+bI5l2Bfwi1GgnPTsvf57AfNMvTvDYdVHw1
G8si2rD8MwQAecXo/u6SGupZ0nUrOJwz2wSXMcsV5oSRjNMjsvZq26Su2MxuBfwqzbs8Bu2jFlL9
sHCrg9GhNBNajdhY3QU6xXDc+HFs0dWFrMJG7alLcaI0Ftp06cIWmsHFHmwAJMc6Ko64OknlacGx
mOo7m4reEHLVCMBi4XGM7ROXegUCLGyeqgRxyjBuCtM4MRQQ6u4BHnLCY7Eehk+9cvZZ7C5NwRuG
/+LzfoHu1tmwCftqG/G1tAYNf/9QaMPKil84+DdTke0j19kEzZrmWHYH6yFAs1OWzPZGtdIUmheA
7c5O7yHD3sngOag5HVkoiGtkNN+VobVqYbfNcQSKFQ8lEXHFwFQa+2wj9cZuDfWsetX8aaLUaoNu
W+UvLrOYiH+4VU4D2rj8w+2eFPPaOR/owGT0GqoQKejYOj9SXgdyuk3b5VFBNGpGRySTP5Q9JrIY
9TicGxB/Yp6N+DkYzpSnRQuGVbKLEV0ozkptlate1BtXGqua+HhvunExxhhu6dLXhkABPxWbXnka
qmRtk2TrRnt9fCwxI+k9c91M1RNRc6M5bC2tvbRXACNvm37gYI8JbOneXWuQG1MPtonlvEjm2/ZV
uh4dk7HiGN5yjDcZgjw9sVGZIUywtX1EHWRi3gya8ND012GI1uWE9c8udwYWAkyBSwIVbz74zuSX
UnrITmRXjrmgR+6xzxegZbRJoTXuEtQeFihdJq+1/aZEV9X28RchX3ue9De9fHfg5bWKVNfuuchn
PKDx8D6NBd76Mn/WivhcRoTYNkZ71kbnQc4q+QXZ7JXutFfSfekSMdcw3U5sNVCxmK7y9juEkq/p
YEGseU8YWtRQfiBK4j7egx2ztzg9CydZhwXy8wQq89CVZxlcaWZkASm8z8KbbXJVdfGyteJ3C+B0
uE7KA/V+VAXn3oK6GgkAUMMBsXXQ0m8AydP/79oEHbg1DBcVSeqM0tad+k1LcyJElC50kR/1avJn
K9tN0tLvmZeFJtZo8UxG7bgUHQpcTQs5u1NtXVrTuy6ct1x/ddLzLDovrRUELnqDJCtzw6OwxlcU
7EXiLvsAEXkwqqDKxa06KoLsQatB82mB/TBuO9ZFfmPCb+kOVDZjOdHrErth5FBZEz1xGTobVay0
miGLEerS/Mi8nFWr157DbiYb3xTGPskgl1sR7MbEuJqxXCWW4YfuiBFjXcZrTUFZirS9M329Xufx
URHBPWaINnofBucSTr+t8AOrL1Q+XahtKb4u7zXrEivGuQFnr53yqIyqZ5tiVdiqfe+MCUoo6Rgr
mjgCnLJhhRXxJRpwXQ0ktGUiNl+dICFttq8YBpoO/69cV1JEpVpCeyIqBeKswgrcdbwna1zNEs0R
hskxfxLiFeXfbLyXkAUGkofeHxVqGA6U8lHY8y96pq3NrZNrcCNuqB57TFBK+zbOydFJ91MF0xEW
fpSnWCscREPTJhmntRThUUFrUI3xwYrLnR5aeGRGa9WVuu7j/1mmVgXqpO6qANQgKuVjnahLE0Ub
DlvGxqMYLppVmw3HsAm8EHqlmCd0+XPsG8Lx02JAQ9dU2ms5u7YEWiHiVXlqnNrrXE7UDRMcAK63
OuK2gWkANm41Pw0BaU/G8MzB22lPYtqaAS/Nw2ZJsX8/S+JbUK3fU2CX4ZX1YboX9Nyi2bq0zIH4
VeY2bMx1tldjcddSSWgVoIHZrgcRXNlfuUqcnvJZIJI3xsSrzY5dkpYIE90SqVRcKr5miNaLwoYf
WMuzXdoMZNEB8saxX9O5h5FfwddUw7BzSvue4Vul31jFpWmuk1wbhm9Gxr4EIdaMh7YqKKFDGoFl
kQbGoqqwpBUrFdbVEKOX3tKX6FaM/BSPHcbxJyxtW1fN16GW6OtZm99H+36gNivns6t8ZOMTdDgt
+s0RylAcgnktMXtBEa+ga9PJQrcpdhXKB9FsVKm99U2JyDjbjQAxer4T/UdozMjPo3dHT8HCFe4+
l1ywx7aIDiMh4AykE29yplkLjHlvwuDP1BLdeMLvAooyLScu8umksLF71cKKoC2ibvyNZah1PyLj
j2Zv5qY5Z9YJJhOaeMJvrFRHWee+gSM/tupDOp9rM10z83VZwx0Z2aXOn534caq5B/Gai306oGWv
kYsbx5psqqQWgJQ3vmJVOFinIj+9qRDhZy2KVlRozewcauWPQWRuim/YrrHB3ERKXVTizRdLHESS
XLqm3TBnyMsiuYTinZiYqOO4XSF+1m3hhX3vF/PRtHP+MIxcACEScbcqFdAiQlQsiXm6mcq7TL/T
qW/UdTvvyIwF2F/M5CA5I4bW+fFGfIXLotzi0I1AJa0tgJFprtv+VHVeBswVXs1wWeUU2aizzc/q
NhsLYEQkDwrqDnQSKJXkHWLyRWK8Cfpn2AT0VUoP8Vrj0FWOnUSKwvjbBDGeS1OuG7wj2IHoBKOp
WFyvKCuqIPOiJl8N03BXNpAbh6jbN9PzZPqxbXl6sm/jSzMebASjenQqVYWlKZPnMjO3jhD8eu9u
ea6VfGc7sLy1iyoTa6TyRtmxpS0H7sOoDY60bFLpz63YFa7LWECMW7S4RQuvPVqPqvnHynJ0XfYu
CueHuHp1tS7Dt4LVoRo0H3eqP+kt8odkrcQIZMU+vD1R90abzptHLwU6jfWvM4Nl3pYPat/dRdAx
nUNwdL1X+hCbmLKUdfgrjG+rIrpYbrSr+KX1QFvBunhG3W1b4yDUySIRlRI2Dhum/SUbtW2OmI0p
7n6JsPiNUQMBAITAijFsy1jfBglByb2FqGSac3/q3yzLAC7qgAfCck0uFnhqTec/dCSVO57uTltN
nSa/GkwiOfO7Ik5JZpFUYXnfgq7YfTiuAtEya62i7a3Gbj0zIcxIatydIE/d2DxEdcFub0KVCXcW
GStmq+vnUNHsh1tun+rb9Pd+2Fvd1tUADkIXLMF00W2KEZkoFigsKcr0VM0npJ2J9jupC29uSCpA
D1/BPT87XO1jeK0ggSyME269CuL61WzPtY1ZYsIPNozZZ95gdp6agBq1Q9mvVY8OI4frrKP8Gtp3
aeh3daXtxC0LoszOJdlFdiGiTdFfaoBjOLVZSxYhIJiAOHY0rkUsM6NlrSr7g+FG5BzF4zYYPkMs
yq6kgZPBxe0pk3Ixlae8RqSGv76n82T+rIW3b9BOwa17LKFCDPU51azfRB8pRbfN0vjZCPHj5tl0
7zBL4ApquqH0bE0wr/48pAifNFwNy4a9Vnf3grgeZPuRfJ/arR4pS1VfCqfbwq6sS4KeyjS7SvKy
qJtmpGpkC1KiM5kBdd9kvoTJKcv8EHk2qtBoQt0wnSNSzRfU2eQHIP2VinPO5tkzhsCLm6Vsmne9
LdfsJb9v5L6jczISxbNgH50U6roK1jrIkByv5kRhZl8FqKvfBNPsOVlKiU06lpL1f7LbgotWjC1b
G/Ydgp0quA4mQxlFtS5v5QWoW1W+YPnthpWIcLMxn8oGI+dZsR5U+goRkShgqckzKpyTioYvpr/Q
EsKcbfzHQT2OlBJY3vAvyij15zznHp+bozMoN0/kBXSniH9V1QrjLV78cwQZOtG9PaAXJT9A5anH
UMc3BsiwCrNfolsG071GJouyZVtiaS3dVa28DC3CmnjVWd5Yv6D7Dpnvq943wU4OvyZt2webJFT8
MToH8V2K9tT1R/2aVqtp+MizpZu/RrDy9ktkQU49trCo0bPkrBge1XTpMIRqOOgAnEpOPE1OPzs3
9PfZecxAzIV2E3lGd6FDYXNKODTc/mJbfj4e9f4xN6+it09KaL2U3J2pOFID+2p/hJps1O6hkrvO
fTIolktw8LQPimXj2sFJdIOnN7y0CI9Hp2MCo1lh5J85dM7JrQg7bFDZF6lj7o2bqbaqBJGf0OJe
TcZ5pjVUos2RoY3+OMccUXMGxpgZp7ZGjWUU06ZTBExU0ewCp+BY6CZ93SPA8ipsV1r2VKnvaTyt
K7wkU8mU3nqeCcDpI/6QtZ+MYKvF9bYuq02q4JZKlbWGCUCQCJPdyds8mHEp5w8pPBHEJ7VoXSBm
e1dqKp2HhnoaVHPrQvo3wHrl8CwTBtnnOgWMDbehrQ3XufYFVTxy4H1tURBN2PGq7IXcuTup0kQX
eIJjeemdnON3WgsycsZs3donQz/pxlYACcFAqs5dSqveTAdhaQurquqd6cjAj6X1G26CwBFo7loS
IQWxKHnjvWa+h7rYxHi8khlGO0GBD8she4MtbixsHU8WAVlq/JYJVK8SambSzTXwbWlS1Ip5VxvJ
ITOaa2Qi+VXSByWM9gHaDEsJj1YTGQtRYkJr440r5EafMUSQsDYWk0/URg8BmF/I/lkY9WMZ42cY
loVyF3RERk+Z5ZU3+1ECS3zpWKo9h6txcyrbCQddVdmou23D4Dnbe9BtqPliEdAtSn3ELBA12aKr
1N9KFTwrMbQwzJRtk3YgrQ+by7pOlxrCfLfZjtHKjihX5PQnjON97qJgx6hABWUVgHTTTdmZrzu3
WzrI2KSWLwP7IsPo0KLNsVRQilt9nuLAzW13p9WEOv3SHWLkHLRACcAuzFpb+TGeeGaYW7gLG+Ux
1GvfhRloU4lg4xLyjZB1x1blzzPcbj59VC4yEAVKhtCXfsIQJbI7B9SwRmDaRUiKUAUuDPjALM2X
jVndB0V+slN5ZvzzdszEuewO8UCoUtd9IqSJlY1QTmFi+URu/NYCuQ8yW/USiTmBKh8a0l2AYR2S
AI1TPCIo/ncclXbLuvpbGNWXwLskzOfMcQfsNgvVe5ufMDwvbpGJl2GBZ/CHyMRv4qi/zgguk7i3
VN1CwWeupPKrbO/b4PGHB7h90b88gPUlR70ypTqlhq7tVXUobwJRvT5MuoyRIlqwQ9pUVs9dMmCN
tWqLil7CuX52oYBWMmeJ+uCH7/FNwO3XacJJq+d176LOmcfjLT43xc8OBbiaffRd+JT0ZZV6zEuH
8wyUQwzeoP7w0c53P8GXCOS6NezZdrgZRpNgXbK77DBQMeSNS7A81NLXhPGccDfYa7Mu3ffGdtC2
dvc6tgQdNCwwpVq3Ll5F3CBR+7tK9WWsuB/cYo3csH8B5nJ+TXtRgT2YzUW3Jk+fqNRcHqq6l9NT
zjHcvBqVtonQf6guJvM4tF/l8MAdivkJS6YncJgF5cjoiW4TW8ouNRvk9SS/zx0VLcZ5FraBFz9b
2OEvJpI4NQlnFTv7Ve2xVeabqqs3WtLucqmgRTIZ0kpV+JHSH+jVTuefjSnOOwMW99+v1Lj9fn9b
WrdX/V8p532ZpEWWqzODGOXdyc92wblYR4s3/7HZJO1CXSMtURdPioe1Dq3sYjcsrp0vFoDTXrj+
E3rveJAOKlro5b+/kW5/t8q+hKtKoeiN4oTGXaj3GzKqVDQeSvWbiPnftaMvStcAngyXQHc3EgxV
K6rRKB5wKBnU5cQ3wl6kLdXZroOu6ik9NxWB929x8xRRm2ckmlrnSp5dLd04KL27kNT1CZZpIMBU
tfQjMtfz8K6WD6m1H/9Y0+0DHAK75k2W38fGo0JKYrlEzRKeVElq1U0ecNQHgcHpqUefl9s7/K5m
t0TueGHi9NK5gkrP8mGyVirxGAlxoQeFgqbzHUpAGGiW1C58bjUU4ciBMCcuZxPP9SofgLzXBBTe
3+yU4LR/BgetC9ZDj8ku6sF4J4KuPA/dq8G5zN3F4siSfQrhM5cnONexxOev7BBk1mJcDISY9YuA
LKgc/ANUaXh0nqBvLePO4BqjXuz6DdQFhrdm2NrkBnXJ8ZbSlRm/RsJ0kZHpH03JJqAHDpATMHds
Ri8xvFkmemTZraJsPmJR5IaRUl+oqs1CD89pHeIJMh9T3TxH8SEs0MS4pwz5IYEEMRBRs2ynbaOb
6DivQj92wSfDbNrxZIzV0qre5nyPpQim+rHGg2Uz2KNkgxKkhCtGA8nSrwlbSquutRl1JG+Lq172
57rL3/TE8V16Ho0rP8vp8cipIxti2ieW69FJRPVyJCmAZpMKbiHiNz1gIvpYriQcK7Ouy3CTBa+N
eswppGnbS1OQXUv0lU6aCbKmTZJy6hhH7rAZdN5AepvzrZJhjboUWd4ck2NSUiQaDEkznibMADi2
4uahnnZdvtdRGNRondHQVTG27yjm/LS6P4LQtkDF7mgOHiOp7Rk0gEF5eBic8dyZhyy7kAKjhVvX
JiInWlIqDkx0b/ChJTjjwudGj34LKR+TfJOrnls+JO2lzHVf68N7hbov63ssz4wCy4UnO5wljSHX
Y5EsED+XSCC7rLj+ez8731yM1pcoXpZIL9ypRNJJGgs2FZIblf41aqhzUSv2CFltGD9JwTan2kUx
T5mG65vkSHjwQdYLRC6jgfMwAfNIg8NQOX8UE31z1t7MGK8lEJdKW0kd3xO3Li8IjwlI2EsEzXgr
kg4Bo1176Dgrh2qG7ZFstaaBrjkMyq5ND4rY9dnOtTXkFb9SGLcUcUzaXMppM8XNuQcQSl2g+rJr
1ynA7cKS8mJF7nsRWF4hPppgHyD3UZH3Z+0VTHhZtuMlGYc3I+g35jh5Bv75MSUuWA+P5vwy5luj
PTjz/FN9883dqH7J+MztIbA6U8sO0yWGlyKS8TMrVzr13E1g4QGCgyH8+21+8zLVLy/TCWTZ5Qof
VcRS24q8xhxPntB4IxX/t0/4UqxNeSlKOeDfsG7DSef3Bka//eG2+yZIW/0SSZwr9RBTDyWHWPdR
KKpoBjH73IBkv8IB9VMAu/nXO9X5OvbGTMspF86cHAocNYp+MtLtv3+bv9+MhD///5c1hb9Z21GX
wAJnoJyNsXBMdzXT3lu5/vjvz/jmDVu3h/qvgqAjLTVl0pJ+FyTsrEjhxuWQR3FTEML3748Qf/+B
hPV1waouquxUGe+gX3ABEbBXE7yG5JQYWCuMFwIlaBamK1QkhxxtRJncKdF7QOq4EszItEY/648z
CmDlM6nAl6NkGzaQOrWyEvlOJhzJGqhviba8Ac3Let/KXN9AFBvdVPxVvg6g9uivyM9LGnEv03dN
u8q498HDPC7gWjs0xIAZDSBoEj13+bFAmk1Ohptyv2gvNfMvu3HlKo+lfNcS9VLPUHpx5vcS7Z1G
yrIbA8UrHTPqHivz0jNJu82OCCnGkgEH40sZEUnOrIMOWmRydwpvEfCSIT35+zg/6DV0jMyO9Yg5
hQ4PBjSGjIrS0vlhH2vfnBnWl22mtjTalt1AHbRrqRBch9f2t2KGD2aIQWUXZOTIYnLv/7edZ33d
eXk+TEgm1H0blvbVqZPmBP+ETSArCpd09TwnGiR1fERVCbFowrHO/15r3wVvm196J1WZVaPMJ2Ov
NDXc3Rzkq2Syr0pHjZOjBcsdzgDwc0ttQb4+s0pd9kqDinOgWe7ANgsgM1eNxA+L/5v59ML8sokH
mTV9KCtjL4dGwXuZtoFBhnyuPEeFSoZTBNf3Mejos83egdixdRV1g0XwpdmmRHo45vheJ+lNLpOW
W5ucdVIx8ybftwNGuCrR68voUOXoRdD8Glw7RvM6aLDmt02H+T9CgpfOJLp0ogl+OLSN23v8Sxth
fmnPOk2PY5W80YPd2WTwOeAsxaogShFzlNcFDqQb1IxavigoWi1RHKaI5J7pFBrRjYNBq9FEn3mX
Xct0WpvIkDMEb5IJk4I5gSFa0rruNkMNRYP7dKhLAHkCG51omYX2TyPpv3uGL63QaLqBqiduQeDT
ADWFjsZTX4NXUqZjoH+iT4SB409sLAOwyEcKWaLP/rSu5SXqX4cHhX4DDu9tOLKtCOlZz3sFiRKP
j56cB2LUCOE4b3ZN1MbGiV/BKAmV1RfuU/snSe8QlbMOP1MGsgOmcG881YzuMJfKO/WpgsqC7MhP
ZERKs0x2DcEBOJqZQbdGOd7mBKMtqheMzLW6yM5kUwpzmTQXwklmGaIL3AOh5z/MD/hPsv7f3vWX
/kyftKqYCXO6I6R9ZWySHbTEHUrKhWR6tLL4JRj9ZXr2jhmqnly5iCAXCrPHypXNGCab3jHxgwXV
6wZc7fZf+ZmH6dEnHsUzQWZejSWmtnXq4S48YWM4pmsK6jvSjhHHriEDt+m623R7uRQrrFT/6wr+
cu/ZIgxqu+CpmKLsYblf62v1ghWVvGemfQ8+sUlLe8vPvBgXpk9Wqff5/BD6yQq0c4/Lu/opCP+b
jtz8cjlGc5eMnPo6A9tgHX3cI97tJ7IXFHMexv5FtJIPPxyOt7Ltb6/y9s//67KvOR6S5PZZwUG5
5lvGEpyndwK2vXz5P+Ji5peLxm0RgtT65NwFLiLxKjkKHTVePlJ2/fsh/l4UCfPL1dKqfSXGZHDu
NOVmfeyYdFPFBfnoyspNqx9HvnxzOhhf7pHccGvi1meAEtjOcuh8c3qgl0B24KwGm6kFzV7Mb6n7
U5H0Ta1qfLkmumLoqyBF9N53RMiTTKlUuwzglVA5wlMGv9SZOJL/sBC+Kfr+gw791zowYFbNNIUx
4+JYz+qrgc/b/umn+6baM76cq6Fpl1NiGgzLCZ1LX2HJIxzx3+/+O/jK+HIWOU4mClt2IJJ1QWJR
UsOoJ9K1Ww//BDHXoz1bS9XBLluirjlpI0xvZBEyRXi/XGaWpOZknish1waZAV3Vgo4UbrgYZ7VD
H6wTCjIhhmRWDdHoqhLt7UZXt6mQ6r4jMcIfW+wrPU5uwqZy8WzqZDQyaTdAZBbNrnMnMo18zyAg
AitV3Y+OkFkvLUek+6lZkFtAFN2/f4lvQG7n68xJQ2ObiThKDkMYk89m5/100pS8g1Dl1tckV8jM
WMoNIbbxEnpjWLpzbmwUbXxLWqFstLAffpj/8M2ONL4cpTCx9YzWkZkTDXE85HxznnkkGix064c7
6JunFcbXQ7K2bEw+fIQ0kmhdo9Zb5LzMZe8gfrM0R10Oo9Mc9L4MTpGsu12a4XIj5DXGXlXOfswh
+0Pd8N3e+XKGyimD+nbskTVUgRhEO4GoaoqqHyr1737ML+enYht2rI7hdKdUByYq6ONKuKTH/PCq
vvvyXw7Ppg/MYjQYDhClNag1ebDNodfV5b8X5TffXf9yZqptlKUVutg7W5AiY6ruS0NEqt4Mb2kf
/7TwvzmY9S8HJXZTOeuzyodMQDBdjGo8K/pdnJlUl3Iv3Pk0G5OzIPXc100EKf9+tm9ONf1LxVuR
LlNVgT7ifnvosuci/mHS9O1r/+VK/k/b8F9HsXBgX+uK/2+o7ZL8FqOHKlvDZSmX9uz/b9/9y6lp
R21X5cXtuyv/R915NMeNbAn3r3T0Hj1AJhLmi3lvUZ6m6ERKlDYIiqLgfcL++u+UumeeWK0i581u
InqjJgmf7ua957A37W3itHhnMD71VI6afgOLwm1yjnzgpOn0w2C+Y5M69SkdNfgOf2ge0FldktsP
YniyVmQWQ817+4GcaAbiqA037RCGhuDoyo0W6C4CARh++/axT73QowZMUs4YJocr96nxNKkUOlSl
F3cezAzzncs/9XCOWnGUB+HcZ6Sy2IJCb8m2sQNq4ZmY59u3cGIu8kMu9NM3GRfDHIK8LfcOqeGh
OQcLy3XFmd2D08OF5/Gh0vf6GbvppYD7+fZZT0yEf+gNfzprlJFoNdtFue/i7muZSkUkX+bbNAOn
UKYdNQ4wdN8+1SnbpXXUmp2uKxkS52RP3U16ZT7MOaXIS+N2fJCL6Z0P4cRb+hGh+Ol+qjj2Kqyj
yV7LkgVDUccwY2vva+KS+1lRLf+ecffEF2cdNe9sjH1LBi3YVZLYqavJ4o/ueGFMFKG1j31UvRPT
OdHWraO2XudGZtvkd+5704sfal78ReCXwe7tV3KiSf4Y+X96WlGYhH5YNcneDjd9fJ/01+Z7IvlT
hz5q7ewcayOws2RvwOTM3RE+7rpu3hlRT7WVo+Y+uMwurZ6nkn+Eil5QQQXZzAIhuJwBs77Xz546
y1GLVzLpScc8PHu25fpt8409mwQ7Q7AYgWq8vP0KTrUK82j8njxL91PGWRKYVs0q6VEgQEtYUPnW
GecBpQL1Oz3YifsxD5/yT287jXWKhpgzkchLJjzBU6plvXYN471ByfDODZ148eZRK/exzAZpCcdx
8j/12ecsa8FdPL/9sE4d+9Dqf7oDnSs/GOM8B1Vw01PdCgc70vE7j+dEizYPJ/3p4BRctVKQRr63
90DZOwrKiHrfmPXaLt/pAU80ZvOoMdu66/u+4Ayd/gh3jHq8dy791wd2j/3zvgqirnCqbN+O14Z9
iUXmnQOfCGG7/tFDaaMp8+osz/YVhfo+23bkXlOevOieg8eWKkXUT+8lJZy6iaOnU81WF3l5ne0T
0npr96Nu3/lqfj0mQIR4/WI7q5jnyPHTvTcbWxsIR0PYOQaj7r7Xj/56FHV9cXSGzG6MquAMnQGT
XUO3uAmM77qBZymT1dvf/qm7OOrzpjAmwqxiHg8Frp39IQ3Y1mZHvpzfE1+fegFH/V3qlJNjjRG7
tSL/mLWaHE3j89sXf+IBHZvio0QafjOn2X5+7u+tr9X34JGCw7ePfeKyj93wWuo+o4o22+vJUVC2
xKfGNt5Zd5667qPOTAPhCN2Yh959t9dI9z46m+j27cs+deijvmw0SfSqk5CWhTSA/SlSyoQNC2RO
HKRa8GWDzP9fPqGjRuxWudOFmidEfQNKpI6S/Lfv4dddpvtj7/HnLrPGdgVnjC9Gk/RxUWzMG7+4
qJ7e20s+dfyjlut3rSq8kMePNdG6x/N10Bg31HQuyDZ4+xZ+zKT+vhZ0vaO221dlHJk/XrFa5Fft
U3Vj3LG3IL/IZfjZ2y2DNUmYb5/r1wOw6x01YW3819dk8jUZVw7IxmoPHm779uFPNYSj9mvDwQkt
CtjY9xHwGb5m7ce3D3wiEuQee90Dvy2drC2zvRKL8ooUZDLBcRJ0JPZ+n+5tUo/VKvgUvrM6P/GY
jt3uRolnMJ64j5Sw/8fm3rijVpTNmm35vzzBUasevWZgk58TwCKZIfdcOZ/FPYS8+Um909+dfGJH
rTutDcuTCacIn8bn4jn9bn9vb4078pu1tfWe9d5670yH7/QX3++PlKCf2iCJPK5g8zXbD9/TeUkq
H4XF0MzuhI0ofNmcRy/d7u3P4MT35R7+/09nSgzTMb3ATPdGQeadu/al8U7DONUI3aOGHg2BmLJD
NkdkQMApQ0xtrWIhClmOPdnWpHY7xk1R5ESaB2rnVoZ2q7XntN2Vbkt7W2a6PGecD9Zv3+qJjsc9
6hRspy21rKx0X+ORJenuMXxQh4y4BXUGb5/hxLzf/ZGE+9PTbM2BynVkhvvimVpvUigzb5F9Es/u
bfDIKubts5x6ZUddgl+XrolSIdu7EZFhwuZl07xzAycOfewEjypzIOed6zeJ6ucuStMkeOeqD+PS
Lz7pY4+3mcupof6Hbn/mMysMKvtlX42QIod69faDOXWKoy6gNF3wEHOf7ntoXtTJg/Rw2EJ4b+l4
6vBHzT/vigmfLtPmPGc/7mKKt0P0TpzoxLzhWKidm1KjlOTQwy3IboQ6zWp8yj+8/VhOzfedozY+
1rEyvIGUIJyN431/Q27OwQZ9rb+01/2X9us7pzl8f796w0ftPatj8BcpN4HfDXfMdHBHLMCYWduY
3TekzfKdr/REQ3bE6z5rjAM/iEnG3ZOFAoNLaWCD2yFYxM/Ve/PPUy3ZORrWD/JqG9odk9sIvS3C
FSp+mKms3WZD8geMf++9/cpTbe6oOddd3qJd5rHVyAgDY9d16p3ndOKDPa5+SExrnIOaPYreAOWG
Vtn4XALKevt1n7js45IGORjd7FMBfakhv5lM4ALr7seR/+N5/H/hS3nz5yfT/vM/+fdzCVYtDiN9
9M9/3pc5//3n4W/++3de/8U/9/FzU7bld338W6/+iAP/deLVk3569Q+qZ2M93XYvzXT30naZ/nEC
LvHwm//TH/728uMo91P18o/fn8uuoDzt7iWMy+L3v3509u0fv4vDTs5//Hz8v3549ZTzd/cIztrf
nopvvy2f4uey/Q0+DP9q/3aIl6dW/+N3w7X+sEj/t00JC0fY4hBfHl7+/JH4w/aEI0whfaGYltJI
irLRERdh/eE7/LZv2o4jTe/wXbRl99ePBEwLYZrCczxHCfn7f13sq/f1r/f3G7lFN2Vc6PYfv79u
n0op31W25Xouh3I8Xx61ocmYjCDSc0hGbao/TjnYIGtg75ctXEQFOv7eNxROSat8+umh/XUdP5/3
9ff+13l9h/sTju3bx6PYPLnFUBlmuOHJCQpPZXOXwLAj4l50/b/1+f95LmWZIC+sw8M+bgY8ykP8
Zwo3mYeR2MtjspUcKpPfviPeyE9d6p9n8Zmi28zGeKHeUR/RttRmO2yIbxzPZWe4BbThAtDYtQm8
vyEa80ujDNZU97Ehk5+9fe7XY9KPczumqWzUkr5w/zanUUMXzl7GualhlmsXjFFjzPvSpCBONDGs
P/b4/605wl+ndFzhKl8IyztOepQqoFDazMLNEFDFHhTsW2UeUVpVq+jfWi78eSrLZ5UruDnH8o7m
DL4fVYDCDIOSkyq+ETBacC8gLw+Um5L5OH1RqUl+Sp/tMu3479zn0dT4z7NLkwYnLFu44jhlyTHa
lHMrY131QHWiyp235lTLRd5H3i4frGYlxewy1oCCiRNoRULTl1seqPM5ffSV4I/MWL3zTH7Rfhxp
WYIrc2yhjjf1ZktB4iyBEdl25m+cGqC08i04+XFXb97+uH71BFzXdIRUtk0ndjwttGqQWFAc8Y+E
fnlR9oH6GpUehvK+Vg91D/LFd4ZlZSLd6khmrtkIlF2QrOMaHv/c6/k2tQLMbG9f1lGO6Y8X4/u+
ZUFItqVy/KOuS5EwFOqWHRQxAtOg4hRYMuRBD5hMhb4E7mfm3WfhBNWyn5FTVNhPl3kQTFd+KYfz
QUAe65yRv5osIBGtTSUKubpVfSk6sZkK6eJrysNV23j2ZQxbAqIdjK8oYqPDGGNErc6gPgSj9q13
bu3Hjty/pmeHW/NMz3UdWrMvJd/969lT6paRYynebkPK8Eb1c3fh+geaG7At4D5BGZnfx6CEVD0Z
47iStiadGU6SgNJQVCBwxmja56MBHaLqK/9TnreQQWvQ4tHaklO5fvtV/MgPO7peS5jk4wtGMcc9
3uEY60BN5aiC9VwG5Uo3SYedpiigVqkmv0ii0rqDw2GVdL7QgefE9m4S0Q3wE6aAohMLHAjZ/lKj
nB4FeN4hbfGmDQeGsxY+kJNRGBSfeTZUnXIebuLajG6bIIQSbJSjexFHOMTi0c/u4gwkfVZswthE
txl02t7WUSvOlafUXewEcG2sFglTaUHwGOZifkilaz8kpvSfNRsFG6uDLfv243k9/Tq8TR/aDAM1
RQ32oZd+/TZlr3oVShAhgYz7BwoozG3h1eqd8efXZ/EcV/rMJfzjUa6aoyQwfDNY+6HXrgYxvZQV
G05v38rfpwvcisu9WLbn+Nza61sxyjqeazUECFMdvVLJ7D42gnBBGBbZKu5dyMrV0CynphDvDHG/
OLNlSSYDlkW5kucdreySVvuE11o4XewPQjQ8KJqGdIaOSLV66D4MYQNc1yveKyIQf+9pD30Mnzcz
CCXdHyu2n+IFTUT1OnF0fy1LEweUHL3go+yb9km0SQqKnaLkVW6ZxiaNB2C95mTOu3LMK7XsElEB
gPVcKAOpOX1L2uCyHqhtEwG9xiItsuYei41xQWGFvJ+N8FA6WxTRnZEWOSh/ysVk5Sc35PUF27ff
498nK392nK40LWhDx3tuYyXrqapMfx1VMHHsAV9Speq7NgWrWLojPE0fJaUU0dY3AFG9ffJfP1Ia
HGErU7qeOnqX6Wzbhm02FIWkVbfVDaq3wCiaZWFULsqour/ODHjV1TQEKyMpGWEtlW7mzJRw0oMJ
PpH3MXUDtsGiAMCMoJjKNd1iB24bsG471PDGB7GqzOollIp6/rx5yuIquNLi/dDZYZh53ff5tAb6
amj8nknM73WTCMfR6kEtY24NhXs3050sAptUkijXll5MQ4Me3rX8s1gHNp6u2oce0JQ3QdOGH99+
rkfBgx8dDTQlS7AR6fOCjqN5Y5FJGaclbaQBO12ZXfPUdzNhBJjgZ95sGdcu/D8KzENSutumX6Sk
Lluy0XfvXMihRzt+JkyBbeUDc4Vye9RN+LzNbGgjLqRuLotOYC1S5pklnfiSGZpmOxM2AgzRy6k1
7J2sYI5aSZmtqpjK17ev5RdfuuQL52MD9WGJ410qWEBBbjCxQyNVyocwSr29Q0u9aCmEXrFnDnIu
tJ58Vp8Xhovq++2z/6JTlrwRekvWcDYzttcfR1kH2k1qzj76QbAPWt/byNz+KxT4b63CTy6xXy3L
r/Fl6K55+W3/VLW/bbri25Nm/ft/YVl+KLs5vSx/mL++pHGrn16v5Q9/9OdC3JV//Gimrk23w6s4
fAh/rsOV+sNHRaFM21IM80x0/3sZbqs/FP/D9S0WbaZlHeLRfy3DpfuH5VlM1Fif84GZ7Jb8G8vw
wxLmXw2G1srsxjc5lWSIodkcdSK6jRwvkig78iCmHs7Q9XY06mEbulO6LgC83w+h7G5+ekI3fx7+
5zX466ZxOKnDTbsWJ/QsG+Dr64+T/VvfTWwXZECXk35ZQ7+Aj6IdNOqlleIDzKAI7FMpQmdhZFGL
aibKRuudecvrgf3PqxDyMJ1lfYUh4vgq2HSqy8xMdnWE1gIkTCCoBAhncbAX5l9yMd/7yP7evnXL
+fFIXz9y+mpXHGarJuP7cR8VN4fYh2rLLbNkmM2qvZwAuE93PRWJwBACOd46uguyi8Bp1Le4rFob
xGBZLl0L5cQiTcbpudHjYH9BxiA+hYmLw+ewAHQexqhISBmEZIEK3FFFs4tUIrIPKnU6cWmNPSz9
GmibrPLiqvebLt5m0sdcaXTOjSup5m5TFiyBZY5iVQpVDhdBnOqlMXXyU0Gl2VJBWy8htSKv5t3V
KMVzH4d6Mg6sOwkG2BSRlQkhnNLUIUiFTKQPyIeKl5ToL0Wvho3q0zmbAdODVR7CF98xA0BkEpnb
AMSGpH9/K+b0pvK7G3+IPqUTgmk308YtiPPgYL/UH+Bx1WeTJaprk2EP/E9hfmfgpuizLz6w1+d8
CO3M2AXVAaFnYk3vA06SuImgrLdAEFxP2aYd52uWr7BWIuSeVt18rYPg0cgkG065I7Z+Jc0VxIxm
IaaDnkmj/CJUlaEkMpj59SKnvt+hMlbJzPmqJ+88zAFy1TBGls5sFS8VMbRnr68qaHVjb971of0p
d5NmjbTwYlRVl2wGw/Gdw3IVSmgBRGXXZbIgW6grymvbxbQ55X29tWpjepnrSrdnlBbZI0iI3sIv
B7I6u+lG4gQY77S4Bm+kvpeZgublIALHg+PYw/UgtYK2HE2alzI59iNLNJgekdcl7rnvdoN7Hakc
YYtOU2SPVVkY9udmtKjCAauc13cinofmg+JFjbss7cOvnW+0/b6u3XZaqMIX505qT5SZ+fD81pqG
5sFdn0i7mccBUgZV1O7eGOFWLxUx4e4ixJpyT1JjdxelSU7cz5ghexhBh0+oBKi7joTpN+Dz4zzi
OhNRbN0opviSGmP3TqSRI3cuMK7ibOzBcm9SmHvP/uh2D9lcoFYKc4OSPpiGnkVNEQAhfJpdNsCf
TEDhU0hpOdfMPCecZ9KOmRV4eTQjfbdTYIYdyU+QE2SXg51Naw/gcd2pTSBS3VAvrIZsPUVldZdq
u1Ir4STFF5f+9SBKqDIDJ0uVWFtiFgDyHTIiz7KysKr7XsMaggExOf0yz1J0EcRc0aPVPZiupdsw
l1n2rQGuIfEip9iMOinDtdWxLYkGK40oOTUKf6FJNwIzkdOzMIVwQrKFk/hA6pF+CmWf7M5pI6sG
5G7ioKCPdHagseWZ150DtcrNM5OE44rmGzIjA2APcK1vc7AmufSCg9Re6HUvPHjujefY0+eki5z2
cuhL/2F0Upl9QDuAJDtOhHdfF8EAINWRH3xljvVVUnRjtpJOnfKgo1iJ1VA0cfqZVg3TNEyFguMi
a1Sx8cS6ZtE2kefv8lQWe7bNWR6HCVvC9PRJ63yAEdjH37R0+FMzn0b3nCFSNms7E11+QXC3PeuF
O2JkI5ybr7ppFhnwAd/qsTOK6Tke2iq6AEbPTisZZsW8IEtMQM2edIOIPPLnTZINw4VsWfWoMR8U
PAsPOYFt+Gh9KBYonucsBeJXmIFseJIxkR7C+t3DBK3VW+eEET74ugZhUVpI5c4aHxB3zpNMigta
rgzQ5jVBulbJON/Zox4AdNQK7YMuRr+8EmN+AJ74YkDYAsCexcTUvPgmcYtVjTQLM4dS/dawMzWv
JnqhZ7O3u3Tbxw6W7AYuxbdKKOdKpX0NBj3TDY4NRw7u2rXd/kmM0O7Pm6TQqG2geNZ4LEFop25+
wBwPQFtWVpZi5cMYlj+7MvNvS8tt0SebOAiXyIoP6GF3fMI4UbGYIIiyNsgnxZfBSmThup5xr6xZ
3BiFOSL4sSOI8l6eRzB9E2b6Uk1wXDEvOCh8Bqi7fetXZJ+KCIpPNo3Ntglh+95CxR7LvVWlw7xv
gqAECluFUbxr6xg/inDa+NqdhiLbGrWLuLeYjAMy0DksxCed2PZV2kAQWSjAajepyqprQ5fkfZdV
BR5CURvD6GA6KSrAkQ9nRXE4j9ooBcw78t/JCtRqrDEASuSfUWI2iDPLJrzRUwzjE9UQVVBcyBc6
zxBcoWFDs6pn0Fa5GaHV0u2jXc6gonPyL8uQQQw2qy4egbyPlAvweVw4fQPxR/VxeZ+EsoLKS+HR
puxa8blw/fqp7jIzW+nMqq317LZzs4Xs6t3pDtjpQeFyk0nzkghxcwXmsuo/+YnAaSGayog2cD+7
hxSQ4001mh0EuVA7N90QpIhHo8gzMaLmERZnpzVthIMTfA5hTFO2lFMHrShWU3fFoMrsB/+g6C7N
SHNtdT0Z9noI8Vhu7XRsWnB+wXwo4Mi+qYzhAmb8nBdbRQ9DBbJNutZZQwyjuTC9oo3OR9jn/BBb
6eClYpWameFd1dY03vk12rALz2vSaDP0pPFt7NSG8FnautyWE/DcZYIutNmXwDVneEmNF1wQiM3a
sxaXCpMD2y6/daPZX3qJMY27jlLbfjVbtdozbA8+S63OfapSHVWoNueWaHhmzZC/dRy8UDNv5hdd
XCJ0Ar+NTstpkM6hnvLDge7BGl4SuMyANU3IhbseX1C3Eh2z2MUUkYfJ6BNmGKwaKiVSZ3ghCI2v
ue36Z+2q66hCOV52XrMmN8f74rcsvifrk7bl2leGPjcrdkFj0eHQ8Bu9ScndBbmJ5CrIo52lWwtG
aY043HEz4qytdBgXTaOgPj6LquRyzlrvyesOu8u+7L6LyA/O0yEqzsgltHe9NwM30xWFZvWAydzQ
hJ6LVL84bg5xkZLXB8PP0s+hBWsXdKwFiZsqK3fpmn16SUqH9U1HeX1uSGc8r/ya4RqpMp6oJP7i
Vsp8SFR1NzSecAH9jMYmD5goDFZ/N/swUK2u2NRVdhlI+aW0mwSZ6qHFGVVz1qe6hVPoi10ywadK
bKKrdazDbSam87rtzV0Xhu5qckzm/L2edhHVbReutpK14Rg5CcgG0XzAtFeZl18zFyLGe5CX2KZ3
1+iUaUA7WFuMhUtP+Pvap+og8NJzZRXbNAqrzQTlfeVlxa5DMtzbCr8cSoLOHh49wqJXZTxoDLLg
sgjAYv7N22Qtx8bf58hKN1bv9ju6h++dX6Zb5TZfWtQKOkyCnen6H806x78+JWvCMOV1GlCVSS7t
Ob8TIFluKgCc6WMZ0juzQyq26UTVnBK7JmpxX+W3zJIBdhnmbQDMwPYNtQvzlhpuNl0CYJTJ+Tz5
ZPBoUyzDCl6rmtjb4yJwmsfOeVDCxYtzHAsWtVWRLo09bxCVomMld9EsKT2rhYqIUg8UoVNbtCsk
4VGa0ohiyrZRylmbeKiqG2bvI/bdfkB2LnTHBNBQT9qKhgtRF849CfLOE+NbdNWn9Rc19+pGRpm+
7DwCvlXpZuf4TW6ERFXbquDeUrhpgx6YGEs8QpLuoxuZ+6bBk8ZSSD9Vll2cqdzZRjmlkaUq1bk0
3AgQL2XefToTM89gr0efRedYqyFBxNmIraGNAyi+etQF2Ux4RXysD3O1rZoUv7PQ+3lMzqxojD8V
fQTHGEcE2UOAqilukTZZ2r75zROYhy1yfnIj2lVWd181DgMdxzpvyUFbunZ+5TjE+lvP+sTMZTKA
m/P1FfnoPOrG/Yji21qP6DIUMMIt6pVx3UGsZRhCKNzxmU/6ghKkaBkJcOsyy+Wdnecl7i/7dprd
OxkpRDqzcK6cofC+qgGdwIAFCL1EfcE32t07TXrpmvKyKoLiMgJdOg3JvpA2ZN+0IkODNKkFoE+Y
bjp1zhS0k7WEPJbBQO8oKUGsNGxM3zoI9whlHor1h3Pcm1vbtu8MMW3TuC92LWh/oLK1+zxNefTo
DT2IcAkxjYhv9jgVrrjCc5RVa9Ay9lUUdQGOgwYUNXvMt9lBNGsEWNE6QPjLOImhM1ptsTXmSX5j
lyH+mMfMpcww9i67oieK6pvpJgCJl/U5DC+/qs7VnJ2X7NktmCR1txWocHap53vTR2RqlrX7ebTk
Id+XOEDllqSD9a7eBPl0boNhoZLciM+LVMgdGw/h2jWRppVDALK1nKL8aa7MDxOk8ftOMtwNHhGE
gN4fVK5z37hWeNcnJAPlacakV7jZKjA19gMZl6spDT4mormoyQ3eTHmC7qssBoQnjk1sYJq08zkU
TrCf6cAvJCXoKfZF9OGxH+/zrok3Rie3A69maQ4lFp5ImmvX6VZs+NSrNDIaBmXq3WdZWNeW7dPV
lzqBJ2ME29hnP8Ho7LgFQ0hFtwVY/dyaAmktINj0T64f6tskrPDdxdSoMF4GCxsq3oU9JfVBkHnB
qjNeqWk07oM5YftLdoX66rrjLfFF/8lWPCtWmMBLk6shqjzSHZj49quu7s4sxzwvaTxMyMHfjL5p
Ls2mVp9cXvMeVg5SGFcX5GlWHUgR12NjQYb5xpqMboudFKS+CvV9kWRglkhGHdPswPhL7dUM1ft8
noP0rukcePk5UOSy9j41FbELfO65cy1l7+xyE/XcpFgS5KDGL6Io/qTrUX9vO6YPAtQcDOYAbnKk
h0tZSrFI67jFw+M8dw59ZV8CA9U2RD65nasEuy8rw0XVE+UP/Lk6B+YqzrOCz7UFTzyvzKJGVu1m
UiP26/PU/xCpfmwr6JOeHG9skmJkC/Q8iBLWoKZsnbtYswGN9GycIxuUpEPvcOAENg6M9KYVBLXh
WpEBzORQtahLA1/V4XLIJ2qvFnMQM31G9igiC6k2VNmvnh90PZRjI1N2uBpHjYXQNman8jYmG84m
g3kLa1xuEh2a5fRsDVbo39ht/aCHAl9fLGIFGTKZ+S1vP5hmJ7y1qfqmu/Ur8roWWeZTyMM6KS57
9zEcE8FGRNolhSp2Y+W2jj4wtxqPCVLcFDHUbkfZctwSLbf6YNs7MvcwEXRy6udNGg7xLDE5GNDU
+1U+9yYgBlaJozQ2UeA3HhUqQ+1sSisrv4RtBVSmtsVGQriGb5o13gbNGsJIgHpLts3bZRU0Wz8X
zwy6eulnSfOhqSm9wzwkrbUdGxjv7HHA1pijjfTL7yV7yRuK3kHfuvUDeOf17EHKHZzyuqFkLqkB
QSRAzECL2yxg2eZd+SUKgZo+YEHWhvw8elazrkc+zTomA9FUdbdryOCDHGv11oEmNBxWY+Zjrtr8
nKbYbIjYu7exzI09+cesGbsMB9RApRJwJG9BCgoE1UEZNTp65wI0Q6x3c23SnqY5x53CSKIdfRt3
reR22rH65M1JiZVEN6HEmsmGUVDVrJ1Gy0iu/WJKP1tGkKAkctJNbbtlvW5qOAWQcWLk8WxP8r2G
bZRkKxTXGYyf0CYiMdUR699ZuRRKEHVkLmH5lTgbIj/aqliE/aqaXPkpiq0gWYUqjc4Fr3aVaODc
Nm43FtBDhqYvcRdx1IyXdTs4gKymq7G107NDRL/GZJigj1yqhg273IZwn3nraJzqM1m0yCeDhF00
jA239jwEu7JtwusiaPSDEZlLo8mYa2RzdJWy/c/kYii/W8aEnaIdRHvZ6N66JMnlLo6l3BqWr1Yt
3dAGM+p+8HJj02AFbyyzOM+iLNv6PVNbMppBmsXdwW9H5YB7Z6pBLcyaRMwQEMiHWo7Ok2GEyEYd
XLxtj5bLHkJrWzhGd97G4lMl/erMOsi0icU+OPm8R66L8rKbMR+ZSX0rh5ZhvpvlpTn333XRofzS
YXmmXay7oO3aM9uedklhjbflgE+N/dfpOopr5yxOfbGtnGrSa6MsnXHnSmnsuxYN3WogkHETDK6O
lgVfxSdCNHi9LbPeGXmRLyPbdNl0dHGM2G5wz1wxARYb89ELo7ype3FHxlq/zqw0vy3Jh2DCE4zn
CFksYyPLGGS0k1crI3TyTSzjcImeC71Nkmm+Z3wgIWHOyN07uHhj5tpzcC7Arm4RlA/TGku5S5Js
B/4/bQ3wXwkALuQL3dJsE+6vbxoUFOWgV1HTf2ajvvo4p/yJSnxQCtiEVbtWA2hGA8Rc3jEfbvy+
/kBST7MYJghCPokSG8IaVrOgPwBQZ6KcsiMyjZPBsjY5PPrKqTeNr/XXzrSnxUDEdpd0JYsDI59X
agwGcLN2/S1hiQHIPQQca6poq6EeXtkWtPZOB9nG8Gc6/3TqPrFiV6C7ozxUDnI2YruAcSG6mbs0
tZzmMR5h+woiyuvArVr8qFZz6XP998Q2xrVihf9FO0QmlyocP6oiBV+Tdph4jJrUM/ZeGQujqF4b
GjONRTi6JyHrPFAFwkLfCY2Pk1nMPF206W1GHglgUntLniHmt4BCGm3b3YNuWfxCWrG+ibn5HrZM
kgkZFwo3at5/wIB3N5lhswQqOK0mQH/7oKQfHrRB1+8wlSgGpGUhyXexLbN1ktiP7DoAEJ9rZ9FM
TPItwgLM4xiBvRiVV1324jJvNZLrEVWjKDR+orkoz5rMHDe5q7rrMZQO7AoMZgTq/I/UIMZXsDNe
ujEobmSMoIg8OaYhzLWfq14j35FGc9Vn5AIlZgvQuYDTrbQZ7gRbIrdDoB+JROHxMFadz6xOeeG5
fZATkRk5rIKiOePbKu4UVR9n5DYbFkZpJjCLZsB7xLKHPBtV0bwLT9d3Gr8YAAG3WI8xQr02zcll
mPXnXDQjoisvuiRG6q2yKpJnk0qrG7PDaY0vFAMawtd0Y+Tdwp9cVKeKAhSSfdwqhRfdyK+OUMY2
b6wwwjAtIfaScNZ+IxQ1P6epcs49n6CKlzMsWJOolm3UYvBwHOM6QaJ3ZmQGeAPCVwC7Bx3dEwYo
NoLthuUcVSCum+4SuXB+QZyxXOjc3sW68K7iaNg3joV+Hc2fGxnTma7b8SYJ4mhXTEH4yWO+gQ2K
jLdoSbEsNq7RcdzbKagLJqQZ3Wk5obIY6/Yspx+tR/EBVVuxxFzzAEjF3UQFT2cQ49XUmd0u7ept
UxRsRNjqdjQHvuhIzUC8CUG1+whq9NdaFNG8SB0LgpMsRJtuHNK/Nvy5+YUIQtt/mQZ3zrZMQqod
gX73rDYDo1kafl4tJ2brwPSJCJ87ZVKEZ4oNbvGIaHI1u6ok/FmF35hYTE+d8hmzzMNWE2mKOVIU
Z/3/ufu23bxxJetXmQcYbYikJIq338n+ZDuxnTinGyGdOJKosyhKlJ7+X8pu/Ntm4hhNYC5mgD4A
HTRNU8WqYtWqtaCm9XGSNV7iYCPhlYJELQVXMaTHrlsWVkd0ucHCrUIkwgtrUZI0kC58C5pwLztx
kR968BPhiUOhBw4CSExVUv8vmhXNCQxp/HFhtUIsbs0BRc3mTe9DjSXVIki4TvF6kqyQ4PGGgnKq
oBxWNhBK7VFp25lpapHCIRfYV/U0nMsYFzPs8hwKDXJ513S0g9ms5K4NzXhU3EMALlpQT9YTq7DJ
YJT3gWfi6pAVM16toxwvwXc2k52Y0deCdj3IDf2gvTVe1X4kiG872uE27uoeTBmFztlxI7Y8jiTQ
+2Zk+XvUX/QJlKVqP3ssvSoWPMFUnbcfIerJb9BVEslSUXq/NH54v1WM7lDfCRMqVQ8N+SoCBqKJ
NMR2mbiogOW4mxDV3oPVEp2OGmRsl0hXO0hYgLcXgmPmHtDYLypqys9RTDuzn9UEKiASb8dSDwv5
skaQsoQ2WIOwgh3hsTKGy5dxGtaPpIyjHZk66NzU61B/W6ICDbgpjmEfeJ7Gq0bvRip2iTd2jAp1
WwSJZpl3TbqqTyQJputSQv0tNZUG01XjH3yM8eDhBMq496PmmxA4uPxTlDAvYYtin9UzaBFLTJSh
PMzXBSTTdcSW7GtYtKANjveetwzm2BQ9hlbzMkKNCXguDwom6KAE3Yh6Z6vXi8KD7MNHf/QNRAhR
DUz3A57KP7QZ8bjZI5tG7Q2wi/HK+HEwnWrWlRCMW6lHrsCms6kC9z6o1QeB5gOaahEYybOibo6a
DN27Rav1shI6RSUoBNn9wLg8RSikvFlmSJiyjkZoMaLgBiUY1tO3fen/hf4bnw5R3LKTMAN9g2It
0n+fIzmEWxvYZ2gk5h9mb0BjAL0XiLJ7EvDgyudTAkGSCyh0e/5x7Mz4GDci9+8hx4SyLvi93g8l
VKJnQJ32DY3EYQ78C9H27ya/gKFE/lEt+Ru5qShM4r7T6F2mUhzytXlfDPyLGL6ugnU3UHa/jPMU
synAPYKn3gRX8I17VLbLZATTZ2gmtBRWVIDR7L2IUQ9FZU8mM0+jXVal14tECzrKQrx59RV+YSiC
0/AAzdy7gfbLSfpLe4rWedxDWXEfQ4lpx1sA4GRzG3oNehhgAl/G/E3WtSdtwMVvtGGXk6b3BlTv
EGeHjAsGUqCOM4A5X8nPtQChYBkhVBSgHQ0BVCKoVVzGqPlndQ71tE6fZlHhz/G36FDmRj/5TCGc
E3gYWMoF3h4eKPfqIp2PrMz5O45X4FHm5q3vYY47Bs09xKQghFNOh2Du3hS+fjOlHKz+Wv0QoOVd
8ZKAMFIu7zy0i6E7fKahvKmmMD5sJGdznO/7zpSXw+Lz22yOr0ilp0NKu8/Er/5icfw2XCgqlNEb
yLr0IFjmP5gEekFvKr1lUWd39QLR6dp8q7IBEGl4UhRJIuiV8ou6g/JCHwtxiIsmB4cb2YQRIAyT
NnjxbrNmVwVGN/Z4uWfI3XN+QF84v8lEDmGanqGFgQmKA0v76lSj7Jet+hrVaigJjhkDOxJK76V3
UzbyrmaovgwDMtgUTeldgYR+n2V+vactRHgADf6I87lcpvyKDOwjA9o+3wcB5IYHuJALZHwpYgq6
T9KY4iaeh/kjLgJog0kDPVY1wULXwKC/MUazgeBHuFFVEEBsIU+V4Sov7C3erxhtksGCrg/KtNAY
6ihn2YGXxH8TILFBzZdAxbVuJSAVTQND0OlXr6vpcatP7NDn/qIDzX5s/muv/br8lqIDMyRl5wm8
pzC6397mMh/GmxSNMYPC4gwp+iGY8bCbexoFb3m1QBQJA075u6D0xYLkTkd1gYYDnFeimrbIrtEj
Kup9Fk7+Dw1/uvvvsfZNEWMi8jLvkEh9prSZTikEVbpPf4ajWFh2gGAA2EVNMUTlU+D22QSHwDyK
ofXz7JKNIr+rgmq8n0mPx5OP54Q5mLjxOWRtJ5x4oTVq0D1gAKDcGkX6GbLY9C0AC4EHFGVVgYY7
CMP5vkFnXIFyA3WM3Qg4NMThwYUnjxN0u6FeJZpCA45g+msGedbPzRKgrqTZBIgIyGLJscPX/5vF
9H8Cp9Y9Nu/G4fFxBFDtfwU6DbCml9Fp775i+uq/PhTNN4yg/RweG/PH/7oYHpuv34vmUT0bHttI
s/8eHoswPEZCWIa/wSgF4wBS/j08hj8CSJJSYD3/PSAG6OHfw2OE/YvFqGcDBcoohGHwJ3+D1gj9
VwjtVtgYkNTgogUe8R+A1qiNbhSYUIs4EEwBiwMAyDZU2xNodCo81K5WVR7I1EQQ+qibCJ0TCCW2
qOgrjHBLVdKHoGTsg1xEA+KdWcW301ipBx89bAwyo70WtDQ9BSFKTxdoLspPsubg7zYQyO0KhJM9
8SjkhLayZT0z/W5BZxlqynyTVVP0FQI+uoHN/gMKA1KfBozinz6GZVCjt5mCCuFxHqBye5gLDLtn
S1zfBiiW7KRk+T5c0JlPleLvFZh/DwiH1Q0bVHCn4668WCtQ8kNmewIEhdxKQD6SSrZ0r3PyUCKq
HtNVLZdonajLJ6b0Gxjfc+zgzz0HQURgCDxkqItaALoYhZnQW0ogkVhdn8Z5Ncdsrj9guAFJcN3j
qQNduldQtdbM7b9/6IbtBRo/AHjvp77Rk0+PjyRYG1N5EJOkD6VcPnTzCJkaTQUK1cFbGqGXIRnq
dEHEixOENcQr0NqflHLWtwqg9QpUJ4xwm618bn2879AbmbCFrhlAX83QZlsC0nwyqN3vqxBpuK82
VULQ5EJWW3rHcqHblAy6WFGENiCKcWgQdeW3rp49SFd5/iuH9JOd09phtAF/I6BNGT6PdT9W3uCp
23AcEvtQTDcoyOwBtNhNI+QTGo2MCM0h+Rboij0oPlERjK4r9p1FHADQel+i0w4ZRS+rLwCqg8hW
fGBQZGfi8xKDkCX42Bm+65V3KsS7QQe7PxvVBsH/ZesU2RFG3rhP7a33uWyaGrCqg/Kgu7yaoT60
Dc8hgLZCiddbu1fGO34ZMhN0w74GMdQPKAmpzVQUh1MgtCAbAgeF5zmurvwFxakWHVF0ssv0hmr2
F9JavvOh3Q1RYhS/ofsJABPRHtjUogj59fTPxEg2M8euwL4VhgD7Bvj3cxvTIkZRRmNXYkDyvAY5
3UNIcriEj0WrykO/8eex/6MI+fZPse//Cpo7BBL+5Xj5oXgcm6/1s7C4/R//DovwzIh9giDs4NsQ
f/MM/46KxKf/Qts8CpBGwX3/JIr+OyjSLSgKn+AvGoTPoNzxvwL8NyEwBYBPjSol/SdR8XlQBJFq
wOHSGNtmIp54RKDEl3atWpOkEHlf+FdvYa84+pdWtoYITBGRoeqqOUHr7Rsry29en73CNf3S0lbs
6KTx8ChtTIKLtaJvRu5LVk+v+MEXFrenGJHoispUEkr0YV4fTFu/rcqUnZ4Yxm+i30uLI2l6etyi
88p4pvmchFxfA5yECmMl/tnk+P//ltRy3OC3qdpBY+cgYE9PrPTAVbw9Vt22vvneJ5ZiUEDye6qm
pAX3zk7Gotr5C0A9bqtbLisrcjnG+IgJng/TMeoGgLfKZXbc+/Y5nux9SRcMUa6RRumlS+K4OuaQ
CPjzxrcv95/Q859DZ8+XnoGLMCmwv0lFoRVzOTVIwS5WirfR1xHaBFCsWTAtt/PSybsKmo0N+M8/
9wVL+hmZnvxKsQbFQS1ynbDeHy/E2ALqrfPWcXXrt6JAutJxSMfEDHhPTZQBSqYXt6+xEUg8/RpR
lZJqSYMxiaaiuK3rur8ZwuCVROuFc7FHzA0apcCPG500xfyYh82BoBbvdOTU8miU1l2laqYTQzqR
3oVrU50LumbzK1PyL2zdntnsSh2j69roBGnqTTr4bVKWmXmFCOilxS2fGYfICCINdIBXG3Evq1y/
97zazdf/fKA8MUYBU+Fy7HDoo3ejSHRUZnrvdOg20TXRQAgCRgmxVs4XALDQ8bkN1nFyPHPLISsv
9Lnuew1h0k7eozkdXC4E6B23zVseOauCMfe9FpvvUXtSTZQdqnS9c1vccshdt2bRmmHrg2CiPywp
6f4CBqL8+uflt2V+49hsyuqcY1yk8+ECaOaBYMmr0DAEx1p9368CCJY0LPxXsukXTNPmNDb+yrgK
FfyBzOUVQdXoVC8Aaf/593hpdesLF/G4RhnmWJKmS4viopdF8dYUHINMbutb33he4hQd/5+wm4GC
BZhPu7HX39wWt74xhOU5MEz1mHQsEp89jyyf0Myjr8Sul47GCrojXsEFkGtYPdd6PwsUewsI7f55
69vv/xv7sYsStMKs9pxxlcghnH/0VUivmm7lt97SU7RGdArVVdGw0OmkwCX3PKj4OUWfZRiHpPfE
DQMf7U4P1cOff5XfnxPILZ6vHWSgoFj5MqA00p+i1ByW3jhZD/phz5ceUQ0KSs8Mydqoj4wLYALU
K2y0L+3aClcYY2hnVmDXY05u6rG6kEPg5O/B9/R812GOplUKSG6CjtP3uVygeDs77ZrZyqlz1PUq
DhBK/Ck75yb/YVbpxmzLbKnUAZCmZpyReFQxpndE/D6g3TsXEwE/wfMTmfUsoV0Zj4mY8mvpT+el
zi7clrYO2xcRWitdhuQ1Aiyt1t7ncFheo6N7yUi2adsnkTvnop06kAQmowZV50pKc9HOtPvosnVU
dZ+vrklaGUCcVQIgMUAJAKy+xsrw0r4trwt8kyn9Ec0UD4N4pQIcpOCOV9LyuQ3hYJCAMG3SVPwt
eqUPbUycPiW1+dENigOe7FbsevTaXe1H79HKcHsR/FKLWvlYeroqhoRAlxmUeOiJOx6JTUdQgKBl
JUCuJhlvvwoy3vdofjrFZ+iIPreRbgDwuM26ITE56DvntuwvdK7Lo5MF2gQsHXAg6DziUFjY7wOC
aT9J3ZxgbEXPCc2MoW7KIQm7hh8i7n0XfP3htu3N7J9cyxAgFswvwrwJ5mLypb1Dk90p6IN77fnS
6OS2URlnQ4KzgYDjo0Djwm3TVizrWByqeDvr3MNEG/uGYoHjV7S8a6x41mSoYCa8yb7nOg93QFn+
5bZry70usxmkZu2QUGMqAKz0Y0qCvdPaNhM2mJ940Vdo1XLUxEdOjhgdcHMlNu11pDANEwXVkAAM
cIse8Ke0Rmv0z9vePN2vqdsvZfQu9giA3gjvRreY5cRUcwn5ZGAFHuuahvUhkPHg9CylgWXocVlr
LrNwwDB5NpZABwtxAurDuFEag4jvubUvDRQcQKQwJNNibkJFv3Aa3v/5lF4IQVuX8+kdFVm5dEZt
ffgOVMlAekBUFfI1bpfJps/OwJk2mhGwUA+j6lGs3i6TciqfArPwfOPzKgIpagS4dQF4Ka6BZVa1
7l4xnpeOxfICLUaWa5NCGnMhyzEDkTRLKzc3YJNg1yIk2VogDHUc0gdGgJIG47gf3D6n5QeQCGkF
4YMB9cEY0x7vkGQdnFa2WUOVWL1SDFh56BiQORgN4k56T9TmOMz8yYsNSXHWUYTRkYi/B7j/NR7e
zY5/4wUiKzD7E/OzCPPXSUr6ctzxjvXivomgl/UBaC3+4HQ4NlHl3A4zaMWAL4zrVQAUBf8egVrA
aXG73ysGMB9HEicvTXZZQoK0j1PHj2rdfppXyPAxhJ3IqT9MprmckIS67Xq7WU+Cf6ngdEca94mv
visfxBHSzcQj6+L7a6T8dsWeA1Vf90F5WWx4frdNW9c+0HIKm5bjqJucYzYKsLpSOuafkRX/m2Ce
W4VJwoRjPueyX7g6LK2kbqE0sm6+FoUA9xnOe+PhqzALX66l26e0ibI9Opk5b3HiJpYn3XuHwqRO
VbNf+IFxuKPPOe7+2IQXY8WuCd5ZTt8ytG5+iQny2WCkIolNdJDqHRigHM/DCsdkzjTPexw1JngO
XRyfGum5xR276b1B85hf4DxYvexbIwBxfS0f2i7ebzxhaF1IH8MF8H5hn+iqPIDqcwdsuuOurSvZ
B01VjgsMhCE2aFpdA9HoaCDWjSwgf9BIzIAl3irpfcD0shsw0+a4unUlCZpzQDMF8CVMyh0ZNnjR
azWgzc5+d97WheRG5WumUfXkU4XBnkCjH7IAIAMSEMPF9wngbLM3Pkbu3ZxXYFVBhjXNS92AxABT
O4Axq79SAq4mp8u04eSeefO0X/oWhIpJOazyuALfu1sH0Py4rW5d1V4TLxriok9msyR13J+rwTF4
BtZdXSQBSDzA0q02d35D30FU5RXk2gsXKrCCZz1ADlOXBOe99klUNTuwHZ7cDsS2+gFcth4IjRKC
SU6MjpXqwGsIlbqtbln9gJGLFCRIPebQU743PMQwknQr9NHAMvtAr8bwjUqjVXECXGW3iwyGWJ12
/pMM+UlSgcd+SacVIRSzuxjdWv1hIBeiajFt7vYDLDvX9UIDkD33CZ4uGJRlIAN7TZbjBXOxEZte
qni0Slgin6AVv5S3Yz+5uTFmGXmqO9BeCdnjWPoraYYDGoJHtwOxjFz5VMxyhCUqD9TvEQb/mvrO
bWkrIBloblBg4YdkxvAbKD6qDryzFW2+uS1vBSUJMEaYVgugEnVB7k0emkuFoelHt9WtGxrTVNS5
xDAjJssf5ZB/8uLYsQZqM5cu6xhRTTAAVKr0a4TpQlVo17Wt61nkFSaGQ1hhNYhHUvb7jurO7fLY
oCN/0hFYgPFBMWuT0qMwolsOIEOKJzeLsSXZ+zGeGyrguMoCgwxQw72YlHQzFxt3VHisWgjo8ZJI
zW/WOj0HfeSE5kCx9nnwbBkGZnOSIcvwINQYxomeXkvNt9j+myTjJ93zE4eYM4xwpd2AV3m1qPCO
9GMvTzHzYC+1JtO468Hr90Fiwk1ifrADdDpnSk2Ov5h1g4E2YFVctX1SzP2PkjfrnvHeDUxFbXJn
T0rMxqutOTKKYt905JxDGsstBNoAm1h4s6ADhpnrfvnQsPgD0rNPTp7BBthIBmK7qUPpSLSr/2Mq
QBe2Dq33WkHjhTBio1QmINmZ6jXSeA6qBB/ZYz1ObjCDn4I5T9O8FMwVfdngWBaV305p9zn3wTDv
dC627LoPtE7edDAWEMxf6rR5WEfqVkH6RWUdsD6MQOVwxgyT0Xl2Ncbq3m3X1t0dvbUA50eD42YS
vE7ZBH5G7VgjsdEpDWaKMDy+ZY9gReyQxNTqb35qYJF/LzL0gpnYyDoFYlRZcrz2Cj/8RCd+Kivt
duuJFViFBpuFR2Zk6xmI10LQZi1N/ppG4Ev7tuJqhUo3QFgc6SPNboc6vVFl7Falt5FpVaBUO0Gj
JVnrCQQtGhwBBfH/crMTK64ijwka8JXh1ov2SyX6Wu8hTNAue6flbXRRYJaQgzMLbw2T3hUYY0xn
4pY82gIiRQ/eB7LlpQE0IHaDAoUj1EbcLr2tjB6QNAomhoitwGe6C6PwEXTXjhUN37qbvZeNmg1+
n4B66B6k0TdNV7rZis1QrdeRQAUZS5uhSLoUybrK3DyKDSmq4mGKUMHtEjGmH8BSek8n5ri0dTNB
cMnmEUOSCZiNr1OtPjTQNXT8kvR5EmMUiI+Zxq0Pp+E7fMB1XzduubQNO1EUfCRiwJ0fTXERgdSr
jruT272xrmVbqJibEUXAaC2PvIIQ9Ny+c1maCKvcYlY1SknKLvHl+N0M/A2ov91iJYSfnh/2GJuw
ECu2HYgpWTMPeiCuS1u1Fm8ENWgc40Zi4PuOd/m9EN6l24lY9zHuFshxMThYpv0HkPlcr5HbfQQL
0vMDacXks3Wqu4T3/gPIrqBpScEP4LbvLRY9SaJHQ2dZbgEN0yunZcDi4wyuRLfFrTsZhhBFleDn
Tso29o56JeKTx2fllGwSG3lH0hAjMQPiQhikF2YWb8Gy51Q/J7bGV816AJSzvkuMl32eYv9d41VO
eGXMBT0/8AlsCEysCDk0VGDyaTCYl00gnXY6cXucLegMqHdzivwEhC173WiMt6vIzcZtEBHyBwKm
lLBLIt28i0fxHuxHn932bd3MHK4pLxSe/TMEesGC3oAVdkjdzNCGEHFNZZzNMMNuBc0cuA70LqrH
o9vOrdvJvWpqm61+65n8iLnjQx0Tx49p3U2JOabFG1CQC9W87NCfA7sJuOuc0irIkz83RJAzzSPo
RPskLSsFkg5x24OT1/HI6fPFGwVhizSDO9SaYTaklLui8N1AOZiQfL44eGS6FSJDSFCUOWWBfBgy
5RbYbDXNqSybSRTIIkA/ApZDHr0j2eSE2sCU4PNtgw0pikArh4bzLMDLP4MRNdjm0Z3s0IYTFZWX
p1OrwHiJezP7+bdwJo5x057Knf1UgsQPuDBEOAIqbLAr16BCTrvXSjm/f/kQG+QjDA3SvAu6JE37
C75M7yWRTp0KTH48P/W5ziHnslW1PQi97MZcZwfPgPbK7dStKwpuJb6mCBdJ3ofXoQ+ezMh1aet+
AvnAQKuBcTfTgtG47/LvxVTnbl5rExh6GvZTE6ho5AY5xVAdlTfdLplw81o2xqcJJGg4A2B8poGC
YMmvNgGZ0KnaQWzVnpVPoxe3OBS/ktfxOrypcun0FoRyz/MjQUHbC5tebDUaueyqVl21oMFwu52/
4HyiRQNdDmerRy1BP9vfrpBUcTNCG+cz+CtEFXyJ6QbOUNRr76nvfXWybxt/A9JOj/UR/Di496F2
5xXgV0Pb2HHj1t2sRLNOJZgzQT0fnIZyfJh4+OC2ceti4smNUenI65IePAVTB6q6uf/gtrR9MSn4
eABjBd8jKA0bqIuWU+x2LSPrWsoY7ck1QMepguoJSI98cmrm3K0uRmwQjvA6MfvV3CWaehcA3z+O
Hv/odiZWVguehqitPfgTCZIJ1RR7Txq3M7ERONUmWVWNGeqyI2/B8QRyvmzs3czEVi8lfluakcK+
J7/6zGp9HWSBW7i3MTjg7orTBcqliWA1aMTq+4111em0bSFL2kPbD2g1JEA8Bx9YXodH2hal4+rh
c0dIQNsiMMWKpyy0G0EM2r9ZQMrkFh1sJA5G0GlQT0j0M3onoPMZqMpxZeta8mCj8Zjgv0swtFx2
apzBsQ4dIrcjt26myMiyic3ga0b6opnWK0P6C7elrXQ2reZeDmB8TtZQnkLq34lSuD2RbbV06GFF
gDgDpiFk+8OY8tQIt1IeSEqeW0ndhnHIJjhYLrvuNK5qvSiHenJ7atqYmyykXQvmpj4ZTAhCSC/p
quy903FvUo1PU59C5EAI9gBphBEFu39xAVU0x11Hz5dO/UnyTOHmDNAHqgSqbnnlFiptwA1icAO9
WRhJFkWXqK5fpb6bC7QB/JgHyJrOw4dcCpDpQswdvIhB5rht61KC6KcdoZMA2wYdeMuq68B/DT65
fa9f279gY3p+2KgSVpjxQvsXFL9R8KUGsvQLdMfUcIKsTbheilj5tws03IdXfpf49z/QbsoqMFtx
lChKKBb5ab4viiy7NtkgrtaZ9oC1TFV7jxkLkBbnUVu5OWO7WUv7mhKQvCKPgV7EJ2jFL81uLXvp
aLG272EmjdMCHx9csLdQEr5pSeu2cxsMlYsI6MJUdEnTxuCRkvRLFXZ/Exf9wxYfscFQKZgK6QrO
4oRH6bFqqjeML07tD8K2z/+kIorwp9MWemUJuOgPvgJFL6ir3WAixAZCcQjJVeGA84b4wY9mYg9j
X+SvvDG2+PybC2EjobI8F/OcB23S+fkeNL/D/cRk9DFdZrdAxazEAMMsNYXQYod0HRTUkO36Kif5
WsXoheu8sQc+PXbURoplISj715zCxMGf/NgVLW32WRqDji8re+82bVtHr8csx1SkwyDbCQgpJtVH
sHrfcD26VXhtRqZRN1Ax1SiTrpDo3Hn1UEHdc3IbKyI2QKothmLjAuyTZo7YjxzqH4AzzdCvcoqO
tjgvYQPaOajZgy1aLw9+auRnNtS5WxZlo6RY1UeQ4WlwNFDvOFPQ4+3aWs63Tnu3IVJQKDEV5Em2
Nh1EiSLQku8nqma3+oANklpLTKKNoPNN8slgpiu8Bd21m8uxQVICxYwZSsUoxc4E9PdjAPr9XZSv
r0T4n4io33gGGynVhCyTTSHaZNYjKbFyubwZgbcooD4zTWoXc92+R325v4dIg//QyNF4SI1q/j0O
6vIqHzeWaijKiashyLyHmDFwAYfIG+6KsWw/l1B5GSD36Jvvoxd63QmBXqXXBOn41eT1WGvqpnSD
l0Oy0+1TW96i6VUH7l7oJK2svxr67ka2wq3EZGOYCjNPwVxN4oy88DGHlGzbet/cdm29kivRNoMo
sXRAb4BTH1a3UGtT7ICyapyKAetmBrqCOSyoKl5JerYD/Y3p2MilKSVFpPAgPPsyj++2aPUOz6v6
i9OB2OClptWLyCKsDhrWg1myQ1d8d1vZSsVJVg7VlHU4ar/emfQqrt3G3cGT+zxQpXLuRJS24tyo
o+dXe67dxq+JjVuCOqpPjcLKIeuOi4qvZ6DR3I7DCncza6B51GJpAkEHptYDCstu4c4mA8u7IsB4
DYyvCXUGhm90j+O1no9uG7cSVHDfFhmlvTiX2UoO/tTcTk3sWGL/yTb7JNWTqV6biGPxAPpsPDxF
UI9x2raNWcryiimDubEzb9ghhLzBLN+7rWylp+E60LAiDb5kKfeguoCUxGe3la2HsdxU3MGhHJ15
EFb7dYS4AmmgpeC2unUhIVrnVdAf5sAW++oQ6zzfrbl5jTj1BTdlY5aAEU8zTwzRWYYhJETDMD82
a1+8EkBfWn3770/sxEBfK6p4F53FyMobULKn7/veOJq4TZgDYWEaKBOF53iGpGxITtAecbs9Nl+O
HKoZighTeCb+dKDtl2JY3R6ONm6pALX8rMgYnUeQ+bfp9x4SfW6GYgXJINXgD08rrDyK7pAF5F4S
SOO5LO7bwCWwfEF+PQ3Cs5ynt+lqbtTs1jr2bdzSwlZI62ZhePZ7yJCMfVrv5jZyS/t/YerPQHEe
hOscnuuQgYxc3g4qvHc7E+tmkhiTIX6JpZGbnCGClAyBU17r28ileZIdpGKaEM57KS6J0voyhZSb
k6H4NmHYAIklAoBLeIZfyU/c88cDSNpzJ6QvpMKf33m1SKamGldnEpiO5GECxTnHY6HPl55nYBXD
RoeQbxaHFPpoReDkqEBF/HzlLOglWYslPC8kro+xhHqmIIEbPtm3oUsd90Raaqwez2F3rNqC7X1k
WW6f04YueSieKjrDDDGudN1q+bFdA6enm28Dl8YACvWqxq1XOpZf8bziM6SMpKfcvIqNMVgg84U5
8RUyZK1/mUP8e6xqp8TNt1lE1tQrgyE15gy99RVqeuI9RgqdfDhmQZ9bS7MOJM6INmcDTatjV2ZQ
k02hq+TkVmxaqBKyQCARJfieXZdfMLwUL4eRuBm6Dela8zgq/NwLzwW4rGTajPuggXKS287D5+cS
VxOwFxSLQ7872EF5E8JXARRb3Va3kgnRQx6NkDg8z5kEe0vQpx5wKUUm3aZkoFf7fPsYQuXoCw7B
uV67w7QOewpxBLe9W56raknc+23ln1Wa7glJz2ymboZug7oWAM5nzJv4kATE9Cm0t3IqnLIg3wZ1
deDEqxqV+efe699B2PJ9X3tO6CKojD0/67rJq7LLp/VMa/oBrB+gnCtnN0OxEV0Rm7qRr/FyBks3
9KoL8XGGpLPTh7QRXWU9TGtf5+s5xZwoRQGomN5DUdGNW8C38VxNKQ1lksNr6egmauqjEr7TK8W3
kUsYgxRgJ5PmrCFNpMfq2OSpoxu3omckZqIQOOdz06Eohs5juQlpfnI7cSutbSO0i/xCzGfMQQMF
FN600L9zWtpGLkEXbMxX5ekzitoHrvJzyQM3J27jlnRXaVVM+XQu1LILArrzQqdirW+DllpwzRlO
Un2WkTnKOD1N6aPbcVj5LPS+uryFbhcsZJ7vo5CHlzFEf91uZWQFh6plNRQHofQ8kZ4fcpAUHNns
RiDgR1ZswGA/o4WEHlw1h4c6JDeZ46iTb1MHRTKAplibTeeO6TdKtwcg0dycoI1amlifBSHkZc99
raodlCIgiRr/cPuY1p3sZ9ND6jTS5zzk53nwDtBdd/OBNmtQLKYYhNKwQBOA6KBqluaU+6PnlnPa
sKUQakzj4BMN4Bmbjp4QIVRlR3JwOhYbt1T3EszAvtHnovHuVzmfijL6y21pqwzEQXZgQl/qM/HK
c0qbu3itPrgtbd3MJcC4UxGO+gyGqduUig8QIXaL8TZ5EBg8J40nhD53ZXVRzQskTt24TnwbsqRk
vpjZw64rCtH3htOrrOLf3E7EytVIJVMMgHUQgIw+Zf58hLih44FYqVozVmMIRTasjEn4tdYXffga
u8/2uX7tCfihdSdpUwWQ4pj1mbfdIo68HnhxnNKBfoYofRvtuAqkW53JtxFMZpx9vxUazpwVVxRs
mWPnuXlyG8EkdSBykB2MZ1F2+xSjBP7wt/LgP4Qn+DZ8KV1Zt9A2GM+LnNMH5XfFdVpDu9bJaGwE
UxT1HEHIG8+szn1om1b8ipl2cQv5NmsQzyepZVjA4zYbb4I4lFnh5nFtEBPDQc0M9N1QMY8umFDX
IGw8uZ2JFTlb9ClBwu6p86rEjg/pZVdyt0ePTXC4lmiCsTkfz9GXeDqy1nFZ64LyyEjRVcV4hu7z
PuTybHT64HYY1gUVXML7obxx1h4HSYu8BLXPayiT7UB/c/ltWA8LzOTnFU6j4GN6NeMWXXqRVG5R
08b11CaCul7F1XmQ4QODDuKuEUq73Rsb2QMtq94HUn48Zx7wWXooHjpot7q9X21kD3AGTIBxS51j
UZ8k55fShG6lSBvYk+dcFlNWj+eVVO+gP3sIK+NYLLAxPZ5hUHiAdBM05OkPIsmXVhPHeqEN6YnG
eIhlNaozbR9DUx5KUbilPzZ6J6x0T9MRh5226x5whhMoTdzipo3emZeFdsNm0Fmt5stIl8MxjEf1
inPdkqjf3B4bvSO8hmgOMgaETsmSGYjlr31XhxkwfUUfHEdPZWTHerAeu9m8DVqclZllB/Lac+15
w2FoB/8QVW6s3r4NFoIS6QwceqfOeeavuy7W/R7SUE44DHBtWaWVsQ+8eKrUuYHs46mLZHfgTd24
vVlsrFDpjaaOBtgmNLf864pwpACDI2EwdCyf7z3HkHkOJOpwhlp1dMjr+lM4Vm60ZL6NFgobCpJ2
+v84+9YeSXVk278y2t+ZMWBe0tnzAchMKuvdVf3Y/cWqfmEw2BiwMfz6u2pm7rlnc0aaK6Ruqaqy
yuk0jnA4YsVaerxRWfIAoe2mjl8OnRt7nFDt9EzR7DPehMLmSxb+EFwdS3/sVVNn3rhRthh6VOh/
gifO48Uc608ke5Ds0vmq2QY63vg++G86cjdP6tiBtEcDhZA1XqxR4026piVJWC77YxVxsmczWjIC
qiTajzeNYudt+BkQdsyH7fFAxKWgwSbgkvSDsARhQJHOB+9ZezxQvDUB90DBdDMKmZvM5ekgjwVE
ezDQ2iuB9qRN3/Sqrr+ki2ueNlIH3w7t7X/I+v6PGn6meMqgh6VvanCwRB3Le3cwJNojgtJ55dII
DL2kfC7FatoiGQZ3bAfuUUHKKA88sBhd++1FKFMBRn2sALRnMwJ1X11nddfjrAvmEiJJsuIGkNtj
K74LcIf3frNwk/WNDzQQQrnndDhY0NvTGTVLHzWMuBZQFR/IWia75VM/bf0xKmKyBwbBnTA2cYxv
58Uv9Sa+Gq87mEHcY4MoT0NQ4HtRZafsOq9hnoAw8NCS7/mMeNNvo6VNUinPlEvgoGrQgdPo2OC7
Q20FB4nxBhpXdArzDcij2D9mm3syIzI3VOumsZVuLD2nvN4u85raY8HiHhsEcOSY1FFtK+HFdx7n
p8wOx5LYez4jlU5+NCOJXUFFcsnJmN0HrDlYKNzjgrplmQJAO23VjOvrCBWSfPCyg3H/HhmUeT2y
EtP7opgaynFJegNS76Mz390/Q6hd0cVlpspqELKmwRIXmP+xJMJed75n3HqdSzA4Yy+grvnMliMx
YZztwUFjP8hplaGtvG4o/JaXiU2OGCaGTv8cEPpcrx5fAoNbIS9tkAIf9HbAKjHyzirN6PeWxqut
SNT+AcX28yLGg+uxS9fikFxHrhZbRdrdDrY5Z9sh9j/MOvrzegwo4wWca1vZtmfnrPYgTU9VcOTC
jNF3ySDIivgtShy2Gl1SatJ+ZJv+eGy5wz9P3PYCeRVtbDXP/n1Q1yDvBZXkkRMT896dmAiPbSeN
xQaM9AMetUK2eTziqjD2ziYTSRqlubDVMm0F3ugSJvbgPtmVNqeRiKgReJhbT7w8CdTJi7ZDqdQ4
+1+wINuyQZPOVmpCmWMVW3wCkfyPQ09zDwyCuoONDPqRK+X0ZevjHIt05NTBvHd2SdJZIU+OoZNI
FN3UFEN9SLkEQ+/sko3+qhOBoZ3bzpl9J9nIjj3KvSTaaDQBsTgsB0Kuc65k+zElY3skgMC8d2ap
0RYVjU7aSrakiEJzkvGhmApD78yyjUhtffyvsoX9QvGq4Dr+eWyP7IyyoVm7yRmGE270rIiyeYps
+8El2Vml7NdpbFtuq161L4H4przkCCwfK7IzSi1VFkwKix0ShzMhutR6Puam9qAXAjpY1S5Y7GYC
4U3HL+jrOXLZibM95kVRkID5KCVDhl3mMRQ1YvBrHHqOe8jL6MNSRN/aqm62UiQ386COHe57tEsX
WBVYzzOV41ArNzyHUPGRsgbWY3dOEj2umkh4v/pdsbZJ0e28HZMuweA7e8zqNhZ+jXln2fit26IX
263twdXeGWTSEQ84eYzNwzvjpwXZtoMj7+yx8/kWE1wUKjOs+cp+DunnYxtkZ4tzzeNodtggwNOU
QHLnS6ePHQZ72iIyxHycZGoq7aIYZCAA5M1i8o6Nvsf/8FTEtXkPtyffNyXAKZ+p7dyx5d4jgN4v
2MkyYupTuF4Gt14WdYiBLs72ECA/CQKXQPesQoVX5+qdOiarDxrlnrloahKG5EZoqpGKrDD9pp9d
tkz/IZr6R/blfyXyMfedYWbzhuuSIlNFkDQlFVn56D3wITOsiHzbsZeu9dsUVchx4RdwNozQu4kW
O17GzKn20pG+oTlZMyce+Ob00kAQs6OHUotxtueeiTqcV3bppmrwGajmfP8X5Mi+HTKTPfmMFV7E
eogPVtvQ/0GjukWm+JC6FOa9W1WrQsqTQExVOjVV06VN7utDsDCMvfN229ZrkQIHXjk7BLnWds1B
ZpkeM5No5+8UqRu3+c37iguRJ0n43iC7HWL/wNx3Ps9YraZZY80NbDGvfaaKOY1+HXugO79nWmZB
UI2ps4h/IfNyE47e5djQuyDEBs3GLWWYd1CX1IVVlhzq+IqzPXpj7ud+iSdslcBXtICmj19sEDk8
NO89Do/ZKEYA4qbK78LbqHUlmOGOBQt7HF5qSTq22YShsyXIl8i7EaBqOHgS7PZJ09eRbbxlqgQx
J9fiDUDUfIhmDi5vt0/iOjS8Z+NU1VL2ZWTX/rRkY3gsXt2j8RhLSA/M3PslMtG4evR0qdFTPrNj
N5s9Hq9tey58IjF7PNmbptX8LpuX+ODdZg/IM9lSQ2sXRqTtR/Cg3QvTHktm7LFEZBm6qMEWqdis
/lCufsIz+A+u/N2t/ptDbA8ksksc1GnaISuVUXkLdiF5NVm4EvSVTsnXQ6a0hxP5aIQjM4ng0mWS
5oucvjM7HEpJwwnszouwgd5rNwTY71F7CaY/nEyPWdKeFQmnu4cGUoxMsrUu2pAUBMomxw6LPaKo
ngd/kBsG54m+Z7pD6UUfqZpjRXYeIHZCqQhd01VMB6/sY/Ho1exg4oHuPEAf02AkSzhV3TuGAH3f
X/tGHIxi98CiOVy2sRnoVK1tc0/Hvhjn7pgJ7VFFTINbJgl97MG6aZAo5awAldsh7cE428OK+Biq
TflYlXSYK8nDEnf6IwU6DL1LIsXKa3sPoKIqa7oLi2WR9vERvBKG3iWRiHJNvIK2DcJgHvoobM6b
Q7UFDL2zyshNaQdyDmwT5+dAbKTx2yFfsgcUBfGoxehhYAvlp3uvzpp8auND9EaY9i6EazOTkjAw
U5WwfqnLedCyzgc+oO/u2PR3thmA3TMFL+H70xyKITIfw/BQDy/mvrPMLBr02mgELJ3rgzLgrlpM
xo+5qz3MR4/JAOllhCx9Ry/LnOU8I8c2+B7k4/kdWpw6DB12yRUplJIPh2DbcbZH+DCQi2w2tNjg
XsbvBeux5h1Ko4ee5R7h8w7bBr0nkRUNa//KPcPPfTqnx4xzD/HZepqNvtYYveENyVU3qb5wfa0P
8VNgcfYm6q2yjbpBVkz2Xa5xnxjW+tiJv4f69HMwaib0VJlxy4HduhUN/3hs1Xcmytspm7Tf6wri
l+a88GgrPALBgGOj7+xzRX5wHrvMVU2GBHiknuJ2PnYs72FEW+hFoxg2V1nnNSWYqcaTU+Rg2L9H
EgHrO/F4XF2luvRTjbRvLiN37OzcY4mYgJ6BH+i1gpDfBBIoG1ymTBxiYIlBB/nnctoY0BEVV+aq
PlnnPgemI+yLTK/Lz0OPdI8p4lKBltHhkXqYslnaU6z/E0bk/Qz+N8HzHlCkhG8aZ/FIUXi1vzI8
Xnqq5TJ+V5p2YNYCoXj7yduSfjod+yw7m90cGdYkI66K5w/e5IHo6ehT2KdGZF9TQDldFUEaYzZd
PkeHZAnwgHcW660U7OQpVokv02Ob+Bf/mC4Oht6Za7JuXj83vqtwxQDhodq6vBkPJkX2CKOaMrC/
T6OrGG3ER+SOPJOvYxD+pwyD/0/2gX+3gXbJkbbXaOwX2VBJ9PnSV0gT86uNrRfd8Rl9+R9AbeYP
r1MtGmjxrpuY1JuLl3AF9SgbOtvnDapeUufIJKrtCrUaUOq4rebji9/Hkb71x84019HqdX6Y1rrJ
ToKg3fdmBpXXWMouiMzNOsdLek+hUuafJAsh62CjGiwPOYuy+gv1oiAtug0uoOyYVmM5RbGxeZh5
3VLNDZJRTzQwXnQWM6H1JXbATT0tQ0qLLVqdO6FSebV9QD8hiDLfKFHzffRpeJYn/gHpJj7V6XkC
2vm7wbutRQSxkLgCBx7YjcKUpL881CNBiUNpXKO/v0nqc7gqql78NrC/Ngc6NVCt9jqELArkI26U
C6P+hy83VL0ir+tVxduk3T61A+/ceU5jbz0naDsdb9DC1KW33pRZfR/1kQy/ghZ9NVUIqYWmSOO5
/TjVa1QXLAIksTC+Grqbvl7q8aEHw+b6GkNxtCmFQoNfIepMxgWUCSJ2nv2NTdd3NXJeEilW+ogK
c7PkGQu87NuKRR9vwFFrIInZZWH7uWkdIzfeEqVJ6WI+9+c07oO6yELUB05x4rzHJdo4PYGKYE0L
Sg2LH9emkR+WoG3VqeZG0mcFdgXMZpbynY5MpaTQ9dSluZtbKc4EjDfho+DB2BUavPKoT20WjKZc
9mi/ScQCwP9CTe0VmUzUXG4OKPSCLLMPpnXNYlA2+VSpS5oBYJdrmm2flglwrbwN08ErFiJqmm+r
ScQZhNMkO/WTqdsidaP5bLrOBwcmJ4u5hFHsJT83MFiFVcgGv76EPqTPczOE0PvxQN9kCqa95ZoQ
loC8G5CZutj0ELzhbSYQ7CadveKiP8Q5uBKH6Ytp00nkSOsmWdVEE7EgIgqQSXcUVpTPMozNk8no
yng+BbXd8rZX4VpGjnnybES6NsVUg0cY4jfbxgolFfqmlzBJp9M4BIDN0o6wpghSLupzxybqSh9g
+relrZ3NPaIUdDlka1iZEpHZV21o8hmJA8bLYYmyMe/ZwpbLhB93lUnDecubTtP0EaWDeMpBi7yo
C+tTfK25SyKee7HuoFsvQPDjytEYvn7x14wDxwfu+1b9TJpszErS9Ca860Ab+TPYGkcuXuq57yMk
VL6utQhe/VSKGDmLxhs/sFpsBAQz8bLdRnwBR3HR0nHwTzMLYvq09GtEzqbuO3mzGhaoC18SofMp
MvZRW9PJM2wrNIWKxuHH0lBk/hgotE0F/SCvvXirrT9nMVq4B0OoBt3j2Ccfl0h5V2Hxk7wBq0vy
eR7SvhtO4JXslDgtk6XdcxOzTv5CNc+PT6CVCVIDLDEL46ubQ7Aq59LWEZeFQFloCPOYhM1a4MOu
48MQE2ov2qNBejcsw/se8JIabqkeajwu3AvZC9rYGv9FGK+REC2dmK/zQdfIosVtP3yUPiHNj1SH
ff1jggqFLsnIEGI3TRf3tw3ou92NjP2te9zGNv7UOeGFhSB2ic6j4mZ6gDf1XEEbo+IzKqdJkIN+
UfQf0T4SZh9r5bNrOqCuj5ZoNtXXIXbxr84EPdC7NJHLvZQS4ULQ2+lzHGUGqmvctL/mzs5PijuW
5P0Ai/KKaQtE/9KazWOlvyHGyMHQtoRlg3hJX8iAPUG8mKcPLmM1uQjP6PrUIlTzCp0mdXhK0GVW
l1PaeCrnyRR5p9bzlrdYplLfKLGV4QbfkS+od74v74cgszhrUgSQnNGcsxVUvOPjVk+noZmehTdm
2wkuIcEMa8HgnWXKKDnPHSP+jUfTRPlliA6XT3qNkC/z4yl7G8GDfJuGarmPR69V1yxp+vASQeMi
OFMYwXyPA/Dar0OhQQVpXHOfLXGDrpKWbvdpLPUd0lo43UPgRoJiTSRrz0okC89XioxxDgPNvoKx
c33IOO2SAjTIfwStzn5Ema6/BQMZ5POQNBt2QuNzv4hJk5ZO+wIHIsgyQb22MnAWBlDBEl3zjdr0
bKkwVymJPiGBzkvw2MiTmtmlca6ipFVlxFE6mpLwMoY+yTN/fWS9G/OQbX2egRwu56B4wr5snxFG
mLxDJ25hnLfkGzgJRJZsJUtikzOVqLs2CO6dL8ooGb+wxbPngLRNaSCIVEKl/G5LxhWpPJF65QxV
t5L1Niu48myW++DRu7ga/Ffwzl1yn6Xdq1lHA3/uviWMzWfwldMytmJ5TWytSt2C3hrMAqMuMmj/
GWzbtIb7iZy7gtEuyCHC9CoobhAePDyONvlxTT34w1pnOcXDLYCh8HPqr/f+yi5+6+4zO5ITaO8d
9FN7XsyJaIp1Ig9dbP7AMsYnDebGComsb5yy7RSGSwlYKyv7tf0FPZLm5BlUlFMInSEAcN2ZO35Z
e6aLOiNzQQaDY8X4T6RPH82aXMMBWMEmAsQnSlKZJ7W59FRndwPt7mvuljKO1+dOjoM4N877gzoc
CKIWt7Pd7v2aqZz500e1iPQ6xel4qpf4l2jsAxMoFxcSaxh1aoYlKFdokt7hyrm9nwCgMHdWwQVJ
b4YEVsBGRFthFE5nHsYiTx23RdBxr6CD/lAnLKmCmYE/XJFniiYSsCt1RciDIRdmzNuB4G8SiS4E
G4X+qYuouEGyIq5zf0GPiUDSOR9lFz1Brz7BSVOX+EBMlhs0PXk+JNv0FDA//rXE9VyXmW2C10aF
Zi217VB09INWtHd+5EfIHVjjrw9QG0rKhUjGLyztuCjw+fygiLy+9s8JMlPuSlTo38fE4yqnDL2o
uRtV+l2tkSyHNvTSm7Sr489D30cuD9fZfYFOZEzO2ajrz0vXLRNiPvSFXrOApg47cwSHMRua7SPS
9tF2SkEMWvSrDD5DHkaN+dg24+dk0OzXyFD5ue17g9UxAjYFc9IJBKebdsMBgkTZQ+y5bv0wyozJ
a8JIGpzHgBEgrntvpqfBH3tapp1kQDvJpX6Yonoyly6k4mu/zeIdsc6pBBCZY1sFw7QuqC+tmSnZ
3GGuFO0y3XOYNf73KYG43EeuSGfyYECyFTnSRX8hXa8Ngqq06aqmHuQnNa90+EPNyfJrjoFaysc4
BJJ/RESM2tUifVqCQDtInyzvlToFpgNPnZBrJ6oECk0vxKe1OA2KY0Nqk6KdkzUzJFS5ScbHeVnY
htBknAV0qJyRT4MeWFv0RoY+HEtL5hwZ1mg6Z5Pc/HwUbNUFmp79Rw1afPGiQTcxPY4TIfo8EDPx
c+vXiA2RYI7BZeUCdAPjU8j5bIewLakipELQHGRriavgHWjeJuCfff8KWo8puQWbeYB4LNq28dTB
z3wmQbi5H9FaA+6prPbmyziAw7pEX3DLngXUScMbHaa0xlK0cZhb63NegMunh1+JmcsXPM+uisBJ
Da5iJ9B8F7G2HZ496WT76PuxbMoIIa+fzwoMSE+4t0AlnE4bTU+IrZ/Atdigq4mkOEo3u65baRIe
37aORvya+mwGviZODAcMcErr3LabfnEmHd+oBinepQOO3iviFrLpBRV8+aW8lAc5R2/wR7l6oOGU
Ou5YBb57RCWxQxNFaWfE7rmn0vF2bpV3EjjI36gJo9dJe+IaJxkuFK10V7hCnz9E4UxtLoR19Jpx
1lJcASzos+m2/RI2mj7hVpcmeTeMdViMAamCmvGTJ5Z+Lq2XanoJqedcoSz13fPst/NahKqzJXxd
+mUzogarNlSJJWxskF88kqTu1HeIBe40PO/2KBCu5gaii+c6lop8I/MUbgUuO628zN4q1GnLfPaB
pjRrTpvnWf+aOEqzWzaY9RXKk/wXcB6WFZNWsrlohFst6kmL9suNdnez7ZfgsRPvgZE0NRR3wJWo
fmRBS+OnhNHtNKxySgpU/yoHSk+XT9DcVHnt0fto3DLcECEcIyFlUq8TEm00pKWJKSMFb4RAPJaE
0bNuBu+DGC3HSTSL5DldEm4et2gaxqfFX/tvcpEuQF+x4l6+8gDH0zSFIxh3hy14iCS3T80kBui/
L80X3q5Of6n9WNkirNFmFmap55UwADAFsG569/CrHjN4+3QeC7ctY3NZxBZcbTo3LYjaNuqKSeEu
TMDd1H1BUNfFuaRBCzF1TORly7L2Z8T58ox0efixSaJFnfg285sJArgIkuZ47WCQsUeuDZA/Zet8
e6qTmVcclbqcuy1oz0QaV98KOzn20IyEfdQ2eoRWNs1VgObdgM/8lECDPiyWBhC+Uxy6RtxOQ7iA
JKwLZ1DKsRVdLmzI+Gl2lLUPpg037wJZFHIXpOPyuV5C7156CZ3LMO4UUghoSUqqbcS94uTrMBzv
6yng31wrucgJItnlNEa+SW9jv0+qNRMd0FSB1cBc+DEfTkOkvU+r8GmOJEJSyDTqLibs9TvM5vtg
yQM1AzQvvDTeEFN0iVfKxA/ZhdV6anPLtuw5W7rtTUWKXf2F2QfBcRPMM9f77X2KM3z9BvXZ1Z62
FWfgZZZ2qJy/1V8HaVZ10ksicdpwN9izrH0yPCInh0u5DRAeQn2U/cAdunsR0wykbbPFlU6tfRnh
LG+CNazjW+LmRjwhjd//ZGmf6WLg61wG2vXXMKoR34hxfJgzBl5HkAHDjQ0ZDb9o4LZoHoAgcDtp
t6mHeWhndqqjJXn0oao6VzWbcS3tVxJ9h2W/J2tIsnofRu06gwttNtzJzg1VFBj6ZQIes0d8ldnl
1PtqxK7CodjmYmqymxg0qjRf20R5hcu0DW6ZiFhW6kS+Hwld8+I36kFYGpZCbNd2W3XeRgP5ADnG
7W4gzpr7IEzd64azQp86tqDFfAQRwkn7KolvBuNccJXMJK98gmwZFp33ooCyjv8Vq0bDaxMKuRFA
+3UgJ3idaXVlvWj7FNMEfrTxvemZ87SG4jDvs1vVLT8B+oy3twn97T9lYMHmSykRueDrWjgPRLCX
ha0ryVeC7kOZzLdkc6eIdn5z6nvu7uugrVzdP639RBckJ4LkBoc/IGcgwyMyKjz0Q/1YWepXdt2m
l8YPjCjQcQTBDb/zJ31D+xS88ulEtw/eJo2fm44Gb8DOiz9sYEJakR5nUmHDyOlzu6IRSnTQR2Br
sNxPxo4Iv4TyLiZCvqNYxmXjVwJuaXO7TijKFnQMguHOEyTF4i+cvIqa2OkB0LMsOQc0S/ULYNJq
Kvpl7c3r3KjmF4oMsypxBFukYVQ9YJQN3TtgOzRRe+c5rH8QuvgpUr3qzkpv0PulZlyjKgKCNMhZ
BtbyfGl8+timgYoKC8d+TxRb3njT9cklEQMAaPBCLVi2wU3ol23dqOEM3qLpD8odqrwQvYO3mcGz
IQpFfZx80HeDLQ+GB3E1JNKKm2aFjd+gF2V4SUTmR7fD2HTY1FQ1pZVUtnmPA43nCOWH7LqGJlA5
6jwGAS7pDf+cvqvRljgzIIESrZAfO1PR06kcxz7rzkkop+ZB1Yrh1hPYeDiZmdtvM+i4SOHbAHVG
y1OTFr5u0heQobWs0F4cNXckREbjFZeAbL0JTbj6r0EN3eIfCQdK/2FJxWyuEcA4wUXbuhuf0r4f
wp9bLQW/gOCP/bIzJGxvfdzWN1iuGKNHv0GCoORj03hPdbCBIiT3OQoRsPQpHXGI+mjvLc3a4zrt
OOQVPkHMKAETzBxEDyGym0Gfe/A69CmIJLkS2Sa2XBLdh7khWIzbFs0x4aUNMi3OtMcKflp6MQUn
V7uVljaBNkchlrmXX8y8wruhxKXdo4984BsqIXrNWSpIXYA8fWYlCE/tSx9C6apUTMZA7Cy4Tuc4
RPjn2LSQvzLMQ+bAzGZAsBtP/vAgIPsWlGxJkubFSeINxbymZCmGcXPzU2JafeqlwbURV5BenFna
+NkvZJGi5SSTLtKoWiHQzifko4YPQLfaAYyR+IObLiVxIPJaGW7PLEEe84v2a079HOkLNHfAyELv
USsPjrafeAoOHU9mzZontJ/snUCQxV0e2yBgb3WYZTzPCBVjPkM36o0LfI0IqY2WvO83fA7Q6o9v
SHrHkKpHLXQu6nbEA+plso3VgjfoSuUImvZaxNLxG1HQgam6IZqiD9nSL+wU19jjebAm6ol0ZBbf
09ED6dPQtXVbtivhCRAFAVo+prKn0tGvU7R52ffQqgGJB6tNewLy18P1qRczLRI1kSx3CMXXYyi4
fW/wHHLRNkwN1QQ9zUpmY/qIXBk9WI3Z9weP/uAr0o9Dlc7ElZ0UKt8k/5cyxt/+RHs1/f2/8P13
MHyNTc3n3bd/f1U9/v3X+9/89+/8+S/+fvmpHt76n9P+l/70Nxj3X+9bvs1vf/rmJOdmXp/Nz3H9
8HMy3fyP8euf6v03/39f/MvPf4zyug4/f//tuzJyfh8NHlH+9q+Xbn78/puf0Heg5t/+5zv86+X3
j/D7b4/TjK6ov9wa+TZBCPsvf/vvL5u/3Ezdm/zxb4b7+TbNGJvGf40ykiJLSmJKo3fsxvLzn69E
f8WmJ2EQZQEgw+8gNKnGmf/+G6V/jfwkDJMErwMn/w5vnxScJF4K/xpjEMiiAz6CgB1sGP932k//
LDv981lhof71/V+k6Z9UI+fp99/Cf4DR/l95KsmCLMxi8J9TkiZJ4O+Z/rVK48Dz2/FjZNsPYkb8
rv3YO8VR+03Bx5w4MAplb/TwbW7n7CxQQyiNoOB9DYbhTZBpPc1abucm7aIHpPQ3pFAQCEmccveU
ojs91tsnGrrgBEoJczbjbCqPj2nZ9/V6sS5sqg1e5BQRRm/XbFF3/uqaCzZvdtlAslbWE31epy0+
L754CxO5wtU0eBec+OfetkPRxwMvFWi/y8RrO5SaCVJKIP4vl3HAHc2i29cbwAE3DGwtNsVv1azS
0s9QHFmRdsxq+VVP6PvKtqZ5SEU03iRp981fw+dU9nfN2P7ot+Zbk4xh/v6DjJFPlGtUCCaUc9T2
x9RFUz4J/WKy7s4j6ZSH7dagWraR3HrqK0/X+mQVMFhbBC3NJUu800ZjAZ6UOSjg/H8FKbvCH7Fr
Mnsbah3iG19NVkxcvdSJvXfDpPOkmTXS7aDkkCNiDjO13xI6AtcF7v1LyjH/YSTtqx787qbpG/6Y
ztuM67fa1lsWzesFYUhQEKqeZIiUJ4IvWgqXpJc+w0NCdcG/c0P8YIReIZnpkJP4Sma829RJJF/l
UNAlTXOyYBXef6Ti7uuyji9yrW/ZNg+nQOKXo0hCFkG3UQHt0O9+46syhTYFAKfzPV/FUkJrLDmh
HN3lKY9fjWx+eDHp8mnsviI/OZyTbnXXqcPVbAscifIVglalMm4+2dFbi4lpnbuGjPcEjyfI6vGL
IzzGR0fOdBTtL/Z/qPuy5kiRdMtfRJnj4OA8DksQxC4ptL5gqVQKHJx9dX79nFDl3JsdI5Ws22zM
7lg/dHdWViwEuH9+VhPMhLp8xkG+OA5oOlS7Sozl1alZ8HuILB1WSIuuX+rMYWvUIaZusxj6zijB
J06cmQd1uXVmo9vD1qy5DgC2HU64w862kL8PwUsJxquzC3oroU191XXS3IhleAIlFFIxcH9xjHXV
iNdatziop+outfr5UM/lSxe3d7GZFZ6RlXcdPm3WdE8lKU5612PoneZ01bVaHmS0eLWH/E1lyHE1
TZn6wjTgvEXnDNoWpbkyS1AmTpoUXpFqm7St7xyFW4FeaMm+zN8wOJ51W79hsSpDhuCVFaTLOGnk
Di6hyjGakaLzKzTNeBgI2MMgsnKXxfYwu3GugUJS8kRbtkZPWOIbSXnXKjxnYKremdJvxguoNg0S
t50o31ltaS6QUelhUMJNaJEyFJqpVnGhgYDLcA52immfifRlsWria0lZrWWGSzvX9lh6mCbgG+in
ClUJKtlZCwNsFTMr6JNlPzHcMzPD70mEbawkTD+4Fr2+q2cxHwVFD9zSdZ3v5LGE5K5LgsppqZcl
BvMmhLB7JMcLMKOZfCBDy2pZFNr60uYJqFTtDcpCJRWJu7CpkvStrzAKIKpiE2viPeZmiNj8Ct0Q
ANRNpD4kY8NONpZFgxIjQuq16ctuKUM0XEFhyWXnQ23NvMYpTYTyLA+4klZgOmQvM2KuK8x4/mgq
5aaMLi7p0rdRTHsMGu98luODzOrMRXcyDgxNzF0h8NE6Jy28KevLcEjoDCtmBkyatk85T16BKf3g
ZJQ+CtxFiEERAH8MLF3Hw+2aeYeFz6yox5UDwhti/nAEABhUgmtuxivi1wp9dAOstOsc9ZdHzo1l
zee4eRqqVAYIuCp3xVi2r3UFGmMUIOFjHDE/7hvWp/XlYcMJh+ORctqF4ljbqjXRcZPNly4QjePc
ZwrhhMwc/tZY/Vvjx178xCJXvffXw8W/zCNf/q3/gSMINvivx4//JV9/lAIq2r+nmcvIgr//93xB
9b8Ig7oZKTamYRP9ooH6PV84f4Hj1WHlwCYPzejF5vJ/5gv6F8YRuIYpNS+b/8V4+nu+MJy/MKbA
iE90w7J1jn/0b8wXF9HSH9MF1TleHgwAlOomteh1dBeSpAQG+RhKC7ClNzlia7GTjZkWVBIr4jfC
W/ohPf6Xt8O0hPM3gkYtXArjWpvYsCIzE5WDpmor82lxevFK7CZtXIm8iD3XzKFfTbwULQgCOr12
RgH4WCZ0PKhMWca6AGcDFh9n9eMcq0RCgNENju8MdXZjDiZK/dIezRTwIznFtjP7ovKKsp4icOFl
6QmH5Tr4RsKfQDdVsQttAtiU0aKtQs+pDj2BTbPigaXIInH1NjOAJLbVCYeXEZ+lyYQLNZA9emYv
zRGnay6e2rhOIg4eBVwYWWAsRfjutIBOqGuGRJryw2oa0xfH0OzGU8pOHzqHWbpHdOlIdy6LGbsQ
0zTiLVqPqnrdsjXbA3QwHpJWVo/AIYttNdXZbYI0imydGcocPVSQ1dCKTQ0Mj2Q0qYYc2qY5jaNN
k0DvlT7+yiAkwCqtL/1LUjnsmMbpYqzU3LInDgWMcsdWUgsJRZd8GGybzQOZ9BlrQ1eMGIXQGXRj
Q9NS+CUiGSsPIpDmGahK/AjsVFY+YVzaLk7c3eQifrABPo689xeTiE7HTqfzR6owPbpq7ovXolBi
WlWmAtcN5T/0LR2EWqM3J45+M2lJYazNHudE31704Qbh2liyGwTU9Z4xXJZECLRGAp+7NQweNH58
i7u2Ji5vUcjCwSuhA6vgbHFRpV2OLnQu1ks6wy7hQg1r/kDYjkaho8qMJLByWEVXJXzdJzX142uG
8lYTSWpLP7iVGGbmASYZGxfjOL03CbByL19mMNJNs6Rhn0wKRdpoELrv6wkeeVYCYkFXpzUexziV
i4vSIpC7cVoxn2nAoUqr0ucQbET7C+0aVRmYtJ/8nE623PE2nYB3t9x6SzL4DFwlFTmXUJAKn6Rt
uwQKTQgEIH3bBakux+HJxI5r4QSd0sw1cD6jgQQT/wLmdW7ceLYMFCcgZBJH88YG1GQOijI3Nien
iJB1YMrIMkEteLhNtFeeWXbqU03r4Le27JjBrSZS/LLgS5CjxhVypmZd1pU7pGjuMFqGxcFo4bLH
LjabMqC5SWcvtstkcjtExb+iHMLMvaYBW+Cik6fNgxEqOlBsmuioC/0koLFBz7vCJY41vTtDVmMc
5RJPMz7GmRnz1KwtkXZ2QHVqGm6loUwAEiflaJ5dyF5fUWcazjgNolAAS1dbgdDm+d5mFSYuRBDz
QzGXWgrYnzVvizEOi6fH+mC5vHEqFSApu/9RW+jbwIsmlR2kfLrMyT2oETrUYIxjAZ1bYC6J8WuC
nK3fZ1B9dqu5brsqXFJdsI2jLck5hWJtCuhctuWKiab/KeGL771hLIix7xWOG141jxzu3zYdEhed
j0vrmpa0MGVpLYD/rKVHkGTqwRYdOUNQWN4mTpp3H51OJ+ZIpgdLw2njs9ywC/9jf/p/sEkf61/l
Xd/++tXvf9TX2/n/wI0a++hFLfr1Zn1Xtz96qX7jAt2fm/bvf/c3MKBbf5k2hI4EEiDdxi79Xxu3
rv8FzJVC9KSbDtR3eL/fGzf+iWlRdNwQonNs+hcL9e+N2/rLoLaF18FRHtstVAf/zsatX+Sp/72V
alQ3bfwHGAP+/I8gRSwZxqjMwYZNeNOx8id0ZH5BY2iq9FBrKwggoPCZjkPi/H3LYCL7HIq4OJI+
e0NMKX++YYEQE0k7zLcLMSBwcEI6kAZ6HfEgVP36xy9x+vvV/oQ7PvTIn73JlU6ZJPqUSnCRUT7c
Tovpm2XvT8hqQChiMM6vMWQXUFlsW2MB+dB6PU7OZvyd7f1DsvzZu19JmaVV6EqYuYaW3Smsihxq
W82rYJ/QuwIowImY6PVFw2KPyUWbi135XQXYh575s3fGnfTnxYWSFxx8g6hwDecZXoV9KyI2QviZ
qO1AxtPU2Fs7t/xWw6Yyf+eW/fImutI+52aTNIw3VaTmwDkOB3nsHyERgLAC+rdvpr6Lh+CTr/Z/
e4tS2ndLFUflaPi16QDRmULVHhNn9ofK8VMoo/6zu+faayTURBzsP3M0WTxclOMKDjliTF2WiJNk
wIXiJcR5CfghNhmAy/B/fPPWlx/qs295bRFctBkSyqmPwJuFIzn1kx2yNkE2DwHzCWy7wxU1tw1H
DrH1XRslVqBP3/TyqP6xBnBn1ipiL32UU+JeWgwRMhRqoxlisoTPH8Qu8r/E9F0L0Vd3Kb1ac0ZG
FG96zqP6qb4Tv6CenmYP5Hv82O7Rs7l8e19+dTWv1po8bjNu5EYTOZrtVsa50EuInZyP22fBigax
BpwAKz0z7sm3CxzOT19cz6vVh02ANqa4raJ+ZdmeeNCfyn2V7tM70fBVeiojiup2280Xb/THn7G1
SV15KPcwt81bEbs/42yrg/GHVGGXH9jgdQ/ZiWk/xh3GchdrZWLsmx/VobqVQwCCOGhCxvZagMMC
9KyH6ibLon7Pa/1RNtKbH7VgdH9yt6FQKIA+XffGpjM9h5aueO5vx9uO7/VA96od7z077KIsUGsW
adtYRfNq9k3PiFcqbDdV0JMVlFBRucaUEnc/03176Nai2PTr9uDcWnhFmNDc+Vzcaqvh2Jwa2y3F
jRm/Zo/GLgk5ZL7rZFutERiGaQTK1jcIh1Oca/zx1TSxYBy0zQSzTdiGZWhnW8TUfGPw+/Keu1qT
9alANK6maASIBvSa40+mWIOBQ3L1mJ3sC0IcGz5i812O/y2I+mbZ+ogN/uyJvlqSNWPCADsTGg2X
x5dQ19Ydv2XgfulLGgsoriDKaV8E5PkxlpWxr0+FoCGOkm7/7RNuf/UkXK/Q1ozFk45xxM0tMSpI
7ZCigwzsyck23YJDMJcuTAaPciLbGB6MoGLJZknBygNuY1CduF2tk+DCWc/jBE0+9FVAwAQh7qwm
kOoJKsMxQd9C6tomDuZynLI3E9fFCmha0IjWx544+A2VRxxOc2jG0OROAe0V0wClLkRarBszt+Ve
JpNHWwncbOo+S/QIRVfpChSJ4Y2DehZlekQXt5f18nKUN0+zzvaqZD66CZqVUdgYzRdflS5KG4pD
OsKKkBU+APK7KkVahN4xHBmKNcFpdqUycwDSyA5lRY9OOXl9/ZrwF73/hv77agy5dttBBuWA7avj
KBbrrHlynOSVa8SfxXCykVqTLkFv1beK7/kChSh+cazD32xiX6zp11a8ARn+I8vLONLj5jU1dB89
674wMALEti8Se1vhVsS5J/xm47qsbZ/c5tfWPLPlcKCTIo6aMsRXYzFQetzkl13TrarbdFRuJ24R
nIrlPVnbtv3N9/xq9rg27i2gmoo50WIcRcF1wPFW1tyVkPilNfedrN6ay3ZkN2V1+x9+06vdyzQg
8zdYm23KqHacjezaew2ar8uPmlVJkGt7ICEnpmOntuh2STbON2l6X0xAH+FVf2zTSkMseVdbGRRs
zrYxKZwj47ZzNEwCalvj/1/GoG++5BfHgmujX0UmyXspaFQpckpjsuHsbEIZNyTdPTT8mIyEW8MB
Q4Eef/OWl5X4szvoaoWel64tDcPRozHut5oA6DXdcmhYkfQC2EnfCqyGsbKPH1A9Pkqu7O8Wacq/
evOrVdrsAAdK2AGiedzmk4Ni63rFsTlkVV+4OuwYrlGBB5RYovK830FIty2kcyxaRFq1h3KZt4uc
ItnEz7VR7QwKMi8PoUF2GyPztH5NrRXvVrmxabpVVW3VgqUozNsVJIupvtL62EvhxFN0jeJxl2Iy
4NDLzdBZYtFK8cuioLWZAVZZ6WXj9tKlcadbY9lO9aspTzWGxDQcR8SRRSVfJxBpXvR/axstWHNQ
gSN1NTCUGOg0uCzircqfDHqYim1sPjHzdqBnZ36szffefCjKO30McyMcbYhr1ujuGbuIsBXRwyKH
wirU58uHhgi5nUPk+2jjOk2ihEUsXWv1ClwWfFluHYOF02q6G7nCQWTMZs8uNYCNcK61wzmj7c5A
c8QQLwcdan4HefiIqllbqglAfXiGGFf54ERj4qdjc5gV9PSZcYeGj3BQESHLweSPhnWPNvJQKLWW
CfZQPO59bW4zyVapI8KUz2864sxsru4cCUy4M2BBLPVb1fF7sz9AkhcZ0jo7RrkvjeJn76RbG5YZ
3YQQHa2bqrMCCFT8pIBxBhJ73dECXXU/J42vHEw5Rdf6dVb+WIgD/bZIbwQHk7oorDnmfSGzcGkA
ESOoCMRxKcHCkB1J83PW2KgRc5n8lQrAgrBmdA2YwneRrOGBl44vkcTktsa0TwceZKwNSQW9vSwh
cp+gdExwqJsd6FlLADl8Mxk0SrQ6KOhyQrakx8EEjfU0uCDbmbVphNzymt/oabsu+zloBsN3GhEA
BVsQiaildA0H0p2cy2M2jn4Gyaetkyh2qsm1w3huLpfmiDPluc8fjVyBttRxJrDBe4KLv82L6Wdd
Vl5Swjmw1MjvR61e3e0ttKOoDPi2ac8HJfgvAHt3Q71vIPy7KFbcKm8nIHDWflRrSsRmSszbfDb3
oOjupsR+hcUYkDFQQ0LXqZQrxdiud3NLnZocnqeG3Yxkgvo1h/nRiiYyhAx4BVLD1lpcRcwEz27z
tZWeoNUMGGNb3jfbbMiDlD5rdYznd75JEyjaMW7H2ShBoYkf0AmtkhSIABw+BnnCyurmNuSv4qRb
4rt98quF5moQg/+vBVGHBrxGodxsXvNm9KXWBiLlPrscN98LqOP6GCOVBRvwd6fnjyC1T1bXaymS
HcvFtDtjjDgs+XES75MeD3gxrqqMHIyB4X4Gpdv18G/CcFEBAL+D3dFPMPAR664BTM1t7tlJ49fS
go8HCUr9gAofMPUFsMl4ncFonuiQbxmLL3nm5XbumuW5K58JwbTzJiYaODGDrMPEHgm/DNfCi0lv
xIg2D10wUIXowZtkPNXlbW4PLgSXnn0upu+SRj/iNj67BFfpBAuKnZGjmOSRAZsYLbex3Eh6Lskz
dhiX4dTJ5wEVeVDiJ4h3VCcQK56DmRUKb5dAuTRHpPRQwOSWVo3NT/gONXaY3A4FiJEbuEq/2Xyd
L86P5AoEAEKYLibL0fKkjCjFJmxrvU+SKSzbp968Jc6hXXLPRuxMTm9aqu+gU4Edpd+hRWtVTLbX
wiY51CdB92O6nXCT0a0kzQYu22BIW0/m3gCWopVPRo/b7RVqH6+RcdihEDNHDe6MkLkOqukkL30r
Ro8qHvFuTP3lYkBq4KvSAvilYSHJ3MuK0VTnIgmEs3gF+AJi/JTF++UIwCxYVSFv7+YcMnHb1RVk
qmYBmgWMGtapuv+hTS96MnkT3dWMweupbnpYemlOXNre5H0k04hmR5NCVrTkgM9wF8KoiVrNXfU4
1/2qonzF4YhEAJwHt6GnMoRa4OVb0BRzDD6vsOCMey574hb22cTufXHSYdEdUKT+z3PLRwrnZ7fV
FXqiga8w8g7tZdmOZ3pYQVYdggk7qb4Kk/wiFYpYfzdkD8kE6mJ+btIbVoxeMuEobQ3BAl0sWtXO
sGyvuNxm0AHActdmH4eszWSrO4as4LlJvaRt90acB0N+EYcMEGjEYZa3RyeHmgNJ51j63MKiUcFi
mChHH0Ik31CAD4B2Tn3ulXkSNOOyNpvcyywGe0GxgXdxnYMUyArsq6wERVAFmQDnVyY+lOAurEHu
P18n+4sTArmemxF0XnNoYiImn+OOeqAT99i8twRWbjPp15CZHBrh3EA8/1Zr4jyQMLXJnuKHg8ng
YLRNNFrNjd5GJm7zTGnHxaogZcrvYQd7pEUXwT4H5TEFk1p5lpN7rLwcoscEZ5Jnq2t3CPXbcq1a
g0h2ifwxOKXnYC9dktyflRbyjAQp7kZVakdNNsd6siJYYfy0ab1mGNa6ejEroH1gXsa5CiDz2dc2
QhdEvUawYYgU1YDgvxtiQb1khSQd/OyhuaSUXE7M1V0Mam9sofGG+woVqwvJw5zBugrTfAyhyz9f
5o9zz2e3o/mvYF6VUJAGUIVsRGP53Gkxp3c3AwBMDseS6o+zhj+WPKwT5jedc1/EhouZC7Gy/alR
Tvg9rHhF0/8Xt0CucLBFjaAKua5FHBGZWLyMLVHHTlU64EwIc3KESBhS7qQ9nTF+R8ZyhzLHnG8Z
nD/4QeC87W9a8ODUW6hJwHY/Knm/9BliIgArTOCBhyUCrL+hjgvPD2ZQ3t8u8PFvQK671FlPLOrz
wzcX9qv79+p8Ytcms/tJWlED5SI8OU8GEK3a8nsdQQ7+mFnbsk8eIBbaVvPWMjQfHPB3St+vkARy
dT7Jl0ZHXPgImgaAsNKp35R8W9XOj8IctmlD3VKNWwPCw8vP6GRyi5AIVzN/a4G/JG2+OmWTq7FF
lhCJ0jaxo6ywjzCvbo2G+RAgneIMGH8FtPKCXU3stFTZwz9f8M8RDEha/vVGbnMNmpVZsUjHsbYE
WcT56XKuvyAnEqMJLBouNKj//GZfXGB6XelCBEGiCKQzKLBv7i2szSyGuYu90dTZMn4uRO1XzPbN
tD1pTG3tFAEMOAf987t/frKn160vY1PqUGVSFiG+xZ8KK1yGg7KYj7ph7AZxSGEg/Od3+jTp2jbp
x8zxB4hAx0XBw4ZzYqOOcJ35GS/uCb7j5crCaBC2713DvVnPsFV2hl8KC/sARtPM+GYf+AKJpddl
MfCptr1hLDzKsVvCbwGlvuHpObByXM8G17jv9ZBK7k0YPXJ8rG+++ecQKL2ukZFy1NvJVDzqHNha
7KfLs9vEDx21MeAsWx2X3io1f67zU1N9e72/+mmv1kC4kCESB4OLPuCh8oADduXDRaXnZsDfNNjB
LR3ySIycjp8Nyabk5s2cPCGO4wW9DKcEeLTRQhQdf0duffVUXa1isjEgdxpwtq4l/RGPSdCZbCsI
C+E6xtBPttDdbvWYfXe/fQ4k0euimsZAtng11k400ewV0fYwnbabZvpYr7iRBlQwv6oeBQ7D/+Hv
fLVUwS2eMI3jDmd4coRJfMpq35ie4oT7qPE8TQpgcf3U2CHRkv9srbqutSnSgaFU3tEwsY/bZGHb
DGzZgCf4siwiKndLQFbq2HW/+Y5fXNXrppuBUSnb3NSiBNDfZcGo8JzOi4HdW22R6gqNjoHnV/cZ
i/9+z39L6nH+3g7y/5MY077oJS/Tydcqj7Moqlbbwcjx60+Fx3/9m781HtT+yzB1iDI54xyiRDxd
v8WZ1PyLmMBGPgQesFFh+v2t8dA4lBy6AyEjpTZhsHZjxfot8tCci/6DGRdxpk44PMzmv6PygD7k
X8BVi1MsNgZekcJOgg95nfoN2eZQjEZdb4d5VI+8NGGgElATv0s5WNBKQ4brE2KWEDBS5cCXhYbh
WYONIavhUBA1wo3qjOdBDDNCtFRt+kjixbDdZeicVQlb9NM8xekbWuG7s5NTGPRgTgeoZKVZgJRk
WcJOKsfF64s0PfVZG28ETOgNKEB6acAtl305wH4GO2KXnirbxmmltK2fVhYXh0EbKOR0Zg7Rmy1X
dGi9CUE7rjTN9oYZ6MggM4TE0wBdO4PG7Fw6RvWDTfgUcZXW+Nsosay8xoAYFF86wZ9gQo3bAMfs
5TipxXqDD4//+vgsXWznMXA4lvIAYHjtyZQsNwopm948j+Kmshvt3HQziUZH5nhVDgdqECdIBXLb
AtksLBfL3kbQExJf7HnENxzTNzJcCmUqNMx4BRi2J6OGL4RYYBy7HAlUiGnpmgWYVrPPkLSE+JEs
V6tsbiCohBITGVOC3i55a+2Sri/OfUHrZwGT9bM+6zM0lZBhzh5MuiVDoEi97Lk5xRsnQzTIYiYm
TJ6sHAJoYKAHT/AjciUc16qreZOJAagcotSbR51WMVg/Gp/72UZ8ATJdyFph9GtcfRyyVUya/JaN
U264MACYD/FYpKcppxLEfWvAMWqbc4dgEc5eEIxirzsE2Z3SeezOuh5rj2Ocg/5ZOifKx6QMYpQ/
RcQp4IXpZurRwTrXvbW8MIxgb0JlDEY9YXRHpPqsCOSiz6itng/zlC4rNZjT0S7hUmEIVALSzosT
MunSN55fhkYy0WeT6PlpRvrJ8zTkBrIfFBw4iQ3tvqkTtU3iD9xwXIHoTA+zyPgeuRnV05z05KlJ
U3UvACCcyIhwmJbjr5i5mT+MC6T7Q0y0gNvT6A2k7YNq0rVASwsKbITzEKLINmqyZfSUZuWBM7fj
/VyWR5HVna+AeAUC6XY/0hGRNzKNYfIHpbSsuw7PQ+lYsCE0OUSXOlJuny0HjV0E1PWeIWTtVKDh
8WUBOxBOLYzGtMeziUM6KBLkSe0HI8n3Bvw0NxLRdRuFGBkXil0RmilQkp4Zud9YA9smAi6DrgDz
L50U6FZWEn+SeL0R1vs7C5bFlaIDmB8EmJxSipypQkjil2b75FwsBmJx1N6gqniXTjkfLHTm7mNi
228xsrlDK59HWEEysha5yPdS5YheVob5IJWAJXPRLLmaZI9UOXh64T5Nk3Zo/AJNZeASOqAAOh5T
PR5B8+YXOS21E6iaO9Hbp2Sa0RwOcZX55jQUtzCtcevg0OuXs06AoFYIdinU3lp6EsQTgp9bJOJ2
JaiEWxgfg6wrV4Udg8jovAxkZAIHjSxCB+J0hNv5Y42XRZTPFhpaWz/mCXgVxAeNqAS1wDiJbbb8
0JiLJBPDQhxCdpsZEHidO6D8VXzPhGcZIPbzHeJyy9l24QvznNgbtVPZ/ijn+8Yog7mIaHXM5lcl
0zWSGDKxHesFkmHdH6ebkW4dcYDedcayVENOsSszEQD0Qljkqk1yVMC2K0CNiGs8DjWIo1WiRrTR
DeOhqiuIoAIRexkTUV6s4J8t6da2u9vktbbX+rDuq1vkNZXV5OUOAuKgSj7lJUMCERLIVrHzk9N1
hsV5QNggYEITxLXAN0sgZdZ/xI1YtbbyUqiQW7rl6SOKCwz5Au1uGEMtW48RmkzcJQYvD5GyjxC4
cDCHtznrzj0Oo9j+4N+b3Wxim7Extrm0kFsGbXd+K9j7jA42gcBoitIVr7nl+cZMq+GltR0TxK7W
UyD0FIlZ00TWNXqZwf7EdQDZtSfZ6NeOsTG4vtPGAolxVeuVJsrGjFw7pwR8SGKY7lzUPrw6bgmZ
GJJCAmSNoGi4PcN6HXSNdcMoomT1vvtJbYSPLOZhEepx6vu9bK0HBMdgpCrnJ4eNu0Eufoctj2ZT
43Nh7m14G1wEBrWuoMY7EsGeSEl/GpfyaHZbWvw5Z07laca5BrZpCP7QiB8IvgPxs8cK4o0WrIzl
MBxV3LlWub9cRXvqXYbYEqjQ1nRqthCLg63vShcZqS5yLly9RHiiPI4acoSAXvO4QPK77iG/EDpx
rMHYtdLJdjGR6qB25rVsftXogRnLV8T/rWbUeCUa29QThIjO4iLZHTv6hukRbpJlCPOxOAj9tRbC
l338M9byXV0CSeqrt5SpQEkrWKZXAesj0t1sWq7n4m5JkBe5Nc1XxHsFFruFTbFSSObnz4qJUIfC
a4DCBpoHB9Eec6t2bJlKqH0ovplNVRsshWB4itASxBpQl7wQuOaZAWuw2Rwap7hpEawXc3XoK2Ml
aLbPFueVIkW/GZ4LIhroWbT1pCOJA9IPivBe+05Cr82hPio2SF3KK190paf4q2GfITmiRR1yY1dN
qzH72bb1ThTH0TiX2Z6nMNA/FQhiiJMAuaFuVyTHZtjweIe7EK03UfGKvCuv5QCAkF7ynto6tOW1
304bq70dLvi6s5JGFlkcu27C31jPVmDvkW8W6dlDwZ4S4gKcKjkQW1hL7PhOGLseUWi1sdJt/2Js
o9B3d57GKvLiZEQ9F1Z8HKDcYeWujntX9gFbHkXr0goIVOOl6tTCQcsD24I0ck5ClCQH5nxMCDar
C/A++HMu3FJ/0uJg/qXF70MVLfF70z9adUTJazNsh+YszAfYIQESp2PrpSlw/xSJJbDbgid5Mu6V
foIbzR26yMCLDfLMax+hKgT9Nww5aNuC3Cp57sn0giKJGj+bGZnY3Kw+nJZfTr7VTL+o/KVDRtqv
ONu0QwlyXV/T7Ba5WC72J7BKW6o1u8yAMAuwlkifac7cJNYQv4kOnGBkPnY3E2QRI4NnTGAXLlDf
szFBVBJg2Iys7tDPmxFL1UJX47KxIFSa4AJmcdAj+KqWh6rYL1hyW74jw/s0PIx4grQuLKpNOz4j
jlyXa7Q1Y5xJ/Aq1NYgK8SC/9jQJyxz8K+3FdGyHmnbIEWwpMiRdNhti/Urn0ic4VnJ82Ep12NbO
rD3lCfegdvQmzNRIl3eLrDwgHiKQ7U5Ms9+Pgy8asOWQ/9vjeUEILqkDXaY3C39HmIRrD4EY1kXd
YK/aXmy/WTTo2ap0Dmmzwm1WgiPscmQ3Ge4EmeY0lY+kuXMK2HmE9ABUe2mCvE+wVWMABYlX48Ig
uAw2FNBuR1kgIEW7sfKXcrmBSD3oxOoS+GBO77K+b8w1XSzIrNbE2lPkV2QvSy6CwfpO8/HR9fDf
aPXHuQRnMEcnMEvAjXYtCWV6WieGXknU1sS4Y2Gjkb4JK470hdPg3oLDX9VuSfvy2JqqgEzVJuML
ZGWOx8hs7RCKVa9Gy4DHt9THJ1Ty8RAZ5MMTy8QEg2o/YpOS9BFS5UM9ERgaNYve4ZUTgdVe40dL
6tWxH0S77svO3KQTmXxjwPVHoyfEj/CwuZUjxy0q4JQPnPCF93dtRTd1gWdwuQxriLVqp37VO9bB
1os30c13HNHOLoZoV5WNn6InDhnKBvIKce0ru7QRc4YcJZCmFz0J8ZIx/t/knddy3OiWpV9lXgAa
eHMzF/BIQ08Z3iBYkgif8Pbp5wNVqpLYpVNdEzEdp2eCUVEUMxMJs//9b7fWCmMCE3vpYb6rVt+C
JkRoW7pJL0a/DUGlX+BFlcdtRptOqH1xiwyoBZN9lZ+FajzrdCXWp1V8lJsvcoFomWSeh+ouWavj
2qm9Xco8ySLHiTSjhz/ULNZO+lDGxP7NdVleztR4PQXMU18FST9DO9LZq3XJI4s9RLfi1J8ujwNP
wgCu6w0rLvF2G/ovW3YFwdnNqj5X6RCx1G7LjJg2HC+RkK4fpHn2+6oIdmMaJz2YikvYwBU5tsNx
M417CWhQucEsl7ID5g91W9jTFj+ldXNUmMhoX/TtvUSD3KgfY9MXgdtkgB3/rmC0l77+tEETVVXJ
IP1WAGdIZAZva9xQxXRlp7XTMTfmD9YE0a7WlCekCZ6IN7dzAXtnsF2WDMbbpCF2MlSXWEP0k0Yt
vhUp/8uKLD/hYv8bMXMgiWrIe8fw15WY+6+X4rkYv+Nt/qebPdfrODxn/+N2vHx5rn8sz/xxuO/l
GXg2dEgvQM5IUOHt2j7fyzPKO9o3igKIT6MA80N5RtbegacFZypqvKJTN/mjOsNLDOvusFoKM7q5
I27/AXYW1O1PBvitT2YC59kN84eaPIGQasCsrJzzKDu2h/6K/mNIRM18kW2e5cP+T/XKvNI9gw6i
3zuQth2ke2Dy0nV8m11B1uNdznTHQrZIv/Lya1zeQXYgeD/kp+K5jC61DcKNTbOJqEsecy9xF193
JD92Cld2dU8/TBHwulB1Rn5fXDlo3OIuPsgMly/H1FmdNmyPvac6TJMfGa6MhJAN1qWVF3YRnCC+
GKiHNiiC3F09wa9D/dDcJwfFldziqodp1x7PkttEjd/4ml9dJVcTYHtfcYdQdYXz3hrPbPME9i5s
r+SDca0H7dV6Tl09Ut3tUF5l0RQ2PmFuUPqqJ4SEY4f6Nr4RrmCCO1hX9bkK230S3csc4qiIfrkn
nLUANsAI3NxOcXxOr8lsYtqvTPE9xjcUEOzlN8bXI0ZSvJzDKn5vf4283o39h8y2HCnQ3cyTvfhF
d7ivfhPqr6ehelLIEdw2UFxKVHYd9b4n3sSn5UDYGxQeXM9c2Rhc3NSf/TaCKTfojqMrBXBWf+qO
tJF95JBd5VCcDG/2jaCIpGC+uYQo4QbzXXWb+ltg3Y4wGEWABm5n13CKgEBWtYtgcjTnEqzu5GRO
bOeH9JAfTF95kQ7FDXQQn62nIaw5Dwi67PHBSZzZHWzDmTzt0J9mX7+uI9WHrdYrgiYU/cpNQwgv
buPr9QTprCv6ogsPpN26+nV+J56qL9t7YjGCj4SKA2qbk9NdiW7nQZh1ZZ37qLhvHi9eGy0v0CI6
WmS4FQfJbtLjFJBSBhqYgsGTvMLPzxBGuqhfMdgyug2EsPfGjRGRsXG3swBabn8rbi4HCEPdPAC3
+kENm4N8nD9QW3cZDeFkTW/4nPE7+3Co3lVHJULzOLdXyTGv1DvpBksMYi/zS69lncBWePdlPJaP
0k32G+uHd+a3zOAFGXvNQQ0EP7su7skmTvKhPOnn+mje5WeDFdCd8ig9XA7qsf8b9RWIfX6x1N/0
cecaZjW9bqXz6sweIzUIGbiNy/RiONqG3XAOnfvyMgSZb7Aqy6iJNlf1mKZzBld4oEdu9171TMHN
KR3RJiH2QY06olPY7zM38+GSc6iieRaUEqHkdhErzC9CCaSDnX/OPMPDipzUbR14vX3Dp4DC81aw
8uGoJocqgAuLn8GGRcKtAiRobrUjQ3Ue0LkgCbIg+woNJOJOWu/0X7ffqscpHI7MMTyaUEGEWbBe
N6GF9VMRnY53oGwd4b3qdvxtCONPqa9H5VGNCid260fzU3KWIwn2daDLnnbWrzHIKInkh+1OuzO8
3p8OxhmGyiSaDsmpPG5Xsd/76rUWKPUNVFpebCPmZ0vnJdAcCfNe9vXgT45pS/z9hdKw8/yptD8D
WPEgo7FJGtzeEw/gZe0vLzmfn13WJO+NHYAHzmqjhAk0pY+0w3zKwynIcazmVRsOAGE0f2K60Zbc
2SPHdDIfzsU1tLBH4Zh8wOLcxnnWbTHKnM0BzcTJfcGHn1AhcOSzcLycNn9yR48ZSG88Wjelo/Gv
4mrzB9/0zDvGbcoAcBKmJwdg111EINzSK72Lo9kEUtfrYf/e8rz+llxDLp1cbPhMnNyr/dRjCURt
WHtqQIjnLS6IaUd2Ybl0yOEd3evc2VEd6Vh4oqPYmV/4sz3bHcAedDIwKvIre7RfEnaEycXr24t7
iTQXjBQsblHOu5BpumvDnJk84xNlNcwPugKOrrlKJLADCZhxzqUxJejGd0bEEKUtB0LYcJD00Dwm
7uj8sPHffAvNfoJ3wvTwi3X0pskHSV4hA9UWz62nnze2MjLVAGC/20LqwLowueDN71zT4Qq4laNj
nFKeBLoI3BzoJ13BvWeizB89jV8z7sb71oaIzqvsLxfn4lDzslMnDibupOE2QXlYQzJkliF8Nf6+
ZEmw3MV9MgPiWZ+tGWxW7tNPZVeEYd0vZ3s3m32T5AWXjN6Bxsmb+LQeSH4XmYcYR9X5Jq489kqW
sPg0HspoPyCCj9iY6FRXi9/yW4rTbL2en9HrGGIKAH7ZprP/CQt63u25D2mk8m+G36LiTuVALZPf
FiYh8zV5NDsLF7sfvPWkKMdYBvfbheQEChPWzXSsa7qlC/2yl0d86kwP3jHs9v3I1cmYj87FYFpX
3DQ2ccXHe3HlrA2/fs4fOD73FfpJJ/Z0TwwGnyK9J7mVl/GjO0QVB47H7camhJvyMfZMr+WU1hce
i9O4LMDfABQl93Fip4/9scV21GBzmUZ0YL5x9KjiOTNVjO9c/AuPE7o+1/KBKUnA1KC/CehXEKtg
6K7oTS4iNPbq7Ki5/bX9njFWysNM/IS9g/FANkZIg1gIAJJYjSy6CI0Kfzfl2rP4nOTWfMmFa6hA
KJ0kG8J+l7Iol7OHSoMPe2iIJ+DprVgLN4h3CPZuevBLcfMu0fbRPM+HldvRc9Ymz554IoiD5gST
8KHdDdXVA+F6f9KGu4ZQDGGwppf4XVB6nXMPToprWDG4i/NCpcK2ON0Ur4BSxuu9oPTCSZfclf0m
D5x8wX8i+4BIRMO4zIbBcjqhfBwCPdTDgV05c2PPCoUjPugo3Mwg7SAN8vfvUony9jWSuLmXvhom
pPLsMx0PqAk62D0iyoZ8m+wZrLzdJC4nfFNY7paMdxExsRTnEXtdQOHDJe5waKA5vbd93D6m0Z6l
uilYwDrsE3yQwVZvYN9qAJ9HieWhgeK3v9HBjzpfZs3KQRrMocAq3i0V1rYAbKQvhJ0fxs58tCJA
EsG+HAbeAjrCVvDAkwd2xE0JdXHRjhCm0fBZxQ1bp91XwWjMLZUx6f1SRztzL9xRaih8hYFVydzL
1eOOBiypW/NxvlWv8Gk8azhVzpW73++Gk1GdIiT8dTmaXbhQW+L1YocYyad+Zl8CdAJsxmB5D1xc
LEhcfTDzXOYr6v34EhOjBC8RjayEGF8Ew4kzsVGwLgijxcA8a591lq94uwYmWww9S7d5FoIatwbb
L8u/fj+zHCvCgAXHM+ODTUyaKV++2bINX+ZJQdThMGrtIDvsIgDgW1wn46Y4AtOzXDg6OG7JTR58
bqwrHpRX3ya+WvjiS3isfefZV+vqSLsbQlQ4YKU6CvFnw6XT9Dz1DHezj6Tc09aZbCRObNmTfCaA
Zz72uutxKtMpJbaYbIoTdnGXfqmv9lvdHjROtOQ24D15vfHQt8I15A8xIXZzXQUtgUrqKvgnsvDj
pp8v19Xt+nUJ90BhILLJCFe6EM/BUo8DibdZVxZ6U0eyEg8q0aA4Jwca0LnPxI1bH2gEHYpDcqiD
cj2BQU6vl2N77s/9V3pCNtWXgI6PQxDE7PAjDasgCzkXnzqQw/ioj4HZqTsHrbPYGejbyS7tkSip
DhofjkMiKIJb4pyclCKz0b8lKtrDLoH8hHLt/uMPtvhFcBJyBstpvD1uaTwekL+ex6vlhOiPb7oD
QFkrGAjUFjofds/hZVC/mRdHSuxYV02oBPBVE7IXjhg1R+0qfqBkPfCLeG88tvojtXX9RCDmIWrJ
fH5AHcXRAl1xyALsjNsCTs7TH5AgU6PhGEf1I/cXQ6G8cT2ShVyO8s0sIOdjZ49qJBPBKU/qF/NB
vckCbg/vze8TTkf/lH1lNP2o31A88kqf0mIGmywNZye5pT3qdWEVsEUSZu5xqLTZmpcEgtdynRWR
IjVrrp6TdEqbvqoLEnoICyIpLeAPduv09g2x6TOknTV8x15xyk5JTV4z+kow+41HmBfC3qm2IfTh
WWQ9aZoNl3X/Ub6P6Q1iJ/xSP/BmYr798QIl8eFi0EBxYclUltw62vMw6/W5WRyw9/NndTkKT4Sn
GKDQn+IQJmY7eaCUK0cZQxBB6tfOxc0/wdztfl54iPHn2Z39xXsGbIVT6GzTNlmJnKPhGJ5q67aO
dfVug+0O/Gt19zB0IuxWX6PGhDVOB455egAu5Fykl6ILUYYPxoW/rpD3Di9U6WHidNYa+mhOR/5c
RVnUeSniIP7ysvqdF/N1e3QLyHgh/Wr5hpLjyyxbk2/iLGwrSMxQuJV93QcOy2kMxMl5bydfyrvy
ak0C1a/Z3PawjiAItxZj001IIno2PKwdt574uVe5OusBpIQv8Z4G38Cew4PDdp3nwVHYaDl5Z180
Dd/eEHbvQXfm78H2btzbYXMeX/Jgj2f327WnIDAUczojad6+e4gfBHyUbk8HsAB2x5a9n9To8H8c
kMyNznFIROckAjJ/k9h3ODL7ooH/Z7SNSHqP6oRj7rCpkYyilwEinj2V9tl+Hdx00tDg4g2c7Ohu
nEjj0MBy93AQXBahbu6ZfvtQ4/ytqAyAqb/C2Bma5J1sv85yrXEBamgdsKOHNuJ+sSnRo3i/+UCi
ccomey9NjMAMIVi02UiDvf4yBOnuhr39LpMC4JQJC04T4PCXnohR8JFe8nJvZm8hcLH5ACdMIOWn
EdoDV3m0x9joT2S+bJOBqO7CxYAv9pqvpNrsMHu6KBBV/Ov4G5aZvwy/YbX9uWJFPzqr1rqRzgSp
RJoV/KwUltjXvS/EKR4oxZU95KI4JAA8AIPIikYntSAqR/g0SJ0Inyy2OtDYBCqbm4TlzR5vLZG0
7wsBHJjsChK1JCJTe7uOH+NzfO5O1jVyf94UMU1HhcMiYu0dakwE1fNBo2bUvy8fVo/2eBQT782O
jscW8f4UasLq0J9LH9mO8MJ/oNj2TeM8HPVo94ijb95Pe9rGGU4flg+LfWOwCVVB/8hEznV/zu/7
r/s2ID3s+1tF8abwtJDGH1tAf2scF/vzxOJGd+LVVVm2xg8CGKTbE8ttwDto4ZbaGy9PLKPdq1UO
MivAzokz933FdLujgDeUXPOgv0gEvtSP3GbAadPx4eZRWKJIt28pG4nlTIjK9ztUTpzVR+eTPKPf
g1Z/35QYh/JnFzfBe/YYLb5d/D260Sg0EDXb8vvN3WODvXwne43f48j2G8FeGgiB7tOne70cOGoI
ClvcFE+EjqSnsjvTOzxclNteZ7nbNaWsCY+O8CCRNJ58cZAlGSkQ9b5+z6XjBpgM8Kb3wu3GQlO8
xUOBgFRfY9eeQjbmYMVfKh6Lgzwr83NiJTNYiH86f48jGQAnQtxjbLIFroF2gaMN19ZNcxY/5LcV
CAyRUC8/zyzv3YkwW5s4TkUQ1jiAoTJMsHN3m5z5vSPVOjL+4z/CeuaMUWfT5MRHlLeL7qSHbncg
4Z7aklyzZmeeI4G5zQK83kPEkfhnD/EUr4UPAwGnQ+kxiu7sgeHCjRsjtlZ8SYPX2EO6hrCMSg5B
XaOc9qTEYD3mr54LP3aKP5dXyc3sLvikveRQ4WYuRGPm32XL2q9W6xvgW1U0KKGlpnGOv0rXCNjU
NmWIPd57FO+2e8QDwIn5m7sHsiaucQ8tJf9yI1zPVJmHT1qU3aNddaSqdrt9hvP4en4prgxfCdnj
PfMAlsRPr2Pqx3v0EN8wxXxPo+woBcphe6mpb4IOczZPpsq5+lmkExgOJxJowhhS42giJCaJ87tw
vS6JNfSb7mg8bgfqe24fsWl6xaHGRLJTdepJMc+f2Bxx/a54VeDwNs+jZxrJN/Kn4VCd2IUIaGX2
stgfKXK2lCb0sI+sWzNx58/wELRR60Ohc7Suywj/jhenfE7lTbmWr/qjEZF6e3uCnwdW+Oow/8va
OvsX/cG//u/BpW4Zuqpp+P9fd2zcuvhSw6H+8Fx8hU69ev65RfP7539v0SjSO5MWHCSiugwpqf7n
BO3+iq5KMmyf0ACYKqWg3ydoFeMd7H0GtGqaRvfota/z+wDt/hIyWKpJP485Wg74T1o0bxi9DJoz
mrrP0JqwtCsavGw/73uyaG21gKTcbVK9APNeRJTPGI+AzsJZSjQFO1rtsOUaJS6FIseFxuoPd+6v
Sl4/r+H/eAZvCsgMCxaKBZHnLbQi9Ewh7AapV5u5O5/XCFVy14Sfenyq9AHNLIkBoC//3IR/Odv9
o3n+ZzQDfnmgf0ND3xl3Qc5hdb+29OMzAwJZ8aN9//mxbwZumO8M06DPLKvgeL8Ngn/rQfKKCiRW
ZQbchOlP3QkCvxu4jIHrCqJjmgxwZRcB+D4h/rpedItxcz6IYQJc+gc9yL/mrNIByL/ZI2KDpnfd
IwKZlKjlMD5pi0KPkM1U/galfgCqMIAXltYPQkeZEWUwaY16dah3eTpSoQTe1QTIXj7pJB4i+h8y
MD+jlKmrmEUB4YEEd3fZ2/JcyUcIX4k8KvLY/vKx0GXfsm6HCa7R1DwZUhcUzFZv6vgoFUgGtuXN
NrT7LEOeOkZxPQuXleE20nwVkljzTtbSLwswZVszRv7WPxb55TNyLRFksPku3A6xlSZf6VJ/YuCc
IWiz2/GuOZUnJmgSxEzzUYBuwEKPK0/03EW3yJYs9JlhHkAgBChhn/Rfha65s8o5iAeyuWbn42yy
4zwPH6aE8HSFmiH9YjAaK1xE6m6icb+zKg35xzh9GZmm2C7mxxkucMdYsg8Z0n6K1njqOD1r8UBm
VD92qvxFyxmT0xT5VhIha4WU0Kr7/KGoTPncaYV4WFAmYSQf+HWC8q+F6KxtrsMTkjc0HYZa8lZ5
fl812tVmKIyi6Vrz0VgZCV+qfAqGquueJgSxJ3lZ3WLoOgLgrO7hm9WYoosTnVm1xZS9HDXMQDZa
xoCkrTdvtllqr0a95Y1S/1AVc39Qc9XPWgYTR+CWX1foiR8rQc4e9XrLQ0RJTuVcGm49IfE1dbH/
X+uC/n2dC9DxXzuXm2ehzITPafYM59b4Fz6GT//uY+D0lnXTsphOgBgUvc/vcw6G9Q43Zspwmn5D
k/ywiSrvYP9UDctQGFL+NgLxfROV37GvMhYDP7jIjIzxz3wMYxE/Dtp8n3NgU/5597TktUEkUMjD
Go3NINYtlCKEjIK9vHVPFuNP9iIjGqQh2RiKdQYKEByzF68Z0bpcykjCj4y+FqaZPRtTx7SeuCTv
NbXWDslWfszn/mmBDZr5LoOy9qV60LuJ5WR2lb0Q/6KiVa1IvTaNw/w8GXWal0FZWIc0LY27VFkE
iv3WogV1b14L8TijyT0U77WiUD921UWt3QkGM3vi5M/tpXwC62FC4wnlQR83sa/KDDdqinYvac+A
ITpnklZKwFlPv6BVnYs8967U90yXKmJ9Rrp1DesmhsyAIWaAdxfOcuXdodYL82ctu8T3ad5JkFFI
SXKaV11/SthNDgiAG17TGq1bi0xTrf1anYayJgi4QGDkKkVcf1VyFY49XUnCWjC6I9KNl8+bHMd+
t+nJQwx86b0xSLo9t2LG/HXRHQRLksJLkim3bb0qHmnd5pclosmpxJiaZKy4eEvkV4jOYWvDvhzd
uFgw8pjbbMcDoBVk5KgpqVZyNSPPhQSIOkWxhsqtMjfj516BTBlONs0o7dQUW1sWGZZtuZkHQIe6
p1m9EqjQtOYuquL5eWouzRnwBGO7cXcJ40xDNqQsBtFPdQbLla6+nNVBl8MmF/MrpH+nD2OGQnUt
xMadnqfW9bqUwumS1NPjWpfloas12mhA+WHrrBACb+riylpa6tfwhp3UWIbqopEmHYrvOLaHhH72
XKfpeWzw6UM+UaXXYeHQZbKnBfgdMrObhJ9vN8RDEaMUAfiIPayyCJkuCt4QXFFvmev7eVLy3xJE
O85aNt2aVUOnlcFBJtgy8xqVV6Y3URlkW+FxKTIw43jtv2pVTJdNRTDdSOX5/yAL+WXk9Z8I4f59
/SdTFr/2n/fPl+QvvCaf+cNrQsAOFlfVdUU00TD4w2sSs2kS6O/vAgo/eE3pHeID0DOL4PMUJJhx
wt+9JkoNJtPWf2grWP8oMtsznx/GE//0mvsoyQ/TYXOcqETzGS0Nefk4oZvpTsnQQu0bwyCWQGyV
MxDraXrG1MzGcHYjAmapL4ykjkkGfZSlMvSb7DwLcFG67ZpTxq5qRHGVyxOoR8meVHE7tGZTPXdJ
PEWZEFe+pG2DtxCsMiXd6+ECOwnioNpCY6hXazsvNPb67HNbGnS6E7m5wllAo1RYDOpZM9ggEWqf
dYkzv2nhF7GNTp9/gyFfZBIf9k/IkcXDBQ51pxsnQkGi3kOjT6pntk0HaaolU5StVEgpxTpnZWqi
BEesqd9aqJnbi1HrgCjkcQfRNbCFifRr5q0GRTGzX0gxtRerokIHLxuRKjSE09R8EHJrgARSje1U
btf3yA7ARZil61dDsUaErw0qwCgQOxcRgiMZrQi7KnJGaZDqdPSyeRFEabCFiTCIYUFORx/3qX9j
Ii5GQWUVGfrXJEYxmDh+SMrVtI3YHKlhGtkIKX9yV6Jm7KWwjc3baHERLTSUYzKXIcQKCyw1G0X3
oameUK8z7sxLDI6qnrezhu6BKwwdQ8JZP/sFkqE+Wgf9ARxWeNHlj+ZSpJ7UpxRT1bF3mkFkyClW
Ic1SVbpcqPDIdtEVhj8uG93neXlI2zwwl7WzkQqi26x251fEFjzDqVPGkwCf2gIv52IGigGKCbzg
w4YesT7ncbQaCd2SUaNPaQ5gg2CaJykAM3MxlyRsK/m20pXRrrK5O42IE91C2vbKIkoNfSitp14Z
qI41o3JIFjJYdavVcIrF5v1kzM39BCOVmyajcWwLU6fKpwwxQSg0tuWMGHy+ZN37cUQN3NhmhhEF
vQqtSi4/vPqF3W/9yU3+RuLuzT//1/+bDpKI69cO8vTcDOlz+Rc+ko9985Gm+A7ssAyDPZDkPRD8
MbJEVA7I8+/I553r9Hv2Kr4zmeonbaXUI+vIzPzpI8V3mmHokkXhRpdkBVKgf5K96nv1488R7m8+
kuz17eh2D7agQFJDCGQJLIzSNwDowJBdiiy6NBSlmyX9dMFs1FX6tFDfscdqPrVLE2kT+U9cQGEG
tuaTJCXHvlo+6XXyER1iRLkOJiy9KF0E+Xgrd2BgJ6l6iavtQZDXj+k2P6DlfXEma3M3EXiWOjS6
k/Rg2HolvarjJEIZ1667PPWtwboamRy3LaMIoEmme2xcCoSZen8W1mc1hdbmUhNhge7dmg6kzkig
Wr5YOfCXOjvF0/qEYkXYQA4GC9+D3OuWo0gxDVJTDHUWGVHK3aWb7hKp+5j2+udlUD+tYvZ1hNkQ
NCdycrL8AXxfOALqHgfzt7Il71XWHA68BTaE0UCEtnR7xjvrJr1fcMV2b+pokMA5DdrNrclN6lJ6
SJKZzozWfe2V+a6sY6YZa++CqqQtQN+0IK9qbuAZ0Lw9rxZt5SxFDSW5UPaWU91f2+lKBO+Bg6cF
nGXJlwb9A+bpNxfkSdA2Gcw1AnH+tjGH09J8KAdb4Rh2J91pOA1HK+dXUNGtudXMwuhXllBIkQ5p
JcLp6WMBE5mVWZ8g1J1h0WZmx4CiMxNND24Py90ACXnrujIiqw9hshbkx+LwAP/57CuWPNFbS2ol
aAEpB9mYLadUG7Kw7YtAnCrakdY4XW9Jp31ZzDaxc+VzurRmiP8VvGRRhNCKIZLOJlpujXhjofDm
NPKApmuZ0P5b24uXGyUF7VhuQ7UwyUuGQn9JUXCf8tX6Rmfz/7Mnw0n8Kyf2UBdfoe760Ym9fuKb
/xKQwXuHlqapUCizXkf9vwd5vLSnuSIki5TSKHnIP1E0UHVRkNaiYIZMBqHgHy4MigZF2+M8pLdM
EeXPfyTQaf6cG+MMcZJEkxonjVNUX4FSP0R7MowTEBE04r0s3SrtNXld7OeX21U+1kxBJ5Ei3jXJ
ab0wZbQ4lX7VVF6f+9tBtezuA5xnW0raSpAV1CCLdBpVi5281C5wZ+2h85HdaxmUhfB8uUoYRyzd
RL2uUvh+joN+g+IbNCUJE5LKqbXAXYO93SR7J3OkVz3aefyYdp/EzKngCwxqmvST+SDojTu0zNzn
B+1yk2VPgvRJv1wv4tkC0d5el/L1BViPWLDg9bNUvN/VIGtAp6saIgBYJveAglN+2uueKSDpbymr
fo6bf7+j+H0eObUQ4vE38bMoo/+ZVuJ9n2kftSmBXz5RjaOyGU/GMtrFQOe9FXwmzJdBOxsK4VY+
j83fFe7/44NlC4RwA2zRLqNsYF0/hvGXS282Ctrl90Uqv5dGybxDiT471spRy/KPs1k/6w3EseIi
OLLZBbLYyJQCy/W+zqESm6THH1bFXzQS9lrLnzsldwXCdMzLBAi3n49K3vLj6dS1KSerYs73EG+I
/thklt9v6kfoF4Mqh1FNgbYNSLXk/d8Krf67CQVJRDW/jq3s57R7zt6oEH+PqjQCJFmWDAPKGGtv
e/0RVfGKAiKSlgARjI5T+DPzlBEAgsKFVOOb1xHpFP2eeYJLIjSj2SUh68MnCZP+SVS1W+afpmIo
dNQQ5dw7DxQAUfjbLfsHl6QJmsKWtYIGQcTdh9H4pa7y7Dkn+z1VAkTgZV4agTJNG6jUuPqiphXj
LvlCvzi1tic57RJfXGMkVJRZjX64i39hxq92+vbk5Ne+IHVOXX5bU9SayywwjUJO22wjvYl8tA4W
SPHFK+sRwMqSxc+C2qJt3w9T5WwNomOEGMwoiTGgD3hinjSoKW5IPH/TM+jGoSxU7uN120anaGb1
vQSFsCMkqvBJ6bI+s7tOk2BYLdQS6QOrMd7LCQl2b0xCsBoDYoFrJgALznVk46gjxRZsFYpxv24a
09lxPju9XmSQr0IUpALmrc8a7PGq0xnG9LU0m0G1UX6kTSHr8/oiKcC44SyoSLwna9Wf1m6w7EoQ
879DP742eN7eyF1RCifFF1DT+PkpIx9c5gIsOW4L4liiNyPPcK8siArOu66wEJ+n6ovUoEpTTvRt
ni4VCNv0rp3gYBYTvzbuYyZ5DT9r4KjIl6gtR3scIZfgz1nfO3GRIQ7c261qhmotfFMJ/Slj+xEK
8LN3/WajLAdIJNQ90diRfT/a6NYWQ53kPWdfTJmbUKSAUi67BP/a2n52mt++ZRfSpP9MQch86zQl
g3pBBUjUNdYLGDSNR3qJb8cKCsvqaTMQaizbrP6buQ3556SGb8UUdt0wjcsjPFH2lvAP6y9Ruj5v
9IGpl0tbeY1aiae5WnfSmExcnjU5VyhhqBD2WVJS36oVjsTucjH93NRVddKytT6ViioDdxMBTkO8
JJzEXM4/5K1UPKYrDHttNxfBoq8aA3Fmov7N1vcqzfSTaXEB+Da2XxOdPc18cwG4lU1bk6JzoX5a
3E6ZwYgVExTkG5NPcq7XfjcqDJJPMfPk4lj62aqw5sTGcGrJXCKtT5nOF5AaWMBOwX/R9OGmCIVb
zRrzQGV30PT+Fj2/yalaaOUrAr+zVAvz9QwVakA0dTds6+W6yJOLO8Lo8jcXiKf/2UFqyLPhuQ2F
yBGw6JsIQ5sEhdOe6SpOahfKHdw/KEbBoKW+SMipmcb2dyS6++780x3lG2VVYvdm/zZM8Y25l6g2
w7vENzZd97C2kLSs4yy7hUA1vVe+7dm/XFvSfzBAvg1KLYX2j0mi/sol+YMB1kWBYqRK11QTdacc
tMEHvA0xupoJNFIVZiLXCsbwG9JQE3qVbHn518vuDTCWL6a+h1viapHxpIzwxjeNsdDB9pS0bqJb
SVDWFfCWEa2R0thiqKQ1ZvZWmVn4S2egB9paTq20eBrNaJx+7CYHPiIjEieLSM8YfEsZHrapWD2V
PgFSxgMUgalKlbG4gBxAzItaVgrG66JDlt+3vVMnnRwMRba4UnVWzXxCKVUSbqpL0UJFq2nePFnJ
XZ8L5sOUEnqXcVN4Rk5HZ6M65WlLulb2MJj1I4bJUD1n1C10VzMoQo4L3Zv3WQq9iFQ3zAVC0u4t
aIR+gxz+X8gE/9sFXir2+uvI65TBAfdWTvlVY/FbSkgcZb7te34byJDFdxY+F45Uiakjnd7AHyUt
TX/HNqOSTUq/A8b/CL405Z2JKzDJ3nYqP7LIfxB7vfX9IpUxdSfsk9h2OIW3Mj5qrJVl0kBgaRhx
A3SJthriTRdVfhbMZCjcuoLGr2zS6aFblqdS7MH9bJkBijbbSuYBpNTooSEaquMESVXjbX0FBlap
BSiQZPoIF2/M2sm6uST52h+XRRKYgu715f0Pt/wvwjT2rJ89lkgIqSNMTdHWILOW3zJWmr2pGJvQ
Ta4+b6kVbkmbjoG5pSqth7mjvWgUZfYlkzvraFRii7otkHtkZ6mYQTuYJRB9G5lCxKRtLQO1cpM8
MtCQ3egxG56z1SPUIZAe7u3DZLgTkwEyIUm19CxiaMIsfIhIZSZZTRMyE/R8lzbs5YHO6yzCAgop
VcK41trW5Ucav+IBhWbojsx+RvVc6fL/zd6Z9NaNpOn6rxRqfVkggzPQfReHPEejLcuWLdsbQrZs
zmOQDDJ+/X2ozKqUjtUSXBcN9KKBXGRVWg4xGIz44v3eQYl3YarqT86ag4eH0qzo7Op+wJOlHavv
GFLV857ciqXiiFvJalFm6+EZl49AZ8UiAnunYZa4uE4F2JHl60zyY23YFniihx/F1g/BfC0f0u5d
ZmMyHYVdiYaBqjKAmJsmqt+VvOTLxR+Day+oyOJNoXjM+8Ki3RLNrZTQf2v4Gbh0pIY6TAH4ezP1
a3DuYoPenVhS4A7j4VV1H+Q+WQA6xKV0COqoLIpmOMNGa/hSsGkhCSlSepEGziNQ8bcGcIRziz7t
hyn9glfB+G7ORkykqkXkc1zTi3gbaH+ydubUqCwWBv5uGNj4hAl0dbLonbGmE55giVVc1flsB1Sy
jb5PIKBAbM6U/bMvh1DyEJW6wb5pNqLKzsSPVPQQfrJyyPfjahRvrWwsxFW7NOKyV56CaV21fAGK
37i28anE2aYwEemZSt+Udgo06WMID8Io8Xc8LL0rr8w6J6zFUtrHhNGehR3bfe5eBpL0kChL2qCN
g3qq04M1OO4nUsGC77mC2xN5Roa9C+ZxJTl5DeszsoaGCiZLww49Qmlh0ZgPGf7bYTMsV7rJFHrt
xqTXpos5cC4NA7rGCZ3tebjoh0L/VN3Cag6TwHIis4Tnc2Albj1uOWnUGbPK7lRXZ/7eNs3wy+qN
uHNWjtbtrpnLNtmnVoe5nSpc54PA3IYz00P3Wq5CxP6iFOLbpPIAis1sxShmBUeFt7WiLq0rrInU
ULonxKPTtIJz0iIq1om6hXM5wAevg+kdpjsSz7J5HG+TAqwClzfAblvI4nNRtb63y4OFdO5+rgBv
DAMDNAzCJhCLhoiis9VY6IWHbUfXrJ+s75ORjYDZWbNiZNRikJjqoPrZuOuIvLtsbzzBGS0nrogz
ewhtHz7iCzMZ1Lc6S71zt3YKjVKFiHXsHr+M1JoUgNma3KwwD27KzGD1qbYjNbkzsRoOp1WCPQmD
LpnoCg8asck1ZO/7jfVtnYqZaFvZB5/DaSLiKMsW7JjDrqvVLgxnO49kuiDMkeVsAnllLVIlN1Fp
NMEtsPflbNnr2Tp0trXDrRPGeGoZ/k85VRZUZuY7DjJao4fJgGNBTsYUBLE5DC0IGns34kQTCspO
tr3ENTVMJSJJp5LfhFvKW7dJAfbsykzO07npkdmYvtHvcBYdYZ9UKZAdJ5K4GY2Sj3n1sDqNG51q
FqLKwPKJAV+/lYkgFzxZqn0RCie9bm1LlnuL8crIUA3EvZwQE+BmByelXWGwaGIdDONtydYaEimS
O2gVkmlpcB/LfPS9gNlY9/s1UGO+hOcp/5smqpeUt0SlGuvBW6rZ3hEZXnPdm6r0fRbSi4gswPMU
uWDQNBehuXYUS+5IkqDTh5skKU8Sl0LNnlAMews+Y55n5da7NLGc9JDVRLLvTMuq24NXdoWmtzs7
/mEsrTo/hO6Yvs0H3Y+nxuAQ0zX5yg8u67DMKwwSK3UnxJDdBOBtddRUpXcvptBZ9iZ31/nSY0Ov
78kF1xEdF0GYt05GYm4sm0CgahChPjeMHGBeFl6N2EE0aAWUCOpYBVy4yqC03uTL2E0RG7PzHTKl
QKkTBDShk5AtCy9mae6mcBQfwtwbL1RfrdyziDpgkcvmupUtzI+sFNciWeTPIWjFNzU3y3AoS5vG
Kl9vOVLWSrgyEhPdkC/M5vMfkxFyZcXGDRSrsvQKL36OilaRGk9IvYUzSJ+kpMF0o7xbc136+4ZO
c7sLbDxUo6HrxpVAFn/8mDt+gXRaahwr5ey7GMfQcdmS6POpPwTrPH7tMxNjs3Uo2s0iitoXN023
/J65rovcdw6mgtwX8Az4xpVzkycrf7qqAYTPxwm2EOaRtvXOs2vUk26KCequV2uAFluMEyKmzgWQ
SVlisY/T2hhVUy71bnZJvbkUQxu+U8M43iy1iYliM6rk3Tr0FqYtdlaJyOqbIfhfXDIf17P7//z7
y9z8aO2GST7ulmx//o/K2MYtiQsfrmxw3f/ktvxRGdvwkdmILTOwWN0hHZN/Vca2+w9aIQAV0GFg
5PseV9d/EmIe3Jcck58Ct7Qgnvz/lMaCyyadGpM7tyUg3h87y7ehM1syyVFJznoYdlWosGU1ixIH
2Dmopg+DO8/XRjlYl2FHBK0CueHUd6zhG/lGWPT5gxSnfu10HwtrUX00GsF417pe9xnvZ+zzOLh8
VJPF2A2RP+dZc2gI5nMOL1fGR5AST0F+CcgI8+UGwG9H2MjQQbs2B8OKXGtFJJwPqFJl4UaFdqD4
+ele1iiaiunL7w9L5QBkYZq2A65Luf7oSh8unQtfMLSiNSV2y0nIXILCZ9ZXetHn3Ty/UYMnX4FJ
jnDkh0d9PKZ4OuaCQ77djduYJjK/pHOxYuI46Hvx9eWH2+jwj+GRh5GYTTZe2Ahwso7wAnPAZtjo
Ckh24NqAQi1O1bRky40s1czGzbiGzkWdbQGS7dSzcxkwiBY9oZRe8tS7MIzWPQ2oJClISkHUVZfZ
8P7YHVEHt8K6M90aG+DFBnLeJVXYvqO1Ayews+ayil9+mAcK2fHTWKB+8EID2l8QJZ7OmzVx3Wva
Qkc4KusqyjrUM4RjmFMc2pa17OEV4aObNJO/7P0alBp+V68/E8jn5ydKuRjnqNl6kySNVofBmhbA
iLSff2TOyhdTrl6BbN83ki6uJqeddlbVET5pPTyi2J4W09OSIJ2OfCk9VUxHgGc4Av9tltQ2X1yO
9Eb7R8DckC+Bp/U2tXKb5Xyb757kQGyDHl6DMhROD2aQIG90gtTc2Z1dcaPLaufHWrR04zVbR3vu
2kELEWGZFlx2p9aILa2Xn87SpSrKGMRCA+CAuOoxtH+WXa6NnaotyPmjMLjRzSJx+qiz52SJF1c5
xaXMuCJHul6aMSK8kbsaKUEelkCODSsDP0Nh7bGNy3ivK7SjuBTER36g3X/ep8XCTavZEo0b0vks
Ty/c5Uwhul3d18tt4/ptTuUkatCldHpfDZN+XxAYdIP6IMPFzPJ7+c5MQ3gTY1LV78Eq2zNM0df5
4Gqp9D08MGnthdEa39MKlsr1Aicl3bnKyHGCmOX6nsuJTiPyHUKWtRyT9MTD89PlUlAMZbQSrEb0
8ej6BtlugzXHQSqxU3AhLu/qNCeHjCxFfaCAW8VBNiOwVEaHgdvR3G4yCt8tI2W46kYk63BOJmNd
n/BTLBDcIYWO+rGG6UsXQ36gs5EukUxS8TNLlpCq2ZntH23uupguFMIGoS3n6Q6xivrUWa3CKCXn
PVdpXwfUVC2k4wWgm1xUyw7jZZ774aLmpZH7CTV33SdZpxI0IDSaIW97KC2mtv8st+15zntuWlRl
3Udv277Vw07ebJt6Kyn5WJls9cm26ctt+/dtd/zwf+rVpT/QD9jgh0a479LO2y80X62dh/t5BvVk
MQh/kSbkc9srwxtcrxGevPYdH29Knr8BQr5HtwowxN5Q5EdbrkJYpjI/3cKs/CtiNe+DglZzHdDQ
aaf8cpkGziQhfnYTjPFwlLGGCeS4OJwm6fx+1etpj8Ts5V9qQ6Yf4cjC5XeC1MoZSseH4/Roo/xr
YnLp88Ti4eGDElIyrqrMifswP9VoZFx2tmlbtwl8+B3+F5n8O0STR68jvhvv/vajGanL3t7VP/7z
7x8mchj5t8fV18OP/MlVAUmEcUwZhZQD4HvL/vjTrtJwg3+Y3PSg4cEk2BBKXuyfbDtvU3g4Fn/a
/UNHxjr7swBDQGlb/Pkt7QSfTfe32sK2vy2OvxYPVAYPUjRyNH8rEVnaRws65Y7lFZBidrrLLaxL
hAZchyjWUoxVHqHtASfJldeaSRvV06Ju8a9dLlwuTQLH4qJITp3CSj9lZQDuDmeugfPlVCUF/mLV
B2j6278Kb2NMwcA6FBwR+HmoyiDikTi0qHZV8bUwNIzcuvIn+yTwZY7UHvwQtbtyMb31A3HnYC09
79xwpaaD9EFgSMkVA5PtJBEisteSYybknk+GWj51Vwi/zJayOW2dfdEuw0kzGYrE2lwSJlwIpGjx
6PnzHGmjRvZZBYPzLZjnBeepVpPlPHncV89S6U9oN8y1orBsGl1eO5SqIceMC1kb/KIKQWELNs/A
3qIt2yrzv6sgyD41hlL6QKhEjTYEaOLaSZfkpzNN6Uf4bPLjYLc8Thik9i2AXPZeLGLh4xynej/Z
HEAUv8ac7Y0ywfi9CQZsh4aZVgRs3ayKBNfu4KwDqrwbwqK4bR3H+5rnDZfZucgAM4zQ6yg8LRJB
4g42HGYXtiafazUGCD0AoS1hy++VWPzbNsXpfJcVZXVTD3WG5aPMJ3zCyXiMYVNhm0ewgxHZYxB+
zitzvq5Ggf4CoU990nWmBX259rDiItGh202E4p4PcwVRToQNUpyk7Kdlr2m89fRcjEBHuT0IGjoh
vfjd4tjDB9rJPbwhY27ukiIQ8lIUI+mGKYg5NiMqdH4WhcJksV+agCYnz0qisu9oXOKk0a+xLw0U
dESBOgsJw2lzDZ2yPZ15mXVER48U3GLeLhVD44OdBHaX/zChYn6GoZ0WJ+uaw4NCUWNgGFJlbOPe
WFFLJlXTQpqUcwcbC1fknvSOxkMg5LsSo0EKMCx+pDmQpTxq17/IhnbC8SS1iuwO0qeRA7C0y886
cBbjrDM2vnUR6Ka+TquuMzC5rsLrtR9G4B5yheLJMYbPSzVW6bkFJwHP+WRIPmAr3ibEnCzmIj4G
Tur232TYegVEUD1/ADucg9vGce0l9km2AKUhNWAB4jWSD1NdpmgHDO4HO9OpfIIZqr7q3huervHD
Rn4Z9JHp5VqdomfExzXpR/xVHSul/JOVn500VmEXl0ooRRdW+BMZMkRfo6IcaxmLqbWIROlSPb5L
TIMQts4VI9YVppwNHTneQunowdMvKXOApg8IMHV/0qyFNZ3PqWu3p6YBc3NXUtpgvYSFdxrNZTpf
yrZC1pWAOPZRk7VFsXdF17m8IolIa2P1XVtt1n8oQhPGfF867nhmuIu88WS6cTXqMbxvlOcQiheW
xl2lmvIqzM1iRJ7Fu2AyC/sO5GT+qsi0wXRnSdVbX8xUMkuSLTedDvM6MnvYMTszodux69JiJuB9
aRH9dKLvvgw2ZHb4XdL7krRIU6Pedde7SlTJZ07p9EcPRPizWjwwkq5wNZ52Xrfm+3ZsFaZqXmUv
IEJ+dkkM0TBcBKTB3rum3TB7hVZXlii4jyypBy+wd3ILy9ZGW17kGzr45jaVjctRSh561MiqKs7S
wJ6u+9ArMZotrBpfSBfQLaqh2nJRHgeBaxoQ7k236CrZ1w6ZHfQ9dTzPPpdFRFCueyJ1XjkghCm5
Liu9prNQhxVeZm1Xv3VF2w2QjOuh2a1pJpx9mAY+2CK9rHrfO6V/rsoJFSo5A7OxZ3OLcrZAD8I/
SlVF0iXB6rSdje3CaOQkMag3pUfxtyvkFnE/uVwqmiDB335aku5rSfj516ltgJw8PXBBqfo1/5bM
wLyxWbjhQoI6QfD7JahhAoWNsHEuIwSmPwmGgYiEoS36WyERtM4oR+6b1TCv7Nre9pxi8PCbrQRX
CnORBpEKaZXg6DPDbNmFq4/iprQ6DDmrXFo/XQWtKIJi7uJdwuu6HsPV/ZpXCUYrgX1eEVoUhTQ9
AFHJ3T2odfFwXOcycOOM+UqugvRA9fkL51NzcReskMx2+pZPHh2ssjbCb7kaSaBPnEwUMJ21BlsO
XL5N7dUAG2veB2diBkfFRd0jsGj00b7ZOndwRuEYf5OAqlc0TurpgzDgBBGz4aSQ4+2k/uwBSRpE
JLrhaWlBMjkxsjl3I0SJZPiM/gwb3fLm7IZ+lXk7ewZfR91QBhAJBD3s2ikmbGnrtXuf0iZx9wnO
/g4WVp7LGdfWHXaYoS7DP2rr/44Scv4xjNPw429v7jr5t8PmGD6SHfAf21D/ctb4v0//5/8Mow38
K14qJk/u9N3fPoxD3j0pJ7cf+gvN86jxHyjKJnUg8MyfaJ7zD2FBOvQhNCGteoLmWf9ABwdVGpEG
XXB0wf8qJjEeAHaDkwEujvgNbuLvoHk2v9ejYhLWM+P7UFq8jc5oP5gfPL4dNZKiKulSmHRuhcMq
3ZPm7bypTuHzJMiQzo3Ebqoopb0jBca3iv8LFvdwyukJqcjKekBniSnsGzmL8sLtQxoTFn1c1O22
lrtpWYoradMMG7ImxQ54Ab6Iu1LXcTsthnElTYK6k8ogrHxtcrc4aSTN36TzLNykxMTh5jeI5apV
y/YPDPC/Y/l2Pxpe8o8fI+v36Sr9n7loLcCq/5qbcUbq1ZPluv3xP5art8nRYeNvlD7upcgx/7lc
HZIUMdQGvHRtE+2Qz1L6p9IoxFwD+Q7M/tDcfhw09c+7D5xYSLTbdQXI+OHHfme5HjO+XB9QcRPJ
01clmvc4RbfRhc/JIcSeODYCyGYp8ouskFZyugSzjfFg25K4JZp0NI3doxmiel7TtnnMdOQzffyh
2NvQ4OtkSZrwRrl48d8fwQhNr/O8dBIT84i8oMdcrDfKmeHyz2bWvDLW8WPCaSMID/aJC20e1df2
0T4aa66l5ZZATnGmahI8pH2PrG856Cr1bq1+7N5maaEuX36+Z8fkaoncQiCCOOZYukZJFljt44Do
rDY590v/A4Jsemt0JYE7ffcezbnzypgbgvrXTRbDA54TgwO4PJBtnGDTrj1+TncafVM6kH+dLqVQ
TcbCvipXW+Ai1izVh3qAV/nyUz43Ip0TYj/Z83zoRU9HVDSohypr8TZUfXlhm31x4fnkFZm9rT7h
vDKd/PZ4G4kUfiK7K5TBo/FkVUj06tx5oNpcZDO3GUIN3w5emqMoESp6ebRn3mEIZQKOIuwleFBH
9MRBhjLPF4GBV9njiLQQNW1Ub/KaK7HXuKd2kH14ecAjdtH2AkPW6Oaog97aOW5n4HGSBsQMrnEu
vI9yLsJzV6/1K3P43CCe6dNrQvcAiHI0h8JYMK2SxP/oxEKXIxW5JDtN4/fs5Yf5dfa4LG2c/431
GDrmUW+mL7vehBW0xqkaSP3xhnrOr2yvFelhMsiR3cMazwD1C6SK7ivdhuOx2VY3EadFFAp2WdCG
n65LURd102fDVuSvRjSn3fjRymbzkEi4SmneYNTZMNGv7DPHM7uNSkXJ3szxz+s7Wi+61ImPX5aG
Otokdex4iQfBKrBSfXh5an8ZiJ2MDZRyAwYgD3o0taADQ5v5ro5HH/8flWXNtYDNc/X7o4Quwg0b
tSurf/v4H22bPumcFdQJE3DXWr+WRShBUtOMm9jL4/zysqwNxduEs3zR20BPx5l7jwtmm+jYnbzy
3mFP3ZuuVV+ZXj1dNJwkEWzuMX3lZT2cMI93ywfpkKBvuTWkTFyEng4bTEQ8yqKEyidOyK/dkSTr
S4wPhX0qDTpCRbhPuunEtF9bJr88r+MRWQysyQHobd/I04EdaD2wVSQRJb6NJwokrxhSLaE2QYN1
QOq08NHG1RrfvTzNxycu/HvymWF/UFXAXzwG7vE5mRX6MjNOQNO8vTPYOtnEcGu/RGA9Rv67WgbG
g+kg4JKbfP3HpxFB1MrsE8OMU2DOuPLa9jQJy+KVT+H4BPLx+hG04WkrYhOEk8PTyfRni286qLDa
zlf3Ysl9AgTXRiOhNZZ9tuT6lRPvl1lkPAyGYID6D0TWo8UKT6dViybEy85CjOCHcIHzmSnS0/KR
4+KVRfrLh85olIYmWgcKNbw7nj7d5Cz1mKPiiKVvlmfDGOA/mi3DKzkuzz2ThyEhX6GNCe5x877L
i8wFW8HgNun8743Ztt8dSIKSoDXDiH9zFW5PRNDU9s2h3hNH74swZnr2lefHs5mQbKNk/sb1RH6u
52V9ZcE/O3mbkSKAKD0GbnZP9q8UeKfwNJMnUjIdofSTaeHX8nd3ye2B+KiIzaIq33SzT0YR0g3V
VJTkzPhzezM3XXFep0Xzyit6bpk/HuXoWbwaJcAW4h3XniCmpWCyVnvKYp2l2OmiKfn48muytr/w
ye748FhcPcV20UAZ/PSxBsNJSHRl8gZvVB+7rsg/KPTkF2W+lger8B5MksQhKKV5PthE3tIrJURK
TNhblO7BTOfy/OVfaRvxl9+IOgyPzG3pPMg7Hh1HWdn5/lqzcnw51wfDsoZLbF/8g1RNFg3mdG+q
QXx6eczta/5lTJf+LTcuSDob2PD4CJzqRrdLbfnxQidgZyoXjLEy6hP6NMan1G7fk72t3ozV4p++
PPCznyQmnRTnNEs5MJ4OnA3J6hu169Pcn+1Tq6s08ZlkGle56b9ya9huBb8+419DHd0agkZXudI8
45QpXAIy672YMLzPGhc/Z7s+DaSpP/S5IQ6tjc/Vy8/57DcKx2WLzvRQWh4N3uKXBZ+GlwqZEZZH
qO2TVYbNv7Pp/DXKcX+4T1cvU7Pvx9qelwtnwqSiCYMucjtneKWYefaBti2bHQHAyT56oEoro6dy
4sWJcD6h49J+9dvptYvCs+uSviXnakh5e3xRMGAiuGnBtC14Hp6H9APPZ7i9t0voO3et5Tbn3Ofd
k6B3xCtT+fzIwLD0TTl7j0VwWdCYOF4ycqUAVsklwB/TM3Pj4E5tdr70zhB7NFUOapjL77+/VjaE
DSExIl7Ma59+Ezo3IfQYM0PbOb6UWNmd52JJX9n5nvvyHo9yVFuvvlSmLTW29B35tKBrTgSJHPHn
Ek5/2Fr8l4q059bK46GOjo6RzGQfZYIfN/4sz4q+IBdsnF5jbDx3dMCPw/We6yWsje2/P9o3fTqZ
7dbUjjHtIFNZOITaw4uPLdiAYO1BK19ZIs/O4KMBj44O0x5MGt2CKByvqr43uMzht1fln6Sa7H/j
awO+wpdnS9ylT/j02XpUntMScizOw2B/94d5PRvUMr5yxD/3QKAp8EBp0zo0OI9GkU7Wpy7fdOmE
ODGaVnIhcOZCLEzE9str/NmhcCUArQ4p+B7w5Ucva8jMNOvagji7ZgsqqY323of9dDol2fhKJfvc
6gMux8jB2egzx+sCwpUeuBT48Wg7WLd2fbeHDfhnBOxvrXFEZBzZsIXoNh+t8SAsPRvbMHhJMCUP
uFt0l2urprOXp+35Z/lrlK2aeTRtaym5xxi8IZje7PIpfbjcbut/axSEqsCJ+BhvQrrHo/RJYObL
zN7X9tqHF7iInVUW+StL4LlnIaXVQ2BMocyl+Oko5ZxoR9c8CzdlpDUirdnb7dfQmWcWGqArpy6c
HJeGytEoUrjTVKjOiqFPhN1uWCBU4lHqElSQJGn4ynf662gbCESUMERVrp7h0ZagXaecSppocQ9h
V0TZAPUSB0vPri7N1pXNKyXNr1PoOlh9InE3YZryqp5OoSVyjOzMTMTGUBMOu/rkh9ImfuVy9sxD
bcwhylFIzxuA/nQUGUwwooEdiZVHGrHr/c4edrjPzZCBMYsuf3td4Kptg1MAprnsEEf7+Fz3lBSw
OeM2N917AK7VocWzqNfgmIff+2lB6NlUFfDlBaYq/PP0uTrsONbODVzsWtZSfUua3uv9veUb5npW
husmNwykY5e3zuo7GG7NtsImthawcwqRcJfgLsB/eQ/oLfJDy+W8P4RWaUIQTIKQdDyWSVMfEkyu
iJCTM2TgebYG++TlPeHX17Mp2U2fQoGD75e7czrAoR8Hm/vCxDeLpwOmOdijOX1+WMqmff/yaMen
LAI33wNUhVqLpJaGz9NJ441p7j1IuBv4ozUcXqP8MvVZizURP4diO1iS4je/KsZEirr531ibL90x
gjVJGDZV44TIu3UYXHTKtiHmBrZRxOXUECD58iMef1WQPreOJr7KoDlgSEdbuRvmSx+WKgHQyXyA
COx4vgzeLF7ZZX+dyU1FsJHemUfatUfDGEGDWmfMktio/L6I8az0f6x1Qd6TCzvCLSdLxb/7YLAS
t38448Ekjo0PQIIVWLEgzHVUw2knCYrvlAxemb7t82ERPP6yuM7x1zu4z9AOZB88+oTloGRDF6jd
K1ERD16ZntGf+gHFy/tcQKA+pL25QE9fk+kzts4qziZRXlVIGa/S2cblyci0ne98suxJn2yz8UNf
lMmdrmsjjwYDI0t2w/azLlO47NYNtsHOKUzKBCVmkdhIsuoweWvVVObwT9Q7Ct0KwhDIyydkwOMe
9nnxQQSmfG+IEN2atvC8uYCt33UXqKaGeKG2yk7XaaFRV1rW+rbxBxcavpfXN+44qRM7yZ0zs2L7
2+d+4WIqH5L+mPTrW0P0Pzph5NhnTZpcvySz7mtYKztlyeKrtYbyokMpRkKbxbFqtOje7CmvD76N
D1/Cb4KDK9R+x0UZuGDxvJucdfyAr0tLsOu8NiJeisYiDLo3/I0h4xR5vKZBSkpmqbx0b+o6kLtO
z66xw5+G/JzR0aeeqoOLfjRIxaxsH1GCsYUDuKN+W8u22EM4GVCPSqxHUW6ZZJU2JqawkNIOq+OU
5L+UmCjubLxMij2kMeKKjUS+WdPahtFSNuYXP5mXT4UDIgKt3o1KF0md6gqcWpHi2j8cMaMZpW+f
1btsykmybTkY51SMp0VGvftp7HwSgAzL3WaqSVP/bVYoQgNg1Os6qtFMBofEq3FNCfLM9W9tu1Iu
vmS9+Um1jo9XP7K6XWtYYR13gdXeVUWDFURJ3MZPbBibC+QE6XRjWIiQsV5DSNXS6WppMSJ1ht+F
rW42depHDePUeidTfjC2B+Fd+asVJuf8tRJwUpcOgMHiie5A/4r2WKHGynrTI4okvrIautMEOcCw
73GGhZvephiY14nlXaQmlv44RmRzd9Wz6bgnfu3m5v081XmHDVPv3yKWM84HMep8PwVpfSuW4r2F
Gjhe20l+Fqvw6x20Hh+z1rboyGgbNVl4y9yG37U1lu/WbiKveKoyAtWstHyjDOSKu00hHjlmNa7X
g0RfxG7WeSoG9ESu0Dd5ijSgUfVmDpeva3qKvYty0VcUXu+28yH3rYyo99JZSaLvdFYfmjwk/6jF
MHJXtotUkepl93aUDBYphLQuOsMgr+LCE2MZtZy765uiy0u7ft9yjQFrWdKkXD7a02LxHamulVFR
QSOL6rpfs/cckFNxEEJpd++HRVe891xd82UrtEOYwWFHN7dXYV8YhNKP0sCtl+kQY7S4qSQGbgwQ
KoWlX8IUbQb5qVdBT8SxDI30a2OWjX3q43eOcU2RGtivBKO8MhBpbHoVqWS4c9LVzGh5ooWPcjOn
ZzL7Us9x2PptsEMkPPMXI7ogrS+Qhb/3AnI0Yhj7cIPzsg+xBIHBf3D4VjciZVMQyLcG3btg5ks6
ZEul36WhDpo48eaGPtOyctWy+9S7r5NB2hFmB2EWI1uxrUOdjdBbgl6htO7SNW9Ql0+qiwPTEME+
k6X+ZKQGvFfDDrGB93ECQFhdLdlV3hXQs4Oh6VADmeLKXRKVx5PZ4xfRWtIhkg960WVm6dyOA6XK
M1+kvnEe5FZ6nw6cfthKCB3EesXEl3omhQBdNIUKYzzQ9TdVlKYddU0wf5m1KP0TqOE0WYxWpnce
9j9OXLepSbs1g+ew64u84Pe1yuzWG4weDVGvFIYWvmXkh9V2lhOFECaLzBzx225cWo98Um324y61
+/ViHfXcRJhdd8QB+zjH7jtTYkDUpZhELAQDBksR595S+Ge+spT3hrMdjJY1UFvnJpZE5QEnAf+y
XPM1xNbYmHCLCZHdx46ziNss7cP8ZLTzRWNYlBTeTjfz+tOELJGdYehQLocZWfslamWOrNntCAyx
g8V6J3rInpE1aMTQuJr4PyerDN9SOtnOaZZP7hfPGzXhrOMA469birA4dTr0OxGkR/aRtnCsH53K
Z3Lbarf7UkHM46HU2rY7Z03x5lp8a7zV4Rgg4UIf3J2OHB3XiKcEB0SLLXU06Mom7yzxwyQaubdd
JvRt7o1yk/zXlsJ1oehHiYK3J/PjxCIsgGjmyfe+s8jGFNFRb1p7S2NHvetwUhxwsC2kA5vUqYqT
bB7s642Y6x6y3oBw2qt2uW/bgj0o8FaZxRNWreOBHICsiJt0UX7U1T5+kTSIwjUyhVS0G52CehQG
6PTV5m8U8AuSSkVwxOxxnw3S+GIOjv1VVTko8FzX9ufCqUuXGZVleWLRYD6Vrj/YO6tfthVVYxK1
MzsRXlpuAS8y74bkR284C8Hfrmrx+8AMoicAD4PbQwnQIYgCyKcr1A1ev8OOGywD5E6Svb46VYBw
217I9M4wg40lXrMfR6xYCNit7ZIwSlv108F11PJNJ2zWb+F0Th8TXeZYkJcZlgq+Li/LsTLFzsk3
xd3YpPUPY2JvxNp7zMLrFgcVsnhzA0KmtUr8RKZ6VC2ux0sW7Foz43ybDTT2UViHyo4xG/HJC14T
PErspuibk7XVeXuYmGySNcuVR1RW2mF2sFSmxmXX9b67hBjYF73fwirtmi1oprEDTVaGuWJWV6oq
aCM+sTyPqsWAvq6xRSBCeLax+sRJHR8W+Kvt22xOStzHQRhCSog8DblNhMjNh7U1D+3Q1lbkh2qY
PouEnf4MyjyRPatUrrhLJhjfe+0IWb6FxkzDfkceQ7fuURQqYhHTyu6vde/qkhw52WbFN1/keXs/
LgZk+8Tw86k6cZQ3a/lx4ZIj9f9j7zx2Y0fTbPsuPWeC3kzpwimkkDcTQjo6ovnpPfn0vRhVeTuz
Gn2BuqM7aKBQKGTW0ZFC5G++vffaH1yZVGRVPCk6SFVid5MahaOxkfThJbQTqQGSuC0jF6HmRuvi
UJaqIZDrtTEJx5uS2eV+v84joJo8UcWbRSZwwwCCDFEwmKuj5UI8majRsSioCOvCXOhlLNM28o0e
wIWbxkVf30Vqnh01vg0wGgJ3uxt1ev6b5bqPA6tpyWLgL1/JIRZMoaClNBWIhHRKfndZHAFPVefm
US6wMoW6sRq7EqEhDxP0zdTtB/6Jz/urngtUHfbUkd+nCw4FI05Zcw46UzSUOeFSxO27zteWAjup
pZ3W9OO0k4oe0oTdciZ1i8EQdhAV83SfZ71unuZJSG/UkfAa6LGl0Ki6kigNpoK4nRM2mTG3yEkx
kH2tyAbimUW2QLmxhzHM1yw+ynGjlIehwk/+3LZjQm+ardf2a15JLdnZyko/R6yAK+S+ns1vdcbV
CcVQtJo3DQxHvWld7EeiDiUW+jyD/J8Ms4gIkCTYrTUV3D6caMIHga2OzkOMs/tWrcHunKRUGk+Y
ZszZRXJM3hehae9kC6rkiUIa0exgamd3ydyxYLVN2h/bZUOo0Melgflz8owTI1rXuwXzpvBUxhWU
sysKaIR+sPUylPXWvpRLl/8oolgs4qUdNugR7B0nZw2Qoq9n1vyQW3X5xYKoPhUl3mrPUKM23q1a
llkupgsTvXU1KSAoezqjMFnoOyJQw/cidRWm6sRmuhnVS71fyKSDDbF16OAV277LnEamqVL042Xe
mNKuUSnR70w1e64utcnJvVlW8Xu22c0CIhDtjTwCxCPkobIxgzCipAaMd3ssy4RT4dhpVh3mbAih
JBgX+doW6KDcQat1yk7WZiKuJca3ajVeo3WhnDePP41Jo/Gk2H5w3ew7x9eX4advILFP0cRXjvLx
TqH86q61h29i4KnPrCk7z3HJD5B2rR0L9p2quyS86k/1NKc/tL6owyExhxKGHmAKs0gI+nNIUEqP
nbADuDnS6WxaUpiJWOWA3KzF15CPzWsm6Y8z96AEeiWHI9cYUttym1nRduRNaWtmPfDJiTdUSZoq
VQhDDCaG4zhXmTGloTLJoocC3gcJcTiJN3YkHdbMpvB7mZUnXaYgYRUtZcX9Yp/txGpCdXGcFwf9
EdZJpXidVdIvMciT9FSnpfRe6KJ8nOpBCmFc6U+tOo33o12oJIKc9KMETsAddCUb7c4Zl9ft19b6
9WqvVPAoxi7Fs++ybFmvMVSqx8IxqFQlynOrG0XulQ20qkoiWGsaxdM6l3tlqAv8Kv16o47m6E0t
bzaN0gut5WQJPE4+GyUh01/TJk9p7CqyN5qM5kDqhePpEzEQI5rtM0nflIZt3i3DlSJ+rEosj53F
dgiwTj9OS9ofEgbY7tzLNxBET1ap73o6x1wsqj39hzrV2AmTPscEByomBZpol6qvMjfsvVXNYldV
s/q+YkxnAJhnL2UJq881Y9m6W5N1DNvZPs1LVD5vXUB870BECay3p0h3jhJizM8yds1hGtM3p9CT
W02WCq/WZWow0nxy59yQXhNZa26W1iifbEPvH2jPXsxw1KOcC+ukyns9X/pA5lHU1lELNWG9j9w2
3XWRD6hM1ZayczjGlFmggohwl7HpThsOakF1Bc2UNpmVhDpVJ17SOZQvF60N3iyL/WWqKCHHcH/K
u2L9sW1J24sm50QNY8d3uEWvk/xh1qb0kDsi2qtxTzt1mqT7tGYaAfUlzchCxpeqN7qLnivpUwpa
hvbgQZyTmXQYY4l5v1g1a9m4/B4waoTsP4prZObwxjgKWigoGTeyO/ErEvF6rFAdb3Kj+iw5enGx
0CyXmLruEz6hzK4o6R6Li+oJ1696LKW2CxrCZIDRTJPP2JZzDLLNGGacKHMv0qVccw2GTmHGnd7t
eGUOOLHuVweImz7ieiXNBcVsXUse4FJMapCYI3kvdNmjXJbSEXP9ccyn6KCblTgNwnjRI026rLYy
u9RJUWYvJzLP4zpXr2ZSW7c4ZAiWmNbvItPZG8xYu1gi+un17nXgZ/jk9lG1BEPz6mPOnWRracoo
lxJZ96iuRX/M17Tda/J0yctB471hUYX6tlFsmIVfcGNw6tL76T0dU0LqKxfgeYhS8vEaFxH2JU2B
21ZjhHa554OjEnoRvcGDElCfQFeCthi6evRUtTcdl1j6us/rhi07nUXPAT1tyZNSE0UtGce34QH8
kOlzF1UexriSSTummtGSTGKo4A/RAHVdb3KJRA+jh4d5Mji02m2unsyKua1bT7r2VhtFBWItNtUv
DNlFmOhOF4VCrwABrIOZ3c6xUw6k9pQ8ciksABrW8NvKvJolgjbjnGA/L3xt/1JYYgWvnmnsgB6o
dKONc7Rx+QTHragT0B2AW5qam+olE9kpYdiTOFLhAIyrdQB10iTroV4kzImNNlMEqdw2o3651gbl
IEp7GrzV4MMDCDcDq5qSkbYiISdkTM06ty5SlJq2R6GWZVDypi3vUqYuCdQLM1LdXCLwWkmxUrlI
E0CnIQ2QGrRlQmGV3liLR4TN+W4rqfsy+76/5PBROxgVehz7I6v2L6rmbOGztxVa2LcOcLsVq13s
2ZmldkFqVvpzWUssbVgqU7hyEqVibsrRsj4PTFEWj/SbqMORG5HjdwR7syDrzO6xHAE+uQ52DHq1
ddHzKCDbEepbMlh6RWvRmTT1c4R9tjeYhxErZAylxLZx3y96dO47kp9uieZE/12aTbeOUSsSa3pM
m48wm/rZ6hfGxuXaRa8Akmb223ZJY39LXP4MkNwyqjbG+rMSY1McZkI72LynSLXONHNywwFLTXq2
rKIKM7Eu2GggWnGkHDj502cRNc17Pdr8DMXC0NQZGRyRXBZ8empM24gLn6pYSA7XBINBBtvnsczt
h7UZnTYsskiYDHfahSTpzFXct6DCyodmBEuG36Cdwgyaae4Brs4oNh9Glsi0xNXv4/WgdcQpbRPe
RN7Kxa6SO2m/RMa7ZgBrDIw8zkQwMYXtsSMDIPeWpd3qS4q474OcdfvFbLTod5yx83gLQfEHO027
hBhwXZIa2oQaRj65/U3qzRyD2OplHsE4iR6g59oWMCoVMm+F9bMIpFSLSJ9y23rOx4hBNg9gxq3P
js0kwOhV1a7EnBhgZCwoLNB7veXtVBdNhHbkjOe1armPOSMRaK+2C4u2FbnESakyP7K9rpZtLo+F
NahPlS0NMclkIfpgyAu1OyjM3M7lEtfDo0wfUr2TKl4pLiPNBpctdT6M0E7lqWZAUo2FD32JDUTW
RvKF6VqblTeXtMl5WjRJJ4s7y3eGfjN51roQlVLarJT9BXfIbSPK7FOZHSprGpqv7tR5YQEcgBeT
dFrLsgkiQrG3A800qZ9oucQTmRTK0zhYsbXrh2XUfRx99ITmNQZdT4+pMXRHUIh0+ZUKv3i/Saa6
J8IZ6QTS676e9eceAUjct01XNucMX4+pe4ma5yvHtxwR2Nam6KdZci4/4HKr1I2KWjbduAAlt82z
h+XZ7nMpD0rWOsa1piW45yBcX4B+yhyMm3zW3MZRwSH38aBPgWNOeXRuFsNSXKaiBm4byia7XVmL
Du86TnoVY1bdTQMs+Gntia5mAxAfq2cdhb1orLZXrNSmXxahtMpZXsgy8rslhcua0Q4yo3GNFkIT
7zU30anhc4q0uLAOM2jLGk8FJ4XXhekgPesTp8PQqDChkdgkMyS/zHDWDSOcZ/SAE+HRbD4yxxz7
S9fhxQ1Y8tXx0ehs7lXBoGoSv8miSDNzV6VR2zxluaGT9c/hBNxHiybHP20lF9IxwRNWH+3ZwNrH
wtK0j5MzqhjTajDHX1Wi1WbiUbCoDYWnpLpk7AyEofLQccqF8l4qJplS3ry0uU0Z+dEQ54AcVSpP
LhCRFHeuh6mSvX6t6kXxCvTqHzDr8xfYQIo8uY7NTOnkpTNz/TjW+ZwfmM70znNOfBAHKcHVlXg2
DQFmM7rcBSUm5UBvOvPZmYUGNLOTLOchzVVmP0oKrSna04BI3e1G6OEesDiGMIKZi3Txxvg8B1qU
6J1UuJDhaDODZLga4pbss8xkCrVSW3eKobRiX6kMi7xYaiSukMY0QntcHTK3nPNKxCYatLtuJiBe
Glmzq+E9LoFstRLp5AgsHrTcRavB+HMEjIuXopmnYWc188hpW2Irl4AhpIkkgB5V0vyM7zhLGvLG
RV9IXrs41bTrIgOkXZH1y3KKKieNTyaXfALkIA2FryEUpOj7Y5sBuWVkI/ZS3vb1A+JUpIZGKYzx
NjfVCh3eGZraPooIP+1KTLi0y7u6r6wGcABa1+OSyzAY2e5mqa7/oQr/b0jxP+g7/Yvs+d8wLYeu
/fyd/z2myB/4Z6rW+MO08S+T/AHgirsFI9V/pWpZAyG4wPoxGP4gx/4ZU9T+IDar4x/BpUqsbqt6
/DOm6PyhE3+1AbVACtoa1v6dmCK06L8Lp1uslmCNuX0pvhXMFv+iridFl1pW3zIknbPMX418fWuj
or23Z3V9i6oh4soTjd3vxdLql1KVljyEdTlZ91aStFSpVaaSBMtWQOGvjD3DJpE6KseiwrhVtks8
7NriiVZpGeJGZ6x1AOO2fJFFu7NQD0u/HzV8DQaBxdwdtb7DuFBJTRUyF2pYay249fioqlm+iTNt
Wv2YeyWt3SKVlDCF1nzSlaoD9J6p5xXCbLk3kAwlf9ILSJsjGQwGIVLV/NZhPPSuUcx1eep1HaoT
vgrd2UkMtFSOLYVePapapMYHal3rPMAs25/Z96LqEOGbVZB7+6ENwZECyYxTZ1hpLFPsHnoLQuJ2
I2WRr4SpDHuNoaA4zEMG2bWYsuYLXgMYXLJLBtwkCtKY1MYInv6IX/8ozLHnGrh0VIanuhzJMKoY
FnsRmN0iUApDQHylRfEenHSUeBSWTLvMzIkGrmXkDN48DB3o4UzOdXzUpXJuoq586erSgqKyOMsH
NymLVhFUbm9MV9YFSKXGjdbPUxk68qRV50gbPlFF+2lP50nCnl4YLdKTbluJb2apA+BALvGXZK1G
U/tkUSR83zPZ/HYka30oNKZ3LgJQtI/jRjWoPEvtmwprNdJtxUnKG4ChViyTkX1ixS9NUBoxg406
Sh0KOcjFckFJzQUcRWUg6sxiLFZfnXjuPNVq+bkUDrQc4Ft+VMY7wN68tU2d32TrqpqTYwx/jL72
6nscK8MO+kVIH9wu8ThAJ1l2VtvjS84tW5wLh9XU00pF+uX0SdeiaQ1yu3cYDuiwKgz7rR71+jhl
IxD/ZJlijU7irCwvQ1xnt10mTzyZQ9pHHl6QsgHjoUg/y0JDMI0yyrLTm2SZGfr1LSrUojlju9et
OB/3TUkWhWbgUul/KbTSTSdqYziHMAIhVfMm5GawfaLBTXTECrJ2DGpKR97VqxWZO67Gw4zAmTAC
U5WV+S/69HwcEXSzh0ybK2CrzlJKvDR9shwHucyTvaqyUXWgVPWSynVJIJy3kx1DuxOM2NmPU+cB
51NZ7KdSXVZEolWtyxtNAIb7xpmeAlZNjX3aqCWzu6aKfZlZlspVrFFWoOBK81TxEFCcN6c3DVQr
Orqsqd0ReHbCFUuV54xO8e8ZRlmuSD7RkcW6KSsEa/5luSoqiIYShg2Ps0wXzBOUlY4+NJeXT/nf
QgTIYhvxdQum/s+Z+1361X7m/Wf71x1t+yN/Use2WikD4gOuQ9xyOMH+3NEkgzIqgqf4paDXITtu
8fo/tzTzD0wGZMnAVGqyDOfu/2xpGv+K2Qf9BQrJPVyz/xZ2TOFP/W1PMzCn4duChwaxB/rsf3PG
RtzgOG1WP4riJof1UD8VD8pbX7nOVr3t1r4ZfItjcaRf5kbZc8SvdtNO7K2Tc1p+Gzfjd3+oL91t
+ZQfpLv8O/tWfGOfP61JAIHrhb7Z5rMLZK88LF4TOHvVg+a1h11zWg/jdwLpiLmhFx9zv7lvjuZn
ctF/0j01TjfqJ0L7kO+V0VVf2qf+pjtKYRc4d72fh9wTvPwgXtT7+oZWyvvsoIXVg+qpQX5ZguZ+
Y9PSm/lUBOlejz0nLO+q++l5mj3+TXe/3ti7+WZ46Q/Ng3Sn/VKPXKLCadffmDtxa4TNLvL7vQjk
oxUmnvnD5ejId3mrnax99FI8oL85v+wfqXJxFCd00+wHdt/cZQ/OO98+NseIv5SKzTsnNPbyczzf
NcfauXwN5/RY8GXj2+SyHJ275YWP8Iaf4UcNyjA6wNc/mp4cGKfyDhXDRTd4jJ7UQ7XjG/Q676nw
rICb4A269Q2YT48G91v7KTqWoQgqT/fhx+ym3yXl9EhGb8a+OiqhE0pBvx/O0T2ONlc6RR/WXuz0
xzX353umej3o2JDj99Z27DGtFzKi/X5Izk3uxl+5ctJKbzoZh8EzvTKcT4w56/lm4R7lgY9/XLDi
6JhLXONtvSn26X19anYCE+ah2Ru+6ZFeOPRuzseSHZKDFRb7ahefmIg+dR/SbXG2L/wNr06Ia0oO
kgMagc3HLnbpzvStB42uUDf7ZmgsvYrTeDft7J/lTNfB+Ioo5c6v2ql/bO82zlGyW0fok3u2eZMB
+16+TUNK5f16N3iQ5D7t43LsS4/peVCclDvpkeeTmoikvEuLvRUqbnXmz/uph8cvZMxcuHJo8RvZ
5X793rlg4e7HSwp3nQLVWz60At3En/fJ4NIAqzzNUQjVWCpCSJv1zRhOMIvc4svwZ7/ZJX4PePh8
KTxX96oHOibdPLT2+XfYUwDrmi9q6cfZeWJbO35U0ERdxEIPfkugBiTHLb6L5qM4rycIXncVfRUF
ja4u7xuPkezNB4o0dOXOxDUkyhvhkQZth1Ax3war5U3+kcASLc5PHp3wyZmGN2v7WTv37uVXF1re
TL3bSXctD+nU7yFXPY/3y6PxvM0HSmonTvwziEP54jGo7n4NfuLOz7R0Kx68mGCdvUX1kEXk/KZo
oJlzJkGsMNxudCfniKLbL3v518ytNeXZlYNop7fu8tkc19cSmRwEftD4CoeyY/SrehouWAWSMjDB
KszH5lAGwvrMj+md8dT8ACRgQv8Y3VqsS324HMsbFJJQk38bz02gdn53NzzWBFk8RQu7u/HMPEW4
1H6/6CFQJS/3ES0p0y3DSglLiFgZdEWdhIPuSwzdUQ615BDn3rVT62yuT3qN62GnPbVHXmHXfJaB
KA7uWN2Po4/ZCDSjixKWnauL/m3TCBLMgD089cjUNpkPVn7OP9NH6WDuHDWkUaLZzT+Sj/eiCV6r
ynOYYbjiXgp4qQ8Jx90u6LVPPl/5jfI1VX81fYwHxe+6fZUCuqAEZ1QUQOIye92EfnXWmON8TZKb
mnvLIZUXue0JIHH3TguvWwTTQ+PZfgwbODlpyt5ZA67ZPBE9H98IY+t1KTADVh9QOhABES/z6FeU
5iG3mMdh3RfJBfmjH49qIF6Ipivv+gkpvHxmMFq8Dq8pqnodu/a+nhiiutNOPrc4xT4scwfArHsR
SWiaL73g4PyKaa3aUzQs9/iIApR/ufTXt8HxyTJWpicYSHzyWS+P5Nzt/fQ4PVovPFMUC3rzbf8g
kxZiZogx6tjfC//ROiiGh92k9Co7XKbvxL6JnfuYq8xr9yrfy4Y7hhiBEAhRlXeD5O01yh2epYv9
0O2/HXItbiH7NALUZ0n/tM6yNHjDW3OHM8TtyB7A2osfylC7G2Ksa275YQ3PIMjctLF2qsmImF6V
+Rcm8l1ZuYVrHVI/93o/fZiCJTCjxbPOGe15bvLE13lDBr0HlIAfNOTlUHwpOTKMqs+qcza/cGm7
qZ8FI2MjHE3h5AIMLM1XDdGE4mRGrUoTkMvPsRmdJyoUWN+YnFr02L/kjJnf6ZYF4KcW5/RNLt+U
u7b/UOKDBXUwvul+uLq4Tf3LaJ+dOwNZ6Fg4N7q88yn4cnmpBh/55HkMgulX0QUmTYi8ie7cuPpr
vH6PZ4W66LpWfXqDkqA+j0gKO2pOckwZLKyCf3E/hFTJoOQxuk5T+cKOVbrmL4zLSMUveqpTOVG8
Au6bznhoxSNqB2MgZwzKnTS52XE4TD4NuF/2g32LLSX1+3MjPOq/1S/+qz/nx+UmujO8wm++MFMd
+Kv4pdaeGeQ3NkJZy1JfH0x2F/0jOQxfNVPl0/ClXaa9fjJ0F+z4bLriUt3YTNzfJuNCVNAffPAw
lNd4GPmsecf/gKwm71t4NQkPGrbAZM+zWqceBG5r2nNTomm8qQ9ZeoQRMVT73nil0zH+Hg4QOucV
LmBQFseI3riZSNbumDDEdXmax7OOGA3kbp/6n/Y+mV2FFg47nMxj1F/k6ojdCt7pt9x6sv7/MGZ6
qgr+8694q78R2na/qw2i2/3r/+lvHLf/T8BtW7jufz6Pw8Bq/noUJyTy51lct/8wVUIyG3+NkC8t
AX8exTX7D5oLaYomGQbCweKI/OdB3PqD7MYWV/znvyRc81+zJTIkBoMqqDymZVn/FrGNAqG/ncMt
ihwJuUOi2YBJ5Agdplh/TXVZeI3yaGRVZCZEDUNLb9g+Lo2KOq4SWwDL8j4CQur4sdXoJiewdkr2
BtJ48ozpCxFFnhMjubeUphBPJBuQeSoyDNgK+VR4TlHeDFfuOjhTRS87WWihkcQ7eermOHQQMMwj
WevCOpprpyW8MF2rNR9DU+jLQwS4cqAzMnPyY1YKSX/Rl3wrySohomAJNQvF3iV4m9/luYjwFYtB
XpEFJZSH6CofDFcpob3KCnG7SQzoEcgNw6Y82G3H4oZ9pORmfhUn4noTKpKraEHp1Wq68lXMaK/C
hrNpHFTCak1gauZQ7SAD9+gg4wjs52wMli7ukW8RS8DWD0WwNE2PioL9GVeHD0Nqmo6AkxFbiqvw
kqkMq93hKshMV3HGWRblKb1KNuNVvlGFGG6lf4g6g0Dg0a5iT7vpPh2FNLkwwNS2myJk1zPenM1D
QMuO0GBZXuUje1OS9E1Tyjs9s6mk2KQm5So7RVcJqrnKUSgyI04YI1WSsLtKVjFkDPQrBiGIWTEd
b1KAdNo8642SM5/a5K7xqnyJqwpWXxWx/KqO9VelDGYwqtky5NEcNFc1jRllyoCrsVDZrE1wY3aj
i9C46nDzVZOL44Fdhnkkf7VexloS5F0rNxwtuzo7GJu018YzjNn6qvjF2qb+1f9QAqUuemBChj5I
CJ0NzN5kw0jQ3RFoVzWxq7Q+uWkQ1B6Sq95obdLjbC/LS7Hg3AuaQerXfeY46JRtAcHap9St6mhn
2LRMxj/vMVVze+2qdEZX1ZPxGgooijvKlXpVRpdxBvRSChtBkyaHKcSFDBaptMADH+yrvqpF9Tr7
g7Kyk8pXDXba5NhlMq2zdtVonateq121W0yU1eCWU4chVwUAfUc1w2ZI3kTfYWv68pWrFkzOEF04
M4qm381XvTjWN+24u+rIy1VTJoTWFod6k5oZDqA6a5sAbacDXhfjqksXm0RtXtVq/KP185oYaNjR
Vc/Ox366zbLWidxayQWX2k38RsNGB8cgiSZOSRj6eA0WP8KUscUOi6uGLjAKfDpKDLUjuqrs1VVx
F5v4LiOVZMF01eTzf+jzV60+u+r20zBxpKcuDT2/qK/a/ibzO1fFX7Nx3wHH3pwAw9UVgHcYh8Cw
mQUiFbu2n7RAaXGN6f0FNnj/RfmU843XAbeBLI/TmdkmHoRyEvgR6qs3wcC9/iqujoVYbO6FzqqX
d5NDmOHGDEF5qBPTvORX18NkRhbJiNUhVyFfnREiz3BJkMbAMVFe3ROUVeGkMK6uCiQ/HBbZ1W3h
6DXOi3kzYaTDxPA2vXozGM7j09CcmGolQ02YXC86ALE97vkZGzZr+S893ywfzdX+kUZjTuDmagup
6q7gg7/aRUBoitv8aiLJSSFz2ZaIFMVY5b6aq+Gk2bwn1tWGYq+Delqu5pR186nokYVlZbzaV4yM
ZlhfI69fedjcASaWm9slV7m0p7ndP3RXM0yswRXcYRTAJGMQu8LjunlnhijDmr0Qi4LQfrXXGPSP
JH6+uW5AT299cFczjno15uhXk07e6zxzGl7Vg2pDLm/SdQzULLkr2alSlcukEjFW1NLkGbe9xo2n
xhinZrewEWBIW3UcLL18L4x4ukuszI8FDX91HouH2dRPedY0F4D1D7nepXdLAYLAlk5VmzxSzrXt
COqpX+oLhY1cwztJ90x7vGjL1hbCsEgQcsVAUMtgope+4rqi1bg5TMWf6qa5RyY86q18SGKms05X
0PKodS/scYJvIHoAG5w9i2V6qREJAplvwpQBAjM1/45lDoSF+gJT7hClCRlrLkhTHJl3SkSVhmN8
YXZ+Qt82PaL+/EYitd6P5lrjaxXndQMoiE7aEWP7qkzx3NF/5ElDf2zUTv9dK+DRMYKcKd6TjjM6
C6dJ8kdvepzOrpmMi9ePXXwwp+Sp4SsoBJaBmy82YOYoIyqHf4nn3Y2GodknrXaLEwyoOoGLQtYJ
kdWscmg0I6LBnbqMdqilhRnhbRdxgBgf+5E62/dOaar7dRUm+0rCVcaQPy288oRiK0QL+vTCOM1P
0VQde0z/njamrt4tdwDl7/Ne3Ejj0tMQ0xrie2iNs5CK7LTGxXxvlewoZjMLny9Eim6+zQYw9sWI
NYvud2mvL9nzRJPDmV/7yN25Mm8i0ZHFZi3a2UTLuCSjwwpZv0+wYexGw1yMnYMCppaSteeW/twU
eY4fhZ0X3zgOxmw4qXqECbRw9nCwz5ET6Y8dxlTcqIVyrwygtydDu5/bhrZ3eyo/DBUzkl009iWS
2E5WU4bi3bNVo3LdAthv6ZZzMCv5FDD2j+NUlz+GRfG3blfKjq7tJVwG2Tz30lzdUeb8rdLxeWik
0q8W1G93kQQ5AkPtHC8BuNlVyl2n0hGO+UQv9jLM0keznnJXzMh4RVcC9HaG9JLF8xjzUuXjbdUk
XK+SQrC79tsVO50uonaQt5PkqZ2TV7nupXtKJQcPZlAbpGn9Gg0j84gp/pXn/QcuTY40W4r7UYpl
OiElQwujRmjflhI90+y5Pudkg11QgpxfqD8kfMq4Rk+5bRYEv7Cye02Si31cax9ghlRs+fr3ICFW
WiSGOMgGKdWojxbhMK6QuenTC0vZURbd1CqMsLlf+P4tzqxpdSOaybjF3o7ZW5vPHZEcl5Sgk+0s
nOOHXncOkqAfC8X1vqLdgcJL0od5x2WQgCq9F1Z+GcxY/Ta0/CGa1rdFTX7SQaKPTJqWJ7oes4+4
b0g4HRIjwyeZGmBd+eHLWt3RU9CVB2pyAMMELKgq5MUuKam1kZdavtCwPoqzipPKxrvWi9n4aYjP
MUNRRQq7fgLHz+9o0Lvuoe0Znx/Vop1GzdMT7us/FIGqZFdF1E495qhKXWt/rmQ0sNumtRPgHPlk
jRanaYHt/NdIMWS9AegXZS7IysVaybh5lQYN82NDSdARN8jA8C5XC7KWrm0TB7jPEq1vHglASfO7
URSxtaUEOEdpR3NZgafskiIhKvnUFpKiEmUzC3kWN1QroGVebJXge3cZhaOK7DNq2rgpKOsYox/6
eSz6IQjO8S11xA4/dIBeboPQt+JPMxVMZSMFArtBq80HyjU4LsutyEOzJpKG5jYSeb9tpUzSnqnG
qN80Ta0ZHauJIr/WaaJL/+zX+V/TxH8Qd/i/3Wpvfn99ltXf4c7bn/ina8LkYsud9Z9OCQOBCCgI
qtPG03D+6pTQaRNUZZRA7nz/0iaoAXTmWkz9n46DCLLIv+WUMDa0xV8i5qoJC8ehtntL6WsbjPTv
t9m2H0nwFvT7zmbat0FGpcR3fpWTcYELxm0brzDrxXuxac6SBTDFH65KNB1VdkAnSPU9ZCljGcxP
+XNKa+UXj7Cl+yQjlUsUkSAl2iExiilADHzE20EN3+NMn7eQxA1ELFGGcVusLOqdgv9gkdaZ7o92
tHG+I79DPzcV0pqyE00/eeMYz2XuZE/ZWIqniDbiEYuoZD1W1sRguELnvimKYXoqlj69lcZh6f1s
TOOboVV6M8zbPEp87qKRr9DW27qjsbRvPQ0oBP8wcJe+aQyIPgCdas8ycWkNIyVFfiuV5bxDoyba
rmAQDhx9XkqcwXnFGNQYau6UyyTe47T+zqkZZqa4kIwjF02KmfMrLpBCZuWiBDYWnhrjgNfXRTtT
yV29aolymxvYKAKJ/Cfz3Ugsoa0NFJk2Qx+HalJRq2z3jUrLiio4NdNBobhk20fT62ZZPmKkKJkF
c9X5MHI5/k/2zqM5cmTL0n+lrdeDMsABh1j0JnQwBLVIbmBMQYfW+tfPB+abGSazmmn1VrNoe2Zv
UVWZCEQA7tfvPec7zN+TbvSwzhvs/niUTY1+uZsQaKOyqFnxT9FOWQhSlgq5qL0MjKS/7SIXMUAt
iX/QWSy4uZE9Msm9KEYhWozVKhgN3d9CvJI35BaNz67rp94WhD+JJD5eogY9YtavSahGS8u5VF1Z
TDJj0nsd+udhXPQoJR0z+DIQ08JObtcciHCOeeMSai36h9xJy11LIfAtybt4q3NGKDcjMJDXVLj2
9zCgEL2Y6EIYyzjT7B98X6ySVdnq/sIrg6ZZgvzbm2LQGId4bfq1GmvCY2ydQ/zaGjilEjCiWO2r
0EJvF9mYD4mZjKtrgliNmqxZpOgrhSb5Tjen8hWCnZUtEfU32jImqpgxw5TeJgg4kxUy7ZQoNbMo
L6pZYjFwGLC2mKdRXrytIf+znP4nR5/PltPbsQpf3ncJ3/77n4upJf4yHRp6YLagUc2z93cLq8MW
psOSRsdIo5A17V2b0DDoHPIn4Qu9rcb/ahMS7jqLz2YcM2QwAOzeP1pY9Tf01vuVVWKe4CMAJIED
xuU+rKx1K6uBYCaqHFNLFZlIzAHBlOjmjxkgwqqF6xo/QliL9MVIiUZaWnXUbkwXuPEmQSlfLGTB
2X7p2zGWeXpD6bCGMNA2iEp1arRc8QEOnPiYdTkBVgYXTo2/Gaq4n0iWahuOLR7BSgw0A0mayd7U
ff8e/m48xw9WOoUtJrECb1loB3M0PKUy1Y5HhVYSO2M0ZfbNTjNevEXxs0ZC+kaqF0QQx2pvQ6cZ
kES7YzM06L1tm/pKNWwmr+bPystD8kMHiLnGbg4qw8rxs0aDHkssVVUJijfvrZIzf5Z1SNGG+NR6
Q6VfuZrhf42ghVMGylGYrDDkJkfNQ5mkbbYnUq0U27FxqB+pZaklE1RJJDThyp2gHKTaSK2phvEu
iez6EnXdwmp9kA79oHZOZgTfas1+yH3mw4q0UzWgY0iaLRQo7MDmDxx01yUVITnRWaIWWVsSQF8a
iJ8aj2F6lJ80kfY0ehhqlG5dHcnpNdcy5/iZetqRj/XoxxbfaUifs45RBkfqgHz/ZejPZKxtMBwe
4pQJfum0S1abcY/QDGSJFTg3diOPnmJkLdwjYv/11Fh4xuJNWdu0mOPiYZzKU0FtK05ampcXfVVf
TtiTu9VIz4ARSHDds8pvFPo1Ewt6ezEM9XnyhdzUjoUaG5IXa+EYP01WPpztQFrntjOOetOy/Q2d
74y7IJa3PR9yYbTqwYY8sqvQ+l6nojMX3dgxd/eQxfVVtU2HUREtxIhZWGjeNcyBHdoyDmiBv+0K
Ti5l418kdMD4g7U4xUNie7vQN/UjAIlbHT6VqNKHIsZG780QGQ72xHPb7VAwEp2K4B5ZeX5h25XH
0bh0CT5TwUH3ftiOq1YZ2PMUxzh9w7ivjr2G+GNyluxfgu4YWIrxrIjpkWsC1627XEGvWBe6Ak1j
9GC3EEAyv0+LXSgh6lhTtSCjKdt01XAOHaZkHr8+jaqcSBYdRV7jrYLIW9L2yHecdm+6EjdfERKB
NzXZFk7/PdvoJiUZDT80vJwKbBkhWoZFop3NsxDOiAlpVnsZFx0AsHRsTwkKIv7heBEk7XTwMRpt
6pb/c7AborykadZqfqTt9dI4mxkDO2+k+EfJXnw1smYlshLh0xBbxdILou8OxrdiCanmhX3cPDZ9
Maygq5kXIdSFg2MX1skOe6yq8bArfBPdCNLqeunGExlLo8+AfSr6iqBUnMVTap4igGYLO9L8U91a
3hJDjFxxV96VCJXVrcnPsvONVZMObyTfe9PA/N2kxpnMzyTbWbk2HvOuMLZRkg0hLUD+dJkxPO57
ndY4ebXigmTQBjOwHYRLLbUk0Jpmj8WpJ8Md/MpGmFHN4S4rt2Pa4U0vs7ZlJXBFCVMDWAeaIzLQ
2mOPmzi9TEvt1dDayzooXoHpCxpioYbDbcybu3rokACRVxY7NJ/mQpNy4Z7YsmQJcR+hjvQvVGU9
jU6WaF/hJ2Ostd0FMfX7yNCZ/Lo6bgjDz8xvaGipXvvMPQ9a5Z0ITDmHOUthDNOFfk+uXVk2g+Ow
OIfY+aAv54u2SKzLpIO7E9P1Z0Vjhqx3jGQ0nV9T2S07gWm8gjnxIFgxLTW78kfVp/5rFTjPiaet
OemTf2ii1wE9wyh98B/9bjzBSdM4xNMmEOR0o9z0yn3UmWegrma8DHKLuVRdpPFL7mvZpcowwhmY
HVaVle0YgmD+6850nCpUqrFLApGDAFmjbJwD69xlE6OYLUL6WgBWmeVKzLlxfzCi6VRbnbnmfeJf
2YP+aJRluMSEF9DtUKU8QCBLWGoUdx7ltw7Bwi4Yp7aod1DP4qUHAbp1A7A3tY5roZDnmM1yX/gE
wNokavW7omTJsHvtdcCbxpoDXq5mw1B5nS7DWVpCGcn4/8mRuXMcvQfs8bscctzQEYxZJ/VxoqQf
o2nferhCMWzpGNvbfVYd5bQfiLXukvIyLvGjY/lC8Q1RZ8rLB1XpzUFhAibu2PXWgSgOQ006cxt+
Y6WDfx8oeRo8Yd2Yg6W+m92PBFm1yVsNhaqu46uQxWGMk2uPdEBpDNvGj4+OI4KVXpSX4WRRUePV
eJZ1eQOW65gE5o3tvhSN7I5KRwJek+00+ZdlWZ90iEU7bYSgY+dlsrFgCH31VHtZOPKiD4xT2hgX
Y5Rcx2LPOW0zMJtDaMt0AtkQ+q8qR5/Sn0D7HNVotEvkwffjKM92oV2WTZAuVVbtU6F+sPj26BB8
rMZCAr0JrWRDTObR1V4L47rN2VTqZENx8Nh5E7AmO8Id4nukGRJp5oRI1NIwCVdEunwrWCfz4k6Y
X13ULx2j+ir63iKTVnTgqA02+jBLUE7U2cthno5m6o5SnNfMYClC5gO9qq4NhiLhzm5oWtymWvVY
tvtQRLuWrRqb50pNP1wbl0mR0OTSVu1Qbhgg7NKsPdsTi8/zhHS8ZUVxbPZ221k67pkT6YlX9op6
cpmklDzYlcsJBUJLkHPGYkyqUFwztgu7i1oMu8Yot7bzLankpRuaV0Gar2MASPjWeIxIXtW+SO2Y
mhbYhlI3KAlgJnXeKW3nVfExThDupKQYeGthfa90wTolwqu2C/i+1AXJiMiWJ3td+SbT2nrtauXR
SwpOUaqnOQhbK78mcIvmlXVB52sTCOqPwbssXJ+0L/Cu9lWJ8ZjhCqmSiwCXQJa3IKN6VEgoR4tr
ohypRaiR545q1S/tyK1WWDlMtPDpfjK3ktPr0JkMg+uVUfC0JOO3IldEfbcJPWGfxrorL3smLXSJ
Db/hxy7YhtWEKJNe2l5afXaRazLcqZG61G03AKzqUx41vPtZ88SYy9xHM91iQcJPhv3MD6tr0Yc3
aXXpkA++61IaV205XZILeTCq7iCadWW640o4uc74KnVYIvP4Rppp8TAgOt/Zil8gZurqLedjX269
OmN85XnDXvFHaIp6qz5NbxWVyHKUst11GWAhDq0bPGWHCnogfIHx6OrBbWnCppHsd7x/+yTZ5hjE
mqXVc0rEbyjj7MnK+uCC9hlPt+XDj5vJhaR1DtbSFcFLIOy94xAkqwLKw9689cdgHYQeQBFsdQRC
WjK5E1w5q4h60Gx9GwkXjQ3h9aQLLiZxtprrUsxPvIlqsTU3IVo49uLVjObr8/FohPrI78sXwyQP
QaZD/CLiqrRwd/Bexs2kmrVPcTwSU+j1PKzhsEuAOQQJDRbcE7QeEd/66abQ9CdzVouiZ/LH4hZL
yJk8gB4Il3lf69Xj/KfsKnmgGXkbRtozhrOT0zU3mqG/Nlp330MJIwyWWbqHdaGBYkaer6ddTn12
WwDwKpNokw7lSU+MC81ML5wQQzhgYoQO4taw6vuBEZSZf60TXi8HSaEWpQc9sXkC7GejHr54bf/F
rZyTavW1PWVYrQeksEJts7C4H3L/bLVy1+bK3uBXTDmMZBJsm27e92TaLMll99cIQJBzzYgOqQ8L
DZfaUgZxshehtXaCaYlsLCDJp7DHVaoYt0aTC3dCbTgUhMtyGLaW5z03XVgdAjAzO+JqVwUVfdmP
64Qk0rYpEfwl18q/8DLzi+sPh5hnpRnUOvXRYNiBzocVazupvE2UuxfEQC60tEDmCaoACsd6hL8y
QXuCHDDWu6zQGSabK4Cn4H0I/WJ1jKCTWb69CurXoLEuaPeuwBm9OLV25/nOHXYLnJfGIksTuezs
4SsaMYYikNYKpNLCAHYWeJd2RCogc0dGxtOBxNeFmqS80PqYoK2B6tqSxc4zBauQSaW8C5pYlAtT
PukErXpQhoQAodgXDrbKfuM4403ohHtAZ+cpyIBicXqgUmGVWZd1/pzENl5Xf9VDMxQOXJuuW7oy
OYKSvwimyxxzlGM9YXdYm82ryrV1O2XX4YiUt2gxxVQUf81q4DuyskudmOo0g8IjqYz9nqpK6dcT
KlIpu53F7hYrvDtxs2IC95wn1UmztYe6uYQ3clvK4FQrDivqpaeeXMGC2yjbPjFBX0VN/5B3JuSO
hN1jouV4V4wu+4NZTeBK1Dmq53ldqL3aJrZlRv3LrpoIflLjwTYGmayQDoxQbcYy+RYrz2qPviMp
8/Q454QDaw6DjzLd6NFpY4eF0Bqoxdsp978x89IQZrvtMN3gUk0gBGaFZ20dxpAGtrJR/+HUkfhm
9I26qYLM4saNEGl9UaXPnl6nFpyCJn2tfNyjyxLu8gmslzfeounBXa+rcSxPAUPwvfnWndPUmMXL
zpMIscVbBw8vrXHZcYaDpSCxnC4j26wYSftN9aK/dQLFW1fQ8RXh0rHv1xqR3HPn0EBy1LNn0VCE
eQU6oGZCe2G+dRz1tgXD4L11It2o1nRUjnOb0pk7lnruDxvHrnTamG8tTaYMZ/utyzn3O1sR6M/m
WxO0fWuIJmKCjjJoeNzXBFZDMqNIZnpGJCwns1mrA9CKHivMy2GWOFf+msZfVhwyvlyqq7furIYr
91699WxZ9tVZhjSPV+1bV7efG7xW2toMfd+av8IkaHYTzz3hyQVQuvLh6p35YP2d0tqCAGcNMWAE
svuWpHMemnDuNEdDEd/BJZT39CT7V03OLelJr7yEw10Wh0uUXMhOcfZysugHne1VJpIc59JKKOBE
DqN7MeEcn1Zl6ZR0HTuZtiuHBcOhwchxk4NyZd/4SSHv3GjqWFnGDmusUcheO0Y11t8laTjS3tR2
1le8dFi11+aUDfgM7VDi0IAge2lZRcLb37bOpYtDnDZTkbdwMwkKX06G0+bLeGCzpN864kBrVC+h
A4ZGdGs0RKJSEoDYoeLP0QjVbqdeQgzMD0ZFfiMhJnGo3/a9DOdVz9K/EGyEuJeJKeFw8EW/wTJL
eADjFHolAYsZCcb9CB/tf7qhPx1MdO0/64Y+/qib/1i8ZPEvHdH5z/xrvCT/ko5JkjEHE2YSBND8
346o9RcEMVSQJB/Mntz3HVHxl5QkXeoES5ikYs2Bo/+nI2r8NecU4dfDzEuX1f1Hoyb7Lerjl4ao
blq0V8mgY/RMKiMf/L1w0o47swhCt1saXgyi3npomMNcFeFgrdoiVju7nPpF10MvwE06HdxpuGJQ
hMA31bE+2BZ6eJ5ImIm6faTJbm11zWV/jc3pCrjCsIMiUgYLUJTWVlr0PRp9PHR6q2/QVTQcCUt/
UTdISERNmkURx/m6Bc/FXJ4UdLz2h1mzSAxLmcuNGTTauZ+cB6313LXWkVfSdHb06o9IBAQc3MdY
G42rvDW1azHZ1VXbh3iQwAMfZYdTnwTykdkzLcng0UiD+tkpsB+dx2kdVVtA8Cd/yNeO3VxEXvej
nA/1QevcYLbVVqExfcf3T2Rk2qULsx/pb1XPInwiZeeWPu0xkNVeJCkVPFVmsI9f6H6epDZcyTx7
gTLwnE3l16qiOhftOnG8Q+8Xx9wZNmFfXDnKvmIGdJXClV5Ic9r1vnHHwXal2cXW9sGOXCG3uQ2q
4hZW84xMcc4kCqxZIhblaKxrAM9xMlz17lMUEloT+ghgk607eEe7Ho4dkr4+awsknNpz2dgo6UR6
3dTq1hvpM6Oee26G8kY26aPtTscgdg5j53+J8+mxr5O9b9CCzet72Ym1ap2NWWTXkBDYT7AIzzRj
uJNfauwSg8lDovmXOGMZdlMZ9/oXsgFU+WMYJ+IWIqQM2MxyOi9Fqg4otjZzMtrSVeIgDfpITuie
AiN9LZmLLhIEGJp3phOOh8m9FCVXdPPV5IzRTrkRBDS5lF2MM+gSiILuGpgN5Lqs/Jc0zr5nzrTS
mmtNRJdREK/HidIwXipjJ8VVm9UrrdpM05cu27vB8AApVi4as1qRM3mb6uKlyMUuZtk2OKlMVrX1
vGTLlooFxWmetETbVNq0qVV+L/273OQsktxUGLCGlnG/iLaatoyC8CrU1F6jtKjQrni9OJuNPDPZ
PYvM3ZT5w1Q/+lm7t8iXx3m7KlK5swp8aMo+jd104aTWc1ipq8CPtyhdLkfkCQsr50olNLayqZfK
xDUYP9edceETzy4LZnpIcYaRp9Ogtdm521KIE6MVdQbpepEWDCLFC0/QgWndxuj0L7H4Erk3RsDv
VO4y3y8Xade/solfw9yBJkSXzw0gjJQcG5CnZU+ZxryTBu/BcoE1Fs3RxKQUOcU9SNgV6ujl4Jxq
U9K8bKES3nht92hEzsbqTy51hjzgui1wdY9boBfHNogPlf3gahE8RnwzMQrVkcl2Zm5F2KzrWj17
sFmozv3rkVmoM798gevdGZic2xur/JGOQGCiDRQmkP3RZsCRJnP6B+7ersoNEPSjmUdILrxTbnt4
l3Bc4cZDp5GHASeMDFS3s24SDsJmeim16gkM6W4U/r2Taag6iiNaJJoJmnfdFaAb7etOlXwNYpt7
ai96te6nbZZW6zHrdjX+Ixk8j5a8qpu6Xqk62VJzPPhldyZK79HVrW+GGymmS/0afgDNrmbNCU2i
rOae1bapIZo7BZbLiyDeWN1cSs88ZtgkdJfpelrePWEZV6YH3VSbgTR1CDoYliw6wmQzGF9Hd9wO
NuACz9lM1bbk8a3QGjlx9yB0pVgV/NcAtJCnT0zWwZwxRd63JsatQvkH2KrfC90ECtD5zFM43jFD
ZozabQjeuqUBisPJNbo1ISHhEiWi9+gieWTlL549P6iODG8LvIVJidBUPyBruDS1CZmy4jjUa9Fh
1Dr3sgUxSEPfDLZWGH2HoHzpG8nR9ph7uXUbHWALXs+V0yI3DB4OZ5fyRxcIzZtFY4gvcTbdNjJ5
afPuXCdJcCiDCn9mk+k7GRvdsSmEXNqjlZ4tdp4bmdbiqh9NA3Lxkx+tZe0nK/zEqz6CwhLegz4O
V0UNabdmwLZ1Q5LovFPvhS8JNeAiLtKJVg+gX1XvGMFcNyndKJBz91o6rWOOzkmcNgesODF9GbT9
e5jW0cJRtCbqypcr4fcHL9G9nTfoGw/i3bpU4SNrPpLq8ZawArBoOCT1/CAi96kMuvvc8hnyV849
gn4OcfxYoJ5HWjLtMc2uQnByCxH6HEKkgakrHS46kX+nPfVtas076vQDHOty6at4B/Xh0tLQWhuG
/lTYhf9SVAy28EcsmpC3Y7jIOpAZ8DNVgBGMmh+GaaFojzGEaTJekL6tIA5yTNPTCkaaYa91PXqk
5djsNTNSe9B4p2h6oY/61KM0BxM8VNE2TV0OCTFK8Uj7rsfkkndg2TRC9wD9rWJlov9rJnjBMjln
xUjhwWHTns/P3fSkt+arNqKCngyPyX8EXkmayl/YQ9Uya7SOqHeOceLfGZP/HPf+NVygc5d5T73V
v/SeuELaszGt5jv+wRI+X464ATDcsWFTuutLK9tGKN9Xpux0urUgFEWuE1mX28hGCjs9IrEwFlHc
cswfepPlO7k1EzWw5dNJ75L6DPQLRGstyw2qD6L8dJyDwkv8DayN9tQELu/02DxkJfK3zkr8I2wQ
osMhMxzDID6FNvs3arniSQJVxTZZdj8srXE2bsbTMLSVveKs4eIcgPzqNMH3zO5RUcTTEaoKbcSJ
UD/gct0+82V8DGo7PgP21behZTQbt2oZNtQNHEGawaqtdsjtGDobfMsYKDYNcCTGJwMjAave9na2
TSA6LfX2qRi+lKF1VLLQlsRLXJlOj2xV6ReUF5gBG/dOazykjtV+YBkBWrirIJzkQ1ORm6CfVfzV
Q3+NNFC1ayHHs9uXt+XIxKTXaFSjKbpmCK7WZpHegam/GCEru4FP4EzZBZvCzG7LIThOWWSwsDXY
46KquEDz4x5gRKGnazTTORduPZzAoSc4XubVs4wZvUaNZ21yY8yu03CaqbAXhS6vwda7+z4onhrG
WUh4dzWclpvJNb17zwFAgSi9wKtH27uddYQ+oBh+8R4t+hZ5bL0NSvORkZiz7mrt9X/9PxJEaDq3
WtfsRz0dFq7W0NzVWqSr9PFA90OlGk+iEl/DOl2RCYG4N3i0Cs6ZYfZvONNO4bcqr/PX5qPv7Bdz
2mXxI7ttqh8/mtNL8fG//P/QoSbsTx1qX36kP35R8r399z+PWtL6i+hbdHuuiyfr54Hqp6rPMv5y
OU0ZCFJ+qlK4xr/EJ/Op619HK0PMcAheWA9xlEPMyz/RmiBe/VXEN6fECKaM7oyHcEkAm5N43sWZ
FU03wHtjYJ17WgDUOqJ+v4Lqi+i6UI1HDyNJhrlMViVJD0chVQoGzUmnS2dyEiTs9NFnwrzA9yxM
RGewLaemWKFupVPlINz7MjL6d1Aaq/ExptH1xc3jiZGtH+ePLtAYuWh7KD0FfZNcg8vTqrxxaaia
cyPBr1yrY+BRSeiOKy8eR/6SwO+6e8NWKBtUUuIIWEJDjrTXOGlhydISCQz4BXjlQpy+MWIrZl1a
KIhM1pWhMdYwizwGUBzRO4exFxxxMWn9KenDjJhbQPL0L5MxwtFpTuhqJRkU1l6NaBlQcU8VE/di
LOP8xW10l4NBYJuqWmScC4I5uiqGSebEUizHOId5vo36tPePQds0jOB9PaTjIftWvviQefQ7Cg05
6HgSTAJDF6GEchocIiAO6QP8+LJ7Hod6qO4R5gzGsqiGlO5QD5EfBUIQiwjhA5w6iBGjbY7nKWH0
fO1Nvvc8pICd9pwVu+A0hIgB4AhL24wqdhUNYuRGcQuRWEb8ZYZaKvQSKfRsN2SO4CtOPpuK86yg
z5T3Lk8Gq11RqZTDmBFZrE0+WMIJhDaOMMr6V2I5R0SI3jS2wsIhBY79Xuv91C63UxQ0XrdSZkr2
JKLJhtSBY1LmTGM465Z+/E10gFM5GUQZPe20aRDQR7Zbha9obzRxy9qXbafQqYCAal587yOMf8kc
HNqSiUW28rKGagRQU3IokxbjGnjuKj0Rla2zDWWOfIJFVpk7Qj/s4oKoFUPt6kCM/jKfrHg5tV5y
3fsjWATLK6/hPNM6swNqb7xctnHN5tPsG9H1s6+uvRdF7z01elp8ZZh5KarCedRVpI0LOzat69ys
0m/CVciJLLMFSSz0tnpishNWl0NkJU+FPui3paLVnjGM+jIpoU5KCQfzUcHpcllKL6/QU2WbPtRu
zaKbFmhFksMYJnQirFE2z70ciusk6K1nYVVIAAQdT3w9BLWuMAuaG7dnItpo7I1pL8ID2UBAVWi1
mlmR7f1g0GdZJy3SgSKat/mVs2O+phvK0WjS77qkYajYCvtoNzPFHRnqjcI5AwaWeX1iDa9MIKvD
CA91nYOrhiZixWsr0tv4Fpj5TDwYZESTW5TzUDKOUkzcWazbHKUTE/dN40fxRSlD2gthSObsykVY
7246D2LuOdGNIVqbNr6IJ56DqP8ubBpDyxRbnX7uujQpV6lUmv1FRTWchGgcUFoxZ5ZUZsHkZysy
hlPtPA1+PS01RILOpUflAkmh6WnxkJoTvMamzXRX8+3iprM772oYwuqrC0PfWQSx7QRAcRrR8DeF
+b0H1NZmAqd1fAgkzzxMXppl60rvDH0t4gY3QD5akbiq+yZoSMIxOPTqShdPvQHnc20YJoWi6AsL
Hi5BcdBmrDzMXlIMR9VFbPV5tNOKSRlrosqZuaVzzjZcLA/a76Npl+7AybbLxdJs8QEfy8KlBUv2
Qj3BnvHJPf3hgKuKruBMF8UGMFxV6buprMbpFjQU4lOvLEVyqLIm5dupaePhkeo6VAzvGopXP5tx
/5G16RUfrqn/6z8/RraZOkmiBvJsQR6iy87060bC7EvE0mmhU6BcpOXiRHq+Koqq+fZvXMckQc1F
d+WC/vv1OrI3hskxO0LhGAJ/LYJ+/GpU8Hk+vwp4wvfadohMBp5v0gpIR3VsYc///t22OGHTSey+
olvSMfgmnSHkYJRkN5SyM2ohrk+w27Kbzy9qfNyM56uS7W4bbO+GeOu1vr9q0hMVzS/kLwTaSerJ
wUQuQD7EmoyTaA3mL9wy+kMYl5deybykwClW6Jbz8PnnmLup77qtbzfvCCCM1AUsjfaHr5igMwc3
KBoylSkaApHCaBLTLnXHav/5lX5/aPDBzkJu4Tn4Iz4GkLqsm2FuIAxpVObdyck3NlM9Gn/I6Pz9
fhjbCzrbaD2JFXvLynv3Y8L9izokEZzPSB5a1h4MmUBl/hH5afGP3wI68aZLrCTMAAMnxofnZiQQ
h5xsfyErPz+4owH/SqjN59/a39wP0mAx9+MtWvLWh2y/xJY6R7jIo673KX6UNTsQYD5fiZiUsX9+
RzY6kfnNRg9NDuSvd8SM0yZaj0RNCoYnTe/oBqg4/MNz8Hd3RB2KL4VngDb/hzsqJDaD0Oq9BdEe
pOwxJmziQ9xlyCqzvC671edf4N88drYJUBS8mjOPtii0379n9ojgkpeQ1oldtxtRNd7a16Zk/flV
5g/9/jUSFNSQRBmPEJjJYjW/7e8eO4gNXm9llrcIgBlDSqKPaM8usApryUWe6d//8eU4Fsy0OUPC
BHQ5MvxyucY1w6ImXy6JtPBx4Gh/0BJPHKrWy88mSMafOMD/Nm759yVSB5ttIqP2WI3Fxy9RTXSn
ynqkse4hYwBG/SIEY3u7M87kTYB26dI/XPH3p4QrGiaDJoZUMPc+fKEqxPWMLodUEpHnm8kp6Xjw
PdA9hBT6+Zf5tzc3LxomdimoHR+eemllNT7vAT59PSAgiPt+A9qjvXNcpkrKiMJ7rCzm9Id37e9u
kIeft8AwIY4YHxbeyk7UNMrWWbiG0W01BP5rUcTlpi447n9+g7+/AgYG8HnH1pmt8UN+eFoUCyBF
L6Zh5mKHEGwpdWbd/bSf/LfPyMdXYN7QTFt3ZxSLzZvwoSggFw4BpINJvkq64GtcxdrWw7AAkJRs
m5QxzObzu/rb62Fx0y1wwPMC/OtdRYTkjW7EtM5zonEVWFW8bUNrfOpYVlrYuSr9w9f4+3NCbcDg
dAYGc5afLXrvX7qwnTSsn54LZQirs8hsSm8ROPGdJYb+ovJgU8+cfXTTn9/o316XVUWf79MynQ83
2gydUY0tGsqyT627ZOaLY23Lr7NKNt+wWnW3EPGrP1z092dG2K60cMWwwWE8/PB4WiHoda32vLkz
y4yjTnTzKwz5bPX5vf3+FjBfwVJo0I7w5uHyr98pjczOAGPpMVlDYSdH9Z01KN9GHokQ/8aV+Elo
uHAxki9+vVIXQdEtKxLDct2oGTPR0FtYU23tJMqX+A8X+/3ZpDamEWLwIlDxfEzkHWxVtYZNvmXu
J1uRTPZSq+FnKpNOnllcfH5nv/9Ulo1B2xCWFCYAiA8/VeTkZERqmUdvpdOXc9LvipRK7w+39LYg
vd/iZrOTYFHmjrACyJmq9P7xJ11uSILMoZXrT6Q1t3bP4KwdRTuubC3PPNTXLt9p1DnBE3OVCgWL
jkNgYWoBeVnkP/VyKfwAeFarMt35w4P0t1/CXFLofAfQlz58OslJk2hB7top7BICN/P80YYc8vlX
/furKPHZIk+gNuK5fOuwvdvm3aL3A8DUgAjqWDvm05hfKd2MV4ZbF7ej05RPIVE5p88v+vutyblm
lmQhuWyr4sPv22sOKIApdhc1X+s2kCOGby8J/rC6zcvzLz+vYepcBKsxb5hwxcdNIsGEow31bFDN
qm8yxLy7CJOYTlQo0rJcVTiDtHNQRql1lDI07T98tb+9MobJ/1xqNYs9itj0Xx8vBzF22hD3tKhQ
bx1bNdG2sCoDvUY2Mu0lhyJdf/69zn/jhzvGWGs4hkERrcME+/WKrefjameZX5ROYGX3FjiuacHe
oaz9ZES994f98bef0TA57REDbpGsAfBe/Ho5UWDNsxxIpkZD5J3no1wj3usfb1LzVVhRKeLneHr3
wy6cYPhyi8CUiySO642ZAbiQsVUvjVwYSxQkxffSl90ffrvfD7MG6wGDLEx+JJBTI/56bwRQ+lVn
Ib2MPZwemTE8hbbxkHnO2Q3qO5l2Xy2kGZbT3QU5ao/Pf0djLuF//SHtueymOUSJisPywwvSNFPT
G2NCJKQmq7VG+gOQmKhdxpMcrmxyt5+dsomuy7rtt1ot6h3sMyZv3z//GB9+X+pHw7Tmj0FFJ+ZC
6NfvIDJgXXgm8aIRKJpF0cAcpRc+LP/5Vci1YSFAdIV39MO9JrEapyLEXSiHclyGZUA+8URk+OdX
mc8P775RkAGcKvgl4eEZ/5u981iy3Niy7K88e5Me4Rng0GbVPQBwVWitJrCIyAhouEOLr++FZFcV
mbQm7c2LpEUyVVwFuB8/Z++1HZef/vG1ZLWYWIgm0rZwK+BDJCDmHa9A1u68mhydY4+nQ5KpbE/5
fgFzp/bO2HnN218/i19u0O1ZQDzfCh+Kck6M22r8u9UWhpHy0hWIMaNd7Y79A2m9NJ1Z7DWGwP2/
dy7l0djh4KMAOrAMNrjt8/3dozk0ypJ6dsg0SBhGkKuOOd0BRgMTyZ28PPrr1/azWvzjW2wx+uGe
QYYHstv6Zb2bGRe3mUEcmm56mmRVIBxnCpy2cyf4d/ncnw3wnUQEXsVZHhqfJ7RD0elpOAhLrbmy
Wn/NJ4LQxtF5b0Hxu5E1ohmAh5cYD6Mjq3TTL7mqYNI54UdYUmNwI8HY6G0pRavv8sIAVu/ExorV
AFJcIREk6Fb+/vOV/o8t/Z9iyzP5/7MrH4v2Pau//iDD3P7Gb7NBS/+XoHOqU/YCf8d4wD3422xQ
MPWjyqephCHcRgHLTvH/ZoM27nPXQR7B4Z/fpCr4r1mhZYG2ZBNzKQI5iG0Kzf/zH384vAH8/MPP
/6LDq9vcbltJzk0Bj8dxf2kwVOlAgtzQTlFeCIDObm6dFQku5t+9Hze/Xe1/+yicMXiJtk4r45dl
xs2UV2VqnSLC7RbGOnnRHzEpLh9//TDbyvu7W40Xsx2yIRP6XNy0k395Mb1dKdOExBU5LifDJtW3
fJFEO/qtm525iO8etbpbzyXxyn+7N/2yhv187G3kukltdd379VRcxQ1Hp1KOkUxsw/tgFubhRe9x
KGNwGWtEO/2SqZmpg10SEuf5yVNvtMZrTdEVRwTUUCbAE8IVkGjc2buq1SXWettM4Z799dv0ywbG
U7Uo7ZH40j21+eR/WZEsD96mM+gj8a4m7Dkvy+OAvMdm3v314/xSRPM4NqADm+2aqoGH+eXjyDsB
b8gB04jMDaVYaorZRi1bNUjy5OQgq1HUu/lL6pMJ+Hdl5p9epEfLlnM82xrQHC6IP67yTGbJ7jDJ
CnZx9kdrurjnhDu3+79+iX/61LeNExU1/TnuSbqcf3yUxlxoTxjoh/G4d6+j4zUMQ031ZGfry18/
0vad/nBt0xmmHUEx4AKz+FNTAocwGfA03qOsMWaCEh2yaBvM+XiFZtCkYEz/zSbxz6WKa3kjZxiC
Ov2XXTkbBouJYW5CCLPAHzsjuGN0vH/Tx//TRcKCSMMDo4KzNSCMX6opPCFWa+U8Cpb6+C53kmJf
upke5TNUQqE3T6Zcypu/fi//7jF/uTCrDG+NBQ0hEh5tJVFhwjCK5pOgcue59wriRRPX/ZvD+58f
kyWJ10rzAwgIBewfrxQ3mdu+y0fBY2ox/Ie1vzFM4m2go6LfsfOpIBqhzKb4b27CP183nOM597A0
bQXIr2siDm+N5llP+NPclHd45tP3co0dUP+AZnHDVsW/F17DbS50/jFosnJKFzab2u/LK2zjMdp6
MhkN6LXXhs8IM9o4iU7UMBo6/fUnSe/9l0WfKdAmcRGoXDgSMKf55Y01ZKMWtyFjsHNiPHFDt+b1
mcrB0D7nfcvxOeFFEo9eraI+iL5ENCHiZS2DkoPVkWi8xnify1m3GZwXxdie0Zj1krOldRdtr9q1
cUNpLqoKZkK1cCaXuSV3RmvHzo7M03o8sKwZ02byJJxhGFzioUdi6t1AeENGCm+7VOq6JfrYQtvu
GvXZtKam+Yydwd2SGglmWM0Tx3zf2JkVLDyYBskqjqQVzv2HlTUz4EiPEOULpIINJkl98I0z0Kra
p9FWaAyzTFMvshaufcLtxwDZt1MXB8NI1GIY9xLZMSBB24gAvXO1j60/HrKSUfKWMAlp1CyBRFzm
uk/qlOmZiTgkmp3fTI0/YZDjJDjeaMWUoqoRrnohx0CDzY8EXqF5biyYJK6GwgOerwdGodXTa9TG
hok5V++eYp2uYwhPocCT6CK5TD5ZHbHE7ZRINi4sFrOGt1ZNYgtabVfXeuzx1OLsksvKW9jXOdGk
fUxNDPlUgM0Z6v5pmStEy35ZANCcZbnZyQXOqfNVF95RYHbVdlZBYCqTJ2vTafa4GfXF8N9iz+1x
I0jSq51zfZpaPCRWOXvG/cR2YdxawBe7Q4WMXRzWBsgVrthVymSHRKWfjvPqr5iv53HULqZ0dnLC
UKtRPLiyQtAtV9p+AdtEQrp83zswGoycvO8YGE5xI4wOQuLYIIAIDb3k/+PWIeNtmJLNJpjXxnOe
b+DdeCrs867jcwdWvWqqu4gJJ3tIIKUaqLHjAYOCGpsnuL1CJ3Cjz3z8/bEFkFDlClAY+W4n8Nkg
ef00hbgpe+Xco78GYB+b+CDOWdcpNirlJ5CuWxwZIaMd+72FOSTDxkNBi/zYVKiCke18xTUh32iG
19HYwxmuiFmp9EYjoH1unsbe1B6EgBtKZpzGuUaWMaqvpRgN4LcJrJSgSoqJvAUum2+ufAnLRaoR
/lgXx0/FMDYqIDiOXBiwERkWOiW4LTIc1mdytac0nMde3dYDJpUdwvO4iejNGya3lT+YB7eWyTMj
fNqRc6ERf5Z0wuyA/izNh5mMhn+V5RJNcSWcBc+QVyxpkA9jZZHGnSJLm7C7EO824PK0lLfMXF6m
aYY8Tv8JsHrVEa+WbEadNXEzDFoLNLaazAz/MwKZ5UhbCRFoZ9YajU/Tw4jO+XaFyEBhNUVuWipr
py/cNw+VNiXJHZsgooPBIesyZH9rrhYY3siks756HYDA0U9t8msGRZDDhgy3KR94x2C21ctpDnxf
E96jYNR/xq2rv/bTCGynVcip6i5Z/TdQy15CNqFlI9YoPKP138wEyOSN2ekxvI7RqFe+T6UXXTXC
/Lab9NCMVgW8WZ/aZwOhXYcAd2i78wxN8f1oJjbBPrIVpMgPPeD1IkRWreNv4GSZAFYr9Rny2pDm
F6qkytu3AqjPDUpzt7ubXCksoD3g5MdjtTYmguo6K9of0M6N+UEDsVAfuTfrcjdZneV9JWiM4z0u
YjzFYohT+CCLNkPEnqYVX4uETHwj0doTY1+BpJiduicXapv/ICTT3zJPA862GE7Bc7a74tbTJgHZ
J1bFHUW0/pSuVl8h+FJ25LsV4EKQV82Zx9D4FSrP/EV+4fJdUwWAQ2ib9FrNXqZuKr1qPnKtVm+2
NKdbAc61I/K38R71obef9LaHvYcxVIcjyrqIZcP17nIQLT+UL9cXJoqyiRaOiDnmaLtzz3DENgeD
xZMkGp0CMmh18P2YhpP8WC05mUYEIaorrXZN5Eo5Um+vy6dxD7tOzpEoUh/TROZ3vIUzkFBQ4Ri6
Cj9tH9wiYcUaG1ZGfOartUv0dHICzbarp0lnbh2Ubr/Gh74S2LM9aeN8wrs8fGE7ALIh/FZ7SppC
3NTaoJnYfQeE4sQJiC+8BXa9xwtn4lFD+3n0knQA5gJvQgVx75VHWRDLe+qG3nmfYNpgQU/n4aUz
sAUHlaVBGVTouq4GiHm3ZZcRQjukCUMGlBWphgnE1Nddpcf4yoy6FDKUsG++8Lbn76QxLlnAC847
MhYUz5zoX7I3xpXmBg6GwUz2Usu9W9Mom/Zh0lG4hsZgju/bR/tZUqdQYPWTozOi4JXiUMqm7LDY
xXA5uTpol76ckUmCTOx3Mu+SG92q2HzyeklfFpvXH3n4musduzCkaQGOWETovAgkTuK6uFk1lFlR
35EbCMJAY1EmmLZhB4d5nkf9mmkfLXNZFaJI941oTKfU2RWLWb/1QL79q2UuiyFqLPaQB51saQ1m
2Fhe1tNgGLsUQCvU7NyMj25XZ19p6cAKgajcIYavbfXp1L5PpvaQa/4BEbz7DbWx1SA7LMXEylpb
fKJmO+5sp0/iw1xKvp8Sy3XsITk8NC76SRhSS4rtpXLKZzHnWUcf0LfHCJzORrMsamIt8p6SGUyC
Yad7w55UFWrGBMQRdm52M7cKEaCJ6uedjOGyJckyA7tgFwXRj2LViIEv6/hF6r0ngmKSQoWxNZuP
62SgscwIyyMRqB/ku6bVThkRqgC6c24F1v8+mzEh0S2b34BIxShY/QztYu6uBMzrJukWXrGFC9Mw
g5inlHJnKPyinHeFZ+l7usD9lkQegx3vzGrZtUZaShgJQ4FWXo/vPDbnOqqsGLbx6E1Ot28Jpsf/
QfXV7+DhsWzC2UG+mYGk2Hzvq96fRtSHVTh4hfVaeogoo2JYmUF15H0Ouy5mBkaQ+IgBhidIFKlb
0IsG694+LF6a66e4LgcvnGkYzJFPdLl+NSVNjdcT2yu9+75P71zqUkKR4gJr3SzaZYyISlY7szVw
fK+lPX7k3lhQssoMvo/mgK4MnB4oE+wCR4NRmZIiHi7wZyir2gKugQmUGIwNQtiow95q4j5XximD
tUwNqQrwOGlcz69lajkS/naVjscJ79MdLIC6P7Ms3WYHmqz0STF4X1Ga4i8IoHCb140aaty3BN2S
ZoWsricsoqEAzowue57WeHxvxZR7O6LRva15mbnfaJ2ZAHVmnBJfyzL9PRIEitFr8M/0STkb90i1
T2DWiqdeJCjmwMdxPafoAw+9D5M0lD7CSl6+g5HfGpb2iZn1wB7vDupjlqm8rzME5V2rSDEfW6Vg
5vW86BZ6FalVtkdgkDslfh4tKAahL1gFW3Lh1Lf1POZd2OBNBl+KHPG5K0YlAgTdG+DGWSFyDAak
WG1U7pOWFmoMzCXx2l1prP60E9XIM+K0R21q097QQ6cTDRyZls4Ud5pvyMjFWjMECR3qc9jnimQ6
5kmXwChsGdHfat1gnQ17CUeXo3DQUsbFQd/r3RR6NgLjsyVeRnjfsePgyp0t0sUMu760vXh9Ibu2
QWs7V5SJeudT0Ikst9AJw0I54eqpn9GHoPyvZFVd8XHiqRxzr2di66bi1um75S3FIYjklmiS+55p
+r0QS/3IDlTRn5/6+GvM5maDBCzDDZENYAwar2jx9leLd+UB7JpDv52TJ5/BHvi9BmBsSIk9f45p
VV9Z5rydOfhgR4ArGfGm46ylFMAgFyF+JKC+OJrq9Ul5GdJdYcstQtfRTMg27iyeNdgvTTDYLVl6
5prz5o+5rE927nDrwJPsb0kEUfgFhhH7pe9n8f1iDWwiJLGTArFYotllxqC+DX45g5k5Nx+Mw4Es
OanZXk95zJFgdn1Gv02HGor33Vf3hqjU3pVADgKwfBoM9bnDtJtCnSFnanam1wQD0wo5qrEvNVx/
dTR2k7zPQW2wOKsMyo2VaBPAuthKCJsycXASW1HKR5DG6Yfn1wpcDxSF63pc8RayRFav3WJW8tBP
s3dfxmxjAdj64Q0qBC4tLZnMw9TNNgErpA8/eVwIxckSsnr2yeQwQdciWoahZbsXtBVoRbZenz1i
bbM1LgkTFbtBLBApG2vNwj4zTEP0pQguCOKRa5ICzLK+q24kJm0w2uQMcaKR4VRrJSFnfMVS1cG4
R6sysqAypoyH3YikkLMxbjrruBpSUdRoTXnoC9LZo1HjLBuMoMtJS5ihYISGO1d6uLq6e7CIQulC
2XkztCOec3poEw09cC0M88GwJKuzPXn2K4WLJSLDztW1jA3LDtqx782AvnWdBcjyzfNmVDrbVRfn
dZBNRhffwtojaWJyoAqNpl8/FJyWSpbWvL4CAu00V/QFUThQTFB8tEoQAaBm6ajdwBk153PrSLFg
9jhgvEpk85aJOSNxWPMn3o+qH5bdmE9ki2Maqx5AB1oP+qBrduAh3rtPi4SBvgFymhxVj6qR43mH
X81ahuwdTZFDYJtfru/V6nM+8yqPNX2wudSDLPZxAAyxyL+d2U7vOHkN6T4ek+INof34pQQA1D1+
GPamtmw1+zB3WU5uIgM/SJH2Bvyaet35Jhtukdf1YgKUacYVmou0BoBkMadWN8rFAuNne6VfqZYT
G53maXkwbCnTs7imqu1oIZlhyQGjILl7yb8yDR4VcB5q4KAyxEpmXmIVTuh2FPeBmJaS2G1LvgxD
aV4kne5i7MPdwZvlOeJdGJV2AVGzfx0TDCaB27KeMO3L+7umR6hELrie5vtRGLkewQZk2usRvFDv
nV7FH9QHQx1S7S8cZjWH55HLBMuA3nJDBI4B2c11C6xydq09Dm7ZvMdxubK1m1nyMIB6Sk85ce9T
qLWxcz9TRaWhX+F3vayQWpkHwpz5PlQHtC0WTiU/RGelL8rW1WPsioyGPlmN/ZFQG494TBjRajtA
deaegfnanzilUl+2ooWJ5RWUHQc19dVDwQfNuLiy7WORSKs5Gy0/laHeJ/15uyZbbuRcnzOVsNVO
LHo2HVlS14kQJhyjYSKUeTc5RWPssr4cLXJE7OYO+WJFPW+ZyGkbu8qppNc1WSMXg0q+BQdRgWoF
JOs6XvFacGpbJJU6C/FO82S2IesIFTkMdqfw6mri1e97MYVCaVSPLMwO4RXDQH9J0US5GKpFagf8
QQOhJ1YKZG61apsmQgvA60hwR+a91wy6RDRsIKNgnqT1PLZSoh31J28IJ0NPjWAy7fx6HjybEEOf
7KZd4/dzGjVV5Z8yeKpO1ALK2DA48/jUuzm9GqsfjfeBAlXjGLSsKcxIrs2z2ihw/Ix+JoEbjVqx
H2YuvFDLFt8JBdZodV5NS8ufAADGKd7UX6ZZJYAbMtgCJ7t1eQ41kqX3ZiXLO6hJY/fP286XGk79
OQXZ4TtcWNY48AjTwoA6TOvUsY9mvPLWDsAawXG0fp/tORJ2l5lupNVp8jsEpN1Qscn1ea+Q1al0
QZ/eNNMKZbyX/s5KmPoD5TITHKAmHvfcajQCTjuuld0GSlEvOt0qIGo1EWYh6RHYagmrV06I3Bof
tdsY3cHIOwfQGBgohJgqFl4EgXh+5A5e4ZXAQ7hNQQDmx5YzlAMzJcZU3tpKn8LWduavwpDmC6eN
ZWGp6NdPq3ds/ObODNejS5wX21rc5zYX7WdSWT4UHyvdEKXzZH/RPi6pR4i9aSNaMe4CIUwMPyZ3
xoVCpd68+rVjXHvkn+BjyhIPZtsgybktuE4PI3boW4YcunvptZZ67M0qhsaiN/5N6dbFC42NGOAg
KVhU0iAEBwbjHay2xt02fm1GqxuYjdFq0LAzElg8jhef2NXoyWBznCJCzjIHL40ELit6PVF7PM/W
h5nr8X3n4YsNKzfW7UtMgLLcg4pe3lwTUHJo9CXtJq0dzemIqLXMbrqMZmHUrinkTBMArzhmfUME
psMyG/UYDmsgpHGdM+Di/r0Rq+COGIjm+UbfPoxHWCKUETOwDAzcMsXWnuvrWD1qRS4fl4ZhTpCt
/fyAn8ZKw8F0KRt6m1PocXR7t+EmQlUQzXMOr2XeooysafRZFUZGDDT+FPkyjt2IjVct3IvBKrWS
bTtVEDGJafA47GfZbevQOg8sdFZj0Btx8Z6WsRj2IzfhstdAEI/hrBzvWa/8OQk1se3psPVGHljm
yLJxFDvXy+p51pHAXZzxrZ0mz75Gdycc8IvJgKYePbcuc60fDBsg5ZWsBj+N1FYb1bLMX1GvQCUU
Xe6lkTETsRcQuFJ4R5bm8cWraifZAzesKcB1ek+bfy02gnKuMR7ZcaOeoRfILyvWjXvySvp45wxQ
ITqP/lU4QO95ZMUcr8To2mg6OGmC82OB/jbLrvgQiykpBMpZS0AGc+6B8zEaL5Bo5zwchtbrwnHK
hku78XSiUgu/cQjp23onaDUyvh9TS8AmOnaMk00PmHZXJbXkiGxOgUjWzOTFxCF7g1QDlyo9AXgh
RW0uQYrn7cafc2HRt6vFMTGL0YfZOlZXWrFU3R67f0yslxV7j24+IdpuOxOeJWYkjp96XwpvL524
S3f07lcqGndYgLdMLrZTHUtXaCdJ353lldrUHKBqd3FMvI7uJ0Tv1EIjlXgGIbpplm0+tNzW3uLe
jutw5U2Qe9wZabJzp9LIA1P69Q2Vn/c5kfRhhKmXVLAWcJRGajSKx2yUbbUzYP/A75nHyg17tOWP
hPQ17PqsD/O+NI3ik2kzXaScwC5grG1prxeyKMCHtbao3+plMamRMt1sPkZlrfGub1w6zayUfnIj
R1svT3LSpi/THvofRmPNRcBO0w5nWc9YBk3kpPl7mZbGNdJpMqYLA1bwjnSggpxuQGycdGhbXAKa
sIElNcNyhEqPK9Vif37WDaFNoUW5cjKnYYR1pFrrszQ3T2fTxDRuNcern3M98+KIhCHvOneUfbfQ
6vnER2zSUJpd7SPtJEcldH+ZhzoH1ytIX1d9Y6eRWsQsILma2TDMwO5McWSqXaoz0TjeebIMQPgq
pahSe3q3Xz7gXNanQYP7oCkXq89gQgPPNCP/QNcgZ+4n3CRgoCQTHdlkNgnXfla4hEhvZr+FEnEM
p74vvYCDm0cJ6BmyP6Kacs80p2x+5LaO3dsFFo6uYJ7gXlYEfhh7a4HDh668bhtKXgCD5wsNNHLH
Vjd7NbyGi4Uj2yTDyum4i90YqCIKsuUN4hawzcb0uX0pRWEe0MbvGjJgMl2j47O0D6kS1pfAYgln
UXXzVdmYBqbR2ERgJjJpomwvNOPOTEmFCmJE2UWkLelIzyPhsoBuGBNjNTLPXEh9cdb8xJgN6KzZ
jx1nVXOk3bH5lndO69EiMOnZiB21A/moI2JTj6eSTkmoD6v/MJG3BP4gpnNPoBShgOfKaTM7Gnxc
mae+8+yrSSr9xtiubUosNlzIRsqgJ4uhlQdiKjwxG1L2xTSXPTOjmrwnsDKA7HeITLB9T8XCHQ2R
TOg7HOjctWarxQh3U+aUe3+AaRQO9VxMOwUvhjBtSVMmkJ6EVBITPKYuHG5ZykjB9ngJsn3VIkn7
jWQcZ6xfK5jGGjFihZFFKJ7bW+oRDYrLaFF9uctYPpYN54JdvtjxdqJ23GxncKfIQ7fi4r+ZRAPt
xyNczg5dusGEFcSKDkhc0tvZg1nsLDpYKoECmbR5jD/WsWC0cqMQC6ihPgJPuQ5MPSZ6XiF/y/8m
L8XxDr2rVcxBZeueYqBq9WnkcHppyEyIKEZkxOpFOEwHG3k0y0PNDAS8FajYc1j0znDqU6Fd0zzZ
oMsY3kAD6WaMwZgk2y9rbasuypgJEh/WcrDed4BGvFBP59ZA2poD8Orbdnngvq20nWH1bMrANdNy
r1w9JlfOtK50Ulo+RqYBazjTtAGnmBeKk1084+Lf0szi0CAFArRoV3JSAjYgMYLGSltY45b4jjhf
H/BWkxbbKp5LGCqJydFV53h7pBqe3T3nZNo4oycs7Ywy2DUO9Zjp6YNOR7v/zHTKsb0yl5Tru4qB
ObNbE697LVXttAeKfbr0krZndT6lOuNPBDtewVm3lFagFo5l6Hl9bsxGWc/smb1gItCw39aZo3d7
xvllfjRlOVwjeB6GKwNobnuXFhS8gWTdcsjacccXNAG0kVfmYANnY/hJS2BCtSE4kl3a2mcMHbzd
CrNuT7mP/NvRCaOFwK31d8iWsrdOZkRoryX92gD8+MRqnlGtDrZf3Ve971+ieVmSSyuxlNrK2RRH
OmOBdF8ZNSE/WlP7Q7DMDWd3k8TKIkJzicazI4w4ZjESmOiMcgQSYKZV7OxnJLWvmut2eiQHoTFF
X0fntVXjABA5z8j0hjdEY0LPq7498cjlqz9q+vkIejbZqULPv/1FFi9zhrAuUGs5fPr2oNofnGJQ
Y+1TPbOtVwDUzHOCSdBBbkLZV1WJR9tni1hLS0uA7c8G2Qm5bJczmmNy2LXOwAQxJgYA2JWPpCBw
Z8UKYYLlX8hvhGD43VRpyuLWEQtF/7ZO4gdmEWnPmWpq3yfLZf3AHAFsSOSxYx2mlMFMwFnT08LG
j1ebXPbcOoIbTQxayX7m7fQW9RLxW8q6B8BH/UvbaYBT79ZdYOt5+bSmQ1dHCOJkd+4x8Qe+v5LT
EjZsEOv9khkmEON0g+znjQ4SSfNKCG2agQv/TLYMI6OeIiileeukJXlW/KE9rA1TO6nJ9m88ir1q
hzPIcNDFpnlsH+nLjE1CWBUl1rvv98NKBKeRtSfppGolL72lc0qdLhTH99irrrNmE9XqLvfG1qcu
QVP5bUzLdVwrWmFtV5uC+3aQPdowh23FriV0OyObiJugpeFMZ9M0zMgsqsLfx4rNjEGR1ScbgIdD
w9ynXQq2x5c46bVpHU58qRkoe+XsYla0aYrwxi2GSd2CQX9bpsd1PePtUnlQAsbfiOJMzUPGOB63
nnK6Hz3b1L2G8YUzoWYCJzbSWVlhCVztRAp07+60vhloMNYx4TgGzd6WTq6Ou8DsDIy6RUEnPySX
hyGqXbfedK7ZI+vb5PdqPRhDlvtnBlPuy3XpBVFqbgkUvMmdNHSKqvEPIgcDSC7YkAjWx3IBPpbn
9N+HVmQH8m8A3dOrluujwrGbH5HZm2k0GI1P0krCdQl8qiidT3DR/qfR9BP0WUQLuHBHV5POJWeH
gTUU8UIT+Ep3q0ebJn96kxDEor69GuRg0U15dTWVzABOIw3TEv42Q4FdT4DNNS2mrt/RRyFT19Do
15F5SNu+fiJYa5J0ydfOPZVakum3MaWsfSoNYi0O7Oa6s89a9AO72fDo+hObzmgX+5kuLozEpJRf
6W8R/sBIMb2e28wibcFyG/Ui2BTrG1PzGw0xPNqPkNYFXUAg5s1vwrD/kTD/k5nZ75RV0Xv//o8v
pCH9cvVeff3vf17Jf1Tv9f/q/lG+1z9+L2T++fd+EzKbNpAiG8s9tqjNqL4ZMX8TMpvWv3yUVxRm
BoJSrC38zn8mbBn/wka5yWINVMt4zZFv/TdPFi81ehgTYSMCecv9d4TMaB3/qJAU+Jl4TvhfUbuh
uLd+UfWV4zRoggBuJADDKc8uGjJ2EyU/pBKEu2ynohgypuk8DrF3BmXhzF2Hy20hsIpzg6hMglT0
V1cZLmeBTa06fyWAV5YqubBCJH1wRL2Yxem968WbRt+Ai5chxGhZMszH/n3MRNjoQVeQEbR23UVt
MzpM6CMigniHQSuYCN/7+TUJAq2KJtp4ah97O7Lk5ZlPm6E72N5Z491c9zBhXBfgeZimF0g9h0ND
8W6GMB/jPmSsxOxI6/cIB4LOBSQPieVEBT4rmkdMCW/84pZcgUzexfl5puB9hnYcbTwnTg/wnIor
mPS+dSrvy3si76LyOk6+m0dTvwMIqTOCCflqFhiL1otyX+7tZy2OFlq9byAe1T3rKqe2B/bnTSxE
OgczaeOuvm+94KEpr6T2BD8lsL2VIiQkFNiU4Uosqrps8oPeepCDwk6bDwh8NholDfQ1OpXzBfnj
R2e4pcmYDvtmcM8nOgA14jgqPuPQRXUvQtaL4WX51N60t+VT//mj/vPH7Wv63n//9jV9F5/9t/j8
z3/H7/wdvNXB+hy/rU+bgxtsOMGxYLkau3287P1DU1ygz6ATT0aGLQKTI5x5VqrqrYQHv9dZPYV8
ZVS2uhHCGfFSvltmSGESFA9TlN7N+qnoyYY5BEYoT+m6Y2eYEKi1wRRf0/k17P2UErYLBve6bcJ5
vYYfZ4pbvhelI18p0Cp57bWMT+mngB1CscSX2t6n2m6eoldamCP9u5JRY7ieNfxtfizu55BozMEP
/LcxtK6Ddsef896ltSPBxH07VO0xV5CLrgG0BumyM/VDQvvQDR0qzDJabnidKSh52Ox9RB4WB56H
5SYlYnfvdzcVCVH12SyO9XlsRuqYDmRdECTvlHeJ9pl015VzIU7lsE8O/HWZPs3z3Wy+2fXZjaPT
3njhUk0sfCqWS84kCUITHhjQRt4i97RjooSA7mrLaxlPRREtkunCeYsixZxv0uFojsQ90riNGo3Y
SzOEwuwip7+cUz1EJheEKjnY8aUZX6oL8PvznoiE/sK7fbNpiCOzoKPmX7f9WZruEsn9HS7iodNu
unEIq41N0ka5fgPSaPpOH7Kry2gfeeWZ971v5kjCen6/pMFIvYLRLaytcF33WXqrOsCKYXel79IO
rtLONy9aWGoP2vWY7viOYtnZya5bdjNhUVvMmbgoqu84e/ZSdA/LzkI2GFqkvpFQgRohtHTzIGx6
3EyLbFERMUGc2U+wqh65K76F9Lwkrc/IPkgNYCR+1gIy7i/qBOV8ccGOzwyEAdq69/udutHfseQR
li6emEE0d1XzvRU1Cdo91BAujqq7FdNTqoYISYLyWGCugazmnX6sf2RgQNmNQyi2gPRRXPohkE9+
7v24hsfGU+MTzYP5RHfPREDG7O6tILIzdb/8SXvucxIKj6U6LeZ55e+2MHkveUiNZ8uzeaWHWt8X
9VOtP+nlTo3ny5X3LuhLcLgLmA6J9Wwqz80trsrbDUhG6v1Q3ujLAygzi/5tcjFcus+c7JkgyNvq
lhgL/mNqqf38n/p6uOwuf/4yv/bb7+gsr2QN1cG6LWhQ7n/7z6ZP+SUvM9or04mFcT1fnxeUOckW
6b3BhyKPBIrAu2msK5iXxvLBZW9mEDk/urICsXVlM2RYGEPru8SKMmZ/ZuMEPTl7cCKDUieEDQau
ducyEE+SU6I0vK010tdTlzONpYszgfDylrMYHak6tfZjtYuJhfaigl5rvjKSRlj8gpTl/7J3Jr1x
Y2mX/iuJ2tPgPCx68UUEYx40S/aG0GBzviQvZzb6v/dD25lpuSozKxu96K9RQKEAp2UpFEFevsM5
z6lBlcGy4l0VYAAIW5mzTNhNiRd3EfCTVwxjJk8Hllt0SAQ2bCnQmrIV88qnrCfZdiUINXBKQpcW
3rN9TF7YelUp0jVCIoqzHT4UPB4DCEBii+mNifIUradzyWbPXBKjMuhPQprIl5iOdAoD9cGP2eOg
HVy4+uSPqMQa0oRycHGEx0rN88Xe4qaNm0fTGvyS8s1rrLXuwDgvUPX15ZfQypZlwhGLNTyhCqU7
WqX6faClLzzYPyYZHSHbjoUJgC+20pVs1St6PT9o7eU8E5qma3r7lRt2y9BDpN9qy9bUdrWwfSUr
D3NuDWHmK4NlSl5Iv++/9OHRrWGz9xvbZmpCi75OvCvFaHM/AiW8YBa0Msf4OrYEA1/yvYZ4Aj3i
KeZCq7uD7l3y4VYLh4XmOn6qI+YUFfIkBxBKGeaLvpvWCjQKZfhkad05TbQjms0L26uHPLPfdAHX
1LxE4v/AaPffDa5p6hgD/qwC3RSUnr/cti9vcd3I+LX5sQr9/q9/q0PZJAIhsQzKzd9qUOsDIpnZ
EYdsH77EjzWo8QGbnE3JCtUAHtEchPBrDap/wGuPg8dTbb7XT8a5PzPS6XNB/aNDh/qT0wyctsX/
27Mr4b3xIS4rxcLxri6rwJuQDtl0jV4iOWraXeeyayLAc3K0R2j3V9KkOodYOxbOCaqEiWCcdjG3
t3mRLvspvyiKvSe8GgOYc3D79CEGNqxGE0N3e+Ax6OwzPM6drLcas3H2Cy+jGu6lqd4UJhnKSuoh
AcuttxyKT96RJ0CYIMJ0BA513m+yDH40w7QXB4Xe57Lr6pn5qGv3AyObjWVV4myx/th3yOVhlmvG
joVosCCjqX1o2OItEP4On9QxIFuHNC6mCop7HQn7Ja2fw7QsLgwUqSxK+7VU44GQzNl9gAViH+Ip
WAvkHRdDc6KtmdRoLRgaU2w2IeR0I8mWEoHLzTCmt6FqFa8OWddz9aCtEFaa5yZpLXjHhmhX8mts
SlQRk5QKF2K4cB6rnGNwJKNhmbA3XjLxZkdjSTh7anklQ2dnJEO+CJIq3TitvEVr7mCBqaNXZn6+
LPgaXLn7NK/Day8vd00F0T3nWAWNsgyKFHlA7mfFuOs7TNFqtB/JO3PSQ92nBxT8O5cNh8xhpze7
wmXSqgoMzAV54NM5jitGexRbSRA9jGHHFxTnyORx48mGHqSsX6zQYXHTXvHRfxzKye9Ltg7uE1jT
9eRVi9gUu4kwAGoh4s2dnJUFLA6bFajH72QCKEw8+6hFSke4XnslqlF8LBObd9hgnVgTVRmWr2yn
rVViUaJqZlnv2OmkD0YDFxF95jkv052cMrkehPppMA3tfs4HI/lI3Q5Bklyq9GQoxd4Kks9md6hR
aXCzrZ0Edp3CPg/em0VoeOpwAb/KtM6uqG2sbd3G+6SzSDHnJeZVh6qxBaBjdOM61dBJkBL6xnWg
IAQikYyXla51NWB9n2WXLHBgfuq0PXVlHdHUEeaNDnUZq4yknaoGqtSEF3MiLD5MI+KsvP4JcIfz
zYv/t8YC/90O3Nl39ceW5XMhm+izFL+cnonUFs+/7Oq5869/PHTn7/DtxNVM+4PKegeesPtrE/+t
84fzR5QMD0/O3a9Qi987f10lSYadNVYwXD7gPn7v/DXzA6ZjZpO0/rZpzwfy3zh53zvrMNsy5eY0
xhWB5Qw72E99v6akohgCCBCpglRbVbRPTlqZywT2DF4qAVueo+fbFfFv2qbnn8kjxp6ZmMSD2LDZ
3p/1Ze0SFSG0/mrCZrWOVaq+iE3UX7nb3o80vv4YA+qVNROhoGL+zOnTyiTrQS53V8iWxTFK8u0U
ITfIJsZfiUKaU1SDmiVfZDcIF/ksPdEPV8W/MG5/RS/8bjvlFcCeACcGycQAXwai4f0vWrhdO07T
KK/coiF4jYTPdV9a1lr1sIPatZXuc+aVqyCin+fm1okFgc/MRjnbpmzvFpYtx0MbGelJazQyr7sy
fDHwv/zFO/UV9/j+dUJzwP/tQGm05oCi969TnSIzsTVTXCWGiNa2+DpNDpVNLwg3mXTE2AsPCNTS
w3QTYyqhByo/alGUME2d3po4jF6F3hjnRJXVPg+y4RQFibfN0NuskXoYm5Lkl7XreoRkqO1Vb4/9
k2bULoe7x5qopltK2YV9spPh9i8+gn+6CLi0efvZAWGs1GEPvv/VRD4qY2eY2ZXlkRxeAV1ZOpMV
H9U+rJHaZipVsOzPJhHT2AVGdS08HOZ//iLemyznywBTvW2YWKmRi1AuvX8NRW33lD1JekUes37I
MusxCXXhG6gq1yM0XgrppWHLv2IV/cSb4edaVGYsvFWDD0+HX/r+5zaqV3e2yMMrgluIoHa1xyxq
BzSKFhaHpCY5vIlundnbhM1sztbBWfbnv7k+38rvriz8yTa/OCwW7njXpHj80c8qNA8rCi6Li5MU
9cYJFRO5wUQ6k5jXq4GDWHK8NUMGezohmqNA/hVLBoWtzsQwxm6XGlW0drtsvCY9eRvF+UYXilhl
jfaEymPZ0Kc6k3f+85c9v6qfXjWQQwenBGAXStP50PwBcpI2ZtkPxEFeZOw5t6PVd34zVn9lLv6J
yMPnw3d3Dd4f17Qgrlk/vTn6gDmycNzpEic5AQ2tshl4pu/dvEYIRSyO1sjhGcfnSwySBDwa3WX7
6+P5Dw/jr1fBu18WYSdwTGf+fGDJ/MxCUnCXYsWd9AvMGvUctMHJQUvw1DWee9UEJeJrMrW0o54n
pk1ma/dCiWuzNSkdlwsH6vtHyzpFtYfqYWI1phCe0jlnq88/qbqIdGIxq/lRQu7W1Erj859/Uv98
xGJ6ZwbGhNzlOQbw4/1HhSDUtmTqqZcot45SicOPtcGllQCKHZdSGzuGzK2XnBIWnScnNh0AxkMX
7Bw0M8bahBiPmjjSPlm4V07QRNmMdTgSTiJQp796HMyv5f07DXVNY81k8Ggnq+On557uDRTHomsu
RpJXN7plNZu+ChwSoVJywpVQkYtOOAcxlsN9XpQ1HmMNkW7c4XshsrKrl6kpmLmXuEQuBM5W6wiY
0ndM1d+q1/7/zKjQuOE0ONI/XGL/tMu5a8XLv6rnfv+336o6y/oAQsww6JY1wC9kV/zaS/M38Mvw
0/PI0Rwikbitv+9zdPvDzIyjFnRmkgHN9G+99PxXhuk4nmHxCuHw2n+nqnv/xAG/adlgYecuX6c1
N74+GX44wHBc0PRYrYlHkkj21kSEW0RPiZG+5G2EPKPQUJ1VfwGj0H7ieXz9qaDBza/Q4pnk8v5e
5D/ENtG8wAuwLCwa17FYBGVYHuMc0XZ8HmXBGBCDaJJnV2xBHYKQmJNzAN0n9M4rKinChUVirr9+
gv+5ov9B5IkJmOLPLugDWTNd8WNr8ts/+nYl69oHWDZMfki1NBzaDa7Xb/0JTQgscsT4DIa+bSB/
u5JN48OMUuHhhXZ13llyln2fCs2hLfC6DCpu/CRcDH8r6ZIb9KfLipuI4hSChD2z1hAG/lQ+ZUmQ
5JOdiiXeaXmDe2XaK20d7iqEVzgF0cEV2SoSEBjCsVAxP9TZg2OVb2GRfepGY08w+HOiCs+HCTn5
5ViyISw6A+m2zeIPdP710A1IHTwyOTKdIUw89NRlZE5o45wm7bGIq/pLmDQT0qLgoXfI7rBJFRR1
fq1oxBRFLir1viLgpAw9og60C/YSvM/kuCHY7lGEaei1Y/1W9vvC1fZDgidIKtH9EDef9QQPm4Js
4yzmiCNFABQPWrpzOidmAzGkHzsKXjSvByNTncVAL++kT7qj7c2OPEa2RMaqydudRkaJ33npEQZl
uySj94bGL9+IJMMT0A7Ztp+y81RX+i5QsgNpJUd3ZEtlquYpjq3rdkQtM8F9UEfWqiO6kDV5KBeA
9JnfGe084mGtpRjK3iSKqpXjNunwzYCrEBsvyX03pcArHJzQUJNnT/Ji0O2HpmY1IBkLG3W7wNTL
nGXApGYYt2E4nCvIbp5Z3Kje6FdtucXk5MtJ7uKBfOfS2CErPnaq4btxe5xtswMWoIAB0zJP0PAm
5V2WBnxl5dx7dY61JTAeRscrsJGzVNBtbePl8p4chrWFb2/bADE5jaQ++omq+EotYx91JUrx8DWV
1MXOtCnHxlmllC27qCrdVVJPOxEFt7mcs8JR45rpRNY30jRRo4uxTOknUeI7OYbWEakVqqYdOqSt
LqptZdmnOHPXcZpshFMV+BXSeEWhfSDJ/NCXAaOoBFWnIhEE8mk8aVrpwAMAPQHIgNrFXuu18xlN
bY3lNvCnLiXouzIgw8YOGsj2FTHjEd4gWpKafXaqO8syTzdm5fJ1WrZRdXwUWH23SUVgEGb5Z0RM
nzx2q6Nb1euxFUeSQR6UOr3K7fZSacRh1d1dkJvISzMi7onq0JtpoePlrRNtE5c4V+OkHNi/uy8V
qakwIUzaRV1ZqpoQy6TH48NuYt876pb40ZuBlpbmhDDHYWfDQVl0I2SLtFWNRWmS/8j18xAQiqoS
07NyW/tGcwW/SF8csbuFPirbLX4z/M6q8McJj2KsixGrmLfKURLj7s9ZlYS3pSD2qCQDdgwe+5GI
ulRvXqp4RMcWvZLD9DAKUe0Ndk4YxF8nx3kmBe0Q6tGro6KBUgbrTpdO9kqm3y0pBbvB0Y6GNR6N
PGbxWG31EG8s+eAr0po3NMoXKcqNkw7XnkLgszt6xyIb7oG+XoeV7iPVva308LrUlJtYcLWwydYr
4A+eLe70hLDVgHLPzcaNrbLPN8ljnCEHtPlnsw6eJxwky8moriWpqYSLnxrst1OCuFFNIGQo6hY/
HEnUnrUNyuLNabJd4r7pWWhjWS1uMYXv6wAfXENI0EpKBiyu4JBI22ZpIY7YZr0USzs3X13MYztK
63xdDg+GGh6CsFjxQOYNxvK80IV+xx+QihNEPtaYkCb9I5dosIQcc84dM/eTimm2xoFTKcpeo5nF
mZldqkQTO1taa7to76qpvtf7nNz0sFzKod6khVYtG7UhVhu9zAbNfLiYyuge3MTKjlHgpd5jDFzK
1YtThzRm5XbxFqlnuvLsB0/cR+597g7TEmfCmo3vuFJ647qLGdHi0TipzLPzQX9IpcTpHKxqd3wt
RkmbGDLCGCuEm7WXbOtm0H0ts4FYsqge4jObdclFj4kCXdQBNfApx/hQtBgvDG7dRdJPKyq7e8sR
V47FzdZOCXeJXkbogqGv6TWuqLb9GDvWjZlNS7h0WwZuV7rZPmISa1eBQZJREGIjyiXHWm6eo9FI
luXUvdWFUSLcylFNFMl1O3SfcrJksad68+fn3steQOFB8jeSj7W0rfy5j2JjAW7kuqhU0nEw1eAd
QA0xdo99y59qM8RUKop42yjeS2+hqWkHY9+rDHiqjg2t0j/aqTbddkP0UJviBe/5EfftK3q1qzDP
njjOdzJQd1nHLiaD+51oLayOdqu3LFeDVu6cAlxNF/N2A7RYQ1tvFzw7WLLa6O4ro8OfNw57u4pf
FJjlPMA6Df1HvwJ0chp195V4K1y+SBV9TxoPws6dVWRnjR/gTR16kydTJtlceF960HFrTJYtp7zG
ilaQl544dncsqvDTAPTFTbL9ZOYbiSZ4wcONzE/PeZ2G7lC05SWGZrqYZsJM2RFtAh+Uh38oHoWW
VGs7nCVN40OuKp87DZWB1zc7c9RumtHGiEiIaeA5172TnsyiuSJo6bmYeKiS/L5w3e7MLG3ZGCyT
cW0f4AMQIJU626LXgIbEfe3ng7dtyFmKWoS7fQzrIzH0N4dgJD7Oew4ueUzTksBieDNIPksADO2N
05cdHxAiAziPSyTj/bJoh89DqN1iSi6IwOkOGG7PPDpSFh9zZmSg+jJhFNeApUZ0uyZ47DojBmvR
A5tdm0V6pbkmKcLudVygTGqnVkM+S1rjZCJ5jfvwpR4wK3QeCn0zfQU8uI88dttMY5ITFQ3iag9t
BYvDx96EkdBMNVaGfvSLSMbAVIqbuMyZ51UND/ds23UiWYJ8Kv3JhoTLajefy66mPeoZsvui/qIQ
IFRMVYaw2/iC2NNXpHugyZ12Oa0tmnl1Y5pdtzJCDf+03mqnuPxoo5lsp2iJbnEFIWnXWOo5bbxN
RIrVymumATXQxPFQr/t8XGcjQp3Ia3YW1qGllk6fYtt9GTVs+E7YuovWUi+jk2y8cvpYBHxOtpbw
rYthUfYJH0n6XOtmdDDG4RAR+ALdpbsxdEzqJIBtjNLFJTXWXM7COOLxMpemUhr4xVuClIu82wg8
W1hjrWfDmLJVExOlJyYVd4bFvg28PfYEtAQdNnacQ/eWm+/GSrxWna2xP49PVYiiXMthI8sm3tqG
6JkFRSa7p/ROiVUyB4Nkw0HW+kFn4l0d4gqdDnSoSJWwLsKMaGWM0Uh5aw5byzwyXUdNXnNqJCT/
dTIAVxE+9kPVrqexMjaG1cC402fYE66/dWRlnIthj+wlqhg6mDjiE9xVojgLR3/WSlEuJM+CdT02
Z865Q2d0R07ykSMxPjmueHZQsWLIwfIPWkRZwi1F+QuvSyUTVmkaZZ2nsVikyUD0d51dbPzVfma5
940+3tht/LGfxpOex8e6Tp6dlhBh6SD4xZfd+XpUpQurgRsyejAS7KqkFAiykc4RSpAWOp9Lo7V9
zsUYLuuIA0ZbmFWybdFuVGWAyLDrL4puJKu+Mq6bgYNZE0BEiMptTKM5uAMy5VYhUbwfNuPQHHLd
2IfFbABujbeSEfrBGfrbqXTva9P1peKC5jJZJg4krmUEjiHYiOwyXU1WXqxZ/XBrKY6f5TzCDbdA
iiiQWXaFA0pExR3gjf3HsUFnM8+mIq8H0KSS5RVw4jdlt6KlDnZJFtz0uFYokpOaIzN5Tof2iHWh
YQNIvjMa5bPNyAnFX2Iujaie1nkotqlKml9atddcfTjaAv2Npex9EAgcAO0qyQ30REazJL3wjt1V
sEiy6g4YVjkDdg5MZJ+gMc0qRLKR5TDe6YE8Dolxh+HggsX6htyCA9dwzsfa37HtqZaJZr3UXndq
1AS+jzLs2UlvmZ8eTHIrQvJCFl2TUHE5FtJLCiqzaK+6zMEQkyuf9aLCSE4xPJUZTvzEu4Rs+zGN
d4desNnXJy7Isc5WeJSslZJhWEzTYGsp3hXGS2xJ4ZcAd9TGQs6f8VTBI0i8ZM0qvsr7x9QNk00W
5p9aJfUt6e3gXblH1SU7Fhddu08j+2x6Sebz7i04i9ZhmpzKitV44vnwTJ4KZ+DUUct2h9Wj2TJR
JWBbUdttVXo4stTI2kUWxzVMn3Y7tg3VOMfqfowa1W+CrN8bUuxhrd8HFTBDozZRq3nPXUvhWmcN
Ba5XIySy9iW+tgV+CWUdt0pGmaKOiOlQ6QGoQQ/RePsBAMgaQE+8Uvvxqc5KndbYuooAAbVjnfgq
kVKgxupHo8mPehE/uJU4xIFr+EFhOH5pp0yVuRtNhs9LOC7rQXo9/0pSBnZQIQwhUSDa5Uoh8XOs
ZHbVYXJZxiBulhqBytcySl40PZoOZmvtcwuDX1dxJA6GsjGLUG7UpA2WgU07CtnrjEPlKoqs58aS
xiJ2knOjAO2siA2aHQaYFxeyt64dp1qkk3s2qWIXGEU2qslloRDq5haIIZETQiPGeB8ZeJUtT1A9
j5/sDphdHt9zu6LUdC5RPPcXEv0nyWxvXhkjr5iiW1u8jkb2aBsyX0sjX5vU1nSwkCnG2WHWIKwn
0WjSPkXg6YkvLXHJ4WbiQiRmGa9qdtQ97VmD37EMNP5VjpWIuUt0Sx42ZosGZ9qUuSs7zdQVPjMa
CM+vNFKRc5PQWPs4uspTEl3nFIJNpuFs0Cz2HOJuamb3XBRj/MahGDoLDd1yHXdvbuFPI86KjhLE
gEfYXJXd7PYsZyGCuY269MY2Lp5IMGDOMAXdkat8rHdlOe7NAlyTOhQLxbXWMaGPKxyWB09Ver69
fBIhPBwmBByKrT36NvxJnujmdaM+DUyjd3pprgVN7pQbO1u0JGy61ePQWTGAmOmhctgBGOMp4PQO
+vFc1IZcB45x0XNrpgoRFs4qo+ivRRpgWm7iMwTIA7CoE1PxU0MJFtnivi7kHcbDWy8tHrRe29YR
uCBLq3GjmX4UjXeMEXCUIKN1SlQ3nQdbodB7zEb6x6BotAWcUkmz2z4lyTnHwyxzS0USW6db3R7f
5MSmr6Y1NanAAuSBPMHzRVq27UK1Im0ZTLa+tMphSQ5ETGMs9p2X9Iup9lBCcB8vjCDew3MgEPPV
0NFOln43VddxN0abLsyeDrntnYoyP3WdtleHjOa6Cy6R7LIdGKG94OfIfDSWwNk+1051LFUXf1hO
fBXdtGpVRwcHMuTPBWXm05Q/V+2VVT6bHgCmJhXYTrt1U1KTqAnbyRpRaqwFu7w517IFTRoUN0Pb
TgsR5/kKG8jtaDjKQe3bBv/7mK6rrqPWd9Tz6KBKTt17o9aRnfMFi1FKbTuzMXBmZUbxZk3gwRwx
nWXsLCcdUVQryy1T9HNZo2ENui1Egrs4KuRajM9WYj07lePs0uFLkg27hElCTlh9VbbT2YL51hbK
m8YrejTRNaqq+ySqqdgSXPdWBPwWbjd253HEgGuaYCbsCMhjBY2niRPdzzxMXaVH3CG0jxXRwkzr
wHIoNkKwvmA1pjHnMwbBay+4UTwR61/kbFgdGgodU2+CjQ6749RZrrIHFJgc7MbQsMswBoCPmq5M
8uyWdWt9WzD/Z7b8j+8bDwa7f6yE+a+X9pdTWz//OF7+/d/9tinBWEV3wJaTsEmWwL/Ol9mUqADt
bZwtOGJ5KLFn/XVTYn1wyU8io+X7eJmh8Pf5ss5f8W1MzLSsTVnu/y2E/08LxHlVAidyjityAEzz
w35awioYYHuFxOhV1YR7A84tlQlI+cCYUDnomm9FSer3VnTraeiUJ7vfduSPrgwrXZtWlK6tSRu3
Q2jvKPBRWlk8Wf6zvWjG3dv/+AcBVPinEScwOvkqDpjVR398sf3PG//Wv3nwV//rl8fPdTMLsG6J
K3538f3Lb/ntOsSBxUqCFQemONcgLpE94HcHlvWB60+bV3ZIpW0kUb9dh4bxAfksGgrQ4+znuFp+
uw4N/QPrDVYjM6B/3uX9LR0WS7l32+F/+cJ/FB1IIAYyY9C8DHPo9BLcUajZEePEckKoEZsAubpo
U1jdie7sOjG7B6TdK0yvO4iEyV41onQhW7HJpHVuqRYcErdarz6nNFifXHcIlp1i0uAR+AWcNNQ3
qGEfDQlnMc6SYj9qPGldOZoXNfViHyf9l8wKP5pKJNYQTPqjkjHfEQN9Vpbf9CXi+Jzc+eu2YUbo
dIW5K7UM82+DVHzsxar3PAoNulnU92ACqhupI6eNBpgG8A/orAiBB7KCHkcTyboYHF8KrAi5a669
TjymSVRemUxnlhbotcUUy7vCNJ6ZOJxFbt+oEVnpliqXUD+g9SbRmcqWWiN+aLz4msr/iLTuFMX6
RlojbNS0bo8WcWvLzjL6lcsOaWmBm1xJx9sgSdJ98M0no8y/EJoeLGVI7WYO+jFvp+M4AZo0THKE
8o7Jeq+qn+soe64D+xxGA3NHV1H4eyUFAsDUc2h6xKS1u4N+0PqaM4ZHUaLp1zoMH3V6MBioYJn1
btMAZofnXgClTbQgxfBZ1tUXtnT1MrLCOZpq3DUaTSJz7164z2Uw7IKUsktf4dhNiBhbIJj2+8C5
iDj7AsWRXK6SMS+SH1LWHVle7IlozjZjBJYkMMtAM+CfqMOm3gHKGheZVMyzkHisOjWRlO4Gz/Ca
nUagDtui1hymyS+OoBBtozrej3F0G4U6VGpX5CUtOLOGgc8YykbyGMfTfR45G8oV3uXWDvxKDMXV
iHP42MgerZ+V2jTCvbKfRP2xriNvkwMWABH9Cju2WhPGvYBuEPim1Tm4jKcEkTJgr1obj46iio3S
Dfd1U45McxrXXOolXjCdTUeiLko92wIlvqRJfUdQj491E4MS+yb5hRD4NdPhZWI0m8rjF6xbENUi
8rsSplpY7gq0d3L8VI0ai4kK+5K9rEdx3QhtIz0MIHl5qEJwDurHDnm0lww0j7mvBFQeBh8GloYq
sbg5vCu6vY0jr8AtbHpAvx5chHPKrAmk4sI2HszYOomBlRNLLdDn2sVBQLBoMCaqjlyKrtvI+/+L
T465wnktYEmgzmvQ6n+veGZBxLs/+F+NrtftZznefK7brPlVbDp/5b/7l9/tsndjiV32tWhFM3+3
EArLj5UDKoY/Pv3/S7wVUr477Pn6b0f7vMEmH4IzmiKZ2mBWWn2X2HJ8c34TJ4dEiGJiTj37XmKY
uBdIO9ZIA58rjR8ltvyVOetG+UZIB0lI+FvmBu+9CA6vrc0yFoaKM2fNISr7qcTQPagQBEfBQQgK
9SXuEufKHBg1jtyfy0nF5l/LrNgFWILuoZY226CtFMYE5bFiLwOqX8ENBEeJr0nysePC6V3YakP8
MEizw+3DGCqcKhdjKs6FZOhecxW1VZh1cCPH66Ak2QG0bOYPrYcOUC/SXWZP7ZLgyQL8FcosqcWf
qsH9WPbcdqIwDuMQ3KtAPdeioekJKnnQ3BzewiDuS1trz8A9PwcU3lUBwrRgs6aitX2sZrJqXY3O
XteLhmyHBipIrjl+gtkdgNbQvJqKesNLoXdiod8XvfS9nkNUmAMT93LUL+HkxkAw2LGQNjQteRZV
wATtbhXgwF+lfXNopKasx7AV/gQ3EIGphGBRGG8FXKRVTAjZIgWV1rpRd5dk5Y0Rlm9BqjyaXaDz
TsfWF2XQ9rAyo7sgleY2dfqtV3CC4PuoaCqRF0ydK74lNf+tPuGuyPnf1zvttzvv6930+5/+PeHV
5nMxO8/rn7/V/4P39Cw3/OObevEZbkWb/3gIzP/g211tf8DCOStnfzUY/SpL+WAhKyE/kToOoRSQ
vN/uaUv7QElpo3tCyzir7X+QpXgfEIHPt7qqo+ucZS6/nmTfpdx/ZliaFaC/S/kc2hZuZoscKHxR
tuHoP93SqpkMGSYli0ttVDEhQsEuWPVl5iHoZAMg6K/SqX+SaX7/iYgdUTITwEcr9V5chVu+AAON
2aet9HsoRs9xBL9TSe7qoL3VvfbaLSExBr3xCLb2VTXkTRKXL2MOOksqxlq21ufIsnDAsv2t6idS
WTIfeXDom7X7F/JZFMY/vT0agTIk+xqz8JcP8ef0o3YMA1uFz7SQYT8tud/Be9tVeo5iSPsLPlOI
pGaUbBu30e8koorrNMbZD4Jwk0zT/VgI8tNDgR6SUQyLErh2xuBBJtP1+gxi6iMgynmdhokW7pvx
yW29a2kSg8SJigE90veTewljt/GrFOw4wX4L2TAW7tqwuxcgWVeWk48rxhJbnh5J5wfh+DLozXno
TGeh5GgIHEWTK+w1OGzlHI2hDDe6hGWChrXaTPD0F1IfQlQpicNA2sa75BSf8gmrMQxiitw6onYT
du2uIivRrqumU65xjNprTxdUBqhbmHYxXUcNjdWtVX1Pac4OguF1kFeksIlkND5zbqWf68JM1rCQ
ISXqrLksAlpUsEjYu+Pb2pXZGjT0Y9SY3s5xnafJLG+tGvFSqNGOQsffp2acbJJWxbZVTRMjb89j
dhM8aEMIX2zwhkU18AYBv5MrShKFIRDkA7Woah/z6t7rqvtwzNWbqSt71iodshClUzBOZPqLBx56
E4zGhs/P20IabC+hWsGV6YR1inNzl0fJWx8r+VUG5vRoCbXVVgSARpuYcJFFmkfpJinjTTf2tCtN
pVo7ywtcqGteYB7YAsNQzJjgVsgR/CKo5bJCb9MkeExjYpKXTecuuAPN+zjNN8mYejt4Lc/Ck9Bl
Cg2ZgPDIJdEFBL7MuIKZLf22mQB0M0uDECMLvHqQILsUBGBRst/rUqtZRVlbnrKxQ1rkBl/Ay4Rv
4WA9s+3KEHRl+bwqjJptaefF9QSNfZWH9DGKzRWaQJJbVY5E96GZlLBdFK6pQl6FM8XPpFc99FFm
XAxov8cp0uoNyFjjEGnhszMV2VNl1+ptOs5iJHLFWGVbQb0qUa6cJHAhX3c8nGJWEvVL4ZRiL4Py
7GH34tkdONsEV+BCgB9ExeGgQ4pLASFOS32TRKWlLO1LhBvxrmEEz5tj5btcwvcqqyI5B0FTAjDy
rBcnBiyrVKO1VNtBMkGNSA1hMe9YUBGS3PO2nH3hfaUONwXyFW7QMFvLZtxmRUCiC7AHUHH9SmpN
vQpkmflhGG2lzIGUV31wk5kgNKy2tJDxm8VZUb3pIxEv/UciAMzrbNRwHssI3c3YRUz0WCwvHO+6
FnV7kPYoF7k19ifTAz++wKqGXM8hkKOldUdj175kROTZGvqWMpO+2kSs7PTxRJzUvTkabyY7F2QO
PU1K4bY+oSYT+NsE6nmXI8YyEAkY0oXFb1Ne9b1TVSzX9NqvY6b4aTtUb9DWvWUoTfsj0UsP+chy
dowEoq4YVm0NUtVehn1QPCAkeZ6gnp81IAJbR9qPbP6T+yq062t0YwFjcy08cQTBUO9qzU9DV/g1
RqmLaFCvyWLUr4i4cj+Nikg2MdfqNUFg5fF/s3cmy3Ej6ZZ+lbLeowyzA4veRCBGzqQ4SBuYSJGY
HPPgDjz9/aDM2yWpspVdyza7i8pFVtIiGEQAv5//nO/AbCUXmBfTVqyL2dj35p2dFQBmM3Ludtx8
BTTfE06th484bSGkziK58dzG3LgZ7FtlD/VL26Rf5hK/SzkO98NsWocUAeGi5NhFSY95MyTqk2G7
z9ozn2j5KP0tOCdyUqDejoXb2Ui3+WTd946pz560LTRvukXYV+l3S2Nfp4UsPjYQzdUGHgyLDUph
ENanHKWiFC1XIki1C7BJ8QwBt5NHRzR8r/sSizAGDueIID8fWs7wkNPiIqNbA5bbDas4FGJHU4hW
ozh/FoyB2V7Go0tcOE3HYlvFg/mJPa3mk+2qD7cZSXwNtrMzrVjklyKh/UDEURBn8huTqU0ZYFBf
EPWojzp0iflSiiBePSup946RxdGEgsFSS1rZrhyc7px4iDOV9Afg34l3FTh5cxd3srhxpZyPiXaN
UxI7eNuS0X5byKxyVAzG+FMvyNojg0xWVM+Nuo5bnZ4xUVR31C9bOy7rkxWEuD2KHhOB6XWgZc0a
VHSKcTHxMdPsSoqlocQtxm5I4YtRZd+un5g8j7mKqib02It5/gaeWbCfUju/KpDSP9raJfwW+yrc
W3BdF741e3icsGztXClIAjM+r7oAekuAWYaXtAZ9KKMPn2pQzjvyL+7XYRLALUZXNZvWWEY4F3Q2
XDeYSw9K5mVEYVspKYCYypsmj91XY8bvialyOcLyfLDbKj5THjleJIS7d2CGMYKE43taJvK612W9
ozTY2vcsRzvRFzs8LcMtxotw33vlc9dRoEJpIlQFKGXpcc4qcws/rYkqHeRX0jSTaK4mn9sEghNd
PKEJAscedgUcBEyAAflgp2nXv6GhP3vghqQHFWWUEHzK9oYleXZdKCw/UxFfspxQV0wGpCuoBYAN
PvGQHPO8iGQn1UMjymZvYOQoMKQt/XUcFvcD7NYtX4j40hhC59lh7sDQVVU3XtC6bIC9I+FxkMn5
oFhnDIaZYg4SwWULSfRUuFb8MWIkwEpk1RdGn3ZH4rvdkcqGj6wPnBNVG/VFa8nwKeu5SLllQyJN
o556ru5s5viZ7jMTUOw2SMzhHBCFPM6DHilycFK5lVXv7unpyqOl9/WV28JRtP0PW3autUnrBfZm
qW9nr69aYG69gMKcXHUpJqVA2iF1gNO0N0qI+G4x8lRrPJdHkg/3s/PaSOIye1kyHR9Z8NRHMKHx
RapxBySTzp8TI1v2fRPgHOHxd9FNa2lFG456H2DZPlfaaF5dSPCY+vz+3dAxVSSqTOqdXdbqSiWz
jx8l7e5dX90NWMSiqkoeVI+rcKITdbvAizuETjVtazbCG0+x+nPwdR0Dbj+7MVnLnfM6v6gtw7kJ
VOBTogWEHR99f67CeTgsnrjNYmst1gA+BTzy3XPbeO8ZhXkUKa6JwKFmbITkCeMOgA29ZTsOpHU0
OmreqqmtjlOeWdeWls8Fi9HL1I3vqf0QcFNhpHB7qXBm298qQLDn3h02ePYcil+m4S6ZlqNMedna
7L51rBHqBWdxPClK48yC8T3N71j/ubusmca7MRix7Djgo695kuZP08jDs4fxxt2xbS9AvJPHgtJR
hbn/Hjt9c9WT8n7KsiR8hvQM/zmfw+0C9lUDgaz829Su1K1y5iLj2E+McyHZkm5qmL5sE/Pmwgvz
HrZm/iK6NTXOxjVyghb+pSO7a2tOGAgNmXPvrm9jq/zk9kYPUgvHn0YDOziYAWxjzh6Kxr9qZS+R
WLsdwFMqDZz5hSUssBdquU+4Cad93eEyp21j7zXigTsdCViR4dEXPMmmNP9oOmj5nPK+FaP/Fcr5
p7lu7hbOYleyCN4a3/mKKpB+qleV2Ursq4L+iIYh+1xm6Yt09eAjLFPOE1oFNgmgKKEhmSZLLj7V
98m+aCcF6AzMrGc1DQxJbzzSTuDt1wLDqM5tVO1WNzdLuTx0dRXskdFADfQanEqCGzxzb/lLQuqe
uys6Mpr7xgYCNJc8Qd2xAUtUx98MHK2bpseuOjFuzkHHy85pv/PMhEAXDzCMDrOMEic28ML1zSd6
8dJL8IzGwfPxNOMk9JJ2Opl9X15JT5YwcRAhl7GtNs5qO5umwL41M4nA66buXg0TEPOFigVLqH3e
qGCP48W7V7r5xq7N3sQzRtncgUFt5mCfvBBjou+cJzmY15Txoe+Xi4NpQ3wRjUHrUpfpG7cEQaDk
sE/yYLmoGhe9qjK69HKWXlQpulCcvoNQIA3WtsK6kzX3yNone+Qa7mWD3+I2zeD/WHQRrTr0cO61
GAPYL7J+HnoYTFRkXRZaB9/CoYYkWr2a7aIilH36exxB44myiR0mxTr7kk18sIF/1BsZ2Fyo2LeO
NKoE42kea5fiM3uMZjlMlF+5OPQrLxmPYxsew9E4zhUy0UaYY0VZTq4aLj2OmEs8fCSF6e0IwXA7
zmo/2y4DYCkb8SzqevNz28PC0fo0lQE+ySbTnyk0DG90aodvRrEs0dDV7KWZkDYhtVQbC+jNXhd1
eUCauwcBj8Wqce6IKb5WnfkghzTBpcG3IVs4Rg6zeMjSfDjaIFtedOVnh5YjuS79RyKY9QbT+Re8
p/O1ud7pRIhxE6KoPoShGHdl6QZ4CRC/oT5bRX0ZltYpmBu5zW1RRaFdf+splXgoEoyxfeXhrEyK
G8mXL+LJAlC584qTKmHFdxnvrKVCivf02Z+f5JzM+8qqbzis2/edQNT2sZFhr57vvRrXeJCL/nNt
F5ySA/zKY1ykB3NARnfz9aipiRUPoZXQS8p5ifc37U30vm0d8IVtGgoEbYob+eLxC+xYuJzJLpR7
LqAdwFRgIZoR2NSXysbM2HMO34r4PpyL4kpVMY+sELOhb/uP2OiObjLwR4/95ZKqnma/mFD4A+6L
CwuvB6dOjSdm7vFycvz5hMEsfhOa87ofyPHsmLQQNFilOixgghQI3akpnSwhqKSa83lkUNdGYWyO
x8p1GvMRd05ziKVpXC3oG6dhsvq96Op1XVOm74szN2+L0+G/zNs/K6X/R0L8m7XAiin6jYRY91X2
9R/wN/5xfO+W96TmsPPTmmD9+T/3BCGYoxCWJoaDNSDpI+v9uSdgBYxBjDgnhgMf8Z+f+e89gUfU
jdY707FdARtzXdz+aUVgT4D6Z6+ETnQ5e+Vz/geaovM9APyDqkjSzSEn79hIm55rs534WePTI5tC
jkGEQlC8yNpoTCvY3mRwZRGRAc9WNf3ndcajQQbgDeU+3QLeq8QvTN6SzWO+zxE+l8jtR/U1GZT1
2LMozSk0XCr8WWXX5Tu9KJHshomDzk4HA927NP61wanxpRoje0IQgpZXTguzN4LLNRUwVRyF/Wx+
mJbEhDVMfqx3Iw5yTOGFIZ8MpkiGDZ9F5rbyiF4TpQids7AH7qoZe5knmGDZc0duClQl3TWgqwPv
QVHlyK/nMSNT/6vLU0yZstrFnlD8i8S2jlY22XkECts8B3OguqshLAOWpXbfXQT0dNGSG0h/l4ix
u8gI0jzQw4FZfKahykcH4LhY4dNXY5xfZxgAIcrnoNMpNp5KuMzj0tKuZdo73n3xEidJd4FJ1zA2
rT/31DUVCsC5ucxZTezKQm80nJw1tqGGj35Fkl9Il889gsofmgDlsjCLHCW7AMp8j8N9calIvKQM
JZvAKJnxzmpNxskY0APqYhNmX5RrssVWgwhvWN57KSMB9OhNOsnkysh7/wvRsEBtRhjQb3VhijcD
zD3FdlXB8OeFWqKwZOKYxHkQYi0ukQQmGaePwiBtslGi0iKazKK4LoPVPWb3gE5ppNZyK9KYqywN
BkWAw7LsS79o4i92N8bEzbFWPdmdAZYzbxoCPkQxjqUvMJ/y4bNfXuis9TcW3sbHSWIZ3vC9aB5z
USavdPwowiYxxlIYXuXyXAYdjwCMmwDnxex+f2nT5P5d0BlE7wG21WXKQAfWDcli9FIp9J6NlB1f
UDwAPZnzRScgRfjWRT7Pc7JpOsKKmybP4RmuKtzDtLi8tVaMoEfnMD/Rzl3np2Zu0YPyUl0Lf6Gu
UpuIu75fS4heiXW5IF7apAD8+GEIu4TNdNX3OA1dgWwhO8spGWVHZe/8wQeDVbJtvxoqg/v/IGBO
kANRX/rEdvztovtuAWhdzhaIDTyhRmjTYjRmc/CWkZB8DrgDMMWPub6zqV27HbXpMhDk9pTyfOZL
R4KunA/UFRWQ4AXaSuSEsY9sEQMjP2Mtsp48fJfDppj64VNgx+z8OneeddTNFXlLF346jYqzqHPw
egxD9AYaSX3LYk1jX2Wu+2bi8CBNEhrLbQHd7DnT0n4L47J7RwunGisnd3GSc4HSptRL6VnqRZp2
ce9QXT4fpt6sgD7qtFGHeipWv6kVB/fxRA4etjtdCEj6GqSftma/BI4aEPiEIDSA97Ti6g7eCwkC
lVDnKAhLdc7YPBs9vUlpT93YZjSzruB9mlTeAfk3IqSo6ZDGEyf2wXTd89A30o4wMbvfVENrKBW1
OHTtOSYQxIlQeDyauzDSawXgNkyH+bHLLY7ceVCkSwQhbnbpXB6RQ3ss4a9yLi2mSY5BG4jf5rTT
7sjRfYiroN81xK2CCy8OraduZAxlC7kO8TEHpafS8dlS+nGRYD+H2HYpiObwRbPXw3W+FOqN5wRw
Eg+BCt+KaTcXRrjU3ZYvgaD5289lCijR0s99zUkMomWGUXJgcAUpqnRWX+YMH9421I72iCXmhqBh
kKzcdZl01RvWuhwDPFT3Ox22aIcFR/t7W7QYUnThmFtQXlYegRzhabAQdl0zzQtWeTJvXXEWfBrA
b5o4N7b03qXOpjIXNLagyet5GyIicU9PfOPYC90ptspcXTgkEvsJC5QUhxSok3usaH15MGSxJtn8
Rnp7A87JNRcWSDW/G5DE2iymX0T0gFxIcCXWBxqNLaEdl15OamKR8tzNi2E8Ipfzn6c8sMKtMNrB
2glbDPS9hF4C47mxQmM38tAmsirohrcUEuamEGIQexqW7WvTJ4NQ1/xNo9BIiWjawtevY1Xh9KbH
bTxS7SguYteSVHRn/fg2pJm6mYzBb7FgkwLbMMSnnAYmQhwpIOEMqw0V8mOafvlhIvlze/gPaoNu
66wa+v/9v37BMfBcxx0W4DEAoYjj0P4lwe5WCs9IkHHeHfKeDHWSnnhui8gQQ7Kzc5qwkJuqizlH
gv3+yv/RzPj/tlP+/w3R5vx+KhxlssLZftwsrz/xxxxoB//0Tdx8IchLJq0f4B22/U+2lRaEjhVj
4eEB+dcc6P4T1Ad/S0DtK59jHSv/ew60gHd4PzDe/iNL6ndTyo/bZawiHmQRi/fIjts1fwXFuCqL
GVpghNE0kd9MqFuRZ3hQ++hvM9nipXraNkUsAp4Xrv9eyKCOtwVgVivKzD5/9oPWt3A4eeDKXSIA
W5TfvIoyGL0wFMl0v1iukWFQJ9JPo3cx2f024F8TP9ce9eGDTSLk1Mi4vV8oUwnpWaY5gn6ahkrP
NLWCu9Hw8K9b2l67iNhXcNImgjxvnTCxviFaJl8pbNRPeTrHl0O88LIITgWnzKYR5kl4UlD2EL/b
FlLUSPE6E1EB6Imb7zOz2d4U3o3tlDepN7wYC8geFVwZHtIIqcaw7CM1FZR5jlsPvrWd6B3Ojl3a
6CNVFBu7x+Oea1Y2uTPtWAmZJ7pDlzV05Ay3GlrWq2c/dSFOSkI79lUeULQWAlSPSSsK/9ibzdd2
ENcxiWTaQ0jrh48mYe85oNqZKvbdYvGToyAeQDCgJ1xr0YJuavKffc2hj3/s2kR0HZWdJvOVM/Mj
zOQxJYwNt00xOi+JqPczSYkBJBron7aBloJkTkMojvcZgoJlvM/LvBZnlU9Zku+HorsjnviatHD5
/IZwlQJcv2qsPqpQYyEjF5/cpSUz5NJIUqZ3/WLu6XM7ec10B3iAGFj60vlPdMFsauNzEjj7vK/P
WJxhUivwa/6VEXd8SBowcs3+1VHJS9DG3d7r+xYgtfmQins8B48TYQw7Sw8JZZNYOZtI1qjMwTju
G2aLiMzIvi4QPZdil3nNmUg2ikVrX9Rzfipn99aNw11s1dvAzXb1OG4lQYs68+9p0LlgG7DNCTcr
EaJJOoRMSqPctnUQZUJdOv2596xdk3v7JYeGLfeWz9O7FPzW9uOYNBc9bRlJKJ37wfjiQ4etqeY+
FO1bFyh0DKp9Yk5V/NUy0d/2CcT3zrvPdfUxut06yD25gixBT8QsoDMc4XIFfd5UTRL1jE/gBjY6
909uGZKItx3I+9cZIyoOsvuAZIcxeuR472NlsMmpsAYIeRsyfz+mqqOPEAQbRcRHv5iOXrlY6FD0
lZrG2Y+z9nPXXo0mY2IPi3GzFN2TwX9mU8lFvHe8KesU9xc+yMD9JMvJjMwgx94wHWz652do8BR/
msfJNRsmrran8EDhYLDoZge8TetCduG18VaNbPTjjrjRVFd09YiTh9rNGeuKzWFkBRr0RxZcK5dj
RJJdFbF1NBt55pSAAjf4ZHH0qRugrZgzp6fYHCCFhBuzhaOniut4Tk8oZkftex+ahWBQqj2Bj41t
lCcT8B1hm2vbV+1Nwbbk1sHIQM3j5VSeNaEnDMmUqM3pQ+GTI0mC5o6VzgWqDaeJXJlHgwx50sl3
nwKAfKaaDC73IOconM2aMuHi82x2WDxGBHEXQTVf6Sw9K8Fxjo+pwye6psk5+dVdtldFc6igk1Sj
imTo3igItxhPI+KHLPtwp2QlObqeo6loi4fc8ulr4vqL7UcPyxqWsYMEEmYGyVlY5TGn8i0zWry4
PW1wRPxuNUV2s16uEJ4uTQp42BlHFWwYzw9P7Fe2vesebZC0aUE5kHKmq5LGv4ZMNl/cD91IqvAY
MoPhaBF0KrDpWeWdl8FBJ6+WISunL7MkUBnPN3ZP0qvqGHmxLFsmdokkYq+PmS4nbEk9z1z4R1AX
jIoz4JRgmKNKmrvCmcaNY7aIZLX3unRominV48DfqUT1uytTsjHLszMOmCvTApzRheVWFO8d5ZzP
jdP53LmTvd33iALOZWzmX1wc0sjup5IEbOsuDwQkrlI32frC0ViA9NZRpI5rLqeqpVzc20sCQHru
7kzpfCxBDZ6FKm6eavo4k2vr2SHqPtgFnn4WxcC2jp7NPlXkpvyTYw6RShf6rpXY8hfItn0YHGJD
nAdBBYbbXq63Ix2nkVeAutHuuxGH2L4B2zjim+7byGRjL7JbdI0JZzv9liw9OtKHaJIEPIwPHV8N
pT67iziOQX5J3O27g/00AvswHX2tAKFPdlnc6Hj+YpOFzxfiZcy7t4rzVuKiYdTLfda8lG2jYTDr
o1s/BFjDFbVkoDmu2sHAoxGXgF2oMZuDs8ANyg2R2lVkBwKWMO85maMV1HH9baD56yVVQ/Nsd2Ks
jqqLk4Vp2AnvHJnT9DGQRDSgi1islEKne9JLKJ/NZqBHIJ4871ZPLQCwBVXsS52WSJ1z6b1ijLFK
oMrdnGE16qtLz8nZr7fFqtKXZuvdxDHleNvGqsI3h3I0nm7o3Y9zWFJyWZZCLpThpf0r1dZjsE3n
RBEaiDu73qVtgvdZ+nmKN7Uh0OwWQ6521MnhZXIF9ni70d1lryglpRp75FefTJYu4Az4XsNScct3
/LTqTTidmV7zJ6671yIv+O6kqq8OranYIxfCaMZDGriyXQXYODiKFstNVM3gGyP+F3cXup+dF6An
/I7MRWzA25jE6axdpLMMopSOhJrK+lKWY56dChO71qkeRIHeBu0HLWsp2GeMHdE6jAg9JZm+QStE
KnCUbeahmI2jY3DEuaT+MwPZoQfQjRa3WKz+A8YcaEsDptWyMw13p5M8heyUsGSK7NxuAC4nC1UX
ozWxi1Q4h//YdodUIIx4t8o0dGgxgU6UXifE2jtWvxqUItsr55g7pDrOrtVgS3driiHaoMzys8BL
w10vy6b2iFsJ35T2ezpJ7abvt/hn2ZgXXkD3Kgwlq6Eiymya3aCoA8Ka0cU37ZDmgFBMBpEjx2Qk
BsY8v96Fbmc6x4CSqTqy1KDbC5C5VGQtawagHxtC2+4M/YU0XtXz/ZTWorfchWn38ZQU9qUx+sZy
bMZ4sLahrPKUxEcoXsKaLk/irDM1EZ2CdLRvWzlZJxsmMCoDHhYIWGHFMsYLPKM8O/PihGfDjCt1
WeIAlqiFRF6SkXLiWy1753qucSDA4eo4Wck2S+qjr5QJ5IkgmbHv2gEDf2DFjb2z8RZaB0fgxQFw
sdCMEvsaLDdd2ILOYMwf70vr4zw08GXMN8KvqWwRk22lu4Uz88mcuKIp+iixZoikCdydM4W+t/cq
3CRED7Aqn5T2aHvr5HQZt/QdbOyQnQPmBx9YhOmAkOEHJ2s/T72kbUMP00XT4PYjauvz7ezNgbKN
oStb74TGONLQXeAW5OCtEcIGo3C/dNDyAKIkk0ks3pxRQWRFf46TT/7FqBuD9ZFR+Jeq92QemXEa
E2AZEZA2hjUSilwm7WrqOgGXo1BxBqdjtkl5oDP88m9Kp2qiVouBxptAwZdSaRc0kYuAWm/QOPsv
8yggbIZNrEBUZDnE+yCPCxHxCLLcXQxZAFHNz1LUGSeF/ufzGdOLWuOQ2yVyqb+R3p1eR/QO0D/j
6K97zdi7zMKxee/bhITFhBF43tI7Ho+Rm7QUWtsPLVg8jOWpn0RmnuKY85wRjrCU5RF3h+dEncO0
xOJbPbtuSZmzPeiIzs4cwFGu7Fevqc2SYVBlIDyUlZ2nIukv5MTkt/OruJKHsi6z7IDd1rgDPrNk
9KjUyWdPPCVekW7T0h2/YaGa5XUwufqxmDrHiej2Y7YK/CR8c2NQo4zAw3wzzwYp7xQt8Ql0VEdl
Zi54RhtyBIXBB+w/CFhYb049wO+wlccqqzJV8xagRpHEISbvHAiEyYLkUYziLazABE6m+2Vb6nJ4
mU0qcAFsKJ8mo8Hy8ZoHzoeHEfibyyJ3iIyWXiFbUR6/o4QOf2o9+5OLryNV3AUBAJaR9APrI1GN
glDRTDalTp5H3SfmDvoS6LSGvxF4LZXtS1GL+7p3KTrHidi/aRAQ/kaokT/f0PrTsMlrkz+S49s8
mHDWDjvHJje0xeOyGYSU907XtiX9hDLGotqGdbsFuxZzNQmoFpt2zotxSxc7RL++0qt3ebHc89Q4
Mz7PCi7Stg0K6HyNYKPvTzGmWAU96y6NM2PAeJWnX/jOht+WfiH37S2UxOIPDdCz8iSdqEfy1ZTv
GzvV98SiiPlkjvVV0H/MF3KpeIQtS8fYpc0gnndAhNpzLTtqinSVWgYLlEZTElPndEmJcsKP2Ds9
kfUFsyzbmX6xX4MsKF4H/jlsk1gg4BHpo4wmROtz/ycYSqXeGgz1WbH93zd+0XtVfu2KH6Wd9Qf+
XPFBX/U8WkxY9AkPm/7/WfEF/zQFUkvoumSO/yS2/rni88QaAOX/s6FkIzfa/4oNeC4gflZUISoR
//gPaZZIRD8IO9ypYPaTZ7DXVaLv8lX9ecFXVwWqbkYAX9WwMMKWlRHO23Y3g7o+/vCZ/IXmuGqK
/9olfn8pCgLZZQqTEBPJp59fqshEvLhjr7c2fCkOPrSFZqy1YEdOwPDNBANfV8rHHO/Eocmmv2PK
O2se4dfXZ53prGtM8rO/hp5GhfRTJsuwzdwiSW/BhQQ7W/PF2CPLYDozMjadfAQzbOPE8ltwTWli
PQj6Nt6SXMSw08JORJ2cuVXnhdeGmwU3abvHE19aJCzysjoIK1cfrWpxNFd+iu+8DfhI16JMbHcT
yIhN2rUVE33NA66ktpZSNdWmn7h+ArqTsX29Jis2bZo8+9HsjeoqnLhf71Ql08ff/z1Ipv/VJ+Ky
MF5j647jrxfHD1DeuTFjPMz5ygJbYQcjut/XaqIOnTJDj4WkkfvuM4cv66vsgfpGrJ3p+Gso2k54
lDjtt6VULK2YIlHdU4B/EWFLWkkszeIkZLEZb70qD2jSShIP1k05Om8odJ514KE1fIohWqTUyUj5
6o1pK/cGeVh9DIamftFjQNVg5sd4O9qyI0gcpBramm/kEhNWN7zl46w/9YXoyT7yWyjsYGN6PXGe
svG4Nal3w2yRF3sTFGZ/4vxQMWPQF4NhJGx8+td8mzKqQoVQzLuOavoIl7cW2xDg5VdTmtQiVv5s
1ad+RMa/4lBIuR2TbvAF4kpQHGvayRlYp86iTK7TQkRWHGYMGmwkH3zPTZJbp8q1zegUpF9Fx7Li
aNe2h21F6HJiNyE4APR9tbS7YoidBl+Wx6hqLhl6B7FiswCvlTHdo9V5gNSWia0QC+RwdLckAcyW
Ni9VOJcTx0lx0WMAx4Dt+vI+88PM3AltVFZkjwk7dDeQnThmlg7tN35h37uYY5oJtjAIkuyuiAOh
ruKEhAPd0UFDPpWdH2WRXBXllkOILakGdyTb3ano7d3QECC8yS0WTJu6RL2NvFRJJ5K51d3YfrXU
kSOF4gjBGh7DWDz18SsglTTbu4MjYPNwDCIabLSQ0xYVumkkitCZIQSyXY7CIu+anTuyhzSAqWZ7
cw7MKfr9xf9XNyOqRalicIjXmx636x8v/T4HTDKZ7I7h3YcHn/owHKY9WpBlMxWPnCjAmxr1nhzy
akAd44/fv/7P5PXvN0MSoK5J7IvKFKDcP7/+YNGpKwOJap4n1Q67lnthr9U6tltah9oK8/8Mhf3H
C3qQ6Wl+IGxGp9XPL+i3kIQay8VyX1HsO7hYwDpd4VLo6uDr2OruGNsLBXGezqkHnUAtto3zWqui
nvd6Rqks81juF49wiGPkAE9+/3lY693/57szLlmOdZ654hBc5xdUN7iOxhpaySnTmKvbOpy9w8h5
ZKfMgqZNgHLosDhEj7RHi3BTa5uGisFd9nVpDAe3S8y/eVr9+9OCZ7VJWMwLeW4769rlxwukMvrK
tJyR5r7SRSubYMuglM9Qfv/mF//3m7DHfAB8H08cjWPeLzdhqyk8ZQazuU1rNd2mMoeXxe0MqFTp
Qts10GAy1C/PNzcmeTSolXPGo9r1U6wD1qjyOSo66ktab3GsPbmvFk8ePKtDaaDoRGO9WoB//57/
/eJFmmYfJGyHT4Yh5OfPBti2J6Z4fcvT0rxaDkUasY7LfSaq9CFbDPfw+9f7pTeEqCGYFtsHDo3p
KeA788u31RBFTdzMNgFGSPepxcyDVbHz1YjVfHEiv1VVeihZ8txAHy6elOoQKlQLsez3b+Tni4K5
hckFuxX2EQv69/dR7seLIl28xmoAdW5diKV3MiAub07F/On3r2L91cuwwl6XfX4gmNF+/nwtpRo3
n4gZ19z4qw1lQeFDSbjzPhvl/DbCXt4PeDweS3LUl3FS2cgcUOrJ1OR+UewNK6itY63br8m4VNnf
fFN/vnOunwGld4yNxNiDFXvzy42kYeXfu+gg206V8QlcEpW20koP2Gcek7HId4GLYSRui/TCREZ4
+P1n81evznkyWAE+JgDBX4bIrLN79Ey/oTOHAqLdIIGZ10VmAE5Lkz5adE0OkIUQabvGHHdUsai/
WZ3//H394/dH/Afb4nDjRiP/+Y8TCEgfVs41AFWUNqqhidl1DXmrb2sMa7TRSSKccz/tfv+L/3KD
XF93DRIz+HvcJdEDf3liOG3tE/ek3dTNnRpoA90jjzJpGY1IvBXYs3y67PvauqF3MEcq1KnS+8zL
CokEL5dm74Ma09Hv39XPd4Lvb0rw9OJBSsDZtb/Hbn+YIFfUgSMJuq28S3i/+F5Po6nHJ1e6y8WE
NvP8+9dbr/x/PSW+v17AfEjD+DrDO7/O8I6m+wmViRVE5YRRYRjejtY5MEhdMDyUnMF3FoaVfVyH
/t98/v/+neQWRCboj1e2xS+3oMWivjpgo03tCaMiMchiFwvcY7///az1bv/rL8gRiZscPevC+7Un
Q4WeL72WfkLZpOUxIZRy5XQAY9vRqj6NUnSHfjReR1Aoe7fsMelnInkMh8S8AhMcnnsKJ09551Zf
vckL/ua755p/8e4sjAbcAHzi7mbwyzU41qPdz6HfbvtG3SatA8DX0H2Db4dWRcbvLqIreCC7NUwM
cMQqy10IPM3LjUOQFrrY+uSXLvDP4QZMOCLSTO6g95MoiX1ce3Lw30o4DWxQUtcANp6QDIjSwkpf
fFJmVKP3jM8N+IgDF/5y6xIryROI/IJHRrwrjAAPEeYtwWOUiCigQDl+eGmYvriGRsyp8NssO9Nr
Vl5/b3bVvtLN/GakcUscSgX2Cd2oRJgrh0kjsNsxe0wfmSrAwP7ZbZV5YzRgJ8i2+VO7GSpe/KKY
gmU1vFsTseshzm5sQ+Xppm8sUPM1yMATM3MD/wZr3boUb/CZ1qGKt6MCTL7p3BjEYjXPk7GhTIgs
M6cDpztUGYHVM566Yc+6geQ243PwsSQBIGathvAR6EWoSDFBd4mSvgBZ4Q1t945EDfrf8egGiBpp
ZGd2KUzTiUGnnZzG4ZP2nPpFxln/HiROSzMw4TIvIqCdv6Mo/Rd7Z7IcN7Jl2395c5Shb6bRB8lg
34iawEhKQt854IA7vv4tKOuVJUmVaHf+RmmZ1y4jAvD2nL3XjmIiDhifVD01HEyMv9Mrx7YMVwIn
onvTTSq18+nniAMTH1tqbqI+2+WIAFFfkE9xVcvS+ilDpV5DAtkuuRyPzj0/Jnoc+7rgCoB57CSR
vXEtbhbUZJY1qPCFQl7B4U9GaNuGCgupjUKywI/X1BbhDaxhq6md+WbsDF14WbZO9o1Y3khvbEvz
QgcTIyAx3VJ0GwK7oz1eoho7a9tS6rVqPUPK9JxjLcpgXgmyEfh73ON+aFnMjy7SeXM1oq89UuOz
aLtNmsZA0YImXncAXXl/ZZ8/hghLXvJxiNw13Snz2eZc+oNrBORYaVXzL78Ikm9pkQ71pjCVpY66
1B7ZqUbt3Auj6J4bOeEJtK3oxiinpUQOdP2sanJAokXNM4frPCF3rv1ZXQ7j3NAkodQYHPldwRuJ
UyU1VbzUzDHgU2deEfrxnjsLt3fKslJs7dZLRhI4Rq6HBl5/e98Tzp7sRm5CPSoMrDybcSiQumov
a7h4YnMB158iqy214fAzJKE5Z46PTHiTEfDA2AQPi8Y2TrmWWn7TvfhVAb/IC2JUH1QEbAYk5WtM
Uq3qfrmlSl9CCPJi7amlEaezIhy3lSmbdpUgZ7V4klIU26JPZHimhe8ixSsK4zhqm65hkZaQVgb2
+dfYcGnKB/Q8WvBLZasuJaxGa1+kmoOXxClBNaZVubkZYiumrD873N1RD3GG3pOHurS+PK81Fy2J
229kbOoa7zLjZFUYfeLsSrshCmEeGvsbF/YpX4fkdVwWDFaaxObgVwfbH+nuoiL02208m5CuYPQ6
95GsBgRCSRFdNryjcMM92gTNxORueYPZQABBQ4Bd4tejs+qw9PEHq8T+BgECfVHnRW3HXSr3H6e+
tMeNP8gFUVDH+TfXIZEW1kMojWMBJfB72wxGvMlJSHqj79reEMVB30+irvX3RmZEvHMd1+cC8Gu1
pfxCOdwXGZ2ZEA3Rqhyc6Nk2nPDXEEUxQtp6hghTyuW5qmXaOVF/r/Vs870BSENSQB1AzmOGYWvX
B6HxbHkJx63BKYDrxKnnXCcWsq0d26CHQwg/+olghzbc+jOPZuu1JU2ZduwoIrSjext56J02gQih
vnIi7dKVXUjcq5rtBdKu1eutq0FBoLfwBANkHquLLLM8cuLDARswv9s8RxowX48qK+9MhBukaJRO
XK6KQXiUccqUlhp1/WxYS9N2aKZ5LV3QoR5TFMILObTJHbWjCpQcrHkZ+XWfJz88y03KtSIo/owc
cWRCFSJr92Rpl2tVNFSRxN8zGsYuHHwOWn0JIZiolPnGmOz6pzk7+RN/wf3VGzGyjVx19XNYCWgD
5VxkdHdjUkTZ42hebXToNhuT3hC9pNR0shWa/OzWyiJ/PofpYmPjtJ36KrTbIV4veSrp2hSRf6vi
Tj/mtRqRFdihehrLRrVnumewHPBTaKjRo/BG3KRc/De0BMvyoKwZOzi4mkbSkZ/mX6yc1mWUx9zg
ux4P0koCgMg2M/gxsZKt6R/lhPttbYkuph1mNuUsdxPqIhRwqF4L+0pOrpwu0tTv8RfGvU/fqvGR
P+QlOaxC4LRctTjqv9czeQqMOPpdhJOo2cg3o4UsfE9ySuWcLFwT+CwwwnrgCdzA2Do23b61Tr1Q
rcOxjeNdY8pxsaZZKeuGlfZnzBzfwWfujzdF48kd6jz/sbO1cTsD0xhIUK6Kk63I+luldmpSY3Wk
lHsDqVc5NcYFrcU2O7hx0eXrXtwiBKaB141JtZ67/gQFoP9JMHH7ZHXTtSCacsWZ5owseDpfXxzs
Pl9c6JcTZ0j6KtGrXFDfXxvKhumZYdzGglrA7ayHhjzoSYuWhrQnirfMyzHO2Hk+X+W2oteqguVg
0KaagIjKsCWaSV1rYyXTSeakK6fyOx7ctl8NHeDwDbGXWb3uTZ2TeBOXJCx98QPeF2iWozcX8OWr
U+VdpKofDsCdQq5UKl+to84EfhM6+b7V4Dc2ksLNDzPo7tzMwwWZWoU4UlQy31rPVfeZo6gWj2bt
qK8eqfn5TE4VAjWqh0XKXr7h+2eKRgorYEF/joSayt0DqI4fWuQqb7JvCJbxQ5/yK8ztCEmgbWSP
ARopZJWi6EKw4VlOzoYjs/UUWuNNVEMPwRJgUjRlNvvhisJMFl7h9Et/erCBq02Ei1OsohQmJdc8
G3xiFNWaMy9isB/o0RZqTzq5xIJJm0mROG352gkIwgAGIzATGdKFg0TBxk5hGXQHx1HHd2hkCSeZ
Gp3cx4z5Fzw6ivisRDq/KNWaz+WcgKGABIbLtaAVTJAJFldi2Gd3SNduHEYFkCWG3QEbFYovP8Gn
WWYKAwHMWPGc0kK6c6wC+UhVjx3S0jmDyRkmNoe8YQg6+IZdZZyT9YImFHcqoVK+D4ehJLUd43/e
+ThMORCsJg4V3sZ13Kpc9bHpXyxQqu/hKOaXMdeA6kUjAD0GPWjvTZ14GJSqyRjBUKKviDeezghx
5wCEuqrGJoqop4m3ZSK7JxlhytlIL2ihpw8UZtd1H5XfkZ0knAa9BgCM7Y3WPoTJ8MvnsOYeSjm6
JBs0E+vRDA1/BUq9addZjm9oXfp6IMU2yOAcdlOJTNEAYtmhLek3qkiTHD5z1J44pHrAtxujMFZT
lDbRF6WSz7dj34cc7ZHAQCnxU06cSKxQmn08rhV4952lq5aUW4cNAU8aaya6tb/P0c/XMwoSCwKM
bqJt+7/7Pf+6jVecdbxJhKzNdu2dR4ORPTXTgN7SbVj4//5Zn9czj04an0HJ0g4+1Wsha0dZCfp8
XVhoFPilhFXkM8fwFvY3he16aw/A54s8Ny99Uoa/qMR9frQeZklC+CJE85SLnfdT39J2acZUONci
jfTlnMbt3tDC3fhSmjvfz/IvysGfqz4kpPoBC3iwSPSDD0tNqwDOFj1nDDQAyJBbUutrawFIcGp5
QCiAS5ASyM3fn/FCifxYDWAh9SkE2hg1QMy9/5U0h8SIcKZHUZi1F2WkjKe8N8czTfN+pdAFQMLp
c6w/MqZvWtM7MaBLpFErvgCo/eHnu3hKbSR5tg/pelmJ/zWyjDoLKUWgw+kbzDp9NfhQEqcRha+H
NzlFCIe00zz+/ec7fxhjDGf7d3EpJJzzw5ZTuLAnsRr2a6fsxx94xWF+WKNgz5lASQ27wRgKkn1o
YcT72leDt4qjVL+kgw09qeNIWGOltkW9VcQi7DrLy7x1XEp5gnjmwyWASCvWoCunYVe0lvFsOj3n
ZLst72dNXEqSEl0i50JviyZyTpE3NqDC0J4gAkfg56+9fmwQhdehale6IsVvru06WWC+8LKgTsb+
JqGT2O8jo+lpy5kGumUTSskWTV/sfDEjP++GWHl+oz0JTGdKfqga59WYopYuJoBwdfzEOaAg/aWs
tfric/5QgwsovhLRSYPEpA76YSzwybiqYrnOBgtfIadb7hUW9g7ZNDexO7EKc6wniMkW01e/8fO0
95kQYBRpCYQLpv39Z89JZHto4uie2ilZip6atolLEFAbhfrMyKPpi1PPHz6PjE+c1ISK2lAOPzxT
cxTN7AoymuIkmi/Z0buMVryKrwYmP4AQejNfJZR/fo00BIE5+g6tMN//aM0KZMN/b4ffHAyBajNE
msB4Rg7899n1eXJRxgmWA5S16D6A1r+b0pZs+l4QI7YONEJh5vyC9OMCmFjC+CYrKh4eB/Mjdcpx
61RGfv33j//DXuWRLszv8ziH/QMf/9eKYiL9m80RNcaohnAnpRNdW5IEjMo0m29//6g/vER46CB3
OaZhknI+rKJm2Cekj0380mDWd6lM7Bg3d9Bsw4g7EMj8/vE//0Ds98vLo2uFWuf9oy0hKxmiQTEb
LqHpaL2qA5l81T2eWX3R+VP+xefZy+7zvmrsozCyaU/RLmL+fZiSTa393jcZM6LikoWzpna4NFRV
vemwK+6t3ormfTFJfd/6ntFjyYhcDB3gCeGXdGa+9he6+S72RgkFK0LoEOQJDhT07vI2HwwPqWar
qbPrJmrNzZT01lf9jT8MRy9aeuGsFAHwgg/PjBTo3iJzi4Y8FeEzIVVxRY4OdYHOM8Uq8JLkTE2G
g70px+diq9n7Yj583uJY1FzUMN7SYKDb8v6lJZTWZO1CGQp6MI4irJy9MnX7a4jxLDhDola+iTzj
7yPlD5OdldQ2PQdtjWd/XLPbKNCyF0BvlM2gnOlknTlpPp/+809BeUXTlrm+9BY+/LQmGCy75FNw
IM1kJcUEmEZB+w9QGCp38rO5/me4/dtTai1nrg+jkLTwIKBpibM0/A2M/deUZl4FFFmqaU054zul
ZXHe9h1Fca4dx6wdurVjGcE19WAK6EOnIfqn9uWI1XxXmD7xfslYCvOLt/qpdcy1NVzy0CMud+ic
PPv9bx9nEXUZ2WRLsmZ8FRJXfwh13jwOFhGRa9+c/G3YxhXI9jzLnxkEC30CE9jf38Afunc+GA/a
d+zN6GuCDxtJPSROmo2ERkayA+ja0l596IsK5TAQKwCvojeeg4JoXSowSv0MxRjp6zJLrTeO0Wjy
ic0Jk+3fv9QfRnxIi9laGoo2j+jDo+nHPqzwMSMJMeKX2k300el95wwZ+byNMi6JeBvMLx7E58PD
oj2hdUQ9j1aa++HcHpZGWKoklfAJZjxBcVJuLLeIVtSKO0IbFM7EfDQv0nHs3/7jX4uHlm3V4RTP
N/iwwCSKNTknUZurdmFep3RbydzD45FMfkIinBheuaU2L3//UPvzM4bhEkAdRtrBPvdx6jVZRbpV
j9gG0oMI14YnYfpyrsnaTc/+Gq/6YpDzOu0iGjjYHJQkCrqfrQv4ssNToCBb0sJw03qtsYaCP00w
dqPnkgCMqXZPOeXN1rpEhqZvZBG6P9PBY/lyrJgiTeIpjImdWxHsxInX36dTZmNzS3p9qua4/2Kf
/bylI3hgUzcRxjDVP5ZjoJmFbRNSSzTk6O2BKJdbDlZYiuKsOf79uX76qN83z4CzWRSggAVz8+7w
UhDAnqdNiOLcHu7nzlD7WEx4g0h1+08HLLs4paWlk00bJfw4SbKwAs4wUfaiwp9tJotAMvzH9do0
rBYqjRVvOqftbx277nd//42fZSAM1tBa1GGeA7T69//+r/WUUoHjxVircFKV5l1tpRggNPVxge/3
MOvZvy6XZC9jprVHY8W57DHQ3lgpym85JKRi5V1/2TfL8vH3b/Zp1/L5ZtTSmcOLENn/sJ+YUUV+
dg/MOAfIc0pD6Z974CvO/v4peNk/biic8JFHL/pk4Oam++FYA+vVrrrGVmuFw5PccvgLUDEC2Btb
7GjhN/T7zTdTeYtKy1MCfWKdT7ROnSaZuJdgSllNtC1L/IhUaVbE4onvkSrCV3i0ytqmNWQNrKZz
XG+nwjTvDKMbr6qwH7rdAsKA2EkkJD5pO29iKoiLecjqDD89ulNnyxU13WExKNMYQoo5O+kWSlEn
dtYow1OUd4QTzgFV75VZpNQWtZuRANLjlnMWUAZ1w6yQz71lIQO1K4G6yQ0qKcAAUY/EUdgG901a
pua5SIFHnCUd/LbVJGQ/cs01zf4IrXLEIBmVuT62kYFPt2StNzCQOJLkOtqkwW1F7GC8mRMGxC+n
m7yHqFPjDzKh5vqQVlUekXfitOgOhcBUyPrTOjsurjTQBBplIPLjOLzGZWx/p7PUR+SlJBVHS0Kh
ceaMVXc9VAPGCV5UjPg5MJKfXpDopRCN1YlWbee+ZZ1rN5jTOvlcNLH7iwa0fT4rG/WoIYo22vpN
RFZ7pcv6REPIys/mvMDa4aPFQtHjJMMdjUAv5QgaUd2wof9gf0TvQnier0sAtXXP7SjIfN/YqMkJ
+HS3FXeQ9oS5bxuEyBtvHJC1TkM9P9ZtbT6Efdo909wtCdljLBAF4dMcXCE67eKN7Kf2KnHV9Bba
tTK3wLv192GOM/C/XVs9GLLzvW1K6AvcEr9wiInkRletmCwmObbjBJRuQvCbHoLZKoo9eTr1wUSP
JA7UDsIS0mNrmRuodDheA4Pz9gal+GI2KTTWQ6Qs9i83GwTkTm7ykhsSK9xKIW8Q7AKWWNU1nh+y
oUkkR6NXRSufs43Fgb8gfg72+tI9gBvVHjui2pMtejYwoW4upYvnvyZ8h8zGwNmn5aReW5q/zgUx
N9HOlD5ObWJ7uvyC1BnQH3nmim+CRe668dOwWZdpJ0/oj+qnPO3se0mzfskKVTihpLHUjCdbRLdR
Zaf3eaQiQM1UY1+x9Lev/TxONhXpyP9WcVTDJd5ZJHUwwZB3kk6NcbsLO8/bQKPBHqD62NgIiwIw
wlPDfgB20W6FmLs3zv/yWBWOgx0Nhl+xAbUcvVFbxaTcj92wq92ZyvPguTyYkWB1sg+B3Ha7lOYw
r1gbTbmuKSwiUQ9RR6/qghm5Sqsu+uE1fvetnCl8k/zjuAhbbKs9t/QQ/dTTmLAUkBvOfO79FNe5
DDtJ5Hid0m12/ZbMJQRS9WYIvdHc9Qni7XMMf8Ulp3/MzMJo0OlRJSa75+8L5efleOl92OhVfbQ5
QfShKJINRVWSMjKucaONi9EU/4TRzl9tR5+OblRdcKREFF7+ya95v+eCbwVt6if0jOVEF1UwXL5j
qwTeGxvhGWOpv7bLEMOg2+p9mTbdM9IDxkxThmvwhGjEAAAdlEY/A80j39NYfm6hmz3APk/EF1vU
nzbPILCJ4ohCGkSf7uBQL/uRZq+Jk94N6l1i18FD7Ye0LnK6buf0AfN5FfhK3bLuxLcd3eZj3RXZ
zVQnhTxfZFD+qpGWeKIhkssvvt4fzi/ccYGG8O2siG3+/bPkCFrWeETgVlS58zostI/GJYWqadIv
TqCfL0C8Ns67yJhDLoD0IN9/FKKKpjTifgKuNiUbO0bDz6EzzH9SFPGvJOCmfSM1eaBJlZBPpprz
kYbvF3fDzzs5kBpKdr9PMhZd0PdfAnujw55J97OqiHOYNEEcYaeeSfl2L0caiF/cbP74cTRCaEtY
jNiPv1mNFCHDgFLomI7OZWJW1aty54L42MXpFGXxF3PjU/GCZ0zXBY8OpzVsQB+6AwWbjGFmVK9s
A2ZDWFQt+LOq1qfaTJNtHJGFMMVzeNvTk9qKMGbr+/sS8OmasXwBylsIUwn+pZjw/vk2YaIncCFq
bTZBsyHgJgCSMAckpOY/R5hz31Tqek9//8zPY5jP5FRGuca1Edt8+NGmUaZwDxsFX5pgauKL2qNC
JYIyNQm+WOG8P7xQy7LZ3j3uboEdLN/l30fhSBupS/t1TXsry9YZWha1ksL1n6cpguYepGP/TNmh
TPZu7lGk9c0suwCIytbOzHZv2zSRT5mR23eDkSASwoAyy/3otdaDb1jwW1XmXeKGim9MGu9wObwK
O5PTCOoBxtyar3PtuBg8kRzuSyptDzDu05fYhPWzqbkmn09jHZ3mbAzTne2O8Hj0kFfXIciCceXj
Sg02LUHNewjHJSnwJdCyLezx+gW+bArO33DaV6/nfEvbdXK5r7kIZgYjx31CVolpryfTSL194CTj
L0rPk17Z/Sxot03AAk8jgp6O0IgU9C5FqiCiBTZm7Kh4C7+qGvzpVTDK4FpbpFY6H28ldB4G33M6
LkSqfK4q375QFb/OGCeUWQg+6i+G9h8+j9sPdU3uefSgfjeJ/vXqQyfKZqRKHGAii9xFDYEUnVbQ
VmuDlW3DwDa/WjL/MLLxA7uUsPjrGGY+rFbYuDzDYj4hwp3nS8WGtkpap7lEONO/NAMZqyke/Q3i
i/xC5ArJGVdqPEz+tzYy9QEZW7gdc9PZ5ADrxRdr2x+/HBs9MDAu22H4oY5hdFMY1S6Xos5S2ZOT
0v7PCUWggOX78xfX7D8sK4hwmduoPuiyfjQiDLKaUsMJ+KwIOnfWdURHy9kkuzvt+Ncm3cfIrb/4
gfaf3jgXbeKylqI9QXrvJ7ts8jQzPH7hmEY4pDrt+/F5XfjwxFvXHokY7YFW7AKImU9pZ+CmjGIC
RSw4GSTlgJrQF8xItjmdU88C91IVb20YO8TNodN/QrE13HlU4Oa16N1O7eaqC6/4m26wpSwnt6OX
F92+hUL4C6UwLUJpjEP4xZL2uSLIvd6G0IsLzPUdXuX7XzkycVVMgW8d+lI8ZhSkgEe5QP8WwMk2
iQWIG9cx1smIkI2IHiQDgIpcnDZ+fyG6SBz+vpz/4RTJ9wFEHHHlNs2PjjRhtXGElhoZZ90WGadY
2jMrOkfJF9d6d5k978rEXOVhyOFvZvHgnx9ml8COGrX9NEGt19lBWmYzbDW62Rsd1Hj04QexkU7A
Wl5AS5B9ZPnEwKMur0C4KaQMq5I8iWMmYiAcbuNXtyZni+Csczl+cyfvLai6gVY3FI7UU1YaJiSt
bCJ/w4VKk6G/SonKjOkxngNXnN21UfvNDy6+1s/CVgF3cdOrb3H0EtCio/S6AEUPVtgY+ngXmiaS
baKquidrJl0W+COytjWCIv8XbLpy3mlYM0wNO/e+6gv+Lp+/e26I/OhEssfTyCL2ynk/YJIhgGSR
tYTYpxGRTr6BTRYUnTMhjplHhIiB9URtzr4NDTD6rE5KVTDMQ/cx82LnphjdOrnh6EEMR0yTTV4Y
sapeao0xetMWAXWKiG8vt0EPBeEuCPIu2LKjZuIfK+L/J0D+n+VY8r9TAtbzz7f0PQBy+T/8NyUg
/K+Q+gB7GKhH5sfiXv9vELj9X/TZ8VzQnfonF/R/AJCEC3LqI6wroKju4erkbP//AJAhlACMUlhM
uRrT1nL+ExD4Ah34MGtt4higi/CHFvcof/b96NNJERr0N+r1Yhi9a+r8ihSJ6EBe+kOOWfLYaQhi
OgcfK7KYIoYMXki6g0+oxZOozW6ddQ4pn0ZEBFn4arrFTcYxLVEYjFu3vxiXIASWt9PcePUlqpDz
oMpr6I/k3/h1cBnI1Fx5fXOcOeS6I27ppFfnpegPbWqBU4u2uZcj3G1OImlOhFThSqc64lXf/cp8
a6b44A6CORKdgp4WByrp1B530t2m5WMa/WzU+Rg9DrN58OKzZMI0kV1Y4UPRLUVVU686ROomyuNY
7yM4SZ3jvUXtK98OMN0J7Cu5u6T8Vll1PaDeB1S8DdFhZt0jQqijLhAly50TJ+c4vFnVNRDdu7k8
2dgqhoIQa894ywvzYWYDn9AZwGBcqa46GBEBLqw9tneVi+cFmN4S5tDqbkW+0SpJz6B9n1AiCRIa
Av8VH7WWj0nV7nmWxNSsouyknEt7OOtIGUJIANTE+2kkxv2AhHOjkZVbRn8vkpfQW2pCRBndsZ/D
P8wPFvuithb+dXwN3IzQeXjHwgSi1h5mM0G8F7neqenz/Vyot1yofTWKajUi9tYKLpo5XaXQSGAM
HsYsey0E8RMvwA8dYmWqNUplEjuyjW3vUazf6No6RKOxdowrF2kJKMlqOLKF5DcJH5sm1EudM2e8
FhBr0LRLNEf4j8jtWI7H5BTvtERsXWL0OaayuRgxRKwLI1l7sbjFQrUOrOu4pmIX4FEX4jrxxzsR
FhIdvt73Tr3Au/k3Q1fPilBLqgL6JmnCcweGEWXFkAi7eWcOc4TLkiPIZN728ApAzxTfHKWHte01
kI6tX5b50+UQsrGb8aTzR7Ov9rQ01z1+HDHCqfOt49BCbfTIf8kLvDuaHiD3GAc361TZVECDlZ6P
0UCQ+FDDj0e0PPbNla9Pji9/5YG6RBW5qQVFsqHZxzJbecUzd83NiASdZt55JvuVC7Y3vRPdRO9/
QFP5gtXlQSTRIclB/UjcWOZ43QNSXzXhBVrydeiQcNFn6zr9kcIygE78NNjyLs7qo42pb1wyJxxx
yXVmi8L3pg/Q97TlsXSNw+RMJ92Yb1HpPafaYhx8g57VG+gcwU9GlTi6dFobcT7Wm6apz5KG2Rza
5yPenpWKUiSg7rX2x0NYxDfxWP1KE4/XAh4NWZZlMb7lZrZJj5/H4SWwxVskGvCPy9ugzpciDMjg
PinDpVqcdiD58+fUiJ+ikOlheM4vlKg/6epwdA3HaFuyYdOL2qZzfm6D0pQi2eRJdQ1qa2uq8EbB
m9rhm2oBypv1zprUHTKI58gr5g3V9+DK0I7NbTA8piT7rokj0Wj7jWSn0vJKkdCxQZz2oJlIQrEq
mOWBfBGKtc8zfE/P+1YU18WUHTpIDawgd9nwZhGDsBoqkOCUjFWbvlphd5lCorUnWLKpBK9YlAEc
DMNg/Ynd+aqUnrplESV9K9AXVs2cFinVVJjulLPsc7sMujsCRi4yyjFH1nR33+kHWRekVNnjNRjY
b7FVdQA33buCww4hkNnWHegpgIjoVmbc32n6TJWv7Zuqh/Kg/OQYlpPc+Uk7H2IRVFtyrPzdnDIn
YdPntE6y74XdnzdhhASMHvvYGCDKLsLG1fdeZT5BTLlGB3oOZurSqqlqu+fSoJjajtnPIUXKP8WE
Z0b+T0GnBUtGjplB5+kh0jb+/zLMz4SLKw987/UoPePZGSJqxhSkYbTTq+cuL9FSk2+y8zt/E2im
kWvEF/E0i0vuLGoB7Per1kUH7MUdUhyNb63V9XA5dG5GKCjVqCKS2xCV88p0jPFoh02zMlvnIcAL
cMzROh/DIfLvjMVxEgiVsmKbp1jH8bdB0vjzwbA/iqGd4Eam7Q0DI9/2Q5JdEKiocGNFWB56F/Jb
iXWnDuHrlAmEdm5X84brTcw+SNoeBfFTIKIdyglemsG0k0BtuQKwnr155oSjI0d6LiGD3CVh3G2F
JNshSdvmyGm0xBL2ox2SO6TlBwf/0U7bt33WAMR0Bwp/osUOzVJ1LYKM6QIZrr4UCG52TjqMr6lB
RA2JHto6aooMHPwjgn09u74MpnDeTPPYIYWf5Vb794anKPXkAQujlmKt6CwtG15if3dr09ykob2J
JvIKinZQCM03PGSU4KBtAB0WxXEIandL1gV8TV0QHpKauzSnTWxE6VOZoDEynYtEtfLoanKICl2f
3CAv3gazNlYt3sqzuJhDwCNeiMZTtRsNsXLldlHIkymt/YRResdz5yDg268VTm2whhYD1l8IM01/
7bnGuPXqMl67LWQdr62wWOJjX3cOPiTSkqururZfHKtUe68FPtmn6YEr4v3k2FfoKdC3NF53IU2O
BsEjCahYDRPtrKkEwHRu9Kudt5LVQWXnoYfP0+xDfQAj63LXkd3a6E5a7ekHimz+lQzZwooXYCd9
8URU3w8CkG9gC5lbajksAXaJJSl/cLL+2Cf6lFbWzWwEO8epD4Mn7+0lVpaUrC6e31RQfG+4jWRG
uxc89iwr9zgn9n5IsKzaxe6FUoQsLfamxjvLem8fFQgMM+oH1rRpgPVMfXo2g4UHziRhypKYobtT
4xVnkaquEhxR5XTV9d6hro1LfJX72PG36PuR6HNU611raxRMDddqL3n2HB3o2+XRWVvWwTNJueP5
PM5JQjOW8Z+ao3VVGnQF+gp4JoJas18XlYhM8ufd+EjHI9yTEaV2osaLS3Kq4awGzBXZduhms1q4
McgL5r4lE7UfvUMS0PczMrLigIjjhIZeEpxzPvZf8fopogJjCtvCL9ZpMpj7pp3TG4RobImp3ZS7
fqyMDZcpc+8npDHaBCnizhi8rdPb1roHubHGwjFjaXeNWyuN8r2cZu8g8SZfoBHNv+ts7hb0P7BR
A8PGqs/m+A7MPngCy4+DVWjmDpJxmq9XyOmLY9d65iEvVfckXDWv3GkxWJjjksxi1PWhRW53n8/a
OonIk2dk9nm/Kislpm+Yhhv8FS/eVLOZlqicL0NMHCuVNBxkqs40LnNsnjsZ1tm9idsUPi00O7TB
wU0jOZ3kY+IdSytoyRjtyBg2cLjOMSYj00lBaQCIXE/WVJ2JzGbXCDpH71g/HOfgtM5BlX5yNkbZ
N7vvlbuzBtN7skqi8ubRIgkykPl15CsagVFFrCxrNLzonNrLgz/K6OhiQualYhJKRMz5RNfT2sLF
TnGHguacL5mVeYWa2AEl6jjTRFe4mjkjtjp4wRmYroyOAAcWp15CUarkSdVG/k1EZXhUlscVH/AD
NsW6bMcfc9m6B0XgFnXC4bvnDyYLooOy0ZDuyW7C2yzy9p5qgPThhxPEXHcCKx786y4Za7CTivzm
KjVWTmKcsN1cwqZ6dAvwfrCmbNW4DKVRqXMO7P2mG0FB5BoMhSzi79QjdqUFsAWFzgVAwwtU6deF
DssjLtj7cKoeHEoF+QDyyVUsT809++oZ4vOtWY/DRglVbr0kf4a6Sj3EsHaKeue2I4J1O+V02Yga
AAhAAJmHDQDitEOKXXzCzXrCOXeM+hfGII23Aj5V5CePTQEzsYqv+s6wOfmhHKDNlJ4RRhKtChs1
HnVmDPGJ+zRPhA/J0ebhB2Jd2OFrpHzQ8mC5V77OiN3Tbntv2x3VNjW793OZgbxHWrbySRmmxWzZ
uwYKFOGO4mEu5+i2KPAq18kcrofSPwPds5EQC3ZxXDZXnZB4OQsGfphA4jcxFG8hhJ4lgbuz2+hW
W98bFPtOu0gNxD42iVGGyxRU4EBTd02ZfNsmwwWshpWfc6CM7HYlkQLRvsWX7P2qdbbtohGbQHiG
vnVjivzUWU/U4bsf2PV/yJ6aWshRm3htU4C7YuhbnmkQCTcseGufB8BlYCrOzVmOG0X8y8YMCnrd
nEfZN4zqHF3fWWjZl4nRyzOixK/blBJWFnjhvozQ4GZ9Si9WYK93Y0iffgqjuO7VtiRTgBuLoDPJ
bhGALPGK/Wwn2cHLHOfJFCwRpFPCE7GK3gf1YHqX5VD726ovCYp1spGuPo2EKk7C8x6BAXB1Igd2
ED9zXJSle0CFl/5f5s5rR440286vMtB9DMIbQEeAwqU3VVn+JlA2vPfx9PqSPUeHrG41NbrSFVEk
KyPD/Wbvtb61FUj+vJ8EwfKorEfnTM4S+qGK8ahk/bzSxaZZdRgkERcsk/V4DSU4IykZ7hN0FRcD
rdpaRDnh94Rvxri4LO1R1rrsEA01abeFYF2KDEVODSAZkhkyTPY1Y72RxDh/HCE534UZ4MTJyLq3
gfUGEcO9sBWBbbV+X0vdvTUY/alPi2QrRGb2oocpQI0hHYaVivFlRlCRW0dr1LunTpODS9ok4a3U
x0xMEMVY78pBnN/1yqy8LLpKR56anlTYk4yGQ7EIXwD/Bpmdzu+d1tSybxbpdEy1StwtUsxezOBB
1Y1cugTk5bhl3AiHHyrIvDFquAWxRsKeXjH0067prhKfWt8zCSy7RVXZvmH9KR7pvQc8NDMhWGKj
XtCgR08IOhoyCKO5fewtDesTNnb5gRICtPoQpJWZp6WHpnqz4NDaTGHcgDrvGvl2kjCusqHtNVeG
Gs2lGZiozdZyZDOOHrJEVb1aL8KzBZb6q1cHDLXgcFIMgOXS82iRorVatHogeVuW/KU32CJCpZ53
qRUyR1ipuW2ngfSKsvCKulW8ZAS9yFMbW9NGmhIHeCggdql104myhNrpd7nQnJl3W9x/rBYCAsiS
Xr2IecQ+JkUVBbJ2jWID5ERN80opFukDIDfJz8iOKADFqFeS/HPu4+5INtcmDvLBK9ipe70G+hDl
gJda6VMZyNlKNiIfGhyhy4zhiGFvEjpiNm1rlmHpc1FOGnt0+anJ82MF/JV3XQzvTBX0qYjmkcCs
hhRNgzCIqliGXUZmWx59LVRLVEOzh1587KNgY/WZN6rXnKZ2QMQgL1tTDAK3y5TtRP/fjseF38vG
fSln/pAaGD7ZhSlV7rIrve4jb2gs6/wl7ic96C13Hm705T7BNTlnlB2oKJnqVRwS3YlxR5VAKUtQ
IstGNMq11sDv6kcJXDr644NcfXbyaSEqZcTJAoc3Z5cNO1dKdc2JJrF0hJGShkEah266lrWLa1+R
64x3KKaFKYafiVT4SW58Vpjj74tcOLTT2HgGfljHIntqLcktq24CupCyVSd2Vhsu5Qc4AKLJ+kDw
whbrUzi9Elx5ZpBjzO8Q5SjVx4yBT6yeAoF4N526SXINfylKdgZdfd2kJYPJgJBqKx0qAguGnuFS
EB46EnnRwLExtapdTxbgTkx1yScOfdUGukXvm37pkubIVHLqhRo2fpEMWtXcKxlxrslzrUunMK1g
suDliXvmUMIUZgcFA9EyRamumIVMu8mKFLdp3vsIPlMWEpXiAUiu17iUBTShZXsTLlA8cLwztECV
l9q7tJz2QY8NNE3LhwYksFWZr0DZBqcringF7PwwpKSyGpe+w6clp8tBQo6OSM6JEusQBqLigH1I
10Qd48sOWs1rFVKwW2tGICfueyLSjozZOJKKdqfGYASlprRQj8mJTdHXyYiLESkIeTqWpddwSXgI
9Zp82XL6AmGOUve6ESVAO/FCUz6i49laoeVS1HjN4ljcq6G+7yGCUkGTpFNf6NYBtdt0StvGWCF4
cOVo3pVV4PWEjzAraV+iXjDJGNZB5zmwDeNiYTd/IAvd8MgmLNB9d1gGK0Rw0wBlXYwqhHDwGvYC
pacLopKB4LYRyWXbHZt0WelxeJMDlrKVQX6Y2Xt79WIdFTnkepHTK1KaIaawVQs/x/ULHPk+LZVs
ZYFk3ul4mCDmRJt2KX0z4CltouksZbl2l1NnjE1F8MN8Ibgui4xVCY/bl8s5WSWFcdWHleaNEKXv
9RiewRRu+SYPzIkHMB688uYrBHcKXLPMUJgwN9Ie3FzxxrJEz35C8OdpQnmuyVBbI5QJUWjEKznI
0P8XHaxb1dxZrIDqYppfmKwk1vqxN1AS2vewh1hXiIk7wjI/D7FUnVgaHGDz7K7iVRetjOKaY3KT
WgQ+0Jf8lIYo9QZ9edc1BIO6RDrZlKGS6tPyhjoag2Qz9T7im/JGT2vka1nZZ3YpDabfpou8rbRK
I8nYCk9Ex8drrDugNEhKsREoloRZKChgpXOmY+KIK/1B6VP0NATLy0ZVnZl4VkUtWpAuTO3UaYCe
C8ZgQ0tOkp5fYGYzXikfQ7X8mJW4IwHoGh7RFImWkRK8UN9rxpSuQxBvSBh8tFUI8GS36+sHRX+J
cbGckNIrp6hHvV+6hnwzRJmXia8C9bgL+R3XDY9Zb6VmwVvV4D2f5Tldmd0y3BVBSw6cOfWnpFAE
UF3ppkE8e9CifvbixHxGUcdCMW4eaupiFNoZeElPG21SLPGjW5VTQeflTKdqn4hT6lpg99GeRuku
qgIo5acBvuo2uYpwGnL8TGMAqo8Xvak9US9VL414IRKdkMBOmDMWKlRn+3qTQj0SJYGkd5Jo6FlU
ACnk+P6qRHGGRl7XjZB4mtZ55Grg5W+0RwSM7SFqI81Woe3j9exJRmmHVcOYmyYSORcqSUgyu38l
XzeohKeKrJ/2Ka2RIGp1qe0KwmbcgHCkdaFaERUEll1l17YHpktiVIeZeTCpviIBmlGZ1l5sQrdI
qyXxdbknpDmLBG0rpvQmiCdFbtjl7+hudli/9pTslE3ap0/NDJ9qAAm5TdNxkxN6uU7A4RKHudAd
hx7o0rVAq9q30qcpZt1qlPt9dr3sQs5bopDmMsRZ50nz7A2ywrVs3iwpSOjqwHskjWLck2Mu23Fg
YM5KGp9m4+AqjRxuc6l9B1fW3iWB/hkBmBpCdXuNLx6jQvCHPmJGCi28qknPJFl0ooQxP2/falN7
TavaclJrUO4qc7zjMTj3uR67lRJ+svqR9/Dft8oIxHbShF2IvIlOMqVga4aWXihgNQYctmKWiq5E
oEHUC+MG+QZYhoUNZQmKhDCuM7uGkx6Gj0I/U4JQ85W2hAkx9jJpCMSdNDVrAaDNezkZt2quj44g
IwWCjZSTk8PWdkoUhiqNvOtkm7ZwX5TkEJHYnK+N9K5ID13VnNi2uqZs+AGsHuZ+PfMNAg2KMncK
QOw2JH3ZzdkNU0P0zao5qGJ0GlSJLDPqmxGMpK5ZoIJp1glvOjFY4zT5VvYpwMDKefBLsYQAP+Wp
U8btmhiaM/qGi9bl4Ubrx5PU1NsGroSjyvOxT2kc1eJHgDWeqnmsreq4C52E/3AyrirYVCcUYAFb
bGfK7GbGi9iIXyy116CICnpFvS/M5sVCGsy26gSO6qNQY2VvtqpFQnlOclSojSein3bNzI6uMpbH
LtREwhxLJu5jLmQ3Vtjh82HYWkjMUOZ10amJu1jtSp+s7Wi1lsvljx1pJCqpnm8GUzxVzHmjeF+D
pB4K6C75uMpTeEtaFnp50164rTYLpdwJBhZJbWCd52vTsbIYmSHehJCjT2q57PpZdg3uZhhSICsW
Zg0jiD7kKCRXhV0w5FEKwlm5CTWLHjocmI4upNGIrhmeYVAzlQvoQGPdg69yGspkcU2Fl79PyuUU
S7xSMP8DN+0NbUON5cmqy5ty4FymydoUPV2pcFUvQsV3FVa5Zj0rfGTPMz0qiOC7/mOImJ8Bt5LJ
k+lHy8r9UI98xN2HOiBRjSC6jF1jRZxUJj0D5MYnq7+NUfASMrfp1Yjz3ENscjc3B70QDurUb2kN
O6YIcGQwTnEc7AikqZmKk4QlIM5lTDxeQ+3tQgItAN1SNhGh15TjdIK6MnG5WPR47+p20i4V2FtH
UELpTil/oO20MECmoonljs3yFuwTNlKyW52wZ383q9roYjq+Sdh/ULGGvCWTL2RLi7AJSyFc15L5
aRUMjRLtWxTWS3YNbGPiHubRTmpy0NNccmSS5wbE6Q5cUW1bkayyqfPEtYb+lMZo5SURxTipDbim
SuEm7ZutkIU3TRJRX1dPEYGg2ybKV0JKKphqdTukL9HWUoXRn8zwMa2i09ykG4kMLzB5k+FRziPn
i8KSk7SIjnJx2uXUFO+Tsv7CjI6fxGDfmSwcQBiti8EI6MZowUiFyNSVgFh8J8jdOlHBbQ7LbS6j
cGWncjO0anITdRGdNDKnqXfELKZkS9iTauIDUjsttWxHIM+EeFl183sX1CdRuy3KYN1DCddyoMss
pI9mVpJwJa/Uubg1IWXJHXqN9KPtIp9l/bozU0YWhq5NnCR+0Q8r0cIxQ/kNPQp9bt23EoVVBuaB
q4FX2yfS4BjlriNPJVLv9LQ9KQznYVSTIIeNomMHpozV9a6pz5ZStF7fpqrT9an8IHR66Ch6yF5m
HIPAcJaesxMteP76XUTmImlxagaFk7RHQrf8sNkkg5tNe82IVmr4brENh+QGtecqD2hp3ci2ln3J
JNoP5N1baEi1NH7SryEv3TuqL1GpnrKkeQ1m4SyOV5mB4oaoohZscVWae023z1LZEePXIsqciu1m
wjCMFSDRW69LmOooymQ6akVCbaIhhjlv4c2Ot8Q+upUBhq/W4uCuqoFmBRKVvBTRq6P3mbhZTLba
dlDp4m2SGeGlCdv6XOQUCKulHjZtI1grVB2yIytN/CZagboqep5ooWcccpp2lDx69WVq15QW6EPG
orlLTVKBURNwqnM0H6qqb7eBUoyrDj2qV+aF+kDiNZu3qWWoT2TqixZuOo+445OaFBKpL7zBWjV3
FHKz8KuFPrcRU4boRBXLx17qhpn1ajR5TWJWt1MWEAqdJacMSoudxglk+0SFlzAZCQYMuT2nLAfu
Jhb1TlhkriK1NPa0p9oK1kZeXpJGuDc6/LmUVp+DufKA/dEFyxhES7m/aZF9M1k90DkvVyX4NGhE
hK/nbBOKWHAwRWIL4XHeIu+t3TTI3uVEP9O8e5AHdSNH0deopWwxQPh0TUaZkJ18r992prm1Auq8
1aSdLIPaLmEzJzHmbWktK/QqOmFV8MQoT65m2VMjhhPG/gXsKVXrgDisWuRtGaN1RVcDBxLpmEp3
M4/TtVman5uxWy8W4vBMPdWa8QJg6FYZhS1ctD3hfKtEGxtqBGPKrVyEdZgm56zUifSNw8skwmxU
uidYFzOIzOXKU4+0NbhNn3rpaEO0v9STcs7FyDUFqtSlojjjRP+RtLROSg9YKUSqhP2bln41Ui84
Iot7h10qWhJKvsqV5slO9KuLqGcFI1NbqJCRjuMQHnMGXI3FaQaeMxKio6r0N2aHMhYf20qZ0pce
gD7AzOqzD6I3RSxZXuvxFr5msVIKYR2EWmePZMAVAmFTKlllS7i1dNpAgJbobIe7JLAeWBgeFUlI
WCHE50lEWBfNR/gYpD9qkx3nOSl0TKelYvL2oUPWjeuYLOWuTs5dMM6zXbRUSMqaE00Js68WAwTs
sEWTd20wBuCPLBc8araqNLYsQfcyV/kpCVrmfjO6QMsTnJqIQBJ1bntlcUiheCnUeaN2/Qnuqh9S
qwii6ktWBRFzh3UXl4go2ppiLwp7cDqu2tcrIouUtQE2ze/yScFaLFtOpOK/HjMVXS/y6Vw5D8RD
6EmOk68NX6UoJ3RSF16kflYpM0pfiTRbDikWW7rgIR6l/hxN0imwpqMshidhDFy97Z5koT0VQ+ML
xnxrWG9W78eZeKR9CKkaiikZHJDxANdkuFQ79j6pOKyzJP7UaI+SRFRLvJPiEJIjyVJDOmQ0rNWW
EksubxARO5OU3c79xTQ2cyyvzSK/mfKLnApu1+lXPYAW0jbTGig8eOPmIN2E1rSrZyP1olHW7CnS
6MMU8c5YgDXVUnBK4pKdkETVaiHQ3inZ2VJRZnErdu3kV7WxSgwL9GnKzt0ib15MMnQ5uf5BrvYe
GchF62NPWHCalT2IS5FqXdcqNGiS2Y8m6uYDcxpp291TVs3bzFA/wqbb6pZ0S6sNuoR5oMaxZbs6
42mlz8n+0oZbWSJ3zY2VUs+uUZQrYkhWvdWa9IYasGxdL68KSabALgwVjxwdSZZhxEKVw743xQ8s
brapKveY9N4CI9/N1vCJo+9DEIKV2AehS9hJ5Mh9896ZyQ35xdSi+uYWtiizgg6jYERrFe6tpKUt
BRyyT+jwfYnClWZsfGKauW+m9NhK5H2OUi4fm6zed113ikaC5HOC56qBYEqrZBztl3JXRpQgS0Lg
0RdlTyxySSFpXrM+ehrbQFmxc9xNo/QwD/VXQWPXlingUf4W7kRebYkCFES7z0VryRgvGSVD2XR6
U3+lfHx1O6q9F0f4L2nIyeZ8Ns3IYYGxuqo0jEzyafKPrppHM6eYLrhtjJU2y/ukyE+U7Mi2SaMS
C2G1F3IkTFGKUyuS5q8YMzoDPv65kWCuTKRTm7WVGwrhvmmra4wa6/1W7mZaGzEK5Z4KXjkLG7Me
RFtHKcOjPG1jCIrOoFK5RaAi+ZVunSSsJPsgjSKHa5Tft/CXSll4W7oOZVR01wtgSgAkwABIIk9J
zWgXRzhSy4ouWSgrJc+jtINflzhNHRII3VTUu3lXmR6EVYXGZ9UQIuYEcvylJdZlVnuK04lM3S5f
WeHw0hH5Yqr7oqIFMzdc6CiJXWNoXopm2qvsEyLE5XNgqxUSDV17sLrYpWmqUeWA5Q6dGetBEb3C
ELjXJjXakaknu6mcaW+KIH4hWmZMlV5HfMRsrKtnOU728Uyy3CSH167UW9fKzyUySI1OatJpjsC7
gKqoZoR7WrDzElHIIkqR830w1Qgb4g0S4DO3aydYaNJoKZ2TTHUrsocqAsycDA1EFsCdipCuH6zo
OHUPsZGQ4KHrm0SutuHSrOt6uDXhW27EildLk4I7rdMRS5D3Yc8SskZr3OrK9KQltX4UJ5kMm068
LNVsh1a+k6bh2MXGXS1zCUlrMiL4A1TE7DHXhVUnsMoJleegvGkERG+VtfiCQoBm3dPPyqPbmto0
JTlSZK0bCWUjCJVHQmBf6iVSVt2YXFohfR9QHgbGp8Kygay77QgsmQSirdythHFVpZtZq1Av0IVN
s8P1tUhKP4sWJ0zue7n3rf42ph4weqnqzg37WpEmR5XYCxURZUZzOFMzIm1W3haYxLcg3PaRgTTM
FL37yHJg5V877nlByfmmjvToLq6j4JaMz4aHoRW38tzFn0ZaLGuii4TP1MjgikZDcVnQQX4pkckM
I3dQSZmJ8jGOjnGujQCpgcvSep27xxSl1hFBbb4qTHFGYdAnO+KczM281IpvRkW7x6AX7XMMvW9B
ERHRLbBvVXAisXWaRD8PcA0LQPhAU6bBE6yKV+wph0ZLXo2aXpJM1iq9lo5Gj2DIHrrAaj9ES3PI
kig9GkoubqR2eGgLLqMYUAX1FKF4MGBbXiOOe2UrQYKkoZl+NGHjMOZ6USj4C3E4U6+7USGdyHJ9
nM0BMZv+0MZoTKW4qK+bqLNB8IQrFIxvCs32uzrRhZveovCpvGL3q50qNuy0Fw9JlZ7rVCMML1gL
FCDW1JEEci6b3CObV1nHQ3euY+MWIVt8O+qVi50A/RTe622DZhrEbxvZRtYfS116iuNuV8qkP4lO
PLADoTNDtPfY0Z9P0lU6h/ZEjwqSxpMpHsYAC/C4l/TQN+i5hPq5NIY1TXK7ZmFnSJ/CSG8xEtZJ
L7izUr8oydtiWdSQH3hvYf2xxyQT9UXAU+L3AtW+8Mrclwn3tM15eVWMYNeJaE81HRxcQMOd1aKx
xczgUSk5hkm1wbSHpClEOCjHj8BAu+vupWZUCWHwtp46sWxKCuRZwrnEYU3M1U6OXVXelHl+rg11
8M249xRoh08pOkcf8gKzLKLHMYvcaSkfo2I1VPGujOeb5FpMmpIi8EZ4l5u5tdjhTlc2+HDJemsf
DKZlh50FFs+Mpw2JZUSSGs1zkxuvYI4Q/jbpWyAK5gO1wchXFouVfxWlxGmL/lBcOwEo2dIK9++g
QubHu+NJ6XXV0sTXHEQmVwixBghgTMJadMBe4Q+T9Lh0za7tkOkW2iqeQwTLifVhyQySFFjg3kiT
dMUAh4dErynOC8tOKMfVkM2rVNCJMYcgTibyBCe7lfFrL1NgG1bwEcn0ADskr4I1HOo+2hvdZ9yK
SHVUFkmqBvK9n7JXJl1eHqijczk9EU7llQVqV5NJnWY5VFMLMPlQszTLpXcjeW+qFiW6bB1Ggx1A
zw8a4lFbY5mdVU3nVGJLzTXLEoaS0fRi2KNHtHU2o7NFLwKWT9CXXmiFd3MXwhgjgO8zb6rChYjQ
uaFUbREAHIj3eqDHHTm9mo2Ir7UcyiBAZb4FjdofNoN/y3Bxqj6LS9d8fnaH1+q/X3/1vaQDH4dR
9z9+/bH942eYT+5r9/rLD14BRXu+6T+b+faz7TN+9Q861PV//t/+4z8+f3zK3Vx9/sd/ey/7ort+
Wsh685f8RO1q9yShi2kQk5uCyeHvvBXHsvkqs/QfmzZ7LT5++0H/8lzoxj+vyDFMkABENevqwv6X
5+L6LxJMNfwO5IzgBPzfngtBNvkl2hymabIZw8SEU+Nfpguein9K4DpVghnhB9Dn+HdMF7/a4KAr
6j8+iVioH/iX78goxmVTxWkUPfZQ8m2Qu0/Lb6xY37zhfz7ENy8h/MaukRYO4Zr34evwlJ0G3l57
hBH8Gxfnr67FPx3pu6cvM4wyZf8fPZZesz7/Njbl6j75L2/Uvz4eFg23kSxN7Qea7CeTaFigcFZZ
bj8y8GAQOC6PgS/eVcfY/+mpOv/xiT8zzr7ZYP58oKuL7qcDqdIE3VOeoseCBIjII03Q8JmFrLfI
37B822rbblvtgnPvJna/md3mqHgsY3XX9LGfu6WfW75k/MYxKf3l1f3p9K///tO3ypIp1Jdsjh4b
cw1SMV375SdibJ/cSLd5nR6Gl4nwX+l3Fkbegr+96tcn+KfDRui11drgsOJWcpu7abPsEwqZj+39
sJO2sK3O7YDdwS62W+Pu72/EX56yAbgMphdkLdzIvx5bqAHAqEkXPUrvBDuaZPe+kIrwbKI/vWuQ
CJ5SP5Y9upHp298f+VdP7B9PwM8Hvl6Un07akhu5EaXrozZ7BrIrAiQe3n+XlfrNHfrno3x7M1tl
iHB/DtGjDvwwtqtnVrZsttHackAWy/hPKK6x8/77k1Pkv7ilxhV2asg/iJLXf//p7Ia4TMxCQomt
UlYlOd0PwxnV4dWRVGkyq6FRER26UTc5disKUahLh9bOG73bGRImBdR9NSA/qjPUH8tDJqlHi7gR
9ETGJRGaF6EwH9LcTLw8yAM7lqZVIQtf5XyF5ZDEaEtstPxJYWtVtI8wrloPaXvo/v1ZfoOD/OfV
/a+z/GalBKWFQVSUo0d5JZy6c3iYbuk7HeHUP8xv0jOF8t/wL76xEf98xG/jBklB8zDIS/SoXFTg
8xS+bdXLPVY7JxR05hOCnL8/x+s09KeX8+c7+W1MCMAkDU0tRY+1l7/ievBgfPTe5Gd7EcSlI1re
cF7szM29yZZmEMtuy6rVpACxRjVAqWtcR6ts066zFT+nJ8GVd8FvBq6/GkAw9pPhIDNyo8b49Wlb
zEGMio7v2OyXnXXM3eQ3YW36X02iSF2YEwBU4KD89jzPHXkaahPHj7mNkGnVDPYhvS1vmw/KCtQq
HMF7x2FY35vPyw773Kl7lEJb8OKXbjf3B8i0+mY+yxeR4bxy5sfQDTxW7BTDjY3gS5fpXK9Fww4+
E8d6xsf3AYI8lbwb0a3P/Ud6Ri1njzsq1WT92uH5lQbXbwZh5a/G/p/P8NuzDJJJEtnCRI+0I71o
M7jFSbAXn/DAzF5c0RtvAT6l2+hiblQE/T45SDZtZ199023k/y9YHvizvqDIs1Hn/ubr/cAIf5+Z
f/56327xTLZMoUoBe8hVsp+3iBjah3QNemPdoR5B+tutpq20Bfm4Vc7WHnvz378HP3z0f/cFvr0H
xYBhbwh4AmhK79Vt9Jy5y5qN1m48p86dsU7caWe6qfPYbOmzONeHot7WTrdF4OE3u+mmeDu/vk83
mRf7mZM4TwC5XOUZipHlRpOdHMpH+bbdjfTXD+Pud6Ag+a8GZFO2rnl3AFyx5v/6ikQy4YYTMVmP
ndu5xQaJur6y3mEFuCj/fBzall15+mXx+lP80Tndfeh+/f0V/MuxC6IrjNprajZf5devQJec1r+e
xI/xg/wgfwq36odOs2Zb5B7OOLx3FG3G/Dfj1zf2/R8j5s9H/ba4oEefakqRx4+JX520tWCf2323
irbj7nev0G8P9W0t0VRGZQUCh0qPoGHyAyNC4MebwguODJzlbwY9+a9G5p/P7NsKolasMiXVLH4E
5rCd3NQNjoGD7H8/uQxIx+lN8OZncYND12XnumkvlCrc+PE3d/VXQ/efr++3FYYx59ligFh+5KVc
UWtbL6vsLTpFb9Yx3GJ88arDgIv6EBwpOc6rvz/6D1jBn95KDQQDIjke7e8wgyIryLgJuAa9Ry6d
S3PShZbmRq7gkNDyNT6TRObSJdrKu9BtOvdgIvL5zSNGwP1fzJHQzEh2NICnGdp3U3tvhVWpcg2e
Nm+5HdtPl8Pbgx8fa7tweeJaZ9iV9tvm8GbYOzpytuTmjifb3naFlMM+b1Qnd040np18m9tP+uql
tRM/X90xhkT+rZc6633k+vSf+bzN2VM5v8F+ewj9S26fgg2zsOPvHAASLkU8+4Btxm7tl5uD4e/K
1ctNap9wRtma7Rs2wSsr0b6Z3Gw/+YcTgEgPJ6XrZLazmt3zp39+vn335pOZ2LJHIrl9OImOZstO
ae8onGxPB9V7uYMMa38hcrYPDy9ubd89wKqw3xt3dk4HXEib3F6X9l1mc3xb8hX7yQ82gpf/uACS
T7SEy6e2fOpif55eDL7cDfIe+3Kc7Y/Dy8IpuDvB9W5PdmPv6Vja2sb1b7YPpT3aB87ngxqtf7/+
CH2TL0ev3l7f907gfDwF3sNLsMF65pyx8zPSXggXd0rnxLW8Ph3T7o37EdpkL3DOKKPtjWbfHC7u
4B42nX23muyXefWycz4mV+GvXiZOCjMZoyZzOW0/t12dXtipseayHD93Voh6fHRa9q3OXZ3POp9C
jqPLe+fz+Z3tqXZn05m2vXdP87yVaTvTVnGci7c96na62pz9yX5e3/NVFWc1OJvWPse2ynO7fzxe
dplztM/7hcd5v95aDu1M19vut97t3rS3lvtU27t1b18ab6N5ew7isNKynYDH6+vVdFuHFenC9Vk9
q7bKE3cm7HZr2gzvh94+Fra3phjOzZWd3jleZHvtRfbH4mtcUGX7Hrkr0tO3ytaW/Vf7eE9G9F1o
v0ROvtK5cN4tf1T2Nrzeu8R+INnaLezCifjL/afheFvMfTtvKznXb/ZZOr4r8rARu3A67jkQ39Op
nMMpdr0vz92uPq8LHe/4ceidbe9Z9j0DmmiPZ6/wVp80lNa1d+i3N7NzGNzBH1zJ79x1aq8PCt9f
3j7wdqPC45G9G1x/dmavce8fDifNflobvBGDa67ElbfuXMN+OOxu+Oapy4rMq5zCnu1d750eUtcu
3S/Fvjx98CRfXyPD/spdb33/4HjnLSRY+7h65vLl9tfD+mm0ubqzmxxf941t2sfn0Hkm6NzbemgE
XBqO3uAJq9KlbbrDmsR14VYUNos4f83FrraRHbp86vXzgHq7mitcv9C9d8+367xt4Fxunt5Geze5
LRfEsHnz/NZuNncPIndMX5lcwhvDze5FO1tjmNwWzrZd//0o+4Om/adR9qfx7RtqRyYNBooA45vB
8PIk7J4W9+3Q8tQ8cKd4YTeRc0AlzaUvnbe7Veflm3fKBvXm0bT317Xr4OE4cC7/b6tCAnzZSINA
Mr6TfSvy6DRBaGIqB8VG9EjlClbVJkRyeUl85AnueNLXJuZ5T3EKHri/vy7SX+3hr/nB/3n4bzOw
hf9EB7d4XRPKNy/lcdoYjIOr2FOOwVo/6X61TU/1b+7G9UO/3wxioGRNxHZPAt+3VQYhg9DhlDF+
bJu48iItwMYDY1iQ6tcCIip1bbLgwgkn4G/O9roD+NOBKVhCspZkDb7Cr+u3PDfLURI4MDLBjfhl
fqnP45P8xI6kOhhn4e5faKt/q978P/u2o5eN4uofdt98vvb/KL/+celeO+Rt8Xv7a8n5/8sKtMH9
+T/DfPy4+F5pvv7CH4VlRfonV5slBTEu0D3lK6Ptj8KyLP4TTKOioK7kllJZZkVSlICn/+O/GSKc
H1lkhQ21lN++7qT+VVfWrH8aFKOph0PzIeJHkf6duvKvG8YrAYo1F2shi6hylQ3Ft4W1opC7YBVa
5AEtADetZea4RUUQ3Vul0m1+uijnPx6yn+ulvz7z12Nd0UQgKVXwRDL0vl8fvUQLsxRtUuwRJ6S+
9X3e6qiqddUdc8nA1ilgaVj+F2ln1hu3sW3hX0SAxZmv3WSrJcuW7SQe8kLEOTbneeavv18pB/eI
FG8TOvfFCWDAu6tYtWsPa6+1QEJxYiA/PZC92DVuUUVnm4WF0M3aOFrFXVKEIqLLqMTvCiVlLt6t
dc8YGFxAKYVH3gnyB2tMjiSSNoX1f6/bgagSgnuDX7C56xMSjUWNRpHfq1n+29zMyl1SVuOHaazo
P+euzsDmjOYJkqK2dq+VKVTJvdHGR45uy7X2vP8uHGsq9x8Sxc3VF7ZV2XVmo27dxvGXzCiZX0jQ
beUkLpdgqctfOQVNODLVvmUCMk0vBgy/j1YSukdeaB1rP2+JjdyuhjYVp04Tm2O3BKLJgRoxvz8r
yfukYH7pDIDFvbfUiAGYnjmtj8oI+OvC9FH53c365Venx6GFfwldGsBgmx6ZHVVdxHBT54hmcu+T
2eS30Oxb6AnAgLc+LZML7nEGIOTXzhh/NlDBALkpp98ax6QUCslz1kIcrGfIhjNJHXvAUNoDmbVN
JvrPJkEBJvACtJfwEesf4cDxGQUB5dHIaKanOq4MT1+a7APEPsq9naGmggIydEFz2KSPaZTS9p/Q
GP7LtiB8uH11X7sJNJMoykFOKIl7jU1+CElZ7xYk4X7RJtq/msxIL3B+dHcds/t3t03JT/+fB+rf
q/6PqW0aVgUw8oHATX1NrVuYUxnRf6iVIPiTruj8ET1x+3Lb4M7a5O4+J31obQnpOV5UubuG2Wwt
7RLgE1Klqcz6u9BqmUtr6I3fNiVv+mZt9AmhObR1HazrtotXmBAeq53KsRoZUepSHXahxQSDAyYO
AnLzLzs17AObm+bI84Zi1JXAY9wPfMDr9SXKrMQTnDK+lWf5pc/T+WPS4gjzTOn+NGiVX8xqYubE
UF3gVJ2uAbphPA/wEvo8eandCRSvAYgwvvzHMkxteeCXXu8/XsCWT6AsaaHQs/59OCuI0XtkPduy
A9JXVw4gj3gE92cEB6Zeny34vwl7EP/hP/RU16ZQG+7GpjQSn3mNATH1GKAsP+z3sM4Gb7Ht8On2
995bmqT01NE+ZY2m/PsXRyufyqU1LTcBkgQ0n0fAhKhLRUetouL+dlOmiagRxSS5kZtd7NMGV1qG
mQ8+gYlO1IA9PYmyy4Sg80EVdRMxyxPlUCaRlLgCzl9rqzCWGq0dQ/rKFU1daBJyQ5kfygGykJML
Ucw5GVFTOjl9qH8QZTMzN2lU70OF8YiAoZxfdS76r8y6ueB85vFb1mrg3JVusnwDYNXBS/P6xnH2
VfjZNX61hltZfwF71FBjDYLUDypRXsYOQIrow+yCj9M9VfKAdAVD4m//FpbKBsG0rvLpN96SkeZA
IMOW+nFbAozHZTJdzvxX9AGlAuXH/8vYtpleO9oiVLUH3Ot2xjs5k55FmXVVFtiub1t6/Wizl+QM
HC54YfUtAbBjzakI+MOX6sA8gK7xHpVg56g7tndpXprZ7N7IRFIjHAbeUkhUH+D0pYeoQ4YhQqaU
UJruu3Ntl5AqOb3ytTIDYMsx7Kb9yTbSiJ5CWn9SpiLwyrGvHkHg2R9vb8OeEwEnwnsIxyZ18E0e
PUACOA9RyVwv8exV7yfmDzrH+q2P3PLrOGrB9ba9TYPyn+sGxzOas1xu4C+bM1yqVWcthUh92Bzs
Hx0EoT/nwZYDMlNnEisieP6tG6LiYzGaDvB/o5/uIxEzX5S56UJxUgvUv8ZhYX6eCoDZHjwwe/sB
XAa2YOkRiFXWV2xEDHMCzZ/7Zt+Nv83LqCgns6yVL/jY9F1hzUd6Tzt3mhDWthACMiHZ3Yby/djp
9mhPuZ+EgnnPXPBsxPAofe1s/q9DbKQ5JzCwf7r9HeS5Wz/eDiIzOo1JwTKFzONeOvM0EmKc844+
B4cOYNoc+PWklRcVPecnU8BEsGgiOwsddUAUJcXBMdi5FpgnfXj2Zgivr81r0G/lLbwGvuYUkQet
csOICwySTGgeianvmYJRkxMnqMfzoKxNmSUxcdaNvMh2qXhtObTvkq6lwFuN3WHdfWdXdUPCo3R4
jFFwXtsCM26VvYU6mBsw7gXcAGxMZpiMgmoCdGkw3fU9YxK3P+XOAk2SXRijTWbW4T1cGx1gNgnA
SYZ+1PTR5zawAw+qj/kdg7HN5bYp+Vk2pwZgGHsppTgt65kA+0UIkDpmKEYoefygR6sSyuoRvKDW
e2YUdaeMDMeLpy6/h0Hx19sNg4V5DneQHt3qjnJcxwBXTqfeCqdvmYjab0WkRXe6nFVt+17zE8dJ
/5C89Ufp045HIECA1FsnUIDVe7O9mWE0RhkjNqQwzf6U1eGvpY2tSz+HjJmUcFTfXumeOaxRx8Ab
EMZvHHIJ7T1vvFA82NrAmYrZ/pouS/WljorsswgC7WBnd+1By6wKQVLPE78+PbWl1LqmjGhrTV37
WPBYnVqDoDIcJHdo3h3kga9PEKq4XA8VY/J7yp/z4gRBlMl4Yz9E/hLQxSfz7R66lMmdJVP7OyVq
PiIo9lsRmfXBtm7gbfLdwTBC27D9QzXuqpt6TZynxdTD7u8jw6XRNspyxq16uzJPNpNGw8lOJvdT
qU8Fmtohd/vkOHBznNNWmdN3FUPq93ZC/HduTRUcszqFiC9B0/qvrAya0hv1xP1iQ+/zFEHWAmNM
kFuUnkuxzKeoRpMJkStT/TgzCw7Js4BhyotDXf0TanoGgetoBm5cuaFxEOTspEvANS3KsoBENBu6
3fV2N0YP0eUCe0DdwQgBcXrlC9uoGFmdEi91IHRFqBjaIihdvUEOn8KFnQPCNrKLltXirKT5/E4C
92FiV5oDx7VTE+C3cdLBxzDdZ9ibX6fFYxKPLiIhcBZq585ctM+lAP6easK8qiJiUkCzEohbXEr5
49jfzf2kMDYNP8ztS/fahboWhTzKSTBk0LLdXIJcF7MRxWboW2K0qVTnxbkrl/A+H2Dau21q75NY
miyDsuRn8cP1J2ndDh6WQYR+y+hNC0BJbx4GnQGkGF4uunhaxxxOKwcTa+j6/laUSKdtMI2OhwqG
82DVyM1mSw5s3TbtCyy/5VFt7XVIQmWXMqptWAaNbHtzVQYYV6OqCyOfSQu6rLWWMi8EWT78LY6v
KSGYqbw5igh2HANlVHaFmNymjrYxGrYgpgAFh36tzdMfXRR35yTW1WuqugxwNkuRfoORg5oqTHsH
X1968PWrJivZ/zG98fCWoo4TFDy4u2RM7jNHBxzfMFl5+8Pv7SrkAER5wL7pV2wirpBB3ahqcUBx
qVv35gLnWJ+Og+8EKHuil2P606RWRw5Antzt2nRGmFykNqn+bR0AuLwlE6UR+QO655+0GaIU1Ddh
yTWV5bMLB8rFkUF+WkBYAY8U3MBkyEdHXn671z+C2rxu0x/Q1c09d6uAFEb+CERj9SfDmMKrDU3Q
Byvruk982uGr3YzRg4m3ue+YsLsvM7N8HNNCYYZL096b5ly0BzvzOgAGHy8QHiD0BoW+fWeFRa7Z
oFDkE5JXfjs1BeNo9niJJwcR46TqHrskz+865Of8nuKsd/s0bGCwz++RZejUdKXqgE4Fe+0GejGF
A9KGvEdW3V4GMmwA1K756DbReF4UbXpXMtGtnkORJT9acIbvIfewG28JIoMKQ6UfPMx7LhAYFhGH
jlDDK+0S4Xb1UDcN9fQwnq8IfUInETpfnBAizttL3915lOEQPrUp4G0DcnK9XJ/ViYuQpuZ1bgzj
OxSO1YWHrG2hL4LZEHZX/SoAs34Ihkn7ftv+nqcBXQ15pcSdwR2y3nmhQy4FaQXuzaD8N9fBT70o
+t+nZuyvzAQl9xpMMshxoR5w2/CenzE1kJoO6FVB8rM2nC/RZMPcjWG1kvOjbvYOYlDj4GTJy7S9
bDTiHPw3LTrUqNdWrJJelSNaGjSSHSxWYaKNWrPx3NIOf9cbxi5vr2rvc5ryJlFOF1C/Sr/3IqJT
llZOt2JvibX5Abq37twOhoCKoITwoAhqhDOsToiPTbfod2qeZEeKiHue1WI/dfAANIG3+wqt+qIm
COBAuzXHd4Nmw/k9q0/WGP/SlVhca0v/dXvNe0eI98KQ0zss25J78mLNEcq4MIq28Msvy+g5S2AR
t8527w10h77SgodNQRHOpzZvDq/P3kWly85yUSxxzO3rHNuQfdpuGqPDUeRen5c6AgRNdEUv0jjw
CXtH6aWpzcNYFNmUD33OOLyUHXCsxgSXL1zmTovu0tKCOzi6ux+S9EZOIdl0mTcXhMKLErsC8ZQg
IypuFsd5XwUa5IQT5FJxqsK9MWfj3e1vubefmJK+iByPSuf6Wxpt244QzMb+gk68nBCPz6Hu6Bfy
9vHA8+05ABws3hUhKIH0yNpUCmurSxBFo5Cy20UL6VTOVZj4txf03OPZegAbZDJBHG6O2sDGTAcX
m8EWwiccNw+z1gQXGthyjjauqyvTV4+DiuqKsKFQsQ2m2N266n5BPt7faW1dXwkJ4TkaYJ5MFUG/
CjJaz9Dz0WeyojpwxnufXOLkbRJCQUl7E/bZSw6NMlzf/gIBGQzy8KlVjalDdBED2K/KBTIBS//t
YId2oiIQAprlWlTBuEebeH+eAKmmTYM6IdRnj0wLf9W7ePkyQwp6VmZOOHT22bURDIg6S3c/WNr4
j1TUP0ODH//5Gi/hAzvrpnUNdsDQQT7QGF1/I6XtsrAr9MjX4qL3DXUCbjw18dXVFQPeezuGR7+c
DjZ7L+GicANOh1awBjWm/FUv/FYLvX8YNeQevVl1X9UgJMUa7AhGoKUAppsNqRyQziGB7IYPiigk
d3kdJ5eY1u3RQM7OveO3MJtIpRVftq0894aWTzBzh35hherFwHc/2UOoezpK8AedK3ngNxeCdhVC
6Ixcou6+rfX3We62CtLpPuVueB/yoIu+67mVCziHVXFXhFH6U4my5KGKIPYhNtYg7rh95Pa+N3VB
vhzRnmEYW9dmwOc99WXk04Yy3hV9qd+PVh/fw1z0q0bQBVaRob/ctrnjvimVsW7yfmQtt1ANMZEt
MytP50bE6Z2ehMO9EvfOPTRw2bWv0ujLbXs7r6JLIKCCOeZpRF1xfbrsyQiqwoS/NgbQ4IdlXFx4
+OGj8GBMhA/+MV0Qkb5tc+cU8Vhwg6iVEU+7mxPtmsqUTAX9FV7jGQ7R0bzLdDW+6JOZfrpt6tV2
kruovPh0u00bqbqNqZqe20JSn/qJAkMJyVp7p5a4y8JQUFgI1Ppgaa9vK2eVl0kQK7oMnW8jOTg8
tbzOoMKJjB4iHzGafqgDjYATf3Cf4lTM951qu36roqtQVk30FfYvmAcgAzu4QDtLp6mtqbyPhkbz
ceOt2hHmbbWjaFWqaAgZalv4SI7AAOaUTX65vc2vHkm5as1EEE72iBiBXJ+ipMZthSiieLkawLwC
uetsnecKKpWD1/jV0Xk2BPxDGtKdbfUphOCc/KyDHiFIU/hnYGEMBPPwESyPB7f/9ZNMnsMp5Xy6
oDMoP64XVaqi62fJxm30TXVnNk7lNWMTvwccF/2sWxq5iZYY7yZ1mr4DHeuejGgyvudqZV7CdoCg
pHBROghjOAZrp/heF3bzmJZK+XMYmv7gnL+6xvK3EgzJ4QEK7ltX5YZThuporMDhOhUPmqJHP5ZB
7b+LNAzBbcP0/b2ci8qHBFA52KedT8K8nEonEk9NqrTJXcy8HsbCoYGBCtZ8PyS19jvCdualcZOj
t3DnmAE4JBqjLuzQ75NH/sVTiMJfaqGzIDurc/jQM2jM11fiL28+zNQ1cYj09myZLaytLMGI+Lme
KJ4TaOW9u9T9u76qjlr0O2uh6SRRsIj7cro2Ad8CeybSOXMARUdtXWeI4E89QJT7N68FLQVqV+Tu
Kq/2Zi2xG0I6ZsMKBtupcy0YU744MNMf5Bw7R4C0iizZJUdnORsrSg/NCJImsocV5/eQPOgXiO8y
r6l68VYHQGEcCKPsejBbT06+/jhWZTs5lSEUrOap8SdDBzUdLcysJHn49+29k//UKgJhQJMzgAcl
zaCFtjE1GnBrZOGIqSYRD3BHB36TmhHBuLDOLXTLT7DP/Z6PnXbwiLzaTpkTOyQ3JP1c6i00G/oc
wGDwpnhj6sRPWQE5i1H1DnzPmnNwPnZMWbLLQg2Am0VMv97OColdJ2wFEwPwi5+TboC43SQrfte7
SXokpbyzofT7aARKwVhw5xtPMVjwqZjRCIn8BA0HrFLO9K4JgPKclLa1/0K6rPpqQm0oWUjCI1KG
vZVSPIIKWwVw8wo7kkJpWeUCjYimc/6MA0qXeZgzWxGAV3nzuaFOxJ3DVaGRvPXFi57AxDjOAEMn
zUIPrptmj1Jd9Nnol9A5Q0VpwOHsFl/DoEq+37a9t0qLkiN4L12QqMi/f+EhY3NQEnewJH0MwT/S
IYhID50Ji2Z0BOt75cAslXSfWVA6/fTp3U3kGABC1ZEtcz3opsX9pC7DQ69Y7cGCXkUxstkEBFWn
umDoEBOuF+RMIkRESZd6E3nxYGVzeJ5mvfgAaEu7hlNrvfU1wx7xPlwqSHrBhrR5YkwQBk3ZQD+c
x1CA2lGb+HTPlSu0PObBO7O3NED3gOXoGr8GzCG+qEWq0iOsR8X5oSthiYUPHarbUiNc94yxG+Lr
7eOxGZ6lgs3y4KigmUqNiOfNXW8nMg3kdfhVz+4oBZ2GuYQzJJsz4ZdzOHzOhTUyyJXNizfXOjQW
QY5akeIuAs1TxERcq9R9C1KjP27/rp1jy89ygTKRD9D23LihQWn0lvU7POxR8afKEz94YTjMd7Mz
LR/fbAtMgNx3hg7gaNmEdWZpBPNUIGURpyU4hBLmqLyA/SHSc+1y29SOw3sG/xERAi5FYHy9201k
B2HeoRXSQDOJrKCAlwmITgkTNmJmkd4MX5x++dS6efnztuWdDcUyrxZK7s++dm25L9FxcmYWuSSd
ONUDQpMV2F8UWoejQaLXUHXqbyqhOJ+OXBl91rUt+J4NUwulJEwO1rI2WnGPQuZ4lyJsc4/4Qn6Z
9SG4qw0wmZoNI2foGsXb3zGHjFliIvBKyE+vf0OyiIj2p3C8eQYGNSyj8ZAVQnhmMRjfbm/t3kcF
TkONjhTPAri9NhWO7oj2Tu14mmErT0MsiSzoQ6NomCDIlSQmaS1UYEaCssvbgx+QtYBfmWDhmmxn
ZRqtA3jmNo4X5NXPfLFH9DixTLtlOSh17Z0fYnkqrACHQJBK5//iHakNt57DvnMIPFA/WpBLuQ5p
+cMaR/fgy732guABhKzk4m4BNG6CghGgHnSyiKwmOYDCMrYLzxwbAwHY0nrs5uEoIn69MuwZNtgZ
SbVFvXS9st4q07mSFJHd2P5sAie7Dn38NNXGdHf7nOwZoqYC2J4mGCMmG1eL9qVtdpWJxiXImKsK
cY1XSEHS2j56SHYtSZ4pedlVugzrJRWzq8O/h96ZlQnY22MT/ck6n85jAbHh2xfFm0W2bxMuQne0
NoWWSDJDlA8XI3x49/QZUuCO8KTGHey3bzdFQCofBN5j6jdrU8xlyZpoZXl6gFpe2hrRGe24FliD
ZvlvNsVsAdmYRjBMU2xzJiqlpuS8ZJZn1vQSTn0fiGulFeUTvPDjj9u2ds67rLfR15fLAqK2XlYP
7SXUvYUFO6/9DSjt9DSEAl1pRUpcAT653jb3OkoDLQr2j3XJBqa5ORuZXaAxIUYLdsQ28CF1Rpre
zuK31ppw/Hyqf5Ba3KzNotzc0GfKzxblB1qXeRtI9EnT3gdJV16ZhqCPcXtZsm63zs3WBjfLMhiX
5TtyDkU6RydhINxGkaM+Kd1ifIhHPfZbt6gO9lLe2K1RgBA2kzq8rUxHrj8dRI/B1CAA6PVFbr13
3UnxO2POrs4UQcZCHfVcL5N9z0QS1AXFPH65vea9k8OsJnUPQgn1menvpU8mDewh4jUsT5kWSfmc
wllsdPkl56tewQCLA4iN/GivlgsZBr0OqiEA79fLHcuBm6fPXEC1Mb8nQadYKJ6O5oPDCO+bC3uc
ILbUAswl2+3bCmJNgprqLYubiox+zhhO90iNz1dglclB83vv7HAnbPpnFstTN465sPsxjxa0uUck
8RhCYt6IgKH11MxpPvOAQ61fl//FMyencOTDw7tDpXS9mV2oDK2TcEPquU2v9Ik6z51CKH6mRpyH
LlHf7j3J/qiS0EykLLONcg0H36zFLLLq8uoyWHYNCtJQ7l21jD7dPpeva958O2pZNueErB4483pt
hV5n1EU5KJahuNN5EH0GqeqwBA8GEOcPtl0rf0wNgZEKeOM6iabzYWhFPI8M42DZe+6Ow8PPAQbn
EFSsfwr5ahoMg86yqzmhW4v4S2lH+kF0tHeCTO6ERECStribm6HUbWQuzWAiTBQ6HhlVekojfTgZ
xTxcrMAcvDYu7IOnVz5C2+tI6YTKBdE2Rf3NCTJqdFbMwCKXr9ACNhINxDryEReU+5RzN6P9F6JV
eu8y2H/gbPccj8wkbPB24BO3/d45521sat30TCfKkW0sarQI5pi6DR3mAb5jqozpgc29D0mKSsOX
XM3igK0/ZGnMCprNs+mBOwovs4a2FFp46sFw1p6Le2ll824FILVjhM8p8aGW689KO5y6wYUlJRyO
ID57pijPAyIg0NBo7a0XNOq16iyxMCmT6yDC1GBB+5sBgKIyY//gQsqHaHtUmG4m68S/OWIL71km
dFicTjW9xop61ZsmKR0cmoHzDQnUIrlP0ki7y3vhwpkI9g81q9QevztyBPL2L9n7ivTAGLmXXAGE
COtFx4Xel0JQQjV1RiiGrrPRjHeWr7et7L3LMkSkbwpgmtB0bSXiXUkZr7e8YWTs8IRzN98zbYfc
wdiN8BkaddT/QE41K87JErQPg2KkRxj5PZdAXCDn+pmyhyF//Rt4F7MqXVLLy1yl8IpuWi6WPYyN
B/yqukO2HSEAqwDEeXvpe1cTjNA/rAYgkzcbrCdm2YUO5fBpQvShobF0Rg++pnI16AhnaAFamG+3
CEANhLHK+wn8Y73QotSm2EIK1StK1frYqgrMOiV+PETiwO9iJkAPDO6dIQkwZqrMxPk8lx9epKKK
MgR9E3d83Qmp19kIyw+jOwV/3l7W3vWEv9WilgGSmW+4XladhYYN5brlAW3Uz5kROv6QIbbqQBT8
+21Te9+MiiVcz4IRIuLYtSldQ/RvGHHkVhQwmGsqGuO4CtrfFVj+ZsrngzfxNWwV9/nSoLY2WGpI
aTCNZnpdnUKF68AurvdGfrZ6J0PWBnlDwx3Tiypa531dpX86Y2P5lhugowOT/8EztvdreJ8pxIOi
oRppbW6r1ShN4VokW0td1H/GYGXRumkqdM5jxcx/liP0/X6E+jYjWKnIFU5xnD9WeqxQiCgUhLTn
BXGXg1O28/1h15YhqIxBxZaZs2z1XjgTsf3MqKM/ddRCu8Z6nKfyiB555zyvLG0uEDIJWmA1WEJZ
52vVpMXdtCjWQaqyvxxCFNkOZkGb1wZNmEXVYb/3gsbMrkYzE24ijg2panwUcu2aAtuoMWtMFv3M
L/jifi5mUQ59r/I9iwSGMrosD1Va/77oyKK++eLg4Gmt2DJVJ01Yn+MxcUsG6KkI2I3RXbIRLUsV
yNvVcQrD180kObC349NB4tDiwM/RWn/ms3qxsj5RnErP8TyjzfhN3Nr6eRaFeo0SqMPPWZmmf9iS
V/jgKO74BxydLKnyovF6bw6IGN3OngrCabNcUKLWLeR0hCC5TJfgg9GYy8GN3Hk+aTdK7ngqOpB7
blxfUs8NanALqZdIRmos5eKbTQ8XDzeiODtFn9814ey8H2OjPUcwoRzY393mF/blAXuxzcnQd9WC
Q/RGw1iuyEilfptpzkPXAO3XQZSfzTk5GiXYiaZp6zJbQXRC22EbMzhqOBXGlNleUrbVNbLR1k1L
FTxB7UbXNmize12k1RnBAM2/fYr3lktMRByPq+EBkH//YrlzUjWZjVvxGBaP7niJAmSFY/0cz2Xz
YUn7GqXF+s2QK/rXhCcUzJ4JJp+d8gujADhSHmkuaeJQGCRZQEA+K5JHHOmb2UyeTTEhpnOENdL5
9fryucn0YabuuVghE8mD2Z1nuHwuA12Eg63cuylUY/7X1MbLzYMlBjOzIbJf2EqnTsQ1E4E4zZWB
TgaB0OX2p3s9CC9hAGzW83NKFXTjgewwUlpqd6SXQaD8rEfLeHDQ8YYbdIny6qw2rY1iJ9za70pd
YfgrnePQGxLkxZXYaL7GLoJdQ9tbH9D2s7/d/nE77wonStUpA1OrsbdAZUef6wwmBtsL86B/bPLg
7zGs6/vbRuTH22QWvCi83s8FKMr1649rqHVf2WNvI6rHkB8KPsndlFZwS8T20dzy3mavbG0S3nju
JrcPIBmy5sYuz26z2MJTrGL+W4vc9mdcT514YlbAzn2g9el3a2yN8FyFdaqcUxT7nJNNZ8H286lH
SL5SrObNj6ykI6IPRImat2/rQ2xXQcYNQIxnJUr3MCrNdM4alOuisXYOEtXXH5fEgseImScKOoT7
631H9DFVnSRDuFoxtQ9jgoAVClfdwcvz2ilK3nPm3Uj0ZYyyiUwVq9OjRUnIUYnPLs5UocBood13
TrNpZvaxKn5vx1H3NJoNb4UQkTmRvBF50ZWli7i5WU3HoApNPNMLOh6BVmgV7ET1dJm7LPXeeoYx
RZ8Mz0/CRl6x3sugDjI9yWrTs90ie59GiXpdgj5H6V358l9YIpmQM0uONLq2JGHYEwwsfDVX6cBM
IwLH4DQR7ST0gyD/9avCv09oRLhAsPJqfkAtS9DjWWB4dlAk17CNv+PKuos9JQnBfjqesjo9Glp4
7X5XNo3NN6tnBXqPFpujqQye6sCbCeq+PsdTFV3idMwP1rh3CV6scXs8l8ntRto42KtRDltsrb6E
JP8Ht3p3VTzQsshOyrklqVsae9GLwATRP4zpeXRrhxnswTqV6TJdFcsJ724fkl17lGkYbiOkZcRu
fUjGMbMGiJlgY0bV8rOYW+fiaDAZ1Yi3eaHZHpUMdi85HUnKMYSXYLDX9vouz2JKpJyU1MkvqgnN
XxDN0xOD5qhRar1zVhQru9MaPTl4PPZWKuc3Cbdofr1KSqymTcY2cQ3PTLvw2iQTKajSFddmUpt7
MSvfb2/sDjCB4VW65bzWeBTyoPVK62bQaoDlpqdFCsTRvVM+BGa3AMUe4aYys94P2rBGqTZSfjh6
8U1QRTrwNXtLBq8q52QsyX+28du8pHMj7InUu0L9tDYTNFpiRzHvW7go7mclPUL4vH6gWbMA+2XT
TCc32Ky5r1zEdGvoS/qWm784DH53VgWFcVD+dXt7d5eGMQpBkolomx3VWWz1dUUZA2qxyleHuGAs
Baqv3pqyd6XQwoPTs/85SdHR4cJ1Q32x/pzaQOiqFBgU4YAUYW4lVFB77aS5cXWfKaF1FvNoPMF2
1t7pIs78Dq3Kg3dYvg3r+IcVU/WSZSIVWJZ0US/iaA1IaEeP0SSOtgMSz5A/OlV4kaO0n9sIhAud
ieVTzWj3lcEdpTs4T/ubIGu7DoApYtHNgcrSPktDref7Np1LHblptc+jqWf3HVWSv/VeUf5lzhAu
ZEiyftTsoL+bRmU4qsntnjLADXIqDuqF7TiuFbf6tIQVZUc37a95mUbfg6z/LcwWcbl9ynYtyeoC
yDXYmbfTT4ypUgwICEnyztE/B3PvPvaG0t4v1DcO9nbPFDG9vKVUG2mWr79trVrhrKiY0mZjvsZw
CiAomzSXOc6OXutdU9IDgxElWN8O14eVYrRjjGdKSMLOEePV35Y0TbzAGuK/b2+gPJHbEyvxJ8Qf
4F4g+12vKss6p1lQAPVC123+0vqYN8aIjqZAd5wBLDuAXUGDSojSZu+aRXSipyXvJWPU+Fbf2N+d
qRkeFUv73PXhfLConf2DHUoCeaVOHt51vSgtG6dBKIbhZXPFLFhq2R730flLKfvxqPu1a4sZEPC8
mHzFD8Ws6WjkRcyxYAyEcWXNfuhM44fuLukftz/VzsvMm0wKx5i7BCZuPlVX0D60beKprK9049Kb
evjJEshWnmCfbXRYip0Y1KKrPDDWOx6c/j3PYoDOlkVZPiO93PWetmaqVe1MXDCqdnIZE6N538ad
4SmO0v2epRm8CnbSJmjxCvOhSAYkZUsoz25vwd5my0vBKYJGifbq+kdMZTA7zUTE3ClGh3ivFlcP
icOMCSCEqj3wLXuHVtKu/lPco0y6NkZfWhvVICfdSV1CrYTWwmk0x+7S9MOQeuZSK/NBhrW7vhcm
5RF48X5M0Tw43dyanmsM3X0r8slHcMp5CkR8RJK5e5qY7YM1F1ETQqC1KX0q1SirSRmnsqjiMylX
fcf72flm6tjKiTp3+kcw2c0XxRrFQei1Zxs6A0f2h3gwt3heGhxjWeMwvDKPxaPrQpkSagIxcqvR
fUqbo9+H+V9xWGUHn3Rvfzk8PE20WSmuyff75f4u3TJQnjW8orHVOzuOstOQ6cZdOaEb9/ajykw5
k2HP08jWZn8LA+qTxaIabZXdvwo7NT/mVtbeMfdiHixq75wagto64boLfewmz1IobUOIVyIMgnP1
hnYwPg5Tw/zirDIVPNk/bi9sB8/BtCukNzoj3nRut0WeCeRwkkmADLWtCIX4prqP6sR8NwVa8cOl
Vvv7zHyep5TMm8XKaH7K5xDhoDJuD2BlOyUgfgnuUFb85eI37iB2B623GkI+h4zhpDTK/FiVoNeX
RnyvqqWiMm/F72qjCe+LAEynq+Yqh8xCHA1ZYM8KM/qhaOWeb++QdAybNxUXyTACM0hg67ZzaEFp
mn0w8nynCpQrYERsT1VD/dSGxAzDxGwajJRHbNw7D/nK6MZbVRksiAElXjmqM5xLW2vvAoDnB8/A
3lmTIB5dgG4BPiR/xYsLlAduEI9jbHlxpX3p7di8WzpgAqaaPIpALT7d3sidcFqWmWQhHIOUeNbW
ZkUbmZATlqcGpTipcaidmtwaP8RiyK+hWk1+mCBlpkfU/8Ygjz/eNr/nLUyTAwBkiFGPLRbYdJPB
Bj4DKCuG0TJo4/bUNyhtmzEy1v+NKVAQIMaJW7aJwwLlV2tIjG5VRtMVXvXCJ+uvnxJhHAXnu5+Q
oRKqTu7zWOZ6U80grXIoSGlljzH9nCLUnup+FB68fZlnVeURVGd3F1/Y2xxM2ByrdoSs3nMrJbss
DJ+cqS4uvovq98Hzubs0GueSe4mG4zb7cZw5nlqKel4I/8c7ahUZknd1lYWnrKiH96YRv5mJFJoD
CmoM4uGGmJiRi39xH6ycol3UUfFnqts+532sneoAFXA3Cd48RL0xJRf/wlTdunHPkgA6LKOFGGnf
e21dDG/PYClaM0tFZCArI5sL3raDaBIulKcrbgsNuYt4fBoI9yHTQvXOjAgAM/TnUHBfqr80d2qP
tJf37jyJAsG01DZguGC9zDYI5jaChd2DQ8RBgTIFb6EPg/szLw3FTwruu6UPykVRwswTTnxECbB3
XBHhoBfGUwodz+ZNKQ1okgnwpIfri/nkVlU+npzI0X+bljgJDp6K3dXKQSN2GyKLLTaSydGsMAOs
aa2YTnYw9k8LTJte1MFcZcVxDmejEj7albDeL+Z01K/ZC8ToFlDupm1FUWhzpugGiqI3ceeI6ObJ
SR2L772aKL8JM+gu2sjHTYeqOzd52x44vN18QpL+U/0ieQJ+vv7Ok932ajMBFHJFv/w9GFN3oRhf
oqM0uNcaKrVHWykbtOYtB2gqEx+UVaqjjsbeoymlDvjSfHNrOxekKy1z8TO9ZepYT3WGrOIpDMb5
35r2/yczzJ5fog0JBayks2C6dL3WLIElJFGBo5tq+8vIWnGJqio5TZnR+VQqjkbud1f1/JCAjqRf
sz3CRebEQQc4sjWa5LxMdJ+sZT4qvewdXRkBUG9jrptgcL0oJWzddOpJfGstnPSz0jXz+yaD8PIy
w4gWn9pWCyufiw7xKimyCL3ezqb/AszI8wzcnUYN7D+Qeax/BhzBKKAISm6BWMJvKi/NaRjH4kEp
7cwrw+l/ODuPHbmRZgs/EQF6s6WpaqdWt9xI2hAjM/Te8+n/Lxu4F11soghpMKONgInKZGZkmHNO
WMwcGeqTbFeaqxd5daPVQ3gAhd/7vq9/w9ZpymmTZB3gzWSh0SytcfugdIV6kw1K5srg4W+uRwt7
HxgPZcFog6b0hqxsDjOTKiPKxnpVTTeV0as3DqMKPl63sucJKTUg7QvLBjubGzrFlC9pOhr+tNbJ
z7Bv9MK1i3xMXGcMxyNYy54rsnVRj4dkg6DRZg+VweqXciV+lbS0hWRqOOpdnUw586ZjjUFMvZLA
KijNnilkPXrSjv8XqyVuQKcUZ4CQ4eU50ttpzKWupbRgTPapLrrlZgWyBJthng7yFrFx2/yAYynY
RMhiACi7NJVNi1mu9G/81ZALhrJnveNZ0lL6PVDOIEGi1c+W4ohCsWv1pTus0mN5c2iaErmiQnRv
MzOvbisz+1RBOjvLaDLcSxMagmXETf3zTaUIRyH4BV+ybYFXOsnoS3EsrubhXRvJ62dlTPobCKeH
TnbvUoiAlvq7xgzt7QggapvzFFmIjeVtWp2qWs7eTUoVHVy9vWMqMjagUEJhdruiMW/1AWVhw48r
VfvPKLty8lu06M9LUuo+tMLkrkd2DbRQPh0QU/buI64WjD3/cfE2j7U+RGpswHvz5yEeb7s4V92Q
3biL2uhIfWTfFAwGIiDktbYyU47SANtDScxHRq4IFqv/t5vDMUAXoT8IgHYskU8yQQopf17irZNp
p5nxUhlwT2tIdA+pmPBunGwjd3Vz0M5/fBqRYacDDhGY4uHWxXSRMs6MBjH9fokSv9cVCaVWe3kX
Z2SX103tvAiYAuLEEaHXtqXimjp8KC2lRhJVg/Q7ZfiDq6lq/H1oGwtMbXGET915jGl5Cf+J8C1h
lTi2r5IDS5myRDZxKUpll9L7qZDkT3Xo5IzYmLp6ukuTOrdPs93qkBZXK3eleVq+Xl/zzgV8GZBE
JRyECBnY5W+w80gjWKbyM+hm+nl0hjXoYGn+vm5l78BQ2IfdSWGFlsLmvW9XslfkDw1/KRbnATaG
8z1P05+1VEwHV33PEiwhyg6kyriwzZ7mldMxfXDWfduJ2xvNbsynMiKwMeVDWbddUzwIDPkEcUi/
9HLrFpni8gw9zLfGeg0iJ4xvswEi92BFyUGssvOVRJvCQTqeewBY69KUabYDZFKGC41aMp/iJLfO
iUVR4/pX2jmPxGJ4fhpYQvNnk8Xpgw2qRDw2ZMh9MNWVHSzTQoYzZ4wmGafipyN1P/QwM24HI/xz
jCEoF6YfUOCAW0I0cbnG1rbysKLQisxJV79nfhLSvM4wBaoyHYUte9uJ/ohobDFHS9kCk3iKekNZ
aTUlrarc2M04BE2U6QfbuW9Fh6brEKGQnV4uKGyyvqahqxMXVOUNAYr6YEOj+/MDL6DtQngP/gFJ
4aWVzOmZwNbQXYmYvHaSkpFh5/Uovxut9N/rx2PnvJuwYHD5PNZo5m/WU8pt1SNBQx2+0/VHuVzU
m3mJEy8z6XdeN7V3EhH2Q6QAsXRSsI2poizp7HTElaWSK64W1ZqrhFJ8I8XWV03KY91l2Ip80w4z
OsNGR3R73f7eUlEZhG2JZxaN6stNJeKChVUSq0MKls/wOT9XekUhM9bW5ct1U3unBBuMZIU1RC1x
Uy6VwzIrCvQDfL1pO6E/v6Az0ThqfrCkvS19bUe9XFJWq1MDK47LvXTDN4u5l7frYjfQHdP81Fhr
fx6L2ghiqQrdeeqO5n7s7qjIfIArU4Xe+pY+rc2p73gB1qnMH1TGW3y0ZIZyGKHy6fqG7llitqYI
KiGivNGum9eVHkqi0o4bsuyG0bjOh7gjZ0c91zzY053onPWgGUJkKcCA4tu+esBnZ2awY0fnD/mJ
/Jcz6PKd0cvZvxHwhjukzopHY9bGv7jwtCjo5jq0K4xtO6wDNJGnyGr6S5ppbtzTIhnLsL9xwB34
17dSuNxNziOeG1FnQQCSI7pZn6bU7apBm2z6mdQmC4f+nCAnfh9rVnhqe6N+QkRe+s+Rs6Miz04s
ZvLY0SYCZgUPeWO6VdV6lOKYTmemwmusaP+U1sr07hC1IoQ224Mwc2+pBH1UNgQjDUDP5VKlxOwX
pulyDTPVuB2R+XHVOWz9Uos60WlU3aov2yCJ+yG4vsl7DgCmIz0RIdqGEO+l5RFyQrNy9XzsNZ4z
z3Hhyk7ZHHjvPTNEtqJyR/ntjbRXU+hpUtSiC58V+r8VIxfOda4sB4HK3o0gghDarPQqWNHlYtoY
VkkUIk626s1TVWTGue4K6WzVUgl+26i9NJSqgwuxuzKeI84pyj1v5m71tdapesLK6BHm/qRCRR9X
59f1r7S3MB4jxN8Qe6c6t/1KlRQ79JWQmFFlGjDV1LsodnYe0XrnJnlRu0OVDAf+ZWdl4vET+F9Y
+G+EfFHAlit5keBCGMMgRiPJ9X07J/MBTnvfjAAYkwCAMdysLYkjqZFyqveMK5B+14uRf1Zq66i3
vmuFHjJIcNwJCIbLoxEXGi2KDBq/VZvSjRlJS+o2w6AfnMCddw5BbzHKjxob4LLNYvRirOR0oCln
WKn+WCrSjxBNX/TrtbscfNb7vh2/yzMjH8AeHlVrdp4eBB7pLAn9enQJN0tUaiASRRgJJbbIuS+7
BnlZPTNnt1Vm3To4HLvGkOUVJC/eoG2ftUG1utUT0fQhp3qSw94KVKOgeSwPdTUH14//rjF2k68H
bZcI8PLjjV0ULZqZWX7V1L9xjs1H5pEy9WBNjtKAvWMCtZX1ENACG9pY0jupRCchpLtRNO0JgZJp
dZe1Xo46nHs4BDwhMhqiFC7kFy6XpBhTzlIxVFmhHMgtGpb1osYPY112QbJY401ewejz82nV/MZM
mMI4j5H6NCLXf0oo10deO+VN7w5Tvh5FFrunGIgxtRVGwFBl2Pw49P+ldYD4o/K+fs/aeLgr+6ke
3GYewhObYjuI1aBO5zaanCWemRV1cxCE7zzB4GB4MF6KuxDgL39DlTYQ4LMWBAbZwLtiKgZgRrXs
pq05n9pJPYy6d3wsGH3kVMBrUi/bRt1KYoSDRqGDam5s31Z9JZ0XY2g9k8P3DyKCs6dGSfcXJ5vk
XYDTiOnfSHDIqdlZUgHYMOvM5Ys6MeDWUfLhe0Fq8xc3ljo1lTmb4W5AqC43tAUAnSMqjXtQ0et2
QzW0/svUvCjPQ9PK+un6ld27SOj2wnMV03UAKVxaG5mikUYRRygGuJ095XaNiLXeWMtfUDhIPZFo
AFjEKdn6hgFVGIlcCv7YWr+3WsX+2aD689/11ewdRiQRBO35pS69WU3Um04bhng7mRrxPeL2ylMI
S9CLE3Uo3WlOjvKlPY+nU28UlQiKOFv5K6Y7Rw5gQjQRnNY8aQXwujTrh9NQhkeq5LumqO0QYtMY
pVJw+aVoWY8KwzUgdktMJOt6Lbtpx2YMKjs+Qjnt+RUa1/9vanOntVa3qrZx0HrT4C70Jv0Lc+6/
9QzdROh5dtxpVdYg1tveLVKrPuih7B1JQHxIpIETxPVu0uqqTw3VoA3m651uPGewUU64lf4gHtzb
TrIygiZKmnxC4WZeZ2U52fSUgrnIlqi9WcKFoexAFx9QGZ9O10/l7iMC11gQ7F6S282nS6MKLH0T
mX4nI7bqqc0Uvnfo4s43NImG/6Sefrk3NhGOeo4oLT+aa8RAFSZuVI1rLqbyDbT/fFbLZvo19bpU
HfzAvR2H7g5QAN4T+dTme3eQnHJFEz0Bvag/LxX4DwDAfwGoYa4HBTVgUCJb1C53PIrr0M4USPVD
q4SBpXf/VnIj3UTK+jcuVFAmCSNBJ1E6v7REfD4bkwpsEmliBlyYRYv2QS4rzDDNKF4diAXsniQK
d4qC5hY5mvj7VydJHcu5VjKhSGc08XeHouFNmsvqpyzMzQMIz97bJ5RQqCOgTYDq6qUpGc5F3BcC
QQPTNFDJf31m0XTPc2s/TdY030lmLH2+fnrF/3OT3pPyAroijAG6sy1QKksZ65BtuI5tHz/MRm25
eNe6dBunk/26G48Ac7sGiUrIol7QI5v9DBm9YBfVjNodY9eRBlGcH42FGvPYaczMqLSj3tHupr5o
InMwhN3LTUU6R3IWmeZbxIDDx1zrjc+KVAyncdVy1FCaRPZ65PCOQsvdS/fK7MYpGBBfeyY54WQn
WfXaJK/pkdVHnL/9zeR5AglDw2PbEyg0U1JjIfFQknWQfhrKQjkN9WkP1ksyeiSKKKNfPzF7F0Lo
aCsvCRwO5XJDszbrRgBAdDNj3XzslkILokm33mW2nRxEn3ubCEwUxgCxEm3bjalIZurITGfKN4Yk
i91CBuLloqJwmLTtHRKKXIxiIo6FJ7QxtDSDVCoF9PdurJj/UZn9egqVqamDWS3pe+SOHThD03+9
vpV7L7EFPJbhrmCpSFcvt3IA7hNlJFrQzKzwnNp9/+/apsA04kS7NzTJPJlAKjzU5ltosbpz4G92
VMOBRxFKCc1SiifbdBx1N7MkSwfqrk6DQWqjVE9GzAA/l3nsSuub2mB+AkYkra5OhjO7E6j5ya0H
Wy89czSS1jUW2tuuJKvFwQu+90mAquOZRMjHHLrLvUFOm++ci9iryrUHUN/RiVQ6851eLlN3tRrF
RzqoOtiSXasgPPgHZwgU9dIqfPxxGnpCzFSTRaWx0n6n2Zzeo/K4PlYJZTmImEf6o3vAfNyvIvTw
ZEGB3JwDOlRMnUJ4z4/BhZ2Qcuu8rmzjJyRiLC8GYfzNAcn3UPLsMSxCNokawuQfu0Oj6/qB3Ltw
gqTEoQCYpW9DBdWKzZEpPGz6GIdnMgd07GTtKKnctwJJH6FhyqxbPpQ05wB8B7Juc1rTW02d8gcz
NaQDPyU87PZlE6o3nCHa6iA/Lj/lnEqa1opswZnyjmqMaZ7TOZvPU6qut/1gVW4Voo9vprV8vr6L
O1JYopEO1YpMBSDfNom1BgW52jqzsZoNT6otyV6YF8sXROOnIZDghQ/nLNPU2h0Ne3pgCGqG0Jv4
4MVsPOmNkh6Bc/fONYkTSTURDPW9TWhRhQ0CEJ1lEcWEyw9tltUESJjNGBe1Rv/2DjjEfINk6ZEG
0Z5dEkKqpRS2af5vbjHzhBUtWsUshLAY0kep7nI/jTrpMevS7idiK4P1JMeR/jfrFTmGKlPZEfMk
Lz8+UVZidBPrncLQMd6pvWU9qww0lJ/VuVGfsqVvg85otIPkZuc9hgaAwwKaK2i84uS/Chb1ul1S
mGfIq1tK+j5Xub7KWhS/ulb6ZzXG8sDczvvByAOSU4ZoKEI++NLcklVZQ02KczZo5lO+tKE/Qz/9
boaltnjL6Oj3yNoon5xSjJRfpSMR6r3lUqh5oSNwzF8yo1fLXfI2ktRct0WLNqxdaUTgwM0orH5f
28ER0ZW9/jq4WyI/3FxrcnFgAkIDzXhzt9piQZql7S1/7ur4S9eM6tmasugJjo75K8mGwl3Mvq7c
xJB+aIvW++j3qwducse18BuA7KD4CwZ82wXvzJQRDPNCJdQq13Nr1qgQwFq7CVeLad4mBD3I61Zx
ytoiPfBqO9EXiRy9fqHyAL13c7CHwjCBU2N6KZLlQ9PX9hf4rfatsjr2fwdbLf5fb7YahDWdDtHH
2eJoCo0CSIwMij86dfpIROD8Dlsxh6HIpdVxW8vq9c9JxM9xSzntqiCht4TIYlfEeLZWrY/2XVyf
tz+ID0/dgHdy20A2pSEuhixBmje0lpwxOH3xQBFZOwg99sxQKxPAEP5lfsHltWqMqpCrhCOmhHFc
+UtSAaFr8jX/eH2D964PmwvsC5AB+eUm2DCGKu0dDa0yMGBZ5ClD2nySOzV0e9IUBF+iD9ft7a4L
vgvSDgwywj1erkvRsnKxbcLpxF7Kr4AO5F+WORxBXnZXJeBQIJBZ01YRu6tLXV4s5J2KdZ0e9Sql
9YEst99IVv+MjsXRjdh5YhAs0LmG1DdAT2xuRGXT+kvT2fLraZByT0aMozxpRtxHXrwORXSuFBDt
gS4n8T/X93PXMkVqMllL/LF53MzaNhanI2uwpSz9tOhh9ImngYOp1ibPfKFQLqyk5cAD7Dkf2j1C
U4Z24JtKYTNXuZ7g7aB8mc18jux5SU4UBjpfSTWpOSWJFv+O28SJvTJE5+DA9+05IKpdlLRAkAN4
22y3uSolut/UyvVOaWg3yWX0zSkzZ3H1uTli2eydJUpXgIBAzjJTYXNDOscYCNcIpPo8zk5M3szc
0FyahzIKf6xk8Qdbu/dBUfyiwEyQRP9p857a2jSptHVtOK/awxpq7U05yO+NpWzOzgKIvR2aI/zn
vkkSXOQBiPy3RJYwl8yCoiCjhJAcA+E0NbDje3tBtBGAZGWmxT0Dk4wDRPKeVaEUBKiCbeWaXnoC
NbeZAhfLtJY0ahKFFEuBZET9bbSmzg+T4SYeY6IOhV72vuYrq9uw2ERhGIEzuhHS0slPDqpgp7mQ
l+9LqdeyR5Azqe4wqBQvzMR8lNRBPzXIOPpKP60mYk3AHs1Y1j6zjd3HKK2WR2YK9E/XL/Wek0Rv
Sww+Yjogr/vl1mjSEnUVoHg/nqP1XDll+NgNc32+bmXvFiHjLe6xzSuzTYHaJZQzg96Pz0AEEM1F
qXtyZso+0Vp/+nNTsDOoKtJWox4uvsqrIE2RGdrk9MSkijMyV1pKdTel7HVGkCo5uD97ewdIQWAd
0Td9M0ijMAnHysyGv5Tm2YnpVNIpV63x4PDu7Z0gZL1AN8EQiF/xakFzmjEbWxOltWL5DSQvulHb
9Tv13yNQyZ4hEkfiJ1UMG94O3atlZajzBrya1NIwCzNt8vQSjacsIq7/44/EzCLYCbTqyJK2/bNy
zdJ8FGDHCpLoPQL5WaCCQ/egLv6FAyeaI7JhC8lRtvoGuprpcNoB069JEiJTP2SninL6jxU5+T9/
K6im2aDiaDzQGth8qWhERWCC2EuAY9VnivlxYCWoHHSpclTm3atlkekJXo5AryCMc3kqyHhiJUtr
y89TuToraiN5CdMmg2WMBreksOzNmdUEnT0ubrhE0OsKpTnH61y6sTwst11p5AeYmh1/R6OLoaZC
EZym7+Y5Wewyb9WS5ctD0vg9BTN/qhRCY9VMPGMajhRod+2hCQJnx4QsvY1bebKZl9YA0IgnSQJB
qhhrsLSz9mXRQu0mjFv1IIDduSDQaagqMNcc1vZ2XsbQaUghjgRA0lRPv9O0im4nIoGAyY7NAaTn
pauzif0pF+miEqyInHezmdmUh8D2eLIkpRpNr+rZ2kdJabvKa+ipP6eZZP6XqF07+BLuNHRXgmrU
X9CwauAPpvPoLgapoc/4FKjIU2fVHwiDFSuI17aQ3c5w1qd6AuXo1as6fk5hRZTuGuUw3uHvxK2b
E8bHXqFL5WOaCwUSWR561Y0ipob8qpRZNtwoR9fiFBPPRxBwm5HqXdO0z/laD7/Vuc0lt69N9M2W
pZQbT277avG0uMmep7Ua6jPyepocpHWnSr7ZFu3HNFWNn2tTmR/iInI+tHHYrn6H/NhRI0Hcjsvd
FX07hawUHAR/ioDhlU/VB8RIDGUElmCr9deuWRigkxj9uTGM8uxYaHXWDoFtn4YKz6H86br3e3tw
hXVeJ0IgIbyyeaIGJiCFdSbubhdG72an7juXxNN4Zxpjp3tTrNq//sIi2CJmgiFmzAt8ud5s4dwo
FiRmG4f8aIL+8BZTq54UK66Dru7tA0/4NuCiokqOgqIsK6V8cWmvcoxYXUZaez3j3tA0ifuTptq9
VzEqgORZWU4pPKqDbX17PTFKWwjBcei+wDMujTpZGhUaXs83OzP/0q+JStVxNB5DsMMHb7Lw5Nvz
IwZrU2KkbAz289JUlA7StISkljGX0SsSKXwfpbJxUJ3fOyevrYhf8eqUJos2J6VJnbxmxPZd3pTD
A1JO5Hxdjmqxhh7S33w2Gk8A+mDe8GxeGgxtJZcmPDzJa98HlbrmHtDy+ZynLYhPWK+3KYMp/zgW
ENr0wDAF/E00hi6NwubUDDg+NKP6uPtg6knoDuFYPE3NIT1l74QgDQbLAplSChGbZK5qhr6TDK79
oJeol+hj46EvabqoxRwpHe/dAAYnC6EUEGU81ZerIrMQQhgAu6KeEcrlaDgesUP4GcX2+p25ToZr
2sUR1X3vwLywzKmP0gfYhlXJ2mjtqrKVCfDB6TwrSfs85rYaoB3Q9F6jlegTXPcsu+sUqiK8iih0
2RtPKqPv0Xc2+M+mSdRbBsKOPtzF5qFYoP1ozOM4o1NQnf/GKCm5IOxSFd1cP723EzSRgLt0uVxB
5u+/Dw5xdyxJvSct2eRlpXK00O3ewoIW1BhCO5jfuO3N2UF0BsZilq0BNdfS77KIaeZhGXt1Uc++
WjjrQVVu+0S92CNohQyA/yR2vTxAYdY58jImazBlffssukvnNJuG71m4NHdgBu1znUbys9NUoacq
DZo/1/d4b70smddRKPC88aZWPcSlas6s14q/W2k7PyfQzF1Tn24LLZ5+X7e2t1rqO4zHxH8DJ97s
bk1qusa0kYIoVHUmOTfxXVqXcnmqu6X5KEt1HyjK0n4Lhzl/6Gdb/X7d/u5qaQzDt4UcRwR/udtM
ApTGthvXgAKFjRSFkfl63OfvzEFRXGkZjgRY38iKiM+LQCD6ZNTw6MWLH/TKt09MXRxDHRJl1pfK
zTqt1i+RlJ27oVcCfSkmX6olNRiWRr7XlSz+GINVO4gKtu6Q38DdsUABIH0L/HTzYM70Lzo+8hro
ubP4E9gJLzXS3EthKQXX93fXFCeJ/ABUFhX6y+WuU1SoFe2RAK2U4VGPc/nUl3L9eZzLI6bjjimu
C5eU/JLe8hbFuPaJYXcd0z+AM5ofTK0gNZiy9L7IpIP92/o+9o+KCQpVvCWAibZTZMcolcBsRHKg
5mbsS/KKHuC8SD8iwvrHFOlJzS31ojuICvbWZ5KkE5ryD8/m5VZqNeygkuljgdXJlheiSuOG9Dtv
m/RwDOHeKQVGxL0AMgErcbvCsGeJhiKtwegIvsdszQuFgdS8Keh5fFu0LP+52ouFOK+hnpS1tmXE
cVBoPPBFOxst9FEFTxdgzBu2BlNfBrvtJTnos+mLFOnSnUENDZHWcjnF61ijAglr68Dozj4Tv4oi
EsKIMFLE37+6oWth5KqcR0pAeqKclSiSTrExJx9mMt+D92zH+5FM0UIAHEDtd0uqK0qK7oqZKUGo
NHZg88fZVhCiTgp1CRqtHh4cG8lEhnOUfjUwfONPL6cQ2oA3yIBz4Qc2l1OTqlmWjFIJWkad+HMR
xV8jJ2/9JVrX2+um3vpZwXcm6RKTJqhbbNxeUrRpy1wRJSjAIHlWkQ93g6yud3Xt1K7Wdv3n6/be
7qwiM7QALDj+QLBULj+ibbfwCRFPD2aYYG4rT+NNZ/U/taHOngylqu+lzlHuZL60u9Zl7l+3/vYI
vchdEm1CzqfcvXnV1DAPo0ofpwC1+PJeSuL/CqOJnqwuk0/XLe2sk+gEdSqqHIpoIVyuczGHxV5s
XNHcqnNQMUnwA4L8y21klBS8l767ryIGXUpqWvl6OjkH5YoXcsbrhIjeF74WsRZOKjjVLfpkaOjB
d+W4BGamxtpZM8NMdsn4VNTMzSh+11GMcDymdqk/7VrpppPoBqZeIvfpc07qVLxvGc6ZurEaObXX
GwnjfQTVZLnvidXr+8EsempYiFclt3mXhq3bNDaVrswawnNeTGV98OneuhyaE/SC6WCxNroVlxtK
H7xRor7i9od2ddZbew6UWhabR90kj+oEbxhW5u/rn3HfKjdQFfKKQJMurRZtjsa1jNWkGNQzPLvp
3C/D/OgsZf9fO5O2F2MZ/3vd6M4pBV9sCw1QlLUpTFwaNSepdBYmLARGHkLtySbt1jLKOZg72zw4
prumLFppNjKEMpXLS1OA+rTW7C05SLpaP9egnj18sOShK1kcfMBt31CcSKJnchLsAMXZmEJ4uSir
OJODwrQzT0vS5WyGduLKkm2+d0JHCsykvad+3wZ/vp3Ec0R3IOre8kEnhqotNQi/oETn1GOQU35W
YosZb4oRHVy7nfeZ28YDLZ4o+jfbuQw1Hh2YTEoEApnmFiDdt2V12lNR0uvI5Lm56du+vZs1kPBu
2aaNB8iyP1jvjkvnxpO9g4MnL9q62MSKTIiULcdHZuR1OhTDXTKm8c8W8NdD1SD2cvAw7xgUqipC
2BcoEMD4y0Ok2VGkak2zBIM+V5+iKqXCHUXlbcJguEAiBT2w9/ZSCm4jDSUiF3ql2/kbmUk9jqa7
HNhmEt1LpT0AXNNCBBlisztV+Tx+WjpL/XT9GL09vwQ7YnaeRdxD51J4/Ffhhz70mh1XbOsAtMgT
hS0G0kvll7hsy3vIJD/KSuDMDOmgIfj2iuIL6DKxuXxO0s9Lu1pGULe0vJiq0TnPWZ/RoM2S/C7J
8vjgiu5s7IWpzRWN5kFPswpv4NhpAXQN1co8Muz3cqtNpzWsa0/R1v4gAtldH4AiGb62EBjboELg
rGhNXPM1lUpPvwK3Ln5ZBu/JFBfOwc14a4p8EicndOJgM2+j56k2I6PvljYYiPu8hULRu1WNP+i1
Jf2xXwUawXEBzs01BKJ8+dGQ0EjMrl0B+YVt7hUodZ6qztZdK5GkD9fP5dtIQ6Aw8DXceSFssXkt
6gSJRPhqmLLU4baext6VrLY4KXNKMYTz6C4ls/KQzoH+vvz53FXEh2QdDVsqPyBgYOFdLnUairVi
wnUXyGvS3PblbH6JR0tzKRYpj5Xalx5BUndT5vXwzCO6nnoIlP4I3CD3opmOx4F32PvIANoVEdcK
APfGG9kIPbchiulBUa8Tki2F/JnmCF0vxT4a1Pb2vtgK7yYpLU6Bkunm6JqjGRbaGpZBZGilh7Dl
r8msnbt07LugGrX1Q7z0Rwprb92QsElkKeJXEV9ebrecW2GTE9wFmRRGYiq06prSuLxbsnzwEzEd
sFkW9eR08dGA2bduHiUMZPf52lDaaOBeWl5BM0ZFqVZBlccGkaui3NapPZ+lgdGIK4HS8/WDvbe7
pJf4ekIGgWi9tJenZVj1il4FRjHZQSJbmYc0WBLYa6ffpG32D9XMo5b73hopKkIvFxKZON5LmxlB
OyGfXAVhNateajUxOKOYyyTPqRdVtvnHzo+b88rexk9MhtU5VaJUwazXias2tfWuWvryLNu1eRCb
7C6NIhczG3g4yQ0ul1ZJWVeH3VQFeqOPLiKgFBHKWnqfIZeBWrHz5xU8lkb6g0gvgQgcoUt7S9Xl
MTkKWzln0Y2dVb/HrGIocYtUZTsYzsFO7t2LF1QBoyGIm7cet1PNVsvsoQxQPjO+RHT8PcdKEr9i
HpjfNYr1zujazMtSrTh4VcRCLlMtmnRo9rMYFN9oLVwuVIffnOfwdII4jLv3cNKXB7MYs4Mq0xuA
AX72lRkQIZdmorrWFmUxyoC2foK6cx/5mt52D3YYPYdMKr6LrSIOYuDQXhtBxopTdlufhumB2XI9
Yf2sH1AT904U/SFCP6hDSO1vvnBr12hn9RaK8+syBU3aN8HaMdtcbtbpZMf9Uc1y155DiAAhWpRK
Nye4G0zGm0K/CVrVzn4V8mh9rVV1kr1x6YrMjZNq/HndBe1bJGnhBReFxY0LMtOuJ03n085Np7st
tb1gSMLmpOhLBOjcPqKx77xdyAwZoqyGcAhp7uU37hcd6K+pl4FS2KrPTGTbs1envK3rpj84T3ve
VZRJeUxoFqGAfGnKHqoZKRKbj2fHzjt9Wia/KSvrY9gV0wMCYPi8ZQD8dn1Dd6yivEVbCqVVIee0
2dCRYqQ1j1oVoJrb3VbzKN0UI0jZioDfGypT8VK6VQdGxQXcXFAhYoFw4UuHaqv8mALMTVcnb4Je
sUYqGnr4Liv1X8aoDT5jVaa72FCjl8E1992k5Ae3ZGfJSDlRcOI1IaPfqlt26BGtk4aYmTKFg1c2
MAQmJ0IgXR2zT5bZKl6iq0fDH99Qunil0SEi5daEpu2bjS5LKmumVts+GOHaDOikrMgEN6Pxg9hY
v416LVyCglFy74sZyPD9kvbhV6eKktqfTUk6eHu2eyB+jfCOCEwBAWSw2+VhW3TanUWm2mLu5HKb
dsMQrG2TBkbfdvTTUDUNq+KIgLX1yxgl9mZKKpUbIAFb7RDUYSUjzvLQt+K4/MJul/8s7SEbfHu4
XqwAQAKxSwn1DUhPCR1qYGMRIoFTaA+qJOnfCsfp/FCLhtu5HfNTp9WG2ydJdV+O9oGD2joMYR0l
fFEj1oXegNj4V0mpNgwGk+J1x4+Gen2IS+1Oi+Txrp4oVl+/uXuWiIio2wBEENSXS0tzW2kTYhS2
X5P1TK5RUpJybbtpvsnlWh7AOXaNgcURjOkXOtPGWOMY07qqINuNNes8PTRbb6Izmnqaui6frq9s
75wIzu3/Gdu8352zDos0gChv+7oG8my3ZwuYzPkvrIhskOYIYdG2pVCai6aEo0DcwqE5qUln3MR2
b324bmV34wCE0KHmneD8X26cNdXMXAU37yN0WDyHU/QZPNxwWpjSe7CeN6UucfSEPCbYHhLQN60o
FC4sNa01qKqgVCmIavn3Ri8dj0dkuK/bWPGaEBVtdGkZm9mO9hOB0p+i119+wwueA2wTNdNNRDDV
TZHYHfh8FCOTu1nNFFdWGvMWoeuFcZ7Seif1+nTwcm6DAowSfcH1AMCOS9+ypnsz1WM5SXFmZj34
hdx2k5eWeNIwVNuzREp78FH3DBJCi+YihVOUGS4/KoyWMMmQfKIDHUJ1aiCRst2qb6+mdKekmeP/
8SHCGjAqpEAJtbaaDGOU1+mgO6gI90p1Y9XFeBfri3myiNoP9nLnvDLmjFcK8rfgk2yWVoZj7pST
bfuhOpW+otWy21COPjU6fL6/WBWhKlV8SE9ANTe7OJtkAfnIqtJmuo3r6EcNGeBZ6UiErlvaeRKg
MKNwg4oUo1G2QU6fSqPCLBhkA9rcfF5Gtf2HfnDiObFRfiKNNe/LcI08OZpCat5TdGB+x58xZZpb
SbsEGbotqEodoyQpFZBOzRKmn7Rs6e4nOzuK5Pas0GOn9sHrSr1142li5hRZ84w/cwpYzI0uOd/U
zKkPHoK9ow8MjfsGe1cgiy4/Wm0yl7dFgsXv26n42LdFfJtE6ejp3WDfKLTtvD//dCBARYcC9jRy
HZf2BoaNWqtB0zXvxuFc2Gb9qzFq9Qn1dzV2AT1nJ3O0y3ehOTT/lFYXHY1geZPmCe8i1DEFq5XL
96bMnEyOSZHX8SHay9FpMtrQC5sh/wGsXP7cxnV5SpVo6vy+NvWZ4TZdHzD40PlIK7dAJ9tJrC+J
E40Hh2rvolqk1QwRELnQGzmEkOZeX64Oiq+rdoI7s7i2Fhq3Dd3Ag4u6EyxydcDEMi2OPt8WNqpH
sp0iQ+H4a4PCAF6udp6XeLAV14iM4bFOOy0YGmP+cf3T7+48UCcwzqLtD5rj8tvjYzW7g1rt51Wc
fE4bNb5BqKp+38SReSYrqiZXm1UxO72WIzeS/8fZd+1KqqvdPhESOdxCxdkzdE43qKNtbGOMbQw8
/RmsLR31rC7NUv/a0toXq1e7MObzF0bI+g/Mwr0diP9pRWs3dOp7mMn2Fn7myn7gQ0NDE9gg3DyX
nQ1BUuFcq6tdOUaqtti302qwIF3Q5Bwiq1g9wuH18PJ2XHnhiMtwG9mam1sH5/luZIPmhGOSvwOZ
ckWlkECNPcsmmArP64375kq8ROMEyI4cnjE4/9tP+SOJ9RmQ6pHE/eZZMO7hvQ3MQ24GUKi5bSxK
hHMu+g+plmIvVyhZvvygVwIZjhnYk4hjKEovp1eKGNvlFa12ACsmpxGe7qgTPb0RWK5tJ246SHps
cjKoCZ4/Yzrla9Jy3KkgyH/rs558IDiDr2CZeosEdSVkAmy1QQQ3BVwkac9X0kyTuZfYwwmotUZp
SNYoaKs2xWo2X2/dnV7ev2vrgQ6PyxtlJlioF/dqyLQcw8RUwKlYCUY6f28M0cdAq74ZhLg1Rv5v
uvdnNY8DAuvXbfoHkX40nS6ez0yE4yWN1c71tD8wyiYIMhem0XE83C0mWE9Ul1M9wlqy3ix/awbJ
3AeR4NhW3uQnl+U/IaoXN3OOBjp8+P7V/uF/PxDoKPSsYfB3mWjEDrjUqhIVKJUswXEm+ZtRpqIG
aLHdv7z3104VItX/X+piLwRuTSN7LOVFKM9dVEgM7BL2OoPgxI2P9Mpngjwf6S4og5j1XkYhSqjr
PPQ9djrl5JiuPca9a6BufCZXDhPqI6hFQmQA8lyXuhkEcF87wCwUGq8B3mu/lqQuiIn2Q+rBWbJl
/vvlHbxsG2/hBtiH/5ptIWAQF8Ufpq5rm+cQqWrhuvshKtGLKlrxEAxs+byg9fcISQVb9ysTN570
yqtDhoYW33/oHFCKnn+m0I+TceUzPOnmX1DSWNYVBumPKdHyRgfq6jNuAktYcDML3Db9j/hKlwVt
05i0uwnSOr9AvoC8Gg3CXkNDWnefl4zEj8UYtOdR2/Hw8v5efUyYC2+0OCBMLokum9FNUkAJBAl+
F3/UCzBGS5m1oq7UdItEdG0txL0NeAHlY+B4nz+n6opkyecckaGUcQ1X1PKu4/yuXEFt+venQtNl
qwIxT0aq9nwl2DLMqDOHFrpnTAd7tHoAS3STVK6hfGLLjSvqWq0NwMPmEgJdn02n6fl6YcZgSlzS
ducnhVZlJTP7JY87B/evMqyDlYPO0+YfV6sFnFlk2vS9GW4c2CsBAL9hg1uAnr414Z//BtqSFCSw
Hs8cQfwJus/6gzbjrentlWQHnX2MhtG4+4/X93wVXJyByqGGDEMbGXb7UlIFVl22yXRHuxQSQtkh
iEz0rx6pCANomOCMop2BjPNSZTGMFecsDdvdGo3Zlyz0+fvOk/f/fGqeLXLxFquO9usQYZE5MS3o
JvjYYkXJQWrvf7+81H+TgotbEmtt/FrotkPp8CK8cCNbXiRui2tE/nCFFR/imK/foiBnd0sw86P2
SfeRxN3cAFg30DtTjkrWNgQEfpoWdev4bA/31w+CJ9LW/gUS/HK0EXiauHSN2p2jUXdE43Y+wCpP
1a1udS30LQ2Va+doUxBDdbrN5y/rlXKJpgzWAlguJrTl9QiikavRHFunM+Zk5et5Qo/qEcAJcytD
uRKGANtDyo4vBf2av2bIfTpX4GcEu7JNAUeC5P07poWGdRZf0hvJ17W1tuk4pMM3tMllvy8ICuF9
YuHZLiLVGK5DNIGZ3vtIsvPLR+raC/xzqYvvPwKlvlTGBzvay2Qn5sodIEQ6HarA2aZHeXZjveuP
hiiOS2PL8y4y5qjSrdfZEkD/RmM+3kbpz5jNn2Tk8o8vP9m1ym9rdmFGsNnJ/YUsnwpKbBTjjS2V
Wr6tCaRA6yQcvzkNIeI5zuN3W8EOBV9Ba8hlFGconaS1DoGJNegfofuY6t3Lv+nabm8wV3TgEpBT
Ly3Ek9YGogjCYGeKCsQt8A2nJw2PtrqHqsMZZF33rw7tWwgsNiQP6kxU+pfwjkUMOggXFaANzi1y
6AI2W24a9nDBelyrTP4fgiH6HJAdQusWfaSL18tcizFC1GHPy16eOungI1OC9cI2F+yX9/LaSSrA
7cE3CezwX6NOJOOc+w6xEFTx9oPo1GfAVqpDVJD/y5kF8hKUCMzekGldRN2o6lbJ8jnYrXNcfF4m
+mZMR79jLL5FWd7+pstwCkwFIPTAAgFxuj3zHzndUlA+LBXOB59jsxt4auo2mG/t3LVTiAYwCEnY
uPIvtXgUlyv6O/gG03wZj6Xx/hNAgW0dCMsPhIMm/fKbuvpU6ASDeAGoMISBnz9VEBZu8ZsUo+Mq
3M1Fp9+4pQMM/eVl/j4QKGGAIQCQCRSuvzoq4Qo1wj7oyD6jufokRsCGm6Ff1BtO18HcyJuuLIZ8
CfQnXEb4v8szMdt4hvmmIvs1kmuT2Ko6hnCua6Yi9jcS/S3tfH4ooEkGwwVAMjZ19UuIyACRAfAu
UnxTPim+g7NGjv3gQ1PDPdKdKdC7p0hnLqvXLK3muk0Wf+Or/vsF4hdslBkwV/7jsj1/gbA6ianX
VbCLZi9ezVZGd10PifyX39/fx3JbZSPWboz2v9jsyWQX042CAHFDZBMFTH6BbKjo9lQPwfsg6lm8
e3nFqy8RGSmUjjckyGWLql0G2DFxS9CAGqtzt7IWChA63VNMNv75SsfD/bHU9vB/fNluIV5V6Uj2
o+JiZ7Pe3g8tCqaY5O3bl5/q6tvKIVCPQxMj+71oH8BQIC476sjezCXspyNj3oWkuqWke23vME/a
Yv3WDrlkMzmdVn1OIeWq2FgdaTb8IJJMB1bAFvrl57m6EiIHsPfIMf+CWoxtsibJ3BKwNBk551Eb
vu0HJlUdMjRv/30t4Ps3Ii5uTdxhz19TVLIunG0Q7HQeuh0FlO5kFjPvc+D5/nlIBj2VrdzEO4II
wKXcYyqTgS6BpVsTRJ5WkpDTGGnYTGXzLajMtROBCxlQ3v9aE5eeL2HuSaRcTPcgotq9NXO0ydfp
w8t7d3UVNLS3Dj9g0pfkU1VaVhZ0pPu2yi3s47x+4GO53ljlSpTYcKPoK6OxvFFDn7+haa6ox0if
7THfJ/cWHjqHJPDFXkspjoAh5a//+anA/ED7ClM/kC8ukblAnPMo1xkFqiX1TzDNIY8wc05uxL6/
C5uNjATvCnDnNuTWRbs1DQKik7FiexW1SePGZGpyoITBsO+C13FH2J4hc75xsVzZymeLXgQKwqUm
Ey0YTgTcsdd59afeGHc2LNGkLofZ3mBAXjkh0E4G0wJXGQbQly4dzscmjgkiujQmafAqqzOUHMnu
5Td2pa+y6extJh3QocORvzgindqEJqCvvV/DNcBpLE0zF2O7V4gkTd4F8Xnqe3K04IPe4Y3DNzvm
fv/yj7gStED3Rt1RQFN18zR9fkyr/1niEb5fsoHuxKqmY2mD9giV5urzvy+FyhpxGHczAAwXr1EY
DN3ACOj2bSjH8zAHrF6jYW3MWJY3junWa7tIRTabLnQ4wSvFvHD793/cYqDxxVJRAXuMqVzuClyb
b2A3wo8WN+mTDre2w6QEQ44noZfw8mNeOa1YG3Ag/A8WR5dvFcK4RUQyyfcBCfJ9ss5q88eKmkTj
Ao8Hf0sB9Nob/HO9i6xVk1YuWYr1QBE2Tdl51ZQkHV/FLhE3iuIrXz96OhvwBGBGpHLx820tvbSh
SKpuH680/DZLjPXnVHRvNEuLvhbo/31FZSePL2/o1QdEcYhhIKLOX7RZNyqVdRDb2OsMaEn8OXEC
RCS6q7SjNx7w2lKIn5tKEebMKKGeP2BotkJEV3h3nvldSzr2MQ5GfRwhrXxjqWt7ibwHPGu0xIHM
2mLQH0dUjVKMBjPGPfwcenBjtTqQEMYndJnSp9VzdcxBT7iRcl07m38uuj3/H4sWNksCGH/guyjC
4S63JGoGJtSdco7dlZP9V9kbfOkbgmerpUCZB1n/+XophYgPb6nYg5r3IKXHfe7oEalXfmzBSm5U
Vd7KIa7tK+4nDNG3OwOV3PMlp3gJc115BuNuBqcMoCFjmLdm7Q7M64zWCiHoyMby3yesUGUG6wfw
ic2Z5/Krz3lIgipecEf1xu2nEYYNQVXYe+uyn//+OQB2ubEBN4HmS2fooFNAIrYh24Mon506iFQ3
bE5cM6jA/B++PMjXA/oFQMjfqMvYteNUaMP2YmTkKSO9OAM9vpyWKbk18P/7ykXtCCAp8rENtZRf
vDbXlZiEr0W3BwStfw2wq7pPrb5l5/v3+ceuJejoAT6XbiiL54cDihJT6zbKVAKfW9D/3SEvHYjo
KvyuF5bcuOC3JPz5LYQxMVTSUX6g7QzR7uermWjtKzYAe130VB71KsrDQIKnzHFdF3TyJ1NZAdU8
2x6TdL41tvn7QwAGDK136AJutMrLHjx1sCuMZnDBeNtmkO+bljv4TKh3aeUsdIS1AVayGt/86+GE
CmWMdhcQydC6uhyPl7wr0r6szB7lz9RwbswR1shBA9+4f7V9x5QN9A8UQFgPiP5LSa25regUVJPc
gwYJa9jOEWiHE9NXqo7zoruBIf87o8Bq/7E/Ng0AxOuLd1khkOUjh6Jmm+g7D7DZboWaQxMXgArJ
sn8r2yQ5A55yenlDr60LuPOm+A/aG1y4nq/bj2Bv2hjYk6STxcMUiu7J57A8Ij54R2Vsj30X44EX
HOWXF/77KoScOGaMcGRGBQMlh+cLs3BcJ2ys2JNx9Odo4us5LpzrgLoW4S3nlatPWaKpAuokxNkv
Rd9sMuvcmVnsDZgSmFS4yNSFkeGBu+WJa6/f95VcGj7ltxBv1x4TU5L/uaTgorp4r+k8xWi9B3w/
ZCHyQTklR92u87kfQ3njCF1dClQMUEEQv/CJPN9RWP8hijKz7WiZYAoGtlgWjOQp1UN/4zO8tp+A
FIH6C3Ak0AWXkUd3legCJfa8BDsSxEFzHIJJgQ8cRx+nZIiPS5y5HUggt7zZ/46w6BRsERYLo/q9
VPVvQz1qsPxxXl3KDllFw8MQmgh6szR7D++T+cPLxxTl7ZaUPQ+zSDI2yi26csjdLhWRzeQN4e0M
XwT4FE1JjVonIrUf4FFXGxpJyMG1YUubNpkXBD2cPr1zRKt0F8xdvCOw2JrrxK5zXusu0O8izD5a
qEQnWtXe+/Qsgc/XkJPXYqgLcIV+jwHu+32/pOT7UoDF1BTVXMnaqEprkGLhd1IPaWFhcAqvTN8s
bMFNFkvKsA6jsz+BLtEPyGdt8nUSXMvzPLWl38XWJbZxA/4kFuJQsaUSWOjajwM/hRmXppEDiT8z
CIOPO2vp8gjVCtIdHXHB12zJqlOfE27qaGasPBI89T52DJw8q2YXN+h8UbNPt1i2q+DluRuCzoB+
acYIwCRs4Tk0isgaWiqQXfQVVFlqA12yB8No+ruDruvY9FCf/lX4peNnLpV9alPi012aLsn7QnZd
eA6A1AGaZEJlWS8K7dFju5Ti3UQi6CsyQoojTy0cRE05VD/TODA/AOHiW8PRijvX2SJ9NeiS0drH
+eSbNg2mMx8SHT2WSx7e8zz0ySs6r+Qjqo74zbQy/62XTHyBGPb4DUCdAdAdJsavhkIe8641GaBg
bRbk36ICZUszFqUnh3BEBWOicHnCRTYOR1z/7E1owGpueDvpUwptKwheW5aLZoonqXeThvp1HUJm
gdarHIMfOug7h/7R0MbADvr1rIdEjHUFuYShCVwYv7YJMEundW2Fb6xwSbGfk6LHfAHmnHBHSGfA
CQ30iMoa6jz2Y0RN+xgt3LLdOKT2c0eDecPU8oI05TyJB41K6FfcIc+s2QDmwWkCbPR76DzljVZz
kjzEjnQw7iICYqBZyXu3i5iSn6axalWzVOt0Nxpihx10DtR5Svo8hXtZC/LvsLr+g5gIxLqMbmfb
tFbjHRChYXkGQEb6K0X6BywS+MljnTsyf8pbzds7icV+gJuTyAZ2EwAwoRpHvgFEz/LdQzLqFe91
/hOSXbgnedWuw15KKBfuOZSY+D4pnHptqiQoahNWY1iT3NKDQRO9qLs2c79j9FR/0rDydz5ruTiG
wRq/t4UkcROoPjfYkzZE7gtPtgOOLRRrupSwpSkGURHo6QfMHAid5nHnpYzYYQmnXkHGOOaygWya
Wt6srFvzvfAkl5AQU/n9KLwra7S6wm/Ehz2m94Dtnn0Sc1y0A+c/Jg2vz3qRMnhFk4l8h3rM8i6z
Mbo2aTcvUSMwOLg3BgCDBqxglv4IC1YVrxcORcEBHf5plxbaQh4gHWbdrO2adP1u5mqghwVIb4q3
gaK+6ckEaI1zOcynAcCpvqRDEKVv2nhO4CpiLNCHtS28F+cpjgZoAgZGU1uDAZN9kw6mT4ehyIX6
DSgSIMMjxDPC/YDq4clFnQv7JhW0TRv8iFbdEYhJ85oVlvpHwqN1qoG28ffFyIMUss0K0EUfjGP3
OQtSwDfmqO89PqWgOEOrZ5xqF4XGNIVoW/N+mtNkOaqROF77YM1+wTeUPEDlL6cJBKOj5TXhSLIa
7U2w9e/8TJAQC8m/VSCqjTU0ql33ZGGuUY610gWN3vISzYZmzTv2YXBRUNVFyiYOq8BoAq4CakXQ
SBoCD+Clma3aUSKSpC4XurBjlUzuU5aRNq8LTsr4NK8BckRkFQU9yIXN0WFdodhxWKChH98v0AaS
v6Y1Iu27ZKS9eatalb5bAXuHWUSVWvWYdXHMHmwJ/c2fImij/hVEEyr6WISziD9DJC8uH8pp4NEO
Pbzg7TDQQSAgkDQHYNQkoknyOU6adOEdOxqg+n9VonD3mefennSEcHMoBujSnqpCaRQOzFEN+Sut
1qbPuxwvkQUGbhm5t8eEtr47wJUcqhayLdwvGrEwefC5lL9nprIVtJ3cagS13sUPnVzFhyGYbXuX
E/Cnd0POyreFCyO5x6ROjgcYGqrfuSv6HMAuunyAf+8kGod0k91Ty+b8UOH3JLvVVXCvS5doIHdh
3k5lPQsdsJMIUkj4uxIqQJBxMuZVkrKMfFvspLrd2GfrukuFGIY6tIbHb41mPX2NA6h5k9tEBLqR
IY7bY4FcD0L2rAB9RSwiro75wHNdd2OaWHChSVG8BWoiCHWTGyfbg7IsmHcT1GUhbGb4uJiDwMPo
h8EQIG1D5riVDbQxfFKz0eWv0JCd5Kma1qI6sFAuCJvB7NCna+HPl+5Lopn9yZKVfLFJ1pmG9Los
9splyQdRhH6870hcMkAJC0/eATqed7s+zWE/A2lkl4AXUcbUrTMkkCqzIh8pKe7Ph6kYZAAKA/y7
KwKBPzpXv6NE0PBJiCicPkVATNF9J1bwvGcMM7PkkPdyLQ+jyb3YQK/5uIfcK4Q3jCWAbhy8jBb9
OSQQDQ1qCqATPwQmmCAT1qfwrz/aruNDnQLH3/1CWgo9VdzMq/+uYcenjxh1e/s+D8JxacygKaIi
ZEijnS96BfQ9XTnuvGRxFT75SCWHrnSFBgRwHIdaAefl62IthvBrxcpO1ZsGVgLF8nmo0IkEdb1B
9Op9TcpkHpoZHgtoccO+qmjCmCMC2BCOXluTxi73oNdA9meZWvrkplwue+rahT7E86BejYEQ3Y6N
WtxHFQ/kSUIvPGwiL8j3qcM7hHRcyQUw+4BbNR3TMRoxwjrYdAVttuyok9V8Z1MEuXqNiV+bWczm
8wKZlKepXyogscdibhvXMxfWLbhR55lseY3hzCK4TbH95CZaOViU5CSpu9kuT/1kswDlbRiTZkFI
/Vj5EXZP8OoRT1BSR8iVQF/RXYRQwOvMpTF7zUKL4ilKuZQ1J5ZVO1AvXKYRw2ycNmMar/KAMYfi
Oxv4Pj4srUC5zqFLJnZJsixPZu7HpInQsGO1ovmcQkDdiqlBVzuPcRjXiTwSUHDoTyM7O4tGTS0H
Fh59v77JRIkUOOqg11njgyi7g1BzttzDy8mkZ5PSJD6JfmbzKTORHY4kaC1+O4ArcoEdxyir/L0e
llxzpEDOtBXA77ogddplffWgUyXsw9DR1OG3DaDM1nGxLmlZL2kR6M9IUPXwqdCDap9aWRHEwBCZ
u4eDasbd8Gry8YpmeTxbe4raXD4SAEPIrtCc2nPaloaMO/wjYL9GSmSG3npvpt0Emcp+nwd8xHvp
SmRnCA4yrckYYTwPoRHD6qWCF3k9T65UJ7R+hmAHPf/Ev4UXc/ohwt+2HlcgP0g9B/E47iW+g+EQ
h0v5TeXr0NaRBSr0pA2B7wGKVWb2SdW20yufVuZ9saKRuk8LX4Cd0xO4KXSZsePTYEUQ1nNe/McC
sPC3KRAgaN2JzCASBVACf5gZDSBziKtl2kVjy35kc1Eu+F667Gvs20w3vqjIG4OcJN4B45GegjyE
wtkiKsz2UNBQCyeTqI3hmpaae5y/NjgmHZixdYURyJNJKjUfe4N/15c05TsOLPZv+K3AAXPAJPYt
S/38xXrZPWqRoBHNOPj493wQKfIP3ZIMHVPv9ImGhoCkosB2jVvaTrs84gndQ+ksFftqmKIPGafF
WNt0AV4OxPP+CfYf4KYGIh2rBsSI+LWewZyoweCq7BFFl/65rla+qlxZDqdZCv8ZyoPVQ7dUMOlx
E7DxyB4i/Bf5VC3mxHhxMDwJnvq0dwjBNCnPDm6mPzn8YPs3pXfxEw5mMqJkIME7oCkKeIBJwe8A
qGg/pDKQpuaoI962vCXhLmWjeo/HSumrgvYEy7AyfJqDpYqaPojsQ5XPYYyE16ztq1zN6ScTIovF
o7SLPXVLrpKdSTIIgKBeWz/BhQNffFK5JT2aEWaUZ11qUdSzxPvZlaodn7pFj0XNXUegxKAm7HaI
u+5V6OPwR58SjnsWGo/f4fMV/wwUgdDkYqvuYbYaN1vpppDVYkL42eNTSD93Qtt+r0G4Lxtps0w0
rFIQkl9Y54746OxaR4RF53KMtz6VLwlE1BJhmmoOp7hJUuuKPU+m6F4xnFFIeWetrDsjVtmg7dv2
p8qnaQ/9Aqhx77O4C+5QTwTkkKsx/0FdABTROo2SoYJeBccNM+AOWZO+Mo/IxFxfk95k0cHgBgBv
H2OOX3ZRM4wLJ4grHXnG2+92dR1qBdcl2R48gDyvVQwgVILKloBBROOtnAry5V1iygj5JgQ8Xg2x
wd8NTF0ooKfc93nD10UcV9f6ue6ZTLq3borCH7B0zF1DdMH7g8xmfP8jiucO3y/LDe6FPPrBi0qQ
ncoiJPm8zfsIJXwGrIZCZ3RubC5i+LXCmpvXEUh5vqZzP6WNUEAxoz01oY2bew/ge9CnoPdok3+b
qBvnPa5tYnAxCx3VURXq9Ki6LOb7ftbdtHdZAU0VpmzVBP3ULnjB6KWcaJerro7G0ZVNnhI6Ps6t
GB4lNLdsDf2dqnxoUeaeJiGTT4B8ta5W3igDl5YqeddRYKfRT2LrjortbkhcDBfUMByR1scdOm/N
7Ar3Nk8NqKQup2l312uMMGsQytP3MHk0y8kMXfVpRf54340k+gpjiV7crwyKZrhTVz00vhfJm7iH
8frrrs+Hb10aiP6wIqv9ham8II3AT/ytQNRBJFnW4sFLzLRqZImWnZZYOexnEjBVAzIdWyiCKFbV
ptzkD2KWImPp1/zr0M8TuROmhytk7st0asDfyzCOSzNZQCtqNjimcA/HFZYbUT263i8FGjhosDxB
Epa7GhQG8yYmsl0PPpzVL8nnZWrKbK6QTc1thi5QlNLvW0WCyw0R2x9Q7k4/cRFEDCKKPYNsnXDY
kLyc0cXSM6zJ0Q9Yd5KooHqVWho/AVodveuHKqRNOC3ujJkpRdVUFN2bPs2WqR5iSKPVObSo07rM
hPkQtSn7Hidj+svOtsL0ux3UcbbQNWtQsqEUT1H9ZvgEK33Hy3Uyte1LqHQyNYgW8TxafiH2l6rh
o/NfExUGAnvvCMbKlpdPctOrBFCLyh8q9dYfU1kZvcOewmUlJ3n8tl1VHNXzvCayDhS05I+JQC5Q
Y4/Hb0PY9a7uptzNNZAf6n1RKnufgYig6h4n4WlUnfjEIO/2i9GsPSGTDTxUb2WH3MPkZ+5X/dlP
IKDUg67QJOgTLdGRh48qZsOFDSQSRh7dWSYYOyYyJuimjWii1/CKnCHNVRGEuc6Pnp1zeJ8PDSZP
mu6VDVEJhFLFj1YWC0yEqJtGPHganbAZPYElUJIOe/wd0zs45GHI18lE8x1ZvMKpr+g4Iw2ww3c0
XIoQuQiZ33ZI3ntYFUHxqO58Hv7MMDwnNR06UYIJJcx3CaZZXg/jiJp1HufycRxHBX1a2UXvkiCM
vlaC+qiZ7Rj/sKJSbzoc+LXJdDzdlQsZiiawyEDOuYPKMbqRmbqD711VNkFn0wNdUNfWC/J3X/Oo
nPN9MbQ+QILm5YLgNLDPUAUSn3QV8c+mC9F6MOFCsoNtB//dTFS9rTqFjqWpchPvsiHLv7R0Ftg0
NJtWjK6T8DtLeXLvAbLzTUgDWG+txUR+ll4hH3SonRAH4iz8kid0QEuLTASpk9fmPockXIBCna/3
8HBeaTNVK1BfcaXy95Hp0nPMJ/65zyD0tacmy38h3VrwNQY6f2cKqB3uaLjwT2jadt8jkS0OLDM1
fYvAno3RVliRA+Vws6egezhgyOCDrr4vEfDftbXV/BHwUGkb6L3kOKXwJor3ZFARsqdWonYbzDwd
ZRtLYJBElp50wUhYC64W9ERKF9Adb8ctYsOa90mLaCbolWXlj5lq82sC48zUfVnCSyaxaMc3BdSP
3oIcW4hmMVr/CA2i7h7HKvu1ICx/BAhdfWSZidF9YBkyiDZQCKBC6GFsCsYDv1+TCI5Uqujwq/lo
whJNCMwDoVFYTcFurnK9XYXlcB4mj1DgXcKeqoBAHzMvrN/xCWqUzZQyXEIeBdGvyCKJAlu0z87S
SdgIo8xJP9oO0KDHjKMwbHBh2wKfh5VQZbdUzBCEherlOWRsjl/3aYEztE4wsWyo99kTBqvQt0oc
ZeVpRH8X1Z3KU3qXoMko9pZ24m5I5mk6yDCwVR3JMJsbl09D1JTw2sBsZE7zqY5NXnwDvGPEa1la
F6Nl00NaL0JT+Vh1kU8agskJxHk45a8ETNeCh6RDlb+bkioY6tIm6NtUJEuBp+BJhKx8KhW64KbT
7/wUcrZzKp1tbWXl6BO69eSrjaEADn4Ot6+tzCJb52ufP8l+EOQscMu/VYpO4EJQJP97UOaVqw3Y
cQYs+Rnpah+pdGxgSRAdrXGd2Otlku9GW6BUdXOBZL5F1jECC5RXDwqq2tAotdY/giiIPlEFHvNa
xy7HvZaJrNBInpOV19J4PdQRuo3v4t4H9FSZrvuCfAh1YNAOBUTKKzRlwByVBgEJU+83pE/UF1am
7Qe3zD7fusgQm7eYRJSN71DRNKsx2V3R82FqJNEYu1VQ4Vb1jARNHmeZlfNZoVP3Bd5L6RsSFJw1
Grd9VRN8+2IX+ihydepa90CSuYCiFpovUQ0dE3TY+jILvswoL57omtn3elr4a8UHJFd9qcr3+Kzw
koay5a+Ub1Hdg39Vxm/DKgjYmcckAfrXDv1WV+QT/kwwvTIEE5YlEpCAMDZFTZiiiOgmZHFLhqpy
15YTQIEwHR66BpOo7JiSKYZxVM9ThSsyV28QPfrXqhdzh1sB9Kzd2GbRPsl0n6CPNUUPSN8mfEqg
a2Xl/TigR3o/omaDziBkwk6Zn6c3mY+Wr653lt1V1iAMEmfik5E5LRq/2ak0qs3KX4HOoieCUINP
eCCW70UxVx8g3hOhD8v64svSauAYfWVLHLDWFe+4GfsOzhY5mH+9HIeiZhU0cOoSLm30yHzsokNY
oh+A200TYDp78f+YO7PluLEsy/5KWrwjCvPQVpEPgMMHOkeRooYXGCkxME8X48XX94Iiqkt0suUd
9dRmmZEZRlFwBy7ucM7ea5cR9Twrzn1DOEO3bmPdXVFTvtvMWas9DKZZfLTiwbwm4laS1iXAcQd1
PMsdygeTzpNRZQ2EUcWD1uUlyWfRD1G3R20bk7TjFd9kiuXCbxeUq5TsHbXcuiIq1NCuPOum6gde
jmTOaNvYsTlT2GSvqW5GO2nuHBphf5p6O2ZQjdkIMbNTZ/XduET6UCyx9VyYffZMOB5qygX4zj4m
FzK/rKuBk6bOEsDRxXbmC0pv0LtF7HTpXWWs9jmrEvUZHes7qkg6iOaPgHtQmvDFXrdJu6IHLkDU
BmGZlbw2om4O8o6pLO5Izoq0nPIWm/xDWXTTJlFGbzuU2TmA8jsAOz4EashVnr7C1U7kKAy+Hh9/
UqLljsSR5qBhr9Uc47pLsmncAE9na5fEoLD9cUlYELqe6XjDuUe/AZ1CyfTXbc638hh6nGioCCuj
RIcR9/VN6XWtLpOWQE+M1NUlZ+r6oTXK9IzQ9p0ONUZtcJOrZQR49Omtl2ZHo2IpQzWGF0fjcOKN
tK1jXC3J7p9+IcQ+2PlN9DhsS0/7xAn9ybaIvSr0itHzh6SZjrQd1DMt93c0MKv9FBAB+hvyFddu
9U96t7rkwblzyRfqBC9l6RQv9dKKByuyMZ4uhNcJpZ3vf/3V3ruLdBwsDV3vGjiw/vyni1IgnpBK
uWW4JO0U1O5s7E2vjrZdUldnRITvviwo7FbHOWKNN54DhdSzBcF8FZpJ/NgMqHeNcewCWmvVJWkb
0V6HiriFbNk91sYigqLQ63PY0Ldjk0H502c4GZuxrsTG1Ht83xlKEPuborpMlEL/55qGNXAdJDO9
fmgpp9pMh9xjSXEi5FrUCTo1e6ZwS7LsMprPdEdYn7N8TL4goznHSX5P1MANXjF9pDtDm339RPFA
LkxIWRVWhTlcpk6LbFImgsY+yL5eoaP76xH07vXg7dhIpeGo6Ku846cRlDaY8JVCgJpVCxlSOp8C
S8nt7WjRHRtW9u6vr/eOBZVHaKF8QJviMPeuj/inC2LIjFVpFVUYlUWTHHLJlYJat6JLOdnZtZiN
/kPX0S+rCLAhnHmijWvkymL7ujm6YVyX1kU55PqnX3+ud0cWCDMYbRDH7VPW3VBZRhoBkwxJUc6/
KgMOcgWes//rq7x7t0nSRrCNVoZD8usvnwxzz5FMR0i2cChPPaW+ybWJVjHHrivBMn9mLn9nUiLO
hYkWmhMV21MdfGK3rTWyRw9JPvUO+jD0W/qMFmUsZF5q1Ft3iyPq8Z9+yzXcAIQfYB5gyfopj3Rp
c81kG1mFXdVEL46V5Y94oOR1o83LQZr4b898zbdz048rYqH20FODjz6ZB5Ny9kQqkzp0rD6DtmuZ
D2bhUctyFydIkXUHVcHwlrKnjqY5aBpKJCm/frZvhFDrZwCLaiOYRQp5qrLuxWhmmVQY2Kpjw6xa
3IvcXI1tIwXwqoj1ras2bpC1xfBP2XFcGVMGtxygAx/gZFTR1zL6KOsAkBOtvR/6Ng5RhnR+IycC
oEbzHAf8zSher4c/i+x55qk32yZWUBnLpawJuNGzJzexm2LjcK55XoCqtoG+iHPRGW/GMVdcncZr
DgqSqlOmwlx6dOUQduNcGQmdc+zuZkxQi6Rk7RzRGjjXCBqcM1PCm8V1vSjKdwcAE9La09DtdBgr
F+pbHQ6NW/met2CFpJWINLA4t0V57/utyzdXWQUEb8nqim7StqjC1FGL1reUsi338ME01zcWtd+x
k8+/Vtzc3a/H7I8X45Wgje8INxjVPC8qfKCToVOPKDvQ5zShgk3sQ8+5kiKVR+x3kU0GNDSgtI8U
37KwbWL3ExLkivbPGMWXCbIoegRorMIEgcV9kmiR6xc6Hcj/wWyCO2rdI9IXeOP1Ze9pjIkd1aHb
1NVeoboVIjUm5d6jGJMscrz59T15b3RT4ERez3ZuXYZfz9Gx1/alybE7bKZWBpYsku2sJOYROF0O
5Co7Z4N9SzDhGbAariY3PAz8z+sLNnZJa7LsmzCaTOrAarTcsrmI52NEStWNI+2lD4VMjC+9ojvX
mVqVt7Y+isgvxWLeNR06939+y8FpMn2zUnkQatbh+tMaPfZNO3ZV1IRE3Zah19XNnkJIEkLg0rYO
8oMz8/c7b5oG2IMkClJ/MDKd7LcoHxhVrE7c8sxI94Pony1px6ELGmf764f7ZplnO4cNnnMWBDfU
/ydXWswoMWOd9kXGZrnzbTU1XkDinSMZvl0L1vEDbotHaq6ngtc3MJ4IZyHgqw3zqlG3SG4gSBuG
cuEuBWxFC8FEGznGgRPDOQzV2+Pk6gxBj8tMgiMMvufrSxNz7tXOZLShQWsQQWyOSMJxkk0PuGoM
m8G0D309DaGesM8xe6+5Sdqh+8wJ6Vyy7tunSgKigYZdszTepFOQdj5xjFQRSMADcKO9Mk/znx4m
ndupt9rhzIh991rsKznFU4EH5fj6W3MYdpE8cy23VXu/mA3Iulq2+LOUefjrIfTepfBReiSGa6iA
T0Fq1WA19eJabajKztwwxIqDHpUfc63NzszObwfr+hbitgQYDJnydCaid2EgOfV4lHO+dD5lWjSa
SRc38Zm798Y9wpgBHK9x+4j8Yj14ffcwiLWTOWTERQn52PX2g4LhYbOMWRdaNiHTi0E9yFnFAK3S
5mdeyffuJ1+R2sdK92HBfX3xrlYNmSx8y0kpvK2gZXJAHZTuc7E0Zy71dpn9Ef1HPDnvP3uJk++J
0UBrkKuI0Mmsfls0qn0r2TmFqhM1CF04I1n0vjxxptbx7jvp0Mj6r+ueKP91u03UnBxVJF3MCVM7
xoeydLWtXjXdtiJycgPRUBzKzPNYYXpxv5jCfaoIpj43s79zsznoAQBiT0gx5NQ0s5gxZOG8EuR8
DHaAKFy9cErcuK3wzrnj3hm9DFmGL3Bmm0d7crNLEhASzucilHQ5N1Sb+mNNvfnrP34bV9jC6hXl
QtRdXo8eYKMa62MrQoK5ql0zyiQknk7350qbz6xSbzcG+Ik50XB6wzTGFPv6UjWIvNhtdd6SthCh
WxDEGXdG9TLzUvnuDBDnzGv57gXJeVb5Djoe45NlOHFnDYGGI2j7wG2cMFBvitz6TnsfA4CVF2fe
jvfGBpMnEDFoMeiMT9ZGIpcTgl7qDiRCbARpZak+/EI1kNzUM2/Ee2PDIqsVcyGrA7Df17cS/bIz
Fx6RGIK7fadNxHxtPDvDx/Xr0fHeddhVc24A0mKDDnt9HULgmiTPY1i7veuGXtRf48U4F4723n37
EYXJa+XgKTy5yMCBVomjSYRT4sGFpXq/jZ1h2VgV7/mvv887Exh5XWswBVsLvtjJRNJpVj+KuSHy
zTTWbF+YelHaIToZ0/kKwLwdDOn4jxmQDHusRNQX1wqscxpPRp5W0ozZ1IVaycndE5PY4xS5bWSn
nVnw3rmTzAOqu+Yls386JQRoGAmryau60M3I9phycuwynMLB5NIF+/WdfGdkcBsBATkrjgAP4euR
0a0ub/ZPXViQ2HJLW8jxzd4az4zzd95gljWNjQlVU886DfC0Kxhf82IyzotchllSJ/uKZhiBCvTh
KCX/D7ZBeEApB4OPZTI8NZ3qUWdohRz6sE4weQ/q7PhtxTYwK5P5r6LDf3yb/1f8Ut/+dUjs/v2f
/Pu3upE0qJP+5F//fdO8VPe9eHnpr56a/1x/9f/80de/+O+r9Juou/rP/vRPvfol/v6/r7956p9e
/UtY9Wkv74YXIT+8dBQef1yAT7r+yf/XH/7r5cff8iCblz9++1YPVb/+bTQYqt/+/tHh+x+/ubxV
//HzX//3z66fSn5t+yTql38duuKp+t6d/trLU9f/8Zti/64z24CJ1jnZuaDkf/vX9PLjJ87vzOfr
C4yfGqPjWv2satEnf/xm67/TN8DzD0qCyYoN32//6urhx480fmQCuWTHaUPxgsL6Xx/v1XP67+f2
r2oob+u06rs/fvsB1v/vMz9nRqjD1Hqpo6+WVtaV10OftDQAWUNlBqmTdndd5mkHKEwPyILTECBm
dKCWxiIwLDSgG8XaoepIr7Oo0C/SDIGbBueN0L7kPlZzHEdpcu1OuM/p5+d3s+bc/nRz//70P39a
4/WU99en5b7wmmLHhpu+7l1/OotObhNltVIZAWDE7jHiBOrgwRHuQ2PUNvo5k6xTShYHHd4FHQFk
+B8SpIIEBjiZdsDkQWAn9IVym6Hi3BtYoJBNF31NQWfIEt9KsRf41O1eoKP01ypS9eusxZTXSDNP
qDlny11i6xip6sW6p3ONL830aM7jGSJSPSDGbHF9hM/9xwTiWIYhWMlvkcypQVo4jR5UtE6/evjX
zu0OtNeHzPXO8F+drRWxEKtx9mQx6KdiQabW6sEqZ7GyXm49vBhfMDAo3d6hcxpkboSsdEy066ZJ
e8d3nGp+aBqHvkxcpcgVmtQJC1UmWojETr9LW7yvKKQtxPGmcY54+wMW/Hrg4ZgEV0VTVXWoKpx8
YDqxHbkDlhYIA9VsX0XFQa2tVdPkVsIXqZVcqHoTfURab/W+E+nu3omMBx3vXMN3WcbIn03r0sF/
jRUjbh3FnwxVPqqt0T9GJd8xGKJ8QssWdcmHEfnOHTrsgTz3RaJFYx/TBDQmsIxNxpx9XTJs1qjK
Czj4cPpc3+onRPuMk+T7sNj5GFA7JftJnSo3GGQvi003z83dMvV9GCnN0EIllvmMgSF5cKop+jwY
WhbQCC8/9KnTPA0qXyOzFpyfi9cM+2qOE/Rhpat8SfRB7KXmdt87dg8+4nnY2ENdCrkZFxQiFAuV
W6xuzU1dyiL1vV5L7379Zq3T2k9m1h/jhz2YYXO6pN/BF3z9Zil4IUWkKlpAtSDdCSciSsvJuCVG
4UZpMMcCeseEBNtXKtsNKy32SMYZzA+UBgsrUBTbtzsyCU0x3qZO5mBkMVQNzUcMnrFwjfYGC5RH
hxCNreXjhMyuPNlQtW2XCCTWpDXyaojqfZNUYvIFIHLNV032gHM3xMGkjZcy6kBOWMVg8ktKjw5F
AvhIcD08VZUyPBZjvfTbPIcWWiOYv6qINMVIaOfZfU8AA0ahSIrAUCFXYC6N65wvJXElmJMiL9H6
+1pjNtjMI1mDaSB52lA7kjM7vTwCE+6ucAxa9rYdlfZa5p3c1JRcjkMsES+kc1/km6Uw28ukXBWE
A36c21S3b5TOnTcVWpFk3+Z3+tCqeLmWZKtSNd/SEHE+2bK0OrTNVnIv3Bm3hZMqR0WPiNBt424j
Ss19tNtivgSIVnzQF889d5R5Z+pYm/weW31O3fZph6bQF7ytWq+jAmdwpVJgdmUPeN0SRYA9wbDJ
I0OYWHMAPdMm/9EGOZ0EKHJTzqDBSejZOt//NJ+jyXNRAWV60OkNibdKM3/J1tsqLP3YuWNxQCze
7gjgKHnxkoDc3wbB7pBcKR4YQq9hqEydei6H7UfKx8nHgje+RtpzWOWYd7KJ12aznt0CQyU8F7IM
TGfcZU2HrTp1Bn/JVqRaY5CGXiL6bycBrF+Ji49xHfVBneCQs41R3Q2A+TaomNQLJYUFCY8mvkQ7
PpcA/o1v7AraoO2sc7kezrpXPf3sfHLKjGu4B6fh17dUDiau5gQvQaSY2aVdZXLG7qXLah/l6IYj
NnZBlgnvs1qUSh9kubjJm+ZPDN+YOXIroWTvTIOT+cQs6PyzLNUbc61noWBuUPymYt6i9EQ+paHR
DKYJtIAfVRCEsKsOoUyX7hp/b4tsWiIM5z5+QsMmAw3ubTiBb8vQRarNsRZSftdVHMLoh7DudUK5
yaLpZrGFgm7UdtIHvbfpQKi5J274c8WTISMTEZKWOFdZNKcbtA7FwcjM6INFFO11WaWMXFUiZxY0
6lGSH5HwY05TJs89Um02s4CNQbrtSNrZi5yZykRN9Fnv3eS+iDLtc5kC6PZTPRnHYFH0fLd0o+pX
WbJwNw3cpg7+l40mO3sT/VgvOAzzs19PxdrbTQ4gGvobUNkRHsBZfP0Es4UFSGqaFqyr/QOaLxNv
FI5qURVj2PWEfuAtIpcZHfWRfI90r6mUhmbFlbvSHMeQDsJq9nFUf5mHJuydRsOmZJu7X39O452R
BkCOJXrtV6iwV19/zi4eJdpOlSVjLPNPbWu4RwWxtRGb2rbKbHvLCDJ2iKgJCUjsOBBt+6Ud8+nC
c6dsp1PMZIyZRtArSFIrsNAHPJ/tkQIxuu8422oYhz62crE23dI7Iblz8rZJMiX0hG99yTF2Isy2
kx2evHKPnuYcouOkH8aauLZPUV1Q62N7jC7i9RdU0jRyKYbyBbVcv42FmV+ogzkEKqYFDBMU6WqM
+pda3c6sVRv0iqM3p6Ft40qlMoypfLC/q6xn517ykxriX5/Mo6bP5ARsA3LR60/WuGVUqXapBVpl
ZrdA0MZQkWIINAdmgasV+1RUnt+7n230bGzwL+Zh8v5RhejHZ0Avt4J+wNOsooLXnyFNcfkBOcWG
1EzfrNS096M3alv09cuZlvYP3cmrOc1kdDlocFgivPWg8vpScyczpVBh2XXxXNxGbdPdSOa0i7pL
jQizgtXcdnrVfa0dI36kc4xfL5r1zh8tSzlCGk/ZQHqF9pzXw95b+jj128IcbX+R9AdQPyy7DLxG
xc7dyLMdAuTlzq2L7EFtsyYK8lo8VRgJCl8j9ufCib3ZDU0jO9NqtNbhdPIt6bnSeaVlgbXptOTG
IQ2nVdWqwcT2ZlPN5BjRlqwup8Rd0O+aJokbOFRYgOKs97vJvKlXOcemGSYgCGhZ77vMsdizlmMW
YyZNmm8o0uV9uoijiuzhoRTgK/2iGTEGytIVT625uI/sC6ztqMR172tFzmbawto+0cDVQhwKpr/6
rjeu3diBOUoO5aVjXERJMjzGhIZ+LijMHA16kc9Tb7JhbpD7XOatbtc4PXA7YzCpQTsk+UFberrZ
ZUvVEtDHg90P8+cGPz+S4/oj565R2zVJV+9MLbsxSjUCU93p6V+D9h8VKv6v5YdXJYtfljP+fyxU
sEn5RaGCIfrt5VWFgj//V4XC+90y1xoEDXVvzbhbX6+/KxTW74gJ2ZfTCKJuTcuDMft3icLSfl/r
+OT1cfQEJbhO/3+XKExKFEhXwXDZBjT4FUX5D0oUr8tmBDygoEGAyml/bdQS+vT65c9bKxJRU6m+
nbRzvp/p5D2aOZmcMKq6yzwf1HNxiG+uSKQqdMQfQDFmuNNMALVUmh6D25rEJKoA3y4uxWWaNDWo
ZyGaraWny5nz15ud8HoQdqnF8CjW/5z2ouvWwgqn4iGbbSAv2KEkHiY8IZmBcRzd0oyzJ7QdmwYV
kJn4M1IUABkyNv+cDVE8T40+1kEMB/qTB/3FPTPXn25JQAtqGAZZaIiKYP49OawbvMl0BAzhY3eh
+ThWnS030dLZNxaWHRxlxeRuKqvGcvPTKH2n4nOiEOR5AwZgDGkIyCj5oMl7/fTTAaRaIpQa04ZF
7lYN2X4HZGNhpqmTQT2ktYrsPbV1cTNgBNWOzFbsrDElc5YVcYvRTrZDWnywtLxXztSN3+wQ+HQr
fhE1HS/Jeoh5/elMDgrlZNe1D0li1n2F3s2tMLuZ3SeMDV8Q1OvsFaG41cayhbR3eIPrP4HGMJby
Uum+Dlaf3pVDlStXSZfGMOxtxTtX3ib6/KSpS9MY6TrnK4qGxLNxyH/9QUs3tb3Z4mZkFvGVaRwB
czD07Jjnhbp3VPGd5W4JSUQQjwn8gee2ynAmm6x6N8LFjCmz2PoCIsdMfa0auztldowgk0Wu+4Mr
yB7moG99NrBiJZsmTTS56UZLexpYfzhjTOjSvVzmya6Nsa9tZlfpl9tJesV8Z3qp9rxEGIP2Dd5S
2FnNIKr8lkJJhUXPqw3jLvPKRQ8NgYW28svazXRfTxOoV34fi3ncFpq2ZLeJPaXzLnaqKsOKTzbE
pmdyw0k+9hie7h1hNRoPanafHShJxUYQYtUdhkLpt6O0ymrXj02WAyBSHDq/mrOqX4GZBcrS1+Ig
BsQ1N3KsInlYAARGmGl6heVUWHMW2M5IiGPVT/NT7CQYyEAw8jIAgDfTS5laC0qPJc9Dzpv8jUuz
bjxGdTQbP2pK/U50+I5Jl7DKIKNWd2UujimuqpR+uK/jJCXtai5Wm09uxxPYyBw4girg6Gz6GmPW
rvXmPvbrRa+h2IxpNu+koqrPsW1FlIv0hT8IGnhAht2IwbemuL1oolgzt/1SJcXD2PXdkZwLgxpa
nmTyZqBkjCe4botHhNGdu/FAInwvcNZisxJGEpBHM+P+8hbnWUVdWPhOk7kwJc1ivrXNnnl6iVTr
qIz9et5VEh2ah0s6E2+tq35zSRXItzS4oys3ds2tLSmH4NAbDTOkP+xuIJotwTJM/RjOkkR5c1Fi
xqA+sDnq5wrVXzYkdwuam+8w7idcs6nti6WDHtOVmnZHvaMXF5zRJjY1meXNGGHGemUR1Ym3JQhJ
C/AAtLcWoZHCb/W++qQws4z7yEjs+wZRx3ywlNFF/1bG0x22PdLNxhmnAPt+L7XCSoz1obWaZqfk
vXZBkewJLBOFZhtUwdMC8UP/1tiR2EIOz77LzLJaH3gbU5Uw5KyF1lC1YVpWA4Yp+zg1/fJdKwZi
oIe+2xmpPn6zaj27UkWmPjiY84jQ8PSKz7DM/b6fhHHdR1Z5iKEXfrIEXBxEnxjWUo2e42wmAQDc
ekt/kO8vZ13y4N04jCGTgf9QauKLcg78pOqYjF2z6bUtMZbU9jgZM49PnfZtiV0B5SmN9E9alVAl
1fIKp109ZmIvLGuAfsQ6sUVi8QKFIntQMtP7E0GIJYOe34e80BXlQ93QzvbRQqQXmpiVQJL8uTEr
g8LA0jX32Lhl4YMTyD6RfJIDWnHHGEmEDkpH43HrFN7zWMUWgjsJJjrz1zLJ5cKRg3VvLpn1nM4S
g/CszwHqZky/Q+Uc4OfUl3Vt29DwVKs+NpbOrAIcELNV3edZv7UzbGBbKonNVraa8lK7nrhqiXgN
B61pZiAJUXKB/i6B5YRK48+6W3DKRRwOArlaf/x8oq4/i9gFTwNmY9OlYvmgAkMKtMw1j3nM+XzO
OiW5kr0yeEcQRXmgjYUG06WfbcpdqkBSmHYEx6usXKq63OSe4rCq4QP83BiYzWClxsYViQTgJ4Y2
vnUrLd2R7KfmPnSULhytXr/L46XfrLT4vdO5ON+oUT62XlOnQSrxjvlJrSxbT+ijRllDpwvYZu4+
S2InD4bJJBNtaOVObQurv6zjwjwYlYozLKn1xq+gGgZJUQ33rPzFs0tJ8yrTBG7Nco6iu15bcM8Z
nktZpF309kOJiUjslWUY7qSBHzpQCTU6WqPn5sexr5JwlPNyq1Q470iaSxffVcHTAQakfD90y1cj
7szBr2poVYvnrKsPmn/3LqcQrtyVjPTmQEr04u1ZkEltHHkVys3U4TlrGbG827l53Tl6TtHOnsJR
V6dNZidKoOfZsFE6q7uYC+t2dKcDVM6HOnL1y5wDzZaUyJ2e67vW0b5xFPwAnuql05oPWu2Fdq4/
yzi+Ecu0NRcwOkpvHizRtTemITTsuDAEIB7AeLAS7b5o7KueM+K2S0ffmoGGz2XL/8s5nrVOZWCL
pAam8TZ/jCZv3rY0DikCe9l+pH2+oYNoHFjpnI0Sp9lL1GhJaJJ7sGMMQsywp/55NNv5OHIJh9Wn
tkPhch+h8LaPdUb5ftOryh6x+dzBGXTtwreMvkovBFZoGYiCnPIh00bAciqGbVHrQ+Gb+fCUtcsW
F7uaXtllPkwbTYGe6aSTKKCh6tQtnxRrHobAjVzlvgGluGV+TuJDmq0K78IoC2sfgTZxr0hct5BW
cHJ7qFUmVT1rNO5wjnlmaYfoQ9UacLiw5k90VuKGrrcWxRdl1UGVmnvrcoSBunXAfXU7thoT+oLZ
SgIjneZrsqy8yXe9AQKWIZs5TEd1aegnqNkIA2NsuxAZ/rjXXGFRum7Zvkvs+U5Q1xSJAjk7UvXV
flk+ZBH3nGnQMrSAcEfrSzs4iReCcUiCpVUXjeJZvLLQ2Ed95J1tLzOpAmWsFOIzfDFW9iaTZXO7
MAFtwUrIKhy7uPjuxr2x3iMnlIKC0gadnIVHuE6zB4e9PfWYqezMQBoo5XfupJh3jkKiTpF5+Z+N
Fisf26FJhzAv0urQEaBLdpKZiyCnexd4ca5/nOlifE50sxwuWnjiVZD1qVnT1jQiVo5RTrtErUFI
ViNUv3H1IaetoGdUVsme1aS4cRVv/jLoZfMBcJK4kKXq3o38mA6T9ml0s+7CyU39qjaK+BG0b4k/
Tu+1r9gsrCNsC28fR4X2J0nkzsd4WAU7dTR8485aX3pSZ448OEYMXy8Sm1LoVJfTwhKf7LbWct+G
/oD6CxKHrMTzrNczvi06ZLkxkCGjA07z86ZEXgjS0QwLUzHAlcaF9rWBS+m7IvcutLZ28HOjRLzI
J6Oqtrk5wmTL4WwudTLzvOf5wi67cTe0U76ZmnpERt2knzJKoP7S2O6FiuhMA9I48yQHz5BbU7EG
NldaPl2OtnFM42y8KCPqx9ECFSZSJxKlVOg76M3tEJvzITIygoDdRVohc9d0XWvGcZJF/WEoLPhe
MjbGwzTPcdgqjXs7Wb32kCdWdSx7jcaRQw1TNqVJ2amovG0+1VhENIolizofFDmiwjX0JOi8ab7z
WDV2qCSVKAR0sNwkRtX7apPR/gKnX7OiWe33SjejSxzF2lEIpftocFaHEWS2F7DNgJhNdXyLXeAY
Z92NA4D8spEAQjccAC5iRzlUmcg/I6efnqxoqD8C0px2RWHfYYrfsYmTvprU3c6Eduejvy4uxWB1
QaOCI0hQqW21VhuuFqV0NtaiZyxoxbSti9LaFsLrw0xVODC2ZfNgTJzR6ZcVO1nRdtVdUJNpmmu7
STaXTkF92ov74drLnSqga50cdacQQd+6rq8Zc3dj5Hl0mOyBfMJhkkfZNf0FUAPlgS2XthFWpcDw
Suj24X9veO6tyDZtkjgbCdjsUcYtyTdGsxwn4JF046xnwBMl+5AB/aVXUjHP03GXR8ZLa4oaYy+O
qDCNzOjYKjQ6kqTz/CqR+o1SyvoBWmp1VVJ+nVmhaJnPCWDuhnBRfxnyaUvET3+UDR0fkE5ynzuK
tWmUQR5Ls+oe4Nr96U10esvJgxRCxEvtgxpwfSddHSzDFO1gBRW7Qu0VtvtJBaitqi/LpPwuI7yc
7L2ro2mDK3Ngr8AUao2vuRHJAFBPzLzTddfObCl+XayAHtVOg8TIQExV7DyihZP6aGc84jTfdWa+
3A1urz84ZpLt53as6Ou0uLybqvWuhqxbKGILYlKylnFgiGyLNrf55rEzfHHorfpwEFhnokg/lF2k
XFHVzHeooN2PHvZ/wLNkDx2VohnCZCweXWhBtJes0o+KKoXsAV9Rq3EuI7m96MljGOnD2xyttJGl
v6BPysFlii8VMVIuHCCIpu28XEaNrW2nPr7nmSB/NmDnQwXrtoM3PYJ/rQIp5+IwS/W2I8UvNGgW
cYyp5LYonR1UTgj8aV9CK2kYIpAe5QarEdNLKcdtNaVMRznHGI215SFFcY3DpE4PLvsLDnR07Qob
/3s5TB+MvrHgpYxe8klNldsiTpetorsvaI31C562FrosLQcP4gzNfhmKtr+WxTwdmQs4uk1Kec9+
bdmDJC6CRNdZS+f0Uh8sKXH+m24ZRJ4zhF5byN0IUNtXPZb3mNd7T+krWnGtX0pnAoABpPVTmTlQ
8CRGews0H+74ZdjSxGMeyb3nznPv9RGmBtoZQbFeo02gFfXW1uVe4QXyq8k0LmfwCd/xxU2fphLS
uj/H83xwJ/r/cqlui4w+INaB3LknFK7Zjr1TDoSCqmxqrCTag9f8jGJj2XamMXAYswZYcnFchu0I
ghRngz0cgM0ADSyHAblN3o88wnZJap8KNi8SiMuVDMDmQy2q56gnn3Ce3e+t7LMjv1jeOB09pEPU
DtYVwK8MQrUQ5ucYcseFPdbjtQLv5SmHs3iLlAAzRzTJFnS19WQi7O4D2xXN1Ygc66kw1ebWztTs
ojUV80rolXFrdoRHqzXHiwmK6R0HSuuChCQkxNXQXOBqgMAaK4l2QFMwXCiVO1319EHviPoR123q
8a8leiOov8Z9X86INaQ5fRXmqD2XU19ukEMNYmdVUw6Grcvl3gOsaPgdFa+DZTsd/+Ak0BntFIJa
tj82zqJ+p3+7hN7gyu+wVrvdBIpjK5x6AhaWaMWRDhCNQGVodiAl2YJ4UQ43nGKq1m9W4ztCjXlO
W5gwpfERPTouj6i22HQuvfepXgotDRyAKy+j0pFkO0Rte9c1RfZoLFxpkzXjcBehaLmYhUMhNM/F
t6idvX2OPvRzXU+Qeyvru5IW1YUp0XUouCQe2LbfF1h4L+mbgIGzjeVuoon1KbHZyibNPOxVVU2e
c9PNX5oGWHWi22yzRL+rC7W7GMvFA8eJGE32efPgjq17pzrYkTMGzd7LVHUzZTmwxCYbyd7t9V0t
Y+WDPlV3s0S3blrD3QBp6lvRzXFglPV0lY//m7oz244b17bsDxXOIMH+lWREKNT3svzCYUk2+54E
QX79nZF5a1RaPmXf81b1nCmHxCCAjb3Xmmt5NQ2YhRxYIDDDVovuDQsc83l2pCFqyzadYm5J0JuM
XCdn9Sy6L3pwelg1pbhIXXDlpwfehbORXtXm6MVuJZo+zIvCPbcavYBpqmsaOVSx9j7xK973SaNZ
IQbOP5tW4Ev3XbWWQLPhD4r9Nmh96OQKvYhAhV1vLsVVl7YPtZXo9j2btK2YI0qnMe/S2lMrXZ2x
uVFl5SS7xTlNI/VgmOfmPPRU5xjEffSkerF3qVnq7BlqMUI40+2MNzPo3HUPlmn+CsxuLvdq6IND
Ms1Ar0tvkxd4Z+07VQ60l/y1pnfGjIkwGaBvYO8RNcBaz8+swUuzPR08qmPUR4DwnF4Bl5dDufqw
apJgOjYbDZfLTqa00lqRKNBBPeC+GEWAiIvJ55Z1QqYeOPlWCJ1LMN+ynTblt35aIIeMpZsX4eml
db4sGVeha+LkK/cHHbiyG/g91IQaiHkjmychrNBm9lZNyR0i2erMG9utEouNRY3Fnplk+aFQ+D1K
LgRIPKr5nlG7Ti48e6mep3qonrk9EUtNGJj9dRtKdz7kgGq2a4OQ+fyQE0e2c5zFvp5ZZVzPC+ng
iNDky5+SfbarFODTeKzpJWKAQVt2O0hAY+eexGoLwE/CcbOb+rJBybVC9MpO5WZbwRmDg5lTaqr0
DoqZB89zpkfMq5VDqG0gC/1Agsjgkqw913li5j5VB6Ij2dMzU1aEN8iOziGptVO/I5F2Ye4pbKu9
Ng3dVHyfA2zAjcZkeWb1LhOEQUr+/2bb+F7HOmB+so29vlWbYnlDZbPVfZbLSd7oEf5y6FF2QiGi
lfeYdLyee1MZ6xZ2y4iWvdwmcwKrnMHE85KBNl6mBooJMnK3UAnTNfZteuqOFFLoK7cYEYakpje/
MPBYzlSZVc69C8AOfZ0DadkCg8EIP2NZPTiN5V9RlWdX0GGoEq1Z1xm6eUZP0XiSUkc51acXFWm5
lODqkGCGpl8ieKiWgi66CuomIc+t3Oa40lPeRRMVWEwc5eLdbVZ+CghDwOYeLZVbNDU6a7lNnVTw
ZJp+Cmt3A0rmFhNxsZqijY5TgSwSlKxHlbzBQ4QCunKAwMnS7nFD2DfFQMDYM3TbfWT2YMKf58L9
ugxJdjtaVvMxedX87MoloAfOpNoG3zmGsvUQVzmbJuGhqfVymC0cnWeOi5D1CA+QDIR2GOjTZoMN
CVItzng5ghELM8qqW8IpVifCg1w9W9TvL6vU2zXWvqCOur4LLA7U1nlyjNWooiHQqJQolr1vW8/U
X9Ap55TWje/CPMdF+ZKjtqSgr4Gu/GBmT8seSc1cnjFSpuSn/9zUe9owY3CZct4eAmfIujBHGEd4
PfvdN6UCtIyWSHze+NXJdzCtePusUi7nA4KUL+B0h0c/taZr4O7pgT4DrwzSM8+PJ+rH9GyanK28
2NbSAFTSpbkft9AIqzi3ibOB1Fpb8lBrg8JKCFPeOr1XWxcrVEhAr64jq6OQwK4joXpwT0aS6gTP
+STWiNiN4EIz5pY3/irY2KZyrKJqnZzzOZ+s+hxmuNPsuKvxci8F9X7sOrPxNXdOZSc47uUByCIC
46ydWRUGF3fW3FyL4zoqtvql8igpVpjufpvDYeq4gru7MXOB/QYJoOKzbajL69GfAnmDetuQNCRM
SivgxTUwdqi1LE1WJfmVneAaKP963w0/zb5r6LguQBWrucZ3JK24U0w5/dFsUxiaQ/t1dBZrDPvF
NdswGafqgX6u/y3vp/LrKvtMI1KzqmdJ0dmxWEvreTPoBYRzow2a616NgnvS6sZn+QFmbDz9QugD
NKMxoLkCxG1puFiPAEBCr8bbvsvAKoOFTJOihsyYGtc2IPW3RNF4rqeeBTpDkvbjzNQG4WqL0wHC
VpTdfGJQi9iyk4ZO92p1+9In2DotelFfMsNcuzhAjXVtBz1/2lwZxmGZBsF8MyG5EIJFasU5mcYZ
b7yZTEdDynE5AFWz9MFwNpiU45AxXVFQUatduwCvjWqF4ntX8ecQG7Fulbeba9nfAPZlz+MQnmP6
HDrZc8Gpm0uiQpbLEfUD90Rv8rYvrl237yQoOmPMMS7XC7jUpb4bAfRSntaL7MH0besSD37bPy1o
qtqor1vmHKsofHX/1xRrrc26PhoQIi2AsJn51o5LcK0KH9PFqCXcAIMzkqlt0KUPZaGkPDttnjuX
xeaFIpuD59Im2IX7qD/dBzl9Eyi6S9MSbpp+HwOZRxYQMhZdbgfHTNEuCjfgYc+OAwAvHmaiFqCa
1Q59bnzrYNZ6e7lMehl0+46AqoMjfJr8E13+5kwhrtCHDMhcCyWwuURP0yQXpR/U7sfsjdl6WwTA
I64Hd2LxOrXekPVr1bMCaZQgzyw9VHQwAxglcn/G+OoEU7LFPRDJkS+oHn4MrUgnxmeifO6s3lgv
Fl3K5FVu7tYHoQR4eLRGc5i+GblRbs8yOVUHvrl4/s4pVeDBwgff/WAnBZTHzIQHaE7BHLktwrCY
DhAKQHek76OSnjODIUqeHVGZ5lwvlw7sflR7nBRv9pblG+7fZajnW7ryxXhX97lEc7K13m7sA0vv
DSTDTuSfYsJvZiGABTdpHvvKIEbElPdz2pT7gdbgi1eV23uaG8mVs7XQ2BLHucAus73YTptTYY/j
vZdu6JhX3wmdlAAka3L9s5Jy6QY6/BDLDgF73CSbd0kxxyfJjiRlprLeg22503tZeymvT5B7ByPL
+lvm2NV3sxvUD2j+iB4tdh+kxqq/zwuwuRfLXPsXbte7QyzKZckj8I9BtKTJ+uIZOj8bCySAEvBa
TMy791XbQfI6Yvt9EpS+sTfxKnhlBsNIpM73Oq99FD+WJ6/UWkxHTzXGTXaCTZ1laBfk+ZJA3wur
thvivC2mMzYD54xrFVR+WiXtG5ETLhv4vAhN5InVcA712Tdrs4szUWk6AP4SXBBRpc8d1BuRS6TG
+YpmOkx16V1nQSd37jrh8gJfnZSxDbxFMAhJzENdZdtDloMhZ47VGCfOOg0uf7P1WUWH8Jucxgz9
W1DesIIArUNZpKj0snF+X6yABCWfURRDb1VcAt1xZVTSRsHBVuYo5VJuunsVnBI4W++E86Xfiqyb
DL1D76RrE9pmh/JK9kn9sDlV9oNZNpudqbixZbVhFBEtZVzD+GlllKlsWsC9lvaOurY5X6bOGmOQ
bRmysxmkLK8yboI8Oa7BUoWg4+dXdzOreO7n4VJuW3o024rhmJm84A9qOHucRBSRR06Is0N+PLys
i/mDfJfiupvVk+eYK0dhS5YuHa1L5qfrjcbqqCNhD/l9Oy1O7IEoheroMe4bEoiPk0Yk4VpifsxW
2/+2Vkt7aSKxuKWZyou/LX2zN5zBiLVDtFQRpLkk/ALdS8SvRmxB0MrkiMQU+WaixLL30Ie1cVAb
ffZWW6M4Z/AW+WoAViqKfDhk2zJO6CPEHNuoP91w4XYcldp5MLRfX6IkQS+GOh02LZPEM8kzY1rN
Rf/Wntd1CTtnaa/gFgdHLsjVMxOHOp5KoqW0aDLm9ImfE2yyBMEFMOH2q84Vp9gCBOhp6XzvOt+K
9TXoerlDzwhsmAb9S2PCUJ2TiSM1bwcaFlZp5Nl+XmhkgeyuLgCvlNdrI92UhFR8eovofghPqjOn
AbEfnyRC0f+CxbvyVaNqJt2FvuhsT3LHY0fxDDSLmi0l5KbIaUqNxFRHlb80u99LZH7W5niSubRE
rU5IIDJcC+Xgz9KOgf3SgMfBnlucuMegJZyLLZnV++JI5m1G7d0Ui6Sy/P3H/iyS+utj8aWh/kWE
SuXmfPrYZs6JOFgnBtqNwC5TE3qSxBU9b7ZUTC2Ayhvl/+EzTeMk9/k/Gkk+9aRrx+1K0iOsGvsz
hmcY3WCqK6bPk7JP3cyiNZhDGWxeIQqiadiTcjY/6mRiiGtSUyOG8Iszhv7c+FR5gqdkhHm9rdUY
KC5QxGIcG2/U3YsjJ0ccXUHHnPQ2GMfOG+NmaujOsYsfdVmRQ9EqH5WKYzTUB2thTu9eAF99P4PT
Ib6lhdt65lRtc1fQ1hBRX23WtTK7+cnnlrtEMAFr6w6GvYkMyJi76Yx0EDXvpmJZ1115IqDGJq5T
NDpcjPq3YLVPChI4uOyiLDpaZdCCHoN8ZoLaF5M4GslaYhdaFgjpnqu2o4Pw/l5bBbEcJXeFt0Uv
nHWZ9unBUloRBE9xia3EtuwY+utGWShqtMyosAw3JpnMdI5+bqgsXsdmPbqVwZ1Nw4pg9xz67tws
XaTOFGXWC95KsuXg74jvdeODhwNH4XkHJlb5q1s10jnkhfKnnZ2Y63sFzdyIxKDnPiyVHg1AVBph
QJ+RKDl1dKK5aLYEVgu6YyIyCmvujxUUnJLbTEnjOPCG4SLYSo4Zn8CMCgXRgOAl9doVgmwXDNzH
RN4c8OkgmGvBHdS7AoWpotmQVbQFzJJULolsBuVrNQ/nNqkJwb7X63bsgtXQf2vj/yOZ6WOLvqH+
bHH9SWP6P1OiHr63J7fp+Pmf+n9QhHpaj/93EeoBw24zfl//KUM9/cR/G2XlvxCu4SZATu6bmP5P
aZz/rUOVOGUtrvzYpwGqoTjnp/5bh2oH/0IZDpnLxsDt/GSV5T/ZpysWPxUwzEUl/x/IUH/R3BN5
TPcUq6KN78IlFvXnfRbT3KQ3L9UogDJqGJGUz6Kfi2uvFdnFbNVWPOWOFyVpR4QHoWSM3dljWif3
/iDG/MUgcvpNaM15CGx4Emz/P/8mU1I3cKIbjdO1bPNY5V8T18ovg34zf+SzQMhOBNRXf3UynDsg
REISAJ3DgOzrdRqFQ7HFffjO3kb7bFKKQUvvmvm96NbtD5L2n48mxJvIdR1M/C74o5O3/pN4U7kj
k35E6wyn52IvCmEdBgT0ZB2ecEBR7SfdH6wCvyoy+UgXTC68AObz8i+/8z8cZfgYfZVILIJIYOZ6
yxA3ttmDMA1Bg3El69xdrVgk85ccKV3c4s8iwUHTi/dzokT8lT7vwvBzKZ3h78PrP9oT/mcL/v83
6XnA9/qbVf99qL81Py96fuDvRW86/8LlBNwAqd7JJn+qXv5e886/ADe5Eps7J71tOqdS4H9Lz/kh
tOhkxVsseuhsbBTj3+542/sXKAwPjwh8Cjql/9ma//n99aCDYcFnwyFO26PS/pycu0H+72Aw51Gy
ku2UhiOZYilRQ4lBKBh3k+EKWKB+RzszHv/xiP6N7vm0mfyjzjl9Mk9FIrsHzsN96NMS9yCjU9Ng
A6Y5S1FHqhdJ4e6UYIOyGOFD6acQOjK+Lb+PwPr/hCz7haF5glnhB4AcQag2NsJPeuHJHruxc4s2
CjyPLtpWVFT6vos9ox118EQ/vvpOm6SRXDo3M8qnzmwP02j8yWR2MjL9/By4a1JfnlCWWIw+O3+U
0VZ9z5UAy+LmXBhWmX1hwricz5mm/Pv9M/9U0fLMLSwGUBdtFwOAKz89827plo1pGDPgOrHVI/1O
PyYsqBBXkyVP7SbGZ7e//8hfXzD+PET1RFKcfKafN8gRDNo0G4iOJxT05JeM2imP1URTG+ml0IeB
uqm79rbRePv9B/+75woJh7+Z4hRC9em//2ObRCjrrXQiSpKAELtcu7pgDG/pU+9PpOOfSLe/vs02
EiEsvhC+Ga798i2ueT1rkuSisqqci7EePwp7nuY9uPfQUiZk9RVBf1Ghz/jDOvo3D5gdhJXL4cMf
6nw6tLt5svz1pL8rNTxxVehyl6Kfi6u0+KgHMLjl6b36/bNlY/r8znIbwzVo+3yjtvdp7ejNmN2K
DBqEMo7x9rdBomCn+sPH/PoV2rRCPYw5mBSZEn/yZADCl77sCNpbHLYHSmeugIRtbh9Iuun9/f5v
+oVLCROO1hmjJ6CbFD+fNwRPoP/tUZBGqrCLZ6YIGDpr05gPppnP4053LiFvE0NCri8zmrgQLgJt
nNXTgpn2CR9VZ5iE//Br/foMAN2yS0qYdSd8yemr+MdrXJIv204Y9iOSSq31wvgrvXainX2V050/
/P4Z/LsPw8+EB5ETwcP18fOHYRa0M51W7Ind4lzQAM8PTmohZRrtpXv9/Wf9+g6dDjeT8pWdgf4a
J9w//zCXHahgjbTRgp2FAIyF3Q6mBZLJ33/OryvTA7mF65AUc9J4Pzvdp8TUkGPIaaPNrIjAEwSa
LfSLKuSaRLM5QfpuCF0/1olQfwJ9/rrfUhLykfj/2dup3X/+GydMvpOGHR9l3PvfMOlspD5sLuE4
kIRleTV3kqPn93/vv3munoQrCu2A0vSXRdObBMTCYarR3Gz6VmxV9fyXd+n3n/LLruMaeNaAA562
PUDMp//+j9cS9/xGtrPthM1gilvfLpKrpPft8zIncUfbfvdgsnj/UGx/skpRrbC3cjFwQQfI06ee
nvc/PrUdhBKW0uh0KyimF4mV+mdVrTskJ9nm03/d1vSg0DctJyoeLxTT/PSDYV8DZ1ZtwbEwvNI6
IyfQ/KOn/ZfnzhftchGwuK3gCvxcz1htGUyrYkC34a04gEoqQCq4pKaGpsQt7TVecYGxI7tN6jSI
1mJDAluolGW8ld9z8mpU5NCKhPtrzfmf1vUviwDKGJdLSwIUAudnf3pwSucMgiw8FhPq/ZdhUvVX
MBunwQy0lbutaIRxlVeCF5M6kTLQRMMhd+smPbRanfXieEtzJmdPefhklDzHHARr2x5mj4ywatBr
3G0dW3IJwEfvhmJWPeLTxUauxcPS8do15Uc78DJFioirbb9qWkb7pallR4AqM9HQBrA2hkaqDSKW
tf9d1Wajz0YGecVeY9NZ9p3EFB7KFTPnThpldZ6uwZwDn2NtDQaW4bDLNL9EME/3ejDzW8NKmj1x
VoCNjEVX7x6wsMhYSA+MiK7IUjLFLf7FXChNas8miJzXln/BAItcKdURPUcEQu2Xr4Vb6OvcsPS0
+/0y+vy9sKtTx2M+9bnAc+H+fJBWCFpqhbpXXFfYDrBiVjs7bt0/gdJOpwVr4x91Jq5G/n3pUe4T
9QCJ69PeXjBfnYIh82E85W72TUgBZMDUKy1eaeQKfe4wZvgezXy3GYibULVYt0kO+iMxEkXvdRqs
S1enzrXbpF0D0y3Ibrdx21dldmlpKWhPuid92VLYEWdacr+V9dbHFgsPaVS9Ia8gM/Qgl5p8qyTZ
BlSO+ddNKiFCRiFdNC4MmlsktjsEI8a3ZVzPWmIdvxhM2AckDuXykNsKyxwFDwRKnibuDVyh4bhi
jouxx9ydtsR8T3C9jVzf626xbfjqEiFuEXV+6w4HZBAJrCw/Y+9P58RCDm55cdbYg8bu4zVbhHJ0
MRBV+97d0g3OVVllGCyE4e7njCznmEj6/uSJ6txDlqEXAFY1tKE5m9uLleZHCDvW9o0vHeU98CeJ
SldX40FYlm2HIyfPsBdVrR4NBjnoVecxGjs0c/O0FnfAxMm4nvgt1p3ZA7TAyu8zaKi3Ni4A1Nwl
xtrd97ZXPkiZ1d/tcSawMSB+zcPY7oxYvjqMccmc3syMAmhFVIgCQzo1wY+hM4kF6IRwviQK533U
mpvPAIhIq4gBAZpGYprnWxwt/Z3pqOqIazW/JKfWORcT2Y5D4O8HS1sXPHzjullJ/+psURxyfx6t
SJh0pnfkeNvTGS3W71myfoV5geVtmpfgy8AbdZ8Jh2DreYZDhHSlRd1iwvg2evMMeAlK3Cp5Rj8o
b9F+4b/d5IdZkD5c5L6PKWIThJS2IK2w+lQB3AnUK1dr7RYXde04911gIuTc5tTFdFhYZciHDT/0
6rV+1ApK04PyZ7O8rpLuHfnYQ16MfjgPckF7yhwO38pWbRWTBfMZRVaTHpJUyn1XdMadLFDIFIaj
8ax0VogM9n1YcCLPDsOOUeFO6RD436PxnhjOB/0hweBSxlzfMPq3BYmjvIhTzK41EkQx8wQLUFK7
UYjpHI70RFgFqblJlOeD92jiM8sgI6XnXFqqYzkYVhZDfRkPTLidYrdB5XrBR7KdIsKdih0jTTlG
hF0Ru93Ot/UmjANaOSOGqYKSa3b1OddsOBBD/qpOKcS4aB7IqiULDjR3P1v7zNieh8J5Lrg50ibH
xjiI5rjqhLBVznH0ooEZygzVucu0aF/1s8mIDn3MhywCxot1OzHYAwyrb7p2hFm2Zel6SlfLoxS7
wC6vdB9upR52iqT0O6VNcSOH7BblRRcB4Lci5WRPDS34I3nMD10/9Xfz2ucfmXLrY9NWl8U0MhNw
0titJa+p863T2zfkYBXasqZUX6l2PgKbw00L9TZA7PhSYOPkfbbto96wS9EBvNdBeiPWtrkwEMW+
FMl242hvico0fzW3j6HJn/w0+GDWpU+pducrUkg2KSSCs9p5OBbpPPYwW/tTYor9ipJLRZUjb0wB
d25yun3RbE+Wx1CmNjSaSn3V4CThNG2fUmFaB2ctf8wrOnlfvgZO92Zk+RPJq07oui2YpZm0Osgf
3/CHw9Qru/Wd+o45x/boG6WxFyP9D2kKss47TDFtU/eMUNLLjnesypJQDeY9idJ+RH5nf9nWVgj5
GeWNwohHtmgaI0+9IXeab2hTOsqK9JLyE4Vg1dLm6VyJFHQV1/VEV3GumdgCEmXGPRrOucbnFksf
YRC5CXaYNYx9UkR5jRkwe+6xOU1W53EXQkmOxztsrOIxXdzDycNKgQA3XLNOsKcjZ0MTIi3WkN+Q
A7MaUYBdiEo4/45bwj5SvaHbG3ppj2FhOh8lhUcXFrXQHxPuvS/OZDbnyAq7S7vFFmWjVzC7nF9d
iwAVu7opR1NESkj9YIthisy6eTJWdbExWdkNwemSkeZzJPGp6o6hiPSvgB+V0D9o121mF1dLgC0H
GBqq/y9NmZyTDZ4cct00obCZYtk0i05Ao8hxtBWnQ57tOuWP15VXPXlQN4GZmNhIitp77LdNILOZ
nwqMp8JJ7yrqL1QHFiH2znJXFv47bVoVscdiAOidaYcW6H2UDKaVZEdsGkJbvIH42gZfXxzIMr0q
uu6dlO9zIhl9Uvksht1V88MXeEb47PwH18MssqvE2Plrm32gVGkuBqbIe98OqgfbmaonjNR8KRJV
l+rEtjO6pmODNgn2TMv9VhoHquZDt8g15J34LjE/89bR1JjHNb/Cy+sfh269z8A1mYt6ICPhcpq7
+2bUxRet+7s8zeHkZQyGZee/m2uVAmat4P6rQdLPWgvUAqDpTPDVSaWHMJvy643d+X7o1T3jdNwt
iz647hpBJ7uy+h5eZWc/tSWXC5/plo9HtCiz8144lxsphRLgfjzP6lra5XXpdY8JDPfQoWtxVi7q
B7A8LETdekn2MPsGCiCF/SBc0pMmXxg/kP/BeYdPhSnKaojck5gX2hGwVi1lJKvl0h/TAxqoJqTK
8I7k5d1ZDW//3uRBIhHhC6+nVy9VY+xp+4D0zcYD3WTltZFiLcNcF8qgaZ4Y6L5zs8lCexhxcpek
NccDjT/exY1Zfeqt1/24nk9DgJ9jDl7ZwJ2oy7eviYLnSdY4h7jlFtQpeMTNXBpXNnm0oYRK2Prb
fLfUvJS0LupwZYobZnlCrrBKFH7xSSD9XpOoSQrUH/kOp9Qh8zEc2iv/z5Tfl/DfI7QHRjR09bdF
BB5pSc0Hlg+cWDZWcn+eSDFusrC2cc6MyrppqKOhoiWPbtNfulVBU0YibqiD7lu6mBfY8vRNmZTz
mZPaJqnUJCWLVbyozs2vqnr1orlLrvEsJhhF80NVl0cDSa6XnuFoiFfV7ezevMiN7MrLYNX7A6cx
cLBoSeB+9lgA4imxdqrqP3KVvUNROyKrRT3lbo+OMTThutnecXGGMkL1y0/UtOEGWZmogzofI68L
hCc/iIWhqTPIWx//jGM89I6d7HU/HpCMPCfc2pYCF4m0b6k09kawKXykXUxH40NW6nwkxG8zxGEw
CChEeE7UtiP2abnuleff0lV+Murko2hsHOrOjs7Rzp5J1W29h8Wpb7aRCdVWl6+ENMe9tTy1Pi6m
mRN2hCRmKxtqAWqqveVXt/RPq70mKhf3pgUw0arw7DVIys2Zr4NhY9w2xXhdFHiBJ5cEXpCbGTOp
s0DzFuSNdcgcJPbpMjz06MUHIbq9Tz8tdNSp4BHtszGhBvG0cVkJ416m3rWNByxytbjAvQSLxSin
c0ZKRMIrO8N2lV4Isj0PrbPxgIhog6DqBl9zuj27pFzRpEyWQzYvLsC1uNj85rJ0tbpWTfvurY6I
vKUoLlufipxq+gX62K2HYuQGAml2BnaGVUPKr1dvIfZKtPlrIp5ybiWPONHfcEjTLvKOyujvfVcQ
NiiiaaRBqF37R+75imsoiizleV+NAFNY7mJrWQiVYz64XeVMFCNUnpj+PfVKe/3bjJI6TAavI+vT
f3QXU56k6HvCU7eDJnPv3K+txzI9xf0IADV2f8f85o4JaXsNSAagbLt9Ba55PkyQbzMEyXFlefe6
QkjljUmyq9PuVpR5FY2JRgblekeKtAOshHEf4MBg6EHALE3zmzxRXjS2br9n3HJHlPJbOcwuSqHs
hoRy6i2IqTr0x/4HY/27GsFsqOkjMfDrnkdDYr5eu4/WWu7MLrCPnb9aT8IkOlkuk0NyfLpGsznq
c7VsN5Pn4EmTqdo7aYFgtl9rL0TE/62o50tZdVc5B9h5v4kkJozbjTmvckTGbBxXvHfbBcKj16mp
3KipV/Y5ypGNLfTSC6D7xLXpQmHM2nfoyPp8moIp8rL8BhfBTTPm54tC19KR+3Do2olTZ/XETtio
3s2hw9LhIy1rSxOjhNyGXWG5SYx70wyDon7uNyC/vmY7Y2cJ0cvv1lo0l5WDWp6+R7zNzRM2+u+b
0/u3BhyIK8Pv1/PW6+W+zvmadWuKXeUu6ZWl+r2B3TJb5IHBkHhVDR+M5+UQ1N4pwxqLYlOJW5jp
e39cn1M1PbdBPkbLmh49bziwm8XGBHtg1NZlO413JDCcVI79pbUlWDIAwpRrgzgSCAqjlux+DrzH
ttA2WMPhtjecL2sT3ASzdTbXhnkcfB6T8MGoVjOU+3R8AgbyZObAD3u/xV+U3vdme1/PaEfLLX81
VH/AGwyBxbEvVdXqqB3laRZ/vm2aRJjuShsD1xJuMBzVeww37FGtt7fn4YBvd0cf41jhd+BgGZtr
HwwHIEa/WS/l4Cj8bMExr5M7027SSHm6pGMCI7urcaQsyNJqP8azvNMml1osddyUzR9Tp09rFwty
hqBq50GCxglhMlg7SeoM7qxw53C6VrJs475YFncvlgGaX+kswRMXxukhMJKsinpDlHUs0PaxqxRF
gt7aMo3t2kHNXt67MP/AJE1BNZ4hn82u+lGUdzpt+x9jyyg+FMNIydjjmbyWFXnckZlPtjhPND0f
mDKO/KCT4zwLVeszYWTL9WS56XQwUQ0+4x3sbjpcGUlkmLmo9lj85C0pzwmHtakS94hpnExv4ij8
mCXl97ExYjnrZvOxVdlsXkI68h7djsgfSVc5Bpx7s8nkMfDXO8zyxpvW2o6Rs7PfwXde36xhu1m8
wQrzXhbnbopkKzSzoqj2qESmV0BcZG7r0UJ237rceDN158ga3yP9LDFyWSiyq0Skj9rG+t3we2td
3WO2CKttvpVpcEcjGLvosMxgbJwbnVW0Pta2uJJalAmR4mPy5mRFeZMhoG0LgBlozaJkA5Cy9gCS
BoRutUyWY8WQmL29XexTDrkToZmarcgZOGWGJT3f8IsD1NbtTdsMF2pWLyVYn3Dsjflx8OQrAe3P
noc2FOMjrXCS694KHLzcORKTSLViu8iDiUrfy16y0gE2bA6GOqvZS8JqdJ6r1a8e6i79IhGp8851
sP1K/iZbtFbsVRP4MAXfIUzaZvJpHGD7S9M+s2IcPEtcp6h/R3UUFnLi2bqZNvQkmZbJBeP1t7Ys
2kOar/oh60StLmc9N9+4l6XgoQb/turKfq9zv7pPMQwRU6+BjkzCYZaw3NOgjNfUP88wud1qNYJR
GtL1AEiM/YzQ9hDeenFpNKnzwAL/Ng76Nqeav2mCgZB0P0DNihFHPHERpuOaMNh5WKdhO3IsYqDg
YH3sau54FRCGW8+b13NvC142oyFWy/RuU6t4wco2X7Q26vnMC7ZnAS4zxBCRjbtx9I2nquVGP2cl
7Olsqp+CjQaCm9fOg5miBEell0HWsPyjnvoAFay73HZbkL2jc3HfHeWoZzwk0OMn+7lHz3SBP6y6
QVNHHe7o4gpotqKUYIqOb80Ii56wpmCVF/6g5kh3zgmBDbAiMxnij/od6BP+p54J2jJ8Y7INnMrp
7pYeY36X0X1ixWC9QbIrSzu7YDxCRGvf1UdFAPcRVGV9lqukO2s7Rz1Zek1Q+QbuF2miRe0poiNK
KXNvB7WJlECCmAhqUFTkC+W0hjDfrvIM5aAf/Rd5Z7YjN5Jt2V/pH2CBpHF8dfoc8yRFxAuhkELG
eTQah6/vRWXdbilULaGeG0hUAsrKpLuTNDt2zt5r62n2dDQw98ZC8eDpNCHkUOTnxez1nhcw36Sr
psl3KWS6oH8e5/F7Jqr9HIh4V1ArRsVg27s0EWJb1HOfHWbdevWD7GDqbUvb665Us9CxEkKbTw6B
MpsVyEt0Tpi90CRBfTN65hQxoLcusCeYh5WJAlx8HqJEDbdwZeiMuV5x0jkhMYqgDfBBKwFMm01/
nBvX307lym1v7MI41fOaIVt6zTmVjoEkKEEAhDhQRnMg5YNv5u5VlQ2XRmmXW480gJcCC8FL1Wdg
ma1+nBm5+eYXO8m7PRRr8R4gwGRIICZMNTLtvoQhRrHLrI/BVgGwh7rbgU5q1k4z56U228LHoFDh
3ZFONNlJxgM5u2GwmakFKRdxrXpi3ywDfoVt4KtVejo5hn9XAwJFlj44PJDHuevoVBh0rXm/R3eI
pMrCL4R9zx6HkyUJqbgD2cRnK0m7+kT6ALnMi0lv92xBinfeQQpp3l4Mh6S0l0vVvSKA7sZneD3s
BXDxhHyDLpVOl+aivPQ0lkMvd6BEik99qX5MJTxWuwHStrHJ7KBBy6mp3iKEzzRSrMG0DtCXhHti
r/BqjkCeTB/wV3pvEnDPbcuBXx79H+OErs377ER5OjsUFFV/HMy0Ce4K5PD67ITaF/tY9fl4rFWp
PtdewUNV5R5/MCEZhXs6T0z5aYT4RnZO7AmkO1YgAZKstydsBWM3F+W1aJ3pluyTrNvjlxNHgM5e
GHVuEnO+ou9IP7srZ/ONZE0zgnAd1O/KNnoHvhtOoF3mlo7LqMw15baVI16GbqqH9khbvoRInwBx
2zG8LDGxBKZBp0c3YX4mM1gFu4yu6rYzbPCI+mAtxt3sYL9iQ3wr0ccKe8QF29xPYz4+1xnt59D6
aowZjcL+pstx1nc91lvVsNyEVnsEiEMsL+3WbYAo+IK7/ZJQ1eL9eQ+Uuexyf1xe+iJFVU83cu4D
vPULvTtOXPQbcKxy8lHT6G3njIbLeohP9k7d+Bw1X7sEdHlkomTc2LIngEyjd9poOHWR7L6lYYA7
aXy1pPKua0+bmxxkkdSyveFfcR5omeePIhzcT6bVZMfBnd4C5bB1J4t/bKm2dxyhkgGUg+2faz7r
Jsv9gFtMm3LXd6KiX4fJJywOjqlq724EUebjNIA/LqfOmwFU6CDBsDlPvCJeW4rLAaH7m3Sg10XQ
FbVzbvuxJJkCdGG24DC2s/GY9SkHesfNO0BmieJcABSY4wnnxmGgu1OEh7oOZucybTNA/20TuGGU
dM1Khhhbz7+oUgOcHUZeTJA8MEG/F1pPwG1KpJM36Op972jXKW41x0BiEON9zq+AVpgeGDdT1Cdu
b7ocLdxdCxRixef2/RbZGJoRprCoOSSQlFbZ+R0V8yQfVTEX4jKfTJYCTxv878wqFGxMsw4VEKHe
BPlbxZcdzh21n6qwT/aJ6zQmqwv0vBU1WQsQMMssHnIxgsAMldsXRzMtlvEYlG7etJt/lgkQP0P5
CgahTW+dXmTlVd4y1tma49ATfSAaCfQjBOtgXIVEgKRH/svIwwloKC4sMiPpZnYEOTgdJyzbz+ez
W5dsiU7e3/AMk77QaaGMnUCoMH4awiqE2ThhUguNpD9CVbXh0NHeuM3NpjuiIxvXmc+nVvUgv+Om
D7cdKRc7Sd15vZBJcmIW9z30l89sqRyyKMAv2k7MNyze6gLg9AUOg+JYJqF3QK4wR+AX6eUIVx1K
u152AGHqqDc6J7LakNqocsZT0hsJSASG7/PEXCtyvUF8G4LM2DMzj5/jyu6tta2WPJd9moz7HqRN
xSm/67IjLWhqS92p+bLqcIlXXsqz4IJtuCh8QSMIG294XU7zdLTToOfQFWYux5AqxheWz9mWZ5nK
vezhwKxjFaAlbNITZCMecxFUX4HEzbuhcy9lnOdvk7TmO4PQ5TvdpyOS1AAYlG/gDlpM82GwcXQb
LrAx5BkejZwCgIZd9HE0t2G/N+RAQg9LRHsGQ2McsOC+F9LItnkYtw92Z3OqoSHn8E3mZeT4171i
ShzBqkzqFUvUyuEIAWhWThVhecWHbNYGvynJ81SzM+2tpTMJ/OlFeq6seLr1OaneYp8E9GmLz061
YFZkUmu/FXQRGJz5ygb85cxPOYPWT0ku6rvc8p/BUgDsscpgV046vovjAbJXHsy3JTgzVoa6iHy7
aq6CrvNp1qsATB6QHFp53CcT/ijTyT7XJ3hDMH48cCcjcVEH4ED4mfCzXoPGGjY+HUpO364NQ3hd
7drkk2XG4sJvhrcut4sdUr+Tn8bT5Ty13pYdQ12Hyhdn5EUNE6au+eKneRpvrdbGqtFVa480E7re
M00Uu8Jt43QN/3TeBoOg5siALWnt+rzkCctHb/7S+nkG8iw2bI79WXpLeh8kL2dWz2MRsE0I887g
v3QlrMW7GQSTIQqMajmbTI7D7czI7HqkFNn3RqW/OW7b31VL0t8a3XAmLJK+keWN/pGGAl0r+Jw0
iqBegoHM60W8wFkJNmoOiA6t5+q6d6R57Hx0AJsAcSWOriHLD2UGKd5DqCNZeJbkNYm9YG8ktQln
gLk2I9gGFLoTwKgsm4k+MWQwNGf2xYKH42CFOOeDpLTHaGxck+7+KC1elSDYrkmYD8KsOA6gqDww
kAwZ6iWxfUgKmzO7D9k9kmO17BfHbK+kobs3yBPiOsv1+2BWIfTwdjlxppGAFGJ8jKI0zFOF+fbU
ehSibh66F1ZKLyteTPfgtGOKKWaJnbvJ9seXpm/scBvrdr6yYVnfV+BtD2HXFLtlqYJrGjgBVOP4
qN0FvNkCvM8cMEqb0z2aEONx9ip11zEVo3xN6z3PP/KI0Mz2bZGKz73lrie32BUn6fIkbqap9u/j
FAVAUGcF4Vk6PDbZEB8HED1vXhpus8Cs4QJ6p7xKlhfUdHS15Qqvy7zuznDifkta28iJts/yh0GM
1vPo2vLaBVHF3mwn9HE8+8ae8Ap7a38Vy3F2GFwr3Zo12gLkeAmmRrIHS9nbxzxdxCFOcoAbzVBQ
ZhQxz38SvosxBkKVV+9FVo1EMwzDF52RKN3WTktY/IAC1e8HrsNMj2H3BB4HVVAw2gmFTVacZ7/f
ByvPkuH23mmN4xRXGo6NXOiWumfbHuE8YMSMwnp+wfqW7RCSPJVl/tVVyExquEPW3DiwiszL2l3T
XDRWZkaeBjUR1Gbos1AW9ka51jcYcrfVXDURfZXpMuc0Do9pSu5phVcXk1ncaypnaK2ptyUSACvq
wDiSWJfwXE8mD6s7c2SWpTEnxIy06T7UWl6g81DcCNbEcAzZgEt6WIVeHhZzrLc5i+hO8xBHxdgj
pTLDnRycR2Jv30pY13tY3nLLQHBH7WU9KSs/0mrPgK7Nr01vkVnIb/Nu1OxHqRhTB6vl/LQEzQiA
OB2RDJaYyctNOgXJ2VjK8HNcxvgwTH8GCJhaZEQ5GivTNlh5ZsMPtFm7Us6KlXdWr+SzqYeBZq80
NFjObGkJ/AaCxRKa8ADT+h/otBWixpg4uQhWsFqCUPM6WGFrDm1nXJ/mgZ4ih5AVyVatcLYl1GaE
ibB5TH+g21aIW7Xi3LDYr/xLEG/zCntr6L1cSQsAXL2i4KrU6iOr98MLVXXsggR23ZuxP18u89A+
uStdrqRT+Wx4OFln4wwlHAQd1r36ki52ZKruNR3c8nYYXHw1WZme7ZVih5G8f4oDB7JdawbgSdv2
G81j8wLItLywwFBvYrESVUhhv0HhBSaP9Yypw8rOG+lsRK7KSozYiAjDYK0Za0Lqp0ngk13Ze7Zt
uIq5hatuB68yroOUsQXJMdZjg4vxNkZxuissemEEWkxLpFfGn2k3XwLRV5d9wXa472ddH0EBeLvU
wR+oplm9hYopf7ESBDncsTyXcHYmjl5XM23ue0ksKFbRHxRCTav3DCGZFi4lIxOgFVfYWvk2Nv3p
QM/EOvtjYWySmG9QdQiwsn+ohwXmIm+awmZDhk5wrldAIkPu+nVmpZmOvNXhQ1fnhYyylaiY+H0/
M8k06iPoYdaAtFC7GbnasfRntUObwNuWul33mbgIIow6RFLdFjp1DuZvsMyLqTOcs6SnYkcY8/yn
NTT9exLM4VF11GSE4DjmU+N6/d3oOMZTlQ72VVf53XlRy+esDcqriSPWncjc7lzGXn0PR69MNo0s
xcnz26GjjW4v8MUYjm3FSq9U5jRf0dovdi4HQ3OjaePXp8KrWOU9LS3617LTztaA/x15njKHqHab
6ussqgRqmr3ETwlYjO9E5YbMVEBtTkHApEEpk8cG72fGIw86HoDHiue0f5A6UcVB7UzBKlIDW/2F
6vv8wIJGzVa4Cxowzo0jkl/f2vdqJWEzaH9AwzDRzx7qWyPhtPBYjqx+3owybo0MCm5aGnoZAhqr
sz45aCoonjJPnoOqiiNO5J442hWNBrMpCSmZkpqRhzNpFyqghjAUkc0o302VaeaiPjItbN1nW1TW
m+jH9gxMhfXBFRNTDLFcNiEzQFno6qoejfgzTvK3BOwLE3lm37nLOjamKYkJ/nQtJjPf+40xNowG
11OyU3/DmH1SZhNv2jC7qv3hJeUhp5s4pXaU1glethS4azth19zCCAIIh+qqunFRTMkdIjRWPart
oxUb0LHslM7SILI2knZcHywJcmHjzWXNd/IAUCUGoAHt+V9p46X7rq0OPdSlXTJU/VWR6Q5cbW4y
vsKigCTb25gW6pasc8N9MnflyebQEIkp+ApyDJEDYspD2Vrqc2ZY8hTWMclphWq7I+2olhcIIQSH
XTDh7SRv+b3REaHHuyDlcUJ7OgLEXjDi7PNkpnm8cJOMRDVbSGlksYXmUj7qmrPn1itHUlEqo7pa
wJzcBlj+6crDIFvOrKvMaH2mx1RQNL2YjzoMg0CHGE6wm1KVnXpZUaPzz8xdzyLNALkk7KUYkKhw
IJFHsBqi27rmqHcSYcme9p8xRND57kfGjGAHJ+ZDvoMIa3JftXDBPFpUQVFOWPSRE5Z6Xqp0PFqi
KSgcgBZuqh6YmRhcBqpN7fjPnWugFfS7ubwCH55djObE56Doi5l5cV6Wg6m3hjZv+bVZnPs64x5W
9XJKacD+RYn9IWSNw4VApeOtnn5B+DMacCSZP8uVMXQ5uqv/LadfgKRM2AK9H2iaClGPQ4nAmrWe
OpUPK2EM1BeG9T6DYNV3GGRCTsHHMY7hwbRThcCV1XC6xS8cUI1lUwUsXInB3jaFSnApKyJvtitN
evxHP/xfGfv+fzT7ujhO/t+2vwjEaPmWfvnZ7Lv+G/+Tiuv9K3DX1FITdECAyhfF7T/GPyOw/uVj
XQkd4dsutrv1H/3b+YddMOAPsPOu7jg7cO3/4/wznH/Zdoj2HcceTTOBR/e/sfv+avbgZV91x1gP
Cdn1wTA6H7THlkC3xfGn3Kd0jGaBupN6j6PkTz8JIr1Z1tX/+il+91cLxI+rBLhksTJaOAUYp/76
DqTBxPkPmSoaCnNfBfnlOPkHK5nQO1v3/+WlPAwCTCewNKLCAiD166UIg6YTmqP/9QOON4mxCWHK
mbARuuAvsu1ftf58qQ9X+iCn90YzdZaOK2lxPzoPxfT052/y0f/MBSwb/+canLwuHdaHCwRDlkI3
QgJCJzdpP0PmohRVFVDKz0FulO014v3a3bsGQqTvZQM/9MHr3bA5wQLrmWWCuYW35C9MKC4aQhA1
SurBp0c4syJ9gpUnBDqTLh5u//zBf3umiLfnCA0OzwTVgNr611tgTrXRuHOZ7VP9NJcIYYiJa/4S
Mv77j88Du7qUPDN0ebA+GIeKSaSl7rnGsA6aXDp0/V+e2Q9a+fX+8iDhj7Qoh2gRfcwLHWAGgZ+L
033sqm+NReMUUUKuYuBA+gn73yafQTtAAzGqvzzD64f/vyr9/7kypJP1yvi91i//05Zhdh5yMpMr
e1fyfr6Kb9U5vZ0O4+c/36cfD9Dv1yEQiwWIAdPH19Lt+yqr4ajtxeaV3uml2JA7Eukte9VuOcjH
8NBF1V+cWB8cdv/+cthkWApsTLc/nO0/fbkq9GMYXeiunENxqq/dozrG++WcXXtH42Sd/vwVP+y+
/1wNKAKSLNLEA8y1v/6UhpFDXvRFuh8j7+CcjZv6ujsxpNq8q9241zu9QzG8izcwjTbJrvjLl11z
w367k6FLQOnqBXJ5lX+9vB/nJDpTJO6Tk3du+bLTRXzyTvABj/po7PIr/969d2k7YTjcLOg/ouw9
eze+idvg2rv2T+EJBtGWrvzJ/csv85Eg8OPx/umjfVz5x0aa49rX3MNwTxJk+zvRH5V1CIoIwYUm
YAf63opy25QPlPb4hf98a8SvXpR/3xrWaTKvPAcolf3ht6nqKUOjlu6BDh/FPtwa++BsR/Tyd/m1
8Ww8pxfqJl6TgzbObXzj7O0LWDDb8bJ+rG9Bmxznzd/2qd9XFawh67Ll2gHjtY+3a2gYGYXZkOyB
HlUcvtygu6fxmE1/8bT+fh32QDAeluWztNjmh02qNooYdk7OClkPE0kBhU0vjvUunf6yR/2+FLMQ
uS7gaYAeVvAjL+unl23s7baEm8OFpPPVKwdm37wrkDyJWvvz7fxti0faF2CNwHaIXRK52q93k2kv
vGjw8DtJbwK43s4muS7NIw5xf1kd7d8enPVSK1aYv/kCvfSvl4J92TM7HYwdh7b7+VrdGG/qATzd
TX4Od3TOb6tde7M8IUWoXs234C9f9GOEnUtN5oDd8PBakwhLTfPr5RvKKPBJa4D6vjl1p/hMDNE2
jDis7ZtrYiqjb3/+ZT8+LEABbP4iN2+1PgKH/fV6lgfVb17fE9Lrdx0BPahm/nyFj/eOK2CNF8gI
bHibzAd+vUJC/AXJ3XO6xxAUIXg51sc/X+C3rwDYAle8ZVFg4hr4+JNJQk9bfzYwpU8FZ2J3CTeO
Gpu/POwfrwIAjhozsHnWPZaU4MNzQWgY2HLglFtwvXK/KsfhPKbqv/wuZARy5ymZKQ4g9Pzg5/z0
SgF3GXk482Jnk3xxlflWfA/Stf7nsAUWSb7X/6Fi/u27eFTK7FoAXhye8I/sm5B2rFZzzQghYwKE
Bw3Vb9DFf7nx/+kqIGvcILD4Vv7HR6tpMYJ0qip3Ewz0eotwzvIjGynE31aHj+sQ+/yPFE3yA10q
qo8ACAWxTsZ2x9ehw0DLu0Uw6pRjlJam85f38z99JxTPFIdAH+CofaiadVEoLML8cgkmjydjACxR
VPKvTl97PdT9srd7NL95HSk/LZst40ea708Pgp/rtC/ClD5mLItrQdfDTm68vmIElW7pLnN2h0fk
l1HfEDDI/EYuPQorsgg2BjC0xwJ27bItkKeb+9w1MSsVMuk1kiaBVLfxR++7mhtxQyFsndyqUOZB
0ix9E0ntJztzluYtwURNTeNTcuSfgwQllukvapM5LuJjp7UJm0H/hQRSDYSRbBAsreNb+IePXpdg
h8i6wGJgsIzFBVpfxvChQuCw84YZFG6uhh4hTZaaC6oAIEQIDTK5bO3CbKdPWStiPEu5CKcH9JOL
Rb65lYDYzwRRHIzcVOJHLhlaAx8k1yBmIRxvl6zNbgtg5BOaESe8WYZ0fAwQjGM2YdxU4r2FmLGZ
NDHo7YCeatMHBc8+3rj+3huke9XGJqFgBUkxfqQb39Jbbyh668CPSQMzhZF+Mwy0fjfcvQo7D9yN
ZqsMbLwI/Bv9TchG+JvQHP1rrxk0mUYYlJG2VKl3Ry7i4kSILEi/IOgKQH1CP/QaNT2CD3o79ue4
FR3qsATmM1JDk15fiux73KcgkekiL57nI4d3QbMuPpxhuv9jflkvi3sbNAjc0fCoBSPcDw+Qcmyw
qDTHquY8k1ZcbEaY0bC6eWRF5DVeZW08WuaveHrK1D5as292G2kW/ncbqDgsvCUzSWPwSQ0BV9ET
bIy+bIHAZ5E3h3SkMyR7hoEOYVExREC/i9MUmqUOZXboiI/5ktlzSTCGVap05xvhDP3XFqh2rWWe
rsK+Zro/tiHww4E0IsSsmbuSZJ0sNLaM/KaXBJcIUilGUx2SFkGhGGR1vpFiIPYoafJg2tgmvsRt
U42Mw7K0mhnLlWX3JBvNAMt2kORf6tnBPjIOcZMefRj2YHFHPRHojeoPDnSLXAi6iH2Yy4ohJqBo
z9kUpNpgAwgridlGLeKzb1XVJ8spi28YxN0v0HzooNVqKAled2tObj4r3BGYroXKGBXksfNERvQz
/+8vpcfgBmi1H3wd0hC9sux9/Z1nC+cykpRVWVuHzHDLHIUZTcze7DfEjCb+CeFAUOylEKTfZFPB
NBGuZoaBxe8ZnA2j2WL0qyce75CuNTiGoA+eWtvl9WqVW8qobXKzOtptk6poHFhDmfbHKKsSW4cX
TRFjntWIkoaIsWC3oFqvmpvM5ZNiZkf1c5DG1CUnDNkeh2zOQV97BkuI2trCeGC8T9wD5H0G1Xbt
u6Q2LhlaxHBJAhG1Xgs/UYVZURxSkeX4MKEMEu46a9zfGfPbFzxKeKAMf/Kf7BHFP+bTRm6l4Zg7
AxuojkrJOK0yCgZuxI65vKyle+mWLl3h2lXqaRC2vg9UpS1+Ry8c8OGYZJ61TqYu6NkSruOzK73b
ABOZqPu9f501tBTwHIQ9+j8DOelDMg2G9LYEqLnJqU1sXDLZnGbfSejwzR1C0RGPwlCzN7Z2qOct
GVFlt3MHd7bJiJSoYbs07hGNdbXDDNQc2mYbl+V5UngEiZ8w7uxejyV4OWXYO80o4F2ioQlPDRrU
7ohq18PwK/tUMStCD78rlF1MxBWlvYNkqLTNDfuodW0zkWUkXYVMXgBljckmFy2OKZT3qGMt06/c
7VB0POkA5UnMlHWHDy+om1IeZmnR3ldk27koeTQO3S6JKXCdhKH6yU/i+NDLJre2yk6hF4gkTF+7
JQXjGzrMVa/JOSwf0BY2eJ7Hdl4H2N0wAt9tFYspvsAOSG2DJnpZ1siQTNb9FzkMjrubSqcQFwME
WfvImHmilm2S4H0EDsOrlvXdsM0y2vxRMHcDcArRdnKvU2/5HPYo9yJjDtsk8vOmuSy6BrUNmGbi
DglJXRFLKObHq1HHac48xWqS60EGlsYwN2hjO5BVtSpcMFXw1W1SbqrBdiOkMtgYMyPBHm15MQ5t
Zcn8BOE9kKgKOpb2cRmMggiyAFn8rM3+vWHgsWxIsaoNhuCTuC2SjAH7GCPDw1FikpqaUUOjgGJ2
HnFiYvCSOGsAjJfIwIbRHbC0MtCTbHtO5S68zP7A+jSb6KjqvmhQHJhg3HGThfULWc0IzhNhIZCF
mEYCsjG4drPRhe1fsKBoHowGHy1/HuRWuyKWu1C/yEFM9S4rg5mNwM3UsG1iJABYfrr0mcROFp54
lPW3eEAVxrZWNtY5mbxgidDYmv7R8lFERxw9HLwmenhkjq1I4+KY+S0LiVjFR05ersEwFAYoDjab
naAcb3TQlEnU2KP4tjT50hxGjsBtlMVzqLdWSp4DyS5D+thqs81wTwAp2DL8HfONGKXzpXQr/332
of5z6WTAodTICTsCk1jGNMmE2L1d/3gc3PoNFRs+MvSBlCW9NZuEoqoRVfPsoQmLEjxL1q7A3WMd
cQZzjyOBFPBF+XgpoYJZOU50Av9eMaoMLdnHKxiEJy57Vg52e4xOLTWHM3XZq55q1h9kPVRWfJPm
XXtNw48xmmo5qgLraNRqNOE7lyLxu6ftvt34o9PZUU+rFegHEuCXrhQlmZkYq/H+O/bwqbBXdX8Z
iMXZuoSAPmRstNbOA+PyEE9DCBLCcRiSk13uXjIQL744hH/ychAm4fAyFOn8LTMnlIy9YTYIXMOg
qJrrLtVTcGD3rUnwohv0pZvQMUaCV+o0wElxCWBu3M8F8bvQoBW8b7D2MxNdvKD3sy8r1GGj5X2r
VDJ+Td3R7iI3J0AoUsRc35O6Qk5DFo/+Y+q5JH1JEaT71GLiv3cIubDJKO40ghVyWTIyi8JkeNUt
P8hdNZj+94W+Q8KkDl895mdVDodea8va1CAt+8PCWiHIHhAO3M2WetDuTNKbm8RNsQ7TvMDXGjTL
QYBVf84JfZ1Q0PVJsgcAHLsbCGFQrYXETb9xeh+xskaVgR3Kab9KkgYUmXFTU2zxUtvfW1ARPItE
06HFGWOXXIosQ9BtuRkD7LmkyzsWxIrBwArVRcGFL3jYdbq1vAxev15ICNmPMlfhzi1E9j0Oms7b
M2qNd3WqGsLRHIohU8cUMbM1l5/A+AzWbTpnRo7vdB679rtqU2N+olcuEDpQGJnnCury16W0SB7Z
LELpcbtQ9o8Hw/aWAQXw1HsvnKMa7zqJ22a8AiUfNNeiRNx4p5l8q2OfKOTQBJtq+JuY5Z+TlJb/
rg8MxhMcVqr5gM1GAFvJefeibE2Fi5IRiFuUp7mf3gVGR9WImsNE4lFYc4i9PMYihY0x+UqrOHif
poU9CUtiYh2MtsydTwBEoKmUvmO+OHxceaqsajGvRIvL/cx4IHX6aA5lYTBX7W3u/aAIvrrEmo3w
PEI9710uNK4oyYus1OHO16nhkAhquTm+A4v8z5Cs1nR+02i0BN7EYXlVnXQ+oUcSzSHniKMJmMtb
4wpbqkuEEqrVLmLpdi0ivC32+WnrBwrURJ4awI7MrGCwrVyd4BxPEYihmUs66zkP0K1uPMgcJKw0
SEputNaEZhIbxmpNje+Xu25wvWXvMogez15Ys5Zbc+CNZ6dvu+rgkwHO4uPEYcGqGoePKhhIb6lk
NT8bgsbFIR4rfzlPAJC+hnNG8gQywXE8ejG0iqgn3FP3GzdJRveQLdJMEeSZFgj1crHqXY8cxrqj
q6b9a7tCULXTeFYRkqkOpj92VFls/aqwnPusNJsajUdc+gBbSqd/t2VeQT/sqHNgfRDfjMwR69IW
p/PgALWdSvJ6M9d2H3xvzszPGjyPsw1RaOew4lfM84nshsF7SU1uCzh7sYZ5UoeqK+R9rL5qED3+
jXbEIUOzIUSLjl/b2xd25cjbrpiTiTMTCeS7IjPzAGpSATrQHAnO2WaLbVBJlrklARB4Pa+O6BGq
Qljren7IKYfCXjQIPLpsnvWOdSRIXwai7QEWKNRP960s3eKS3NY6YGjSZjgMS6N2tp6o/IcKe+K9
Dofgdhp6UR9Q93Zf3dJfhrOr6a/c1ZkYP7dyCI0DqwEiashF6N9mvBrW1WDW2tytWdbseK6S4wsY
F0cec23X6BpgaYDNBspt3Stkvq8lmVfWwQ7i8LuVLk1xdhbOR9fIbYx063M7TRhAduntx66T1o32
u3w56bKrqaoJdIfNk4ZGAeJkwlBKlWiEBQpn7o/eBgkwIeLsc+ebELnRntsmTqDFDGhWxot6MVID
YrLTUAmamm1WzrRcrj3RKWyNgENalgBScHfWGCTuTY3OTl70uAuARKS0dMm6TtNVN067nBLHjK1S
b9KlHOKzsIvA+YS/i62xaGL95sQeRUgqgk+xMRMZmbYePikX1eMDyJC8RPcnkvcm5sS8X8K2/2ob
AeqDpCJrvAhSIz8IOSwPdaObFixWIt+V6YzdFolCIb6V2CvjT92Ylc8zqaOkJyxpcxWmiy0jtyYm
ZZN3IycVh/bBt2BWU3YiODH9bvdLSw5VAkT9GdKdIAWEwJPqoi4748WglgpPE+jEhtSoptScRdIB
yfswSd5oa8ifnEqFAfpie+xu6S8lT+ilZA2knYwS9LEqgxxl6uBzWy0t6rJY6T1HVFLS8U218TYI
HJDH2oV1xeHZmUaUVSOFp+c1rTyuK1R5Q9QLe6yN/9iKyk5ziiBNfrosSpaPTZLhgIsKdhe+GyJs
nyK/tp6SkhWB6Ik0f8hNyV6PbbFXV441edXD1BNIfWuGXWWfs2VR/SXplhOiFOG1IcgWw6nfXDAi
dFNUo70dmT1Vv5VlQ+Kpsv2l2te2l9yVnBfUpgL/LvYO4Q5Et7APZsBysPDv2nYMWlo+emZfqVvH
vkJrO0NNkBxWv1Kf5eFxRiEpo043Wl3OllvdDkUS6KiRKxZaLt7g5Jth7qqvfYeDCQJnGYPHmoKW
4sO2vtN3mdtNG8D9OjhBhowSQpAwV82/y4rCNqtYCQTJbI0Sbh6VrZiSq7odADgAIEAvC9yewNrC
o16Bxz1qxJ5+bKKR4uR5O9t1t1wiDTLxwWuDAOsXn7zsxzkRBmnh0uBwNfOqQrOfXZITfalgzcwG
Ev4NqmryyqjWtSbvSxYTzrO4abd+JuFKrYPw114FoF06Y0VQTfkgPo1JtoDtt+3nEXSEPAV+ZqHN
NWdeMPSVBr4amcg0alS+FLfzVGEqY9GDiQujA0ueA18CKWUmQ3SSYi62pA3YC7K5UZsnySmKkETV
Bl/rUPD+yraUVzZ+03zTExGF56G1VXYk/di9jcmBeo2XJL73sjiOL5zEyKdtzKjmsCQGcjVnyHnz
cpEHwYazTF8dOs7u59CxJ3Xuc/zFKYlmsIA0+vlEhkTBJF7FDeKQwXG54bcmhRTr7LSbhqV7THVe
U4O1FZQM0+v7V1n17oOj/eUhLnPgVxM5ElDgwt6CMZCN+kvjNNObIGap2yb0KJFlIx0+We3/pu5M
luRU1i39KtdqzjXAAYdBTQgiMrJTplKZUkoTTNmIvnFah6evD+1jVsrQvsrSsOxMjpm0RQCON/+/
1rdKOFOrxUe0t2JCotCPmF9FzLvb97aLd7KdtOIvg1JlbVmmwUNUwgO68ruyx4LRKpgMtr9Yt0LW
yo+MXLEq9otqP6EE8z92SVrdoHOCldANZvEYLMLUjG9dKwrU6YYHxN522wp8s6EWMgEcIyUexNRY
SHb1cDWhyveui9Fkty+JbIVEV3veh6yMB9xuCIWNQ5+PBjS7Cv3GLvA60lTdibVcK5NO56qNH1lS
cZbaVG7GHh8VxjSPTDNk6IXpU2D16Zecx53pu3s3HRDEk5aMsJHBS2Wmb61W7zhHBfMFnw+4T/5x
Zpa+dmS2o9jkXLljDzSxIJ++Cs1uaSHb4bIhe6YOUs4RKsn9M5tdAxsfCHvIPVIcapXAJKjqJjk6
a0PWe9/Zzqcm9uS3EYVhE+nc4eWy71E/ZGIw6YGjqgcE/TFFB3sYktd8cvrnoFNdu6/GNPvh4ZSg
Sm3N1cPQkpmuUrO6IUNEt1jz3eFG2/UEi65J+9e62xgJ44x5F2H6QjhS4gGpoLPw4LZDzcHRqiSA
HXtcwQkFxsj04M0uNLGSrMtLD3rt40DF1YwyMikusiJW5FcBKmIwxLH/rGZnopoKCPMShh/anQDT
7kUpQKqEim0BQjiIeM6eBZvdxyrG4JFKHZVbP+jLb17vkIJkdIShsD+BpbBzirFA1Z50zXO/FDVa
/LZBxu/rmJjnzKXUFUoMYhbvcsGLJ/VUP5EOFJwT2QYC1vOZrgEx6jLer0tdf1wIzev4usECRWDw
8GdMOCz6nTkKAohni3n1Imim6pMtqV+MuceCr8xU3uc4+e7H0a7IUU5ydz+yt7QiUuI5JQq8leQ+
NeX0kqY+ShIlCe7mDX9PMyyXITu9/JNVxfYe0LJz4XVJclCb9pcAOvpQYdIEMebs2JsJ7CLXjCNu
nt8QbBx8HahA/GjjuT8iABfjnsryMAB5lMBSOFvu7ZSMAG/0dgLM7w1pas79SoD1DXW2+GpwN3KF
Ssvpm+1QM4I2oKoLcrnkC1YsQueQPonm0slbJpm1ydf7zh/My6T2rWtjNltIFoC8XozU5yOiRNs/
oi0fvzbj7FMcM/Lle1BoNKg2jBcjzBwXGEwxlYi2qDAnoSvwHuwAy/XfLfrnfLRS6B8BZQv+tXzU
D3oqBPobGmjjzlzN4MkZQO6EfHcd5gmmyDVa27755mAxx/gzxwJVL3uWzQQ+Y9MZOcSyqrXjdWWk
K7FXJZuJ0MTzWLKh9p2OolNDNIvua/bTU1e9+MBGPpt02BEdTEuFc6CvH2x0u1ZkObqC/bRoaF1T
lts4Z+Meh0LtDCbtEPxUH4jH7V3gpuyEcc/VwbcgTWui8PyYeoYAKncnZNo+JeyfIFd0+VamMPL6
dcVX+CCXoHt0Z13zZTrpK3VKpriY1lcTTYHTXeXmWj9XdIlrYrEr6A5ObYnz3JpytQ8UTLs87UcT
L4ot75wk5xycrSRPM/hQykWJiYXj4EqCtcIOdxWsV38W7b5V8EMpibFHANXkOC9LYg/rTrZB9bJS
7uBbnQnX3RVtDkvH89MaM36XQt5A9NI/gynXmB+CqbmWpWuZmNEKlqi1WJMxXG0LjxFmMlRARsHD
2edOULPDKVjLDS+3+eY8e7qd8b30UTFYFl9/VwUfZRNUD6vZKgcYoxU/bThTUkDYCENtpUbFKc12
zBvk8e5Xx942ZSxnONN7SAx4uejm9rbG04U6joRkf9j5HNI2iJeTJqEat29WONTy9pY1xut+tpu8
ivS4sW8a6gjcc5yRyFXyEAewSmO+4EHqbbI1qnjyIu0tOBAgIqTZns5mPB7xZ9n9znc4jlwz++Me
+3NjnZyHt01Iif4AUfEGmEasj+H+beseyHvrWpUq9y1pgro4y3P3fFU3jpVf9M6DZ+Vn9jIcUA/s
GwdmC5F5htvvR+uSgtwHohAj5eAi31KJCQFIxoM7nU/UNjtHn1eg8Yzir7uzwqSz7VhQ8iWCrBNB
lPKHyQrGAVdao+JHVCOQpqRhHP78WE4FDZKzJuEGPBbPtSlxbE/tl9Zs3kvHtlZIF/Du1ntz7qZr
ygTy3Gfrt/fhzfylnufn9Ta54Cb0dsQpfh/TJ4ssHNJ9KzpO70vOphLl2zsv+1/vCmEl/yXaFxTA
b+9qpOWK1MfJ9/WAMb/AQnYE6JcfHaMXxxbh6zvqgG3s/CoPhBVtwUv3URrTUHe8rdP+y1Nc2rV0
IeP6UbXNOJokU3MGTOGxpae+bNzUaZm8c4unw5lLBtu4QC3P9Rzz5BbzjAC3kdZa1DRZfMQ9R4l5
gH2IsbJ+5+5+vxTjEIEtlHvX9xzvRFZj4EzzPD26EUGS9c5RLZ33hOalnsr3XtypJAFw/5aTYHu2
LWyHMfL2QTKt4JThdgnkSamKpZ1PCpmyOL78edj/23UcBOEMRz4AaZ/oeMqF2NQgzn6Ghgos+Cz4
jZb2OwKY34eFcBDyEHIh0CUhsn57N+1CYkqNoAiAziLumHAl2yrDrrCVpMW3saxpWIhR/x3SHoE8
ai/QmYTFkHa05UK9vWwOdwU0INWj2mvaA9UT61wRYn7420eIVg7ZuEQpgWTUO3mEWc4iINfCiVIQ
Nhdu5qCAnLu/nS9+Kte2KVCQZuggVXl7Ly4GewgNuRNNiHM4aZtwZIF1vKMhOp0vuAoyQ8+WGBAw
C9gneqhs4FCDn1lEXrdqehaxdcgCQj4pG7tRZWbq9q+fXcBTw0vgeNImcOHkrmYFQdItRGSVFrRF
I5juZKP165+v8vvwc9AfIfsLkLCy9p2Mg7VB9U3tEepTjUGYKDJxNrqqv49radyuBU2g1PfZtv35
qr/PFptElalCopVmgj95lsG4grwv4UlRfIQdkVA3jR38iPUEPfTnpf7KZ/P/GKA1vXZYKl//6/p7
2//XYaxfvg9ZU///EKCHJ+B/9tScda+vzwyLV9ijw3L+8r//V8Df/8dRYwf/TaIETGx/E0UiJuT9
/2OosYL/RslN9cl2OcbwV3iH//HTOFhtIMOgf0XlvplqeH3/SdISzn+jq3T5I/RcTGfIkP8mPW+b
yv/vmvkzw8lHIYoM1nO5pNzG0S9r5kwTnlo5Z1bEFA3MOW+9CQiLPRoakzFAw5Htzjx9bBNhnA3j
mB2B7rvvTNBvx+o/vwGVIgpmUgQt5zTOS3vZLKpOgX8aHevYrKb6IC2ju2wxQ0e/vJfbf27sV2PP
9rGd3u4/ZhvUzNI8XdmwlffuhB427GQrUSdwfiWNm1Cvdz6/n2r0NxcK0L5sTphNBOvxFt8+V2wX
/swZLGFBizlDr40++o6vIMdSu/0wy2rbctFiECEnHjb2Jlh441zJcXl23SW/nnRiPKCd8kQkvI7y
tr96wT0ODg15fqoB9dMjIVY8aajkhANZBx6C7KmgGWIofJkLyiECBAuv/YpP1CWhAMXYnhLdggM/
yYdNQeahjdJzAno0LwDBpb7k3GAv2l32qz9C4rUSr73s6sFZmR2rHGfsnCLlI3C7dS4kQJ70rzYE
jASkTNtiKVHeIgQ/1XfSVC0RdprJLk30s4cp9BBPRnHx5zFw4iRgm2Ejs9x2icIzN+PPybtRapxt
mgdwK5LeOhqJM18uMZzLhfbFQzCJbm8Z4DA3zmx+DBLLupl9pE8Z2pmwsJBBUNiCN+ZDjgTgZQbv
jJ23y+D289joIXGmN7B5Tk63zZ1dDCUMv2S3Yj+NWuJuUewY5nRQqjP3xKYa939+IPbpJMAVmaIs
PB/o1LG7bUvYL5OArrSbiXgxQruZsgeLmPt8B2G/OibEvD0nhdOSdAD54AuKUWqfwp/GJ9SPXra3
8oxUezm76YU9BHF1mIrKA95KK5FsuLJdvvvxaqdnrV1QwCLTAYq32bbK//tnxv6bX07DGYfi6dZh
XOucEjjsTwqCD2sHaiZzwJJjZb1u7eDlz8/rdL7icSE+9jg/sa668PjePi4KeqB2hSQ7pBBAvp0V
k3NdLje1EYv3bGP2yYS1XYv3gmSWUFHBUv72WikxC4Y3Asepp8xs9lXZYn+a+ML3NFCN5ah8Lx7D
mEJBHi6uk7yubhfc6mTx5Q7UOWc6s0xMeJCekfvnFjvehz7QEpMbGF9UGUrYoTlQ4Y9MhFVgKoKl
/FDTI381Jy0r9GcW/iNZ0SBGUTfdYufvMIjTNSnpG9uDsVvi3lxwCE/KCJuktm8Hx4uDG/7Q+ziv
i/ukXb+EyzMY7QWoTUzoEFCYrQavWfNdkqXmB/RKS3qcUpX+xwP8P8rSfx4hfp2Ht+e3LaSMC7bH
rDBvn1/hB4rsqo53lTax2ll2S1XUtzWNBx8//wNRDd0jVVPjrKdB8rz2A9AqihTpHj5acNPRXodu
0bt1SF+ke0LrET/2VU3rSeXeLenObLhdRLP2oZzm5UVTcyQFmnrw9z+PuRNz5c9ZgZMmZgFfekJK
52ShHsqOgiONRHIUKPIcKHhOl8KIG2okhDmYdUpBECm7fza4aoh62nq0eQwMGGiQdutU5xAZk8m7
gD84PgiPXTYsAlCI1VDAEv/zjz1dZbeH/utvPTkVx37HjnubYBGIzJFFH2jn9jLf//kqJ4bH7ZHY
7IQ8dtbsdV3Cid++275bpikln4ECcbo8KbJ2IzelTOS4afLQJJzsUPcJi7WQNI8dIfc6i5CIjLd/
/h3b5/52iPEzKOsyW/NT8Dm//Rltpr0kVhu3twVjWA71fNetXXLe6lleVS6uAburzagViZAAXbzu
nev/vl6wDfQFMwTHaJcKwdvrE2fhGqPDnobS8HhI+1xduY2iI7fURJRDePLeWaX/7YKc/nFIY1wm
3OPkueuVFqYw+2RnL+lA9ajxjoOHoAlpkUXHQVbvrE+/DyfbxB5jY271eMSnoXsDQycdl4F04lIB
S7emetdT2vrrQctVXJzvlOWZck93wqUOCOmZuau0C5xjP5OaxOQn39nr/uu9UOrz8C9RrDrdF85+
LQG0cC9BoJadaxTEDJhc6s9D8t+ugtWL7TzVFcHgeDskqpipeiKlY4ecaY0cBeAbzUn5zgf4r1fx
XT7ErcIHz+ztVdykorgzMyXBayun0B1EeZyHUd/9+Wa27+ft90UJlrdCLeqnv/lkuTVtnbkeUOEd
bE4QjWLjTvJXz4q8wJnqdctnKhNQ/YtavHODnKV+u7TFh4W1kh2ZZ/onl+YLFqqLmcgWxT+OVLO5
H5QxHsp0qffNGuA/K2gyICarD6PzjM7ung1RvIuRTr7z0W0P8+QpiIDKOW4kTob/uHt+2aO5Gr12
irZme9hEVihsSYtw2mPgLO+5PX8W4d9ey8Gkwye+ad8s/3SQEvXYaSgoMWSZNfjM106jgj4WShKO
EQ7ULHgm8pDNqJBIrMgg8Zd5fFWJhuaelYzp53aYZXxT8a/caWes0FiSYGqASkmLMhq7cWVSXoEF
7ALR57SzpgX/LlGmQC37Uff/wLSHDQnLcyxzQJK92Ymj44P+euez//25YrxDkUYZiBXEOzWuaYiR
8xLbQZhAVjrUiaCdnQzjcUVg+s5X+fu8CSKDvZzNUJKBa57Mm5wcSu1YQxwaVWu+El40XAFKAi5t
Bz8aVQ/vlNN+vzM8cs5m9GKnIuhMvP08A8xMYp253LKsPzUZpPpCObRCo0fd/85j/GkjfDtmuCkS
4nwPCIBFNPTbq1VAauGN5jC27A3jj33gYoCzfYF4LT6Q6mMeZmImQPH79t3YB905odFmVCDPPP/b
6cKzLJooAZUEgS16+6Z/+VDE5IOgVQxeOS3tFzuZe9KQOgC8qlNiRG4Sr+dladIzA+L8znb990e+
zetUY5nbOb86J2+4WBywfwhTQ1oOCGNXDvl91qldaoD+/fNtnk6+24eJABI3H+mYLv97e5tjXKUF
PVco+fn4bNWAEGNpJ385hGABYRumhigEJ1HW+rcXoV3VWmijEN9TY/6QrDm4cZ0aV5Nw3zOQ/jyi
/TqAeFug27iKtxWjYMi8vVZeEOlQNSbJmmuFiMNAwX+2AK82wmnRmwpOFK44TuWCntUg8J3NHbDi
JYI/bbkRApQg2zlD6vU7UHLI+tqOoB9gY+DY0llP8iPzjjtGtVu6AKxqA7JbiR0rXLt1bm4TEv7a
A+gcsLh/+6K4L/o1Dh8/FInf7stxAKqtRrtDtj8ctQE4tJms8p2r/GRsnDw+Z+OueHQ4wONsxcRf
h/2SUs/BrjPs3HpSXzWGkjykBmWQQ+q5mCpgZ/s7M5jGT0NfAx+pJ4OpIC3T/lGU1TATuUCeYVGS
Tbpg9sA1B5kbuUTrh2R9GtjN0myAquXMFS0owmnnqB3jToSzEDVKom5ui91owM99Z+H7bZvPwHBd
Tva0KmmQUtJ+e2fBnOFBzDG8DWV+bwVV972f6ZE7SyYRTGNwarRr32lIbfdxSpKcZ2NC/dt3yOfG
Z8b1BcevUw/1WGFCBOWGgS+eyNiI45bZY03eWR9+/6ThfbCLp4CBF4xA67c3SmILynPyIHYWQRBb
EooLNB7V8J/v5beZmgKrpL/H3pC+GBClk+dZrBMbeEt36A/7+YuSVfBjzGR5zFTs34+ZKKLORr62
D7IgfYorigK1aUuF1nrFYvTOj9l2om+H7bYWsmZIiuAO+5u39wwbISDI19U7Yd+hz94NazglyKB2
/+lS/I+VgH8ZRkxjrE0uW3vKXOJkgWoXwtETAwuhDBp3vMKGtAItJAEdxXyXkiMypxNwyk469bJv
7dEjnHWspH1rjol9/+fb/u1Ns8/wOM0wsrfe3WmsrSm6qs1xYwM+jLMr8hkHSLhkOfz5Kva23Lx5
uFyANYLeFqXurTP+9uEubGgbSQNm5xc2cXCwvQ5UWroXd4uKoywXXCPjlbu1I5QrBpd5rfQ8Yxu1
K1S2VBCMg6cnZH/aas4Wc5D+bo2N9TJF9HdRlrI/67XvfnK8Zd5jrPTe+Ry2cfjbr0cWBJ2DbjRc
pre/Pmvs3q9NnPeug46uaVMzFHGDjNDt3ysfWr8NQ2ps1Fw5ZLCFMQnrfnst3WNZXCBaYxmL4e7G
4C3rXdKDAQjJTBh/9NLtyahFQNxGmZnZBHKmFlU1Nns+642ZfaYh7AjWfWN8Z0/xD3HvzYOgZ80q
jHKSb5aZ4WQVHqvRGhKYDbyyvKcrQ5oN9cCgJDtEl7NLnADskY+CtLwudJjzv+ZDPeCcKKTxtcoW
82EYGxv2t5d/qrCu73VQlw8kgqxlhO5x/mKZvb7n8vF97DpVEYlusa4RNiD+YmNMYJd2IC7jcDGS
26Yv0FLOleE1rAUi9/E4afcacpKAT24ZPyrRlWo32e5Y7gP0Yp+hQmj0F20tz3trCJ7ZBBOJgOdQ
i33qr9g2k6oRYucHqSSqk20PnYygyp/Ys/sXMQ2PJUR3vUWkUNB6zWw1f1rzwYn3jpmsdkgXtyFp
MNNAu/ENrYdapvU35fa4DMzWSom0QbZKJqTXyelgqcV9VjIoCbcFPYpblOqgd6hBEVPcb4LSiYbG
1yajjEXxSk9mmZ371eJ+c9OZjFHXS+vPDk0J2L6JZ04XWJIKFU729uHkEyrGM3tK/fyYq8CsEWcU
HagVm2N/FFNKfujrGux7luft3Sia7gFQOdHCKz23LuRUyb6AbBJyISFTfhbM/i0t9754xQ05fPMJ
o7xq4j6dd4k5+incS5R0Jvr9PWrNajl3iPdEQjY2Xh91ueouA1EHGAubxnhVA+7kXZfVRO7kRmmH
YpOrn/euTUOjqEvouHaPqeIwTHhA4ITN8om0PP0RqHzw0ZUj0emIoFELLoSnfB8sxg+2KPxFOzFA
P8B2SWc5xzxwXRdglM+m0Rw+UBeqH8kayr8gmi6wSC+dRTjKSB/usDHMOLZ7BhGataBKfNmkClqv
RJx93SCf05HWtjdSk46nJFzGqvoQVKr392stWPZNYum6D+MoqiUqoeqyRSFhpwb4PmgCTX2lYObG
Pbdqemtg7W0UlYQziKCoo6of5WsDmQZzb2OTs9XUBeEjOE08bxfjvLJuynrOJQtET3DoRIPeIxaG
WLzQVV0xYG8vl0gVucWJdV7gu+LVYcM0rk7dRXbdCAIHgm57eCTKEjY8mFH+k5lhLtlcRE7d95dG
EzgKlDbg14Ou4uG+hcVNE6bK08emawc8qus6favisiOQWWqFhcuT8TXyULLrwH2nD5M9pN3ncTIX
A69zO+f7oHCI58ZSlyDXTdF9w55ogdzXmBK9XVpYFC0m7QXdJWXr9iHL6AftSMVACFmtdvuxxL3d
b5ur5VVPvrws2t4uz4CxTvdw87t+Z7Rso/k5Vf11mCx0iIOW/VVCzglI2KmCiYbG4StokPFRt77Q
iPolKSULBmI+bGATEMzXoLgfzcVzLgtMETZmDNDXuFyC9KwsRtoCWe4A4lgcBy/u0Jt2H1l61F8b
N12ImG2n5TbTDtpTU3ajc9G2pW1e2Cb72EuTmCj6qDkh0Y32IXsUU1HfoU6Om/MZ86aHhboOxCXG
dwk8yAQUgSse+V2k+iE4G4xiWsNKl0Ayek+XBBwpMXURHYHmeik1DQ8956hqjX6E3JPlxCEEVmLJ
A3lk87Lz/SV90YlaiWPwYwIfPCUvvDowrmxB3W+3GHH7xLkF91FMhfW2TKY2iGjisL8t/Mp+TlIH
Uogg8xyoAvQZl6lzm2Dzmgx2kAKAEPSU++ijLb3QvKzz+DD6qHHPzXQgmgwLSdUeTbPKHobBdtLI
rSs6NjIWhdgxhW826WBQENMCvdInBj1CAmvKwSxyhqJWxFF1iOZim0C6vW7HnsQZ4hZ2tj0LklQr
oM5HrQpT7VH31XdyVctrCUC3PCDfEo/OsKRqR2YCi8fcZ0G+67VNsgBRQaB/cc8Q+EBSp8nMKOuR
PAB8HtHYF856W/td+jTK0p+v3IBF7zj45Fvt3GGmZZMFHAuxkULSjnLMdHgRJowN6ZitPzAXzJ+0
TQgTgTluEoTao+FkLSvoB/9sykcFPD53D6myrikoYc6Jp0sJRnfDO/CdZntDJk9GK58q1zirE5o/
eayjis8dda/et/giq2K8rzN5q4f63p8YM7QciX+5yVT7tXSKcw5/+7koXs0sP7DRPXdBtlMmuWlc
70PsEfhL/l/kW+D/GcukF46hp4OzLdU9V9WXnsXdafvLxYrzT02efZiJgHa98glcE8ERzfVqIUYn
1LPa++LZApJQWfLc4V8g4/gAugb5LrklpZYHmflFlDmdxVMlhwpFtgvSgdsIkzoW35KUlatuKUC3
sXkDlgDD7MbBuUOO5BFl7Ab6SMvgkoIof1dgQjc3/2vZm9VtEksdmUqdZbK/HyfoqAkfxlg11/GM
JVoC7Amk/Ojo8nzA7codVp8gkX9hv3FP5iFlQvzg30wI5EdzkWfNsn7zUnev+uA6sd1L3v+dsKsH
F+6JmxH/Wgz2HU6pj1sEqVs8+IRgulUXjZzUwoqV7pJRRgb1/KNQyYXk8BJXpKBVyfBgtcm1k0I4
yPWM13tNz3stfJqN8ycs/WfzZAD8J3C3M8VD3OffLbzpCmtvVE7tWT3bh5heEamx9YGuy6M27Fsr
pYSW0mQxG/OTDVsjCOJ6R0oRZWgjktwmeWKrfYb35JPA75DmvgDZDP24Ste9MjADi/XWq9zHyZq/
GOqRBAmAIflzPpQvfTxXIdp9vnJ9leRQMuaU/VB1Q+A0BnvDOs8TS3yDDQYdAxiDMGZNqlgdJfFy
OaOVS9c8mm3zpWEA7RVOhkx8IxLibHaXmznBqc/3FI4eFkjPPCbIz+5my8dWl7KNI8XPnvdEbb04
xCUspN7KOjlzlXLxwRNT1Q7dV9vom6jJitsy646Ny6jIExT66/jEh3+D3wgy5kKi3yiZ4rCY343d
rIgBGJ5xtUy4P4y8IJCs6tgkaUn6QVNfz0NrXnUEEhxYmP0vKUPHOTdn91pI5+gv/RGbqjhiib8q
JnrG0r9SLp62oUHFVgrjg5cXxCduqXFNpo8x+5iztC9earK2d2vVveZ2dQ8WnLhiwoX7/vs0eSA2
+raV5vlMZFBMw8Ihf7JumpiUCVd/9mphfLMRfLxUdgnSCi4YFCaTPUhCMEROw7+0kuBj4Lc2gd2c
lNlDssEKogE32J0OUhWc90NqE7huLiRGp71NAoPXkX0RpgRSCKzrw/qYY84nDgh+HbyluA36XZdO
xQfpK8/aL4rCVCm2taW3k4afh/D4NZiJfYlE3szTDlOxeTbg0qHv0BpW5PRWdhMHSD9JTCPeHay6
JFhr9DdZUcBs8ESomf1EbBUuhEH0MCYgfhDQgrqlY7vZWjMBm3VKDP1sC5xwNZusC86O8bI3144Y
BKq36PFBgzQi5K6t70DQ6o/KTvWd4+GQPBRJSv0eUxXkK6vEg4nSY539SBE085KSKPkNgG/M2BWN
+ignPq5IlaDudp1fzExfWzjl3IqFIEwKOhdDTaQ1o2etATEtOdvGIh06shDkSjp0Q6anwuROlkPo
dEpVO83iQipME66sg+kW9Nnv1yIj1KMuhEFQh/Im1DwAP7Kd5Wi2Ia62uue2dzR/pfK9u8BVJNMi
XPAG4scbJkviKYqSEjKw/0OKMRpvIoKiH0vsiIpPrZtc7JLAIVDmBHKMxCyomRlyZnc72wXeKTLO
8ulSwbyC+WKBXBYlAo4PigmWcFr2aHJPdym5JPE5s9CLzz0Zb1g5fuS14vVhSU2+OBPVjNCVZfpk
BYZF4HMxdJ+NwZquYCSD3kLKtNBFjEeYNubam0MI7Cm/ln7F0u7lg9GFRSJX4iIBoTW7mYxQBalN
VYydoO1vwVwEap9pa30oczROEX3L+LNUff3kGpkNXAng0Hc7TgP+72i2N5BwhutiEVZ1Xk0rNiKL
c7+7y9TWn0trkrUObDan5KJRZK5E/pgEIyNUITEwA2ESuCwH/0jFh8ysxAtIcidk6tJQZfMFJs/0
gSoAN78YA0+ZdqKxVWrnGYtig+0H3YaxCd9WOkxuU0v2GUVsf2PytoNdbK2s7P44sX0D30GxsynM
pg5V3CbneTVlj4muBRj9PJPTzsd/xFRki/HJdJLm1uxywYftEFAPs6b6PBdlk4d5uTVpkc+AoiI8
t6G5gWXsMQ/Q3oTr4leEcNXtfA6GsNx2SGZ1mRHUaCIndzwLIkucfTSSfgyiGTBWuc+8Mb/B/Bas
4ZovZEy4azd96ETlJ+Hc1fMT54wMeYpYB1idGGCvLalShVvHSJ9a/oNHrxCIckzl2ypSQeBT5q4a
nz1EbzSh5GkPt1Zc1t/XgJiwcBoN+3vjxc01uoXR2gWTAbPHYOP9bLBx/phZoPSwa1eWf1bhQS85
L/kUBrsxa8cozu10y0PlKHYY1tGSuGzMUhyMpiFOhnB58nTadXLdY9IiSbylG9m1EcGH4zO1EHOI
yCEPPhGrV9/yz05fS6vhKF+gMPqUIkjmoM1BEs9qr4Yflqpj8pbz/uvQeVayJ6OUuSmnaMAhiNg3
L6QwE0zX+Tykx46gLyBmEAXbPZAsdrReTLByGAQZZY8FTxPZZZljaEIxV8Lg/cDKvlhJWn6JiSBh
1pCaP1vaoqMd5VU3nVGW0Bqckg0lVu1WkeoiJxm22G2XUAzVfJVhyi7200JjdjcNHNl3ItF8LwQl
xud+wqGGo0RLzjO9dvNllgSr4cE2uy9N6zTEiQelNHfYF9OLlYRUeM7GPPhYvxkAIUg0bUUbzeGs
ku5l3lfUT7opx6WJNvfS5JRK/8X1r0tzhLfDUXZ8zrB/1oDwtggJhmB/2ZuGm4flSFxZCH/Pb3cm
cWPb3y66O5olHAFInojZ2RZ6/MyO1uj3lhOzy0rIpWRVISXldlnq5D7Bbf3Q9OSjoMKsZmdPxYIx
ofKBhTvQ1DuiwVjkcEg9rPU4SXVwzpgroLVVJOiG3Vwsfdi4AAnP3MY3t7BT1kjdSwvOlgdRLpoR
p9+mcmnwb+eLQYdnKIDE9JPLWaTHleqHq2MMl6gXhLMv8ZOqqE0neW06OYgPy1Lyq6o9/KOoPM3v
C/OZfZjazvw6Yh14tTHIPmELdfrzVSt5PcxeKkPgUPHHBZSNfVYu3fDJYCehdmWfMcTizgPqkzsy
UWccorcKlzDzV6scLQZDqrIlmsGqGKFAPvREnCDmXeashXxPrYIs6pOxN9lPjMOZKKcOKnm/juSu
eOO67D3AWNRXDQ9wVRPX+UfKAY55sbB0dXzKyQpgTkLWLEiAu4EdVjV78rzZ3KTJJHBzjzUGH0ex
fkXNmCS3btcyGLyeEiTZn+An4Mutox2OxgqNIe2s8rECi/limSwyrE+jzZ5ZtKzgBlV8DTJqPXNW
r/mWE0cm9jiJq91SGqs6jtVSPFOk966FLoYPTe8xpgr2xB6Fxm7+7s+FuiYMiCITwUE/2/qgNv5S
IcMSg3QUXxhNM8r1m/T910aWnQOpiXNIzAG090tNcM81h+O/MsBtzGcMGaiMUYpyDXo7by9iTZjK
2brlO46e2R6jvwyLqknfaUVbvzc1PUTMaMDtAMk+/YeT0i1BmeOAhqLaeVBrX9LcCi7zpgYPkijD
daJkKWYD9YTu7LCvC/OlCxKnvyIbIdGhoPyR7twk0cuekE7/C+5IEAIy7no22ZXkCE5mXWwwTy0Y
TlMi62pKGSWIpQzYB53n2iEi3Xd675zymumDmlPFV5GW5PzgXQWZideXYxHVYUylhMJ1eifjweca
Afy2aMQBmyEh0sN1OsgtCq7AjGyN64Ctf5w8nPhLbZuXPOttQhTMRsBATPakWMqSz+MY2D/WOeYA
RxzzF8gx5O7EY97/6Ou1J3YXcjmGwFXrqC7QxkMyqbxX1P/ALwPhawXHJS2CL1M3NDTT7cGFZGI2
rh3peowVpdg5+zrYtfrKajvcFqyGS4S3qPwC1pVDAKHxLQoTtpgEovV0Ea9WCGY5NQIH6atFlAeZ
ebU7BKSfOuVjlxWoF5rOJc/JXJnijzOnGQPFdzoau2ydhvO+9YMXR3bNXbIggtgTsrB+1TkysY3p
WVsHc5nZgNsSahbSekhfCXAhBBg+pVaAjq36ApFxfrCdZjIoPObUuNTkEYonKZ1P4UxjKgk7nL51
WBJ3y+sgxO2DU9ZZvF/qVZN1wmzwfzg7jyW3jS0MPxGqkMOWAMjhZM2MNJY2KEXk2MhPfz/MSgRZ
ROnaXtjlskGgu0+f8Af0VLqoeE3Jv8gzSYrvebvkT1z15J3Y6fS4IGNR/Ufq8voIHgtn9jYcI5j9
ULdxobcx2eszsUurhvZdE+gU+C1cbVjkhZX9wDJuduPW6DeGXsqy2U/mGID4ACwQIzkPHO4VOqJM
hwTvRrwHpRGbI7dwjOAdcRU6+SqiILAkUk3pXM7uKJ4VlHYx+zYY7e5wjwM2ZKWjxGVQ9fWjOtM0
2zVAzZ9UdLPeepEIiSQgnzukVdLwy9zL5rAxh/4Yyp38fHB0CzDfhJLNLG1tExK1ZRzz9VtEykZq
jxCneD63lTavmBiPXy0UsJ8aexQvlRWPj9Sh4+dqNLXh0FTOwkAFrBLDKQBORrNYHm4EQofVoc8q
+U/dz81DMAeZuU+zWQ73TdLn31DBG6jtMzVGjlUykKtRLMv6TETrqTyroHqUQ4w4d31TBw8xnvXv
dCwgt5NsZoLp1Tg+zGmj226MfzxTzqHPvuLDPLZHY5RHjNCKuv+RV9r8MyvHmI4Z54ixRu8UnzOE
vjyuItLF6zPJC5NPRvmgg8EpgNdfkxsoYApJmUB+6ZJT/xZF5vyIKmWLWHo+4yb1ADAPfQpipAa1
9DS+50o9KOya0g1HGsl7Bf9Gf0zs7o9RpWV2jGuHscBSIDj7eZoIljbdRHyoMUm7q4Zl5nX9tc84
J+A/lveFJgxIY7nWTn8QkhZRQ9O/QnssrB4m4HfUBEJ/L0ZmEmqU4SGOIPGTVjBPZOhc+FKWv6nd
SMeYPsltrTuGNwlB00+nvL7+484Hrctv42dBvjFhNqwuqbEo7SKnMeJORqzs1KKJ9kYZvBR2smXv
oKyxnMtnWGaYgHmBxADgPv0MQN4StQmwqHdG5IDRRmusP06pU8PmZQIasC89Yyn1y8Rs9yYbCSXw
NPw6o4mKyDHDfXR6WvlehBrqRGNa3CLjweQjof1cNmrw+fqHuRSxNMh3YCQ0OEOwhU5/7gjiCBG1
vkQ2K8pv4qQG6IJqw35shHrs4qjZc5nGXkLqeWvy433Kyu42loN3J8czMaWQfWFYEdLi0uQHW4RI
L8y5HjHNRiYpG5V6I0gtectJjOL7wg0AtCqDZ9TXYKNqyJShHSBzIcxl7cs4DN3QKVlZ1fxZdnLs
b3ygc4QBCEPOF4r81O8MCU4/UCdLi2zNWLomdoNYA9fkq7pe+4CEmiOoO2Nfd7P8MlgIo9I+Lz3N
6psDgTP/RxA8G4sROYHZAtqBR9hqD8vIY47Ie1QuEmztbykRSHIgYL5Htis75mNh/isybmHgw1WD
PLy8vb7KUsdANiIsunEe6priydRF8V9u9tb9gNrWRq564XjCzQQUBG4HdWl9hYNAdZNe48CwitFW
qWPhiEpLGpAconbiOBuYkfP4TJPL4EOaNqQjFvV0QXWjGzWNEAXbDVKk3eQwy3MCwvV9c+GViIXY
ELBbYZ+u6VpSFcd0BKOKC202PHUcpccYvc/7APGTL9cfdX4isAihrQSGBNIs/JnTF6r7oEFbE9vP
akj7m2jRSZSUvDrWWG26qVYlG6iVS89bIpsMwAea4fp5SVAGVUdjxe2CyTjgjt3tmLM1vuzk9lM8
Q67biN7nWRWKn0Dwl0oGtMwa69+3ymApghs1g7dAaa0Gr4lq1w9Wo1iHVKT0qruwfUUybmYYUaTZ
Bj7lwgsDL4HcTghAeOMDTP4X3rYKikqnJsjxry2MR21Ad79Q6+Y2RAPDCzUS3esLegbKx6+H7AtF
FPJqXtlanQcUp+XI1glqiie9zDfGf9k+PwQ385/sdmgZaG583wuXAM/j3eAXYhKHbs3pDiqTou/U
Dpdr79vx5ffL8XjY+e7NsPM+DbuNo/5Rd57G75NnrfnJU0hFJi/Putu/7XnQ4XD483r3aeMx54f8
9CmrRJwRVi43KPO7o3gfS4YTzhaq/ox397FIhEX0UTh26jpZLgc5FNQqlVv74vN4j1HDc39j3GV7
5Kox7cFY5AAW48gYPPTmZ2nvfL2+S84jzAIX1diP5qLfo62gbzQuGtjMFZBg2nS7Mejto6PGiw7H
bP/z1+RRDjQ0NgiAu7W1XxV0mtTUbQxJRA3fkbWRuf6cf0XzE5ZlLjkDOR0oZpDlT3chvlhMMCfs
lJhMZm91WBgv2FAw7UujLSzxOVRy4bqoNmhMBxsnQ172z19HejaHUZ8M9O6oGzq82CHANPieezUA
DaS8NDn8luXSgIWGou2TQo06L1Yr8+Hfl9ChS6MCPVsIj+tfUUlEWRaSdrTS+ozihqOeFF+cJpI3
LvPz88BdDo8NRi/EFy6l0/eFGZWUyBnCWJbiAcXIaIa8tw1kPk9+F1chjJiI0jZw8NVjgMHYam8J
VLIlqD6uQPr3E5p1aDVKXZ3/1EY191XETb+grY/DvZ3m8te4ku3XPK+i1yjU1XsmIjOoUcMSYHmy
BbphMHlqdwjnOTg0YJ+wEW0vfBqakRQF0OShOa4/DbqT0wRSZ2mUCTqvC5HSKqt6YwGWkH0a9kwY
oQo0SmoQyAyrpe5kZM8mBi8Msvv8PjAL61Ok9cKnDk8+N3iaaYABRrGxwS69m4mmDbFdxfBpbYhk
11jIZBpNQCPqjKNTY8AyWUG+8W6XTpMKpQEmBTGCi2T1cshHMsLSwtRNCj1RqUjTZHRDvU5oVuSm
cEjOq0j1Aw3f9Z1S4qXg2knW3znVJG+ZhF4IiypCNCYNGEfDqmsVFhHZFMoH2JnUEWVblTYrIM7p
YKtN5F0/vhe+LtpRy4oSgvlztdvrUY2dPI6g/hqjQL8eJTNzgG1+/SkXLhqWcKFWqCBRiPWr/C50
+hywKJCxfKobT0hm+n2iHYYdJLilI93+2G/nrPJHCdXroo4br4ceBA+jKl2mkNZdYovxoQWd7iIT
5cQ7RYTyPaR5kJeNgxVT3rS3zAEqr5bK2st7pjHXX+HCmlBdcnnQMiTJWPu2oi0ejUqE2YkqLGtf
NIAXAVndMTj8dww8kHOEvQDvIHukcNBOAx2k3R75V0RdR20mx597MF6QlqsniVLxU4J6/FGdo+ZT
2szmEcQ+I0upcB6vv+85VYVfgW6CaS2BXUd96fRXVOYIeMemtTy2qSnwCajmBwROF+l6jG88yY7+
NGOkAXFL5QPWhfEnYpD+a7THdAGwoBtv1o4nSsTMiTL6sZlhgyqgWOpD0GNksANegtOJZDGlxi0o
9nt5gQrmdfJlnJRiYwdeiF0fdALItpBv0O04fZtAqSlKlYmDVGrTF0Ym9iv1Yr/T6J/4ijw4n5FG
iDa+4YU9AyNWhk2IhB9/rXZ9VmLaZg/c0MhyAAHplORedDWYPNTdN/J79SPGr6KzST+BjucHDH/d
TGOKjVUZBjW7sQaqszOUXhp2UUSruk8ykGtyXzKcF1ARkVlAhvgtTmfHx9YDx45IOGANNG9yOum+
QZKSg7pITXqFMidv6HnDHkX0EIAoZqZp59fJkIkDRGBFd+Wg1IzbEMGY72paKt8rc9Z+lPSxcl9q
J/WxBzAvMQwwTMjHAcNLOF8iR/VDKZFLjcYx/zzFeU4OWJWaubM0VXpuI2VIXKVzskcYruZ/UlpY
d2VaYdMxB/L4mNYzXcPerpVHkOZh6+m4I2AY1NbV787syhLvGbUEq41jVgNSGFOoXYV67lvXGsp7
H47VfxqN1nphylbTi2TZRbBXifudZ+W1dIuLJNNNIlly6zhIgKKLYeQvGYLs+g4Ov4Y5QYT8I+Ke
s4S6forEiB/qrboowodgVuhC3zLoY5xbh1P9EFFJI+gj5irwpskWnCZ7GBykADACYmih5DZtXU2y
9nmQAxN0ckBY6HtaoABNp6DnZ6hhgokXAPIAwRArfrJDA4NfMQmU9h0xTI+dOeFzM0k9OHes8PCQ
c7Iw+dIEeTh5zLeb72aZo6fRcMclvpVBFMP+ouD/6hTjrHokeM092Ctb8rK5QfE5D4q2giuGOdRe
ynSGFuyuCiC1XvWja4/t3B4QUACjCE5+Lj0Ftszt4OTB5FWV3X9eXDsDV6JhUnvDmFTHzAis/D4f
exSsckbMmEbo4hfjn3l2a4EAMJqsZvSAm4FZ+hADuoesdib1IEB5gaYbZfDVoFvt3xFDNNaWV8Mt
R1YrX886h706psjhZqLvwV+iuY245IBj477Vq1H3J4woftElGtPbRp2QwjXwRPCMDnNZD1j6aPi2
NMxfqzHsRreV+yH2YvqK4BAK8mvcDGLQuOoI9BO8gk3zczCc8EluJ41NrAcaiv4Dsk1upTIQ9UvZ
zH4SUegr1GVaSLt5WD51aSp9e5DisM19JVURxJ5hPdZ+V4m6vgmgldmAugWuyAys63mfm4NeMe8p
e/NmZsLAJE4o2Pj1dgQOno2Y052NSu1u7iW99Wo5nb41jRKgMahWbediXoqscvfRuy+CrKrwmnEi
qM11oTM/bDJMWeoIw8jDhGWnCW9TKatHuwNOf3CAaCc3aR4MIGUqyVK9tImt4jhXPUjhkOM7+Ulj
D6+hVYb6DbeUjp9FE+OkDDz/vefC+o78fNn4KZckmK7cqWUPbGml+FivddqT06VIbcWjGsLDiMNf
cSsXb0OZUrNYQjHKex2/swV92LFZEpMJnm/3OqbWWJYGP/Rpar8I/DVwFBsG63dNgsbkphcpTh3A
XO8H5IDlr71N736n4BcYQU4InK9gIgPAQX3ybIDV+SyR0L9E+UB7Qh6wBACYWhSuZOMMgzRLq9wm
Xd5ofiqb4a8Jev1nIBbll+t37YVmiUWrHQov6CoZbaRVwgdMipaeGDK375tEfoG7lFeu6BSlBC5j
BIhSS2H0PDAn/ypFmnkr9TCcD44e1n4F1YS8P5zjjcvr44I/vVDo3kB1RG+O5jodwNMrs4zsrhkR
uQIOIvTPE4MRUCKGbNyZZYEPish1/efQZRVS4eC5ZChYSuZgrzWAQ+lkLf9uRPL0n27G2uROU1R8
v/7RLmSusOWZ2DO7pypc9y4MWMRGPtM7gCVhuxnJ+WMuyemv6085v8Ih5S2Lg2on+fi65onRp276
kadIVrtT6/sQ9SqMr68/5MIg7PQp60/NBHWIFZ6S73687I5fXf/Tp41HbL3IKhdpKqvDg4ZHoFC/
y7zf4O/838BId6/pPvagX20kXNr5+py+05KR/dWeMO0QRYOWByI75c8enlxu9qAdkaLxNK/Y1w/O
I65SL+nNeBPtEajaO4dyn/mKX+4NH2bUrniYMG0HfLOxsS/9MFunU7OIKXLqVqmg0motfXlSnAre
om/VPVFYc7YIgRe+N4ApGHVsUYf2zGpJEwFMMUJeiTZC1hyN1pD3ZjLmz6IqS+/62p73lhdNPtp4
0CMh6a5bralRUHkhiwNwuQTaFTbgPKreLH8MwWze5v0ImQeNCfFWS0043BhJKG0s9gUEDSrjTCcZ
cMogSNZUWWbtk6X04PPxh0uKe+AswDyFWIhoGYxG5NYtu/+FQ6XV7OpJtL8MDFkzv6hwWcJvTuu/
QwFsnvseVx9Q5OpUkDG2FVRxZZ4PmZpqOdxjA/qbVddSfZCcKD2a2IXVu6iqIafUXV2Jje96pubF
bIWBFW7wyF6iCruWFS9mZOVhXcI3TVPYrGmbag9FIPpfzdQMz2TVVeD2ubo4+GhT9bMQbHdkByv9
VcJhsQUrpo2+NmBifzSUtHuJTLrvO7tGLBDvq9TS/esb4UITA8E7mqn03Ble22sVW7qMdTc6jDXw
2yoWrb/51caM0K2tIn0VfTcBzpWVn+jlx98iWgr7Ke2RWP73X0HtykBHpfJBJnK19bsKPZ4QQRla
KYMj3VkdHS9MojqSykwj93JTJ5u+YXqRmru4msfBz2lWfRdzkf7Y+CnnzTzKIZRjGAMqDPbXmol9
htpfCpbLNZo2eYCtV+ILMpp3oaqPt4lWWUfFrmU/LeLpuU2i8TM7ApKPkkpPON0F3oDQgM/Qarqh
kkr3jhKYB2Ax+kPLgG9juy0ReHXf0gonMMGhoCOzVlBQJIB2A8Jk7mJDsWhftEeQLBA3pzl701U8
9a5/nAtxkGE5oyiFS5TR+WqZcF1JLIwdMtekBfQI9re6qdtpvLn+lEt7kuIXxWkH1QQmQurpPTBj
1+Zg5pC5MVY5oxuMApiNEhoSENhRmhdHcWEW2Ka0UNIyuS8wtmHw+DWcZXMj8p9/YXtBBtHdo9bn
16y687OVjRPDQNirndP9Fyul7Yusnb4Ys6HdgveMP2+8+/IJT5eUCphR9wcqATzF6g6sg6bUmoJe
stU70u9MoORApFY+YbyKsXCU6Q+GqdUQDfQes1ojOQY2Vi1aBsUUx2Qpf56VbLpB7oiWyhxYG51V
9RwXgJYSBf8yP2AuuZ5ZO10BiE2jK1c0tgj2VN7g4tpUkv8k9jBHft445k9TqwqVurZtng3IGX/M
NG9ST6KqwgHDNsNHsFVDAyRRQ69kBhNL4C8XmhlTkvp7mDXhJ32erB/NYMqj38Fn/j8mISC6CVws
K/0WAvXpFpuSxlHDiCamSBH3v9GCSOofpjIcsVMnuv+JJ0m8iG4IvzT0bcHSN5L64GDdPG7cgxfW
W+WnoI+O3g9q8qskS6iySMZJpfc/OsZNC3ELPler3zGm2IIDXbicbMZYtHsAHSxX7upcqVo8wWNB
tFHMibmXR7u9LWYze8VcIX5VkJnpdiQL4YHroNultiKeMs0I74RiVjdW0fRH0AXFY+q0DlaZdXmU
pGS+Uai7tsw5zmOwvcCEUWHlUiDArfKtNgJ42iKK6U7aIH/VMLGDkii3d/g9tfeWkCL4uX11XDTt
tzSELxx4UiKyH1tTkRVZ34edHGjNrJXACqymnwjkqOPsUwBD2DjapfUUQXMAV57MLahKq3Z+9Ek/
fHbkXsh+DybbhhNXiHtJ2F3kAV9APDXrJyC1ZtgoW8YY5/EYeUhKrsX/gMR0HY8t0c9zRJB0tdTO
7mlghJ6pNNNG1L+0GnRACX+Ggb/L+kbEbZoGWQ+7yQ7L/jXFXQtZSFyARzKW51bUI3VwILAHJKnc
0Oe5oN/BrcZ0FJkT5L3PHSuAzWfSYKdu4KDdZqADdCfMBLt42Fx/ACMliF6UwbiH1Dw9ZQ7wGQyI
tfozRAjzEOci+FSnM96JG1F6mXGsojRGJGwvAEl099dwt1B1GqaYeJDWlQ3hcJAHpC/0IqANkToa
uD81+aE3BtyhXCUQYwf21qVyOvqINVnHoM7x8UYtdwtifyGYGArHhmkJ9wcn6DSqSXhsVCk2ke6c
YJ+Z03vx6REax9TWt9ATFx5FLYTS5QJ+dJSPWPN3rTYpGoIqgXBLBy2LBuUHT43j9KEczK2s40N3
9PRrQxywPxoKH2P/VdzCgV4EdaS3Lg7N+vQE2zD3HWauyTFSwuoRUnmHImZUwf+SypbZDpbP8FCF
o71jrkpvpszn6K0GfqzsYrmLnjW7DEHNW/xLT8dxChJhMte3uPdN7zOKCfRQyHMwxHBy2Xq0+1Yz
9y0jqG9A4JR3xFrEewbL84siKT9Vp5K/tEovf2tMccsYFEvTvk57H1f0GA0UzI7Rkax1LpYWq8dD
mVhC3gdxq30SjpANUPoyEPG25gBA44xhMEFjQq1FykDSulLVM77EkjLCsKxygt8KNvbSIc2cUdlH
zOK63TJ31XZlkTuwPuWwH+nkF+mMqZ3a0uoFMvclDhq1hh8Vjj8GvPYg3A8jlu1F3M/vi099AocX
qhf/eSxxGbdmDbppwOssUwkoBx3wDw5TjZm9aaFpblWj55MWDhG38aJqCrrqoy/w116CNQ/NS6cT
yvcMjjSxdE9vnGFfpYZ6g/5JCDVyFBtR7QIkxwFpxHARBVBdRgLs9LCkA3aUoiGXciZYeQaw/nsD
tv3znMgmTdnRMj0BIRRyhdTfDAy2FsPA7pBpufqpkZ15DxlAP4ZwvSjm5Nq5L2jXbaSfF9p8H4D6
xQLGwkpirWKpGUEudfTQXQtKv29hnOzRh8R5Cc3gb3Fo9Y8A6W1oJEwcNHLSp5Ik8D7rzfGgRAE0
wuuB70NMa3UUEbnFUQLRNHAV66VKq0FW42jhdBhJqXj00PrCwxWSIcpQwYaqa91o/WiUtZcJis/b
ZJcxTldKgXezgO/wPa1L1Hbg+8cm/JgY3RWnKpO3KA6medfhp0Bu2yviQcM2zkK8Cn9ZTzEQ6IBB
TenJgFMbDE+vu9i5ge1vmS6s1il27djRfsXzAEt0TtPkqZnM4Kdo8a/eh445Pem6Wt8WcRTplHOa
9LttwWVvJA8X9jHzNFCPlCxof62nsLBTQsRiauHqs9R5dam1v2jCKl6DB/suYbzGHCvawiWeBWL8
bQDRUDBZrAgl9Ok2xp4c+DIiJm6TSfkxsBJxC8mP/KWytnLV8wSSBzArXAaU1ICE/dWzNKwLeQ9w
DAUiVH4wSvUvRhXKW4yf1DdJ78ggjRCReITahlcoUPhO0Gs1HiJ1Vn41+PiaTSfv8kmb34zamn5H
pmg/MRKY36/v0/NONO1dEiP6Gkt6D4Tx9JeS9reWqOrK1STwUIc5bOvB7YZpMPa6Uk/xg5IgoeZh
1Ii/JBkfbr6BOg4MNsnb6PMh5zi7JT19bBaTuCuf8r7Stoqps1zTor6jwJWxAkALTV79yII9yOpp
MKYnPf0+0qH6Mxk5ZCsHF7d3HGMR5rXw8vsZVknypZ9l1JLggZPjIGFk626owPlzMyvDY7pUhjw8
yn0FVHrokEs8okVJ7u58VGUtsPED74fwSahXUMCQp0l7DxElu/JVPWNkhHNW3RwcrZz1jS7Fea8a
pWXYGnDabVYCqMzpYuhWW1hDCsJI9Ll+7BOFSYtW63s7sno6LJmNHWPTYwaIWljUMTlw4OBC3mO8
vLEtzsrX5ZcABeNsLq3mNeSz5erUsoKbJuryrzbjz51qiEOkSrdhHOLL3o97YDxHa0IFs55zBmnZ
VpD4CNknIfTjN3DVgcYGVbBe9YBIVQpr+Q2qGB6HEEAl4siq+dUMdTvYiTDHodfCRTS0ZEZMIfoy
g6zgmALO4XkBlHgiKubjUATWjQgj+cHRmTwG9Mrum8Ho9nER1CjyjOMhq+kKTQHdPEZoMhoAaeab
pd7sAfeEPp7iMPJFi3N3gZhCKbdIlpe2emc3Tfvl+oc/D1K8KG1eOAUL6Ozjmvvrhk8S6FXCMUhn
hBO8zfLY+23ZWXtEX+uXf38UpS0bTdWQyzJWDRRkcNKmjSFgdPrAiDkzx33VQiKHj1jeXH/Uh172
6VJSd9FvWdqWvNnHbfnXa7WWNIV1nXBlYQnsjfUwkalBe8sbpffhNFseKVut77Sutl2I36M/ZjRJ
BmURGpPGaSdbGD3DMDe/yVXWHecyg3o+lPW7qsHZjG1W0g4V/TmPcumJVrfyHDJ2Qzk7xnKx7sP9
mOZdhoRDIR81c6qPBcYi9/VUVltgkaXkXr2qslxqS7YEHHxdkisTOps0BnM3tSbztxwVWeGh2iQ9
45+slnvwl710kLEg0fwAAs0Mo7NH7XPIsNneU0NALUZPsNZdqj3lZmy7EA/rwjAqbxx0+aZSbOii
9WBFOcolmfFFxS/u5/XlOruemXnghkPfcjl6lPenYQjicDNHc4oiUNLHjxirjk9VZw1HZ1ZTYKgO
LZE53go5lx+KLAJkYcBR65wAL4421jFZAnI7tM8UboUngrDzWmSmv8/pOL/prV1tIJfP00ZeFdcv
Ek7SW8jQq4opLhFMpG1WgH5IyxvsD5SbqiGJh1tL1hOkeuniLVguHsgIGE6LEM4gRyhjdEoDCzWR
tjr8Z52Kj3kT9zGbiKbbujLVdJQrB5yhXSPmWTWD/QMuFPLGgbz03px8kymaybCOpvjpEuNrkaZM
r0CiT419L+I8/DypdeZCnoqOrYOBZ4DB9GOJuNnzpAPLRMtlvDebXuyRe5q+Xt9wF6Iev4NRHpxI
5npruf1ujocBMbXcVeIu+WomOcLXoRl8k0OHzOT6s86b5gsS9a+HrXKzCTo/24wDivPm6EexeQsV
Z08fdUAqRRQ0h+OvrDDySjYqDnl22Hj+sqVWAYJsix+gMT5xsEs5/fRalgJARQCGTk3yNbEl5z0x
6sjXUYMBZM4FU83J8D4x5HwamR68NA6tMQQltTcxGNNGanVhuxGsALhTqCwbbtVAlJoex2YtKtxU
Ac0SmpJxYyAevrXdLi0wXFeMYileFy2A03e29DlSo94B70C1iH2QLV7USW0QxgQFuesL1DCSku3q
l3leHGBQajEmW/yscZBFtBNamvEf6EgUpYUcJrRk86z2ry/MhU/xcQ+C+V9GKms4QtQRlwqLdQkN
enQtSqh3Zlobx+tPufAlaGAjwYzOu8rfrGIrdKDJ0mOMeSYbGaa5j7GayxJw36ajbCRxl16ITJJq
R1+0+NclqF06DFkdQgneA86djoBdiNZMMb9ef6NzSiuF3Md4XMd5mBtq+R1/Xe5GGFeFoyMFNGIS
8oqMcI47dZBgmZuAWrmdogGwUz6Kqd9H5RzBxu6jwdrhGmhhlRX1r5ozxsUB5a0u8qWuAl83h/ZE
JVjoqr4zh6BFqC2qaNpe/+WXPhBIP2A+gI+1M3IrbhSIv7UQt8oZjKwtdOcOgZstB64LK073k5Yw
BAJYYmvEeRmVqt3GtDgTJSwQkpOFr0l6XgPPnZWN43zOsl7IIgBYoYDC+TPXY6fGQDcoYngOaGeg
UJAQbSXHKp6KHDXUrFQQGJy12bOL0npQNWwW07KQ3CDUnSemiZLXyT2JceO0n0ZAXxtl/6VfBw2R
EI+KAEa66+xWqSYngtBWICnaBLjKAzj9rc6h+YMsXrEfpkC2zGOC8MFjlWh66bdZ0b+Yms1s0+Ko
BOhAybnY2dZIloRxc17sGsDHW5CLC/vCVkkPFxcPnATWhUcZxvQMwUy4dC+aY6dC3521rYv+vGPP
cAlDJ5ugiO42xlWnxwZnFwd4aNe4hdwg7d+P6OtWc+epeAeCqI1jz0IR7DEpRfRYIrmbeSjFR19R
3H2fFQmPYHrYW3H6vOyDFoFJK7RX9g4l9+lvQm21AcmqI79UWsOnSm8XJbs6/YMU9LzXh6m7AQvj
S0n+u6XI9vXRqQ6DQpf5+sG8sFEYaOlkJxbdbH7M6r4YoXELKBU1KiumDIY6y3wmWslzQ1P4pQhn
NMCLfDqEsoxHZ51YvplXkyvhUPfayDWkdMAwvlmX81FJtXojaTzPVBk6o3QDbRf0mm6sckYEch2j
KlgzSQLx2orSfkCF1bnLtBETJDh3Bykb7I0Bz4WHsiCMrpYvQkdplTXMVdELo0OvSQQztxPiWQ9o
+LSHeiwntw6kwisjxAI21uG88cKMT4WgvJAUVDLz0/3QR2aqotRXu2OTi68Re+a1BNr1n10N+iMa
kahjoBvnfDfNCFla2iyq4hYGcllozATZFzNqox8CNYBHBQbvgpSypq+dWpjv13/nhZ9JnULBBZiQ
4d56RcqsE1IrV2DOrbzdd6Ue3dUN8oFDIbRvQNa3HHYu9Pdw5IBrDDYM5yTW4/S71CAs6sTggXoP
rJp7BB/BTNHn/6ARhTmXuZr/qPRkelakcHyfkMtbBIv03PaCqjX8GBaAelOS7CR+w8122wRJ+hvd
yBwVpmREfvr69zm/gpbbDQgZFalMMrDK9jPIdIBVaNYrkjyQ6obRY9jS1OhsJJj+/VFY1NHU5XyC
tFl9md4ggweVSgRBoshHdNHZVXbS7ya0cDfe6sKRIHDCGGLmySqYSxj/K++IUhp5ksxcwiqREgWd
Xto/Zk0NbyVHnlANRjUbsLfWyFsSLhc+J7g10rclrzJ5+OmDkf/KEEeUEXRQmtoPRe94hV6kO0fv
w4108Rz9ZyFnwYOWnBfpA3P5CH+9pF0kQHj05VlBWtjo7Y7R76KBTLhYnrbtLh01amYUsmdnP1qB
MfgWEWm+qTIT9X1JQjRzR8KJ66xZOxJauDmjSDO3o9BFQa9RjyFuhkhzh13tO6FaB56E1uq3ykRu
e9eDnXdwVKBM2IgsF9aOgTBTcnDGEIbXnKGqdoBJ5EHlpqMRfcFZsrvTuBDuDfwHX4CPyF4+J8mn
63vz/F4nJzJApZKuMj9bC6vZIY08xIWQdqjLwK9ogO60ZJC3cjCNJTkt8D7kFhZsHCwzzEdOl2xU
uiEVigO5PJ5UOAqT+ckcZ7j6sFHmXcwk9ogQp0EPWtcfpRLSK1AaFEQq0iaIIJJ9HJ1ZbCJ5znct
ZoRMvBV2FA2W9XGR8MyYKCMbV41srs2EisPDhcFwENRQZsdNogEcf4S1q7zTQ83ad0pXL4ZIdZah
CRpY4a4QmfUtkvP0KQ5Eh8Rkl325vkTnkVwHycY0inEEpnTrWaOd6YyqKhliEUYN38wsgg5R6ro3
mQjU7trMjA7XH3ghDWN3cbfR8QLrY1nLL/rrgBFzsR2SMC/Ny1rzkR8ykS8HOJEgEveNTDhK4BY3
NkbPen1rZOOwbwRmi/2ohS8gWM07xs6b4LYlSp5uIUhcnA86MyYTq/Wpz6VCQaJYRdILAaoKXqRt
/UyrKPkaGdX8u0yZ9e4dvUNkLa0gl/h92XWvtKjych8E9gwKnYEJDFCkLd+lptV+gcoWumeLWZHd
cQYkrDBm+LnxKc+zR6ZqRERyZzosLOTppxxqQHhyI0to3PUYkvQiY5Q0GeNRZSLp69qkQ1eMxr3S
mMNj7Vit4fVypf1CNdncX/8t55vd0EwgHjScwd7Rxzz9KRWqveTX6FWKsPoOy1m5czrtJ3ygdiMZ
PI8pPAhMKZcqQDEgq6cPkiIrztlePKgZAldR0oQxKtOJ669z6SlLPaKDtGJoekZCV4MkqlsKnVRE
bIq+sP2xRCL6+lPOPxqxkT0Hn3AJyWtOpdqXSG+YSurGUdm4C9Jwj1hmeCtU49f1J52/Dw0DkzEV
n2aZP6y+Wk1NvKjTYwKbFsUdjUHa94PYFGe68EKkIozfyRBI2O3lZ/x1tlsMuzSlDuDZDqnzEFfj
8Duk8+w1AhGaga35HmZtsoNriy9xNwOoV7reQ6C1dsOiYa6JIOJdFsZIx6edtXG1n/84agcF/DS1
BFXg2viLMK0EQZZBKtXrX0GaqSijCe0lsdP22/WvfWGuuLQ5uGkZ5xmc0NXB1BBsJISk0g7LrZbj
NyvpLlFUcQuoM/GHZMSTXuLKcIGRql5gRuKtE034hbxV/WepCYQUFiaWDUx4gcmt1iQpaA0MjIO4
7kA26PI8Hk01TG82Xvl8DOOgxWMQPNk9sJhWrxxK3RSkNQZjhdqknx3u/l1sM4pBnRl8ii4ndB9Q
1U/bvvuliXLw0L7pf1z/EecrDOKZ2ok/YJujfHe6/aAnw2PkjoTIYMb7aKIypHHRIeNfb33VC9fY
os2DFzEpN1aya6IK7nzE3Bx/QjsqcQwyymxpo8VZq9xhoVKg5xsZxp+snK14R7NKf5gm8gE3kHWA
UToetKgByj2Dj1nYieVe/xCXfh1upGR6yOtRwK4Z/nM2oH2GyyJQKxv9yB6BtoMKp/ethWP/hvJ7
c5vIvRy7oQbBBrhLeEDK+8UubLghE/UD3i4zrqLXf9Z5FKL1x6FQF4w2gkCr9cGbIoukNs1dMXYZ
uDU9P5oodv/rVbSgDGG60GSkYgRKdboLlDFpZSrUwmUCJf2osri8Y2A+M9Q35I0G29kL8ShmoLYM
S4jnrTcBkqV6VYAhcp0B08I+0cIDJfo/95VR8zVgJHHXQ6rkH05fqAgk5DQH9N5hHlQ3gJf+R92Z
LMeNpNn6Vcpyj2zMw7WuWiAQEZxnUpQ2MA0UHKM75uHp7wdldpciqCavencXVWZpFIkAwuHD/5/z
HfDeje9Fb38562M52AJRbqcQRTmKNxgF6dELnBbeMsVAETeFX02PdZ5ajxYY2SfPavVT9M1umLh6
czJBcAd5t8jf/9YoCa+Zl7zDOh/i8CbTeAhk5XK0QpKyFlKDaq/8ngwZSdbT23f66izE9+WvouG1
4b++woeXQkTGpr8FRGKaEnpXGVamQYrVmWBrbnW/n/S30l5WTf8PdRowpcPLtQBmAjWsqBnfrU5L
Vudt7Y4+Hc7Fjcw8G/Z53dsb0vTUDj8bZyQfwYNB8zdk3Uy30LyHu7efAKX91982H4r2ATIBulDH
K5Q/svD4NVEmlAmIuxh72M0bKnk64pfKHIONk09EX0yllVzzAcjem5GTfy4aSnShLy37W5qgQdwL
Jxk/L501n9PB7vc15BRzUxquiU6/rFj2EuXMgAbaXi6Ig4KlY4EoEJEuidHfIbpwO9wqte7cu27X
2yFGByRi1GEJDRPG3DyIGAzzxk5GABdxNwJM9ppxLs/YhCILrZiENzi/obzoiUYMdDeSdrOtOjtP
I+FK86rVgjiDOzK05z0gK8j9lfBfSjEPJ66aCo2MpmyB4Y+OFWP24DZXNK38DDj2SCxj0PSW2CAk
0D5nXjqeBwJpH6b71GKMJgmB3f3oaZ8ksO0PiRebRPk183Pvtda3JJPaJ6WnTkVsuiNk2Ju5F7AW
9NoV+bwa6e72qABPs0uqL4YVQRSpoYNHjCQLsnOuL7CVUNlk2umii3Q/2VCR9mXiiiWsTQVlz5cK
sADRd3qktWbwqSQmgRvEmPasiNy1Q73XyeDSZhxj152wmagMcNvIAMuJNKe+mF132zs1EVlFtgAd
Ba7J1zRR8ct2NKDVx6GUpQmrvV3gp3XZ9IBS2LQjb9Kbx6Yayyrqg46cFdS+jRdKxO91hFGIFodj
zBCl2sDTVTjOqn9aSGV8AOJOPypTdVftCkZJggRRTXIbEP0ozxa1uuvUUpX0H3oWN6IVKOZHA5jY
IWSUuU5Ehil9vKZxCeeaKgXxjxO0OUXuao3DmrkU37KlnXixwfGbYTIRyGMZMqjCJHAIR0K81T/1
QbnoIKoHdprUnnMSh6dRfqPQ2U/3gd7XTzl0MNSECLAYIZxEL2gI6MamM1pU3CmbKIEWyxpu9A5y
96YSXrMa82k/oCEUag1czwFW8D6JMIlH7xGaSCY3lgj8K7U0w4XF0+TPecmahWcN9rJdMFSSwVtj
bt3IYs1WYCB6q8ov97ezlM4UUhhmGn57Kni9hLFYsl1i4l/1M8f7tniZsibLFWLjBNy/rncsMwFS
77ev8lrTvLqz0Fjw7sCN5AxyOAmayvNSU65ZMGMK13YS+X0xmi6xBQhSY2EXJxQGgltjssBCVw42
F1PrBABi5dx4RpE9Tn1NmBIlueDBKgKXHnYzvvMhX6+AWBRWqCxFJIcKp3n4GW06qEtfcBYxanxI
m3TFEgdoNS/qNLVvl8mZH1ENwYchLzIsKb2fvv2QXn8VSO84xePfwJpJTebw+oi2FqQUNlRiXfnX
siqm+7bVg3fu8vXekPXIZ63lgOKu24qjhZ5Cj1nqIis32kiXZ1x2sR0Q+6w/OImz8yrnCfHUReYv
8K0Io52J5YT8ol835fBO4e7Vdh1SF2nEWMxo0nKeP1oYDVP53Wji0YqtOf4SkJ4RVXJpz2uXIKjf
fbS8fBTjfGBXLP3BUV9ltOuxYBe+Rjwob6+sIv6uWu+3Mx5oYK4HTE4geF8RHBx+gXYwO15L84yI
0S7fjXZiP6Rpm7xTAfnFY2MnSPmD1hQKv+P2P7B6siYUVaomHnJCTZplRw7ciuv33jnHvh6Q6PpX
XATqSACzxwTIxkK94BE9vnF8tip56s27WCE/fvu7ea2N4huhR41eZd0mURU8fGy904o2S8mrDyCs
ECtVUb3aLHq++Ns+ZlcUYlAcySTiFEWGWDaPHwonUxkRUxYq6FjV/Wlv9cXwzovyi7vnmEJzFvor
la0fh/yfihmtqAsbHj4AlaZyt1gu/W1uwDV6++5/cRUqjv7K5WBDilTn8OZzs26J7qRK7BUGgXNB
P17pRWG884x/MWbosFOCp3LG2ehYXuz0uTuMmbEC2MANjlmrdlSYcac13nuHvNfFj9V3T4mXXsMq
MDsWZKpYSpbNmoOEN+g3glyZp2wJ5sc+dcSJSeTATd8b+W0SJylYc9P9YA+581APHJTffrQ/dJOH
Rxo+icWkSgc3YJAcTehCgS+OU4QyLriw9GyOF/1Z5H33BYFiih4NG3wbjvVY+eeAvqwnY6wzcTa4
6VxsSr+z72N6M49GLokHrHL8AYUp+9O58yaxLaCVfsWejXDUpL57XgSzanfLMurf8m6cLDA2CRX8
TJXldz8eGzOSiaSWmNqL+/j2fb7+ck1aLHRa0C+ufNKj2+wyd1IGKqANMN8sotRogx3MzGcsk/47
l3q9RK71XZvuJbYUNJNHOgGH6jFmHtDPs2Wl5tmi9/3Wq+02CVUm7au6JMJ6K8lsfaYqoZCBj079
HnH+9fENdiaLBsqbtd50/Bncpp6hsRBCNBFR/VRlhJaQHN/uLK+2Ppkin3Z2XOdPbz/j1+clZgIM
G3yjFLlf6faIMWkZS6Bh/aVFJxqPjvMBXJdz2cbpwkqav+c0fs3AW40zTDt8oXRJguPGbs4hQy9s
TBN5btT3pb8QpmwsJXFodeL31umcWElDnpul3QkzwBPo56q494KqJ7qsK8RNOsYcL6TSQHYZqLzu
c+JYIqvDWIC8AKbuKf2m+qtsq+ZOLKOkBeiI9CPJTgHwU8JEblq8zeRBVrSviM3SeuTiWlZsVSLz
/GKKc1cLiY2scUP1isiX2tdKI3Jt1DIR5x77u+bNbXWSkRttoxppoenWDYGm6ZLPz43WeGKVXsb9
yZSwSoYV89Z7trBXrwYYdl58mo9IJThrrD//aQ5vHMJLCToklWxp2wsKZj3OBIKWbUwJ0dsj5FUL
ibrFj60FBh/ew+MOa4KrytfToaew7RWXuYk5bgVwNSfkFdQnHHET3BKeeRXLHPTf29d+tYhw7TVG
gwmAsin/O7xNrF1agmMSOAodkzPUB/WGX7BOf1zlP75O/yd5kTd/zZztv/6T//4qFWTnRHRH//mv
a/VS3XfNy0t3+Vn95/qr//1PD3/xX5fpV3JG5ffu+F8d/BJ//+/rR5+7zwf/wSk97ebb/qWZ717a
vuh+XIBPuv7L/9cf/uPlx195mNXLP/8gcKLq1r+WpLL64+8fnX775x8/aBb/8fPf//uHV59Lfu/m
pelf/fOXz233zz801/+TF3StBVPPxLtjMSWOLz9+5Bt/sn1iq4bNy+QHqwu+4ggu+DX9T0AYNH6Q
6FLT+1sM2cr+xw8N/09a2ewf2eStknEA8f/12Q6+pX9/a/+o+vJGplXX/vOPw8FB34fCJEc8SnuU
KIHKHy0PwokTLSEEZlvriwiVdJY9Paf4nc384fD/+yps4Dg+cbjglg6HYKNGSJ1EwG8JnbrTMn+v
gvSzmLxLW4ogSvPhRrPk97eH/eFK8Nc1Udui5fPZQCFpOrxm5auKM1qrrWGXzlbXYu2OqTG+cNrl
8zQM1uVUmeZv7aT+uqZPshi2bzb7r7grI6DsWbaDFpFU9sEIBKjeNlmIsbaKd3aGv3qiFAzYQSF6
W0/nh3dnSCf1Er/TonlqxydZ6VpkJXqBMWugMFLFxomlj91uLqvirxf94D3/ecQczprcI9ejRE8p
z6X6gTDw8MoBCbJOji11O2T+ADTf7oz7knxFPSL9VLw3R78an7w79OWgA1P/XZWqh1dz2rpJWsNu
tsjxnI1K22FXGp44eXus/PIqXIk9Dx1d+PmHV+lmby6KjFgMMsvjS78qRKTREd3+3lXWaBG0e7xp
nKwt9P2HV7EqZbU2nvYt7KP5JkBRsON8Uf3mGFyvAih/Ld9SiqPbengVZQjSX4qk3fbdgr++NMZ7
acXumaqNeP/bN8Qpk+MsgNhVOLQO0p8W0BzUu6OVFTjtmf1HkFgyHEuSSn/7KjTuUJ/y3DicOEc3
1MxTQXq0It11NLxI0/uOmuGS/P6Xw6q3QuUBkXPYWof9T/dSNK3MTVW321Hz4f2U5CSXvS9/8ypM
DKufcE0cQ9/CofbwKrNDtbBsCLKq6yBj86MmYx93Gq7St5/Z+lr8+3DjImRGVIW6EFsDFi7qRYfX
4Utohh4M6dYD67Yt9ak9Qeuef1y9mrBDc7u6efuCRwc7rkgdgO4qPDTGLPrF44WklJTbB1/fpi3R
13g49ag3tJyTpJ6d2a76nNhlsCerkVBx4bTn2HfTC29M5nfunMPNeqmfbx7iAOOF1ZHSESK948pE
ayNP94Zy2I7Qz8iubiVx4NqwwHRVWalUHjmKQkMEGtE2d2PeBOVTrIrEvyUCOJlXwXDyMut2W5yZ
RQ3nv57GcXl2TOa6G8laWp4F0HzgbVhlw/TeQ2Ul9ZSOxx0a5CyNTCQ1q4TJXpqTIhvVTWvk47Cr
RtLjdUl0RThZYvLDAO7Jg8X7VZ4It/XMPbzcnqPLnPo0DEvX7LZZ15PNpish2m09pNhS2nGcv7Vx
ky3boYsX+5kNXTupcGXunetJbed3o6O183mbJ9N5nznwl3WvKwdUFMjoIzGrZb4y8gX+7Llp5Z1/
4dlz7kQJbfoLmcoF9k9QAUvgUCMffT9I202qt2obVER7bzM7S8+ziujKKE+ga4+pR0eEXM35Iu4s
XX2r/BLlrN+vr6xLXSgDiRc34EQg6bY7pxBtHsqiK82wm1zN3Fpj732g3maryDQ7xF2aO+k0ewxh
QTuxW+cmt/GG0NbU7HPYrJqPdLnnMKs7WMWk1qKehBxmCiT5BJGEnD2dPmxtTTpgvc1l2prt5N3p
pVcRSD6tfwWmjd+Qj27P34FXByKi8V554QDw/WvW1SOBkyVA8a2jT8knQVn/jgOr9UnDKVOFRjYP
WBDtvOjDzB71ca/nJsLONDPG6bZVavzIMWL6vtgVK3NvJ899DZU6JfI+jkoOXtYmlknfIh6f3Gd0
ycRt13FAuKqyWw9bXxAQz6j52jU4WPU1x8IvTghA1Zdd5zZUH6RyvXprZjATEiIz67DzXAZjLBnW
IShtTruzTEmGNh3itfFjXzW12zy1FX33vTW4CTTUJlVoz7I42A9KkGfBcRXXLoRzqGaKqNA8GjpR
7rU88z51eIqetXJ2P4wWXbHyxh+w48nbAH7SctkHBnq3bUdK4D6NiblHsGQGd3xl9IIsB5rCNmdb
BIyMtOYnN+8VGEQNBlQIQNfMzn2tG4p947lLtcubnANq2vn1iqJ0agODeIvQdkwc79rOSbuHhm3D
jIOJbC4XiUgy43JoMCbHH3N/aa5Jpx1hwGDf+7aYhXpQHYrWsF26SQ/9YJw0DpL18EmD76YB5TS8
W2JZCaKKiedBxEtB715gZC5CQWXzWkqzY1PcGToZmSKpILUbYnjwAKynYeNnwUMuxsI5naw+vxKE
kw2buAQDviuKqs4vrdG3P2oIW+LQ6CZDPw+gZWZUDGmCbGON0syGNDomIlEJ59IsS+PFAxPpR73t
xWcjRdeCIGxvnneO0XTaZgxk4YK6htiTXNaZYWjwQ5Z+CY3Y8EZC/Xz0wik5F7Qxq6EIwbKJdsNh
2zr3cuarLcLFAGGx0Cq6mZo/A4HWV6xAD4Lx+2hP/hoaNKTZVoeJNdDy9oaLYaCkcoZRRTIoRw0a
t0RV/w28YD02W4Oe8KWjlPgiWcogPHS+IMucnNSX3h7KJ6uh/LNvetP+OPu2+JQ7evq0GJ31sViz
sPdkLzoGpanSzYjUTqb7IhgMrJ+ZVpzqSyuNvT9n7C30lCzRrTMncH5mJHkfi9Gav4xzLe98kWdZ
ZOlxV4dynLwhTMTipJDWh8LeWtKMH/C5puaF1IIZlgkZvnHIE9a/Srslo6BPSl6egrcCmEbigJB1
09b9zgGtIBQWS2ZxEtszHKPSSbz61Bl6C3y4xzZnKEX9gazmTISeN9KWnElXf2nSXjtf8sI3QmsO
jI/O4i3PkAQnRL3sMGhTaWaRUwFMR8n8MfM2elZui1NfDfaesezZmyGop88LtQljAw2paqH59GuP
2tJnZDi5/z2oamUzFbML2BQiXbQoIbn1i8Mc8E3Lcq0NLVBit2bdObjZofbTaQwCLQsH1qAtPbi2
36ZyEDc0EuCMxYQVNgSQyiwIx8ESX3q4UQQVAH1IeTf6fsRmFBjNVsZGfh8z5qlyZaY27NOGaJKw
t2RfnivDzq/hrKbOnm6s9DezKPpiG4um/m6I1Boix07kziPxI0Yqn9bmjY4+7dZy1HhVVHr5tZsG
dZNpjQ+7Wc3+HC5z03we8WQRI9tn2sM4LfPzBLIGB0dsMvRLE8lqwho0nxb6jMg+i0s1hApNrrOb
bWXg6CL5rafI1TFf5slCm8DrRHYDMjXXN2XWG7f6ooQKsSlr9Q6tejdueBLqTk4CVaepC8cmnHYq
vkOqD+bV2kD3V/jaTMiFNXg7k0PfrdkNOdx8fADItkd3dk5cW6gPfjrJMZwag3jyWuvSp0JWJp0m
T5LzLmZr/m63jeVEfdXL5gJPbWyeaG4RUDOFixREbkPZKHSll9fnLSeXO78QvNpz43pnxqS5+AnE
XF0bHUm2dJfL4jawerSDiM8s97IuLA8B8KJnMekmxnBe9oEGxEGI+HZiieuYa3v9svEwHIV1HreP
zDngRVjYgyvE+Ja+0b3Bfal1c9wXxFm8uNYSrHETBSk9iYz7+6EvUDiLohP5pReICZd2E0tag+2o
fWrscnnudW8h8hPn0l1spfa1XcMl3C5Tw8rii+J0XgbWKTBU6HZLZrpPszvrfUQnC42ZGXf2B9eU
5teF/I2TvrDRbqncNJ/kXLnpZmlS7Vqh6m9JDLfEi80W/pptgP7FtmifhATkSBFaJsMhUrGtfzFa
27hRaVe/sLcDb5YkTveoxXVRhX2st5dmotpm2/l+vET1gB81rBfbujW6WHugglkap4E5qou+QUwA
mkcMX5YSbWHUm6i88EbPOaC8zs+iyevY+MGwy8KuC5BeFLXRn1bJYOLiM+OcwiyBEKGbrRTlYnJR
2ceLXLZjo+dsn1wNshQ4CKeKFEnaRUiAUj2G7hhkpy2ZYzDhqM2K0EfRNgIl9f2bAmn1vGGX5art
Ygf5Q2Y4fMjcsIsvpWmUHcFzrXEjxnrRNjmkTj8UzbjYYOSylCBy4tP1CIVB+9jVpX/Z2MVc74FQ
x8XWLlujfuiX2Gw3GdzE/kRj35Bu+aqIBbLLeHBhFLSmxRqqFYKNrKqmrU2AQsoyRApMmORwDVBC
EsCytW2td7ZN7yoAJ5Uk9TvoGrtm46H54PJEOz1heVCdOZGiXZcC3jd8hBA8BNX1xaqcjx1Bu9fd
IgP8p2PGRmzuG14Anr72hXSd2g61aSwf+wbZAKpL8ugnrPVthFx+uPHKxIi3DmWnAaVALnfN3C/N
tonTIttVYhJyR3+RRAvkj0rjxJkbejgGg7wkpBRJLpaJ5mvdCIs5gyC8jI3yrLGijiS+sroHKScs
FZTfam/o4dkp2/5GntHibuoaUFUofbZR29YdPS90wfjJ0J7M3NjZndXr0Uy/iINFkql5l9e1d8d+
rtdRGVXp48DpoN5Kv7VObQnRGF8fJeywgg7ytWmH5kJDwSCjzCHwInRcKV6Izquu8ZG2zzpolkee
WvlSp6om94vKO81TT6gvSyuaO/gLsbuJhWAfjCM++CQlRTuCV5rWCavZCq44/RD1GhCKIDCbZBDP
/XlCg2KSadhGsdURhZTpbfU4DHP5oHvU3cJAr72nuPSLb1NslkBiUXmcAkFkEs6tzilOE2d2mTaL
kftImZsuzb7RndAWuXev4HYZodJqi0AdLS2WjZXG1SejscclKvoJGgW0StcPW5ztXwp0bP0mKAZc
6jLrp0feLx1ltVZN30UxsPXNMfJ8di3soGhtlGSKzYci3dX1mF1YjVcyU+bTTHoGbeTPipbuEI4g
KT8utd88e2S1EsqzmPO3ZNJVtxFoOy8RsRGNZZnzA03nEU0VGm153nUaLthqSPxvfl6XZ5ZNh4HV
yOw/9c4MusuMkxjYal5cJ7NjPdiBGq+F6/Y0cbysvhFJxwIHpdhiX8059ETYTvk9SDRwgtrQyjh0
QPp+EDKIrTCtFnsk7aYSfaiG1vraMxI4jaSA00NPN5PPaQLlW5MFOHfBJiAkCJMN7VBmfGFtkjnb
sktJvanGBvIdDYqHIVvfTJQe4rvPcfUeE1Uhzto56QVb8dHm6BLgoo/mDgFYNBsl7rRKm6vbzNbL
eOv5csLQloxEG5WjDE6rOq6+5P6MD8V33dqAKifnPMz1uZlDQ0ljQLsTV4j6NK/66qwZzhvTbXx2
TESPEdGJ/DjFQtjMn2NPZlmo+UnwbGlp07JwLrO9bZzSK/k+TTKf4lTBORg9NhFZmi7nrl8NACyw
4nwdi1inFVUYBFeCQ9DPHNV0euTFs3x2ilHM55nybcKfAq03t/kQoCJsBoOB4KquwntEA/BRLYV7
myF6LbiPFkS0bCzto/LG9iWorZ7NIMlR16wopN4wUZfX+Ovnj0sblI+eJecyNMsp/R6j/1LbAfj/
V6vrkpd+INWHx7BUHfAkkvGAGo/195lHKsJhcAmrVjH0xK4x7fvR4FizaSqZnJilZYiN783DJ5q7
4kOv2wUppk1Clb2tcPhvdNgW6Mn9IE53bt96SRST7X7RVTZVC5fttoEIsF5mFi8rGM866HLEHokE
lpegK9+Rm+RSsmg6aauty+I+b3O3FBzFpETDaRa910SEAU1e1MwtAIlKkSVYGxrL8zgZHOKsWrUy
HOLW4UVmMOQnjV8m486b2mJ5IvIlaSMUbnqxScbc6zhh+N6LxwnnVvfS6UXTVNZuijU6hMQnY2kZ
8wnKQbOwpyVEpgcqpx5ctFFOs2Sf4lr3PttZW1uh7fZGE7amn7mRzsbf2iSqHIqttEQtNj0nGD6W
1xVlZGUEWKmLNGitS+zr8SNhpmNlPXQ4Vlzz0UuQ8kVjP6D5TMN+Qqj4sHRO2txSgxBWFGRVR9gU
P/3g1Yt+Cs8rSVg5mvoLxKLJiHD4tMnFkKLZJWaxqJ1NWqTdiS5HNUWTMCaxgXZBaVM1EmK/nSkX
ca/baQCKE3AtZEVM2VcyKdeYmtL1Z9K0sgq3oKj4/2DwpioM0km/1ORcP2k6gK7QVLN80qfFvs+A
vDibzl1fVH2K0w9TLpqAuqCcL4asmb6bgWZ+67KKhc6cC85Atj+1TahajvqhyLIiZz/j9FVIoDt2
PDOr+2BTuvl401niptMMBLiqFM1NMVsuut6+D8S+pBn5PPWak2/1yStW5AXV4k3CckN8VTMLe8s0
ELDOYsuoYJLi3H42MtAvF8FSOelWEsbFDNjSvdqusRsMDbMhZqNZ19eFucM29VTfUTUZmVoKV8ss
zoSxn12UWRUPTbTg2/NPB10MDYhHv4ztPaDEaZpZsuE6hfGc+N+rglVvI6UlOw6ewj8b1Rg0D1Mq
enmVVZb0I5yGZLJiy0na7ixeaEU/kIs2qYpC3pSVgACpAIYq6Oz+tsIvGp+ryRPdhZjLoUkjvfB6
5yooFgYlPffBBeQQKFtpT03nLe2t1alq/OS3rltc0YCG97cbwX16extbqB4ZPY8PtdMIbXDkpQWP
O1U5kYW8BwJ7LqLeaklvVdv5+t4oOi/Y9Z5lcLzsEOnRjepimNd+qMFQrMsLQy0DtG2U/vE0RGYd
tHLGxdYF1DfMlrIWeVDunEqNLSentm9QMYJE39Fwanhkuhhba+fbiyo4RltTQGBeriGGJKmOHRjy
JPdFmHpzaQ2jw7RWV9WyxYSrOV+FmdkEcPWSjeMkaXWzOljUJZ3U9jh8cxcVxZq0TudOh3nBKeGR
6TDzko222HOX77scRKS1aRRzqcGjz53ymz8OqUfdcyZRjHaELF/KYVknFMpolXNuVB7oIN0kzKrE
fihpHWUtD+Jr6rWGBe1jSA2TsZ1O9cWEL2l8cHDouD3VNFoAN31l6x41M5NMt400jMQyEFajdsCx
ptlVes+61eZP9KpdE5azu4jIrpw6e5y1wJR7mN5+fZ43jpPeTQDzjdBwJwsjgd3H/jmwiAWaXtH3
OOAgHtIGiKpKl+YcMslL14p6tnNVHNa4Db0TS7qadZrTZSHTrQS2+VzGTXxHt0da5nZqraBI94mD
YHc6nY12MpZtN7hT4u9TEou1AQpnmliUjXOr6WPKyRyYPCDsetvpdTiP6MNSoCeqaC5Gr4FkGw6a
U7v5NuFNaJet6yHd/xtq8Vuygf9RDHAgILgeXpqub17+gbag/ceur7597ujU//8gIFiZNf+zgGDT
SO7k84GGYP2NvzQERvAnpSYYZTSNsGuhVfkvCYFh/Ykwe5VmQyNA1mHT5PlbQWC7f0Lp5KfIVmmA
E/f7xz/+1g/Y5p8INpHf0aRGirL+6H8tH2D3aP2wOHmutZLyWJYP+0y9A9KYFE2Bb2MaNgxQsMpV
o7/T07HW5tu/Ozp/XQaABfsPRFa0HI+bc6NpYYclkdVLMYa4Zqs/1a6u6Qjm6uau92pFZiTnGp8C
ZAVJfNADrQkzf5o11klP/yDYvOLjqGhQhRhHXMnJrdDOHXY2DyKfi/I8dwCtM+PpTNTjgM8cmx40
NNlPmdxa5uCPnMYN7WMZG8b9WKSQbfN86vdsNMGNiLIL7lPpeqtbn1Z4TODkeZ0Tr7OxqQFco8ki
POmnUfK3lOPnRvxhj+/HQ0EaigDERtgDnPSoEY+jsnKASOFfiRf2gsGVt/j3dvWYOIy1/x6Ov7jQ
2pQ8evoHFzp6+otAZEYpMtuQ8vhhVvKqLvzQtYC0j9YW4QU1iOmsI5br7cseCjgYT6vQnqZygB8L
4+ZxRzFJ036wKh22LCoG1oNg3OIRlCyEXryjuMwG0OneazYf9TH/uiryBpqmGKFR1h11aGvgZDGN
gpg6A1scYgJoXxQeSMq5NG9qkA1VSB0OAXduLhE2cLmfKDNGBS/KO1LuHyk9Pz13sJ8gWnntV+Od
t+YVHL5c3Uw8hlvQs4A1JOoIIJtz6RCqMYWpNbG7JfWR88kMKe3KT5JxiuhYlpd1mjnpCeXgoNzp
VPcu0FdQSLPiZv6QypEFo877W62XwXymGsMYiWGikhfaINjnvZ31s0L56wI36nxtrYqNBcC3RjpP
k8aaHpYWh7LQqD3nyzrL6Du9NFgrqPS78xYk1Hyn0KAgqzWcEgA8nP4d/pQWc9NQkIsTOG0GtULP
6+jt4XI0R/x4WoixMZbjzUfXe9TydlwvWeTcU0PEGrgeNOsnltT5i5rM96JFXhGH1m9mVSP8MCag
Nj26VgkB201QpYe9axQb9n2+u/HbvruwNJXeZGudBLSiBhDZ1K+0XFNbtvycFTJYMM2AeQNRKM1W
xxLybNYbYlQtehhTbuN/f/upHE0SP54KLVo8HQwhQvrWn/8ka/A9QmCQJCWbudLGPcwmrYHhO7YR
GwJ5C9WiLbZvX/FXDwflib1qAFanv28dXrIXDQ6ueSA+kvfrzik8/4XaTzV8mlVDe5ayApHitS6K
E4jqgU6obDkbOBxb45miNf2KQYvn03pJ8zIcIbY74eiUw2PqmZR+RTq05m/JWHjlHaz4KEsAE4Bi
QTZw+IGXeeiyeO0q8mLc1RahdaHlVLzobz+YV/MZ7dUVLoDRHtkWSN/Dy8wDMXDFAo1isYkD6fqp
25L6e19rS3dTmKtKWk3dO1P3K74q98Y7gQ2dphhOU+fo+6dlBUq+p7SlQ2ECcUleQbZ3gnolIMpe
fbTVTBF6pCpghZ49FcO+nfWO9cS1soe37/9QZPXjMSOBZL/M1gNR17GUy56Hhc0Ex4rF4mJuZy07
/Pjxe8Pvl5cxbZg17E50htjhYy6dgjwuR0HnWAb9tHBzSf8ZtvxGWLGXh2li25+GcSpO/Y4q51BC
lhjyUnzFNJNeycLPwQnDOIRjTtDq/+IJsGGjqWWgEj/moMyypxFndQy0QnSR0+vaKTub5PevgjDc
ROq/usVYxw4fgEoaTdZBo4U0x7sbT45UnJRpfXj7XlZt19HixMtt8tLovDL28VvuUVQylonHbFii
3Glum+/TRd0gg7XpjedIWkgnSDZL6cWnb195/QKPrwx9C90s8kOLqf7w/sx0GhyiiREBZC3hM6kU
xHEw3DTKj3MQEboiL8GpaM/ePFIxGlXyHrrqFRGRtwpGKQYRh4AnNE9HY6xNar23/XWtGVNrQ3RW
ETUZvKY0d7M7jRUTbnWX7Fvag6e2p5pzOJH9Sc7hL1oKrzszqHdfOgkZ5x0UoPe8Sb+Y83nB+IzI
JlG+2kf7NRpAxCmmPsdmrzGuc+rKtwn8mNULvQwXfmGoZvf2V/KrwbA69ZjX2LW9WmWmakqtyiIs
hWmWhhmm43ObSPIvFTEAaCasNuKoaV2CUZ6f377yLyZVF8sFa9sPf8uxnyhIer10JFZ1YPXswqjE
UlAehyhIbHrGeeuCFiPx5p2p7BdXZQBi9oDqwKR6jEMgyLsZion4plqnnqePdfJ/mTuP3cqVLdv+
UPGCDPouzXbyJlNSdoi09N4Gv74G8+E+XJnSxmkUUN1jxE0yGGatOcd8maey1cIOMdNCkFG6ybim
tdx/frfGB5ObY2ga2Y7sULeD3+ux30F+nEerJYperobDoKv7Q6+0QmNpr9pTXNWRCThabZQQA7N2
akYiZ096OSp/5CAVBX0mwMFDO6nqnxSOUXwoKSRpfpyXovRHPNAYmF25/khLfRUHd2x7mg0xMBMs
aEZbwLaK1nmnFY7z6KDomxBUsfE5aAaNjWNPm9UAC7D29Gj588tNbKcZhWXS5i70mB1n0MJB/yIc
FDN4eIVNk3k05F50fYEHvsoovAz2SDLm4ha05Amxp9ssl9EkULGc+zOy9HfGY74RDsGoJfmYsaO9
5XjqrlKMporgrXTFcBHRsQhpC0w6u9k6AXpSjRRbczVIp2KmuWbUF65c1GvXzYyDJBPo6MixOWYJ
3bF2UMXNhORHPbNt+OiV24hfcbTzcSG7fv3KpTDjvprQuGWxpd9qa2OGNhrVc0S6D2ZVmDisF7TJ
MBi/3T4bbrdIXj+7r6QhuQsmIdFo9Ftbj6ZhGjiU/S+1DR4VOINDyENuq2fOex/eKIAP0F1Uw9W3
AJhhzsdUSmxDVqZoz5qQtJqJuzzD9/hoe8pZyuTLpTq8mTdfP09OcIieTEIe7Ma0dkZBmVRTR9Jr
IqPcSXMkdEOWjXus8fDuTdGlO6dd0lvRr+6xSelEe6Xsqq/As8H2qcSkofgwYk9mZ32Z72dVPnXi
u7f6DZPMW6W9dNU8HehAeyVGW3Jy9QTJmpo9NfUcX69oi7B5ZU/LoFpnVth3ptsNnoZhkAWeKws0
8a+fEXob9F54JzyAl+ahELF5U4FgOaoyNg/uSqKtnU7WH8o9qKQptsILyubrrh7rwKyS9hxb9P3I
4OcYG7cbZiqz/dtPQJORUMtW8UgF7IKyBoJQSnEuyP0dOn27a9J1mBN46Njs31zGmowF48QMAwyo
SdAuFJHp3C0kfrST2Jdatd7OnPhfwPZhe+6ymT5bU8oApm5t7AqA9eFmjiwJDmgT1Ueydifs1d5X
LdpCLYm1H5+vBttk/3ojxO8FmoRqHYoTH+7rtzTnaVkPA/WBea5/GCwF9EBU5D2pueSD9/m13q94
OBYE8nhkOJvv482ziUujVjTJs1lhyd8glyjooBb6l1aq1pe03hjndPLP3OCH4xAvAyYTiOOCnLjX
d9iX1N26BYYhjcwvNs7NHTZLpmeRq5VfyJxUGtAs9C85VxFAj+LW02lZIRhZUEGmptWcYTp99Mg3
HxMMw83i8zbxm2bQAtOFTcZSE4cYtwtVKKXZ2ohzukRndlUfDUiD4g9mWgpBTMpvPkM9QQhFoqDi
iUrR78cZYTiM1KVlz+GqiZsfaiQCROtxFp8PcRrBciexgSDNpHCGzsezuhQB5Nx0j7o2WZ5dtHo0
UgFBZ2ikKjfdoW8qEX2aVqIdPh8wH0xeeCupw+Biw374N5L5PwoPpRJrdk7bh7KPNt8R/pcdake6
KL+nbl+jLboS0ZgR7yCMc+TE90sZcwW1jr/1ch7cmxk+09aO0gRCh9HRe9WnMr1+HbJyyEDYTKly
N7hFf4nnzTR/q/q8Pi6TlnXB57f/LsqNyYSSvE5dluolVPk3H4w082hpJiCRI22iR7zjZlA3se11
i/nF6bv+MK0OBwZVH8JxVabnBkQc/X9NZl/auV/8zCRM/BA1yTki7gcvBksi6bsO8wZOlzeDCrn5
hCgkZscM9OJlnJEh7/paaFfppPTrvhhA3uwiV+rpESJTVX75/MF8MJfzSreq9Rb0w5nh9SctlYj8
UDvlZBih+GJsVMEi43MHkg++U0twPMUkbRIp8Xa6qhwpB4eEUm+2XfSpdOTo8Api4D2ltpZ/vHEh
M4AqEhUHfPaQbF7fUlZPuQp1XPE6naoGkkot5Wya0sz/x4+O8ibPDGIji/NbFEZO3rWpxdsnRVba
McFvE+ZqkZ4pO+MffbesQPLeWN4ObQXOZa9vxy7SCbHmNse5m8y9WeevCepj/Zimdf/NKokJPtq5
cANZaMWG6soaDxPpLzGPI5TqofjujBrVNNhqf8o0RkyvWinKLCvVUR3VIiXmiIy4h3/+cDZnFadB
etvvoIbUFE1H6hPeFaBOYTog1JVqY5yZ1d4frZFUb9VC3jd+xLexNEXZUvWIuYqCk97vNwJyKnrt
i14n9iUb2P7MEvDXGP5mjQfDBp3TpvEFuvLNGt8maLnZBSseJ4AKgWSrPAlBM0Bf+3Efd0vspQgB
L8G/535cEI44EM6VYa3QRdDk6XocZxhjZu6UB6t34h1SNuG5nI6PtaJfGi7i8sts6Lszu+wPvnLL
2GyOWDdxqbwlyIm1XrTGjhQPgQdQdqtLD4pU/ym4hzkW575gcaFPZBMO8nqkJkOHjrTgVAsYyDx1
K+oBG6dE+PnI+mguwYJKPc2hcvtuJVvjPDVmQkM9hHdu0C1WA4nL1beMgVJLz8wlH11ss1Qyvujt
WW+bestqqmVXSMVrkjK5TOe0O9Y9pSSjjt0zu/yP3hGfOLkiTCisCG++c2KcgJsAr/NW00FlpHX9
EVeWcff50/tg44gBG4i4wcFya828fkd5Iu0OPDcDOLUHnz1+t6txAfpVf7/0hPFNKFo/v+L7+6Iz
w+fikPgKaeEtwdGEtd1A/IlBuGxuC2NpbsxBWc6M8PcvCrwIyaB4Rv+eVt9sTTWygXOJoMKfRvIu
VcWO0Gitmh3iTo7PlX3ezchci8Ipsz7zAGeg189wzMgoUyAy+Bxg1ACSRuvFUMjOzG0fVEMo4EFo
xmnNYMc8/PoyuSS4oY6q2I+mXvnZkUGJwMportrV3PQhRvVNzePsesb2cmFmxM9ktjKQQGcBpOzG
n/lcuQ8Lko0rQ6zZ116tonN4sg8eOjxzmvDY0LemxpudXTHVelq6DKYebxN+ChxPnj3MLu3XSLx8
PozeD1yKA2BsyOlgA47q8/XTMMyIEohGQaRXbfjpFd09qVgldpIOtyU8yfghdebBPLPIf7BxfH3d
N/cIMXFcahI1fYXQvdDs9O8Zmhxc79ka2E5pPha6bu1RUilHWw7WjTvl30ukzUANATTupgGatszn
+vvnj4Mn/H4UWhyONzQvXWlaNa8fSGlJWsgu0b2WmrTNXS9XRfmiooYtTsSsmNnDWqGT8tlban+c
nq/Q79IIX5fdDVlzZzYEy/ldp6jXldUU5i5LRuIsKN06D7T2LOPAiy9snAOx+JqZHXpwUEod3ekp
thQ2wq4ZunCEpF+rqybQNxOxgw4wynDBEeXNjrl3u/w0kbNmBrSwMH+AGYL1aK6rlgXDkuNmoaKl
/i6g9NxTC+cIu87zeEdNKhPILLvq51RraX8xjGaDTNNsjBxrlL6YPr9Smn47M7wvC5sKJyvs1qwd
alHNHgoQ+aRbAIxDt9NQ1cY4OTqek2guqBW20gc8hzQmRyf4cxFYKhCRjQtGpNY1L+0oj82gzKgy
kULmJl9tMgxSryfvAVEchqKvbbdRqMy5cbHaE1ed4MddSHyaIeLlXjNq2g8kmNUPl2pkxbYsAdSa
80zWQF2SzX+pKMajm/MgfbThcag5MzCF0l2oofTsj5MQU5L+YreV8avvmwJBnDkZpziaEMkX5jTt
q6ZSAiyMje1RDezYa/Q2LpWoH9afaJ6bJwvuprHyhOcImynC4ba+mwRbVK+b9d71tVK3y51ZZSSl
iqwbDHQEneF6mhY599CwKZsCfm/mPdZnbJQKkef6PunS4r6EiP7co8l4XmR5p7djduxSq9NCJyq7
320vNCyybf0Uucp6S3ofskKZDSbCwAXQltIocX1rqFUDRM3QG5yCsFzRgAPE0yDiSLkEPbT1ye/j
eHjUphGRaYE28CuFDn09ZWbi6GFhZ5MWlAnoWQpcZF3BFCrmHYLxOQnENJiwWKdG3Np8u3dqZ0lO
AZqjPA2pdH5mTWeAt3XiBGn01uoG2UHTUY1mw4Jn2szfeo0qOFBZRf1StFl5ZQ5kbfilWBZE6J2m
l6fRsEfGmRMPGm+si0Fcmlb0APhZCK+YYu1ytqwaQfqiDteTTIsfeVZiqjPs4Ufe4XE92rOWHduC
3d9abWYjan/9A1p6HBZtl6amR+1VxrgyFu0CoGhnh6ggReE1et0kO0tbVCtMXDXLQgvpR00CTgQI
VLpjUnnGkEJMmtsm+o4iGytMWRroSlYJvN5XMQERZNIk+wV3vOW59mo+mJMSD5R3rSbmlD72cYD7
tCv2SDCXX5WuZN/aFtN8sDYqmWy1VlHyoKjVfC1Q9tZBgbmTyD5akz9GrK3g66u0G/0mNiBT9iVp
B3vU9BaOgJlom3AB2lZepGqL0bN14WThXjLz7SOU+lPe9XXqlZrUL/i9AmWTKKY/uWZXj9rIARM0
rzmPPkE+82njOtjBKpJ5s/uU6e/a1eYCl4USPVtVXF9W4NFndFGR+02tq+nZgC3He1spbntUsqBl
UkcDqo4ZXDN91R3LG6UAFOCDGxnwqerY5baSxNhZWo8yoqpdXw4CHkkyrMNXtZ31iqOA2d+smimB
Hq+meLGnJLpNmbJJzO7T8Z7D/3rnyhjxToUuRCKpXXW5R5PQYtvUpTGdWsdI8YjITmu9RKvcm6qv
i58orZMpmLN1Ds0Gc2kQp8p8h8XO/NFORX+jziAYvcaY1B9zOxbAONw5V6mCb3HQPcuU73Rp/mfs
TPVJZiqq9Rz77x3SrRTbc2r2GIzcGQuU1Tjq6tX1ahkB0vPifiajufG1ZcIfTSyCfSJ8b+gCozVg
GI9DZAWmMbXzRaSM5RKoWVo8xvrcOnsqWsajJnBQeFabZ/eq0yY/OKVRMI8iw/kuKNk/pXIcHgwx
LetBtXUBc9jm694Q+8MTmdDR3wmoZErP2muM6Cj8CShfGR+6Ev2pQbs+weLV8wfMj8UzM7frXKqk
7VkEuzT1z8GK8uRgj0qL8HCWUCf5fL84RbuWu1ZlsfKcKZ0eOpU2XMgZlRZKK8dYuVBaGaHrXhMN
WvOsI5Dvp5EAbUurpfSaYpkuU6jWlzr67StseOr3Hlnv6MVzIX/JfIkrYMlUmI+umQHo1o3KwjLo
Ju63XM2JtCRAubtIWLSLk0l30s/dTAMqXunieigANHuDqffaQUgrYubQo/yGhnXUBSiJ0IO5LYYv
qBK2lSEeYi4NMiHJJq9XOtqYmCXuMETIBMLK1Ha/cwHMSINFJsoucQatDtEQJ19mXPliH6HZ6TKS
1Ao9Tk7xzAcnlY42Zh5lWEs2vIugW04+VgD2YZKH2FmV6x4/S4JS34h/ov/GY4bRSVxrUadpIf2q
+tBHJq1/JanmnwYmzZnymQ6jPqncrY2pdosTgrcyZiLJO6vCUmxEEwFao/MDE1v5tbAat7t0Y0yX
eYkdw0MdnzyTRGE0/mgZJHtj6VfvRLlScl5j/J37YdBpSDI5xNYR4Jf4lurEQHqKxcLhSU3at4um
0Xxd1Ii/p1RtgvMmstXLDpA1WChVqbF8GW7qp4s5qHshuzk+jNrkPgPui4W/pn1/GiURfl7WdssV
U7PaeaiT1giLtFYGpRhKNyj/CoZ6syKWeK43Iz8U+dmL0b/VPr631fLyfB1JuMNxWOL9Htpo1xoK
Nk87od5JTppTjJcRb+6X2dnzCwVMA1txFtkPrrNmE/6MrIA237bld/aECP/L2e0Z4JOxpTyas/4d
Lg/i/YQ9n+LH5aKmuBkXE3MXAJ0S6h90k8ByM3Ft9aN7o2TDcN/gtLi2yDa9wdlny1PV8/UKqZOI
gY1pue8qrAbeMmUGuRMTGkY/w1/6jc2f03gN3rosiNS5iz1Vw73pNe0ioViYU38Xy0K85K2aM2mt
MjeCfLTs66Intdg1xplOdgKQpmndP1lvKd9HQTtTXSHRoHtswUVqrKH4cqu42ol0VqedrkvtYBKG
NISJwKq3B7kodjZ96fbe6tUlC8xBTPE930dCuNgQR7Vf8x0WmKcV52WWeVKcmiyriovCMHCaOuko
swvSBTqEKoVadEGfFFl+BIlgXI2ERWl+Y7ej6SsaRTNPIC/orkxSpVqWuzIvw9YsYEW0OCqGvVDk
6OxBbqTNaXHgClAJzLp4p0Sqme3dqTMQPY0S75aCE7LolOyhToW7hB2tBPwdWCBMzyZW54takzDt
G6s54SjWctKC28GN83Axs1wGGJ7yJyRRwNIjt1a/YrOLH816KcVJADo91YutrYGZN+VuyF3JNpuh
ctsBIelQnDrZwdX0OTs50zhfVRTK6FAtyAg8JBtjFczEyA7ehDdoDHsAOJsErXWRzKTrcgBzYOPL
chfGtTQV+zJfVK0M7aIv7cuiJqnUY181sn1JFBfIwQylRSvt2dnVcop+TdMQ27t1KeLC7wpTVAcx
mmiYq9pJ/kx2FvHb2KxcFZVUr81IwMqyNxFDQAq2+MnquXzlYzIXX0ceflfrs0l1pClv4Wsl0bER
UfeiNi7OewGXBCfV3O7recrRLIhy21Y32rT4sTJY+JxjGui0AvpLwxhJTzYbVZaX3ToqcYirHawC
mJLmYFt11gfGzKbAU6Up1l3RS7vfdVaZA4hFlGbyhQG+8Q0gjmOQlTIbwwYygd9Rh7NML8dG1XrG
nKxf0ci31yaqdf2QrBI4OjHyeXmXz0nehI5aRBMBoVPbepEGl5X8Od2QBxMHeOv9V7x2ORGEyHlq
rD1gaom78uNhUlqfZksvztQ4P+jyUdSwHXsLS0HXYr8p42E4AswhEIvl0mxQIA+/xsTgnCfh52mO
FvEcHJOS86z+6LuxOyXq1J+KZol+W9aS/PO6DoE9qm3Qb9wkoW/qVRJpV9WBdaKfKZJ9o+T9bxuT
D8B3I07OnPXfV5M56jvapiJDGEUl8/WJ2tQjdtf6wI23de0lk9sHc5/1fypF4BFWS3HmDP+Bbs0E
GYgoTIAGo5705knjZxd5Y1BIMiw6xOowQURaldUdPKdYfkVJOT9aZsUUqJXtl1xxmptWukY4mmIC
UbSChU8it2m9QlmWfU56kXHmiXxUdLHQsFPQRYlCmsvrJ4JEU62tnigyGfMrlykpoCcu2YamdpTb
oUFuMVb1OWbY+44HS/WWVbsFLVN2fVPLUw38tCPoLz/rWneXue5wodqd8TsfMjfQsd4f8mkuLeoZ
DkWF+d8mqP8RqbiNqddFfj6ATatqqxuN+m0lVuC9z52K62Nflac6n51DDyXspRfVd3bG0e1SUizo
FeUfWyyIpqJOCouQOqagLfj6cS+p4ur1bGKxUObxxBEIr7oateFK6TPB9V880wvPznzv70c9+lcE
OHRmUadqb+OklU7DCbmi3wRyoJ8wsXBYWNkLgbRMLvkXxf7zytUHo57JheBqutEIJai6vL5LRU03
VgB6yF6p6109QCmOjajwV7yp2MVdK9ICe8Fh6DlGPsN6cYE7gOZJkntXbavdilIX2MpIh89IXSzw
QLDP9fY+eCgshcyCaE+o/b8V9mGqdZpEYJvXpsbycEF3O7W+TDJ9p7bar88fyPvhjgTb2AY7SheU
wluh7z9a87OiFuVSYau0p7q+dGu7Uw6ZobhWqCc2CT2Da8RP47oo8V5P6AZ7pCeQcfj5j3hvtKGm
gweENqaG9h6nzetfgbbOtMCCIW6I5FCearFajt8lqfFQat18r7St9m2JprUIKpYeQkd1weYKf4Xz
S1HwRZ6ZeT6ouzoQlmkYOFg7NoXl69+T6o7S/LUtYIgWYVvARVm3TUaz5s5dmdQUucukAXrTOmzN
VwmBAtJXO0bTocuy6WWiHhiOTR8Fnz+o9yNj+100ntBA4Wp5K7TuxOLqcmBkZEVZBMuKosFOJV4o
DMCHYm3P6Q3fT0boWuk24BpB40pL9fVzwBeitgxE+uXV7DxJmlR0tAeYfYO7HQtiyQ47y7GCb6HM
51JWtj/+eibkDpmI6HcwJdJue31xa8wyvcGV7aez7PZd28w+dDj7zNj74JEy8vgIMMbAh3wnrLOs
bNU2pWHCsfExR0d924lV2/XV2h/xXMlzLpz3fQtWFdpgfCjIlFl4X99WTqlCUUyWtRGc7Y1J0FFQ
ZZXtGwNOnM+HyweXsum04e7cPGyQzV5faipFpw1EX6MBGtdgHfosXBDLeGsbLecm1vcTCVdgsLDH
pTPNjb2+Fji0NJsSlYV6ScoLa6yaJ8w8RUNHsXKukgkYnxdhNrosXUU9zKv4I6a0Bo+Zqn4zUEUe
bYKdjA5NZTsqm8M4inbWaECmz3N7PhXoXs/85g8fj9AJZmShxSHxZns3uQvSz5ivqRlhdHpRNDgX
QCPHHbFN6/HzV/F+SqEnzcvegL98w2wnXz+fCZMcHLgq8elRwwHpSJRwCAFrl19Z0kF1c6ypeAF8
lRG4CLOQtpJIk+l7S07BEHZr15a+U6ICC3R6GOKuSdzYPXz+G/9isF99caglyKh0t8YO4sS3JkOo
PX1UwP72V7qC8ilOl1jz5xbMl19Qvl6CWJlksbc04KH7YRFkdTRq0SMRzu1og0LAZ0ELAXAIcYyx
a5sW+JfdtJSrnaJGPU4rSLkm2VV0uylvB+B+RpQKT+BKajy2XdV8Kk29uxrLtM/DoYiXsI/VZDkq
8LjoRCgwea57WhXizJfyd517c+s4hLbWN0+AiMY3k00UlZxZ64htlz6u+1lplSUoVCf/RgFCr4FH
jGUWUkS08yCXRtHsWJzELivcIg8BOWrDRb/WqQ4FYe3MyzQ3IyUsaDs86Ijef9p2Rgkxc4219q2B
d++x/xq/ZSVEQk+dDEm+EowJWDpqmvxTMQxVTA4W5HDgtzLoa7weeG0cFTk7zsSHXQW3tTNtv+nk
fEYM+X5jhXaAU5JusnlmH/k2vJBH5aRaNKAEHaPmMgMut8CckX0SFKXR4QdylPWL7KKKgndalVBf
sn7007Gpg6mhx0mlznRBFy4DXmzqHZEIJ3hm6xlF07tFZbO+oZClc0nCoPlWtGNR8NYWGnu+rWXL
PoZlQB4gbOTPv6SPrgIY3XAwd22f0pvRRGXEzPhaKSUlIHbAPxDeNq1Z2pwZtu8mXVT6YgshYw6z
t2PL63er8M9FT4StPzdNEpippUE8AnIry6Gq91m8EIK+9YzIUTX6UwfmzNx9fqfvdgj8Ap4npmxE
UHBn34yuWa0mvV35BYaolV1vqLVnYzi7pF8LzLLUB8hviubuBe3C288v/W7l5tKEu5B5Qi9k68q/
vvmF5vuopqApYyB20IWc/opOY3TPrKPdETpS+p9f74OXup1FN/4hN4uN9vX1Ilx86GkpuQxNrh6X
wvglcdmfeaP2+6tstm3OQptDc9uTv7kK5+GhkBOpclZpPuUUq/Nd4oIk9jv2DUmYgXLOaVMm+G1S
daymcMVAKhsUYTMVJtQYtT7d1Gk//lQMADDgcekX26NRj4epqoonVCXLj0hJRuaBuqfK3ot5vUfH
Jq4L2x5AWELQhJu71nrvTfzSb4QGuUo45vlkBCvflMXHo5Cp3qp9Sc3NtOvxppYNlAUCNgE3UVZU
HlK0gNFvp9Db6YBvxop35QzuJKQ9G+HlRSZcBLmCTCAYjHJYQ8rPpRG4BEMYO5b6BbwPS9WTiHBX
B13TiDtOJXP9WFMEkhdA8uBI0hUZ2hDd9cJBpV8Kzauaoaw8utv984osSwsSoLJLkCVJPfFEx1oA
jlld9hSrXt8oSmQPhEb2tK96Ppa7GMEVLoaliB4hj07f+8ZqEBBgaOhfGtrQR9NuBgSdSQIj8O/o
+t+AnzSfJKv8X8xM2aT6/58xsWWyvMpMOYxV/L2Tr5En/B//D3kixL84e5DFgPTf4UT2H8gT61+4
BfnnHFA4JDsW9aN/I0+cf1FUYNXDivo38IM/92/kifkvmxIHFQ7sNIL5UfsnyBOKUNt2/T82Dpuv
mKyIDU2xXcl5Sz2pqdOOletCSHeUb2yrtbZ4SKJ1ONBENQ+6KCqatqW6c3p6lSK6nsxEPdgl8aeZ
neg7QqBNP6cQHWR5+SWi/7YjCJ0ym52hT55n1YtA+uxYCOeQKqx+1ehiOOBW+q47aXZrZ3ZzslZy
RIe6BnpUWC9yNn9N9r4co+9dL+CbNc54AdRhvaUg0lJ+hzkO5ze5EKmihKRooFCOncU9sVOOb5e4
psw9mGJP4NJxaHC8oHa+NRX3WyZBRTfNihJxuVS0JfcUMSj7xAJpEMH3302Kol8tgIlIWGk7msnV
WgeRE9kwsAmTS9Q+v1+smE3i6GbOY8w5OlQ5TYYth6Cvy+REB51QBBhxfUqhv0MkLALkwupjo4gS
N2CtPDYOqi9/6YCCGyKenvINd19srVGQkaZ+cMbO4XbsuIDyOarrsbFd5XHkv9geZ0PoGLQ8PRzV
wVTDalkjIAQoOi9SJdEC8iTh52kqnzhNvTiQMp3LIKbruGydxfqZVN99ZddKmDDffVtpu+5wwsRA
6KiZ9ICz7PzBiCeDWNd6HYndcGiOSDWL3VDhRom2j1LlEk1xDxu1KKVvr2kaRgOvzkgt2ud2x3bN
HzX0SF7jaMSnjbZ4mnA94iyU5bHNW3lYmuKnLvXfdbFeDelqhUUNvJ7KOVX/RBlb8g6z9mpe1wut
udPiA7vTEqAEmWTQzOnSbWyuaByJlLeTUT5LLekvFra235VRvYDU4a3AB8gQ7/X9Cj21dKTxIOO6
OvaT+bNtm72iKC9Qoo/Cjn7UeXyTd+u+WtQDSNz7zoUjRUYTb5XywO0oXO13n1iG19Vrt21BSt+K
E4OQYHXhVKAFImZbarXThcicYj9qpXvLghA46BMWswtldHBZjy7jRi/3jqa0QWV2P/BuHVZgzt8X
VzHYcyZb9gLbrHSXTmp1ZNfk0lukUw1RS8ivGMT4c7qaKztXVMUlcsYuBDty17cFQoW5cR5l25d3
i0TJXU2oErRpVg6EQ0/XLjRQjx2BTqHQRqtqQYbMKwRPS7xHwSqONF3jMBOpGhZEzH2hlQ1s0hzS
y7GhWtG1anS0+iI+iqhwniel1q/mqd4YsWMz+erQfMmq7sUmHhngFoudP2QxNLWJqIcKI7vf5ohj
jOy5mUtYsF2r7d1Md4JyIzZid/4ycTa8plkZH0dBfzDfmlw1JyyYaCapGu30U8JHHcBE87uiTMI6
lCpTRa9Ojl8bSFU5znlD2hmeW6jIyWpNDURRW1dR2sf3panM5CRxZsceW13miWu9YCN6QKRi+32d
PUAdPCmNzkRFzvZpZla7X2QESFNrquOsb/m07p5AQwQgAyGcueC4f1WV7hTqi21dOOPcXpWbdt19
qLvS3UDmPYmlaDiM/I+5ZhwPFYwhsMThzjlxDU1TvRzV2dpTzVyO+mrb9yn+LJj+jnNqmPYZfgZ5
DXlpX7VDX3ipxRQbKygX8nCeG5/66oHE7ytXS/etU+0LPGu07aejU+lX0cCn1s8/8a3oSJQBh6ME
If4lXiNsKlNQ2cml2dwlijF6LnTodXQ3Klpp+4uTW5dRZwZ0i3+3DtVMbuc0ya703WqOAxoYDVnY
9HNVNIdlU6Z3brWaxFvndIcjZ90tlk629BLbiEnAKZplmh3A+jSPptqFabWQjsVOO+mQso3lV2lU
60Yk9XLTPMH4D9dKe5Gayizh2BccowxfrdPOw1TlHmnGq1TprPQx2bY3Hmy54diaJR1jLAFV5oRi
Vhtfpb01+Jw2JFI2+8tSVfx5J1VCWiW8gzxb/HrsE55/dSX6OSVzsIgOhgnQWCeJRMsIwBibcs/3
thxSfX2aplGwMJhk2sl2fDLdMpj0ejJRx/Qz49edbrMOWUE8xjtZD02YTUMaDquJcXJeTklEE9Iu
SsRlTekh5LyWtOIHPVZuNdQAt1Gb5n6jVTclvCsnSi5yreaHqXlg9+mtEjUvs76k9FQTGVqiTZ/N
GGWckZbcJBOPb6M0EjCgPTEyePR+mG4spUfqItuAw3pI71q/pj6sw/bS1ytEM8vXKW6HQ1GsR2jT
+d5MMgQLI5DyRDTjiSJ5CEyW9uulBOLoZQRsdl7iNGT7SFd4UORrr2H1JfX9sFXYPVJonqdeCk8Z
moey75xTxbkCJRZLJqaO6Dh3ab+HqQ90EPEnAezVHUCakJLWcIr1al/WfXGYml49DYAAoJReTyKb
g3GFw20WK5oFI1PDGpP1ZZ+9rA7qTalGtu1l9XAPgcQ8RGh6gm5QQKPlScAg1A52q7q3Y47JEJ5h
c2R5MA4Fs4dfx8LdIaGE88YtWHtrnqMW0jXKFFOJM/5v5A26AwfTHK/AQVU34NG/6Fm6xxAVtkbv
oK9rS69Obty4/NUJO2h7QKZjEv0seBYIgIYXlFz8t9ky41sE8GWtafTcKtNMahtrXpSppm+hntyv
QOYvB7WhfzlZ7bek7iYCt9cO7jB7sDTMmG6o3aSHco11PwHm6ZGbATIzHnfM6E9zSyzaoO1lSkxD
k10u+XNcslZmz+5QXFtmQc+zD42l3ptZxseW6PcUv/xef4LX+FBl5l2c/3BLtDFusSNU4VvZKYGW
X4HXDWz4jPX4LEbW1akPpqG+wUl1aMsJMw4EuaRFkqRKAiOgX99jKlFPbUU9XaO9l9rd0criJwOT
IuIl676dkuGQEPqBclC/3ZDK1VSHyqSr4TBNfZg2e312d7VVnIz0WbbmblTdbj//N3Vn0iWnkm3p
/1JzctE3g5o44G149BEKacKKUCgxeozOgF//Pt5dVXWlm3m18s1qrhDuDpgdO2fvb1f1ezGXd3pv
RmVrPnGCemt1cXbs8bYf7LuukfcDD8yqMhRgHbzwHjNRjCevixNFWAHz6pNGxRrWxpJFyYSKH9pI
eluK9Li2iHoYFoa6P3EWq+pvZEkVyH39b1qhzLjveVz8gZ1hamCzSN61Gc4z0l82MVi7RZ/EiZU6
p1y65lEV9aGodQDbLTIdx1jDZE7upadlR9utjWjUknUnZ/sJN4cVgosmT9bK5GPb8X+5sk2/Z1r3
TYgpj8ktYLPuCufijE19CMbBxya3hK7okn3WiWu1aD9E4F07R/FwIca2ZPe5iOC6IBQPZhEFg9gX
W3ittIgNAS0dWtvH8mT3Rq3G/6EDD5ZRthFOtFksb6VBOEyRT9UbD1rFTLz9UhbqdvTd7/WoP1Wc
YG4Ztf2gMGvPDWapN6uzHip94FOhp1JC7Fztya6MB3/qeZTMKbkzevUohfFIW/TQsRj0oFn5Ea39
6Mz1gdQz66jrafMOXit/ws47n7L8x4h+1Kz8PXO0+rqWFDx4N8LRRjml26K6+lNh4uNrg7uqhGFe
rZUkRmK9h0P8iSo4JtIKC5VW6acJVWGMPAKJ0GRadtQxTr2xkl7hYrWdWOrppen7Yt0hLH4atI3r
7xTL8oJ+z/vAJuOHolHFTYLdkjgpNni5gFxypT9EYqpZzBs5RqQkWTQQLCINPLJHgiLDEei6d/qy
LjFaeKqLVJwwCrY3DZlstxySgAA3xdcxSR7pQmZfk07ceOz0QzsFsWgpwF1RyktlkFzNjtwhkOEz
GlCewwZl9TsSZvNYKQY+XmJqp4boDnMHPInlcPPyebmSl5Qjg2ba7PtwOKqLCUj+kjVFjp+nqTg8
OeMZVnP3NIu1v5uSzN3ReK2etQWVsutJwhXSip+DsWpwYreUF5zb6T6jswRwUgti5J3ZGAdF8M1v
s3Q/pGYT9qzph1XZTQiMvYcUCWgccWQT0ZYez23JvFPa5jtAm+Bz4f0Ak57mj3VJ7zKXeQ5jbiCY
QBdfhV9YMJhS48TkvT5XzYjqNPXG7tR1qfEyG+4a4UMm5kYLuu9mMsl9QUJYDSuq3NWFEbx0I/vw
FGhuaOuDdwb+IqLGr5bY9yGDe9VEsASf6hXdGOJvJcljmgVLkqkg0xZebx+Zp1S7iaxp7eibRhKq
YfmiFtDXKbrLkl+1HO/yoEXbWcxfBVnFdSQxXuA8k4u8Ag9I7iDsm3FXesthYaWMh1Zbr8XYBxHU
E3lY+tX6RjvI3I/uoM7EcPWsNTYrcSlNMBxdiuKyQP44uSoa6DLBkO3luQd5fw4mDsQgPF48gP1f
1GQaodOP6nWl0n7Ff8zIY8W8yupeHQyfVjXauDEEVFw+6ugL192mC7okcuwjoybZgmT0/lqC4Ixm
3Fl3MjCx7Hl598/JIo1DBoV57azhkBn14xx8KWuhkXZW4exomndDwMgvPKmxk5P2Ym6QxbWW34O6
tw9qSYMWLnWidi3+tYOnz9ZNvkAfdnvDvkeo/1UGmvPSTCTbzCvCyYH37MtibuJrx61vEqSYh0S0
3Q7bjHMthHzOO7jrnbKdE1PXiqe1+jpUPF9JN0fEuPVnl5ieHQR3Ens63b+Y2xsJeee1MNrigdCh
GRFCYUQoh+6tFHkSasdIWVV903jOfOVgPt/LyQjiYazfJqdPDhNaqZt2KoaoptHIcpSqi8dM5yZX
ST7FFaMS0KprjvpwWW9LtOLss9T6PSyFAzvIKgIQ9CQ53CqjS978sZHHCVdEnE2Jsw8athyd+Iyj
x5kw9Dxh7BDl7NBaDWeNrAIO2u5wnhion5KpcB+sNFiOkkjAQ7NQ7UY1jrY3UwbLA/hU85FCzfmw
/G64nfUxGykCLXUnWdNZiYT9qdW4JaxqOqVWK2PJ2Oihcr8LCXGhvZeD8T3FgFbJkykfRTOEvnu0
hvpjYU8/VytenaBpq2Pg9XIf0Can7FS5dhNIR3sgMd4hGKWYXlHfZZHGIPI7TySsIx9JRoUC9kYb
s8jW8vUxr6z0jR8+v8yWV/ywE5u8Ka1zDn4RlM/AN1hYcyTZ5Pg+ExnFcaFM5ldRGcFbrQbOLcqU
Xwl2q09LYuUk86AfXYPEYNmZwErBCqua4zIaUdGQTD+NsvxsAvITwoEJZ8+yZKxF2I3LqMeaQDKy
S3xrFV83GujOdtPhMggrNWPX13TjMHRwxEN7trVH2PbbuQ7b0ZttpxrMb6ccv6ZALOqd0OfmsXbr
hoQ/LT+UDWVjCBatuFksW+FAqaVxh8NLP2UWkP/d4stKcC4XxtWcW+uLm+XV7VyaM9WDQat4V5a2
IPBJJeppnGtSQiwuibtJurd6ZpSvWmvYp8rQ1seq7zmZGl7ZnjrLbwIY/FDChEILsFOy8e7ttXB+
JMDi0XkUhFW4YL9D1RcuDXIn9y6e7WSHxoSWGkop/IiDqPkB7BJC+pxoRLeknJ4lGbKO1CwyMlaP
w0LDkSlHQK68Zjjr7bgBtwmdKi6Q9Bst5PQefKTBel8l0nxpCs4WVS3JyuwSujUcrchZkoEXJbTB
XBKo3C7K5CKyyMDSdjAT/90RzYngzybUx0Znta+r0KYHcBYjKe1W2bTXtM3nE5Sj85xzYMq1Sy2s
564zQlvCHYdstx84joxpnzwA2m2P9uaklXXTh2PfcXJfZz5y10WLvx46+9pWGM+zkh0yMR/4FifT
Gd5slwwZUjnykRzL0ZUnv8OqgJfMnd6kmsLcMw5VoMKRxBk/83eDuk0pXR8X3+sjx9F2Tr5u+BaQ
LmzrjbRIdshKthiV1SZBDnUVd0xL9Pm1IIoDgmVkVmqP1+qZ/JE4k8nEaOioyh9Fz4Y2EY/iZu6j
Q57cMyfD6aDP/j8xgmBc0jncTj4ZDgxxM7oikyQvhCSWczAWbpjl+d7X0+8qFT8sY1lu7Kw4Oouj
QvQXTbiYOHAyu3yle4ENj54i6WNQAAN/OThzVh8cP7jUOqiuSjgX33K++/1W002ZiMizD6jgdaQB
HD1t9oQH/HpWmNf6j8Wk+PaarHpkB469dplDAxPh0VMw/J2WfodJs1Iwi6aIuqu2Bc9BSY5uLV/A
bxv2znWp83THf7cIOyWqB9BmH1cBqjYfw+DcgfhvTBnObRKNBQft1Hl0mMrktFAqJUKaQJ/m7N2t
vnENOMaPbfBSI/8MNURxj0Dn3D0P6DsUF2u3PY8NXjIut9w26cLZxE/5YQmogIEdZtaPHtqwuext
QIzUL6SZuP4cl1YT03h/sp0m9qFtm71zmYP0m+cfJbCIVSI18oLnVdvaYv7FUBhSUACAqdt1XntZ
/QkBvvBfktZ5lJqR7joiXdSg3VmmdRib+Z24j2ua840Hk6RVz43tZf7mZtUW37mfS2JhRXWbJzed
ILCwz8hbLLtHKtXbwqY/TNBiHteJ/1VmjorWZVvT08epHjEFZQH+/8Q8LQvJYlvmYqbw/5k2mURS
O9Q5I7QCjSP5LTRSmk7aJ3b9V7J+w4SmYzTNEBf09nFeo7Q0Twbnfs6IUaNvIWhYpRhZUTM6M+ZP
PF08jVWcTt6ZVo29szuP5adr7hutLo5DOpxdAgLoGUL9G9omxDjHej2Fi98ciSq9cfXquFj3NB0p
+9W8bxt2kwTz2qJqzGH8NPTACCkvON8iu90NveeGparnY7e0u6XV6WAh8Qjp+90rv9z3xcC7hppg
IBpnRw9iR6PsNKXwzzT1iP3z4Erm+e67Uj4HvS5hMw8+PSSdVo7guCx+tF1Cr95eh6tem/pD1y9T
RAYVS6ucCgJJ/fQVU5FNrLiZHdsEmRmornbHOei9NEdeG8HT3WhktLDglTPGqWmKsLQmaC2YjJ6F
lBGS5a9d92r4mPOD4A7/fiizYO9JfD3TWOyRFG6+N8t+SrKbIPOjhpCOnbKTCF5UoAycjF9a4wfa
hneKc7XrDUlYbO/fF7WVnFJnvjSl5IWX43qZmY96iX5fDfKaO3RbWeQ/an2+4wRyqpT60s9k/i5f
ArN/rCVaOjpMXqx6SgIADF/IXTsIjiluy01pEYOUSXfOxoENd9ZeNPOaaS3jDBT++niBdEl2DKIu
CE+mDkC2ulmK+qRl/rHu1vTS8e/UeMJIAwrrviJauZkOGqmC9KkoguyzH9SHpHyh77Arkhepbqct
FcRbnwxzpMk/7LPgMNEXbQesvYvLmZH+tO4RaupfmabsxHjJ5ReWoh01B1YgJhr4PLzuMaMinW0V
EQcX4qS4d50XTJ2hYX51lo+if2HSwmGP4yD7Qc+626zzpRvC2mv3vf/W6xrzdQPhBIE4W7Ew1LeD
Rs8NzUxRs6Zxnvwya4Rh+k15WfXR27VZMD/39kJERtoUscmghqRM/3libL6vZ/PR9sblKvuOc4iJ
M2cdftizd66AAZPCdVdyxNsH+JjPdsuYgfqFvHffuLRJ+YxY5Jb80VMns+2prrllIqg4NA59KLxm
vbGxyG0I4ygfvaPQOYYysMax4T/kq+3GBPcpguEGzneLm15MY/yGIxo1u9aN3tWqsHkqOz36g7Pc
0M6yywerHH6wBdH9IMUntMV4g5gQWyXBffw/i3+X5MN8wN+CDL6g8cHyyzDjLUnTqeU03z8o/cXT
6lviBnbkovIuC8u9y9bAPbWgCrFCPdkF3WGXY42UbB3zakRrkr4Ng72Qwe3sqa0Z1QGhaolsc1wP
IFRzY5r3a8dOax6KrFiOvZqDPaoQFRuz94ypJPID66Ln+l3bvqpuosNdPReah4lxiMyBiIBaN5gN
2HtFvhghdVvTdKhkeq7xQx2d0k/2tMLzY72m5DGI3r219dk9FUN7zXSHZm4bCV08tjRyabOgLAnq
4KHC4c1Zxpn5W0oxjY67buGdSSp6SgEekmbzMusFI44eozQ95Ly8psklJxP6WE5LyjkkkdjBmu7B
CLy3PEuzU98T4UAmGDZYFIjnzCtCwa8QMvn3roGsTlXW4FjbS4uQV+R0Hw1/tnPMUj/oaykjx1SP
defVcYdE/3FOhH5oPXGx/QJFta9HqdPHU1pzrmvrPGoa+zTZ5WmSuHdskWyxz6/0sp+HAeFps7l3
NG8hwXWBLT8H07yXPvUSRjSivV7JiLolqbt4XtzaY/fOKU29inSZ4L1S9sEwJ6zgfnaAhfdlKbVb
ugsvhVMcsTIdjdZ/WPPUjgZ9pIkVkP4zOedV+A8Wld7YM7lF1LwTg5XFlRxeKlndb1lcobUONv3g
DJs70Jir0Q9m7NhqivHU/lNQVe/W3O+ORIp/iCWhaHTYwqaCUgu1znvuv3urfPCQItGFUM/Yn65g
uF98Do8aHflDZlFIpcCo9hzvMalL51ShNMTdSih210oSZ7UG+Za/lud+KKpD0Ivvpc9gT2zgGjbH
VH8Cp3aqV4byTUVxrC88gHlTk03BA580kZ4WN5qHkprjAWOFigzkszvlZ7pupC0103Igp9mNQMOR
QmZbh2ZdQ+F2/JsF/Z47qlPWSC1cy1V/SUm22s3KvZ10mEYDNtJwO7Rgw8adX4OcIMuNgC9/G8DJ
BzbfbCdauFfgdN2DrNWPdqRrMbp5EyaFZexXUvjCrjAgJS1Od1uU1l2Wq+HERxPkrvnVaeja6pxK
iyWonUdSsTtSs3rLO7rG8C0Ra7unh2FGqktEpPXVftaMJ97H+y6je0NrS1BwmUYs14FJ70pzLCEC
/Q2GASY6tSgOb528qFLPP93OBmsrRXdem5RafxptmnqLuc9geuH0052YzOkMV5pQJzk7/Ulz/Zx3
kwijpui2ii83QDzkI6lNwRBZM6GFcCpkpGf0Y8eslnGX6p8QGr9oFWUe4vmDMaFAMC1Vhm6nZdHg
t28pU6R7kxNI5NOfevRnu47pJBFRJUstUsC3r9ZqM8JoJh14xoZnCvInYkCfFy/5Wo66tre7Nbih
WoTeMjAIz3DchUG/iRF199pwJsYW3F00UC4n7HP5C0RXn0jf1jl1Iy1uZGE0nRf93twmy+Rd3TXu
lnEeDM3ngFfwOJudfmPKNPhYVK99aYp6fsv0egXWNC60QlMGApX8Zmi1y+lnvW1dcbcI81EDjEGf
lg/gN2vzNEtL0Q9liIHqdFfPEge2EXwWLcHgBBDGntnh3R4q6qGsCBAsUEVUlOcY6HOWEbuEneGZ
yn1MkadGlde+uLBNcGsTEgczc4r72V+PaR0sz8MMiMsHgfuCpfVaGXr2jblKd8RK3u0M7MbkcD8t
hFEcpixrT+Q0O2He5dhT0bUkMF93Fk5P+lKgWCorRnFYncSwGFFnqezUiHyP0Ivs5ry7NknZ3UFX
eU8cIiYQQrCi9SvxsUpQSeCT6KOg7c6BfrOk+vtAQ0Foxl5DOzpY9dau4u1Bnj+bu3G0SPILnKde
h3nWlGVzxNVv/SES/Y+0WHf/v6mstriHf6+yOn3/Ub7Xnz+prLa/+ENlpW35UTSNdV03ebxNNE3/
J1mKPvc/UCTqdgBYHeE6VOj/q7NyvX+Q3QBnzyaPiZPIJonsm3EQ//t/udY/yAOAu8nfoNqCvvWf
6KyQcv1JZOXA3wW7hB0HDRiILdv5xbVFNKhDznAzxR5jw65Bb7GAyGF4P/PkLOQal3r7O3Loz/LS
7ZpbPIfJi80b5uvG9pn+5IwaXUew5LY9/d0+e2cYXe8NZTzUvj/dT0r/HevpZzPCH5ezYYih1iZ5
hdvw8+UGfSAEz5J9TEidfehtVip8KCV8i9b9jcb0X16KoJoNiWlBE98kbX/6ZslYQlIxij5ODQ0R
DpghnO/jwmwPdnHxh67x3/oZkdr9cutcuCIWBhQkygaY3J8v1lddAxqv6Ym16YpbgWb3kLGpfZOM
chgbKTciSZC5rOmO3dUGffab6/+r27gJ9HRiHqyA7/vz9dmVE3cutQ7woE8s/Sb4ZiqEQHkdcw53
mvUb79i/vN7mGrZNbEu8ND9fL+Bcb5rwjOI1SRitrVJe3dmaLrry/UtQav+jy9HRZBAOv9X6RZQs
0dkTrWhjG/c0LwKfIiMO/yYjat85qsAvj39aNe7/EDb++6CxPx5TyF94iSCR8+ZvX/9Pz06/tFm9
+bHixZ9dJleuca+rMrhWZirvlGm1v/l+vz6r+JJ1J8CovK1AwPl/uX2lQ5fRLlBr1Ryo7gGK5HtE
jZgKoPx8/fuv9osLEUbvL9f6RcsesG8S8cn5fqzr/lTgYQKj2cNOLrJ6RzDtSLFt3pNoMz3YTaBf
gkbZ27zLMv8HX5oHFkbiRuUFgv/zj6zyBXEgIVHxElQwvDwNLn0gsgudePXx9196ez7+n3z1v7+z
ie8TPrK5xR396g7xHaNNnVXI2CE9FJAaxyRnNeanYWnKIOwH9T3lD6tYpEBD/v7Sv64MmKEctpxN
pAsrifDSn79laxQB0760iqvXLNZubTMc37TDuETr099f6C/fccumcfD18IJgJrQ3yf2fnlmOXqVd
54GIKbjQvnIovKP3j/DC89CqVkHqnQCkWTE+LLID/+Nr8yObweY4wblp/rIcTJlrZVpDU8oup+yC
f0s/IoyZb3yB+kimxqcS9nBK1/p3vsa//LoGlh+8Jw7Pkc9GvL1Yf/rSSOBqQ0IViaey7o5chOYM
I9bzAqUd4QKpHIgQp4Oc0JxYKcfgv//ef32ZDJOqADsg+xk76K/RS4w9AwwAvYj71Vn3ZsrAAve8
HVotYUGxWbp0cKyFPqc7DP4xYfzNaDNlQC6a9Df73V/vvw0vHbE4xq6NO/rLPejLGiTZIFtyUdtN
p51/ZnZjhdIV9cEggo3Zcx3slaH/jjz9ry/s6xAktmjM4Jd7kKixzxOjbfm6PV0OVflxwYT3sBIP
cJvmo/0yL9Oju6rfUaj/smoauMcx7OLIxOPOLv/zzdcXgikZgcBdyv0+0mZi/HSfBD5UnvpvGBn/
4jv65PwEhCXQI/lLVghCinyYoMrFNSEJN0qgmOxdczq1VYAksjcNeF69/1QHZDj//SP21ytTe/pU
hoFnYrRytjfgT0+4pRSZ4bqqYqsC1ZIUWvM11YvXdrEt8nG19GwPPOUoCIOHv7/wr1u8bVDqGtxO
x9I9HPq/PE8MTzXSq1MkppIZZa5gTOurY13geSG3DrTT31/uFxYry8e205oGdxSdjctc/ucvSvqy
Gci81wgmN9Z3TmMgCkwxgJeBTnT056S7STQPxUM75eImXYPs6iHF/xgYHccyK4sdDkP71Kq2f9bs
bjpC/1G/uRnbZ/hpH+EdJ0OFPcQgp4/zws+fEaFgJ/KE+YjbwunSJrqoNg2co0sC/RGJ1BSyGA2H
3/wy+OR+vS7QCYS9/11wUWL+iuvw/EQOaQnKbOuXVqHuTN36zYCkUv7T5pwsb+GX1fNNBd5Cv6RD
lluIAvPVPeDDsMpDuyozP8zgIcunPkOh7gD3wkYZ6WNiZt8AgehE/FjcoqdEjFXABLVv6fvJxgFX
MdeiP4Kur51vk7k09ZHG0lpEaFE6strzRk/1uPLKZD37wqrK42gZumJU2PbDXiO9vbq1EEi/99Dh
3C/J0Iv0ClCva6OksRa0tSlZQyC0huGDZuhinjWRTq/r0qNwwW0FwLDmWc/QSEoMXNY80qqcLZ6D
yiwKO56tckM1Qaq+l5Zgcls1VIb7OjAW/Xn0FUyTtoGt5NR4ANIZZYNPh9gJxylIXzgd6XTZqmGb
iLQKGgNMzfp+FYRanTQhiSJvy8qlobC22o1kFcAKMVT9e2BPFu5Yp1OMdakpTjJFEk7Ld+LAvnpo
5eh3MeyRGMZ33eok30hmk9M57bQZzdDcebezD24iUhyEGEdCOmoPRZC0HeuYgDYnbEuDPOeXNeP1
iX8bz5m5IbkW4tf6zOzfN2YPVDhPG+iQ4oEhnoV0yVAbOjRyeZ/P74iep9ux8Vy4ndqQTHfTNG8k
xrEVuL8zVAHhYrTYljk0aLCeMufGWCVNCP4/wEd+7t3Sw27+CaVhqEmsIrf2tLjaMIZ874zWPI1b
Ahv8DDp+0q31jWfoAoKW0Ft5FqmuxTqYXu1AGPiQ7o1Vo9lbm1llh86wwEFE/u7eeqS22jTBBplF
LYjOPA78qZuAUplk0EohfHOv3Nkrzpmdo1oS2tLv2fWtJM6p6AB2VNWsImMRTEX0ns4evvKRlBSZ
pwOWBGI4cZpIIvrK2WjGU2A0brY3lzb5gUxKgWrTyS7Ng6JTMfTDNAgLb52eLdzDyS6DQyyiSsGf
R9evJVWUuFOD6JFZXWx3g1EjcYBCuLcZbT1bdZpxG7oBg/XSJ8PeWrOheTTHXCsjYzBJ5dNBw8am
U8zVBfFfVh0qMx/8u6FhvMsYq+lvERpb6UWCVHhCKK9BbGjglSCh1RP/qR3q7qZd6Z/FAZMZrkAv
E4N9Po0Mk6oFe2QtMguOxGKgUa/HvDmMjp3c22XXV0cKhxxFXAuCPNRlL6mCqxa4Xc2+B+hozgd2
GFqiL0YfJK9saJhnVqGDnLaCBKH0nNA0g3sLWbAqgTIzxDNHxjbp0ny4ac8mRXmq2TtPBUu2r/Vc
TveIYXL9wRQECcR0OMqHTcmhHaxGb/fE4CBsKLOuGfg59DG4X1pXBveceuhqt31mtVdET/MTakaj
OAeVPt5knSG62GQM+H1mSgMtYx6nJHL8JjnVGRHw4UzJlodBZuDWB6Bnou0pdYCThQNyAUYmhOSo
DqpxiSvMawg9EWiQt8Ni/pkPpr7G6eqbV63k9BMxUhLHiVyqAFm+r98NtHuTHNE9RF1JDmLiiIjV
hJOTwKoyhHqJvzvERW90X1Itg2k4tD26PDBpzHR86Q3ibmwN7FAAzltxLirVDqemUbzmaIwCb09i
N8qT1CyV2jtLi0ulrALndgxY0F6KqbAnahA06Yd8gHT0aDvSmSK71Ml6WRbH/1HpU0Kf1+V8HGfu
Rqh0yRPazXk/VeFgtevTAOaKEUptzPsVuUhNX9/DvoDqHsMMCDqDvOc6WJMdE51WP9HYzu/qpSXx
EfNVat2Nuj2+enrn6cdUHxUw6VQ8J/7ivlUYXpbdVPc9meM8NuQ/MsJGA4MRdyfmog12PfVgFhEo
ZMvY9WYFuXtmrkX8Gl47MOxZu7LvKIV/asnqlyJNnCXOkjq/d7u8hp4txUIXuaJ9GrfSr57mxl9Y
QBfXePLqOv3eBxPCQOpCmmYuM/0fxUIZeYKx1Syngvc83ZPRuBSHFTBdf7KDwmcYIjz2dEiybEd+
lv6o0kIC4fX1LD2gd/NeArgFzPiUUXC08pcECHsFqQdp1zqOgEuXw9wP9dlFxYzVvkmGJ+iXOUhr
oanL2tsQWCFNlmgp4dqsB9K9EBDVjae9df26/rOurBndbQ5s7jiuiR/2/WgyT6kFChLC1+j10z2q
sj2PFMtSCm3+ugad6pHWJdoPQzjDA1abpT0BAkSAZXnoT3Oj1fF05TnScaHp5hmVn43QHkV6GVmw
CuU+oXDPd6q3oP5RnbETbayxTUsE0z/y1SajFK5Vk5VdTRoc1oyig/djMT+UIFJIF33w4QjIwnsx
16CD8PvJ/dJ2wCLnpkLGUATZ+gF3T2vDpmUCg1RC4ZdkaureSVMu+NkadyLgTy+YlKfu0g7hkChs
SJXoz6JpPlObsiK2vMa7JaK6p6NfFe9jWopz74haj1bV2Jtey6k/nKkktlFDi3llF+wn7FSL99HY
sicBRDILDOfRZC5NHBJ86qWoBsY95GjpN9kgmVjmS9dfbSNbn1Nvll/LhanhDvWz3z0tHoTjQ4s7
VoZeaqSf2pj67kEbfUO8kKhb3DHYKBXoTXNlSAsTknpUK4vvC67FU+emoxsnboK7D8J48LzwWNuY
XHTHQYKydV7Wouiizp2K70mS4xxpjVGAx/VRmJ2bad7qXIvSx7OB/u4UJdxl8caxPFX2jJRerUFx
1gdj/qraxTy2cCrAktoo6MKSG15F7VLXWjyhEHlJZ2/amzaLS6yY3/1IBl3heMGYoyI6a8H9TO9A
HFdvMuhAgQdBLaQx9Qc57S1lRMXkn5taG/Rw7fT0Aakzd6v3GabgmF874+oabt/vy7HFdLV2VpDi
VfCZjtmlUacHw9WEF822ZbUXzejrjEV2QlrloHwLq3lm9SrdrraPZHwyAQt4ofWduU6L2Jtj2i5n
mZbBq2pa8gv9D6pJ27oS+pQ1bFVYj6wB8WG2YvFz5vYLGIzstbazNd2lXQNSYGi9Pieyx55fNBSD
sT1l/nO9Qp6NApkADBHU35+KQpRukCvM51qb0mfEQ31DgV9WX1ayCNtPlPA4FO1htfYwYufqWsP9
RyDCPB7EPvrMguo2lcNNjwjgBnWL095NTifPeYKNZN96dcsqhqFQnVYMVh5c4YX8YK1y0anhfgU4
OFmbndGZ3Jqcl6ZBMQNjBmy2kmSbM0ssu71IBq267SZ9EnufQRJ8CLefxmOrJH5hDEdQmglMVBYu
YduuTmXrrxXkWkVwI903hQPJSbB4irrzL5S8Q3bMOxJzd+APwIqvpj+8Bwt5xiCENzNDhozuAs9B
7w9F2lVUNn6SHhmVWCDC+3bBezQL66gpq2FbRzo6Ag42+g/NGo3vLfGsG+UQBeSaOZ0VqZHhNeGb
dkXMB3OXZyDX2bJzCVnQwnJgFLZb0bAiabLTckb6P1Z7z0HDoyE+Zxrd+TywXiAVbh2b2C6ESCLg
P9TXfkuWp8oNzaHwp3heEn+kl9rmD7kcWBNNaQBH7dkYj1i/2wmLd8A168X0P4fM9hYez2X+rgkb
SQ93jZXPs9WQRaJd8pmpJaahyID4n6FIa4CJyknbtGqlp4ZIVaae7Dovt75ZdZa/TwXNoENPcgpy
sDGor1mZBBDaWy+zds1klV9yGis1MUYdb2jmg3enVaXME5kuA2UnoNOEctKwMe1A6rZxMFUeOSW+
hNyIRkvVoZkXhAzUwSxrCuG6y0/+angHnflwgOircIY7xKs+GFW4DmgV7F6jClGEBgtoKmnETKNd
4mXREKFIfCdfJvauORIdfpHRnhF+akYLrHtGHg3otaDOPM8lRJ/YpNRDt0/1uptI17kX1eg9p7Pe
nz0mr4iCVcJBz9VntW9sR9NjuEnUkObmd6c40wY7QqZRxzCmy2Ot9ea0G7VxfC1oinh0LtvRRBOB
a/XQGKigQ5OflQfT24SIiHpaN25xEX3mivbj2dbqXr/kmeytT98flqNNgucY52VWf/hoLOz9mMzV
95ynlDeFVAn2iv9i7zx6Y0fSrP1XPvSeFzRBBgnMzIKZyXTyXtoQMlf03sev/x7erpquqsH0oJcD
zKJRaKBUklJkxGvOeU4prXqbTez9wCJz023BqpSZ3wnCf1fLmtpLr0f7gZw2QupIpCW+/HJOg9Ic
2MrXU18dtYWU+8MoC+2TzxTrhC1L7JBtTe/rl/nonZZqXu7oYgcucIX0n9RP3jJDM+f0WlPwf1uz
8ErfaCJ1bmwXP+LQWNoEtF9CRMjTubrLRvhhmLhtL/btgb+HDz1qatm3C3VdtWDnOX316XFMqRP4
cmRA/EgoCsjXC580J7dbgkUYo/qVYaJ0FpgjNyWQ+xp1A/CrbRkpSt94DouLgeEBtmAWa49ZoSc8
JpHg+GPAO/j0MYnpm3lOdzbz2rYHL7dQ76mpp6SL6xIOD+Z0KhYDO8NMee64Qddz5bS0dMNW5iYp
JDjk43u7wA6DujTRH3O3QHjZRJW7G5ZuRFAQduAhlkbrTl1ie97RJdCAPMVCB8yL1HgO+jpugwGE
GHqouTftnWHBhfZtMtfQZdAYAf62JtkgL8sUcBanI0MsQjuAxqA0PpxhjqcAWrm8d7uxvEhET9iG
XsRuuInjdKbCqxZvhgvh9ubWkgm3nsVYJLpmGeU8iEEtEwI3WBWiG6TgYDN7z6coKCSCOAYXZ63I
lwopHVAvP8m1eNpVS49qrB77+gpj3rAcAb5MUcCWjY8u6ZA34eAzXSR0TSxZ/FexGjeYbyqxL1In
Ru0fgazkEw3Dexda9dqgwhDdDGkhusAmWaO9HhytS37mCWGP8LcGzurtwG/Fkscki2M3FEvDg5Z1
mXdsUhktfouvChAy4QM4H1KhN7scFob6hX0smLtBDXDIuVUPzRhClKrcYXlydayPgW2E0zGsSmx9
2kxBt5mJBH1TZq0dZpjRhe9EKXeSntTDT5F16iLSBsUxgo9gukgUCZzo9kxkuXlWdcY2oeyYL8hl
LFBDl3JA/WV0bL0rl2MYck0VasfaNSFAW8Sf3Ib6DFqr4vborkuNG9y3LSTt6ChljGyPi4xIsdSU
0QHOLPvQJtO8JsipjcetU3ky2SqtBaYeQommNBORFYzDYjdbzZqLb5Fr8rL2TGUGmDz4k+itgIQg
xsbZOrRYKOcjBtPE5DCk9HkMulfJOMzduViIUIJ3E/EpltdPkDFQ6r65SlKhzSLWnMdZFYNN620a
p3lQkbtJWVDfyoWkAMx2ol029gANYks6do9ZzcUIe+E5s/lZFS3QDY7itEWUVwELmY3VJ8rXtDiE
7SQ1NnPFZY73BRxXwG2F6XvsCbBlyVVHjzoVmLYR5diix+87qIPk5PVs4NTkxnuozTGQj8KFnBE1
2tRuVKFrSD+XMJa7DO1xR2vRmhE21swlVIfS85gRAB5v03QaLpklSCRkczglyJZtiETAEVq0/q5Z
mPgzEpT4rPmS99nshquYopYXtbKcFVg/kpTIdCNJaaRbEMgGzs8no0jo1UNjni8wVGFPwNUrL5TQ
+myTOnX4nXDyfhS94z62GvCvDYkMRIomYmTjoty6vedb2ssJjVz1RGBhO/uWE4df8QKm41B7i2Ye
YjpJbpTOhkhS1o28pkJUy8EZk2K+IbUGRRiLSQLCUwEihPiGsuXsUS5xMXnad1dpF8VY/FFXfkgj
WWkVVGY/tSWXH3rf4IYmtpCpxeziEehKB0ZJnjN1OVcMbmLEkrZ9kUYsmA+9Y6rkCHhEf2q5cp7F
iDHBX8hRecSprH810pjNq7opGZGNcdJbW13whUeVT9G+qpvICfDKpCgRI5OdNbOy3kcv9sm+cF9z
3ZibMbIAb2DOTfZDZ9HDVi2FvY9yTt04yFaPS7pkXxZuXI+bQTM+OD6G5o4aOnZInlgkMSaSAmLL
nCHjeacdi3d4p6lGGA0tTBbZP31FnRbOG7pmJPZMyPSd3VlMbDqp+EML5WhvHa0hDbOH2XIvF9R3
5wRNqe6Ts4AtwJsoolAQ1mRR49O2aE9h9x8WHeZAPSTkGelWPjNOtNolALTCrIHZI+7wujAlrWum
RrAHRO+9FFamEaxkcRsHozHqH4MnuCEYYbINs5Gh3KfQN9wzrkBUgabosRAaaT7xxHo0kmcHxmUQ
NQO+bEnawcrQkz3ae2t9Z3GijScupiILeBbcQ1URXwLGyMquc0vN1DFVT0hyGnVmuDfJwrKCOPUG
ja7MoYsaGRe/cdThzeN5iK6yzIt+Si2KEZbqXYrcTCtT/mQNKUh7pPKeTuw4r8NmEGQ4bAhS0SqW
97AzmG6N3rBjnQ7IgT/jphpQGR6MxqKfQrwW5rtm7D0IF+1AemnkNEgQi1y2+L7H6pWADKECJxwR
9K6mV5Q5ygG9HbkgAEjOmI9wdVpmDo1TFIesY47Hd+g4h8DD1E8Rpnvj6I0c+vcMbFpvVyhBGAaO
NEsEoxpsMCdRH6/5JRVhbZkRLwmS/I7OnZPCIDRBVBW2ZBNvx8YJh4bGBZeuxUZgHPM9D11/rVc0
xAZhELSGibG6CpWCJRTWEAcWFXdMbl21+ki0CFcyA97iKq6HmFFUbKsnZjlsz1wdJEasQuYaOvbn
l040TBpMJ34evGG0N3bqkKLd04cQNYirpPQXwgj4azM1Buk5LiMTSfA8XykHFkMlKZY9BiH0i9J2
m/2Utc0jn45RY0nJ43PNqsrz5aj6s6wogXzI5vaeA4FOZpzUTHRTkbvVFj0k1nM6PiLJ8hrZKrxn
pw3Zt5iSuJeB2mCzqGYwgtmombyXlM90NG7qzsgtFXICQxWG3LD4HIeLPkuWay0JQy8gqtbuAg76
sboAkFK4e1fBgT/Mo15Q1US9i5PXTto+MI26eWWem9EBKQICt9FYNodF8rhAXCS9eq81Zv7QA9Up
DrYdYQFA+2OgwBzc14xpLvxwTe9uHau1qzNBH9Eln30Pj84NtesQUh+hHFwKyL6zmEwtHJ0l8+cu
FBfJEkam79gwurATQTnZMeWKld+DcF3DiEw8ro1ZhGvW/OptJyovuwOoEdOFwB19j2HakONVhpIU
3Mkan+YEAOdWKXzPs2IbtK17t30hEI12e2HuEII3Iudq60q77LYpYWapX0PAGA49z8dbu7QG7dDY
leVln8Ie8CtPmZ/mWMer+a10P52sMR8ERgPcZsx6B3hAM/blNDKzIFpi66fsWuhTC76pZwef5R6D
FaNEL9RQ+daSAAsuSCeE4BRjvIT7RNWKjGl6QdwwfszTxJwkTFBva93U5PsC7DbbERyhAmMv/32Y
LTn9/+DluUOGXRUDkNXYcO2hGSSnzJHIsL1INe6h6Bb7zqMzSjlHB6e7iemUDcZB5FMx4FZ3ttel
8Q7BeZXsF4F05pLqj44FKNIYngX8mvAuYT/RbXFz69N3o+GBaflTyk4+sm7x7G2+sIrcV3AprLO2
zGlMdBDshqthnsfl2k3T2rurzDaTFwKmT/9mZ56Fw4VgR1BuSdrdGHZWIHUVBgjC/0GT8l/212xo
kUI4sP5dAevW/POuVhT14tA0zsQZJNNx7jGI6EjsdxxyVoBl5zee/b8kp71MPtuqq777f/sTofA/
/g0h4WeF9SSJ4v4//teJbk2UFf+96Pb0s+1+Ln/S3K5f8Jvm1vyhm2SsIkxEcQutZ0WPTz+7/t//
ppk/mBUhm/R4kVdVH3+h39GG3g9G3QYx5mzakSGsup7u75Jb4f0wHAuJpJSSr4P7/a9Ibn8JTv+4
0Qcr6/ItvFV6oBML/BelXxoOHJmtQH694leJBqk64gW1qt4tYmI1lldl9spodziAZsWiC0cHmXZD
Sip+/Gn+6rIJk3kLmo0Ze/aAGKZYoxZ75yWccPaFc9tCvfaK9hUV5rvgBPr89Vn/32P3N2i7//Sx
ey//3+X78rP885PH1/z25MkfCKltdDOWZyH6ck2kNb89ed6PVeMNUtNAlcfRtrI7f3v0pMHzRWoG
CjrSAFBSIUv87dGT+g/XRGO1asB5In+91dFPrKf5ygXs/vL//6gv/SVN+uNjh+oRDP8qFLZ1Io7/
GkuTiKjuGo2rqoDfR0ZptURHAjcFqiKZHeI8pNaOIMePGKza4aqJ7CE56wrfhw8HJ8oPXCfMSqMQ
CqjP7oLuKe4nQlo1cACMLqSXPI82Ux/cYXJ6yxlWyiDuw1mxCdShrMyGTieemhH7W7JAe8pVpfu1
WWNl1JP52zg3bEhoL3FlIcHwBnqQvYKO3PilqMv3VPWKqiNMh/seXVIvFxDFWdLpj1A3IrYciVec
J01X7dZiZR90im0P8XCM2nZF28WnybHTT1AZ8FtY0m9SAhhO9Sxm7k6nHp7Q5RL9hh6z2XeQOOFY
6QZhmbG4J/kk1DdczsND5BTsTOywfAOogVGNSWWxV7gq3k3syAvAMhadIA/N97lO+7fSHesDalYm
BT217P+9h/1y/Pr3v6G6/mfv4cV7Pybvf3oJ1y/4+0touj9MRNQOaSe4C3jk//MdNPUfHlpu5JsS
GwBgNe6F315B2/2hozwzPNOhwLOtNT7rt1fQtn84rLiYGHBvGBzZ3r/yGiJ9/pOwah2sIZfkCuB/
ZKBYv/Sdf1DXZbMkFRehC3kDdvldeL33Whasi7ZVNOxz5CA/s3JkYMac0X0NIU0NO3cZ5stVPSEC
Yn3Ek8Pyr/Y1Q2uxEKeMvHYLW/Z9qmr6tNaVUEuwAUqAeYy2Or8SORwgAneq19BwbMbTvADQF+ZB
GtBGRrNBTJUxR4AYw6YbimUVGHilzLPV095t1jyzBz61PiPtUs2fs6habV/YoifYqnbphiPQlowm
p2nJEZ9CZfCZ8jdAr5rECLJY6Hiv5hDdU1jk6YuVu3jZhbPa27ulaeudZcWW7VujZr3nyUzEJ+m5
gnlKJVr9YE6ZdqJoXXy7m9TN6IXlNzsu7ZRRioNOa+Y7mav2lpxKmPA69qc5KOADE9jN5PB5MQam
6xbYNjzExXJlmwukEWYP0EsXmLW7mbXN0YOQVcAfcyE9lmjdKIAZ5QcNRIaXFtZ1DC6qrN/nrGsd
HzkDEo/M0kFucXZDfYxHDWWUi0Diq5009r2KZRKoozqxL+XgsAtsGtiZW9rV4Tu2o+QpEnwbDINs
Wzdlh8cAvWMUkxqoT9qlwayWWGTIoo9LLSBne8UE8jGBLeKXQ2wz/XA7VWwTIup6Fldd9NRD2SBk
oai8Zt+Ort5gEHPallajmvoTyFnwk0KBmdmVebziKDKCpjchU8/jtJS0edGYGl/D4Fknq9YK158M
mCbM7zOIdjmxSfvG5Nfhz2sx6YLsO9tBrcbhtJDEV6NiGzCVZ9S9Akd6gTwGzAFUC4ZxdXsYq8GA
/OeSRT7L1gIhZY7bodIWuUMNVuj+Iki02OoM6S4GtjrlloR7foZRNtEE9EouH5Zmly8CLAbPDOPJ
D0FABvsM0eNAGYSAz9KzNwo3/RDyKLVLopBN4De4aMkNJtk36ZpboUloAIbSyw0ynOyLGG2t33BP
OY/FOu3eZS7QCP5UZO/sxoncNiSo3kuPtzTz2Qg63BRy/dNXrGUxPHqI1nYzw49nsTSZcxjzIfom
sGFa9iVVmbNFepVk17OekdtZAciFsTvXy562CMWjEZoWXkyzjZ9CFXndCqMNW9CUNSuKtLfUU41t
MwHyAl9z07OPq5n+t6BDYsZOcaBlYGM2Bcs6rtJ0YvHLIClF3Di1mo+mqX+bWek8h/gvw61lKGy+
NWSI7tJyszH1DSuTBflyZFifqkKW4hhFsIGOpFEUeEHyVLhrOjamdYaOSXpNitRAvgz7dmboneJv
boCqhWzUhg0qRqLe7Q0htdG0hcax6hRcSopN7XnY7RuoYPOJCX34wB6NN1lXWLC3SZ2Mt27rVsYp
0QTux7kFcHA/o9ow3pLSEoBZUARzy+bGXG+bVnUvLQ+CQLg0jWxFWwuFkbmkaAcpfRZmzrWT4o/1
a4ZG9XWSxXZ4y2ITBFAcaqgzTFiM08WAohGz9wjo4iqzvOS7J+IQ2UnmjR5HD5BM30oyq9uPjtKf
EIJ7LlC5Ov0Eii17tIHYacBQVlb0IZB+vDHajb5GdtJfbVzo+S4uB8G6YRjXZTN+lCcgINA2as6R
XesYGjwpAi2fYec5vW9DVvT81nWiZ1mYXXMx4BiVu7K2++eSURrqRtEK8o5HNhko7Sss7jYpGKCf
KpbNO/BmTnRrIh5wHasudwWq1w9vNLTZJxWezJnZmYZhW7u2QqpQJtaDYvMAaUg3BkK+dak1eFzH
NgP1oYennmWk5fNtu+dG5N2HNWV9uINn2ZFKH1Ya/npDVOAPeg1sYmsPLvm3KCgMyKBOlQQDOoht
O+QEoWu6Jr8pOucV8hNaqENGTvEjeeWetbMng/MqCZGg8ThlCC5c0cid640Ib926LtCIxrOX8Pk4
U39AneG+JFwAxl6jr/podchqHB6po29bEw7oiUFbrw5xkrUeXMO6/+xaZlj+3DfqQTPC8KGTrtsB
/HJfNcl8DaZdqvbwNp2TCtuJyXMVnQfHM5kDdgSOgR5AxlnN1UMr3P6SkXDxve443T1spOXQawjF
N8DqkBmkdv09a6yg/RxHEJfJlDP7hgfITTbBXp39BorkG8e3dHzJI/oCicKYHrTUcO+U6/TPbmN0
AAqTebiRQqALzVQ4PWesmBH/iQH8E38gey/Z75FYniz5kQ0JTnlG1EsVtI1DKHUpU3Krw2wxzS39
BopJox/3glzW+2rI52hbjFkV7mKbwRYDTyp1HzWk9zrWBbsW4YXxe9YNTDmrOtVz1EFe1QVuiElh
M9azJXyOI/XN7zO2RISjGN8v6Qj7NlxVl1sY9gzRXVYV13EbL2j4M2NmcRp5NalFLckTm8oIWaUm
mMMBA2pxDHF5goCy+b+q+Peq+J8ORe7zanzP/loX/+dYhMAHGzU/VmRHMoLA8vB7b2o4P7i1+VsL
hleMQIx/1MWMPphmcckZJoY58KN80W91sZAEPtBNUhdb2DEFWTx/aUf/WXvKF/KfYpT7i29PyU9J
zn/G5Uew1z6VzEx+ij/aTrpuyRD7gG4P28KMX9eTgQrK00dgeOMKxqtpsWD2eA7AvNay8y83peZQ
4PQQHcBiAqDChuEXbk+DU7NXK4NvWWl84QSXjzoIlerK6osKqH3AQC2IP+rBrilocLoM226uC2hY
8P4mMsw2y8oAJI84PY8ii18mRut3GPW3NHXRRUF4+gFi47yT7VhCNYctCNNpfGJDAEFoJQ+Gda9d
1KkERwhzrQlsORUHU6dGXxqgFwKAYas/jWvdFL3lsQzYi3xOaXnjZTexeKpXCCK4BCyEKxhRcWZD
yBBfTD6Le9El8/XEgnMAzmD2V3LFK0Yk/N4R96ZuZRo7L4QuU0lxV4ENX+GMiIgcUrFZ4HkrujHV
4ZKiuupPteVupI2qBg0FHfaQ4htb8Y9NnTsBHAlnB8qlOUyEmL6wdxFXWDMMDoVthw4eDiU7K6bM
us+MQ6HfTx8HWWsUecjmxp2zIimtpp7OBb03tCSAlcOKrmRPE+5D5gVOZ38amT1se+6Em1JCLBlX
8CWMaYPTj2VFBRTTtWoDbMHKyWQ2fTtl3pPJ9bGZV5rmUHT8CithE1F4d6rYr21rA+hmUdRb9uhf
msuvnaziUnjrD5oNtdNb+Z2szOY9qWXlxWwi4rUt4NDTSvxkWNDiZOucx3TFgeqRfYOhIWQNJq2L
aqWGhknC8e4CUPfdlSpKrPNnmNbEBS2FdchspZ3MlUJqtVb1DlbeQa6G7Cxtbx1tMC+nFWI6ev03
K3+4pnk9GNfFCjstnaq/nPm5MBSgQnBKpZ/VLz5qJfr8zl2hqfM4whnKonLPvgsAzwpXHfu5fzIm
OZH4wQc3QtV4tthKkByESxoW+xmZdHOqywEtpq1N2yivqAipMIsG44s7NRzxdgs52ZzN6QSm2gwc
KxZvSAYZicSLhzyr1i+xQMw7q08UutLGBPkGVDat3AbtAg0Qo6EUb62Wzq+lOaPyWJG0Vbmqg0nb
MLYjxFqdL9momdXKkSCrwu8sXcBK7+WBXRviu8aW1623isDW7DjElIotOLYDhAnAchFIINudTXka
VpSuhgZl1yZJ+Fj8Iu2mMHdNetoA8UX72a9A3r4mP51QSOMRyUV7DMNEN9YdGjLHvDaO+BOtgJL/
dZKgfsseoh4mYVIn4ADPjIuhLq1wYJ6edy/VUGqxSzvFK0LYWmHCxLd0G3BToIZrVe5jqOabTq+i
YFbOG8Ac1CP6CiemgDZ4RdI4KMYGkPIKMZ5gvaDdWsnGSjnZVglwxyrTbB+jCyKTFYZcJMl40ldA
Mn4TINzJOJ5tA3xyaK4k5cnwHpwUuLIVUfczXJR8TCt72VkxzMNkIuRe0cx0JOKd5BjuYQvFuDdH
7SY3gDnb7PDPrllDMU9Mcxfl4sJU1aW9QqBNx73roEJrSQdHaQVFS6HVF/EKj9ay6F6tOOkarjS4
SMq2FTWd80qjEQc/PU8jGki0Lr7d0Cm3K6Za0wiENJEZbaNfEOsVZ61HQn6IFXE9d3PC1lnIewT9
AHQQ+57DEO5eOkxkGnIRXRD9IHgn+oisqxWkXdWjjkVIvyEW6yMxD4K8mN0izUAbxFukHRyngLxf
mY5PvxPMdfMhhCmqoIiniyUemHw2BfkxpZZod5TT6tpyofJNNZB5bdrZ0mMvPgIC0lkWb4Et1biZ
SUvHugX3OTc7siqmZ40MmJ2uF5sEBM4KCrT9XNEURXgIKJzAKOAxNLPxDD+oPA4QMPyhL82Dp7p7
4SbXi0H8RGWPsN2trLgaEBHcTEMSPeshxOjBRMAAVQi6vu3e4PSwAAOVOzC9L6Utj4251seL6Z0m
4eELdE+6bfb3UqWBEWfDXpvkUfYgRyOcekgL0eAvEUpsPXKSbbQ0VRBN2mm2vG8rTW9sLG479Kch
o9joXfdoWTTwHFdoHOuTcJIG+R87yLZ11Wc/gvQijKFapTHkimFZihwbBFSmYz0xQ8f2C0CNNqvm
b/JHX9G94tfWCvMB3G8U6Dnon36efjKbnlGaGvheiIw+KFOzXxMngRNUU5lqtP++aMR5rCN3VzHw
yREbCh/IqE3nGmI9c2UTRCprLtx6uJzx/JwkDXZrGbe8ZIEBRSnDnp4h4FRXhpul1wPeTc9BMbKr
zNE6IkZiRhRGBgXvSFjOPFJzBzguDWR0VfztjeH4aBsw0HIxTXupLP2qmvI3NjfWPkKjgetrso5w
8L8JI8kDN/Zacje9yr3P6lBsSpK6Nx2su7PmdtoebWInfF0iDg+10L6DlCyuIm+ob9yV6hr1JXBu
Ny7uGLnpe2YFzmlQfXhJ7+IETTPUVP95dcbntAAmhMc2T11PN5xqj+iyzY1d4eRZlpTbrleADn09
EerRixKsWK5bdz+FixPM95bG3LYNSnzJPfGRhTZiQPSxJ69E2ZAzG3lK8Zrc4N1iCtEv01dZW1XG
xkpEZ1qE6LJIMxfpIZlG03ghSQcIROEcbLydJFPpzVEnPy9gab8FCnBv15X4IvqbD5Yr+5jrVnEB
yXvcIe2Yd6EOyJPBVU5GS+44O93SwusZKPehocjawvZ2ma+40VunKUo99wjRhrS65YylB8WyFjiN
HugWGLXahuREJ5slA3rD8tB66XkgAm3TKA7vSbNiZDH5pV1PLPcXC6tDLSB0Yt6xcnT82ZBfIPok
ZRVufDbMSLnC+nYZHQmr14H6VUxVQKj2J+3tMSR5QXUlctDlZunPSR+hBSGRA8mQTKNXxoV0unN1
CZbryo3QAHfacu5tCKIVDzJGufbZyNTlKMHkrroCR2d3t6wyOMiNYYEWnnZuo2Wjtjc7BCkVVhA9
PxSaOOaLWkUFOiZ77xP9FOjjlIeYdyRIVo0PSxxvH6OZG7Lpo9HeesJREt5RY750ucq25KkWfush
EmZp74ZtgOMRb0pnWAGzn4t0yB4hDeRkJI6MFiQVV1ThxM7rfVJeewsI6ErZ+y7CYbmgEtykHQDC
ftELZL3jV2uY09aaaJF1jYEFwiB/IVwpktTfTCGKo2aGn9XoPdnOaTER8lF2+6WF0IwQ37sWSBxi
p7PVrMYJPuMw7y1eGA6ZWHI35rBoays2/doL1WYRyV5ExgMOn4NBL44xoFuuw7j/QnZ9nmMEVNlS
OLtJxk+9sHaZPqCTr+6rPv8a2+g7zJrdpKeHuMwapLJYGeENMyAFfEnS023IhnWj6qK40HSnDqyR
wndA+bIsPdB8vTiJyAzigSSuJh6SXTf9gr12uOAy2733+FvTDYxMpiz0GuNzzHgVq43RYDiOAmR1
V5GN6mMGXScr1+F2zh/LVX201M0TUk9Si7fjzHm62EV/O5MEExrRkWFndTJIckHMHU2kOXJsojzz
6g+ttx5GVWqYE4zkQuNNJlj+VGNBWebh0LbNQ20n5s7oscoUiQ0ONk+vsDK1UN1L+7AgvGaIyHXy
gvAPVVahmd+5Su23HIHyDECbuLQT1T5/1IosmYjYHdbwREbWVxmPIb3FTGJqjvsV6TpuRLuR7c/R
8lQQwTsnaoen3BQisBqpdkS4sW9MShCKLSq/3jE++O1ORDlfFmPvbCXmkmt9zNzH3nWY/BazfiVZ
v1EUKXfXaE7LvHNotq2LwZwIi+7ZIGNqI71xRTYbQazyaj/2jXbW7Bbes/KKS/DwziMOLAxPjlPv
zUpWcH3vFmvmx4aIjTPbhvvfpaafmKhu0/59RBSbey7zXMC2urNckGzG6gL1mDCvqjA51UlTsT4t
k1MHFpKU0delJZcm7ckhqrLxBNSWk2kZM+wJ0a6f3KuECNZzh7g3wNZpXFKTOL49TSRtWnPg5NUl
Xqu3TB+dQMzqEnMsFx7EsOOY5kQgqik9Do27Wl3JN1LhuccVQFxdMz+L0KCvaKafWHEJgnMiVI59
eGKcTaHfapM/Qf2j5G9nwsOsSwbjd32TA5Uze4fXuRa8J8lLPjLuU0WHFxBt2PWoIy/AUBLRnHuc
bZrodrHWf+RJAl0c+XsAekoGHmmkSC0fRF48lTpRbrnnfI+Gd29WiKjIYiyTBI+DJo+uoyo4XA46
fJ5zH+s673G+LOCb0XklTKOQ9/Nz1h7bj6lXt2B+Yd6V+TssSyK840XbZqlDAeESa6UnSKZsWv6S
Lp5hdb6ZkL7pZXgqsyrfagZHWOTW0S6y6+KZLf0ON6iBm89GlDmABdBcDtZUPpkGZiry/k6sjjZN
7l3EJopYliLzsTZYSktSydZ17924sC4gs/Uyd+WOAyzcomt1EPBB4+hDyaKN2ePEjO2yrZxlNybm
Z29iMtH7a/Yd4Q1ywlvTTs52KV7NtMGYV1L9FEjhXDcMqUpSYx8b+jNMWZcgmJK63DXDHY7Zklao
ekIkhhQ7jvVLywGTSsGb7yk5a4DKxXLq8LPyIQ4LDR2uT2nbwxcRGkDSeU1JjOm83D0upZa+ECDU
X9oShIBkRolyW4HvSetFvpeFMvetI8aSboggNTMtwhdNjdYzoAR2cQ7RTrDbp00UQ6dIo6HyGYhj
NI0L79i2qn7EqF34YdFZ+M6cOUO+Iikwl9XjF6dgGGavsJ8LLZ9wyXjJS5z2DAUUp7TPsAhBp9SX
5cpprIVquywfnUa8DXNXHLEiF6emwq2aIc4nZpbSGM8cVpXIJCwFl/qFlghxLIdeIqOt5C32qApe
baUfOfWSh9J20oAOT7vy1MKtK3vJgj4U3VVvmSW4a117n8Ksvx16r9z0ore/tYKeL1MLrPYUKjKG
uBVKkdu+aduq9BteUp/IguY5Gclr7HWVHXkZx2teKJO4OAfPGx7vcsLmU4T3Binm8M3Rde2cumzu
prZK34bOgXSJzfJgx7AzEJlqd2zz1NmlFdiYHT19W5f2zsJ/yd0SukGkh/reTQGY9FWSB9KQKRbq
WsW3HrP8/dSyW/QQk57h36+Sv875aGtLno2h8058ignKQImpRpA/eYDcz4s4Wla+GxrFNT6XoiDh
Deux5WtujbgyMudg8qw2aIbJPWfZ7OqbYpxIV9dkQm7CLIdNz9z32o3rZjdKF5ZAGXbjOU9s5xV/
o36JMLffLKOdbyWRm6cMqsu2JVPoaJaz5D7KwsAVZvrIiuK9YXZ3y7r83daY/lVwJ/aNF7dHO4QL
nXtWBOaS4yprSvz/wEJ3NmngmV5tsb5uwQhfFlQopHwxogsVjnfITL0ixIn23lFBVoz8sPEDGQE9
5Lp4C/PV+LIH6Z4o8r2tJm11SDRkjXZd13t2OjpbYtt6LZuBBAG0+5AE8N2i3CWWUm+1mxIQCyCT
uYhPiFOTQ6sJ77PSqxoScqt91Kydgr4yh72zGvF3PcbdR7Zvzr3RIaZJNY/jSrLWwlNu3SmdSRK+
cqDtcxuRuMd8geueFLQCCHAj5/FmNiZ2mmYt2Qyb+bM32gnZr6G80vU5Jjajs+7CIeIQyNcwjpRk
6KNaAzpKkjrMX5kd/bzmdxRrlAcoL0o6hv0kfEy4SUskBAR/sHeznq01DGR2myL2QQrTflVrXIhY
g0PYC5AhIlYyb8b2kC32GjIi2fLdRGvwiGBkw0xgjSPBNE0yCY6b6GX6lVciOBPuYyclgsL+lWgC
Upt0ExwD/Tm3Uufv6sx/Sbb2v04HqTMl/+91kIf3pE/+pINZ//3fxWjGDweIj8n4lYE66rHfpWhS
/ECkKlGoQW+UJKT9Q4qGRGZNhBbEiCFSQ+3yDymagUSGpGKbGT3rAP6df0mOxrf4w7AfM69nrTIc
ZG3MkfgHP90fh/2YWTAbunT35Tgy2kmqpAJf6XrHakkQ+pOFWF3KcdR+zsQhXJMqS937h0/qN4Hc
HwVx63f4x7rh959AQDXhh0G29xf4E5duRm4EnpqorDJWaLBFRFxCUMvC63/+ndbFxV+/k4Pax/VM
bgNESX/+XYFZgXHRJ2dXUPVv9ZpDKS7z4n/4ff7rJ8pnarvA2P4/dWe2HDeSbdlfKet3lGFyB/DQ
/RCBGBlBBocgRb3ASErCPDvGr+8FKbNaUvXNW9Vt1nbbLDMtJZEUCALux8/Ze22Erf8sPo5cxnom
SgiGJakOy3XS23UN0bVlcVK6vTVzCseaud+tHDvx0o+lGf8n4MFfpU3LLUUjCzaMqhc63T/xAD2n
qNnhTRvqCrzViub5Et9F7E/W5rtRimJt6SSX/fXdBfn3T/eXGTp8aMc1dH6ev2O8PNT6daY3YkN6
JiJZAsUi/YCewFLrOTIrb8Me2HBkaowBr5hX43kMCFKhAVKl5V2oNPtazQAJgKln4lRUGFcBIMma
YZtidpOVIeinpAHEXwMbgAaWzOkExaEwxcrDeJOuYkIxJTAUMB90eA1D7Ro3sp90tyQnLBb0qhd3
dmx/SdjUa8bbWjFsqdODa2TFySd+WAkaJst+d9M67bcT/D/FuMawGY6QZ/EQTl78eXYwv96zZWX5
FXJnhipITLivoHTL11BMgX1rZV7UXVN7ysBjJ3O/dZm1fp9E04bTVd6/OJChC8IFbK+6hVdrPobS
oX2NcCO5zpJZGobDzCYSAf8P63yDa3hTmEH3JuvE+CBUUvd1mQ/WTcmwmnP56CGKmW2OB+ta71Go
2EbvnGGLthPNU247MqSIs0vHUYg9zmXARzlJSbEtEq0q/apKSZ5mdNHliDOUice4HGr41GUVHgjc
cGG25ORfERMg0GfRYTZ86lpyW7KgE7duFI9PYRUO3srIZ8TSI0UwaQt53KwbI3Y/8mxke7FdQViw
GRu2P0NP3OnUGQaurJnUH8mL0u2GrPqqCc94nFOTiUg/JoNHzZXn32ovtqNVOI0w7rmd/QU3zJJN
sAATktKmFeoKsBm2OzL+UUG+ngnRYO8femcT2Cq+zxTJxl4rvU9N2EdfOehSNliaTtkBbN/6lFl9
vUOwonb01t2bHKNPf0M1YL/WlZZdzNpC9RW3pn0sOmRhmNAt8zziZeOINBvefS+xRBPnzrxkhaaC
HKIU841fmk5LAjqjRg5DOscrZvXDLRqcDn9yPuIw88qOxp4wtei5SvvovqLMBwdgV163DwPa/2s4
/SGqNndMnvOem4ZJk9wGupEdh1Y8+LWNKx/V0nzy0jEB+YGn/CEGkNABzfIotEq6+Lt2bGhNmJOL
0xVajZX5c6fNs99GpSz39pAho+E8ZTPszRLOdkFFG0QBzFjVXpl8VE6Z5mt88cROVeiGCR/MpWbd
JbSXwBQUXaE2KbqY28Qu1LiO82B+mLqpfHWJNf4IKY0FMAotuJ/KxL2L0gQRhiGwptadwzOeDEb7
lc4LY9dYt8kfzdrkfooNRfZ4oGeNb8aMirdQpsSzTXPqc0Nx9M0rlIbnldj3z+3sBu8G1U7N4mLQ
MhbkmdQU+hjZ9xXcQY7PGbbfFRA+4Ci0fTsKSGRNBjJoI2P+AauAbKUy5T2hhPcu0GkW9E9fGC9B
HmBZNfAT8wySSp5DYivMW9hLuFqkq4yO5JEJZSaZQDptUhNJ2go2iUGWAJWnDUDIxCqONnp+pV2C
2avPVEEsdDkWnKJVCVYg70bJQqaZFtNZE4UPA+DGhGVqRdGSgjBhECxavM2Nhpf6zqKXRG4r9bPL
cBn31A7JXoWLbNALTtEmG9Fursi/YhQIimc1GTUeX48wdJYBPTZZXHp3fBupiZ0lCK/SN/pY8Z1h
wdKAmXp4TDeEO1uDP/YDobp2EGMxqoYEVsKQusWbG9r5BYMEYWIBdnprZaHAupOTVmA2cvvgg1Y6
kSi8bh28EU1/qqHjBLwRtEtXI6dd0k10E60crkfMV8C7GndtFsz7fa9pwP8PbSGe8hI5574A1N8w
k3X78giuhCdzTBt57QxPIDPTKW/XAclkxn+yq/1mJRJSX9i6nrOgg22kyoiYf66PXPg7yRIIsMyA
xX3W3iOeEcdkzipSd7hXf72H/u/+NovRoIt3CemF/K1CQYw3Q6tKSJ2Av3kZTPKPhkFzt6BC7DPn
8q9//deZy9f7uSKSOvWji/9G4tLBJ/Xb39c0xdywhNibHk39feRCnUIx3BGtpAOD6YimK6yG0x3t
hU2iTXpxNZWroSmlD5VwcIIz49e2rHAB1K19JpMKzUUZgtsFxVRMwxkCUCl9QixIL7WnMFZfC3Y+
58eJ4j9EsC9c/9++D12ipGJHx1RkuC7V8s8/JUO6Xaw0plJZN2gh52jHM97tqG/ZiNBPyRtqpdFk
CpHDRBgNvWVUPzPd2tas1t2PAvDfOt/8i26w/mujuuYrZpaq/RsJrV/eFILa3x1kvxjKEPP8cSX+
m3r75Rebgqjy6b772kwPX9suU3/qgJaP/Ff/8G9fv3+VJ/Bo//2/fZQs2stXC7msX843nDr+4jx0
ir9+RPwsW/U1/ufP+3EuQtGEQNDl1UIIxc9NUsX+8Oh4HIuoIalbWRIXgRSF/J/uMOfvpoNuX8e5
4+ITc/6XPwAdFMis5RhjmLpc/H//jg5K/HoscXRMCFSzWA1wD/HqL4Krnx+pTh/wDiHoW7GXNn4n
p/ZmJlCcyX/qD4HqtqHIrFswoN1K2YsQYyT00iqm1Nf1Tj45AGR8GiLdeS7RpOBMh0gUvmt2/Ane
SbM2BejLXIo77KSDnwb4SBWhOjPLN8rJF+T+aFEz1zyklYOuhU4gCKGG17AiNtNc1XFQI8HKS0Ts
WeXbJXboMc8CfNDdfNXykiZzajqHKsHVKdHVrIrQLbaum9l3uGKWJLkcE6weXTQNJberg0xJjYHI
kyXIXhVFtF02ih1hZM6DXXf2/8E78lTm/PP7w/6LXfJfe412X8vbt/xr+/uX+i/43gge5f+4jUAZ
pt7+9hB//OKpWT7nj1aCu2gHaRTIxdr63R/z5zujuTz+HjkkP3JKli7DH6+MYfydT3AsNjK8Xw62
uH9IBwWZKC7HYYfgET6Eze3PFePyY5f4S+UgX+fXRdjB0ynYTMQSM4Ax5dc3RiP/V88mL4WpyCvK
M9WrzVBmzLNUjhQHzBkg8igzbxuYcBtNkyDmaEWtrDwp31P4Oq8/3bs/LvDnxsJ3B8/Pu9viMSKZ
lnXEMklXcJdX/CeHD1p+GA/9MhcYXeMpal0LGh8B25FRDRfUVzG68tgDOyOydQ1k9aUwHf2+IDrp
6a+vRC7KzV/vDR4oIbk1rgPO2VpMhz9fiizrrI1qYFLKQ7Qxuzmxr2NfHgoEYzc0hr5EzcI5g+US
rl1JUt44lu2NG3F2AXGqn2ZRGBcR1AVEAMv6ZAZo15kc5VsaiauJAmXbRUplfpzn2GuccMRNSKXb
zPpDLdRHYLbhBjt/hxk7cc8IO6Pbsp30oycgl7aWhcejbOLm0naj9uBEZXGLm1vcUL8pdObAZJYJ
kvnNGm25y9MuuMG2UZBmQm4cmmaIJqrdDZgJWH9yDnGW/ZErOrN9mX7mQuDCiWj6Qte3gJiuzeuq
ta116IQPOKKWJFT7OVOy3hJ8PL6lhh1tx+g2y1zFWdb6cLT0VSb6LU3m69ArZ0tCHJ6SIj6nZZR9
Ym1EQFUZ0X0YMJ3lcE7+c2sIDCeMc3WjnjZD27TnuRYzk/BgxAgl2muB0mRNRmR7aNNSwBQwrANJ
O+MqBgBnASuuUlhJ1h2Mb/vDxQe3ERW1AizPj7x2YexNtErvArKz7gcj4QxSWkSToeTGtjozwBly
HRcRKksTKL0AV4Qsv7HfsgFe+ZET+UnDmBkgijDwdc0nyQmsBSVH3fRcCf0TWhs8mSFGHWCYEllE
/q5NzdFqo2845z6XdcRhK7NImkwUMFaV6TSpywY5SCv3U+cW/iizD86miY8zG35cOZCPOE4s/EKd
C5u89k7EFVpAGxKQGMg29KKrGWNnSPHy+FS4yu+xmESl9Z54AeNEQz9EbFs+lRZqN4xdT1hN5YrQ
9VOURdVeq6YvQIfgsg09Q9JBa3YmZ5E14WlfjQT75VR8AgW15KUFak/DgSFMmqh9kIrHEPcOEL16
7wCiW80O1Xw2OHfWXJoZQw93kbDoOsfLilZ6Yw7o6wAwlY1+AcA6jVtohN4Wxo19CYNw2k+MB6+G
MPmR1pp7misdGWzdMiBeJIdEm6XjJbYI9IIITsCu0bTyUmRFfyrU0CxPcjPYmwqgArBwk8O/T2uH
0QcSs+imZDXxY9Md/AJYCRK7bnqLdT2918i708TyDM4pDqcz2CrLYIibyuBGenAk7sp+gbTEnJol
fNiqMImmGxbS2GgT67BiWDMa93opxnnflEQObJHgcjn2APYJp1l6NwTbkdzVT8VcHkSSP8HXEhTj
zEoVvq/1pLDApTODICIpdD40qo7MBcTDhGd3Hc5lsTVrE0WChtlvsa28ETtsvLHgpZeGflbJlNDR
Dz3N6mgdppP4nNswZiEvdfee2+lPADGLs4UeBn9D4NRftBLZR2nCgNWIJqJAIdqw0avorIwBL/w4
mntnaMF1g2BZ5J4RDDi4emTfAfoSY0Q+m5fML4hCutWAb+M6xdLb4T3Z45cccBzGzrdUsX34ujG0
ryWGzMeIqhPdeZ/Lm6GpgODMlTHcekkf7XoP0haUnQrULdD3VaGXxQ5idr8WEw9aY8I5/j4ChXfj
5qxpPK6XHGvVcwQNGasFKpBi2yELOoA2CtLn2Ruk+5RYzHp2o+E2imwlSr7qK/0wVBjFlBjBLSPO
ZOt5yOap4RK54YCnk1mLcehcFbq3zvNCyWen1I2ngJhikwbhXQrX+OKKAWMgHXWANrAeP03mTJ53
aQ9rSC/dB+oawKno9w8cuAd/WMwgYMGAblReRbrHlDDuHQUns25Ji0VbdrAgS+5SBAdwKZn/b2sv
GI8Y8ZiMDlj/nrIAnd6q7lEQEIVLrxJHyDheEL58tsaAGWsDLJJ1oghOdepkV6LAAhhzcUesTFEm
ycfkiMe4gRmOKsBFIy6a8cIjM16gW3unAmvVwvCJ8AK2bWU8UVwbT1rMBxHUJA5DQNhQ3bNg6GEC
aikkrDVym2EvdC9/DKc8ezSlduF9Hw7gEtJzR4sRkGygN+dQOCGgPM3YhKy564F0gX2ck+yZJUX4
JmhC7EYMAFuzn/MHKQlKtmrw7Kskc9yTl1ikQ1i4/+DHVU8N1MPXyTSsbp2PnqEeGS/aa2WgAwrL
npDRrlaMbKPSbXR6GnZ1diJbvoAAxkgkuzI599zitRaiTMbuI9qnWuVh79ddHDzwfzCBmggRapF6
p6Gs0nuLLhWiCd0kk5Fp8H0BAA+gkcKsSkuscDdhXc13dKscHKy2tYByGf/K1MoetAKGrlulV3pO
IiSQvWQZQIf0lE/OaQSetuUhRHkbuyWvPvoKLzMC3pd+KAFgDV33NDVJeiEdfL6HL06zGtHkLgdb
ecqNSntugRGtNVPfMdlcjhh0N2jPD8ByUjDI0GT8ibCGV1OVw+JI8Paw+LATpVHx1DZJ/RrWujzj
tqsuk5v1t4nWeKjy7G7HsuxxT3nvwkUuObFtIHtzLBxZNtdOO6oDnZtYrFpL61166UMHdtcv9YEs
s7kJbmY0JY+6mWYJhgudLPUq06xDVHbWtOmSDuJyhJ0D2KRdvYLidU/BUD/pRVK9IbngORwdD1JV
576homKr05IyumCj1TMfiUG9HYEh7MEAhVdpFKA708KU9xZmtWE1Z1P+ksw0adcyy8VRRJrm9wE0
1rl36AJPEraQL7H+Lnwo4kMF3UDiPxntf4HyHfqpkhv0VumWKWxwaWYb0ngFD4sGRnHv6Vl11k3H
/ILTUaORv7yDROHxsEQFdKHWFiCoVAS6ku3qBlAJ6t5wwoGdIdyyamP0p6jPjmPsVa/fF4gwjrtT
4nnB60zKqZ8pL7itjDq3qOB03rQgLeLDhE8UoJAGxhuAoi6xAdp6eJwHq6N1U2bmU6Ny128ZYj9l
aEHpSXNnR8/3EtdSj8x21Bc07ywFUg4sM64aLyjw2/gaVRPxxF4SOfa+1yTvmgWoyWdAzgM/gp7Y
tYCcoq3EiQD3h20ZIyoH076tvW+o07wTmqT2CwhX/C0rSJ1oCBOde2sMJSAWeoEGGn/H6AM6vSoo
YPYBRt3mYThdmhadWOUawyfPFPRw+zAARStzgJxLcS8sVb1a5dyeA8+ADod+ebx8/00qDR7IRFj8
VwYVY0d889Ur+T5EUJSdcOO1lgi+ASjerG+Mq5achEp+RCJPvyEiJCQ4K5ZppcztA4f6MdwMI8YZ
XZPVq5tO1ad20Hg+PSchgtpQkj+SffU6zb1+oTsW7ira4Sh6M0RPqqvhtLUJ+9BjDv7vpin7ud3A
5LSJ2+34XVCY4cVLGtxHy+0Pvd67s0X946jyR8voj1PTj2PdP6hEv/3yf/zfHMz/C565DTpBf3Ho
PnXj1/wdTUT4a4OLT/px6pZ/FyAnltGmADBiccb989AtcN5hlINVhBvVWZpO/zh1C/3vrDuM1tkL
AdGAovnHqRsvn820weHcvQz4aVf+O8duS/zaNKZTRXeK/hTdNNrmjF5/a+JOFWMvqwvtldkquI/d
OG3YgwpK/qz5qCvymkeGA/soyY17XHmYqwiF3CQ6c6LIYDbUp3O+aQMGqmAXzJ0kLPQZ3dK7aGe1
m40B/fAC5fNC9Ubp+lY5wTPzyNd55H2oERu6Iv5mmfJJn5BVySjD7xotLoTGqtaqOKlIeEdnCh8c
zf1i2wtF2q7qwziz2RGl5DC7GOXaNDPthtReqsYoeK9Hb3hVBjhUUG7xI3DZCQJfwsk51ImgN1BC
STkVKJxRtvWAD+h+linfZ8vaXLTz1g1Jz4iIIbhDmuXtAzmMJ6+hMA4jCOEtmTakY1/dIvgcom89
pmZ6HwUWWBxs2O7aE0wCEzGlx05j8JwCJgDzaXx2PJM4k2TcQcn7AJCYHT1FZZ4jHxuNgOP62GBe
sNxtUebvkG6tHYNrAqGbsN4i+wngWSJ40gGQrfnh1Pj6ekp1eCNr9nadb8l9G2CBrvohVj4cBHUc
R+xirHCfq7bBXuA05nsJYALcRuOIvU1r8iZKSB1YNAercHCuxUJjQHQ8MfFXGlZN8lASLC9AAqg1
p2w+5K52GuLWQHjX1LdDSaCxIu1lHU/T4MNGeMA4xXl49lq/KlD/mbF5zkSbcKFUK02MurJG/bcW
VfNsTUzUg3py+c9i6vTqq5VMlKkhClK9E88US08gc921y6HGzyIOt5VS29SYzmKgah0Qe92aQVyT
/E2KNHe6WmURg65Ym/ZxwDnaDuDYRkb/ogZ0q7ZZP7ZGjSmm7c/KxlJRFkW50Zucp7eatjCot2K5
Aibcb0EFai4wTqJmhJlAlF3XdXQ792RgtIH5rk+cVTtyx/D8ldvK1l87SYhfilHLyKMczbl1k+FE
WrHNIGxkotD0SDyzYr7TwuKKX3yblgirzVFTq1a8ZMw2t4ow1i2Q1HqjeqAMJfO3dWMiG82trnka
KuLMLOYfTWB/CQf6TmUxvMjWtsnMxsYQtczyM5SEG6/pXhsrfKogZT4KrSbTLCTai0ngzoW640+2
eTRbd09jnejOoJLIHB1z5MohvcSlIj0hA3xClld7wNHhwdpuXtuFbD5QkxPV7gT7pMMH2ShMbX03
7ntlHfTEdffeZO0qURCLzfP1oqvmXUk99Y2i7Pxy+SGEZGRtJRzSbdy7n/Uu/HD7+opV1FyNGDJ8
Bo9wCbimVe7N3g68gUTfyHVmfXZbeWOEUIEbXbbOTcr87tCb1XwagTIcW47EBPRIz09EiT9hoUGU
RvyZNQHaBqYHtI2mjqs+fUFpnm1jO8V03A6Plkhe43jYqLmafRcrEXSChjovoovTG9j0WRvNnd0C
OSiXfAMvryNY0AyOSE9Qt6JBAg8LYg3dF5Mw9pq9IBFmi/E2X4WQwrhrqf0wOa14ImrG9YF70BSY
MzyJM6u/bxjTDRbKA2L1hldNxqDnl25Q2hY08OJ7hhw3ZjGwqmixsS7ebDigD9hyD4FV4SsByeoH
OXQab9ad1YCP2Aun9yYY0p2mZumuRQC6OCQ1oK74N3aungctMqwRRZu0vVYxXf+ucN57EO5Zn/KK
lqEEJ1FbW1J6X7LBw886RHtOJOEmr/X3GcfNLnOINKGUCkiD4e1syEQptW66SRxNMHgEwqECrmcJ
rtkHsfM1bTrMxVm68Dn782iOX8oJvEUSZytraMsD0WwOGk+Iut835P9nRckvM4X/j6YFlMJ/Vbmc
y+wLqIFfypblM36ULRYViKQqocmtC/27WuvHeM2UsAT4TY+RgEMZsjC2/hyvuUwE2N891GuLIPGn
vHObYYFkUMBZzcQGvOC8/p1hAUO+X1riPyYEYKK5EBRjdMWXlvlP3fnaqW2EAyRCJV5z0mg09Bsb
K8d9ktZavxp6oyYqrEJxi7BypSeOscES1q8dbD13qa3nyb6Mpd5um46jL/aDSJmYTB3rhVwOb8MX
/AKUluGcSuqt3kb4DJ2QtasdxbNusCqXTXUDgDr4lOiWt6MwSh7mvrB9p7DPQmreLkvD9qi3Lsqi
XPtGCNN4NuT0KNvqC45fDt4omiu8+pDeh5XRdr3BLljP9jFiqV5Fttld5zIPb20RtL4TWoN+IaoG
R5gR9nHK8C0wWX1q8vk+EHHp0VOHyj3aDrol9nENU7tssvypL43PAFddWORWgscnCgcr/x5Y42yN
3tP3LK90o4tJ69ZmKDCmxfOE51KW07k362eiDZZGLF2nB3Tu4bzpRxEssiAHnU88xgcDg26wkomE
8J7W4V3SqquZR+aLG3b2aZQtXmLosfxhOBGlYyEO4rtlEtFZHbGHKZSfoX/L6BbGaGd0bIQI++6y
PgcY64yB3KBPD+7aKK9Q1TUDruJln6ikvcd/F9yFhRX1xyb0xFXkzHz3Gi5sbUP7Z3zyNEPct3aG
60cJYXzo7Eq+BOLtrWytbo8BLjKqK5Rim0z3cMp03dC9CRIpT+j7xLG3Q+ZLohYN4ws72dRu1XN8
a9JD0rG9xOgfPuO2ZHMMU5KyRLPUeVITN71KBYVVo92ptJLdYfCC/gY1myB0w7KvwXLxnUQcFbbM
f+n81RuGWvJh8i5lWIbYPYreowkgks8mxEN62QkartQ8p/044XOo6hhKlBeDZG7g2S9wt4kUcGgs
Y+zbRS5XIZyEfe+6LhMFZJD1EqgTtLG3Vc3YEmZfwlXMu5uxdF9CqeAHTQR0AIyDY4SkURvibisa
2w/r6Swx0FGa2UCDHRLhq0HsPC0IGDojwFQuUSBOtmpwYtgTSAy3NYd1rUnsdua9HEPnxOPlg/63
yGpwEoA4TJxQaZGco8+k7BXzK35KVEolT0M0T9Ousi2yZOx+C3R6WKOAkts+AJI24671YUrFB0r5
E5qxo5feD5CUDyB0cmSRCE6sxQpUBEod3doON9LqtKMCPLeKU++RGVKzQ2VdrxSKSZwHo9qLMXum
J7q2Fc10ppzZBrEV1imtQSOfa2hJyToIGYYsTsUs7FcA9hbfwYQDuLxrp/huGoNTUAYMcHo1bL8r
z7CwiNJeETZ/9fQivjLFjA+DnRAqZlydKZUnsiDIW3RLXojGBBXrCPhlVvxtTkhZatzhfa4cuc36
5gorxVwRBno/OdEnDu3ZuSTQFUDlTOBn44Iv68bxPsIscinqaTqEeUoBNenbWEr5rnrYSHBGOIVo
DTP9SkM7rLn6M6hl3sCiEFdQeXm/CiuHLCD4ZC2v2ze4mPriGCMHIO96uvB5qJNbJNOkWFN19tuq
Bdk3BPHtPPOqYzMUQbriZGNHQA777DrNFSlmZtdWMFQghdwVruXD9T/BvglOchrgMrW5oEuISdvK
07XVmfdzr8332swBCi/01w6A+DGLBFE2Rix3mS41+HKmrPZV6Ey3RpwNbxYcxJsapElG2ObadCoy
YMyyK8/xQJdyVfDAPwsSDDKfHM30UTlACSGJLprbIrXCbZJjGLJqG7W4SJN7HhSEq7MyX219cg8l
D/dmHGr7Pm9bPDa5qtyjyprqmZFOwEIZsdQSZdKDFcuhhK5cGmwrU3ORyY0OCKkN/flxN8xZtqp4
N7bgEowDjkrcNfOY8bhPS4mflXBrVCvfQkwf27nKyEaKcHA6JXk9gQvta4ZzhbEYwz1p4cLo9HWG
QoPiyst3el81m6wfAza+Dt9X6ixJD151wunUriPOHw9hr9knvG/BxtNZ5Kp+CE8gIBo/bOhz0p/S
rIeYVmjJ0C22l4GQE3+W0+zc1WPnbXX6VbTP0wAwC08br+G5TZtPw3ToM65cyGZvGcUGEWh8rqS8
lF1dbhp6lLh9+/kGxmJ2R9QU3uwmaEgfKUk4y+BiQWWxc9/tpOmTbyoVSuJ5p2wYhLXSXoog1I6R
3paXLDTE1kim4DK3rGexVWwkT5PZcSqzZHmKaxTJDEnu8n7MNg307ruuAhvSw2roB1/PMrY7+q9C
mCEJ9721AfI3ngKzRjPZdYTkJm1NTJU6SmSyDwERBs4yphjD95jE6jU9S22PIqzZiRF4mjGLHsP1
lHjZBpzixbN49KaousW7cWFyz8gss9WBQbj9mGT1NzSFWCeN8lSRHfHBZLHwHVqrJO/cOu4Y7eoS
4qDgyXuoNb7pFSapx6LHazdjFj6FZO9tndaEMSGT/ASsTr9wqk6OHIi7Q0Yoy8ZkYHCXFHl10VDP
r5w2N94NF+VRWQT9Vi+BhHmJfUbO++QVU/lqouPcc2bkeezMZ7SgM571iv0rTqCN0DzmlYiCfces
lbWlqu9rel+PWIfD52lsv3UcmtbmMKj1WA5Mr6olwZF+z6rO6XyT8PrQj9XyJbtojx4i3hFcYm2w
POQHMxGFX6IGxKOlNcdaMd2t7bY9FyI6WTkhyuT/TmsOqW8oA6snZvHtfZoO1Y2EscfLX8wHEC7U
TEaCNlB0GNpZDY+NU8Cm7DXkS8VksGaPJs18u6oQdo7HErviCWiWxiYmvYNE8Io7Zc4+2gENawle
B4nCcK1K5zkJi22GYPXYG2BAW+EVF6cPxk2sFm9xVDjXgdCyO2gdCJCz4mq4HF0w6PgkzjERY19/
0KYAH2vYl/tS98qbhnXlkQCX8WauOJbHJZNqYkBr0a6G2YlfmTFpNFB4PcQunmJyDcGiPiqlaRv6
RzgtckzZN5UR56WvmnTARFgg2GLcn72RdAYus2y8t7nxyk/GoMdn6PwMvxSdkg0joPltgMIJhXJq
u895G4oHiZ6R/v5YPue5sC9TB6NSRqI9CuFc6fiIvcV2foPClJbKGOn3Xm3QvajaiPoST/nrIKP+
WzqGnEuTiYxrd2Y/JX0ivZ07skNmdxy+VcxDHnqj4HxeIwcLNG/aRPzxl9zp6iP61ejbHMqvSc7M
uRgkbnYgm2QgpIrB3iAflCUUGEJBVdOiAfTpPcGkrC3CkdG1mvvJ7jtrNWM2OytghZqP08N5Sojp
w9MxsAoS81LCIi2E37eety3Ae4iNEk3NgqolySEQ7ngzKiLKnTa6HeOu2dvoK7hPbN3Y4edtRfbe
7dzU5kcqK8EVIUYr1Nx+4yWBJ2pDR9zGuGRI6UVAdCQP8GWkOQBWLP2qBItzmVnyWdUw9nj+qsvg
qvfE6cPDGFIvJA5BvZopETRpNN6oFrtrRUtvC0Tm1aGhuUHT021dppBh5F7DfiIDTz8gwD0KRNdr
t3SCXWS2FfkunV/M6SnvICUx42mfkJg/ksS3liVjdICZTW7a4FOIkAiyU+/09yEgn0F8GecWqRBN
lZl4USP4mINI7saivRSu3mFMnN9KV7uNM7SuUWG22yrR9K1NXbkedAjAtWlscI9TY5vOprWVX+TN
jjIkPhS01prEqnau0+E6YDNZS6SrVdtCDK4PATDEK4lA4UbDQP6sgZpYORnmEX0JcJ+IM8yG2bgL
GMSA9GXYFjlT8lJC4FpNsdduwWV4+1j2iR83gDCUNb5bjoYIZSAOjMoHV7TIuJTZ+Bg9DZCc4fkg
VODsdFLtXBv//jhsal1MW52iA3s7XCcnSo+E235DZ3KsGSgdAs4Sa22C0BbNdXCYBsOFAxM2fp4y
OVOEoK0Usa7HriKFLU1ijXUNwdI8FxUp0ji/CXSM98LQjtrIU26h0Nz3OIxPYaktMWaAJFK9eSfS
Bq8A/n4yhdpNIwrQpvOQnuoO0UHtcHAZcxfrVzUhWJ/U8IZKLznnGrYJFuSXQtXNY5EIYoKUScE1
4e92Jns/z+Xo80Hs65nClkOVfKq453BCVH5cbFAu2Be8TOOla11msoP9lEWmwXPtISly/JLRNrK4
A44srAMNw7IaTptiVcFfIE901oEQ2D2oA5BlSBBCqFIisg6NNbYkymosoyVTR+aeS1hW8Y62hUw2
Arx8Zyzck2HawZ3rTq+ujPI9vokjXR8/aqwNOz9EybMgTncP7BhIay4crLNWuQts4j8BmW0EqVPb
htHWnnhOmBGm1+yhD1xpCjKQJ31s77Vq63pRdM20NPvshecYh8XCUB5c/ia4W0VKs1rJ1iSSO4K8
7AUPbPU4tuz6ZAx84bbq2W+CvRfyIzH6EoSxtqmhEwqjuIo6YaejnUapUu9LuqIbfei2I6PrQfJx
ppFDAE+nbZNazxkpyiuVDOmBdlt3o3UKJptiQitThiWKQsMhPi8Fcjc6ydZMCcYC+VRsw2im+vay
pyLUNppOtY+HZN/07RKpqhhCFPhlDJqe8UDOCibMDO5yk/r1ZGZbTeui3Zx0MPttLp6V/2Ca0Rod
QQGOGp4TLiCxxw1SA/VncmMaxQUkTLNP546QnlyV+ylpg70UnmL9Ro9hTiVlp0PJPG8wzU+HZCRV
LU5ihWYv+fI/qTuvJcetbNt+ERTw5hWWnkxvXhCZWVXw3uPr74COOk6pdI/U/dgRbUomkyAJ7L3X
WnOOOcfKrVP9otNT5CBAWCZcxrus61/bWhIcpVDeG96bm0sZOGVWh5NVXIfx+0TJSmeCLHX0FHsr
BYMDlYsz9mumj5i6ivcsravdKsOFzCeaOSMkmlL/VvXFu2DIIz9CQSwXuOWA2DEHQX/Wqe6inafB
uiSm/qLM5mcYWYm3dLgNck0/9miw7TGdz9NC3JgVS4gyEN8IHE8ovNsVGQxPpVATlce+jt4zFudj
Ks29T0Q1kkDkFOApCyqJgQHCGhEBomrVgh0eVdQ6gG2lvC2OsSjC/NX6u17PMQr140Va+zdDhphA
8uzDHJY43U1hpLiE0WihRCpFcA+YvkiOHc07vp3O51OACkH7ZIizyMtR16y65mVMDneG1Pe0EWAm
dw2DedmMpR2p15i7jQWhEbPiV56IS4LGrIIY08tggSbZIhp3Rv5Tc1yla9M3Hvm8o5MWHcOKZ9PK
Mnccu+km075ixSOEQd3AA6GGMTAGGSISvL0HFCRs6UrVUUIA4wqxwKGma6lXapJ+AG4KGqQlCJuk
uUpNY3oLNGd3FprbGHfXop6uUT5Q/LF7mg1IbbOYHARh0wFZeuQa0/x7x+44bsMxi/hr+OgcUyzl
MVHkM9HFWI+0eHCFcRLsdWkWp48l04vFNcEZm1gg6ublHjjDNW/Zihdrh3i3/qxlolXlZinPAy2f
nSCkP/oq7520EdNDs4IOsDTkhRWSdhSmGu24CHlBttICysuvMZ4oMVI+q6RXhYMEROgAFQ1zWyd8
SfgBmEpUuPoqZg4lydZ4oQF2VhLcp0Qjiy7WJWLCFSZfeE3ma7iKKCMmki0oNrIzx/etElUeeM07
0xz8JQv7M3QRgZZHNHqIZvgs5pSMMEl+NOrwPJHiFFbaF0L+QEuF+4JKfNf0yT2DMVqOYn7fxj1T
g3zZL0V0Z1Yl4bEFyJ++xXsQPcNs+SYWfeZLeaW45ESjgsXDbat1S6iuWk2Ub/pGklncqnvRk0X1
wVk8zDrpeqte3Bpz+cwBlWiofZ2QEY8Tk8gJcwSKuCSxlWpd0MgKpPT1gn32FEnGrhPLQ6NOH+iX
ydBcpjFYonn0YoJFnDHGOpqRxuwXJWuCTNHLOEN6UyShDFRZuHWxSViHTNwX40Z3niq73kBrQPRT
VilyPxvaScPyY2xobUQqE+ysmD6WHPWkMYPMbhl/mFaYuEPDsUiewzUoqgXThakwK2Qq5g9j9JEr
RKLHM3MRtTm0LaOslOnnqEJkncPOcIYNE1IQXg4Rnl3RFN5gnb0TY3Gj7ay6rZEn7hgNfiEJ7mJG
G00PpVfa3wn9+EzTgQSFGl7pXCaFreq4AQ0duyBZBuxCaxYG2VJee0LlZuNlqaofLYNR6n8lt8O4
uFk68WeRbOAmtXTBV6S8gVNJL2WVycBNRPCGS4e+jwgEvYOYhxKcAoKaMm5JfBHao5j05yHHGCtl
zfdZ7p+jtvPnVP5YiqzDsWlSC6kyTcDEQO6o07ijzeWwSTcughu8p4t5JdnhHRPJJ/kSvI/BuM8s
0i1Ho4b7Qa6yC5eotwWLcyNjqQy09kISrdz7S8XWZabaHoDh7KxSe292KOpisUFbvhHC4NM/gHtP
HauUKzKlEXUKfTrSwcSHOku0fQEBA08JhcrW8+YJcfB7pqJVDGdo6LlSP1OTWW49IC9UsvTSVMJD
tarvfV9+GeXsRpIFX16BzCEtyQisNyZXzpBbYCnGNxgHk232NXC2OPXbqcCHiCB+joAr0pBOnEQq
7wR+kKatHLp1VgSg7g6EP9AA1ZfaGXk5EnfTxZ5UpDwwbyRPAfbNQTxDa7wKEXe8iW6XjEvgf8I3
NSS8UE60AqwgoX4GKDNbr7BkjiXNkljuXzIs+GTFUnZT+ch180MViGXoY6jnXYGUqwg5v0eisBto
lFIsstwxS1SjHqOnKUkO0P4tOpLEiC7d8G6L1dC/FX4Y6bgXmuw7MBi2CekWztm+NYaPyCSYmHyz
58SQK0dV4uuSlrhF490wg/LoeORWqcHc108kObLNXzPwdzuyLvl7ZQo9eOQZNop48WOcg55FgwpQ
bkVEItoOx5ize1oSNoB9F1HknlwM/Tke2iMl1ie18xQk4mmcxwDq4g1AydOcLdAix2jrDoeHmYNz
l39fpOQLXvwh1sbXAXqo1HwksvViFsM71En9uSA70zWM1ThIIntMpYb7vokJMGfxgXk2ZEEmQgZt
NFVxO6PcSeYazAhsNVn97HvpOUu7eMf4yOXTMoGxsc1X303OTzV6/EjJM1dul/ceyTdp7vIrhSKE
o1nWXKFZTZseVub2Udk63PvupCuHTq+/arY8tBHZfECFhfSN/Kq92kyyTQmh7XRpuhIYVpOMxCmv
Kdq7ZRBov+eP5qTcARl4JXnYtHHYV568GSebmmMOvKJvsdg353AU+B6Gd7NCsWmO24jVDCvHiMPM
ixMQpS0p40BsTcaugtoe6Z4f59wips86QeOXnMRYySmDKCZXBEVXBntgYYAetAuh+U6KOKr/sI39
FreZasip3YXZ3Tz0jF5UyZaG6LEK1VsxqLc5jW4c8GZv7ERQMNO6Kwvt2lcM60tyZOxOrFU2GX2x
k6knIJqjBKrKDoBDwhlMm6S7kaRfXjxmHhyn7pB0rkYsLzcXkUwkAmZu3Bkw9vQJao/ZWfcIPoH7
l1N1rcSGSSfeqf9oavzvGcj+62g0Gjbk/9tGdq7Kj6/qz2NhfuB/xsLGb9wXRDJhBMOmJOIj+5ea
jX8iWiLoJPIXfp/+YlL611xY+Q0HNFECBslMBI9sBtvuj1A+/pGsErSGKYA1lubPfzIXJobtz2Nh
Bsy4yFQZESg2fFX+1ZJsxBT2xF2OHE/vaOtG7nC809zFWf3YSd1xB4/PHUSWzQfEnofJK90iSALj
ui7+ytoLPeT4HKExLionUILeG1E9vaLLOgw+mp7Un16XHZNBrz9MqKn1gzi4nFa7y3PndXaxg+bt
mf7ankCngLb0wKjKxbMItB2gKToLu+KgYhfnUbuvwVNwYWjU/NE1JW/2w8mO3jV3cO4GruKOOE/P
cvMg3uteHCRuZsOKvVMmUBen4YhpfrCfBzs+iRf5Lt+LvB3qOl8+1Cc9kIPa1d6OgpvzSwQXAN2u
PeSe/Jn4oTfsnkl5esBvb2+vQEFpXIH8KafQVxIvMWzxfnyTz4Mz2Heh03nSFVWxZj8f7p6fLft8
3P5icdpTvu+8d9UBp2e3p/ZEy+2QwfS1j4Vd2K/+42Nkf8JvPwGK94p74Px29tyQHA6qjEb6UQzo
GvN1JOhpkNs+x35Jf4Dfbdjvif3IZ2Wn+97t+Xuza3xZNnE4DgvhZ/umuNl971Z2eUJfc1ksXDFP
IJnvoRgmQYqMcSC/xsCNrtw1X2sg7utdf9wGcDR8FV/iRfi5k3aX3CKnDrrdYEvXfmUMBg6x8OQr
I5qhO/Af3bxOxq19Xf3cxbZzivbcB8+zBzjP1d/zAwFfSs0R2mVEz0FgujWEMt+QPgudk93Vn5gx
mAQO3+urBL7kO47xuyEgH8ztvzhdtZl9hDVJZJa2fwfkoAkOZKGF75pDyvp9PGu2kAVbkElAhfhC
yLgNxPwJfnHPB3cmYkH22neairmbxXvUN/H+Vsb7t3bexz8GDsaDrSNd80FVHsU9GNRT+7a8T4yn
aPQztOWE3exiHFxjxKblSlPQiK5x6kRvHF9WIPf5xbpLbcGlmfdSn+OTfFYe2tMUDE+6cRM+rc9q
RX+O1BmtD4cc/iAeskvsClc4fU4qnKfJw8GVMW+yRc0v+F/T4c+tzFnRhto5nYw9RzMyh6SY7BLi
R+ienJVuP+g25rDhB0NLTmgI0CZyqh6HD1J3tVN/pf/WViRegTCh87ZT3PAQ39J9ekKyMfwI7/iV
7icoP/t2Ox24/sYRHxpXYAmoZhuLVfzKIbJ+ZAyNAjuhhP6hv+tnivaA3p+JttERPOWQ+QI32KZs
pR3/RbIT94AUuHRoYgdeBMRtgh3sfrT1yRXgOL5y1zWkCr9It4wi/s1lgBw+iF+pb6MAtAEF71Qy
ERykY2iyvnhj5BT5sT/4t2UnWza+iCMuHT4dtHf0fi/KNXwS/MzdnmBReVpe4swlp6375Lo4vJZO
/aqxbhjO+MoA8BYd5286PNXvwucAB5uinE1X8Zt5pwVl9NJwilweqcmk3XIufdXxF29jWtr9fnWv
EOSPn4LNNIbR9zH9ll30w6Zt/0BxYmffkc0LtLkc8y3/pPpvd/LbLTpbH8T8QPxNb/K9ckss9Jvo
8d7WZd870p1ylt/MU932JMvZ02B/iXtpPZtXb3WMwHwNbeEMO9ohr+BTvu2V+8BwpEv8Q7mYt9Fh
TvegHC7NHqWOT6aziAQ42zNVVJ/VljfUXmoydHaZy7LsfXzEO/o11l60H+JddTuknuK8eLUd25fF
9TR0t94Xg0Y3crpv8ok/2aKrvpYfbwqLOT142gR+7w3u5McftNRtjnK25Mze7OU7zVm96XSRfcm5
cB5+7mJXva4H3oKdjE6xr07QSj3zWu1F/hXs9jbGSAfqLYI8/h2kQLqdX7TD5HJB/OflBN8EHhUy
HXgtAPic7Ky/ZXuV2KYfMOf5Y/7jzQh+v4pL/0wVR3cmQNr6jJ+XdRHuK/PzU3OafOaXJF4RyvAj
lQ+dS+IFjU4YrD4avoH/671izx9PVjCistPYqvqDoNm0RgoXWYwUDIs/uPwMvdwg13zMihDvZ25P
8ax+RZR4teYrXnTTgjcC7XgPcPuBGCOqDbgrXSOAve5+KB9PqZ0eHpzdDwFgpysf9aPpP5EiQi3p
oI7QPsB87lv2TeMsXTJGOzfmAu7gN27jKsH2394T7gyy0d7ZY7l8I6Diix7LD6hBnRV0Jy7KfGVg
cZlOzPZ1LGR2fLaa9wVayDdqb4MUvwhc6jX07iyX6REWqQCFxhjtVOj/7Ic5lwwXR+EMa/q1sFPG
HejnXsTLeNAB4/znB8h/wwvx3yQo1MFY/M3B8SPv/ywn3P79/zk3SupvAGnoohCoDToNFM6/zo38
E7J08dlzLMTOoJicKP84Nyo6GEPkghAGOM2ho/vfc6Oi/WZCbAHlxdwe0ZTyH+kJfz+B/uSw5/eL
+OoVXSXxG6LIX+Bz4hQVQpShxNaINYRP5smTSveWAaU+3JWkGSXLR68oNyn/QGpjDk9DFfQUQ/oS
3+FrCxRac3N6oqGGdfEB6iz65F0rPnNW3SmZiJgI52FTOW2KrHjdmdLdKsOd1l7X+qwjLtleeqof
5TlAJuOMR6H+IlzDEjxp2eEwm+/EPDBabjfivwyMRCVtFDqGtQ0skJUeKhJdcmLf2VP1bU6Kqazi
bxm5CFIMe1HBnITBKG2WpP2eF6nLZNoWu1sdMclSv6vVjYANO2GeNCKSy+of68QqYb0uW0ekaD7J
KLj2IjkFtKLUDEFztGs15Qx+208E+kDFq5l9GhrNzipyDLZusnFsPdFdKXSqyfJalBRi9iXX9anS
HtAuBvH4wVjnWQNtP4eTry2M0JWp2hXhs4URU6ojv6jiY9Sw3aLVkWZpD2uED5GhkDT6YIKYFnEq
NuodLgRXmn/MMKxGetCIpZJ3tdmP8YwO4W2IjjFdZs0gViVjINheCnZ80EJeSGtkCr9YZ4qFAlTe
5eJ3af0ySZqzPiQdnQ4jKalA7rh8brF7zHxu5Ks9DiYZk8ZOayOvzbJAhE40G6/Qq/cL5kZmgoxG
BZveP8V5RzpLEFaxRw8CE7xrlTlW6iygSXidt61WbeidQxVQJGeIFaDjDc35wWvr0TOAsSsUKx0K
cVpiYj55MeKiSYAFiEUgbj7KPNq6izbCHUc8TmN8SOKOBFlYvszfxiU51qKM9eJB2SY936j3oc9G
SPYmF5HKbKp2276LqAblKndKDL05u6jA4jpFSjADetG13CuNiL4ZYk1+lRJ1hGQEQiW6s0VjdjJO
eoG4MUJSRUJGXZL1bF7rXnMUkJwJWg05P0T68zi+1StUwPycdyFvlGvgSdheMdLeJUhq1RbXU75l
22YH2lrEtpx8GYxq63ZxR6DuDU+byeQialZ3ZF9a0eQuISkZhEZ0CNXJ3t2V8TYz29joRLfic6TT
7pbKV5EltCKAs83lAqE7ooe2cCqSOLfNLj0NBls3HW2SQP9Jeqiz+VqE7k8r4R++uJ9pIhtZ6K8L
DEJqkJoGKsCNsPKzXpkOjmzFPfYlOf+RUJx0xVPGSXwK6dVO7irfIgWTFGKQtTVPapPuF6PwpDH2
6nX2hXAKqhz3PsEFoyL5I+r8iKZLiCkS359F3FctfZbz/YoL3XT777TqUdExfmgcyUI7tjAdrHxc
zzZcNFsej1V8vzZ+ZQgOqjJnwdOhbmB25Z3JrqwAnBefra3fxNOsk/k3mjzjNJAgTajfYhrIaSkc
9e7YoEvJu30afygWQlawdFgOpkfojcSrITCAHESqUBffF+RRaXPw9x+qtFGU/hfR8seq/dOHuonE
fxKBDwZ9a0LFEEvlT2Kf3aBluptnY4N5FuX7UmOW2GAYfCiBtLQov/4J10p/4q+XoOJP+73nAW7q
F/tcOQqCOW3y2kwyPEWnzRo7BJ1E3S2PMWF9MvopcGnFhqe1HtWPJt+r+r4UXhtjP4ce5FKWClF+
FpMTT72w7GftGJlBjv4XyoOo72qRPvjwDyzbX9Tz23YHGQvbiLFdOR2ZP39wEncMyQU5gyIa+fS5
B5H5lXFasvUf7vvtF/3yDW0ILoTzsiqrkvXrNxQN+SBOxWDzlMnU0LldgKiBpmruouafXsv4y9uS
OCTQsoZ7rKsaMoI/v62JTjSBJPFgN8LJLPV7I5T2CSQISFe7UR9dIsjwB8VILpRXqBjsv5jltX1W
eVoh2tl0zg00zSUtmmxJn5hPMCjJyRSjOsjxMkWCG7HPxwL9ELHY5YSPpBFCWOU55uHFdfcNla3H
+u9YKF2SkZ7MtppjJq+jy9R9SSSc9Npyw8/bmdN5Jj1wvqriXWMOnkI1GC13bSzZhqS5BC4sGgID
xSKUh+G0kTE7oSikdS0SR4sP830slH0lzqc5R5AksZRMs2e0+U6OnnPqyyFu9nUbbdPZXZR7ZH4W
wi3KukOLB4xJFneFnWL13wbTDFmqjQdGp13CPMeGaDYtUJBHMd8nJkG1/c4o70j8ZVWvfex/tmR0
iL5ZMd7GqMWc/gJWc9uGaXsHGnWqSlAXg1lcSTtY7wzQHmpjgRo+ozI/TzPF8vJNEk+Z2bj6dpAX
HpcUVVH+bTGLA4RQcOKHZWBKY/0wpW8GH4FCfiQC5an8GDIiR42rId2nxXXsdxDds/5+ZOfQ8eE3
wkuUjQyqf98BiuqlHyy3MTVHlJj9CbXTyadJcpU0Q+BDz64itM+EHxIvwaosrh7XDLxgoXNo603I
9rPboaYRSckV0NmrlF0qZCQdc9NKIOyq7Pu1eDTBvsbMT2wQ+a6K7DTHyz7jTul6DJSoKXjzSlZv
cW0kXUJ/S7/khuc+l44rBRRAItT8ManRueykoRQYy1caN27KgUfhOdlyzyL2vgFleXTKI8utkFqr
nM14uTLW8fup+3Tzt7fPGZHjk36Qu6BUiPvTbLjYNoMRKYy8cQCRo99InWEpN3bblqqAbmOwzESL
lRsdpSiUDslNjqVftOQbWJi7OfNCPASgGAJuPV/M/EJ+NSXsaRo/NkQ7sE4BkWbOiPPB5PC4xAct
tfYYKfC9QfiBsBmvKNEQMZfd/SprD7nyNGrjWQG7C+L8IJHCGD2ZMQEMpoJaRXG6GOgLXS0ZnVF4
T+xKYAq3OJQcaUCP+oUgiNMX+ShiaqvigegI8AqJPRn+ZHYHUlY4w6SuTNLvpHMe0dGJyvelilK6
nvYSrRO5/lGJO72/r1uS/xQkKVhviTaeGGlkKCat6DVhGE6uDT4Bwa4qeR9bN45/k/md6beDxhvV
EEE0bJHSc2NeB01yCRpQOHEVCpt4YbFRC49a8jLMj6ICyBrOrzXFAPoRdI8RLNgeZ+c1FAXPQHgz
dF9Cxfelvk6DCoA2dpdpOsRh9LAdKZH4eIO1hUKjNYlHP66/yu6lzmoYN+wZ2VXVRb8f3sQkfgLH
764MYHTmqpzvlG4nhATPEDzyPBrslG1MXhZ+JI6aGi7bxED7TLYQEqfSJ/0XcoRoV5sIuIA4PBvc
qrccm6Qyc68s5BnQlRheDPkcscx24wsSfFsF06xJjCbV1VMJEWKg6S7yayUeOgFhGM88CYIxuDL6
baHQ+4p8k3YZCg6sFnL83AjxISJ9CzbJszWN3oSSzkygmHL4GKT8aiAW1LGLkncYNEWBRaX3FMAu
I1zBIiYXJk8ARgOjCbtrI5lOpM+71ALtou+VlnOLDsNQ5zGmVdouPsqdPd8WYvfnIX2Syh8lZyUB
4LimoxQX1X24cHZKnztD9NZKctOHfP6mUfY01bCbi5qXvoc+F/TLeoAUQeAIkqS4vRO6+yZb96HM
mZcJFrQuR092yTrhN6WRgVRIhim0KrNnlg9sDZ0Ug3DJH8XpGLfcpfl+NI+N8CFNNIK5lL7qUb7e
MpyiBvUKLmJPb7lShBqmhodH+5omjaQHHlux3aTuNo2MZa49mZdrNMHnRvJjTrWRhNWDfSijssX1
SngOiinjRVseCpXosQ7ZYlYdUvObhGyIJW8IpSNHryBixACswgYG/Gmuh9HaTSpNHI2QI/kY9k+Z
uBsmOk9tkI27UXybBrbN/tQk9IyMcq+pVyhzM+6Q6a4V3GTcRWJQhwe1PynzA4KrJtzlnApM6WS0
NdTwwmG8tOtoQXfC925+Dam9OPtYhIzgfWItONaZZqd6MDXva/lcb69T5Bfy8t6FkM641rzrpuWE
Q+mkz03VuSbma073fjc/tkZ0wqHuojKxLZGxd0rLLxKdYb5m2oJZlQF8HTlLbVwE6m8G3P6KAbcd
q3cz2WWj7ApzQzoTTrHVV6lhMy8S50ep2lf6ZczeRuNdkvMnqdVBLv0AdA4gFslsBWkF49PMfcoA
Kob0LVKYxLK7vmPdcrLVp60aUhDFyV5BrSeEHuHm9oDYD2/EIjJnMVjAM1YiYkSsu5UvLF1pnEmG
i7IP3UjqgFBB/4EFZiOyQKdlk0GHA2zKb7YxMK39WDq0LKZaHRS9shulp9VS7+RK82YTTpfORLwd
/dm0Nh33S8NSD/vHXyiv4vph7k7DgEjJwqUU1icpf8CpaPdMi80p9izjleL+opj0SZqncP4uCMul
U4iFY/AhI69fuuwHUkO76THWxPvS8uhK8MW8CQreSsvyyoQHD3ZhL5ZnC41vyKwtzAbmvpTzj4Tr
wr+C+10MRGpSr3Bb1zqQsBmFDO/fXKiPoLZLkJp0sSeVLAqGMn1MKnLqGLyYa3ZYMXJbPcbBEZDY
LBBkjAUIjZ4lO6SjFHw+GNEIL4vtFArAzKer8A41hArNWp5lufb0OPaI6XPzkXnMyH5OFHplEZAn
IpVMD71IFhYM4yxGZIiuTalI6GXzrZw8Uzmc0Oskn60Q54vAsxzTV+nDH81cuJ2cE1aHasm4zdah
xnhiQgPf8OwEYpGkFWA/dA1aPpmsBUUr2SakwbVYTwoVvxCm30dRc8bRROhUBy1TIbXL/UI0L/F2
SlG6a5rMDItEN1F30lL4QA/cOufuEeuzGlUuc3uK9gry+PMM8H7oUk8PuVOZBwmKq6fzJc84dmbF
ue6vRcbxo2i9eata5/IDt9hlII4BzWkIZJBQ1ZGDxPCtY8kc9fyAn3UfkSNmqhPlauvMzW1diNUr
Uj/V173FQRS1gUmYl6EX3xQjxuUHRxP0d9++wzHw5blDDNmgpNdcwGf2UoA6lDl98hmZqGZGwWcx
7sWjIq5oC2cETomv6m+F+YA1yBmhj5vlK3ezGjrSIgZqQYRGH7uZoOO/Bx4avncSJxOh2KkLpXIF
LLt6buXVx1JKBtvTWj5RFMh1B3JD89V8ZQ3z2/ojymnNj1vU4WvUwvhQpWOTvkbma5FxpETUNi1n
Za6QNXT5VZjay8Q8a+2bIJGngCacpuYHMqbcokzuf6+H/yPJwr/Rcf73VA3/TX3prRD8v/vSl+99
/L3NP8pv3Z9UDdtP/UvVIMsGUTYgeAxJNikh/9WdVn7DYKNp4lYsSzB3tJ8YPcpvZKUAPrfoXm/K
BVo+f6gawPcYmgK2h3Y2zW0sIP+JqkH+pXckinTN0eNaoKRFft2v+FckSt28ZC0dlrqhUOrASmFM
F9lDJ+SfrgEujK1X7XqvMyB8pCpwHk8w2k1UIysI6OaB9uMkH0w9tN7WdC5fgCvmuGtJP8j9tYxB
PkS1FT6qytDurVpEskfJ4v/0qf9/emB/jrYxtreh8WHQXDdh2f5FmyGqi9koZmtSya6KXysjzBdC
o2n7Rj3Be3nR3FdYSHeTYGV7cRVF5+9fX/kz5/2PCzBFWWdmoMh4vv7cHkDdT8LpBG6mC/P01KZi
du6nhCq2b/oUJOXmSO+iMTzUmSnsjCFb3DgSHnLC6Pdlzah0bbGPWCuVHTrmdcyaq2zNAD/bxgpq
s2v3iqpKqld1pM/FZS3g/1UEJ1F16y0dulU9q62U4uQw2Pm13y3Mv3/UBXjvv3+rEkOTn/su22et
M1GhwYOQjc7LL+3GEurIaGSQboYkq+8z3OKXbha1zl/X2tL9uFrnywQ9k/JsBtNI03rmAJapoUL0
ghW/WJhGPgwCXFtCcRWL0NqNWcI5VoNvSbmUcsf9wyWL2zX91CvimnWTdiVgakQ8NDl4CH/u5k2K
OuZSXyr4s5v8Iknzd+zzK710RfVQz41HMmUYkVrzgzyr684oJkr0qNc+F5BnV3rEZe5WsJOYBcRN
AOIory8Yv4cjmJfpCRKU+RV1kNC9ivgflDdt0TwhOKb+T63psCTK4Ct6Kd5M0Kkp8vyArxE0adHr
bll39MOTrPnM5r49S6TnIc9Ulh+VYgn3jVRgvEmwbIVhjf9W6ARGiiqV3TiDTmqz7ghIx7iaC6zG
apjKB0MbrW/QT5/azFyfscyWWJzK8lkwcoaiElucHhHnnkQUbuHQLKify3zrn1Qlu2IxH9il9Uu9
1N25Wsvy2spNjDKWVEes9uFJk1acDSARDShwl7BPpsytjKL2szaHdqMIUOhjIdw3s0asG0cKRDnj
Mp0Ng76ZzGQg6tbkMqcdkScWxhYNiY7KNHsQ39ChxjSOyJuEHirQzigFuffU3BLvpGShdpnLESMZ
nFm3mM2UMjHCr4g42QktlBqTXtWL3ZCSwsGifjEXgUJZH/tbY3TZFul7IE9Q8mFTV94/3F+/Lj/S
1u7UFUaPqBp5PH7p1NZ6lMyVBrOoM0fwsvoM2kyrOlhdTKVa9DKyuFt6dNsCqUAoMrP2vOjGSy+A
vEWqM6KhniEb4EdU8TboSsSw3aqS3bg9/bIBEH9BAHf6h6v+pb8sctU6c0kCRPQNdrLp7X5+KEoT
dbJR0YIvaliPaQ3o14L+w6KOrwER+5NRJON3KRynAKe0gvd06VwrT8K3v7+QXxeU7TpUTTE1ybLg
v/y6ds6KUMWrwawAhW7zaBH/56ZGk7jxsEi+3Db6o1pL/T99Z399VTYLw1BRGkKilOXt0/mpwS9K
eiQLAzaPYpFxn8Xj1LyqRht9DZlCBaEDqpuwP3BUy7LKQpKNWZ3E9mEI38YGFw9YWfWtGbruJFi0
ompFMo96M7vMLSnv/v4TgqL/ywIGfnNLTzN0nJj017fzxc9X205QqpiGIl1igukQhHLl4j/jBTqk
TZxCGFgxAqK2AahRJxoD5FE/EvQeVc6cU4pBGZBoXMkfICgqYC95e8nkxaDsl5OA6BvJndSw/SwV
YYeJMjmMY49pQytflKVBwyA1aHnLLnzQdRnRR1OIAda0p1aIaHcSbrQEKigvN4xq86ENY3qIUwQz
kn4DwujeGC6myF84WAtkCC2CGlhRDlcLO4Cg0sqbF9qbazMOL9hpcaSoNMQ0CU5EO4QiUX8hMKxV
XOP3xDKWQ6WbZpBWKSRfKwr9LMra1YkoYICLNPpDh51sJ8DlCjJ8yWhE9BY6QcnOjJfpTaNIgvKV
88vXVNJfiatmsNVAEGaSlU2nUmC+6hAqfWgnub1pWtPd9UI5flMj8GUsZ9lFrAFbUUWP66GIh3lF
PiwbLu5LpIQgnc+xJt9VXToFtazUr3rIaB70t3bRuiG5CakiH6KwpGDk8LcnWhsvaoWAhrA9sBYZ
yaCd3q6HNtfHoGCSjKdpRJKmixEt2RDqKMQHQ6t2jEXUz67RJa+PdOThwsDUWkuVsfIHpU4CSGGT
3SJMIPxc6LAdmotnJtCdgYNTaUhRRZg2NbAprum+iJLhsiST7ppJOJ/S3twT7tX7Rai9koyrELMe
P+tRKtgyPgB6c9jBiTTGmL+xTaayu+SCVp2wqvdBpq0WMi4jD6AGb72/nBR13A5EuSnjwPesVeYZ
SO3TioHm3IHCuJojc4cxK3MCHWHfg/XXAnpkN7ET3uMume8XTESbnhsZaz3SMYkbLEpdSOyS1MpB
KuEN6dLwNcqU6m6aUFbmOuFrAM7XJ0wi0vOWTLKvwNQdxSjbK8rvMzvcmTEw1Ef8DgKZXnV93y9z
dsRFCtIx1V9Kaur/x9557NbNrFn0XXrcvGCRxTToycnKkiVZtieE5EAWM4uZT9+Lut1o60jQwT/v
m3CBHzbDKVb4vr3XBkorh1vtVtNtHxjq3Ch8PLA529ms9PdQKAZ6MMA8Nr2PObzCpCBWce/Dgc2g
FCYKOjZcp/YHv+Fwnzntj5BTMmzG0brte+VcOhAaz1nmvG916qCnxLi9c11axHlkJBu7w5RgTAZu
om70COq1gWwkRWadzzV+5RwC39qFxLvCfv67BDSDSSr31G5MKYxWvXgIC1wlKprrqw5wPK5RqzTu
Wj4YkgHm9KUooytYoSNoC13+ZC+G+7oPlhHkuz589pyGIlCi9ezrjkxY6z6pInmeW41Jsp3Nodly
GMizKhPKfhUH9bxzpkPGD3BdQPR9Fkz6TwaUhkPJ3PPoZ3N1UzVW+Y2tKtnYABkvybVN2Rnj1072
lAXQjWHGLLbwVWKEG9jgIxyuggZWGsSESwOBwBOdqN/a08Cm2jgvrkBvo3UATn6WRdQWGWP1CyW1
nx746jWgX9zWHtDHLA7cvQAVhaKA+FiVqfmmsbRzAcoe9ro3P9nK/VPyxVNFaPYsjXD7TStfCyKp
razL13mAIzHMhLvvCLl87pV7KAO6KiYoxQO7mdT76gWLHqQPqEaxP1LDV8/qahs9A5VGDueCJAkD
Zs0ABO/nhLVia0t6hlUzpBhgQD3vu6imBuVApg+qFpNwMuFEZytwHceuyZeXDsb1UPfFfUybnGmh
atQ+Y+/A/toEhTd3OeQSjEu9aBWluml8mbqI4m9VFleGctJq7UNxBAE5Zr+UW6XrRs/5k19EODi1
K1+6cIJ83hlM/JPcho3hPwe9HK4St9YHPmgEdgF5mYMX8Mv0CF9c+o3QOM97wqARmXpdso5Iz0aW
JEcd7r1hcXuy/pffcVN29mZyB32+0JOTNSJ7gy9g+farCsWlhf/rABU1v1HZQs6qHBEGW+DW1rRV
I4TmR0VXdVeRqtxuCNPAG9Tapvg1dBTTb3rsHkQDLldKhsS9QvQQyVW4fAYTmIzzvF6Knl0HAhbg
2jRYdxqQUfmrCygOldzxdV+Gdo6o2gZUGrnmfMlGHZ8t39q2aWA5U6thAU4S4lmqohtvh2JqEL24
JcLwcRZAVyofjcWiL3GYfCFP5Dl9DsDLhVcCp57wujjbqop0tWv0KO3d0Kt64ciwR7koVUfSn9/m
vF0zVftBIXjBo+9fso4HX7l4Vn8xUxgnL+FI/vOtdGsY0JLNSMouWFRAJ3VIpCuO1qpDsJ23v/rK
BHybN+K6SpQ+vN4qnEVJ97ZV+8kaxENl5khei0xcE/KnD+RxCtKh+WOBYDHm8KbhrLcsVSGrzKXI
C9xJ5fL0akR7lct0+qKDCZuxb5XlY4mtFJVHNLEFskmou20d3pbRem7/ZTRyJLhzSZwB20n5nMCn
ob46AmyAQOSEYpdwoKTZnA5q34TLX2QWmT40uN8vHafB5Ub0+PcqDLiPPsXO45m6+h50uq3XuvSr
L1YVeKhSsqiFlNsnDNgylmfda0hAU8z8Gk2VoOW0DI9+a1NVVIWTBHMdor7xNtOciLrMGBaWz6AP
urEczD/CpWspAqjhRQF2JRtNuLSeYwRfSZDj1Y1pMq8qbTW/ZOkFX6d5ipGE45KjeTWNznMWCvNJ
BCQbAAwdx2pXlbK/xXIU/pl9I7mSEMZ3AIS8FekJDNB43PhWfl7hz9R02p3gtghmYwsZBvKlJ4dy
m7pttguUAbKpnxZDXHFnAnJ/zpAtLHyDs4GYw20zNwDd65EGmDEP13EX4zxrluCUbPTCB+xmetzK
xEEM2AokBpym4Atl0yHQWXrjoTq8g2Umr+bAxA+RLcGJra3PyX5Q2yEIlpMaBBQ83FG5873QexFN
DZPUrhDaLYydC9FO1sYLVfar8dh11NY+jc0gubQnn51K1eUHITx6ZFM5XuVha0KUjTuyDSAxzCu3
JZx1V9RV931uwdK0dkVTaygFK0iYUvZXeQ2+bLaLaU8y84GqimTgedCIyYOYMxqwcTixgtrqwqpZ
pr22FGdJJpEsuZXQvG0RQhWqXBEezHEByjTG+FtCuN3IDGCAtmFHiKRHCSC15dJTG1F/yzm6kilf
Nmaz6SuwxSf2mPdeHKGusMCy15W+IL1I7LOu/SJtj2q/TXeRJMMXMlfKNbQfBziXF91UIxupycmN
O2OY2KVDwd1Ps3EXDyYajJizpOE6E60JkIgZEK51azkjUcR9d1GWCYC4fB4PVBH8HzYQldu8Dcq1
ORALlER+sZUaUahwFKKGSUdXTZaG14Q6N3dFXCeP1OCfqtKUB7vxy2u76J6NPqRA7VS4XIy4AkCY
KAW5r1WHIGy+RmXtfgc7FawbGelfWqE+mGe/YRy0mJFmdwAGqH25Jxp0N/sIBunot3dgjUykHCUS
lFjY3h4olOTXt38p4HCBNV3NGE4pwuvtf9KPLYcEy/XKafxrDi8YdweJtKT1H4kBXqnJvDFBFK6K
kRObLfRLQ4fd73A6pOKp6JdwD7P6osPuPjWShzhG/JeqZys2H19PYv9fBz8Vq+hxfv6kDl5qDO9v
S+D8gf/hvYp/CYdqA4cNT1IpkRRHh99N+1//If/lSkx7VJ8th3/i25Sn/0eg7fGHPJvl24VT73GY
4Q/9bwnc+1eArY/COM1IIPbePxJoLyfn/ysNUhFEki0sKuqLxZCczqOTtS+LMpgr4MwyFvWda4jq
1i0dT0PtqKhBWYkYvvz1aj4oVi+14LdXhJdO8dTDzriA+Jdi5V+Vh9n2JtPSs8tEYxSP7HJciEvE
fX1+Fe+tgnF5MNgAvCWbNxhYUi5Fq78uExSdQeBNhEUxzLsn0Ujj3pkMfVOqrKO8pBzrwW4HBLi1
2fqchfJW3mdtBbilrxtcICUeYLXPawrv5Ie44D3YtpWwhDor+mm+vhxXM0dssnFsrXWjWDeQRqow
R86biysF073dRBPJu6hLkJPtPFTEDylFCg7bWYsaSli9iNalmeJ1gjoH/o28ZcBnvR0RX0SRsPtl
KpWjIR7KDseuKsVzEs/JQ9DFMLE5ZafRxdAUw32s477e1rEyv7Y+lHH8J9RrQSCUJK3mNhC8VeI6
eX8eciq8tzMynVcipNi8anMifm7Lyc5y9Dxp7B1mKdAsBnFKc7vxUrmuodNl2xxw17yGDhmdTXWl
yq2o6MAZE+B+mNoOKuc8aiO5/k8wag5HRO2ys6vlbZEqyh55PZQX6TzWSxZTzJtSZqKAntgI1zaf
//LvRzQVkEUYydA2sUUcKTB7cyLeS9FnJRfc3nahgRrZ0bhhJIdrhSznxEiTb4tTryONb8en9bEM
N3n8CcV+GaZe2gE+nSvCZoqkzDyUFyMSY8eukpuGcxnY+VkaX4J+yWiL2L7F+7YL3Xjd2ZIGOXG3
kdwAT0q+OU4Xv9hz5CVoVLthOHi2I/6kk9+qnVFP2U4bfoVZsQKc0Tc+uoggZvdUpE0Dum0c9FnU
5zpcDyJcJOxhAuCvAQMWwBKv4rOMajr9bg9O5soOasQPtihJG+oh0uNHCIJuU9etPk/zGiap401d
yBoVKYQhJWrNz3+qt0XIf785qNaIV/lf13z9hv/+RicBoYaGxSYf+hk1AOp6TuruAaDugwVD5aCq
QFx9fs3XyubR/EO8B6Eh2K0pWVtHE4PgkOZQABObKLS9F1SKKJsdNidOEOGYb4Yu+UJ8VLoluhgH
vrRBifR00CgfBdXXyIYTTf6cfqwIEOpojcf8oPQyh2yfQQ35ZoczHsYgL00Uc/wpOnfFiQH+KrZ9
+wTkidDGEQ7tUWTvy9T312uLCs+Pijm0aXSXyAIb7vsiLzK2n93YB+QUtTA9M5X37tZRJprbEHya
D6abyELOLA2xbUWM4GqDIBKORs1GBItruUSVRFVMa6uoG7QvDgWdCyKj/GHVVyEyK3oz1k2uRhKf
Wr9BDTRBf3VPVKaX6f/o4YSgSwWdh64CeaVvH85tZCGkRpqQZASmZGPxjVNVfWFrJpTPR8JROvUy
/HyiUSXGeU8sZeVlpfrrPSL+8DQVTIMTkWmgo0vHGSFR6pXJ2mmol1I7miiCog/8Xc9KXfigNEiu
sotUnOgqvv8Q/KX7jCfLZVV87ZL/fSdUubKpjKN4O3Ga3wJjeZprY5k1OQutojGRVJODePf588v3
Vw18XgG3bQnaD/Kob9MWUVrnBMRtZT/pbN3mcunPtRXemNDQ6KGBq6Ubh0P4uvRSXAdwo0IyKno9
yH3iN/As5jjzJrTuJd6p1IqcG7tlUw5H1ETv2RlFGl7S+7BIlzNiSq5WZ/hferAvdHFNK7mwgWgB
DwrTnEt0or8hTLGvd1nDYnWuS1s9QUECqFeVAJy3njm55sbyFLqpKDDAFo/43756wi/IOIC/FK1B
z7jlVTJ16oAaldrekEXVWRQJ1FB5gqo5rxwsNEyk874JiIFeuV0wQoWpurk6MZLfLUTAqZb20iIu
kJ6QR1srcsKiMNAxcIC8D37nndeey8FzDmMCjthM5ak+3MfXcwS/Jb8prZK3w3lkNbAsN8+2CrL2
ztM+FBC3Dgzkw63cxlPm1CeG7btvld4VuglX4HPwPPdYPjGNVgS/u8yo4435AdCX2E9NDMJbpsPD
54NVvFtll2u5tuWj+aAPdLxtzEXWlCnbj60YxuFybJW972QyEa4HLO6pCnqAEcpwKN8XYXU/xy5y
vzYeYk5PfWf9OXE3y9TwZpbibgQzBvtzkqTo3Lx919BR6UfrKtvygYr2LOM8d43vgVq006eXVQTp
rEzS+dfod3D8HN08Wg4G8rmFemRPIrostar3BdltJ34S8dYXwqTGnSGo4d48/KDO627lr0kNMn84
UE1Pt/aownRPiK6488XEVk9NcO/RAE6QIuqBJWFN5i05oZXI8h+zoRW28SqY3XU4hQIwoUNVmlTI
Xt2Cw638A30XsEC0CzKYRZNn6P3nL/WD0cTP6xK9tQQyc2J6+07DsZ4Te4Ayl8LVOVRoc6HgheYX
06jLfzz142dxeTkS1Q+93+DoWmChbeJKsZ0Qfite2npqD4mM8ueJPte1L9voR+zO7lmVd/Oubyz/
xYnr+cTG8YPvdTkRMoj4udg6Hm1EZk+O2M0QBiYssrQtTFk+dG6e7GeJlhySRlOMJzZcYvk7j8Yt
D22xM2aaCPhu377jxLTr1KDwt8lUTJupbfJFiG9KcBuFr/LHws7hD4VZ1kF0JLkiQBiF8dLlV8NI
mI+QlYLeczcRLHLE/dlU76bOyuAl2Mp7TOZu5rxQmRRZCEuodp8PkCNX2uvYXog27LYd13Xt13/+
19guFTU1Zhxv45gp7veMODLSuUJNJWsI3aSjDUCZCDd+ZvbYMFUILMO0yf/IuZufVG+MfOeZg42+
ORis/sTteR9MUezHmJ74S4lisZYB/tftySqalK56ODgGGPZzIPWTgeM3hEIVDgrXLqPx1oGeXOGz
HIyLlB+pWVs0XgxYcT7K6XgwwFVOcYApP+lxiRJ4lusNVSE8nQRTGwOQRF1dZ1MDvWlIC/3bGEXL
Akl6JI4ja0a/SS9d9FsTkWS2agJq9Y92pMdx03Wwpl0zrvDRcYX++4BuI75SxEHsQuUk6XXoZsND
RyLTT5n72R/karG5qtm+Y9itLCqMXZXb1o5Mj2xeNSApFbVsx78BBTzfh1Y//i5sbuzKoZoqN5Bd
W8ZLnyyRB5ECnF5pnAbLUNG3Mm0JxYTc/KVJ6thdF9DfDw3iJzpBYZR/V5Xh/kqh3v4WdNnMrWnG
oG28ucueY8qrIHGagqUNe2yroGjlGYO59SfMUfSYjX3nlxVdkmaIThwfPvhoF6kgiRVLPcdxj35j
F3GYXdkV/B89Vlclhe8NfUToonFTnEUj+5MTY36ZiY6+WBZWTyyAJxZb82iz31Z9UqgpX2JOHX1P
GxPJO5jKHf2S+BweGcfbaPLsHYfO5qeD2mBHIcc5sap89NSLToTGJw/OhubtyHaAJ1pF2xibPJHT
YRb5jAshKDZO272Mk4q/fP7QH11uWVRZzFjIbHH0kn2aFUFq+eEGXKBaJ8IvN2GBfzxvi7t5cFV6
alq0P1h7XASlyAb4N//naF50tEGgoMFbhlFNagkxQl5aAkCr6UfomdRVwIBjByuV/mx/EAnNLWCV
Uj/0SY6Ewx9Dz91PhclH7SdQQ9qSrdgG1vUIwnhW8sGguJ9scLaZLyXBuXA28Mg1B2deyvCz1Hzr
dpyYaM3yNMBdb8TuATa8AqTsBOoLvPeIII4kKIx1nfsNISiZie6a/mFd4OBOZ6wAsWgehEM9aVVk
I3ylyGgey9qXqP3a/I6AjeS2QQJhEmKTUH5vaTiLfaXL8I70kCree0QW/HKYJTMgeEN6LTsjfuky
e0q2wOdiG/1cwo55aDNY+0OYWIsgaM6uxGCyfiGvAIzC/s0HlTgj58fbMM/BeT/Eww9SEQ0q17k0
fxBDBo1YWWlLTSYuhxezDmGvjJP2v0xTMeJgbEi5J/Gg6r7MDUDNNTgDFKwpoY0rq27UD0KKSsHp
s0IV19muusLODmHTTVLc+B4KoJuyIUAQPb4JZzcagWOsQHV31MImpAQrdAAGnsjWFZhl+hDJi9vZ
2aVfas0aQlv3myIT/VftQOtbox1zr/kAqm9OP5CREBPm89vsxxz8FFK3A11H548g56pAyifz2ylu
3ceKHKNbLbv6vjG84esU2ATKyDYconUSp6zrTTAQnzVYBglECNCip0lY+BOSHonuukE+TKAhlSyq
karUTwR3u81OtcJ11i39sGZtq4IA9MLFjz0nlXElHaSdZGiwuwLqWGIIypMgPXfdyTQPSZkngMgc
OJMyLsSZBGlIwEi6lCKjYYi653/6/eIQdj12Gsv5GvX32+nCVxSucMd7G1jFAB2q0F1NJCNdOzHW
EjOAXfX59d5/vYu2HIUr5y1qfvbR9fIYq3pj5Cy8eYW3bhjCh1ob+ddGCP3PZ8LlcIVij8p7QNXv
7aPlfZY6pUqZmlLtf1V+ll77Az6/SCN3pPwWnJia3j8ajQOqiwi76RSwoX97PdHbHU2zBk0Z6uK1
n2vQqBHk6bxg0/D5W3xfD3ltUrA3hKWAJOhVLf/X/sVSkZGWGEw3bUgrCedf4FwVo2+cDQnMVQ88
8+MsoybdF4MaLti9NndD2tXRiUf+4ASDmJ2Xa9L+4Gx5tOLZpXRmmZDT5VsjUsxGk3u+HVIwvfSD
lUmuLIzVHY9QLj1mFO8nrv+uLMJrAKZjUyG0XZv7ePvKcfIJpGc63Kgss+6CjmCbrve8TdWH4S6I
zOkqNsb0xOHno4dGPQszwKQq+e7wY+hmcMoxY1yNlj3sY/oEEHET26HL65cmezHtEsTTBWAnWnVC
C/vBesuY5lG5Pvfwujr+/cOXrkA3TN5HhGL0p9Itui7RdsRhJCgFuqqpvp8Yav4HBxH6TiZVA8iS
tn+8j0Jkm6uUBIgNeZip2gk9m89R2jUIR/Ssp0MfTKO/AZISFZtg9JFHiBhh+12vbZRWgSyHX+xK
SAZBiFc+zxyvCGVyTUTPvrlM4oWhWAfTaY7ydYZXA7xzBF/II3Phpeh6zgQooaurzGap2pBigC2Z
nX25HWjxRqsSf67elUHtfjM9axEF+yOr3UCikc1+JIBox44cZ9Rcpk8lJrhuwywYEFUetwuouMKv
sZoSMoIJBiFzxZU+VdRAhS3YdhvGV9NFGbPzkKCMNgTovDkfKMQpSjsYkKcwgR5nDT+GwvVpkYXA
1Acev+WBoKWviL0unz008M0u7GE0r2eLuXiFzp4lboxSjGM1roly0xEqcS0aB2/xDPy63AbKD0H2
2nO61K4t4wHdVgVyrBiTmoiHNqRZ0MXGM8tIC8cvnmAXNSN//UqDsCCvhvK8QaMibn+XA6xNbYvk
D1tXBYaujqLoXiWAdDdDHFZ//EkB0MuarIMNU9rDvduq1NgiApkwXjdC1tjb0m5c5W2MmTOpcgVH
sBl0dFkNpnmXh0HVbYywaw4DBUHqEtQFidDQaZzt595rfgdKoDczy9F8KmiLUKCUE4zKki3GeVgD
Ml3ZiFDJJJhDi75cbVf105jVw0+mH2qqXpo1BFsQHk8yARsXTlFILdHk2KVeWWMpfzH1QNBJJX33
PYFPeXZjE3SFOa5q3GgTthV/S65CLS/p8cziTERJQ/pgGIUWXv4S/gL6FkIIzRbVE88poSWUluKZ
najufwx5lhdoPRH+EKDbed9GZbjog5QRsPBHIW+I5TWD4WgW8q63NaIHdzDGFxVpABO+IcafZjw6
P6OAz2lVSSP4ww7N8c59tKAlLJDOU0R4mE5NAoDQcD5Lv/xjz/OIPJNSw6VDekW/RtiFkVjDkM5W
xSyn70QkjxcVw0ZdxUQDABECZvnU+oX8KeYQeX9SG0xFyh1p5QV1qbuDRVwYLHJ/ggTiEVYr0MI4
MwiqqSfgwwFTtUFjjXQSLWjUEnSFLxD1mDCAWEfh0Gw02UrgOdKieOBOsnJjqTjL1sKYR/tMmK1U
FzqJGotE6BaX4ecT0vs5X+Apo+XA+d03ZXC0zBI6prPMR86ndEEtBEvrsu0cajamtjklZ01Uxvu0
bE6tuR9NgzatfwqoFO3kq7Hqr5kXx6Mz+hN1qIxtFB252IPS2stxX7Z49A1H1FuvXiBleQ9wWpaU
4j9/8A/2FwFWuuC1nsk246gQ5rVm0hoIUDeFcopzh1TTqyicmUuC+MfnV/rgFZucr3zWVA6QIlj+
+V+P2lZtE3mj9DeIyZbTR1/UW0Eg4S/DmYmAq9A29lPknFjM3z8fW1FcQ4IOj/CEd/R8SBRb05xY
vfOshA5n6mlP0oD9SCvm/vPne7+CcyXqPhx8fbQZx125abQzs+4pTlmzWV6lLnwTixRWyhI2grKc
F8rm2+2+NUl2YjX94Blt9kmS0BiaqO5r6fyvN4u2MRKJNnmz7oB8sUQwP8fS/zrzPk98Jx+U4NAq
UfoILHpzi2bk7a9IkFJkdrIlm6QltfN7NSlz0/UEZ64z+vxwVVhQz1XhuTMGCt2weGMfj9f+XBEZ
ZZO4Ua6nWMrmLI0LfeLY8cF7oLRpOT6tUdtkVL+9N48YyN5BjLcZUmLsgtSxt3JyiCYNSMX9/Mf+
6FIYLX2JfIad4vFgjhOnTfpZhhsyhij+5CJuVkVrQZbTqj21IX0/SQiceItTVnLwoFH+9rkm283m
yQDia9PNiva5bxWHJMO2zSnakCPuDwNcAv0zoi56Gd8sjhjvn39HkkMPHSR+/+DdFpFWQC7Gygw3
ZlLnfzCoxT/Kdsw1DK5Z3H3+cj+YKehs25bnkHjNcD56XpAStnRTAu3jcqqbXTwG9bSKmZ2TnZAg
mRXCtq9OG9YntsEfXJfiMZPTUsXj/8i377mKHFmPk+VvdJCwE3RxlBIOYNZfmxzMbh0N7V61av7n
RzwWHpOT69LvFuyI3152dEPDrUOpWCVhve+9idHK5qootx67sBP1yw9mKZ4QbRSbVOBqx1bQwvSM
puL72CaUzfHxmz6CEun52z6aYERNrTwjNMojCCjQhtp+/sN+8NV4eFCFyVzMS17M4H8vAV7axwJF
RbyNSHAhjLPpzqjdm1dGhvb480t98FtyOGdhk5gSbebGt5dKfT9F1IQER8xTKS5tWRnAlkgz3+aU
iQH+mCkoKjw1/3hisHg8kjko2dIGeLXi/jUX12jJfcemCSsa2/vjmXX5ZPp+coaP0Dl8/ojLcHxb
GX57qaNHtAe81YNFR1Rh1AC1mCegtx0UVSc+i+XvOb4ORuel2EHhm77n21dJcbKzzGRKt0kRF5dE
Xzc3Bf2sS4N8xLWHcmz3+XMdWayXqq8lXBR7JudwDrjHEpCOs1UC/SLbBn2N6LVM8gBvQ60TaMPe
LKvrUOnhvg7iYNz5pCHcYdOvnmid6X1IWwfXmyEMMmipFMWowJLCWeUDOI5qypIzXBU0Zz+/49f6
9/Er8lkRObs7qA2do5kDq0tWB8R0bScCh67iXqviutRR9hgPGINuakps9F/DrgfZLGTQbgf2k386
L2+9jaFzTO19kBXpPrJicKeILKDzl8lAxbcuvR86q2hp2OQo3oOmi3/kRpDdJrNwSB7I8v4xn2Hv
bvJckoJjSQfInNOhqzqx9L//eKkIId3kx4HMgNzt7TAQXm5z6gHF0ozqezSK/Hb00+eQWKOHz9+m
+GBgUxFgBQgC1vPgeCeVdBA6PYNYNpvyMEGFjQDi2vu3rZ/Y11Su51tCSYYvHWeja1kGuKMcFTYc
5Mi49dIlMpnUXpxToUef5vN7ez99UthEXcg8LdD7Hbv/5wqjU6UU0Fmhi72a/e8xiZnndU6FLmIX
sBNtOJ+RSxafGGKvKsKjISZhMtNdDNjsoW58+/p91U8Jxmo61tjmQdxkpjgoM5vrjddARd1Z7Aig
JKTC3mXpZHkPThRBZDe7OlhguWO21sFAvSScUJavkKZ5oOZsle/zzo2C/eev6QO1BiephUbNZt9E
imId3a0noqgrqWhgfki2sp1yAKn1mOFt7hPgy1VImGBK/tWFYyf9ShQdMZ2yCAiXYuX6/fndfDCe
uBlqiiis+c/rePtrTmah91NfoK7iZ8l3ujD631jz5qfPr/LBNOmx60RbuBwj7Vee6V9XqTlqyJaw
120aO+1vBnC7s2bbWHle1xLqF3HG//yC77+TRbnmS8poPvIbwBRvX3I+VVZZa3huZjeVEeflKntw
Zq++Qvsc7rCVi9sYAdDemSrYI9TZ4CBFDhbaJvX0/RBH5mU7q3SvBC2sz+/t3ZYVKClFTISPNC0h
09lvb61OOrOvNYmKEuutog+QlTkWP9wYW7Oxa7Evx3oxZqeu+9AWvUM2SO6iUfn8Lt5tArgLVMCW
b7K5Cjjjvr2LKWqNPC970BAjMVltTtsSpTSCnNYArdRP6XnEcNx+flH7g2fH7c4ShlSBcuqxAqe1
ogETeUIcTCMbymdSAgRm9wqyH383SNSgcBN7F2Wh/cVKw/g3IsrmJ9/C8DI0IWE2oAjqP9M4wxTX
NrnVYNOXNMfFMfxslWZlol+bXbjTbTb88QbU70z7mfYhCob93dBLfcdWVqECT6YB41aOaHmNdd3f
+2rEHZmNZPs6blKaWzQw4jbrzcxbz6Da57NeJqDjZDTBpUxdcrJt7jO+Zb/cO+eZF9ruiV3MB78R
mB90P3yFy8b0+DeSRl9XttbE4yTVpphyfdOCgNhBLrjIjDYmqTMKTg2MdzMC2xlqzsLmv2JZa44G
RjM6U11Wzbbm4HYoqRbjhRo9kuo+HwvvWyrLvslyAw6K/JsV7e2FusHF2ylmns63xVXHCrs2IHjs
ZaLltvYLSKRBg+ks1ngFnI64t3gUXz+/iY/eMNtg6vp8AUyCRw+LDMyufQ9Gpxamos6jCCepYHyO
U2PjppP1AaVwnJ949HcrJV+eSVuOWgGLAH2Dt08u0AIhzBybLdHX9lkxQwHLTUOducQ5b2OcCXui
iJ910Zjn//RxF+0Yygw6kBA1jhdK9NhW0RH7u0XVHXy36CStU0zRxNwHST5vwgYqJQ5sQ55Yod/N
/zzwMqCYkfkXkVxvH1jPmM8dqFHbHC7N9RgEJIMQUHDWt7m4GPKke/n8Od+vscsF2Y3wel3qPscq
CS2NsM1n1WxVQPLeRids+cI8IbkZsYT/h2hyYCqJzr01DscarKrXTtf1MNKZV5Y2uxM/+HvHzXI/
LpUvk/Ke7bhHL6A0vHhkUWngpk4liVM61DZwzDrvIqDABoj0eNYQ8DE0Orh8YyAWa6fI5ZIuXIfA
MCkLXZgaHMQ5OCs73WI/aYYVps+QnC7Qd8aKmROkLagdOtmWMce/5wzN0Dki7uRmYN/4w5ANoc+h
sIxt4GYannCEIWZTjya7YhKA5XzZdHPy3ehQYQCW9kiC98OmeUytYYIuIE1uKuuUexN3WfjAsLG/
2faYEl8xAIEwjXQkLaaZe5B5UhDAOEZmfdaUGVTgikSFb5gpnOt5yEFiCtpWh2A2F+ZQjSaTeMHC
BkpYZ+X4K9TUBqkx5NneoiVBGlMNV5+ol7QO1IMOMLaTeAp4pFBDXB5CBYrkjL0yeQ2qGfMzm/PB
YzEIyv74e2b7gFkAFVBvt4vTtO+8A81cqOihk09/pkDreitrhUTu80G47Drf7Er5zV3OA0zg1ATR
6rwd9FVEE2lQVbklC7E/oE7y8LUn88GhSH9iXf13rfboYpT3qM9zCKURZh4dRHHxY9iNrByakem3
33pDFt8zvwCs3UN4aUAEGt4LB1X4pt2oxu9sj2zrvmiMbNqxNyIuymnGHk1jRuR2Off6j7Da0Nj4
pjFPF10YgV6lkOqd6UV/eJ4Z5gjRuiBrcW1o0rIx+Hj9A6ZPSIzanVy5SYCpsVC2aXGfZKYdr8HI
UQ8cRw6npNXq8TFoXOIRFmm9f6srZO3b0XFhN4SIfcikNG0cOJ2HMafvmqpb9ybeqjU8p6wh6SxD
+CSHzoGUoWNdHzj2BmRbpPWvTBWAqFKrA6adIWm8E9NkeuCJLAIahlYiMXSCjphWZgJz60VxeUl/
k3x6jgNNfe7Vc96ucfoXeG8Zd846cvLyR2q0PaqW1i2xCEF3cdfO4HqHoITdtktHOtDMOU60XZTe
gOxQEsq1ps86bCa80u7GJd7S3oXQLOUW0wZo7qAYioPKgQ2t8fOIX8qL6/ybjHrb2YytSU2YMrJ5
5vZuh6BndBJopi49oFWKseYX25nK2kKWiq76rPWfhpZ6FX+nUPJaSn7dtUSBA8Vfkk14N0V1BWi6
Tb0FzRG039HYy57Wja1+N1Za+/cj2c/jPiaB3UXGM4TtKuu0xDZF+4vdTY7ReIUmQP3QJHIDPwkQ
b/UTtDHRetlBxwR0EoAHo+OB4d6kN7pvh7ss8kS2JRsRIVabBDP9wrGSuyZRQ78JEjIdbsuqG7+M
dqTkvu2KioQ7w4XoPmigEewLm2FthhJsrcV2GGNe5kq1DxwDZ/1E7nACDiCHUxVWU8h2kn+R0RXQ
ldoHVTpjpSNIhbAuJfUf2o+Jv8N1iXkevKfzrNIxGK/wfdLtDGNSy6PQm/+bs/NYklPZ1vATEYE3
UyjXVi0v7QmhlsGTuMQ9/f3oO1FRFUXohAZ7oB3KAjJXLvObD22tqt8aQB0tAgoRphOD7iXfLEXg
/2yNbfsp00Z4RFom+VFtyNgpgOI2YfueR682rIlFsSzEaA6Rr+hX5FDSMbUCjuXDdk4837S1Trxv
o7zJ3xvSnmlIpL37CnQ1M+D1DNM3VAmsT7dD0ZX7d2GzwGUBJkPerZ+HIqNuuB30Vu7pPQ4fBuxk
7qaw/OXCr3tPl2ELc3Qlv1mafMu8kLEPF/D5cpFVl1MeG3JfhjpCDkw8KPBGkCl0KDK5B2RTH6B3
5nclCLYNk4nLjM6ij+OBkHSWFicWTWd91EnvRpV9U+xRqItpgcVzsGAETqgMgETqRv1bnqIi8M/v
l9qZ/jQ/nRRn7Wxh1dQmfT2KveIW4PBEZe0zEJXo0I76l7gerOPt9a48JOuRm0Ox4IrxVt9TSnOU
JbpJ+7KM5mNlG9RB9oRmTNp2d07Y27T9ii0YzrWkCjkkAyAM0zxQQKuEXdFUFEw6ekhKh27HPi9j
Fy3NMJrAGqM+A15QRNq9iNBT8IGWd/ln14nL+gQQzP7WZubQ/A+vnfJh0W8EgEupf/6tW7Wwy8lO
mr2jePGXGlkLH30EMFpJO+8bMW4doys3+tJhghLOJJMh2mpfZ21fKqljyr1eifRDXQOOAInjPQK/
STa+8GWjl1ndMnJnDkEuDlX7/NmSKnYGQ6ZYWVaqcQKhkN9V/L+7kNx+T1Og2+d1ohw6NJAYVUT5
zkBD6CPxD7uI1MEsS+AQfqhtfTD8Gv2ZnY305EHVO8vd3d6MVwo5a8E9AzHSHUY0b8SKv7o70lbp
iEoTpby2zb/AmkPDIi8ntPmS2fFRTRm+11DG97FiWB/BjHWnTIbd1gu7bC1YLu/pDRPNeGy9GcJl
qoNnOkr+JgrSR7Ozo+JTEQFRQFdZqO2uzqb6Y6y10sa2PtVUWNpZ8Vkas/Y14i5dSNFF9YzzdPIz
rRL1fk6hpAHxz/Ma0JPovwKRDj+aoTZvROcrpxkAO+UBQHbaQuvumEiipLTbGYlQb3QeJNBWVJiS
/kGtymqfAua/n+es2EgZlxpzlTDSPaZEovi2mDetzo4SgZd0O+ZcziJsglxX80VUkbHZiFvOxMU6
9P+p8g0PP55V0ABDkdrETXBeQiJ4ko5u+R39nOjZbQcT4K0zNaeirrpDHps1Qttk7Y+hFpb/wztm
UAymiaDpMmk7P05eQd1roX60ZxaBJuGArFIzx82OtmX6WLbzL42re6MAuLx1qfgYuNPvoqVCz+98
TQAbHmqGrJlgO3aXy3h6TaAmuwElIGLfMep5Gydx+RfPXzbFLnU2FGF6i6q7ChppbtuyUGeJqoKG
ln+fj3iZVPS/0LjXaFVpyNotNF4dwJ7oFnt0RIW155pO9H9KJrXfG7/n8uPDz6AQXzCjjHDXkYHe
QoHKXj/s3SiOIZARI4zFhV0ZXNBaLboAZan2T2mmLlxaDxNEQLTfb/+IS1I7HFOSEdzPMAMHkrCK
2p7XN+2kWMNeakarYW0G5D/Qi9J7mDwbU9C5wTYQS4oWbxxaQc37ep6mwheTa753IkuffL1Dn9lX
m6b5HtpjjfiMVqHpONLN+D4pISx4u8+auwzeyXDqmyzJqIBjfUu343LOQZBl5OfRgWdwAJfqfEMh
gpomUV9jT1dQJiGn3J4Kl8EdGdZiIDlpIzG2Se8yepl7oSSaAZARdL4PU4oOqIp+RtUl4s5pqwLP
PrUihTeq0+33fRmHbXAQy3RyiSvmerxRdVhDxSiG7S2y9yMcXxjxpQDnBoj2A9yB8aUvpXpXAIbc
60hxbRz0q8vTMFR1h66e9iaX+tdlRPcsHcGH4VsS993o96mBIvnkSCd8LByhuMjaMfYG8ZpbeKaY
o4XXelqEykYa+jaIXR1F8lCGgRiGMvBYv4bZcplC6aBeuIYq9wmRsTR+TDRU5t6BTYWFFDFBe4Ff
AVBIiWPl2dKHXpC6FN69V3ZldrJjw0B/QQxIY2YmSpj7XJtRXKmnekRJUKPWxYSv9LA5YPyq3xkh
4AR4h7FR35lKovwojZRGd6nW5KRo8BWAb0NBu1sblPRUF5lr+nkf8xVGCeZ3aiyML4dcWn6WwC/f
pVEdnfTZacNDiX55hwJLlN41eYm+Kpsn9HyRIUtx33d2+8PtxuoLWtDmh8iOs+zzEJrZXU2BUPv2
RGLs6rlZHSfXMx+d3i69gG63uoGiu0zPwN7AUFIpPgBQrFOmHjE6G5APB92eksfSpHjLRcsm10V5
uL3J3yqm1eclF2Z8sgB+uFWW6/WvbTZ4iJ/1ajjsaXHXZuyrGsXorgLFhTNqaurNPqbnUTxrSlRT
lkcI60B3HGfnp9Y2tXpnal2nf1VLRf18+5dduXQYKcLUIm2kn73uLQNVlHXboo4t50RB1DYsd9AU
6tehb78iDLNltXclT3UYtZkL3o1ONoIr5y+ir0NVduXSeIoMyMg+6C/UvWM7Vimzoz6XB+xghXEf
dl1V7Dyug2bXFyLXDuPQ9sUeKJrAz7rHSY0sy4aTXs0G3LGsafuXPhzDlx74t7m7/ZYut4oDdY67
kgEhTXhz1ZtzPBRtIWpmzB5ChkhpJ/uDbIbhoWpRSfj3xViKmKQD2ADjudorLVdLNOm4dmla7dxn
o8ClW2XuFTFr21jqMvpxxZEDL+GPVqC9yurKPLRoOpbzHsusYa+7lfih0JnGSMSOKr9zsCQcyDIP
XJl4AlUlEvu3X+xlLkvzHgjVMoynSHKXv//rXDihpzM09+a9RWL9E2iJ82n0BHodTVw5ewWQbg8G
3BLOxq3zdrjPDqSxgAB1hGN1KNwwJ84XjhE26sMaJYxmhGV2LyNVfW7aOcuerGJUK0ypUHg86hDS
Bj8ZSIH8EtPhT5aWQdrB5Nb9zcw3fqky8riDhVQxZkcF8Ew/lVU9+nmTtNLvkYsFtx4uQZzn7Ghe
j+QHXTZhNTTNBdbNUpjA1O0QATpT6dxvopkiuUOxtQb7iR/Ph2ZMkCd1bVmB2+G3/bbp5ff+GPay
92lXIkPc4qixERYuvguvhzfDQBz2teOtNzyAyNjUo2TeL704fKJFUd01XauhGTlIzUFcV8E2p1c2
SbrLjlt/F/DZuoGiwNKZWW2IqbRCqmVT3Y/6EJf3Y6g33CRQVzByp+v6XYTwAX0oOPSGpekq327v
x4uDznODOAMoySDVoqQ+3xZZBAc8zlqKvTznjnOtEWZgil63S/vp9lIXZ4/hDpBM3WQXQra74Mma
ERClsuEVtyW+R6kcvsQNg2kUY3EUjpvBfpxMqoHJg0mCZnF0vL3+mzrT6lWDhEWpDt0jmjTrgUOS
qBRSUaXtUSeC4QlBA39N8FD1owi10t2NzHLLHZ6A1ilPYIoF5lDSNUVxJo1PBHjMuake1PGuDyM4
bCqCpTu67ejtxqOJNRWabuZHhZ+P7itSa6ilOml4KBwNX+ZOFWjxumLQq2DuRPVuHrn4oKvCS0qZ
V6MlF7kRQIymaDe29tswb/3cJnAPdUHELobu59/YGrTKkKGl7T1XDtW9qmjar9Fw4uYZy2cmDGMj
NRnUOpSMoEcyVX/qIoM+CWL6ONc19eQci7YxsYgVjGdwkUAirClzukm3P9CVM7ggWXEcoR7B1WdV
D8oqKcPJWLr2LabMPlT/eRGkcd3xiY6oPRwjOGwxcrlzmGzcC5f5CsfetpCj4QU5pq2uOoZwtkrC
Y6cjEVMqczBNifu577vpD6+GcJQlNJ5dk445WB3nuUH3v4LCEkff0TQdAzi3ycZpuewa8YvATdIl
RoWQ3boKDK4RidRV2a0GU70Pouynu5kQjTBsmXonajVxj4WIvWuKTvkgQLR/qFPV3ggP1/YORHqO
DWUzMWqN+dXzcJiw2UBEwUH6daf0Am6C43U5M2GEIaodc+3wZ+Wg+xGYVjaf+hIT+1PcgQr1Veh/
qM+HcfdCXEODwahhcQcwyJuX21vnIqszKKkQtjQQVnCdi466Lu3ELYRj7jXkMJ8FtJiAY6t9kNjF
fc7zKn/95/WQMlzspMiOSOxWRwomvARjCbvTrU3cAvFLCh9SRcm+O1GPgqpT0lXaOB2XFwXiKzSK
lo9hAH9Y71BhJXE0Zuae0xoGbeshZaAWWdPgAApjIk0nJoNpOB9c2AXzRqvmym7kdkJ5i14ybER7
PaCHoTzCJnfNfR/T0G0irH/QYawa7aFN4yTcG8VUnlQXzrQ2mNV9mkg1fjCBsG5syCsfmqKZV7DM
pCkdl7f0V/5UZ7KysCE195WEONlBi//RUkPnZBcItwRjAm5u4yReXpFQ42kqMDNBiesyg5+9wTDr
CGdGxl73EJRkiapzozw0dmJmG4XTleejx2ktUpALGOKN+/rX82VCZ1w/FosNpKQx3WKE3Od59DQl
xS9gItUGpH+9HO41pB0LM4MNhYrU6nV6DmBcmdTRIbUMJCYRfryHLYJZjTaE1n0M1m1rG6+D/NuK
CNXBV1jyDRRozz4ggieEcguDXe4P+xG+fIc2QS3eq2i9QFTXRdC6chNT+han/r4Dl2Vtxv6MZtBt
BIx+vmyvl6EzIvC8Ry5TfyaT9aoD6v/jN00CjfMrrzN+mWqooFpVYRmxR89Pu/cYDnf4koXeQpTR
1BcUQBCD6+3WUBl1i+wOm9r4PeK7I2V8aVhVMLVT9KGOjfKjDWoAHU41k78GBA+HQyiihU9axu2P
LlHl12LsUMlVrdl2yLhtiQKd0qp5gHY0ZBFBCv4Mfbv+PRc5TouRjDFSBnmCf286ynu9rB1kK/ok
/i9OgBkwPq167HZb4VSBNw006YXSkMO4bZT6rlLNi3emBTvDVdr+RwTYv1nG6FG/W9Ie/ikg8b/Z
JTIMipkEO0gEA/lJQEELYrMTv7O4AcuSEs1rbKOnMQWtmvLgTaOE5g70kvKCzUMW78PJSR8nq4/m
ACn+7s5T+db7NDO9gsG4kf6kSEA9o2Sjhf7o2c3nkBRU7MNaR51UsyYNZ/qhoW83SCN7UtQE2gck
YLyJlVyHmZu0BRjDFsV9hMBbpZ2f0f1J50CiV06lYBoKtu20Kh8b/u59WERIx3p6r0SYi5bUEnGR
YINOyWEgCQNk4dCLqv9tty5ZIYKJ7TfBRPZ31wu0Bql6XVBuXSS+6UWDwbExTPUDFMsw34FgQb/b
TrX4D5FTwwZ2tCs9kHL0JmDnITJyE5ahFVolITpIKfCCr45UteiUlmp6CnVnQAhTA9uGeHdcgStt
1EV0DmsA4E1CdGVAyjFOGJ8i2MNoJDJYjZmhj9AL3u7czAYQkJ7hDMRfnNawyPbwe0l12UV412LU
hOaWgmS7V/bYoCCuO/2a1RCW+gC7HaPRIsmfJFhuxMPk/CcNQ+sX3sNuHkCvoOUGvX7cERn7+JEu
bvZfamWcXK0Y7CmQWKvavo5qxk8xoa0Af6F3Hmvhpa+8OEjIloIIwsYleCVeOf8/lFnmWMw0z4/x
bNISmSwbxTNlFrsk8mAQtourMDKYj2029RsTg6X1sAobDF+oC1GaJTtcRytrEsJQcjU+hEBwU0YF
Vv+IIUi4QZO5EhQZgiDgCetn6Q+s0gmXzvRs5110MJiZanslysJ3zFexZLCdvjv2aZZ+ajRMgf8t
iyEoQh4mcyLdBnG8TriRz1BoFCfxoeujEpOyWTshcmM8U4K2z3oYW1uf7wLnt6wIyN21QPkx9FiT
XRyjnsrINPBoYVbavsp57L5T7lcYTSVK6j24dRSfCqNcHKygm3/r+hBGqqqhFRB0dRjmX5zWBlNV
0Cl+zko4bicLqYU6QInHs3Z61CpV0Haa9hnfCb0LWoYXPxPGu+JQViMoi4mBJ9o5CZRhP0wQGfWn
MjMelLBQsS4p5+kdzSiz8b1QN8qDO1nqY5xV2PlOOCBgugV5RAF6VZQLQJ8dURRhL4BRAZjhrKua
HRhpbnyWik6tEOed/GpnE9AgUSuOsmNwUTGdUPuuY+YQZToitZFZB+lUVR+lNc0SP0NEeg4wfjXk
OqZKe62Eg6LfmOuE5HRKHVBOoZG0O4T3MAZL09Ih7kTIRTQZ0Bk/a2NcICuhl8+hFo39Ti2ZZC0C
fHO6p886TEdOp/er8WjDYilFyzWYIy/7Oal5+ZRXnipPt3eZfrm7SR0hqBMCKUNJ0M8PrVNbI04e
fXaYjVi3gqkckCF3bQXVbwtBhNzCCQi/MuUgY5wm2lkqgSezcAhwikJ10m4GdeYFJt3vsjQmSI7V
gNQ1FVfRJdNHIzSdB89tJgpwVSS7cZpx42siI0Dspgwa28QyObLKaYe09Z9REXIjZbsYOyEpyiTH
JRzB3yJDX/Uv5TJVTQevOCAnMgLpm2zEoOe4p52T9DqeECqKCwAVLLv6o47RGJOnT8VPCGqRszPb
oXhJ6gRZgqkS7qnCZ0XHXsudET7qS13ZiKBXPoYNFARAyEJruIDGWFlbJEZYVQdQCVogatgECeD1
HzJPvvax+Y2HVD/d3gBvLNTzKEpqiQQdmi00wukAnW8A4SKoIiu8e1SbFpZviFCcxqxWxb5KW5qH
TbxYxej0woq9iWUciFmlGKddqXetFbSTXjc+QuX5JxBwJVqIQ2eH7+waS8shHEnZON4pyGUndz8n
sBmKnT1qdUUTxgbW4AKafUkgs3RPxoRNrDKMotm1SDTNH6SIjeSdHhsTjETTAdceJ1ACC2WUcBrC
DJEmM/odycj6agEiTKAPe+N0n+l59WNmRo7wc9QxNXTcjmGT2sfYAbppVD4nyti94iAbsalhrSI0
kmrdJxiyJuZuvOIPds43OngaTnt39MOcrxQgQ39vAcVENQdMyHc59LT1nXRInjwT/DUpQlH+aeJY
ZbjFJYkEdzSVu7bmfDO6DfE6A+KogGSd4xRj0VzidV4DOQzILPpvFW5Kwy42MtncaY0tY6g7OaIz
Ue3ln7sZDZ8jbnQIkncasXC3sQMurlG4XIj/2Qb6u8xeVtd2jFC9Pfe4Gpt27xyHzkD6pCt3VW0x
znCa4qFz4m7jWL7BQi52HYMF0DWMvagVz3ddU8yG2/VeejBSPcZiPNINqgzVbP3QroFQ9mPtoJ3T
5ydr4gij3WJbnwXg2PKox/ZooDtd6/91Oc4Oj73R6MXzuHwCoFuk+lRlvbCe4IxmCFSrBfkOvl9o
nGJEWAwHwmhPSq2GpXjn9VH3hCfCNOxw9DI8tNBthe5upDi/uyZXXgqvsX8ZdoEy5e3XfpktoSmK
3A65Cw0cPJbP38AI49PBiCs7WKMo76cZwbc0oqVdqjbmqE0RbVTKyzlevXG6VQBI4DIshqSrNAZ3
4qbvq0Vgq4hjDZ0jrWyfvDyfN/KWdUVOwCVboWfOYvSk1mrVlhYNc8nVcOjRU3pKnUagK9q076ZG
nzZ27pWlmFAbC2yEeRGk0vNXCMCVfqE15ocWKOcRyUWw8K3tvtAUUjbIJ2/c1NXr44gsXSWGEAzF
V68vxPzLKdwkOXRFYxUHhXK89xVgmqcIHID3PPSj+zvU2vBOWnL6NUoubCk7gPluKm0Kuxzl0yBV
rUn1s9lOT15l49kcpu4c7VSrM168LJfkShJ43I6N08T3XVdjU9YoWnTH2bT+9DquYL6rSTSC6DHJ
L7VlLnzYYmbgMzGj7gLVapvPk2gNGzYYjdnHsLU3nTEut67NOXob1ALhZCh4/t5rRQDCrTregqqM
ZdAPnvQ+ho6iPCh5Q1GuuP2wxVK+0L+mcbjMIN8UbQCQrEFQSZFrajsM5SFVMg9j987Sj23aWg+F
VNR7SNTWqcDs2Ud3TP42lQhvxAb3qcAzSuvk4eHgW0h/PjXljMOn1S8y4l6RA5fWVFn6Oo6NG6nV
5WVOREUoAJAnGAqS+PO3RNwimQKWt8DC1APaqsCWWvCPVqdnQYOyJg6HZrNxyi+PhIeYxOIeoS1/
1uDasHKzgiumOcDYaFIfUUPrc+ng3Y4be7nxgEtqeH4koF5CTwIe5hLE1xKGJuxCdIVa8eaQvm9h
ZnkiP0Dyt/b9VHjPAkm9ANKG+v125Lx4RqbDPBlKPpZGCbSWgJhsoliFhtOhmdzP9BxSxg5mZh6m
3qg/3F7qYqezFHNgy7HRLifwrk694o4QykYN+694yn4bRWseaTAVrwAC6Ng40bxR0l60coF6ITzH
EExH3QJ399WtYBKi3aYV1aFDI/RjHBathS0J1MGqrYdjYWlQL+K44++5QO6ZiZYH1NXcjWh37WdY
5J94aAA+I4FeTXuKvK8QMYibAywH5Weq9S5Wboq9nyyoYPTNBvPBFKliwDV0c1+qQKQmt6w24vvl
22cUSUICHtClRllDxiamUfhDzvKg5tr0JBtv3vHy3DusEAeVX4GV1calfLGl2c7U7ovSAzckm/v8
zGo9/JkwSZDfw7vplOs0O6HVpMciGucnyyswWJEoXTM/zDe6DJebGnEjJr3Af8jBgSSfr9xLw2xm
pLQOiS0zDS6dLu+FRXJLQpSGG495EZp4zEUtnrPDhqPVe74YZ1aZYBq3B7c1jB8AD7RT26oCKyV9
2HlwN+9GSNQbi159QtCdaOGBuiHzO1+06Q1m+BhkHVwKqJ2qw9uvK08/5VXW/WsU5Pm4njwGObQc
Ae+eL1VmqENGOl7ChhrbvpT9D7T5+q9m60T/ONtyGPag8rNIWjskc2sNFcgpeVENOkllrDj30zB2
76HIv8Zp7HYg9yg8bgekyw0KYGm5BYm4zNPsVUCCSazA9uyY6WDj/NMJszhw5tC1fddiOO3rY2E0
cNgaVOUny/14e/HL8wjlF4qcShK0CNut8q0YZ8wOFCIpq5a7x5hjT1jSvUdHLcJHyJP/w3Kceg3S
7YIGW6Ni6FfgtaUV+WFuZ/MJF+7JH2sGa1bkZN8HZAj2tx/v8lTQteMzAox7S2FXu2bJ8HBctHm8
FvaNLe3xXi1luKulrHyt1ZSHcjS28FXXFkUbdkG3gFKAcHS+VQvSjxEoIvemnOzDVHruEambce8x
kTi0psgf7aqPNp708igauBEhmeEAbQeMuzqKlTN5bmW2OVghPXunVC7yIWyrncc4ZSOGX3s+5E0o
9WwaaKDszp8vahx9oFrOD8Oo9Y9lRhUW5gU6q3HhvqKpNACp3BRXvkAMgOUDo0A1ywiYMf0ayQU2
yJkVrIUPdjSI99Gip32cC+YhQKP0O3QC8VRAy5RRBrpjT0meSr8qPOvVxeoIX/BU/XF7a10eW3Bt
tFgWZTnoBIsh5N+TUeBdUSlRBT14hSpeyglyqjSoBAC6I1nltvHeaQ1l54nG/edPzYtHAlODvsDG
9labOqZEcSfsQA5qlWVf+pY+iqULeZck7pZr0AXHyvEg8cDLoEKigcy+On9Kq8Oej7LSwWvK8U6U
Qc4zU6T5ZRHxPuW9ZTR+KqR7GFIDvogVwnjKtPxLjp/q59vv+yJS8UvYA96ioQKUb32PIxbkVIXV
O+DGgQcJffzE4D15P7URHlaFaW1c3hef14PMtnAUQcaQJa7hIHlaGkNk2CPWcGP9AeDIo/DAGyht
XT2gWhC+mEI2r9LRldO/PidIY7Sldcow5rXW6iDzsvFKSmf1UEthMe2n/jGReX7nZNGPrNS3ALOX
rxWeD6AKEhWXxs16AJ6gAquLtNIOHVpz/uISf8SigwHVQGu1l5Xy8/bjXdlRlJm8W/D4DHnsdQ2V
eKU62cqsHVTaMC+mN6TvZGQnRxGTBftT3td+6NmUx2lWfEutUiVNTZz9bObT19s/5U3Z5qzaYeph
gmwAVrKUHutALQp+JiPUGa5PoU7vorRpW78fuSUYfvRRdBLgV7sXtUq1b9BGwMp5gxUPO6qvzkS2
uXQPeDZN1SODwo6cOTfmL7pDKNjXoaHNvlKrgxXgJ1MDyJ5g5PhtWdtdUKLki9866hqJX2InvNWH
uty7THMARkAOXBrBa3FNNGO63GoH7SBAnk+AqxznM56U4iUxnSXNyNN9gizXLrfHLeDKEg/+fqVY
jsBSJ9Nmdgd8Zk1J7MASSBys5iAbDD2IhGvfp1UvNmAU6xtoWWWRnOPrgZa6+HAjSgZmE6tzUGr6
/DN1kv/K0c6fu8RTnpgMMcaNmy2toIsL6P8XZeYATQoe71rrfnBNyAm9OQcR2XzN0LA3QIu69W40
I/2T1iC3lleQIwOwa8lH0XmuP3tT+Yxtb3Nskr7eCBRXXwIpFPk3dzCyUueh2Rxt1Ku8RAVBURJ3
nTdrXN7XBILCRYai6I1jDbxlI1196yquPjG9cuTgyVmpaO1VemMVYcNEtpsDBXtJPzQK76g0mfep
NEX0K60Bc6QVYghtr45HWMAlbfg6ust1qkxEiqZnQGn1wQvBFZtOibV62AMeK7r82xhhthHlbrxx
X14I4fLlAPXBjCBMc12vHcRS0Y6owQMrbMzOebTxjvcj5PyQWVMi6Cd248DMyD0VGYd4ODRmZu9w
dnX2jp4qnwB5kuB06Vb78YKpsPyqBfoI0o8QREA8/36agjpcGekLmrEb/tPztsevZeq9L8Ms3HuR
hIq6Q7BVi3axIukomijBKH5RqfJupBvK/JNyHQsmVVHfKSgSfqnsxHihQ5j0fmkBBDncDpfrDHP5
vRxtaj2KaDL41Xfv4duWXZ9NIP2S9gVh8ORe4qSykzYe6LeXumhWvK0FVwuVgIWn8PZF/4JlDblN
1pYDGkmyxPnCzY/5vAIsK8p7+VpHqukD2krZ3lWynxSnPczSroLbP+La81JuLgCmJeVYU2rsqCVw
dWj2CmP+FZcx8JZQ8z5pXWtuer0tTYjVmVoSLHpfy1UEXeB8LzSUzhChCZvGLJmvtVMcKPQVTuAT
MO7CzQh/BZE5d5w2/VgACfazcZxqvzLC4f3tx14nBLz6RRJtYcqBwLtICHoPcUoR1XNQMIkJmrSb
d1Fqlveq2k4IYM7GRjXxxjxbP7vG+IJKG5oEeIXzZ1fQGwtZb8ZCI6zv9AHE97MlxpaBG+xQ6btt
CPQwV1pyfVnK1A4iwPU/pAW30DcXe8B9ZqQNmiShMr32qYJ0Silj1EgdY1aOI5EGk7HGbP7DBtt8
H+VjwX6Jqu7Osjtr2IjK114fYEL2LZ1MwvKqmo+m1rMQDaKn1xY5g+dMeRdFhULAaRema2g+3/5c
V24BWtIgWSA4kkyt00VU/dMoFWIK7LAeAy2Ps70yOhhp1HWBqLnyXUZpuvGMFyeDBgyZqQ26gEQc
WaHzL1bPEWAxFH2wFjTdh34uoAW6WYT4jL5lzHrxeMtSS1fYYkxD6bekOn8FgjqahzlUXJbSW+UR
a4/hmJTlBJvNstFjE/Z+Fm238U6vPh91FWBwLjrIQ+eLhthHm0aGZxqT5PoHEJJ41zYqerqLJPrt
z3eRL/F8aOotEFRQ+HzG86WalO0/IqS1c4QtvqUQTgI7ASm3dWlfXcdkoyxtnkXq83ydCgMg1HYh
dBZhON/TDaHx4vFid9mchJ+MMCsDxFGq/+y+6N/F2gScDRe1oLQLZFPCzrF+khGbhwzBlo03cHFg
sGKHKgXOmlYCt/QqjWn0etBDHG1oHxreR+q/cQ8ZZ4L/OXnHHlGkjX78lY8Luti1sQwyGTSumUc9
Hk12gpXorhaOcwAKARAEm54gmr2tj3vt0di0b4/HEV1H9SxJJ1ALnBMcuYHKpwA52yiugk60+bGa
NGXjVV57NEr1RRIEfjvQ+/OPDJksyy2YFTvJYPJjXGBuVzpV/SAdd6vzu4Sxs6DNV0N7hWeCAcBQ
eNVVd5nYq+YMJhDRmynZDWldIFM+Gq8cFuOxxaflGcGrXjnUipXu1azrdrcPznLw1z+AxyTkwS0E
XbMKDKJTQycsMUa3nXp8An+lvCuboj4tHp7P8zQm9wMKcDEDwbE43F76MnPj4enAaEtHiuO01hOi
rBWdZsNkHdJOiL1tyrQ/wijBO5ukOzzVKmXXPU0JRrsx8k/OMTSLAddlMLnmn2wu64OjIdP/VM+5
+bme6M367YxMf4Q6I5KnkII2IvaVMHr2i1efKypKJWoo83fYzrQfHXvq72C/pXBhTRA7iFJ/7E2y
8tvv6dqiTJo4aFQLbMrlePwVu20nHVMKYLHrvTD5MzUNklxahgpP0Q7vwN3JQwSEYX970csyjY/D
tmSwTFCFyLOKJ0g80BVUCrGLa82Lvyce2q2kBlFYHudZg1wZpoAud1XTm3d53Gb/tbPVJXuY7+P4
MjchalgudLWPt3/Wte3KOyC9ocznZK4+gMhTEKcxOU0/FM4BU79x7/bIEeqZob/PMEUHul6bxcGt
8i0r3mtRCHgE6QEuf9zWq9CvpYlK7ySvcAwzOvQNVQRnePvWF5f+N36w9Y9/ftTFRJ2P7iKycoEW
qTH4ymNg0bs2q/Vd65opmsIiDLDmVPfFGP8SqpF+Q61xy0fgyoMyx0Dwh7bDIjmyCn/I7SSpRTN2
V0T472lmV9zJPJM7XVHMY6RtZu1X7lSb63vJEaAI8ed8fw+OWYcijHixg53pB+laZXyH9MqmjMry
hVaxDukIMq5lZgrsYLVQhVJM6A7MYkNjwZfNU2ofexm2j0PTDkjYjMqxVqosCGPGqP5Qyu7JHiUq
AGVU2D6didgfND19f/s7XzneoCGWkpD/sKdXNUs6ecjrSQ3ZQ2gAz1LvskABOHEqm7D9ALrOeGxS
8fn2mtdeOSkApLJluMIdt3rlc5brpZpQGgz41eRRbj85SlxvzMovNhKAINwomDLSn2SR1SpJSk9O
YdjCmy6TAHwkbrChgLA6SvVeghvauMuurUdUWOT6MVOgsXX+VE6lt7raO24g8E9fWo/ekQGl/aS6
ZR3UybCJEF4+zdmG4gEX/h57ClAqyKPzBWdmBo4+6iyoK3BtlDx2fs5zNUb7Fu/XZFch1vAONBI2
pdZcobqsRyh4xfAkdKS5kxb6MCCQYyr0xtgrmMkGdk6MOViJjMvD6LnJ5NcGEtT+VKkxaL5B7Y/4
mLaer0ROtaV+cbETeRxqEcQ64Cho5rpXb6CeX5ZV4QaupUBK04GtIqMDFXFfTpV+1BChPBjWP6ve
IR9lkH/QH2AARLhaxRuVSdeE7KUbcIOjaFSPNr5jXWnMO+Bh3m5sJ4+OV7XlXX5xBpZlkb2zSAYA
2a/DTjGpCH9bLGsuRmMnN3Uwn8B/PtpSxL62EIodNPpwAONSXd2klUIlXSuFB0kZcLjZ2cMHIazi
y+0jfW3zM2FZDJ2Jb7zQ87042MJQ82kCfa873QdtwDZNyFygBpGod12NPNXt9S6SZKZmCwefjc8s
iSnm+XpNLHv4YQWsqzKj7yfLVjx2SBZrvtBF83p7sSs7kyDCu3vbnd5aamOAo5OkGZefBY7wSTOm
P7MxpL5ZZfLOK/PiMWfzbuR6V17oomCuLepzNBjX3f8JDTMqDcsLhNtDaRtrG3TiSHDGWfN17vVN
PP6VaMI9v8xlGTssvM3zNzpaWTULmq/BjMYTEPGiwLmCSrmWBaVPhnR9lCvxvmtozI+NU0Pinb2j
PTT9CbXCLcWPq49PlrX8HKL3GpOCxFAopB6HC4hCHouezGpYGqxF7HwjsU4Ot7/wRWLHdlpyKxe6
hQ6hc9lufyW5DqYd+RwTSpUytPR7kl7nOfOG/jGF1fs6m7N6qlvDxWdEk8bG2td2FxRIEzPYJQ1Z
J5UmUabrHYgraYitsYVu8mOdwJP7P87Oq8dtI1zDv4gAe7klKWlXW+x1jX1DJLHN3jt//XlmzwHO
iiJEbC6CBDCc0QynfOUtRd60n/s8GT9h/jvp7u0Zv7bFVq8HNx7EAuIsUG3y6t5rqeTja5YFXtGE
xvyAakza/wBIjzB2X0pTW3qwW2dkBWwne7Fx9Ru8cVC6f6WlxSi31SVrgvYHifJkW8I6UZ0C+1MQ
qGPjxaQieLVEtJ1dpwu72sNGxcl91hYWXh1MkfrPksvRl2TAioIyn4lItD6YSOLqCPccKrNErRfB
W6d4SKWpySBohpF0HzZSoz0gSzbcFbFcjm7T5vlXMzBQ7Z41O8h2GlTXWYjozYsGCZAM/FxfwfJv
tsUsB3FbJhO6Us1sIq+BoOIfMyjzcw2y1m/VJf+JDg2qW71T3StL0rpJ5YyfM4kWiZuFc7Xn8rFx
LOjlw6gmxkCA5Ap509sogLST6sVB0X9f6tEUj2MyPCSIDwsZ5DDcKbRclQgoNf0fppgQEe7x5cmo
i6ouRychYpha3esXuqrAuZXTnAN8dAepo+SbVDUsSiKRhmJbDPP19lbdmDSpANEpUTNOzWtzc9AE
EoW8RvXGebQg33RFi2ttJjsHpKT7ZwkNkPy9tUNsJZkuam+iSwhk4XLWJb4ptHcrzSuTcnkc9Tp3
8a3IYHX2y/17Zwdsnbovg+DUduVioEZqT8ZBwzFLRvIduZiPVp/8k9hJfFCV5L0aVVyoEOS56/Do
1AlUV9e8KY2yFvOPB4gTIYZpiE6VnZXfZoXq8+2ZXb/RpFMEqP8LVcVZ8HIR50FtwrIyVUxnLCd1
pzLu/+n7wrSOtIug9Nwe7XqjMho6KDTieC7oLK9Gs+ZYGfNII3xM7Qc7xXDYhac0x26KLOtpiSOn
9btUgsarpFX5j5qN0t6rdR1rCVg5Uud0X/DrXCc2TqNbfaiPoG+rRn5YskX7zK7pd2Z6fR5APCNF
BwoYfoXx6o325lYaDexHqwyqXjKVyEeZc6D5qQbFuKAG9HVxuHVvL+0V2kNsGqF5oImGIRQV8Yve
jCg3NbJWcQ65p3Ls8qhMan/o+tY+Gyi0fwRHAIMqM9Pcq/Oh/h7QdkAKoQh+hFmtfrz9W7Y2FYRB
VFXonJHUrfZvO3dDPY1wsDozwkmxzKO7uDPlk/BK2FnnjaEUNJ7I1E0IWISbl7OeZk2TLCgiXpAo
2Qc9sT+TIgePbTh9uT2n69Y2PASudKot6CHQKV1dspiy4YqUNLpnTU3xicJX9SUgAKqwGLSrxjWK
Mp7u0jpsJ3eKGwsn8RZCkasutp3SvqlL0zVMeLCeUkOff/8xFm6oBIcUpVUafJfLYKuS3GYDkPLM
pjbj9VUf3CEKkY9IOqilv7MUIiu/DEvEJiNLAA6Bi89VPcJArKRre83LMRDREGiolH7Bj0lZok92
OusQF5Kw+TFlDnV4lH7G37lNU3DR+XuerI9luLf5xWde/yI+PyJ74M6p4KzmL54eOW8SGbu7KDug
bKD96vHEOOJkJP3bwVNuYTnkuDgARoixpijk47x07c7CbFxvoOq5scl7QBysFRGjYhHikCE6QFUw
HVpnVv0ZxYZfE2nk/VJUSe2GjhRHhB1D9oMW6d6TeCVqxCUgIiHQdAA34XuvNmmM9qYUWLnsBUU2
nmW9Sx6yRG6+GngRn6lO4oGVT6UX1QshYCaF6s9Blsu7bIqHU9G02WcQN+XPsZSzs1Eaye/bG2fj
6kW7nm1KzYO0cA0stHUkSvMylT2zwvxJQykclZDGjHYUWK8xDUKXE7QIuS70SCgBl6dhtoOynkMc
wapaNdHaG0EsNB0cCzecqho2qT59qcjcVKEAIX9IFgh3iLSGO6HpxhtAdwj3LqEWKuq0lz9jNPXB
suJGJhjLoy9qGtffdTWOv0FdNh8mcKQ7p0AEPKtDAPVCaETx6vDMrl5XBX0bp7KxDDFQGPhQ2FZ4
6McsP6vOWN13WgN+iqbj/e1vurnlIJRx+sBQou0jftWbd2dkNtVCxuSZvHh/i6bUuRqz+Uujx/nd
FCdFBnE3CP6Y5tz8lQsVKyD2wnSF/Fx+1sPJREYxlHNvSe3uZcxLjJFu/8TNdaH4Ri3CFIABsS3f
/MJyoffD06F4S9FE92qLHqdWBdEZ1hoafXCu6xdLX5qdzb719dmB9KKAb3NTrkubqdOPaZEr3qCW
IZaw9Ry/EPDg9THlZlx76jAgFXN7plsHDDigYG+YJB+v7bQ3M5VaS670elY8edaXz/jEfcP7cvxx
e5CNJ5c4+P8HWd0xKeYP1UQnypsbWE0+HLMFAT4nLHJELLvpvywj6FV82uh9Uny8/HjB0vDyFzhL
oRCr5QcywX48cAhmTx9rGl5ttKePL37/+hgJKTLLIAYiQBTzf7uIi65IRRUTEsdqfl/1GCJOaWsc
e4x07nEm+kXdozoXgK/v3r+wUChgFFHlAKWwGtjpkiW1WrQLgOtCytR0A33RZniG09bubJTNOXIY
eKSEE+RamzMBtiCZXP9e64RT80PJlWB8nBI8oWn1FhpyVag9HUMNNylPVabwvYbQ4p3iUHBhcCrB
faz2UFLG2RjZZKwqolTHcEYSoZGX4mONIMrh9qpuBW7MEOAD8BJehLWiXUUjq8RfSfUW05ymB5xp
x+kDwmpj6CGMwCJjMw6muJDTRnoa4lHvHvJsVqWPWYe0h9tVSmMdrS7qv0Uyl9rO5bR1TaDaS/+U
7jap++qaCExskkNUOj01hN1VKTF+HkvUPuIq9Av22bKTNG/dhYJphSgPbr0IWF9u7q4HAGJM1LDQ
pYZ2mGvfBuzX7oI+y072WFt+oEfdzr7eSk0oEtL84COQaDqrORaWEWuDwrVULE1ffLfTKTrrjVNP
B7ydMhrCeVnTuVyk3u3jQtLOY5uOhStF4AVdUuWo3NsTGxclmShoR1J60t81GQsYgFKy82QvkqZS
OsmhoXRHcMZ1+heZxlKewojcxu8qbRlPURjDRyO0T1ieIdP/SpRcHUjOASq78oQRD8hzJdzbuFu/
UexY4aECD2dNI+1UKSddbmXqeLVCzSZQj1lmz8fbx0NcKqvbjv87kqSIDmDO/orcf3Pb0e/sB1zY
ceAkrbifysX4lvf9i5zU0um9I3GpsgNEXx6fpvUz7DhB03RhZcLjH/NTHNooclAp/zuph+Lz7aGu
dzlD0Z7iM4oR1+9gVMSh1mqt6eWWjLhxLMlHNhNuCRIMgFlSxuNkzNPOSm4OCk5PdPuAs61FDupF
t+AsYg/Hk9RRwDCpxFMDsI8OQtOPca5P904tqzs3+fX9IdoeKlcBNTbwzeJXvfl+GRYymlpbmNLF
0EF5f9FGmWTjhPBOfrJKrOxuL+1GcA0vlBa8gOsporVzOSBKUmOfUuDxmnlevkZ5Rfcb6FX2Gfpv
ewDKGzwpiO8dkkbVnoLJmr+05bz3VF5ZewgkHwVxYZsjqoDrRCfC9HFELs4kuqoUK0X3SqhIhck0
IL4C0bp2FbXTzmFvTT+7MlI/ZItQ2jICCD6umpj1H7k07Z9GkVQdOuFj/R0lAzQvI2OaS7cdpOlX
Xdu1c3Qy3T7HutFoZ7ge0tfbqykW6/L0MQ1KpiwnENarfrQSzXqnoYPlWUo9yiczV2Ib4z61pCgf
YYoH5Hqajj1XWHpIey0uvZIahb4Tw1/fNBQOaD5S2kBJGU2Vy0/aqGYrBxrkPTVpYDQaSfzSIr+x
s1OvbxqRGUMxF1A2ChWrURa8IStpsXVPnkal/FQPVSb5unBdrhYS6p1HZ3M0qmCkXUK0xVhtU2xH
+zQ0Hd3Tqr7Szrmp6MXToiJL5Flmi2Tg7Q+5NRxFKLQHUFQVInCXS7jIk2BbYe6xdLH907ST4tAH
UfxXqeJXfXuoja8FaELYJ8Oc5h5dlbw67N6E54RFFt1E/yrI6n2rwngnTti4VhiElUO3neRFW10r
QIFtMI4MssiVpOGQUKZHinoRTJupWcz7HHGHHROPrZvlYsxVUOiowEHsobAwzYDMNMlYJaEdNB07
uO+fqGyGn5dZsRNsIcfplEyR/DC00/j99upufMiLH7HaN0bQLPowcyJndCMPlsB7j3HUvNgAON6/
ReloQpQBkc+WWWNDQPK1OTVF24NIQudkYNHP0lJzQUnTslcc2AjCQPJQFxIhj0gQV6tb0TasnKyy
PUUaMu1URZn2UTfaRTs5Sl6nvhOrqLyaXbqMd1YzNt/COXUWHGHC8R68a5DvNK22FpraMLuYidI5
Wu0w3AP1hh412zhtzV+QMfO/SeCnwU00ddxLjLcG46yQhQOmpUayGmyghV/AcWCwDOmYJqztL8QP
zZ1qz/0OnXVrKLzwGIbElMdptc56GMfJoCSWp8yWpPhIDdijW0dNOPtRoTp/3d6ur7Ws1QvCx+QJ
Qc4DCut6GfOSeoftcFDtUNVxLh3HvvPqLu5jV80y9XO8xDNVaJNL3YXhUpyGRqMCUwCQzLohenEi
XT3d/k1bK4A3I9EkZAJoV+JueROSLCgYhhGCvBBr9P5rHjaDV9FThzVtKDtDbd2FKEux1Gxp3Vmz
l2wk/eOMUqgXJ2PzM6HKfq6QOYt2bnexPVaLTPFfdFnJI8G6rrZPYM04TBYAZCLDwDIbx2P5F9K7
KBF1kqa5jZTLPxPsundu+o3oAGlB0AskaqK0tnpU9FKbc4IB2xsr3S5QcojqY0R0qR/xrVtCd57N
fDmochV+6Zopw4N77Cxl50dshVrcGQ4EOqjSgid9+Tkd286rQKsdL7Cdzj7Pg6QsfmMB5XVBr0mf
IinPY28yrRDXZQAqoVvaSkzrfVSGZ3lclt9zlpU/gMCygL2pYOWs95YVupjnaq1nyy1qrNacVPdS
HY2gV7QK51y7G7vk/UfTIGwVujjCtHLdJSm6sFGVHjxX5cxYNjkjFhGZvPxqCXe/vfcM4DjCSCA3
6HQSVV0uWjtqUzkEXeTTKegerRhpGPQMswPucMXO5rx+qhnK5lKDy46iyjoDUDorreawiXxj6OtT
agpVZVsrTumM0TCAjT0szPXxhpYrQm6KpmC/1zgciczKARgreVUAj70rss6vjMp4tPtkD/B0PZSw
xhSGs2SMSCKI4//mJqmXuMjaDvaGpKkFZeOUx59K1bNWdc679wZDURCAKy+yqTVYzZkGG9OyiR5p
CbqlqfreTRasH1pbK4/v3RtCCEAIltjgeuA+Xc4qGLQaDRG8c83ADI4ZxQ8PHTv5oFaIjt0e6npv
IDb3mgJDR6Inol0OlfTwHZMolTxVzRC7SxxjPsRSMINesj7ksv7n9nDX9yTDiU1Br9SGZKleDhdS
aJsBSgek+GWAlAMiftjNZfM/U5l/mMM232k0XwnUkvHKGJ4Rp1Lbh2O0uptklI/RMQNiuKTcYS4t
HTRLE6R/84e0kDvRlYwg/8Jfa5ze7TpD/mEjxhq7uZyovxOrTJ6ctjFqOFC49jzTzBjVE3poWPa4
S1nji3N7gTZiXN5jMj4QAaJdue4KBESwPa0YyZuC0vxsYjTyOaVx7NY9ZoX8vMEPHau8MxPtrKKd
/BTGCJfe/g3Xr4ogDaBFxJNJ/rzGskWzMeqUtRApHk1MK0uBWY9q9Zg0eUn9rVLvrSpIDqhyJ+gS
wam6PfxGw0iEJLyiwpScZGm1/a3IKUYAqAj4p7wTrgNJx0uQzP+lahJ2EGi3tm4O0/JHNCvNp0hf
4iO15OEXfgMNuHetPxmR4hzLbBiCQ+Jgsnf7B25tYtC+1P65vgW14nITv9YCE9nifqsd+6CnQUpC
okTYGEX9CaGJ2VfavNkZVPxPLyMMunYKCuJ8Fg7suleYxW2DlThSyaR3xvegKkuexGbw1crq/JmS
5H0fx7OXSEO0A8HfumOFegXytbTIrpxaazjBIEUzZGQVBW2DRLV8Jw/ss2YUe1WbjZUVvXFiY/S3
xO67XFkpUuNi1llZuM6Eh9aYLkDFJE33FGUKfHxyU5/+315bfuvQMSzhIbRMi3+vdhxGzjH/8GKF
qjXbP+Kq7Hxapb0v97OcHDI1C/+gqOMEx1FHrQqKuOG40VTsyTltLDW/A/ExDh2VgjUFdUHgBtoo
xNMZv8TQM+wB3D46j/0pVYY9rNXG1Q8SAEUuGjy0A9cPWtlaStD3eeg7WW+h+6CW0acwlMvZXbIp
OOutYezkIlvTE/caB1vAZNdNnaFU5bpsuP1rZwSQI2XlX7kMMhjNiu777TO6OZQwPuFtEzHW6oxS
SO5DB/iNJ+lkzplu5XdJG+PVMSEZ+h+GogEppLAE0Hn1pgXtWCGApQVeOCUOCqk66hp5HhaRKyXm
3nu9NS/aQNjaI4TEKoo/fxPwwHTvcuxjA0/Xw6H3C2eUmxPiy9go5nbeDTt38dZwvJ5oL9EDUNkr
l8OlWs0XG6XAU/F6e4rMMfXKDCVyQnMt3FnHrbcak0a+Fbk+sNj1uxOryPP0bUxwoA9V8xAYcftZ
j9Pku1YpxZ8lSOsW7Z5af47l2JKPZDTJx0kvDDzKxmX6t8fsIOA+DCdk1QlksJMxtfRDjxz9r9tf
XBHTXl3GtIUQvkeIizdAX1XYoJjMEYok4ujkFeIGmQ1BWwqq7pDUlv6J6LFX3HCJqg9VLUezP6PN
eJB6NI3joO2fjRi9SzAlQEWlvtbGnY+28X6LjF8kZGBDCfgvP1rYon1WzAbhY2hJoIxS6xH2heM2
8qgdqL3qvlZO+D/XQ2u4WQtl5fbybFwsUHGRY+Ocsz5rEkIY56OjJ6AJ8RDtj00vDeDueRqDaXqG
tLJXJdscTmh1wACEcbhObxpjpmjscGliYXxWjazwMA0nTGqz8aRM8uH25DbKZBTjxEBYeYDBXT/E
+SKr7ShjkZh0XXxsKN4dYFxE986EeUGtpVWBDYLRf1mGrPoeWk5xH7WDed8Mi7WTkWzsQhCdCART
mwdueIXqbtWhR4xa8rRBXc7CEBe1Wr29uz3hjd1EbYHrmuCZ47mWKyD+kZwwUCO/x9/xLl2i8KOU
jM6ZpL7ycvCKx46j484dOmKx0r/XtIEAHklOoh7xStGbX23mQpN6W5uB/OCOqBxz/DqwnFbQmWsi
3TdqQ3Zt1Ed2TtDGtQeHjGb7K0iOaV+eoE6ZhLYPGXOtBNYBaGrqY6RnHYJx/9a7RibycsDfF+R9
Tsu6QtVwdTucxMhXlmaJPUAn5je9Hqdzo8vRQXXS6VGf4sVFsphqxJhCqujCeE/6YWPGFBrQrweb
D0R/XfyNW6dGx88M/XgZlVNXElRSr8n+6QnW9u55kVOubk9dCGyAnQFoIK+VrWMsoizgBBEyE1l5
X9HE/tKYUncq4jS7G/K2/itLO0e8pwXW5dB67/WmgqeSGcHffQ1Reuogu+wkPRu3CEwaAbIQP4ka
3uUnb0BY6FoCekNy4j9aC6xFCyP7YOZDciqddtq5I7fWmxyH3JRKMJyUVflnqXXwl5WKZ8tU0Hce
sSXhfhZBX0Rf9j/MjUorkC/KzXSGVoNRym1Rku8ZrGxlstfJeXSyxL4vC0PBf0brlp0Btx5I6jHA
2w0abNxNq/DLGtUsXhD38JdKVk9Dp1knC2KtHxjBCV+iD0BxYb47SuO2ij6fKlxJP7TNoPgt4mzn
REPBcgir4HD7KttadPIY6FI0U4lCV892gsPqbKda7JdyiU5mLn3qdTjjbR+EO59XzG+9xdEtJj7D
cQbkvDgCb8I0CpnyYhlcIJTBP5hRl//T4QDsalbZPTqFYr4YFvx/x5KynYLHxhRpl1B0g2DEF1+f
40Ay9SAIitCXCoTxpmkhIG1jePja8B9iQyAuoGMo5Qhu9mo1wTs5fVfVoV8OxXIycG5/MCMoU2lb
7MkJbLx0VMM0juVrv3HdMJgDVPlzMSs7VIInLQq1p7JcotO7twe63UI0kfILkNzVhGBrRVltzKFf
xEOIV1XTO/UhGfGmb2N5rzGxcd9wJPn8rCCNiXWwqw0d8KCYqIViufHo5AOv2VxMsRvXztD4gaR3
P25Pb2tE4gXw9pxqbp7V9NJiytVC44qf6zI42R3y7vZiL25kauEDiKU9wsnWeCR6KG0ICxp8jS/P
QBPKy1BbRui3dY34rmUMnoZoqhctkf01be34P3w+kTgghAATC7rF5XgLoj5BW+qhb46EuGlACcac
MbTHCmyPTrB1ytgoQm/CQq51vVOKGoPDQRc2XnW1+HFQNp6Vx8ZLwMv0/lCETfJquMudBZv4clbW
0sH2KrQMRWN1ccOgl+7kECOICE+f9xd6qC8xmLCXAeWxGqqOY8cqEHf157FuP2hqbp6xvB0fk0Xa
47NvLCCtCJM8FiYCD9PqfchrOwfWH6e+GlVIFqQdUkx63RS1mw7DtLOE4nevLmPB+hDeuRQ8rvCd
2tDbi0Uzzk8Nuf4GnqZ+aMNdyZOtIhJCZfANIZgT36z3O3iqXvTpU7+FXHoigvwSGYF8Ny42zlgQ
2l2rUYRS59xDvU6qu6ix3utqSLAM+VBQ6MQBUNZmijXftHKSkWU1rQqLIPtXH8T5F4RAu/tySoKd
DbP1zNNSpVjMcKR8a+z1RP8j05SaVpmC9AeaGUX9kIFNOPdmMPpT4ORPHZXFO6krrEOvx/UHYIzF
5xYM4GNY6HrslXmt/a0bY/zv7ctu45tTzcP5CawGBb31O6jQSG+0vEz8JR5kYJESFJco3aPTbDzz
7Cda66D4kbxY9wuDmVCqx8SETz7b8PckGb9MldQEW90lNU/TaJkPUj+iCh7HlbkTZW0cIopo3Aok
SNSF10EGrJQZkEaa+Vk2J78LSwofw7E2z7Fd7FTTtuZJvx7gF+UEujarp0PtraHgY4MBKRrzTHaS
3hMVyAeq99phRMH/EXHm5EQ4oN/d/o4bjwgvMf0bhVKLaIpdXn99G8mVkTBHmqjxn84w2sM4awNO
xEbd3vX5uAdC25oqtWdKO8wAQr/48zeRWxctJtwnQNZpLw9Hms6D2yax7kIbi45pUtsvwbBUrqqH
5ct/mCqEOYX4FETVGnJPyhOj0sMi6whVuIhZj19be/45y9N0sgvHur893NbuoXhAC5oMW1AZVhOd
QR3pyYREwWAUf02NEXrKhMKtHHXqn9tDbX1E4elN0CFinbWsaFWgH1gscuarY2HCcyuUv4suyz8O
Cp1bzcycHaDY9eGnwkaRBnIXBX1essupxc3StEMqYYYYL6mH10753A7Lntzn9QJejrKKN/C6S4sy
QxGhUTPl61AUVNiUovs4jbQM3ruAXDEA7XhZ+FAkzZcTUqRmbqNsEcjVyPqMdOtPPIDNOwfg/ENW
DHuQYZEPXj6YAipAC4YcDpzyuoCoj4ZSp3JY+LawzihJVVs3hSj3LE9Lg/oM7sauMZLBWRMGkbxr
adzs3G3XW4af4FAhAEQAtvP1sX1zDKsAEyAZeSIfkJ3dop6qV1+Mqe3PAUICpwyVnHcrNmKaI4Q7
RO8Fxsn6+R4KPQpwyy18mb7aIa1i5bTYkUMrSt+TY9jaOQyGqzINd/AfYvJvJtfqVUOVpy58BHA6
us40K55g/zW9i8i9s0N23DoMKC6ItAbRbVKoy8GAoXV26IwoJOqwb+kHFS5GrPFeKCCegPWeEV5W
wE2hjVxJzaVoK6IfhBJYXLc6FSpzcDNzMGlUL6qfaJNznGc1O1RqN5/sKABlEKjB79vH5Pru5hWg
jwdwgnLltQqUlUZ2aau5P5SD42ojOVUBDuUe6/rEC/RpvmfTz74858NOKXZruwp1bAIssg/wQ5eL
jLv8YgUVd0GX2vOzkcx/MkMdcsCRaCRjijIebs9U5E7r1UaLgXYT0Sap8epBTjJg0qHMeLK1/BqV
Re/dshiLxynqLA9l5srtoy7aoatuLa/Avrza38GhXg1aIpBSZ11c+I5OR6gNCKdQZUD0JTdSgBxK
ekpjJ/6mSH34/iqwhW6BEB5GmUoUZS/Xt4irjvYQSrFS1UeeJhXt8xzhFtShVuVnhVF6ppnMOwnz
Rqmfx5ieOz0RthRV0ctRpcKuzMFBNZMSLapNhSNluhdnpvaTKyLsDmGHN/q9hJRo5zZWMOWgRoYG
SPQg1FfbUX0/soofBCgCHBLxCd2Hyx9UEAT2iYzO32I0ilun1nJGYh/9LLUL/tzeYZuTd/ApR+CM
Kt4VityowtbQ8TzBudUc/SrJ08qN0E6oXKtueFCNeHgsx2j5DuidKIzMcXiZjbA/1XrieDs/ZuN2
ER0eXj6HHgSupJcTz5sJypsmxK3byjpBVs+80Km+D+KXTEoQ39nYTBN52/m9gRKKH3Rhe3z/b8D1
iJ/x6r+KxN3lb+Aey6UgJRMPCcvkpzoyxifdnh2Ds2b1v7s4kD8aBIjNo2TG0bdK5044Eb2W0c7b
uPE80/4VnhssCDSJ1WJMiTTjvB6m/qK01bkfVfsuVfLxXJRAxiQt0M5lN2QechD91wkK8841IO6y
y7tHWAEIhWgE92gXrIafY12pqwGpq2XOW0/FvM+bNClyh15q/Ntrfn3NvfJN6Ivg6oQqnfjztw9l
1ldTjDetB7LPgeCrVN+GKp199NXzewlnle/6ZMrZ+3cbBRdkMuBHk07zn5fDdmWjTBgrOHiadOpd
C+3HT/W2eILXNfrYoHLlLKb6GerF3Tza5YMytfnOb7j6xiysKZpevGiANF6Fv97MXMraNus0XO5n
JQb4lcYgRdEKKDOoVINkuYq9GJ+ico47fLKbqThQIM3u37n6/AaayDQWSQ9INFcfepTAPKhTiX5j
YITndO7Kk6XXySFKJOtl7DPsnOdd29Orl/R1ULqmCCMICcJVWtIqbRcOVYXIoVRWCKJE/V1Q6f2h
nfPvUhgMp9tzvCb/ivGECA+MQ5AO69Aa4vagocE8oryZO9/KzKzOjRO152pZZl9DKequc8zxzENu
fWz6JHjBsdS46zunfywnWftZh91s7Hz8q4dWFPyAvtFAF/HEGrSYjl2KEmMzAjWV7GNRVioe8EXn
6U02uYaTjl5qIVimDhim3l6Oq7MtRkYa4rVuQhC92vkG/pxOT//e6zInPNRN3fiw6hNvtpo9lOHm
JEUFVfjmiDEvD1lO/1bHEG/wLLORnpFmlN0yTpS7JIrbU4l43qFR68aV6cXuxKqbIzOkyLOJvtfq
NI65FJJTMUnbGGD0NVOtPBWguf6ZVYi9pWI3L9hNIiOKvJ22E41vLbD4tiAI6LbyklzOOihwrhdy
gN6wIGB1KmNN+zek7poe29HJdp6sq+uTXJH3AXMv2DygB1cHGMGFqWgn2BUA9PPTMkQgJWMccD+P
YzueSi1H12LucbO8vYk2hyVkIMWhh36ltInWu+Y0UzpArs2XU6CN5p1aTLiuJkt8cF4NVfK42dm5
Gx8VzUd0goEKgIxaX5jAscnvTPQN27RJ8EVueh/7d82tIWz5xCrBL80aw/tuSfZEYDc+KdQSRG9f
RVxgjF9+UvrXygCrALHbQi7uZ6VLP9jamP1WKkXd2bkblyNlVp5DGC2ihbM6M+lcax1B6OARmSFb
MxB4YIdRtY9Zr+lPRRk2X9//KdHUpR5L2CmQp5dzU9UQqZy2HjCwjPRDmMzZfaY5qGzIRXOImwAx
wSku3kv8Ytu+QhGoTHFBrK9krmNbAdU/eEkZTccABbrzWLXhA1zwaOeEbH07WqUwd5CfpbmyKqzI
LKdpDJyQBoXUU5w08pM9NrkX233w4/ZSvq7VRdwkpgW7zKSASi9zXSzuWgMTBiscPClR+g+9lCaT
P/KkGB50Vydy0VyMm+OsK73p1pIT/HDCIf2U6U4wuhjL9M/KWKc4RQeaOvvob2YfNUmVDK8Y5cg6
d1lrOb6UBfpfzmLlT8jqhD9rtPknr+1oALgz1dl3I70okxKDcuJggvJOrW4zJW3RlB4cbtI+0R97
rWtPXR2FLwWuCwK3vddWv7Kppzsl1JbFphAnfQ1/NJU5XLSaiLMB6mBj4dFZ0W9qWZnhJlkwhuel
G9MfFiu53A1FnucvST1no09NE73N3grij/YQ5I5rqAWCH1RGu/n7lE0TChcGKsfu0i/D52xQxp2g
eePkAvIQ5ErOLzfxaqVok2ZmFEiTRx4FGx2zuPBX0xt19wHyYx+50ZDkxk6ecFX5YbHY15TOSeEI
2cVvehNDKliCNWOr4GpWzdVL6Dj/dGqp7mzrrUFwX6VQLrQFKIFcDpK3S6x0rUrEEGW9GxW6CTem
SA+3D8/Gk0IxEvAZUAMQR2sU2FJVdix3EqGoMix3fNLhXl86oSsQzndLXjpeGjnOzpOycTlo9FWo
0gmDXbKBy6kl+tw5+UIYljZN8WeYl2g5BpKl0QZAJW4n5tuaIQg3FG/YJwS/q+KKPCytloQE/FUV
ZzXAOr166RCn+94gCgldJmmOdhOaL7fXdePVpMwL1JyGL2KiayhWAgVvLOF7eFMpd50XFmb8kswI
Qw746aJ+lhnpo6yn8VPWjdLON91aXiB2YAvZ4hTeVtsTKF2sFA6Xh2jWHfpmlsMTrYh2ESRBadx5
VLb2KRtU8O+B11/xJwrZmQAURZNnFYX5g2+uqq6cmHuFwK1JCbNYqCtgb+FtX+6ZxXHqxqBf7mFY
N+OPXLUPw4S8ADIcKD7e/nhbYwlFeIv2KyXHdRN94nWGGgDyuKf05BvRRLjTKnLzmKRN+x/OghCe
5+Ei1rHWoh4FspKADjEoaBSExQO2hzfTgD3PspLsnISNL0U2xqVNU1UAI1fHrh+XEYVSToImo03e
VnoAVaupdvbDxoVMXQ8TD+h1AhMnfsWby1HTi07LZzqzSh3RYBgrxaKpZ3S5awxRWZ/nzDR3Yv/r
khqOeoB1iVARN6REvXoEqJzUPEn2gPpaFUsHTrf8G06T/oTC0/wHzz3wD0rSVqAgnCmXfaj1+Umu
pVZ167ZEgurd+0ckv/A/xM1KYHm5BFEegoQqyEWQOzTdZJotWvZ9eRpRStmZ+sZWBVrFy0fORb16
TVROxklNKHMMgmVinoy2M7/2daLBZUuznaE2rjSDEp1Ow5HDDhriclZm0ox90+uAjZATuVMHBRUh
xRifJUudPhhLKt/ZNZ4GyO9qH9+9nnSOhZYI3n9C6eNy5LhjHQONSRrGHD2HWaURT8RjhfJ5rs07
+htbK0pCI9TmeTVQLbwcrLfiWOtna8QCtE2/pgmMaFnSjEdAtMn97XltHBUhd0fUSlkGBNlqKL02
zEoe1B4OpTQ+z62iHg2B7WzZ4r7WjHvAsY2nkPEs0UhCPRa85uXUUkdtnUoxEMIt+uEYUiFzpaH+
aiqRdmdlznRfyLsGWeLorYJz7jW+HfES5NQ1NNSUZMRN46H3ZkNPczekd9e6+uyYzyFyH5VbakP+
PePvmm5Y1eUX1U7LPYPFjU9KtQ1IB0cF2qUldvabK6l3AgVyHescGmn+b6RL6adZduYnE8Povch9
a40petF7pOd5rURrNoYdh3pEYofp+H2vTcZh0cLhKcEz24eARFICqmTnZt9a5LeDrjZSpyTKEppk
QJVZDF66WPN9toSwjqPUwmk8iR8ks/iVk/0KIbj/8ITRoKQPSkcZzZqrXDaVjTYSo6P7o/vlqFRH
OPgSlq7FXq9g60vCyQATRdosGH2XX7LRw5BaEqs7RcN8pxQkXhkcEb9LTOV4+3C+0lvWO1cIbdFL
BsF/FXHgB1Q03aT3njWY7WFpquRhkdTkoVGi9Gdpae3gOkldf6p71TOS/q6vcrN2c72JYRhkxklE
74TQi/kLl4QlIenujb+jHr3V2z906xaBHyf4QIJnaa4eP3v6H87ObEduJGnWTxQA9+WWzK1KpZJU
rbVvCHVLw33f+fT/F3WAAyWTSKJ6ZoABRtOKjGAs7ubmZotmQbRGFm8uxC97iibNK1Klfmkr2rMR
JFH/uj/gxkegl4Eriw/B0qzjCFjdRZcmHCe6xfCUdLL2fQ6mfLKbcPn2H4ai80hShijJrM0N9BG8
rxmUHlnrRrzoRQo/KZ1z7q160HcyyY33jccFXj2rSIS0zrkpF9R5YUIirB1EqoVOIbDlnH/ui0Qg
lFlUlwq2o9dMOOndn+VGYMbIhGVSlQf8chWYaXML4G1OvZ/plrjgU2r5rh6pO/vklkcJWQFQQdIw
XNmNK6+uP67BuiLVWAw2tMi1/NFq0o+2XY/H0QnF0QhF8DIObuJNCt1IYWWgAmkX7s6Lt7l1pJOV
FN6UEOr1T3Bn3WhZCF4DhVNrhI5xEA45Lny++XB/UTeHkhg/Ohu0WK8Ns9pQMWszcdil7uxcMBpI
kfdM1RO3yptJA3JhKZ/T4yPFtdcMF0cJs2ihKOi7lR0c4wG8qIu0ECnLrvc7Emhkx8u9Rpfbrs7X
UWEuo3sorSBXu2aJLCWPCr33BwTXT0tup0cUCZdnB6G6C10S9nyqSqM+pU6iY4lYZiVs2WB4CpRs
POlaMp4HMSLaZ4d9dMzgVxwKqv57erMb76GMzGXFif/iYF1/8bpxwiTMVE5VGw4f+nhOeCZK95Gu
veQvNBrdg0Wl8XL/22+8h1T5yKiI4DhPaxaHgZIBFCe2WdNPwwMdIc2PNFnm98qyJOehz1PT04I+
eEoaGv1F1Gt7ht9bs+aUSVq5DtC5fqempAPXiYh6dDE556x1pndNSJIXGsjz1AIfjkUT2Q5XZusa
kftAakTClF7Lw8Sd1mol+Lw/mKXzPsTLxOvDca+7fetcwRkFLpI3CQDl9QedDK1CVJzLyqjr9qhW
RfFvnbe/g6TudjLJW4Utya4i3aDkIRVb1rz5PmDP0DbX+1UbOB66k+JDVXTfLasrnjURFtQuDe2g
hGJGBraAVK+ULfbttfFUpHn04/6e2py35O5JpIwCzCr0KIcxGlJNPg9m0J30TvyDIO3wmQpIuVOM
2Ng8PEEmWh1ArZCDV0cmBH1u0lJgTI+Xyde26MVDoSWt4cXIwn2Im1L/ZAR69+bWAUJkGO6AgPjf
II6zmuCSuP1QLjUkevC5v9WgdrzJ7KwPUz7tdqRvTRG9eZikAM4oCaxilgjJ/4B7mMynV4xTVUXT
F+RGQCa00eplC6p9sOsCN/mxaztMsRBFPKWxXT/ACy/OrlHOk+cUSWLAJ+yRNA4sgrBQlOI4mvX0
H7Y8tDca2yTnndRdzuaPh7PK1KaKRxfX4ggUNnOj+JAlQfJkDc2bu5dknsJ9Acz1WqRfPZCTmMte
1FWPU3l3yVz8k7sJAk7UV/E7yy7tna22cWXIPFdGBWzsG12uJo5FHjIkpRNWzW2t/KgGnfb5/tHZ
iFChO0gBYojmUOtW6Uk9jzhn9rg+d4o2owU85u5TBqX9RzV1znMi0uZ/9wfcOKs0koPgAReAWNzw
bPGqHOdS7/wUwbiLYXSfVSGwwonbPY22zakBE9J0gxczSMv11jCirKrrkZECcyFApMXMj8MAVaFM
mR76pIh2XrYtqEtGiDIWBjXA+eF6wDkyQs2uWUvKLAEEKSX6NiFw+agbA84ODfSaY1May99ZPCXv
0j4Qz4IX+DKkda+8HeYi/idglT1ApGSrz9rWYzPg+Yjo4djUH7Ig1w81tvORZ/XJ9F/GgjdNfE6/
BFr919OG0K6T1rLOVR5GuY86gPnYligqerpIp5f722frdgInALiHuAIXXb8ebBJNJhYqWH6JXNOP
OO3T7zXElE8ljVXdYbSWufC0VnV3Xpitw+iqCMRL6IA+ydWnNeyWv9k0Oj+fAnxmuzQ4ib5UTvcn
txEbSdM26C9MjxLB6v3W49624oZRErcbD8GYKB49d6ZXzbmJlKWaPgVdFj+NJa7SgTnsYTHbw1Od
IIOn1rjOAEQ4iQABLu6CnN7lYjIrOtNm/agvXfew2N3y2Jl6d3YnV1CsNYKd83P7aSFccmoI1iHa
3QiMNONUJ50BpyBVl+XHNGTOMUDGLzmUkws8nAf2KLyhtJWdK/D2RiLj4T9gwkRmcG2vt1ThWGVZ
RNHoY8IDTDPnysfWaj40ZqZ8v/99b3vHSK7QlafFBoFIMPhV+DCLbNKTFowES9vGPI7oTHxUY+xY
PSTi0h9KY2nnQLPF39OSFB+oZWqPbpxE7yQQ/r1SB/FEf5vzV6EEe/J7W4tP/QFdUlIyiZFdLwJE
kkJP7aAHLgnoxGkVDJkaPKFLrKraCANJx/RirOp3Et/bLcdhBl6VdDtukLVBbYcDtm3gC+a7bprX
Xrk4MwTy1mp/wDtULR8hhOSsD9Xwd7QgonlK9QXXqvtf5fad4DcgBQVIxm15UyVbcui1kw3fIyqH
+twq2fAch131VaN6/ZlizZuFNiTQyT9H6xzcOxrlr5d6saNSc2Kg3jEHesIAKT1EDRZo0FusnSO1
sbWZESQPmF/stjVNp0dM2W4y/u6M59ivoyGE1OJYSCgVe80rm0MhYUZ3PPkdKP31rETSFVZtAAcp
bvRcOtJxKXfV4p2l9btuhZtjcU1BCkKjmNDleixtsLOwqEivQUvU5t1kjpV7KVPM6BW3mL++eXvQ
Pis7PqFBU7RdnYwocmNlcBmsqrFICCLjOdGXID5Eo50f1HlM94L927cGzTsgLQJNfDx5DK5nxysQ
65gVA27C4nimAzE5qBU3wf1pbRx4ueHh1hNlujA0rkcxmlSY3URKMaMWPB0ix05Gr4rq9DJPtvs5
thrtmFRBuVfz35ydBbGB+IS4/QbwDzVrxuiaiyYQzui7cRmfIXIoe1TLrT3CFQtsx6UG51H+jj8S
A6WnVQb0GJBHb2DSthB581GP/Bj47XB/KTeHkn8bupsy/lsNlVZZkIxUpny9UhCwQzzrMR+Gf42+
cHZw0A2cEBE5KiUk3Zw0AvbrWQlUHCSQyGXhtLXfGG35qywW55DVRvpQLsJ6MjrjJRxG9Z8kjpdv
mCbtNcptfUCCFM4E2hTcz6vZIpdtdi4qen5Eh5MfWstyap0h2VnTjYeBMh9VBBtNNIpTqyOOY1pe
NlkOjXOO0EMMxuBhMOf8qJdO/76r3RYzvw4sFjnvc627ewZEW58U+ij1YXjoQNyreE+vGj0yBwo2
/RInp0mk9YHm/cGvrak7vn33wN6EOC9jD56g60/aRpNw8qLEpLpITL+tEWEeTOwAJ6N+c7sffzvR
B7UgWsS5z1afLuwoP9cKzD/k2Nt/lKGtvrhRkj9E8MN2durGArI7aEgzcH2hlWh1veRzZxRiqai1
kYUcjDyqj2KyEQkcW/ft7zc6aBbBORqh3GmrrTIqwYCICYiisvACxFo3ILwtVWodMLfQr1I8Zu5/
sg30S7bkoCmCJBrsxjWpocnNbFDku1okOJ55ebaU5sdejKN6LNup/tfqjLiDQN4XJi15if2pzm2V
1sc2sD9MKa4ix9Aq1P7nzs/aWnRVdse5smedgsX1VkomMxSWw+2QFVN9EqOV1qe+GzFs49Koflsm
nBKf5sBI+9pGo/Ve6aIY1g5W2U9Cpe/JMxJcEJ4mM7IpE2a58lenT2m1E5RsHG2JoKAZT7WDqGR1
thC1mUwlTgCY4EUfLKAiH9l44+jW6Ye4xouRx0q9DHPdA4Ujg3p/kbbWSNMMfJ3AgHXYttdrVNom
ebkF/FtFcezR6SbexaH6j9Jb6g7muzWSLkkvMK9oLnBXpy1xsxBFU8xdqxRT+bIEAIWAE/nmMu2p
H2485jJlZFlldy3UiOtJ6cRcEaJMhJRRPb+rsFUgmG0cSBixHp5rbcafuwZPv7+U8m+9rsICSoKG
SjIbFbK1AYANvNrSfgbrJGQbjdqU/bDMstjhtmxsF0axJT2Q65FWjeu54WGkJoMBt0XFT/eQL532
LmpT/aebJPZJdEZ0QmDKOsRuqHml0hov9yf5Sgdcz1J1uV/gZUg0brVh4sE1MtreB78bsMm+aAGt
OfBsgmD2glaNAj+oaZE52n0ljGMQld3kYUrR/k7ovaUjtlf+rouoPpcYFZ2GIIgeRoRZv7Qija1j
mI5Ge9LHSBNenEUtKNHIZXqMy9aqTjOYGF1+ZjZmj7YpimOmh265M7/bnJRAQtLdJegAqLIGHVIs
wTqL+AivM/drXA1nN7BkKVcmpa5wqVHlOEnNM41JOaQsVV54yOl/z2PrE+YBD/DHPt1fcnkBXK24
3FGon7124hNSrd6OCdFT1e7BIeasS76mpC6fqelPD23raie7c/KDiNvgi51nezJ98lvejkw9jLAG
pH2t4lnZ+JVlvCB+OLsuSbrbnowW2usSzDb00LTdeUhurojXswOzhLHgTKzPbQ5+VSE93vmKE7Tn
adLqy0D9wO8cbdqJ97eGondNqnw4BN9rJghZbtK6mC8geJE2fpCNxdkw8CjNOXs7D/LW94MXQJGP
TFBSQq9PbF9oZhvnA71bThOU9G11xs88VYNvdGi2B/w0EUBMkum5nxdjJ+zYHBp8WfJd4CWs6+i6
OZaJYox8wMWKEKbVDM+pkuHsTGP4NKlxiHpVk3ntVIXn+5t2a33pgqfCB/zLvFfXVCpabFBa+MQJ
XXRelyH6ZSMlfwyyZk98eWuXavBEadZE5ocG8ev1TfXGTEx37nDHbDMPRHE+TC5qmblpZodlsLSd
Yt/meGC7FqMRja/La0CSfGTqAb6iCOWYJzDda8PAKsfBkpOK317P/eZ4pIasJR0jXEnX8yP0SqZx
iaUpfDq+dH3tHmiRLB8aK4Rt0sx7XiG35XqOoW5LfW4aYCHgrRZUE2UNLp73yNsigXFSBLY1p0jQ
4eTrvW1+yBMrdw66a/c8Pa4IP5SK0Y0flahfWP8kGkevaPXC8Zy0d3AsKOjb5A+1v2iSN9+cmsgf
izb9q/EvifFqdUhCJxUxCQoovPhHd3KS5yAmfSbDzb7f39O36SZjwSIiU5cu0XBYr79EOMZFvlSU
OwOhiO+c2ep7aizGxe5n9Z+uKWiHVfOG8heXwIshnOW3qjS989aQTf4Kgj5MAflEzrqlL5jpSkgQ
NveVLFgOveYkP+eiQ1qycpTs6/0pb+093FvgKUuHIWSurmeMymJGW1sDBt7r/Qeeoq73gmVo8cQJ
kvTQxdUeH+EmimJ2XFa0DerAruCd1yPWYVqpdlNzW7al+Oymi/opioKdIGpzEAmXUUUmVFtD+xi5
LMtoV52fYeL4xUyF9T6dBu1yf/G27kBsi///KKvtoqrwSRWn7PwBBbZDFGuuHyG6emjbxDreH2rr
O3FDgGBRt6RyuYoRnD4f7JwCtC+cZn4Cj1Q+lQTh3yuiuNITM7fuzqu2NTmQAKkMwR0IXeb6O2Gp
ORWiotKsVliKBZhSn+PeAXds0ES/P7nbtjn2BMKHhHrQRUhsV7Ojl800J50XNBomPTqaXat/0oBy
rBMF7uYvMVZdgpVaPcX4BHdzfCSeCW3PbIruC052s+1ZRqlmfkT7p/nAZUGzfKFpQ+SVWWXpXqxk
6sckauFAmZmWPiRjLwxvQGzi12jgLOwNyEpqO59scwGZjeQ40zqxRuRavolVmk7nu/aiId8x2KdO
T5WzS5V5ZwG3dgdQLQiOggIiIMT1t7KdorILkwiymNL52Ay5+Q+4WOqPlikOo67tpbRbU5NNPRS0
uTlI+a7Hi5RFj9VgYTwNTLMQPSGcnSdEWMF/2YZoocCbQ5SO/ubVUGqYGWCNVHbtLIgRTh7rp2Se
aYJpi3gngd0IpsASSB5paIZPui6gD6awBmOOer/H8vx3gMx86VXGPPiWIupHaJf5cayU8jCafR2+
/bSRpMOF1ymScOxWt2LTOmlcVgUggZZXnlWb3SWFIenZ6pie7p+2jY8H7AZBEEo4Nai1AYutzo1e
F4QWcRz+b+hK/aRV/UAVakx2RpLfZpVe0MGMpQwFL9Qq16hilUa0Yis8p2EhymOSJ9XJMKs9tf6t
+ZjcG6CnvF83SQVXr0tXNvPpTHRFvahuxu91p40DyWWV/fP2xePholwL4Qxe1Oo7zW6rmCImVkN2
LsbZYWwfM7ygn1HdVr/cH0r+VTerJzsTuUNoRVi3SE9YKFpJBp6iujGeF1rpnvVl6E9pOprYxrgq
iPT4ZnBR6gaDLBJ9AEGQOF2fbOR1m6XqGRRKS/DUB66CKO2oneaAHtMBztlOmrY1SRI0Mhf2vsxi
rsfTIvpbbJSffPLf+jga/fiCR7hxYTvZBT1UTfkQo427kzZt3JdSOps7hbdN1iSvR10mozVB3rhU
iMROGS4XJxfNGYyfEbmDgzoc73/KrS1KwYTaEy83OOBq16RJHJZoPrd+2S/FMbV75VKK8V843Ht1
hI31pFubOivGQoB+62Z3WVzoWlu0vHMQmqOg0r6lRoYqe6kodAnYSiOwAO004+/7M9y4O6UkrWwd
YnQqbNcrymUa1I2M6qZGnw5OIkxPnbLyfZkbi1T1172kNCPqNnm9k61tZTOE68i/vhJJbqwGGrxq
3KbH8NRquvKl58S8V/oFP5JUDS+BpfYPoKzjh24AhsasRPftRMlPSd+VB21puk+tO6JJj9Lzv9Ws
NMdQJOWe4OjGfuOC4keiDiAfl9XqVPqk92ZJsgwHZjwKs9YeQl0PvMLt5gcrNJXz/a9xS81ClBXF
OC5ezrHs/L3+HHrjREDO4AKqAKv3W1ESLqVaHjsXMfTLizoXrXHqEzd8BJ4t1cMo0iHxjWpu/jc4
A5HE/R+0cQD4PZxx5GVlwCD//I/qpFrHONMq/J5o6lsvqwqTGpdq+FB295Sgt9aao02hXHrPwjy4
HkqH1w3QkoAWoF8RnZea1NKbbb2D3Gnm0XPi6tkeAX7r1PGWkmnAdMFfY73cuJ7mND3ivNvSZ43j
YHvU03Q6lFW5vLTSjrDXTe1wf003B+VdlTUZnvJ1E6STZzUKdZinpmGbfMuCAaehyqkfnSqPIKCG
8ckU055e1NaHlIKEANMohtwwc50uqvusM1t0X4zAM8ZW8XUgn7PWiTdL9bOHueVdnFNkN8P6/ROL
nUVmrbZ0K+mURJM6fj/N7i/DHcOX+yu5tWWIm1F55/UD8ZZ//sfu1IIlGxvc1FEesKKL2SKyiGP1
d2G1uD91JAn3h9taQ25I2agOURNex/Vwc4dBWUTC4c9Dm/qKWZRYH+rNQVP53/7DUJRi5GjoG671
7HLb6rNZjQjUVbbHhEbokdT4V9lb1cN/GEl2DFFnYoNocrf+uYZOMNhzThWwJ0uDOuXGP9oUIwIX
ld6/7g+1BdNAvLGgh0P7l+2q12O5sdkmmcNxo7+l4DYBGozLzj2KRsWNJB3709w54oCQGY5GWt6e
w8Y2dpKFrT0jG7QQcKO8DIPv+jd0TkPvhMaTrjpF6tcLzuVaZTfeRGXqUNdoWN+f9Namwa6CQ8fy
4ku2utZGJQ0speBLRgEtgEYSukcLwxdPHd03a/Nw8CQ7DfM+HfxpDZ3H5Byq06WQ/he9OAKK/aqc
sH6pIH3sLOJW1CCrovh/SnfCNc0UcLEZdZ04zEIq2o/dNv8RjE35BAKSA0PFyzs3RWCGmCLc2UMb
qQnJKwEuJSD20rooa00pOsAd0E005Oq3oowrqB20xtz/aPKjrEJ4RpFdP+QlyG+s4sxugPRkVaA2
NBiIC1SA+EesF9W5csbpqI8tKgGWSYdUPijUKfp4Jyjb3DOSevf/hl9LujfVGFu5yyRzvbIohE/m
RwQdGl832vhyf6abx8Gi4EIIj3jVq6jPH8c/79VGrUOOf5xP9iGaEzXyCjEYfhhSD1CnSews7eaA
TI2wWhr/rrNYkcT9wrSxDhdhAk1tVg5GpJh+RIjnzzUN+fcnuLlV5WiwCuWtvXriE7OWHVqMV+ZR
9uxGeXCeB9kEyjs8pcegNcRLsvTdy6I65c6D8UpkWO8jIjlom6D1kKHkh/5jda2uS3PNCQEaqbPM
D2OtDyrKdUv6Ff6Doj2QkNpor2ki+jgmfWTxOmfpMRuiAFUJ/Hssv0tqxaXdAUqkF6RuW3rTNCmj
19a2Jo6z0SrfnGQYG0/gTG3srN3WPrRAIyV7EZnvdTvPmJnOgmkGP18tjaMWLhNKosLAD8QNa2Wv
B3zrS/052uqmnMtELRKNm7JBietk1XPqDUmSf2/iPH5E5DBkoWzVV0SR7Og1bO1JoAEUKcgY8YRa
vYEjVLh2dEEitK5efDK0/KIgm+o72Vye3LaKPt7fk1vXC5+XZhnedx7E1bYIlzzJZ0H5Fs60eKcj
Hal4hjXPCk2e81D5Nep446FX++hrwjf4d5oNWl3v/4ati5TOOwlKw6Kn+f56a6ZxFAkrbeDgzIv+
JdA690uISenx/ii3rATeJFI8yemlR4tW+OthND5lErSAqWUZLek5xqr0V9iMiNYLjoHuYaL+OS/w
N0IqOcsPsZpFv+3AqWPKRrhTgh6GFFTGacrfi0IPugOyusPsjUJfes9p8uXvqq+63Hf0vLK9pBUB
amOWyUbVhJpXz3GrqTSYZ3WRHUanq99M02FvUE0FBwFWQtZcbuo/TrhdV2mTy4bJqc+tD4MTcDYq
JT11nbLz5m4cRp522T5G+ZYuKPlB/xipXmp8cioQl7Q2DQ+dC/NCmBV4WgJR+v5X27q3JL5ChAYu
Tea32hyIjBLROKACbpAkhW9XFU29C6opf8eJJj5RZk1sL0xQZX2wzSnRH7rG6D+Xjl4+d1VpsZvN
cMy92LRIoRYelfcOUFnjJUrVx09N24yf2plFPVUhVs47sfNGfiXjAxjQshRHE8P1Qi1Qhuc2AQ7O
UiM+VmKeL1ln/USJ2v2SBFEYc67zXXbfVuqOcgKQnyzrS1LI9bCVnVl1HJGBN3pmPIt2NA8UQaLc
K8FOaCNGNJrO/3FIfSelZX6YhetZjVMeOeva/+5/wI29QnapgeeAzklP5+vfAve9W+zFrX1kI/R/
4mjQjmrtwIVthznde2E31pvucch8vOg0Nq6JR44AiVCdgRc2qIsnJ+10f2iH8ET6hw5mpuV/40be
73zkjRkyKEA4Fwvh4LrWij0T2i/NQoFrrLND2ffag9Eriu+iCn1882JK12PwAR5xEH75evx58JB/
01qnaf3WGPKjU1FZHbJJOyKeuge3bC2lPN7QleGk3BBfF8eZzDyjbDdoCEZAhcn8loams1VBH65i
N3pnG9Fej/TWUsolJHUgl6bd8Xp+y+hYoYarGEKRteobSdKdjM6GHhC33U60uTkUYR//4lm46RXN
RiU2h7ho/SjXonPoFvq5c6vxUPTFHulvK9mk6krvCq0yNCmsKehxrJSQAYAhipiTltJG7FMkio6T
NmM+kyE8afYlptBxNR1cl8K5MqbtTrD7qnm5CgBBQCDlvaqZwSK9XlvDrpRqQKX1VY+9PpV81s+A
FuGXpalshPlTh2uySkUWXpx2oO9xUqqq8vKuyxzfWuzwna1OFARBAK2HsWhM99AgBvbl/g7fiH9w
ESc8fS3xm2sS9BDVJbIhWuM7KC1T9ImWo97rX9pGzR4D1wx3UPyNXUAHHUYkAOsEB2vCaanM8Fgs
sCgIOxku3EFJB2YQPlXVouy9ZHKBVx9AtswhFCLbxHHzvf4ARH1DoE9ADlU9BdZRn+3+oDWGjhDY
UBeXqcBC3VODADtqfRbnBDfj3LOEKU5vXmJa6mSwQEcEZhmrjVDhM2rHE3mWMszYCWNLf4i0eD6a
bt+8K4s6/Hp/vM01hkIn23MUaherS6tSSBumhQxdd3sLlhkxO8BH9ziAD7w5MCHDcXXuLRQduD9W
0XM5zarWWTrmQ2HmXjADwZ9LjZRTXnd7vMfbWcmhGEQKEILerKLJFkN3jJetxu+VYjqZdA57yhD0
pyzY7RO7PRMg8JBEKE3yksJeu944kUtlFwnfxldyGvYVY4geiJnTk1Hpma/NQbGTa73Cotc7lQWU
KqNET7ISJOf+xzODOqtdUkZjbmD8ul8MjlmeBtEYpjdwRj7M1VwraLDQ4+tVZme8K1PDxVvAcMIW
CfqRHEIfw2zwArvI0yNKUvpjkgfDr8TJtVMQxF16aKZJfWLtcCGsEGz+GKLwER3v77yNixfEkscL
tjX1f7Lu64kEpZgtJWXlUsMYfwPr5w8lOngPRU4/mmeLrjumk3DPNUa8D64TKN/Mymz2uClbW4V2
sdc+aLbKurM8KsuuzbMYEwwtij+yS+LnxNQzzx6rPQewjdAPBQpAPiiO9AERb13P2G0iXRfyQsMA
3HxfTCPwgt4l4lJlkedkySmyjPHJtNoSeR13OHVsWdXcVUa6jR74GWjyafDPqSKu2yqMGefTvuN1
1UNjxA/G7s9TFg2HsWmJ3nEHuqRGsof2b5wTAk242QCBFFLWijEVydGUtWbju41DM5Bdzk+BHrfP
o5umPR3hA8rD9zfYLU6AjiNsSzprOS038cpoK0UZSLOzOhNwBWpl9rNRQ/K8phIWC2FiLTcqB3vQ
6s/3R5Zh8+qIStka/E4ooUiq//V3BhacqrECiJujSdbAyuS9s+zrM2wOQ6sV/yajQC/mepi6b9Ml
mFyuHqNGbSKw5vLBaedZYsaECOqczdpRoHp4DGfg1yQWyecxj9WD4qbRp84ZsvLUBFF0WiLdebi/
BBvHijcM6jBy6fIzrN5T0SJhqcUpAU1Sap9R4mqPdggB5qAG4H2H+4NtbWip+0SjCDpMOCGuFgLk
HMSMwYTSFcc8Mgw/6hz7Q+emqNIJHm0TpGxn0K0N/eegq4zerMslt5SISnyfWtQnkvrgCuIFwwq0
DwMloJ1o6HY7c2RlpyREKbLWdV6vKGMyhunwaog8P8A7a7w6aMSxbNLF6+1pPAJgGmccm/ecu29m
Sj2CVhxAIHBRIvLVTKvYni1q//TFiNhuL4bRhDltto2T+HawzNWlWKZwz9TlZgORjRIGkbrRNwkz
bAWtB0uUZHNI13BPv3V+1nq9fTKbQH1XWGrwZq04ORjtMFLvAxx2LUk/t2lXaWUpFdRE+y7NNPMw
iNQ+uHVhf76/V28+I0PRI4+2j0TSb+o8sUJLE7EcBJxxiD7FFYUCOikrIG178dSFZsZxQj+uLee9
TuXXXPfqWmJo7kFQPLJTE52662MiNSbLUgCTzY2j/uy1MvpNQIvKvzFDFiAK06VZtB7/wnZ7+Yoc
Uuh64VS5z0HSmPOxyvC3hBgeNC/3l+Tm+MrfxYsAwAitiQ9w/btsJ1cn0SF3hSuPpoOrLvrJHof4
EA6Ea01bmaAgKg4K94e9uT4p7UmJWo4UjHDKU6thJRfalcRzKw/Sb0XhRCp4IXHbzkVxg+LKcTDg
pLuSar62JtoSUtQNm4FxJiU5Z0bkpJ7qTLHuR5rWfYkhZS/elM8ukm1FcWjQqr3cn+nGnpMlYo2+
HCzP6Da8nmmKKiHtK/yCJYwktb/pTk5cGl5ut+6hTurw2DQWSGqT79HPb9cYZV9yN6AKGYavq8b1
BFkqtsHYwsTu36uBmP+q426vCn57QRFBEu7DvSG0uAmJ+yiZmTgpfEvZ1E/awbhgbfdzWbrhEk2g
vveX83a/witj20D3Qg0bFv/1cmLv6fa6QS0fY/USGZGg6x9TrQsviW4GL4E5ao+NSKqd+//2QmRU
IJFXHz927OpFzauB9NSE+bW0qXYKyxz6Sa7HfpxO1c7J2ByKu0nymUiG1yTIpa5TbXSh2BhFHvyM
yin4NSWZ+mEQlv7Pf1hL2Q/xikMSNV2vpVCjkaWmhCksnBIuVlGF6iHXwjBCWh3Y82EM27nH6gP3
5J3PuDlLYlFZWkGkfl3xG81mrnDB7nynteLzoMEbh/6jnJck3nOjuz2ApIdQAzn+kBGJ/a9nGU+V
KYQGvEPfv3OujCGNz26zDGddr53fsItKx5tn035vFJG1UyS+zbOgQdK9JneqQkVgTZjS9HGJAqeF
0rNoWuVB46i+Fqk5WocmrJZvsWGN+Slchuaz6RTL/9zenTVf1PZgvrVpQ/4QBECAvqX47M23DqJ0
nAJKrGne5pjn0HPqq1nh6DsfduPSkYIjtAXKfAPO1vVqhyqcUxjcnW8aefMu1ER9mrV4Tx9669L5
cxT5K/7Iw4Hxk6FCWMe3pz6lmRd7WqcNII6XXdWdEAIfft8/Krdd+pIjD5fhFV2mxrOaVwkKKOgT
goVWp3rrAfXVlhdkmv1cdM7yY+ASfgS2URHWdUb9QbPm7ilz9fglD4r80Y50uuvu/6TNNUAPAYMH
shyuxOs1KJF6iFPJ7yjTrP1qiTJ7nFNb/VE7uX1wMHzeA763zizhkASsYDyhTXI9oNl3edMtwGNB
KuLLSKX7EFRzepTCSw/357Y5lIQe4a1wPd2Uhzp7GS0H0lhNw9hpsYvsARJCd0jU0Xzz+0xVkB5L
Wju4IAiCrmdl5aJPutBpgavszD6YToIVaRT0HdrThhSVxetYaWLlRF9Gcn7zNF9bPDma5GvQe6/H
XmSzRYEKiD+gafm+Bzv6FI42LaX02JzuD4UC78bRBL0iFiAOJV1bw5tGi3VG3UCvt3F2at6JKXWw
Oa4p4WIYo5cvTSSYZmhF2nJu1L7/vGD6BJbtNKLzjMhO45MKz/YvkVri5zxPwV9lEwSWh25Brh5m
JajHQ+vUquvhuTnP51k1w+EQZ3asnKverH7VjW5Up6bpu38tuKmT1yyNFXntELefZoXONT+2KuOX
U0/pL7WbkvKCZZCReXVbTR9xn+lLDzxNxuuJnv1LeK9+LRyiJyoFlfN9bO2hPc9LmXyXLrglVGSj
tWhpDdKX2NAJYRsN+ypM4tso8WzU4d63yeBWF4DXwZLRJwyNRFmaX8PQWNlzZtniNFsBiToBLAZg
2IIFwWHK4sY6496JvoqOm+0pchcnvgRu4JLmO4U9HFC/LCJ/Luc2O1JNKZaDKNV4OiEhkl3cKhsB
1yrh6F6ez3X4qRnC8jtU2vBn0RT9dxw7zfKolXnV0g+KPt/BGBbzPYa1mGzSBjw8AxOp4iCCvp98
4WqT+i5I8srwuCSSfwuzi8R7x47UFyhmNR5dsR38pTaV6h56RJjQrIwyeOqtUtjJy4BXTHJ0Bhh+
XmYW8zc6BqLYIzbuZ/4vdfJ1mZZBJzlCv9VEmQTQbIja98Ui8ABZ1ILf1JtqMMlGrPi3W9ghDmv0
9Ye+MaVT+6Hq6BVEIwyNrVOItBaIo4i1Z4FFTPyIBlzxHNt2wEwjN30MTZGbp9xh+/u8UMb3ckii
nyMdst/hJLp4kKP/r1AVSOZz3jSafoxVkwpBNiXozAVGaLrIlSRUCwpcC98bijGPx7C0a+QjYxVC
Xxg1OLFCs53zc1fpmHoVYfBtyBf1/zi6su04dS34RVoLEOMr0JPdtuM5zgsrPknEICEJARq+/lbf
13Mcu5tha++q2lUZlAewz2kXG4/psdhkxbHDM6vpAZYFMTQQYu/vdBxBy4ZvER/ZmvXpHUkdgG6I
h9KpRrxyr+pyh1HLOduLiLTrZhKkrwIWuiPoAv7CRAlhWKoHcIQLulb2Aj39iOwcFhW/U1vp7Jh3
2BSqOcKVyjqJYaD9srl58qeh4q68zD6LxxZ+ljI70a7DLyPE+TubDhmBmcQon8tEy6eOj2qtebSY
K7h0+mLtEMGFfRP2V56D728SC23wCaFdfIJGb82zu7jsOgrZEqZNBMtD8X8MpgwxsnwyA2HbUOJr
8mKH5LnvXaYPa8rgj5MRRmAmGbFVHrlfNDxQNt39t+WFn86p7tb/ZJfMn5gsQw8VvE19vSKQWB49
8/G/fszHq4/cgCqU93qvU1cs2LEvWFrUs16qV8MInlTp9WRul3c6OzyG2MiE8Pa5Ywqe1w7jwJ2D
pXBxQqQw5slZJvM/M4LgqH2+r74RSKSdarJpcykKTrN6QdM9HzmQKUA3PRfb2fKiayvI9mEz3Jdd
coE2QU6392H/D2Ax3WoL1O6lQvZG2e6LsBeWlfZ92YmMap9O3Vfu8JS0M6Jel8vOXP8XQ7f/ylKd
63YX1OKQ9JmD5z9uctSqsiKi4eVWvaz5bmeotvqJXUgfrINfJoHJUTIrTIa0tFHc0myLQg09Rhqd
0XuUy2Fdpk7XUmJVurEe3tyHJZ4JsjpDFBAv3ClWtiaSc1Qvcz/qIwyzt/Gx7zeYwZth83vrp1ns
56EbXXdfzdIud0MEB4C6L5Cc2LDV7ftFloQjP2o1APe8g4vFmXindF30EXG/+oE5/obpNv0Tl7ZH
ConqF/kACUMCQH0KcgnPBh/HHkrqgY3BmN6Ja6xp4U5rQHTSPS4+HOxzDxk6aSrNx/XJl44O910g
e3fQcJGTf3K65+In6/mMcui9JgzytryED8Qpz5aq+M4HZspvFvs1Geq12xcPq0945xafyZTBd7O2
WdjIq06zsfrr0Sqqtpz8vJBT1HcuJnXmOzCgtYsTg10sqPwn5esZ+icfNTKa8ukEj33T/4Z/csTr
lYYy/CHxvusMySe50ueOZQkr7ruyQrlq4qFao7fVbbH7gFqxg69YLGP7CFPFYf0zbUmffJJ0NPye
4EChDYwaWfdvoYiC346qvGl5Tku6+PEZOtrEPjjX+1Rj5aiC7Lo2IiZybBeAj/LvUIVknmGYvsrt
FVbog7yfnNUFuL0yIOB7ESv7CUu3LFJ4fKKNPY5WqxTxf8zJKwNunyN7XWSGvpVg0Tjg+HTbsTlj
qRpfCM/NxA4ymeiIo0qvXang1ZD05BXXLaIthEmJeSpBYDJSBwPrS7jYhJSlvsFomcn9k1OsRx3G
aC69ahxgaajXPSttd17zae0fV1Ht6q8Yws1C0lI8+o+ptj47xng3oMSJYI4LI5wIuM34F8SJYUu7
U2R2X3pMz6xNulw87olb1/OCAD4Jrj7d1X0pYT/L6krAxoc2uVYSzFyCfZGiiYvg07Kela3g8DP2
6TZgDVXy9SEFmFo99LwoWO3FZjoof6iHj1SNPNMqfxNmwE2BSo3YaapXV23q5KZqdOdJbGlylmVm
0sskXYYV8khW41HlEMrVKb/1sZJQPjdBbFvEkERQsf5PWYSdPSqoHZM6ZAL2dEzvPq2jbYOZlCE9
CMaEev9kbtYcbeg4elLFqUR6VGIVYi5gXyuOm5M0bbSFEZZGzOk6VC0CBwUI8mmII+xhzwgAmRH9
dDsgQ9e3CCeLWJ3FG3+CHhwOzmGLx49+hQ68kfuakROFtvGpmnNG60SSamv3PVk/oxCve82xMYgw
j4jZS5ck8Jqel8KBuRoQTdMOU06fPHfmJ+h8G5otJfFSYwzq3N2sqty32G/ZIPQYdDIc4IMBx6O8
WDn0Z12Cn48sZ98ig+1Ko6qdzWefBX5FGKkYW+qUvF9JHPUPHdYC/CHsXf+0o+7hwkFp+57dRHZ9
HZIpL3FWgQVs1llzEBMF/m0jxg19QTEWydzsPZDVZlzg1tcohpyKeo6MiX6pyQiQcmu1qBpdYqnr
qisUPSJrb69OJUwxstqaWZVtsUpU5kVpmFTreDNIJog2v74psVp9GgYR7De6xiStwfPx8W9P7AjJ
CLIU7KkzWBNzj8z2dDoGFmwgNRYNrP5ZznyNimNAvnYCI7guWw7a5JYfdMwq8h3vS/SlFmz5J3DF
1/4S2cWWdQ5ZNt6rYRyKQ4Qoe1J77PYIsD9lst7PJhvPUZcN892OZLeyjmGatj3HkY0itN6ZVy2L
ujkccgxzy71fnXdwD9LJip622AQe9XFNWyTpIWI3FhUg2ly4sNZ5vFs4KUN+fEEAVB/aSs5ZfNiH
BS1ZjUl6YY8oxvH0mNi8n56HdY7nJy8R/XkYqVxks5LSvcLNr+NnSPUKrBLyXjWqG1Q4pQMAtmuF
+3hKecjwbKRoeA9wGnXTs8w9pYde6fLOjCT8LRQEj07fWtKZD/PjlInlkyO7y9SFjtCiaAfuAZJd
K/K6pANkqcC5+TfemvU7w0ZGVCc6qPyqwqq2g4xE/i8vN4ZNs9xqcUcnWfzb99T0LUPxvMoFzm8t
yyeouQV6W9HEmeRD63QlXi3KxEtq9IrFR4BoOKfFMHePCDSgS222Ce4vMAhO+haOJ8mLU8Moa3TG
8kcQON0upk9w0qp5DN0dzuEFNof9jAZ2XdjNlKzw+BBl1mv3UCGB7GFSN2OpZSH7VKOkatn0RM9I
xxiE+YVttekZtbwMoLpn8eGmiQ8nvAn9a6cy/NItx6pm46DtRWe2E78c7DjAOWxnCCI85KvHnzew
Uz6TJLZFDYLZImhmqm5QuSGYxGDZVjVGZxwL066LnvthzEa0VTFC7dbSyHvm9kh8Apkzv7tOS8gO
91gtd3gnixPZoD36ynvOerDeYhxrhIt0H/s+7rqGyi6YtmJ8iWo0eMOvNdfrkehqVnWyQwj/FvJS
hKtJFRkaIMDresfdpr53WgV8YOwSQv5KAROf1xRVQIyy2o66WHZ+lw9FuEwL7taL7Mr+Gu+ojAe/
JCG+w6vZzRcAHVLUqUboyNVuQZtTmYJIOE56RhYEqQD/oHFYd3pYi0qJnyax0/wztlE+13Bom8cP
K0heNSTIdKyncdbwMJlp1UHjpNffjHAIPDD0jEPaCLuponEV+jtg1wkaXFhOJOG4j9yWd/2CbcdG
qD5afsJx05c1K4buZ4LaCmcOzvb3dFz7r2gK9rMMqf7QvpgfvVDhN0iukV9KlA5XDzue5DYR2S5O
nezn9wJbckA/B1y8GR5A62+yFdTWdIHY2+a6/NB9Xu1ntprqu+zWYE4Z6/b0pVrGNDton6T/dSR2
eVuNc1ZeUMZRUrMBneoSJh5fs0LKa5+jqapxUJSQuWoVvewCs/oZtjgxfeztspqzRUA6ikzRyfmB
m7BNZ5uqMX4XYVPLjylGv3tV++BOo3CjgmxgJ3e4k+6/NOhdnVIi7fxDoDGl13RLt389tJlLu3Cs
CtdpCUEXmiFpZLPJESF5awbly0M/8KU4xHBRjJ+6pCQTjOey8k8UueoNvH1YL8AxhqS2I5+jhw3J
Uhc7TGXXZiQt99NuaIdWbM34SdDZsvMgo+EH2YV19/mcrPZsyrg79kBj1utsx+ySYzkja5hNQnQv
cHUQSH4z4YMvfjxfwMPm44XNlL5RpjmaC7pON0aopJ9xFJC4tkqAtjVZASLCpxfWGYfE0GTCX4cS
tcbuNoYKicjTn5vt9IjkGjyjo4q65KCTWL1AOErnBmcmudeLXsbWFhSJCqnGH65h+rH8TQTp0LV1
65BCEM2HDa3tmn5lzk3ikiwKHkZdvtA7bH6MRYP1Ekd/OLOVxyUpyu6UBZHwelnCuB52pDDaehd4
mFpUUBQ39H/uvzjth7mVeidRXbJy+CvHxbPDlufubrDwdnM1jxkFboxQV3flspNLnW5IRcHoPmQ4
UOQ4y2PkEUZ3wpC3wpCyJKG3so5nRBIhn6eUj0mGlIgzglUAokXwgkcxwZLWcktf5vdJGLN7P4oi
qiPg1PHzKI0OR+BdSXbcwbJ/UlclvtEj3DyPEUACdpeM8xpaiG9hV9Ilw/h37uCXX69akviE1zqJ
Tzt6FHF2KWxiLykLfrgfvbtF2pRjl9Z8hZMyZkDSl02Je6TPmvbFafMU65SoOjGWLOColB1Zt/W6
gZ4/Dg/w3NzXw1zJZPtYCfrEQ8DHOaBnxV47g5xCNruiUw/oDYMO3tGKZTA4iwCbGPxpXQ+kKF5Z
3M1FPfRM9DWTG0CWsmcaW0jT3JEmgUf+00CQcl9P2FhcntLeF+cp4uPSArKKf6CI85+5r/q0Tlw6
f/ckFXfllkCFS8QQTRdl0SfCw/HGZoxTSF9GrFL9wqe9RU1McWVOI+CJLxiF0DeBt28/8URrfoB7
TvY5V37QNaV2eVhTHE7/7Bql73C/hlgFUvzxcWN7GTCR5IB9gJ75X1j5SREpurukb+yYRMOVLLhY
SH6X9qIkhXCr65P4eRuniJz7BRlt1wxMwNbC/jm/n7GHMrVyHip1hKCNvpSCLBWEx8m41HlOugVD
3//vbbAV+QOATqnXUMbKPBUpoi8PekuZPaSpKXm7LbF5zVAk/oYdnWoDozGRXSg3+3u0wAL9oCB9
rw4ljpsY1b/crw6binjy8Z6cJldx8i7nafsOSWFlu/Ke6mOcWo6VSZ6Gp1Urwy879h7XGucn/RBx
Flhbiq3vztSn3XNIpMPrhD2rs7ck0q3ce1gtwTwU+zq96bFWQFfHXL2FVVPcVobbtnWheIKkGbAh
Hp81qbmGpqX10Fee7Q5LmzpR0Msf3BxFS5tOWF9BN7bNcHWYpP+9Q3GrmhF2j1M9FHIAYijW/gWu
9d0Ely400GfYEwPHmTIzPa8Ku25HALXL25JNEJhBjbguDTaawG0O/VL+wWzjLgXB/FgDS1AnMSTA
HqqVy+17rRJtjtJEVN3PGVvI74BQwX/VMqxdY3ifXruFqz8lMOHpMHqbvm9bN1xC0jF+QMuQDXVm
ewTRgiWO/tEJuNmh3xY4Yy/aWN2gIwMTX+PuT9vLIhMXjitWmfY2oFJcUjTT/ICFw/St6qRDaHdP
zEdFZ/fichw93AMnajRb4jfp+z29E07xZ+dtF73kaAq2I4msxhIjlgWWkyfUPHGsJ/AapXV+IgHD
4yHVy3wpQQAmjQvoIR8yJ8LJwhgQc0KIuTgk/bh+JhA/mwtcW/mj4gaK1oJl636KieHn0slkuBM3
GQmGnExIgF1conXCGYFl6c6KPx44ugfavIik2VeKdt52FotXIg9r1/qkdJ8l0lx5PZUF/UHyocc8
6MroQSOncj3A59D9Rm/KxyZaMbq1BXp83sD4yP1UVZf9gNvhKE5sKtL3pUwB1u15PgYEQ/gKCLCE
u962D7dbnYTscNup/roxHn2jwjymWCLcwvOcCoxw8LaAI2+Iun6vTWD6R0ywBoreqNjwIihRHEub
dvZxz3XFIKMI6yGMW24et5KgY2Klnh7Q1nikKg9DsreuyG1cV0DN3yRD2tnHpCeByxR4ZF4jDGBf
zGN0aRRFPPOj8sN2TWEbk+FtwL75iJKnUlpPCNP4xyUYtpP3i3rE7lgeQAQgc+OJDjkeOODMqh6T
8dZMM6vlic3GHNDKwYQ6oQLJuAlsvV9XiMvm+4wN3dngRHmVYU6uMrnlmyXlJiERFlUXnknVJ9jJ
QeZT7YBnwp4oIip5YBvJvgEOZuqCOT57CFrm7GyDjuAGgCSCX9DJT98dKhYAbGy7XX3MB1mj4TIf
nA6cgL4h9iG3kuDVR2oHDIi9TmmTinIwbdmxaMRqhcD7iVcVPgYFwXcB8OqKqy9ZkR5iOJE/jTOC
lZ/iLAM+4auN6wY3oIxqIE4pqZO+DG9qydBZaO+heu4IBRVjiO3gfA972IbFSrEaqAdeHkxawEDR
c8ILuKDIakH7AA7jko1eRcBQQzKegU/vrzijSdxOHqLVQ96HfbjmscG549C36UcglH687rLC+AM7
4kRdRMx62mZj4p+6MYhfoy6wK7NnyFmlJbISH+FNjssGB7uBNJNaeXhwgorPPUMH9sFFvv7m+5Bl
L5xSg9TBNdvia4nI2Dvv0mE/WMTI4I3q6JACS53zP3yqWFyDL5P9Q68i+7AaAwrFLNX2M2FDMQKB
hOUecuJDUS/C6HuVA65thejdo+zGfXtd9nUoDxlM7eY6pUyBtEFWzR1zU8/fK18l2+225jDzt1Z+
0UKL/rJjEiYHCnv/N+3cjicW2T/VN10AxiF8KWIf1vLyE2up+NCDYAjervLOde0m3Sbb3NFOnTUW
yt09L6f52eMB9XdUqe69RBBe+jZLUeimB/vsvnI1LndIO4b4JURUkEYsiQM+ty8VwidR81f0S/gq
qCgcPv1YHSHVuQNMTM6zIZQ8cMjy7cMNSvydjzR3cI3I0ZbsyiSh9XO02Nbu2e4PhIz0F91WQ+qY
VLOpO7fr4agtiLQ2pHT5AKRTkfM6+eU7nsFkPCoqlj/5Go1PK98pVvegck2aNfFY8ZxiZ1VTDJV+
BgePVa2C9dXFw18seZuyATxSTGG81cLsoqg+HQi06QxE2e3XcsjNKxcgzL5Num1jo+JVotDnwrcc
U4DH/IcBvN6Dy7P7pML7dGY7MsGvQ1CZAuyIzcKLh3E3fzN9vww1mhjdg9sJgFMNBryqmfqdDriK
hQeYnU+PNrPp/FzZVf5DvHiKyCyIu1BNBSPLeQVFqM6IM8UXwrlvcGn6OGRnKE8K30iESJ496VLZ
VvDAurFHXXcPtifDPDDM1QOcdRA5L4ZqhDFCpfU/mmLiaOlsEAubhy0PtzUU+YxNHPekR764RsEW
scMJqhCJkYOdAvqNorq1rJTJ+ab6wvqmKrbhB9hWuJqBL+/+izCxw7dDFATE7povoSnzeHkckOW5
1H08hN9gfsEOIlk062q4lKJTgbQUPevNpvJe5rukZ6Om8TMvK1QOMQb2nxGyEwfM3PhhC40vzHGx
nBdqtQE9P46i7P6EXCx/00Gj2bZTPKBPn7PnFJ6Q+lEPHaB1oyg5oJ0k/VEPel6fs92qc4z+LgB9
5Jms+x4T0xHYe6ZO+C5FAuhL+Fe6QzT9ojF/69PuLPmo+Orj2u+6ik/w99bqMsE63tRT1LsfJViX
8bAmQU5HzOnewr4kYGQBmrRGSD+LUQeDMbH/Sb3T4BGr2WE4LTlWAhyyx10TChe9bL0rfm+6j8cm
/P/5mLEFwlsHjTXo72Djqd0hy/sZLaGPwWQY/t8cd7CIlkRit7MXUX7aSzMOLX7l+Mo00fFrNSOF
pLaJ4eZYLZoaOAsVHgjPRkEjTAhpy4+gy9IRMH+E9QiLLd1QZ7JT8x3oJ3gnImjMLcdSDWnUTkwy
/9DBnPMpUA8ZDopT9G82Bb9y6L63E49GRMtNucsPI0rKDYoUmkOugte8r7Bt1ajFJiMczCggLLWt
5XXKSkUuVMVyPCAvaFYPGD3ZVmPexyBPRT61YPOcuqumEsxzgtEUNHWZ7PKw4xAAgMwIgDm4z/1e
KJ1A+Jbzqg79nGhMKluiRD3vyn3BjMHg3HOUnwjZWEB5FelwrgY2GqSMzhTXIb49sFw51uYMrdcl
gwZ3aGhhgY8Z2cG+CDgK/AjgNTancGBLcgmrjL5y9ST7CmFrOKAgIqEBLz2Zsfpz4HpTj3oawEdC
VtKXNQYT9YX+efQ1BnWe13GBlqydvZQvM2zpy/vRFpiCiMkQ8wBbbnrEFo5Y2jAXdrxmmVbiULGu
BICSOXZfVWTyV4KEyKs0NkC/uyag8FLXY5ffML3JM46p6F0mIvqbJR7JFf1NnQokRwpEhfN4wvNG
OjfBvE9k6mAYNcdun+b5y80cTfw+ZdGjWZmAFN7N2LdNkyUGvkq8WepS9rgdcAYiFxiIgFlIbcZT
2HOl/es0pDw+rlsHLgvtzXYPFtv2JxOnoO1CzPDTzECCc3GQ8pIm9+mq6gBX6AUMp99fGMgo03DB
NvyHbgcNTwMME70oxuGIntnmwPARhFdjzrKXyk9Z0YBmm/TNyiO87BP0/S3DXlB55j32MC6DY9mH
Bj95Z8PqZSNB0zO0TJvlR69mQmqOYeKWdRGrdwFc5WMOPmQNsTd1wl7mfG27wcCVCGvko74jIKhf
Ndqm9B3ToFE/Uup08Re4ew+FQDGAvBEAhFzLbR8D44EMEV0vs/J72hajsGhrErTuNOounRjhKGc8
VuMvNHYINoGGE7UarHnn/+Uk4Ad3DEGvEGlw9OvUBFpD9xNhNNJVdRzKPitQT4VPzpyr6XVkevjF
NvDIsHCRDFqFuNoDVjvn8S84jRgEQwAXN6Ccu9IcfVBr0gIrgAYC/fiK9Jsi5HD/rNbqfvYLUvMK
ZINAHCUyyIl2qdQ3JgW0AqEs+H8SvNleuwEo1CEW8R7u/TTRg0cA/I51l0S3GaTv6oJZYzMHzrBk
0CKoML9L0pvwYO9RyxsoLzxOuKx3YMpVNkcNR9zp8iQ9bCKAjSGErpYKpU1zaA7O+yZRr8sln39A
yKPT5yjBffqVq8DDeUMtL2sT7X3+OpYqKQ6wtQGF7WDi0j+C90CtA7MMEC4xaVJh1xeuazUDzIW3
NeczYBYRWyBvnH6AOcLRL9aRLR+5Rdn/5OnAMYLeznyc79Q3W7WaNwj+u+ngLEzPWlxm9antVmwP
wxwl4wUoC1h/8f+vEqKSp7jB6HWe2UAhNnAqjJ/YJOx1PQmHpbtKsRHOvMMwUmxhB3VxDi3PTWY9
lU2iO9gBGfix/EwBZeDJgi5ENA5pIPMxFimOqgL/87e2WWaBqpfRWy7d8Cfy/chq6E2ib2mKvL/v
Fo0QOpB3+XqMvVJvdvHib6n4Eg7weBrtVW1iqxB6Vmq4idIe5r1hg3/wXRwb9k8QU/YNzNdg8Iht
xugFMxC05zDIgSwTSqIMRG0JEdaYxSvOb4OSjvDjTtkD/OHYfxtUUW8rVPQWX2CM87ZMNWDIJU1J
0i7VzOwvVRj5iiz7CvqkYBg/IsA6ga6gH/JWSFjWw09Ea3gVRfEC/UDQ1YpkvTT0w9XwInH1OMF5
q6XMALzXgCavAUIAiIq8y/5BcgszYFiy63eEvC2wKVlK/ypyFcc1zh4K5nqCzeI1KJTEtghrjgRT
wMPdg14MIH6jHSkOCk6X9te2z1Ha7OOyRQ+g32N9SGcVhkNCOv5UmjlxQKo4TrHOwEvzObckhx54
8VbfjY6gZVimJX3IO7r5A4yv1r4NbqyiA8qbiuq+zBBRo0HXHGSpltCuPdRtN3zWX+fSxPlx9zvs
HweplT/MZMxz8Hyef5AdykBABBuu+WQh/nvuhqJCwd5Uft+hT3jtaAqtF62gWN2B02DtpNO5PVbV
UjyhDZFfILzo8liaaTyvUeLsWWr8arhj8OkxTuUORzOt1BOZp+JfHji6BBCu5XwED58+LWh9v0AW
QLaPLRkIbGAXnuhGK1eUddZDAHHpUiBMhMH4+u9E++DrEeoQsKNWualFlwnpiwmgQJQwsA3Ret4j
+MrC2yuL2FiC8IgwMtXQ3aAHjRRU3wek4OK8RsDOik6Ug6w5zJlgEH+Bzn/R2DvKmtVS86fzKGP3
I5IAkraLeby36jZJYpQdNzTWHRueNuPE8jZMkPpdCeL53m560lCXqQ/nHKiy+cI4a75B1Qr6uPLO
iRaqmS47EHSu1yDBozaxJeE6GOfSGnqIKqt74PvbFX5Ry2ufZQgaw5OMEuTXDOUPeb3qUYYcOabQ
X3he79aLX7nYsukO51n2bbttePSw0nmrjM7hSe4zCN0hl5je4fu/d00aAXGFkikqfwDjT9eHPsfB
U6ulr/J62/L9TxhSQPLw6mHhzJN+evDROEAlBS4fwMZiIIcoNS/v0KTTvu1jMCCtz5l4szvSso8w
iViip7HfUXkwSy5/Zu/GJ7F0BI/kjGrfrB2fjvGKlBYQiEBiP/0Ms314VCHoGY5KnX+UNtjlv0wG
97QldC9PaO67+LB2615BvkiqX0FNGQZCBAIAVYKqKP6voJAJHqadytMtPwOraoL2aP1sVfUNSpE1
9yNlbgV7ANO7Zs8H+qRItv3GsWs9cmSodIdkjeUnG8ME/ZGpAKnMVeTYnZo2A8ZTi+oxVlueNr4r
QS3DH4wnZ1at8ztmbwFK2g3sCUVAw5QN8t5v5Yvxi+4MYPwNHPtMhe7fxk7SomHAjPCd4eKDh3Ga
ymNXTv1wKELE3nnUy/icr5AcQT3EO3hoKYmCypzRL6A+qrqzSBWGiNRQgE8Ggla0D2X/k28DN4ep
rNRbh0WYvIViIPsBXSyEXDG+37MwiJ9GqWCjqLdFp+ZhE4R9AWBFIm80DBIuo5VCmc3ZZO5oGpxv
nBzg8Qj7PPcXqB52OA0sV3mzjSC4D3BKszlsavJquc0iRfQybVwmkKu5uIe9OhGPoZrozw2rFcnd
Xsb2DkNbgjMNp8p+StJAw/ME8Ov3WHpHGrUVmCowZrL8OGx78RHgKz0+uiEkDBMsn78yT4rt4HJc
EtTYIWAqGYyMDoUvVgA/PR+387hh5RZKCsouwKLH+TjH+XifU4iOwYlzHKnce6D8IfDkN3FpRU6M
c4avU+nkYQTITPCU2kW1oYc9EjqvJPnpDeX5CZJ+e04wBNzG/UX/KC1J+oPJMjyZJURYXzCPAyxq
GZ2hGuf9y7AUjDV627L/RF5AcSSQ2/ceizl+HSayE6jkcrj72Aq5s40u0HociVizr2Jf+X/DEO8f
MMnI8yaXuLzo00gAgjVWe71lRfi3Q2qynZJcE0xt80avHJrBnwNUfPpoQeMUUHfcaGeQchs2GhGs
raDtRtc2zKnyDcRZDG3xrPj92hV2bhaTjO8IiYp9Y2EnQ05B3Ch/5AHtzwLaKHAnXcE/oOBJJdQI
MS5UMuQZKGPMET+GbGXIeR0q+3uPRlQbAjnAtYugsDxab0tbA6tlX920RRDQkv9xdB7LretYFP0i
VjGHKZUl52xPWNfPNjNAggDT1/dSTztc2xIJnLNj4JA25TXtkloVzDvDI7FSXV7i9QcjbT9ahIxI
s7TT0EHkSyJnhmuwzhGAdOCUdwYX1LDKHzMea3TlpQVQMSgRI2nxQ0EStvHcY2EcWxx7J5jvQyiN
aqMR+0Qp4SlzlZI0o9Q1TyQa0zxYIF1oN2mTh6jOrCfkUogy8kFXr+MIRyfSka31TFRCLdBXTSV6
Z20z7xaMihBHVucfiLj2l61WUdLzD+bI6dA/yDWV6Id1Wqis2wP+KwjDZCl8dokxH78SQqj+q/ws
+kUPFF08FQAkOxNzPTqdMky2cWIKvcu92XUPEZ/BS5SUrr9DBGdOhrgcfUf7Vv3f1FuFfYcYIxjP
g5wbc184XfwI3ynFphuV+1BNpJGdR+m0XwK9N5Ir36ZSrrUmc0evYTiltfHKG0QmuqcdvrXeYAgL
JMdo1DduF3JTuFPbPMrOir4nWerkP8SGnt5XCM59+MypukUrD/jYGT/5kWMMrOShLNspjKUUhLi1
JMlr1L51rJexWtGvLqs4B6T0zod2cNp2q1AX+jeQIdmDieH/97MSHTC8l2f2fh4qyH0LTxzlBl4J
HMTW+myjf232LBbhXi2FPe+vjSWYQ9YuHlGsGYjFGtJN7OYYKcjT2Jv5Mx/keG/COO/2JjM9BEGo
+mxT0vojd3Xg+yABo+UpogTd4JJPSP9Se0gklQANp8/bJPxafRP+zj23tH1lbVdkbfWtFy+ifwra
cppTu2NYQLM/1k5q6tlsw54lN6Uhp3TSUMNokwqO7mLfZU4EE9MFzV0eX6s/EcXZezpVXCwQRi+X
XIwc9eRCIA1Tss1/SjzSIUM38MyF58LbiUlwFkLAdi66454rnIj4ZiGMO+i/JzfGbpTJSfmbEO86
oE88moJbo6/7V0e7wDosqrCL09VmgIq81+2BGjtZHzPqsJ9yinnrG+WXRjBTV9MFjUv3thCuflma
3HMArEqONbvHDgkltUyzs/W9KXZ2tNpE/m1sJlsctGMmcexkaS9boZmEQZoAglOHtiQubIxzxz5A
xo3N2KsRZkmn/mYp8vEVKWcadk6J9gUVfkEJK0rL4hI0FpxQERUVT0LszbetIMhthxBN7OwylJJ1
N+74VZpZffp4F/d9N7bylLgdrDJPBHz4xLcxPA5djhBTNX53m3TcFmluLUWYIhxV2X08OmSStNni
Jw9FQhnOrja0F9xGI7vQhoqPhDC9Jm8F40bYjNtiDtlGa8RLN9DNUh7YYM1jYHz0abmP7ZrwothV
J46tQbOqSfkbRwBb6O215iBfk1hsAtRM2T6g8QjdSWNL52RAJ+iGiDlJRtrBXlTZ1D9RBE+2o0CN
lzfqB/NhAbN7nIYsfCkqzHzZS6RmtNR11YBWyxmbV7cspmLf1p7tkLjI5bqzii6AmO7HiZtG5FTH
h1UXv60oJxjIk7AA/ahmpP0TugH2CYkwt0SeC2SWGfj/Irbr7TJmbbCZgmW8J/Chm3d41Eu1WVez
QBCMWjS3AvKoS8vEreS2XumMTVc+95n3ul7mLeQrWgxthdZh5FQb9wN1OsW+WP2rxmCesjt/HjvQ
aasrsrS3p/G9CoR6nKTSrI30n5abDul9AGWJRyYN2rqcN15t2vU08TQD5rZL9hHwIx88L9LP7UDE
zE7wQcAYRiNCY9VEqjt7ICW3IFmGdFH/GrbgcnXcq2mtq31cdBHx/ks5475B/ag2+Wzb1fbq5oc2
5dT8jjANeLuw01NNrLNbsY6bmVadWNJFm5a+RDyb+BwKiAz7jBV7RBTVo8ExhM601bM1lpE6mSyw
b4RrYqA1BxfjgO4R7CCQXnixI/xXeBum6olC9wGGLRLDZa7HiJcalOq7zmwZ7gGg+e+ymkt1Azih
nzVzR5Z6Oimv0URBvCvnwKvvo6Azz5Pw7Pm98orcPWnqKJNvMYbzqRk8ZUHWZ4X9s8CUqTuhyMTa
on73u4126kYfMneuDy5i/erXifsp/LM7e5YpwgCiUit3cKgTj3v7gaoEgLpuHYLnVXlt+xayJivg
2FJdH/X1+sh0Swv0bqn4wG/pLUecEObceG0eHkOvcRHZRmu7c0DE5h0G3baBeyKg8ZTjcJr5exRs
ewZo95HngrPFQln/J3Lf/iF0EPERsb3hfYZ9Cah9uWYoV0BNycFMwNobQxKNhqZtDDJyu/LfQc8c
teuiTs7QsGPwk+gOOwmySdTTDoLoT9119lemVBLeqmZczfvERffBNbImWz8kt26DmiPvIHXa8Btn
DDCtwu1c3o1srPmucvpm2dAHbsV8LfV09DvoIhRRRR1uRd+De4ihs59VAcd54JdBCcnC0r03SIKH
LWiuO+xcOpuqHYtA8zvgVKz+rDATP7VAwXGohsjTW0mP8FNQwrZVamX/94BNAg3VXCxvNo81PcIl
/c6bJFnX+wqZ73Lm7e67t3KOEHGl0yjHL2CSXh98CPKZBdXX1BNi7NGvjcnd6kl3QWCYSkO09f6a
tP+y1nduPDUBEdFnhkGtjcmJz/IJNNlZbGe5IEFs1k21NuZJRwKjB3fndBb+KEy6WC0SSRhD3lWV
+JzInmk4e5TR4UMRNjNSdiuPbwdP6vj6wGiYHjtcq3qTeyopPtpqyauUEZLiZ9gbh5Shkm+DRKj8
UiIpVCc9Rj1a9iFkIchiwRxKpZZiTO7aZdpaPg6VNDaOWphYPGYLfgn3YYZd0oextOcXXi41HqtK
V/Yh5+I7wpQhpNK9dm+JOXWW7xH6INvxISMU9QmtRutkTHeT1GScbJ2Ifeg04zL0UfzQdpvOcnZR
i1XOuv7TPsWE9y5FWNlhhKXzb7q5jfdNNbrO3iUq9WfCqH4L1IQYewYB2gXVlenh47UhjaPp/0dx
NRZgzdL8aTteX2uFlDV1lCmffVKvpq3dDOreWvxFHkTYAP8Ja2rJ5Q1yMDpv5UXfG41eYEtRvZw3
teMH4ltEQw8G6fTZHyBLjbnE7cd63w84RjZ1yUPGhFPnH0VjQ6Ixs07JphUreEsVgTtvcolg5Twt
4ESmHUBpZ6eyoRk6cHn2wqptjhVclvegrGm9x2QhvHTS4XJp2NG5kikW59Ye7EKnKwZrpjW/xUdZ
giaGd/OIyQOjHQdC3Lv2E8KIudk63M7R7dgp0Z8WWi2xlpHI5uzYr+Z7ZtKqTskZGHkMJoyIYL8k
HqPhSjyzRX9r+9tAAxlva52PL3HFyHx26oJFyZus7NJxXxJWEJr3bsjg5LwQoc2eFRsBmo45KfaZ
5drvk2JES9uqN88BhrwHXPDgJ2LMmk9Lj9mLDYQMDrfoWm76XuU/YHtsU7W2DCIyZoL/bA90FeiO
SR7KtVke+nUZeehrzDGH2BZ2uK25mx6BXQLgbYNz9xDHWfC6eJWwXpPKyxiH2yh+l7JbPyRzIyqL
tWTqGoOZwA5bELVsjTbSQuW0w13Dg9oQFYX7kb1sCsubnAAIOCN+J0AJSkzPoCSBvfdNbJvXJmij
/GQ3Or9+P22BZaSYPQZYJjtIkWuQW9hH5TNgZFYehV0Xn9hj7BkcTij4wwDL0p4zQoh70drBHZ06
JfpRsgpf2lpYH3w1Ytkgk2tf5ZXT3Ugvj35HqpP/pLIZ743XecFWr7FqfozQVXA9Qd1JQhp39qty
qeo7o21exTP8e5Bz8ugY7KYiqeqHLGQsvfQ+9Iy/VeEwqNW2uyGUbESQtVgUyY9xXV+yaPTmJ6S3
3tko4hqJj0NZcBSis/qjOwDEM73Gxt+DIpQoxicUQ1CpVQIjrfxvbXsN9wzBWQS7FZN+IAsJg2eF
I/1lKG37P2/Il/OQOzWgZgN3jkRwnR9w/XaPyNVyCaxBtsyjX/j9ayld6820jfI2hrnj3hlsKzt2
g2XdovHM9Ksr8N1tSSodj8mwAGJb7Vg9MSV6PV9fProp3m77EvcyQpab8ASlLugTaQHBbB+j1kTy
4JX50h/8pR/nXV4Z5KFxp4PqISEqp/z0ZKKSe4CBebxViuFy283hIbGuLRPG/fLXyn2G1rEHZu5h
CQ5FZrvlccDYIK9kl/unyzIDQ+0q/Qg8VhdHRI3lfb2sY/EA+BAXabmG0y+x/xxPBUb12UoJ6yvN
3i+dSILTiXLdDFnEDS0E7rBN55d+dFhmgKZj0AZRt2sWzz+0mg71fZHTrvHpkh1ZbHpdKTjnCu0Y
+BZQwNYsMQZvFA6siNtlkkV9ajrT/3J05y+rp61x5zQVVFXnDfhkKhqb/yym8Auy+WW6yIitd+OX
U1TsjLN6u8ntgnrbt3EV71enLnFTzCD2Tc3nSn8KN3AQLO0Izds6GF2dzPFOmNTLdzQkcY3JMoYr
ZADK+hdrscQ3ng3oH3qOZjIBFtN5GEUUPs9SSnlp8t5x9pGm9vAwDdi030jrnjRUGBg23L0sQ4b4
wGdQbhbkQa2f8KijB/0vBz2fWdlFjb4cvzLwuGshTsRjgCS3d1x+FTXH5Z6+gi5AeT0mOViZjU+L
cdR8QCw2Xx6XgMMDxkKNCLnK90FPLu5VIRC9QEMUdzOmHHoqmt6XhzjoEN+O4epBfcedf+Mwmf+5
Ilqc/RrDL6Q9GTH/Daz3xQlyrv51ywBVYj6O4zeHSDejsWcM3WOTk/9Kp4xifC4cOikeN1ely4oh
dtuwF+LkCUQGsewn0Rc22ZZMkLKNHZikVn5HEXZpBd4abSoGvkuW65jiNOWr/xgF0JDJyQ8SAi6E
FCcPpcSToLuel7KZ5wCcspZ/o7HjT99geSAUCVLXzWfe+8TyuRm7Yejig1psJK15KOZvaO2qPyKe
C++wnpfL/aqRnhxZ5iEYiZ9fDS5Kbf/gOwMcw6eQn1sbLwlCSKdpNnPhzc4OAyumzEiH8cUBfWv2
zZpgNSR8AI2f78Tub7c60btRnbmDpwUiF7EYXzXvcctbHrYXzDCI3YTBJVW1HpyFvdTl/TSQuLNf
htznKMkVSvsCcffZCrhxtrSIqXsiwrvvuHT8P9J66su64AeALvMljB6mxz8K37wXj70UtjT2B2tf
Rtp+WusRlNH1xNpuR0MAOHrFHPENvyC7LZKJ9YG3Wv2H4pEigEHARB1rpwuPDABkKAhp4UayBoEO
kczIalv0nht8JqxRZlvlgXCJRkqK5ejp1R1PU1OLswjs8trLJSL/CPct201O6iDJEdJeh4/AWlzn
hJwc3p1ggxbxEoK5ASkID346RWK+Ycsrk7PDijTcjkiQH+Xst3R+LW3JfR4z2+5im3S+tKrG5dab
rhCMU01JtJ0G3+cfsSJRf5UrPpYDwDiPeVw7lnoijsiXGz+rkkthWVfALQur+4DWxV8bEYnN/72M
LnYR519sAslK9GnWhCcC20Rz6RrQ7Cen7K3yJFZVrtsMRT8CVyEcICJsLlFVdfWDqqfKSYFp5Feb
JNBORJnBIk4OPYU7nTtjsa1xm99hAsWuyFrpY9YOp/kGjyXce8Tg4aad2xokqSYinnKoW3/eus5c
B1yaVJpuusGMN242lD9urH35GRWz82+GFxLV1m77TOzwHhV3MfBWc5jkkqDqowoh2WgO6nvEGJ77
H+9Tm13aQrp3nJMFh7MMJn0jORAwNDb8fc5NA7TmneswL6tTACd4PxV6/BehRvqx2SWfNDGL/m5e
q+EjHsp83BW+FtOTQPC9LbDd4trv6WYUsYmSM5Wa+dGW7QTrmatiV7qZzLcRiup872V+3J7AXEVP
G3fC6cvvr2bGral+Nclg6/umLqtLxLOzwFv1YA3ZSAHGwQACkxXV1M3GQVGPJ49E+DdnugofUaIn
ryLGx5uGU9R/5WPhXznoqtSpDGnH2ySwyGXqB3X+TwooGdQTYJ80a0BXbLlU5mdZhbxfZYUdM7U4
19Qpq7LxI2BefcidRjI9+O70EzhqepkrajgYMo23T7BofVWqHNot4jHraIuh/hcrzUJee0KnsFku
IepIl71tAYk97jO/LOSWimf7A8WT/GcF1XDhiei5EYsqemq70s4uLs0HFxJNZu+Ux8Rx71HOYokk
Icg8EYfcrVuMexhSOqJEsgvbE5KbqIXwTxeIhyFVbmg89iAZfELKJcXR4bHnCqyj9g0YaRhvcuR5
zT6kjnTcE48g/hjcA4+mgsS1uaVcYudxO8T+UbEBYaMbeoklxJ1zd1NVV7WaLCunvSF5bpz2daI9
GFzRyMcWFhJoyKliZP1zFqy3omKEZp4xoXcSvZtIpha3zvZLAFCxmyLH3Rcg1+zFcBCI47K239TY
fen2rPWCy3NxrdM0MaDsJg09ldrgIygKFlkQNDFOkm2LkCR10eNVEO663DZESQ8RcqoMGxj6zOqe
6lm4LK+aFSk000h5WkuP555g7pW7tiHyJSVuTn1N09C8ZINY2nOziOV+qDNzxxwMWen57oJscvD7
mwzdKBZrKxsYwj3L3Ls4/V18VcF4GYRM1jfc/+tdZOuuYPV3UU4zzCoAtzXGSM4r8TRHZCDtrXAl
EZhPJY5Id+EUOlcxt/0h0G0z7S2oRi5bhHTVjhyD9p5mYF5arj7/iV3ZF8esI9CE/K1efKgmiy6r
w3GfMti2b71XtbejFQZymzeZ3rOFxRjZAHlODLoomGopidKnyyzeB4zhIQuuDKGto6hffzrpo5ro
1qDf6jLL7sgy0fkNUGFQVBvV2gl/Vj++WXUenDtM3nyqUGiHuVn8cTcgIjSpBC4FmC8jt/1xJxoG
LqbC8DamVunP8r0hXeW/tvdQj1namV087WTeT6MfzKmQnoz2jHQMPxUhAnVKLmEPXVYv6BIh6J18
146ZfZFOeLUKYfSrENRbHjKEq+pxU8/IzvHAuT4orSZlMFXdvATb6ArDAMz4Gf45fOpr2qNE0nfW
glbkvquj8LvTnYdGnwFB7VZ/Tux3brguPs/U8K1Q5xy+aTFLhT1sDi30EEG1nsMaPkak1jRqa9/1
TIRbbfec4AJN58bG259vEuSL2Ie5GzdzGY934OUJL1bPXLdXNT7VTSKc2bsgp6KCHHCgR3JYVuon
C43OX1GOFgPhLxrZiZY9wUIx7Bbm/toonLcYCIsHk7ndEzKiET8su2C8Iasj+c+fTFyfIlmMP+28
FLcmHkPyfLo2uLe8IHD/1UQgoY4uUKqkHeyG2V6HdpaCosZ4qMYlnEgMmK4usiUPH0ObLgAudasD
CHXNMDy2Ne55fpjANhaHczns4rL3n7KrFZaJ2/bbHTusjzt5QJqBg6mQ9iPiCqRxo53Lu6vv6DS3
SD2AVloQjlYV2Jv6pOwHVm8RlQfGJnwNXrg8hx0pqV9LjgNsHJO4fVikX4hTkRVK/E4WqH+KhQJy
X8JTD0f0udEtenYNM9a7eBsSYDVgoCzhzW+RDj7C/jPYKNcQ+ROSxfOuItwjqbcEywtYuP+ojJq/
S1jQz9myHPHmJf14Gmn/xYzFGgxC04mWUSBq/pw8X35tiJws1asZnmt+qys0AgW8rQssiixkpf0x
yChzvZSilpj3s+JPHuHNujaBLdUyQLnPsASHS/wxTZrdBC0BnLFzchqECpS7eo99yD7na+iU8sDB
oYoz58m1LQ4lc7hzERNyddre+o2waFy3dDXH8bmuwSE3vq/mS99yie1qt857wqlc6T2HTV+ocywy
809Cf2CIIlXl7WprLclTKOc7jkWGrqjkht6rogV7VgMrO5EbiC12SK6K9quwOg5eY1cqOVXD5DwW
C/WZR4eXJ0/zpR7vLJMsZpOQv8CmEdClicJAmXHDco9/FGJgwr/pkEOM4F+KX6cgczBtkzrQO09Q
XUWqd445jL8kAwNzw/xGo/z6jGA1YAbKghByX0dFss0JTCk3VV3ND5LegHerXdbhRXs8JjyqvPZI
Q7vWvLLFV+Y9CtGn44Nd9atFVs87eM/VwN8X8iHLa/4auFJzQzxHT5UOzWVdmggdPFObRxDBVFYr
VwMbPqJI3AfxJqns+D5xtMIFPiP5HSEPSjnc+JEXI9dwcv3gZVGo9g5BFe/0U4b/+Li94Ohnq83W
PmBe3duqnsMjOtvq7GRFJjfeEDggZyAEBENpJL+blUZ6WHB23/g2aWZ24lHG/LNLGC7xpZfLdCPz
vB/OU5lF0GgxWTEbkKQYfAT4AR8s/wk4EUS93GMGwCo0UkBVbvCBGKxctb1OW8ZY8juKxeWVW8Y8
87f1UKDSNSpHBwCeytzakaCMYIC8NGc3Ywo6ILnow52Fn4/JAKjP3uKydNt0FT6Ock+69mM/ZNix
OSflDgNsYW2MQaiwKYd1dTETxZU6TlPIIVM1Mq/+a1mwNME7lNCm4zJ1n8WyJvKIwM8PU1v3+UsZ
jvnriBMeAjNIdECpgFD/wKv4vOKiHj6HxrahiHCWRClmInUDNw81oNVCEJfrzUV8wGDY/1cbEqtJ
9IiXLDWlwPyRYRdd9kaO0+Pq82HC/OZsegXA5XsYerSD4yBzct5lEb9lId/FmQJjd2o44WxEkhYR
dA0KJSs4x/iEu3PZRIQRCOb64cD+Xj0vAwf9JkfNpkm2B1TeRZj6p30jiF9J45JEuK1XJNmzae3K
uXdkG57QBZiSzkE335PIXDfHhULV8oL8jqttQNNqn5MRzDqFQ9M4NRJCBJEnhQd4SaVuHFLWnE2s
RvkyTH7y4mCn9veKt+dqf5fWwXRlnx94Rq/nvbEU57Xp6j38rkFHNLvR+xC2CA6H2ULKNPq8mIlx
/cPUG5QbTem28WGUgwm3E+bS/ZW4xfGCEfWKVfqAolgd7W4/6yl+spRE/lH6QjfbBNX+50KGV7Rt
UA0/oUmHd8rwHiNKp9tRpaZzg5ZolAI186wU7h4LziRBbopBi0GsZGWbA7SEGI1mwtmussKid/oq
1WSy/Yzcrq+zXEkdQIrk9vcTP+vOWXFS7IjRsHJ+bjMcF8xT1gWw1qNrGD/6hEi3Dk4ZVlWzbUQB
dMrxMSUpPrb/H8R9XD60lQsE2sNTpQ6sY3aZFiPsvSFkPbkm5Xj+7xD58V3cazVBzJOjg3quGjon
xccc2ZsyS8wjX97YQGsI+Z3QD/zRIe2JzpGXVfbRSewlYYB2XXHjzWYNeeUC9wujV/TGXV87O4P2
k723dJJvR1nOMzEB7MGDnEA8WjS+CgvjT9IPq7tpCZYx5zXLnfwAnJ38dmHXFSfHs3OC0IHjrc3k
mW7d9XQRzTfET3jlltGKibiVo3pfVeYXqbJiiZXZKhykLHHA9F6jxhhPTthq3qGkaee9J7ETbLsc
nH8XBuR7ELpHIS86gMyKnslswIYR5uhw9ysgI/BeMPsnBzC4g5LxiWALCFQ8mzhnQyZ5jMSDeR5m
iv5sP+YcQbr4WPVz5cNMGxDvAsHwxYuxuBMK6xIVV8Edkd7nWvM/slayVy+0RHnEV+Z+QxuRzsmg
NpHFaVx3t4DCOZswHgYJ4xVgI67HmuS5AscMF7o90j0VjNckaiTEjH4Rym+REgQs/nyMXvIcBUxp
m6rl/t9R/BVdo/wKHJu8VwnrP0kk5pWxi29JUuK4bv0lcqpPuw+HGflaRzRKXqztg5dQE3mYmYd5
wkEI2ieCOiWo5eqDKtQcCx9Wg/r8iFB2IFSyjYAWaSMRKLKFG2a4jiObL31y+KjvGwVJcWI6adwT
e9Vcn5Hv0FeaA8ORPxo0RYzDNyZCAXs2RODa9lznHBbreokaI3CNtGsT32Gi1eIOKDr8jHrIuReL
PJh4t4Dg8QMtBF5EXKwdJimvqdZDiFcV1MyUef+dIIA8t9i4lhsEb/Z68CYcxIcxVmq8h1nN7o0M
629b6KF8Qg6OgpFncAGsxHPMPtF71JrYZgyiLw/wvzrjnSur7dDmjBU1X6DE6ukiCusHqa1z4Wb2
W71Q6XmszVy92FITdjBKOWEoqHMcQ3FcNhc+mPEhGaQsd9xBsv2uBgaf3WCVa38wQbncoiwngHxx
VPhR1AgNaR03vLa5GgrEsFE+34urzhIsKn6yCarC+Ot61b4H958gX6ASnkQeIsPAUVCbmzrx5mhv
W604rDa7EG5duyecgm/j4jjd2G9IRkvC3Vj5Y7wfCVRFuR+Q3o8BozLiNHmx+iQCtIOs8LiLjmIm
i303Daw4x4p4iN1SJVreJ4EWH0G51u8x4YFsQ062vCxrVckbd0ZYt2O2id1d7qJk3ubzmmdbHS/o
MQuimXg3clRbYMwOnBErIUz/HLsICltKrAuChNbLTJSQOcgkr/0Nn1894vLNZx5WqcRTY1WT9YrQ
mHrepKK27SaiJzPboUNmeMZ6xLrkTJNojmxztbodrH54sGevG3ejnsYSvUJVBDuHDMyPGo1WuY+G
RJsDNEtxJsGO1WvuXPQe0CUtF+FqVePOJH1343my80mUidbmMGSzy1scoOdlA7Fa808nMzqsLiAN
EDN6Eh9WhI1FymbhslmuTusRA1lr+T5zJyH8cCzdpliFBDwa6PyM38qvWgIwItOliFu9+YGh0O02
pEMC6ca1DM5uhdT7NCo5laeO7wLAABFsd4MmdJp2K3qm2zoe8+B+0nVS305zOUNL18N8QEha/kyW
Fdn0d1V8aY67uidwNGKf3FBcX/DBCv5EMfbzHSxwpPbDtbjzPFt4AqERJuzgkGw63zkEfxKJNfj2
myUDAyayhprrP1qAfUjQqTCQhmWMbyFor241i6qiWAub5MAVXhIMzs2d+6FL8onEsjAKdh1p3xwJ
mtFr73SgR2QXEdG3etb0g24j+KulwokdtxUGZE/K5RYHXPHDFNK1VwO83ibTjBLwepZv2X9m+Nli
zp+kqkB6kXGADdrK9iroNqF+SS4rv6tVQCVlDH2HCDSguME3RpGDRIdmaOnQjXkuJ8mGpwsve6x7
R/7g0yG/pscjP+9qZ6AOtmhX4A0ndmhjiMA9E1IdXAK3Yg4NLiKMDm9F28v4nOXSvK1iXZ+J0yCJ
gZH8F9uU5PCJkqEjjmFIjt6AjovYnnV5ses+uMoaFrSBIU/X4+AV1bG0wvyB3QkqKtRY6M9NMLAs
XfPH5IagMAIVfOVYVRrr0YlOna7Vj+knzJKuwmBPKG2PiykGh1iONr6E7q1rSKLdX7vC/gX1rM1Z
8O4e8C1n+jJrUf+BLQ42MjMq0AIEG5ogUtwof8mIbwpMD80v72/O9D3GrdfviKeTSaq8rD0kVZJT
G9UCiZznqmoc6L/VBcEN8Cygn+nqO1LL8uaOuBqOYjnWBDCEHuDvtm/YG6+b7JidYxuKcWe7ayR3
tkoIrg0EjrrUJ1gWpSY+d30nedO+fJXonz6S2Q0RQDb65kmjDBm63rmmybPeMOCH9bpb48J5JAwa
EZRKmu4RnQRk98DXfBwIBYPKZ1H8slHC11sEvaQ7kyFLBvuadU69s2ov/OPLUs5GEMRdnPxydsFt
OgIRN1nQ1MGFq87kB5KJ/OKAn5KvgP/leIwr0XAzBV403GSIo69dTkvGIziI+L1gRlHH3CbL2hHC
+g1s+kyOqzClu58rs8qrr6Z9RPsKKstn1P4K5YNMBrVe/9qWwL1bglyUty9GW/9Hmn3xy1Iz35WI
HB/9SWIAFI3TvdWx471y6CV3pWn1R4Jj0uxyK4kxy7c+vq3Jfc8ZJN+CdZ2mNCcRQbOrrRX154Rh
n2r0TWjjStvnOrcXPWxr9gz87XGM/l93hmzmzM+C+wbBvcURWpn/WJrhMZupdP6VqDW/RuNFn3Y3
UhrhVMQesXHnwXPjGiRSkjpfrqk6nC4kZYXepgGdkPYn5FibnaTM42nXAoD5mwobs9qDd1nPa1au
X66tlNpSWh18ApjzmNNUxKZEBK16WEg0IMyA6BZIcIRJ934OJJ4yxLiMSsIp76weZWaa6FxOu8QK
GzA0WKHtoMrYQK3DRSBcdadff6maB3p+M/TOXGFkVmX+gIQuo3t5E0TTXN2Qymm/6pG5wBqbjE7Z
cQbEtGMYtymIhLXJEi8J7+I1ccjfHAL7M8Tx8IiOpyg2NcLU/3F2Xj1y41yf/yov3utHWIrKi929
qFKl7rbdzuFGGCflnPXp9ycvsHCphBJ6BgMMMAbMokgeHp7zD3iRZtjMo4rltWd6IxD6s1KxP2Oq
aqmuQg54pKyJKlGbdMiO4Pw0BMeMGw8EAai8PTypKjrADqOiaaSIsr0DeC9gzaErAg+taOlhD3NT
IqPdC+kigWnUT1JtTgEAg1kboE54c4V0g3e1QZcQRYombR4AQvUfMZ/Qm2+NNiLtCFBHkadEHfBb
8ihFauDECzP91JqIaIFuZuy3lVnPIropv2gsq+anHyKlQwuvV4sHcqn8KeobFamNoS9+jaYiniSF
Gor6tMpfabEs2qM9OmCsYw6s9kTBcIpcQyscoq7Gjf1aHQFPHKY0VNJjkbT2Z94G2LSJCuHFHS0m
7tJwnBDzK6OqQTaGDLA/pvZE2u1pdl7NXWY/dI0eboOrR3Ju+CqG93E0x+R3k5Gl/zZU8r0jmqRq
+5iWSN3skPtDKL8r6Sfu9GjKzUOGg2RPt4H6yS4IdeNjHxQ5nQdbUuWPyhAyOZ2h4udoTumATmNc
924I7bXboUtWGnjTS/NXCtrvsRpr8XuGGPk7teNNQPShBLFr0Rmc2UeA9xGHHZ33aup38XOv2G3w
GNaFCaUPOj/HsYL+WuZ5BEGq8ptTigMs0qK6k/D+VKbpe0hdBxm8vFKPuW82OnUdWwcp2CCp/Mor
UdTZ4eheJ+feMihrwUwT1c5rFON9iHDwz8ZEHRkxF6d/EzuV5+8NrSbCeiHn92gEgBaOSWWMxm7U
ivw1urt08hWUWlCSHcRns9bq7w1a5GBrJGnoyTY78SvC0yh5zW2bv4bWhIt37Qm1PSiVJ4BMJ1AV
mYAfUQRFr/vB7pvoA0IodKYQz6s+FnrZoNI/Rt0PtLrKfNdh2Pir0nPhuQhQ0NJA+8x+bhIzIDsg
2qJqV+rRb4cjiA6w7CL6T3pvPvUkwLCVgtb6kSJm26E8hYrOLuEpaO3QYyIIZInoe7j3Fcw6hwbs
w1SSbvD0GkS8Q6XH/GnWgL3rqKq8vUw8bo9cq6xX4NChuoBJcj6DLg/OsgrR5anSHlJyZCDNjQOd
CjgE6fIG6M5g4ztayQDchaqVcfZGpIX8kYMOKC4O0pEpauW1+Im9h6LtRz/TII9mZhOdBLj117o9
pM3Jkd7U7ZOKLudhxE5HnMDfja9Ne2ghsAy+OrhpbBT/JL4ffvWANH7UTWdA8m2oOEw/cTcU6QkV
qLbemanwBbCbtn0bYhrhnaMqjsMLqAdyauB2zcXWcxU5KYDkn4cstD/b6OuTv3TdAAAm7dCbVqfu
nzDVyNanpgbHl+g8OYFGGh8mW7eoaCLQBSHRwG+FbkwTB2+oixsfFSeBFazEejK7e1LobtEyMEFN
pJUJspiS05wGYPWcvzeaiaBYFHDu6HvWXX00u8z42vqFCdFcTtoHcwJaiG2CLw4RHWswG6hsSLrQ
Oq9TzlBgoDwK5cIFmGxBvyxgClLacEqFTqsAw6Z3iN/u/JTQ6gbUwA49Sk0t0Yae/b6zgH+/BhHS
oFxGOwiNawEdQoZ7xnLKg2j7OPngozniIXg90IYERel0B5R3YSB4ZjzQmPPsMT1zIYe+SzlET86a
Bq7uUMhO+27QXs+e0PMnuU4rZZa1anIk1yMdPwj2maJ9USvf/ODxrLUPWqpOCTglOG6uZgHocIHu
kKFCY8yfBuxSPqWAIr63eaVk9P9s/WNajx1SGRCwqUz4hfoFAfrknd1VIwV+oF6vHPQoUAHMMPcb
H0ph4qLjUIT/nRFWR2BveWCjqNgV1NzRwcZXw7KHj2nXDl/KCcS7YkcxOOR66h6rcKDGrOkiRBAX
kPfHBDCefBwwIoAcRno1awvAtTrhyVQ9q51kb/Tg6j6MhZZjX5jzgQAOwWFGqbEHVIXAODwMEzin
cgRlhLhUgyniezTofPnNMGtq5j3eX68DAvgPXfXleDQjFKpfKVBMqBWPjh0RWZF5pw6YavazngRw
EFpYHOVhwtW23UXBqI2uDw7zwmXSJqiS5sCna0U33rWp0XKJJdxLBUTSdhfKUolJJc3qwexCx3Gj
LLDIT5CJ0Q7W0HTfJmvUPqnBmEm3pjVr7UVX2uxoH2875HLDkepxBrNGA3uUPo6G0AT1FcdrvgY9
HO4nUpXxARKzbI6VRk3fJxrAs6eHjyg4nN78GQAor1P6t8HHrreIZE7ra5FLO8imMO9R7nB5TcVf
FEQ/yj26laN1xDks/pIFtTmgQKMMD/8peZPwEKLLZCUGF4zIUevoqhIl8/+UgdP3ZZbgRGNrqXiq
8BH5rqlBRAE4FfROOg+CAvrcpfbDb2CewkUDw4ZYQe+/Kww6Ori6RFT6cEhDH0Twdgft0iIO+I3S
eGs/l1WQta/oZ0vS97zyvQ9qO4jJleGkXyAchSl0mzLIdv9xek0bM9I6F4BN9EhfwUE8nK0eH/+j
FhQrCmqDbmB55k8ads3HTIvCOXcCiyWgJ3/+zzTBaBSdBgXYrKVHRitALCpAXCmDFKl5/A8MysYR
lpccclMG2l5wbz6IGBOecwSQedywhVqxO5Ozrxp/iyVQq5itlf6yxqrBOsaiKGcDLql/TgyALseh
bwbtPLR+8jSBs/s2evF4afQmevzv//of/+d//Rj+p/8rf/5/dpb/lbXpcx5S8/rf/71iSSV1+t+k
8bouHHXhddiTzVhEOcbOkJgfPdM6hEj/U+eeUdZxYx/uj7diE8V4jg7EEbyJYy/MAP1orPAO4gWl
SFqtaDL+Vtqmes1bY3i4P9KNjyQBAwy6LjTePwZf9vqr9lHg5yhs4TVbKeFjP7XyxIXa73UFlwgj
1f6pzB65c+w2Hmuj/XF/8BvPQzpxDKlaOh6wJj3q68HLoPNjWPk4SWRVdClEiIclwh3H2m/gC+pd
gCJPnLz02/4ZlFkLAbxOOou1nMaibwIDDNxUt8UnoSGTnRWl8gZx/PCl7opMzDF0zdZQ+8HIbLGM
dM2GBrcD6GZFUR8zy8lciKuNO3jYK93/lDc7xtJV6iqqwX8NwxQLty/dk12BIj7Sk5b5vnKi5NWg
lb/1tEtfv3wg3pM6pvQqnVSxcGdLVNMA5oR2AKq59W6gKvBGEl6PNMPhat4f6+bYMRndNh3DwXHP
hrh7vT/g22K/kjr63kJ7FGXpUe5iLadpAWZ4hz1G594f78ZIbB7PmZeLACNhzl2PFxWNj+wZ41Vg
808oQCoHvZ3St/dHWZkVDp/SoVEhKG/oi6VKS3/iWrdJOvEl23t55Byhj6KT2wikULTefH9/vJWt
IS0Lpq8jLbpCyyOuKrBiUwEiLxEtjvSGSVe3RKxI7+3p0/2hVqYG11Ia7HeLb6gvFqybywNpiPnE
lCXmx6hoaTpYhf67Qa7wBHo12IjLK1PDDR1kHyUCDpic//yvO0HBHYCbEkydgjTvefJzsnIAVXuu
8S1nxrWhsKpmOMvkglkeMBQPmpnGgPwMqqBn7F04AS0tBJhs7f7+V1wfCl3a+V+HnX89K+nBU4FR
NJ9lvdwpMhQXDzhhpUT6RoBaWy9iBrEQ4C3Rf7FehQRyOARMpQLQAF+XR3bvD9EpMHr016YyOv6L
mdE51U3TcPiUi9iL80efdA5bMcMZ+TT0mu/qmIedmjr6/S9Gko6G8IgtLK7u628I5R8nHQuaeFzR
mp9a3ztUOab10eBX/2ZSGuRKwSc0DW0xlE9ur6vhQJTqJap56AZcDA8SBjIQ1oZ95O1tjeczIp/0
1oAr4m57PSuA5aBvPASGUcbJgDb3aOgcfRJzmvIYh/7uqwrwXiMVOiETKOWH0dF49P6LT2sL29FV
29bspXN7zgM+qwZUH6SnlDgiwT2nYFmdhd1HGwH5z9915S5uwWYWWFqYgg6wVBfpifDTJqcppu2z
KQu+KBVdnF0zYHRUgDl7I4Ikfg6rSn+kQVY/4Yon3nDlTgfa7fYFTI71a4yL7hcg7czmjQ9Iiw5/
fI5ClQKvAhlm48K6yVEXP3exPooCaDU2bW0f07Pws4AurDdghIDtxQHxdrFPxyZEeRjZkPtr8icD
vfeh5PXOQCcFwkvPyDVSjoAe0JlL7TcmxbN9qZrdozPDAigU/PYqrXoSYRqcy9bb+BVrgYvgz3qZ
c+CyF+EYKpEeacB84P2hNOmFKI7XgP8vSIaXG0PNh+pmvsgpcMIBBZvm4tBRdolaiHz63mu+GSA2
TzRmMlq7qMoWSArd/7prg2mzwyhoD8gQcpHzOEXc6LMaLq3HzFf3uaoXT4oVVSejHxLq8ToctI35
qWtj2pQMyEikacmlr7ED45osAjNO5FxqlH5xJgCP7RUXi3T9MuL9BSBFmkfEA/tn0EXNm1HreQtN
MbZ7VCPNnWL4zmEECF66UGrEsaRqfrr/Yeb7YbEK8IxVFFVsin7cI9e7LpvXIEdVC4wcXEu7BIKv
04M73B9lZVtxNzlktdxSUojF3vamgTYsSgj7ehSo7OpopliG3EHHH4/3R1qJr8Rwldtd8tk1c7GB
k17rwN6RANImqi5TkHmXgjbPnqLK3Isws1NXqwHykI7yhJlI9fLISlZNwMNWmyhx48Y+QAYN+8DY
O0quvG1MAd1CjEX+BAs7+XJ/qiv7y8DwWOe5wO5Sl89p8JLQgkvGkgCFzy0o5V1FwY7ya4TmB2nB
llHvyiqaXI8sIX7dBm29672Crw76nga1fdBr9QMe6cgBFo39VEnb2VjG+a9abEuGclRJbsPzeWno
jHFPjVeQx42cWPSCkjpsUS0NA3TB8Vk79LqQrzDLUjbCxMppMAEy2aYB+MYw1PnP/8pGk2woMbtF
eM+wMCNCjit0vaAwn168cHQnUCeXFGMsxEevRzEVlOUhm5LkTp54r5dFRO8AAPIZjmXsgMXrSrkR
jFaXzjF5VXLnq5a9mJihNSoxkL0ifL8pDwoSY6/QOTEiN4Ro/vLnCh+Q1TNtU2pkwNfza3g4ASvI
kC/kDQHaiDzHwrj7UBVAPO9/yrV5EbRsR+r4wlraYl4xoto5QGRjD/3MwG4ILWIlway2BYDo3h9q
7YKeNz+PB0o6MD8X04K5L8y2ZVpYPln+vrDzzgAqYOVnpGgEOssJhKikd7Ked9rY/6oqAPA4+1QP
U6uSnN//OWszN7nLaKATTw1jcaPVCR5RVo9qJu671rmFD3UcnPpj20OR/RcjOQ7qWGB8uCjmOPTX
oeD1hl0pv4BsUWIvAFkM4SMJ9hV/vI1vvHbsrfl9hscavV97cU/UQwVMqwZSUQD5vaDOSKcNLyu3
oo/zgIy0coGoaJ/vz28ljpKFkJlyG3NtSO16fr6F6uOIjDao4sSHdwsUIw1M9euop+dicryNF+/q
HGkhWTopFuqWi4XLITvYckTFyQvz9q0V6tEeR57pjL5G/ARnEAMKlAs3nonzOVjGU9vQZngVlvK2
uZjjhCAdGDuE3BPwqmgfO0ibQbEKwq/3v+Xa5GzLZkeyL01i3PW3RA1N9wa0PPbmaNQfh8mRD1UO
kDXClfRTH9jJU9sr48/7g64dBcrKqIo6POJ0Y5783xu0yqxS71FLgA4zuPmojHszUeAH0Cc+vXgo
qp1UYqgFzqWfxXfEZHtmm9E6gAKsugE1yifKyvExKb1u4wpcmRVVcqhOwuKlSFJzPasWChPErBq1
WEeIYwymklZIYiKBbf++P6mVzQHVj61IwkQNRiwWbRCeV8eFWu81ACWvK4yrB/ieGT6d98dZyc3m
3Eia0OUEU1oEUNsqszhC3hakS+WcE8VWjlraiD2JOQ1P+OnPWgdaoeASxAjBir/fH37lnFuWMIGU
0CczqRBef1C7ylrDtzTOuTD695YnpnfguZEttbvsWI6ZslFnXTkLFn6n1MWpbGn2Mm7GrQflOKaj
GGNjdQqlY/2uFYidIY19REywqEyjvn7z4kkSqZGA0TRNCJ4P15NE/hjhflDa+85BoC5HKeKNSV/6
iCYkuia8IzfW9M9XW0QWrkL2p60ZnEFrEbKdpB/pktaIq7Vx/N0IUuvHHNi/CwtaJ9SpCo12NRgC
GEwTdA9wXP6HlLqj6d6f+O3XNizTIY/QyK1wF18cF2gcSDiFlEeFqci3GCcmv2lE4IIK9eARuQTD
2o3wa/SNa/h2UxlsKl4r3MAMbM2n+K/YY6IxHNoYK+FhiOsY2LzRxYwyfoDJ8otNGG7McnU41Z47
S47qcFVeD4dsoQpzCXjTrAP4AQSPfqkS+YTuFYgiHDoL6+Xzm78oXl8Q4VXmeD2gbc7KxHlfw/5R
6EpGHNj3U6ubl8jwekw082ZjhivriKkbY1rcIySri+tRK7swxWkJ+qeT1udQK1Cwx97BVTwvPgeB
4l0mRZEbp2aOPNebmEo+8Zw3Dc823lPXs6Qsm9M84qji6wGuqRowGozJcyy1KH6aQVn+jJoaDwHo
RRvn5zbKzyOb5AM8wE2AV9cj66gLjVVpcGGiYXqg82xdKs2WT2j95BuNwpW9Q91W1ajFUcAlCF4P
pXgyKgJdB+FQoNtYDeN0gF8NzHkq3ucebt73D+TqzFhBqkng6nRjcavEqRUoUwjoBJpzdszJGwH4
e8oR+Zxk4yOuLZ9KWccxHZpNwlps0kgOsDvSWUNmgv/XVYp/0NHeQeVb+0TjV54QNZqtEgZlI5eb
g8r1vuExzJC2Q/LIF11s1rgfcSdKqwbyB1UlBaeiY0ilY+NI3C4crw6KxuxLQs3NGexUdEkgfzf7
uo6Q1YEO4CJEUxxR60R1CHeYjc+pzjthOS1rfpLRb5LkxIvjUIkCoeRGa8A6G7MIqBKdxjTQDxTK
O0jiEGlOoqihCZgiPZdlilxp6DSHpvM1pD368pVAWO3j/e10u8YmGn6SAh79Zm6QxXYCc+1DvpvX
WBcZepJprXzw42Y4oRVkfm4aiJjnaNBQygbBTTC8P/rKEji8Lsn6+AfGxiLMO5Y5QMsFuqDU0zcf
CWTaLRhNj5CZCIHH+4Pd5klEIZXmLOfG0MgLrg8qfjsFoog4VAhA3WdMuRDasab+7KXY5lJJsy65
nyIo2TZNdDAAILy8CmxxiBifX2Eiyr44T8Ko8PbKsnafo2VxhPGuvhNlorloD9UbSdLtCWIoMjIo
pFzeTPh6ru3MPYgN8DZyyGAcl0FzCulybuzolVFIwXhXzrkBrYjF8mEqBJ0d4fG9tGHqjjgAPaAp
2B3ur9v8t1wfG2suOs6zgdnCfrmeS45wLXLSAxqts6bXGGjdxVSjL1o/Tad/MZJJiqfxoKNOtkhl
O5TLIK703b73zRF9mshBq8a7WHbXbYy0shepmPMIUVGqpp++XJ/AxprGnPVjYO7W8CNa46gPsn+l
Sqr0u1Sr4w/pCGOvtrryc92bLy8do0AHYkgCSzDpby7OPSK9VHVSUFQzXvGJJvh0yHu0KWMx6P9i
/f5AFZw/q7dsA6ID07VWK5GV8CP1qbRi+nNpGz2jeLjVj5g/23KrWMxohq8IRKUXG9L2MKpSR3iW
pTZp79G8Kz4Xiik/SwVk765rbMdN8yx/8XWFLy/ANR6UKhWz5WIi2TMMia93+wEk5SPmSoWr9o6x
cdjWjgEmd1T/ZhQB7dvrY9CPmEMLHZl2uIZog04aeq3aVO3x83t5aYqp8J4kfNBOpQ54PZQq4SoD
rwbsZGFbYiHUesANz9j5GpIsLz9ycwVlhg7Q9zYWR05WNcZAndbtS68eT5ODOnZAe/iYdMP3+yOt
BSvab1wzM6iKlvT1pMxGS50pwXGjrIr20lS1uc9sMP73R1lbJS5UzYBVizKmsQhWheZR8ItgXZY2
1iEo8yMHXRnleWrybuPyvBmKSZBV8xLG6AtcySJLmtBaqs0Wf1dhdNYJi5TxXPYtNQb4R4f7s7o5
V/NQfDmT0iiZrr64uRTMvGEUIXkUZ6l/BvjsI0PUBM/4stVfIckjSeCoM6vsxcOaZLlYDNE24JZZ
Rkka2OyDAj9MbgCy6uYL1onqKUlj+QvZVTtHCMooN87ZzT7hwfD3oIvNbyCHk/rBMCOZdUnyOTbH
Mey78/2prSweXTuHyWlgZsQSe9RWjjHlCCXMHTTtgsPRiEUSdm5ViezA/aFuUrx5QmAl6c/yGUFI
XG98DzRJqA3x7MuZDDizoeyqa+jvgFdQTkUnzW+kYPH7wao3TtzNJbcYeLFrUHMBS68H075p1P7I
ExDxotCAn6lOUfGA2HrgIuQF7R7v4Sc6yenGWVzZteZcd+PM0zKhFH09cTT2pqZycDoRAR5Uu1Cg
aun6QZI9eegCRPAySjRBRnQtLv/ii9OAR3aKjhnJ5vXApFylikk7st8e+gMydOwvEheiE/wXyy2F
NZ3yyrEP+MgVGwXptSnTGacayPUH/GvxyftCcdTMy+cpg+Hfo0Ef9k/IiQvlx9RlynMX1JFCBTev
ftyf8sqp4RHFA5iP7WiA6q6nbOaTXo4I4OxbNDCmQ9Qi67WPmixMNmLC2kAknRrppgOGdNly476Q
pV1BnTapQ822OmPlPQYBlJWNRVwdiPLb3DgRuDAuZhQ2k6UnXixmYWQcXHNMGKa62+rIrsQBiwj+
/0dZHM4gRqgdzQ+xRwmkOVmmh5R74MwqRNaLayLgvUjWaY3Ay6Qvs7gvEJMq0y6QYG3MXH4NlFF9
K1uLJhcwIvf+bljZhhZZLdb15txtXsLncMuxnSzxxB7ZNyT3EK5EGrwfL5FVD5eqGUD2ozK18eZZ
iXMkLOjdzPkR2JBFKiGswFJw2lLRmUurH5Re/kEWcXrdExkeYd9nrjHNBnOOhbL8/emuLaI5l7go
J1DwX24VHO/8Jo3ZJW1qjicY6bgxRhD8JDI7L7+dLNJ20G6URswbjKxDs6fy4ffAU6rzU15k1hGz
yS3w+9qEqBaC3LMgLtrLhmHQV3Y7Vli5oSRVHp3JKi9Nmetn/IG1l9az2JVzNWSGc1q8jBdB2hmw
jMPmS+4rI0sPedCOR5y/xhNsxq0a6OqsLGKHIFU3eElexyg6NYU/KswqUNrikge9f0YAHSGfpJw2
rp7Vobj+qClSFqRNcT1UHILPT61E7ms8MS/QFvRLgXvKg8k2yTZ239phY6UIiJIMjbbW9Vi4JkRN
Y/IFNa36FUNQPIcNPLkYd1y3wSwC4+opP93f8fM9cvXQYtV46vwpl1NLWQIECuDtfjYQ7kdn7jSp
ZRy5Y9mnGax5PBgRoM420B23HZE/QwL+MVRiCgzZ62ka+NdnfQBUMEYpGXk6Kg5EM/sYBgaacxAK
1eMQ4igPK6vDOaUIVYQVBkfdWNm1KMO0ebkD76I3s4iisaViERWEgN0iWz4reLEIABlmf6KK1v/I
8saAsIQifVdX2lY+fDs2p56wiocfVXxKSNefoFB8c+hGD6euPCrdVteHGHW8nXSOMJJqt9SD/tBQ
wTvcX+zbm5BhDZVtrM/Yq+X7FoY+5awWkhu26vrBGiPvVYzi3fn+KLdHZh4AaDcPaO4HsZxcbE8j
HnIDwFnPuGiaj48W+i7HoSg/v3gkSycAzE9p8rNlCoElOrW5wZJwEjV5cOIpOPW2U57UqTc3JnV7
Numfzyhd2wR5cQMm883QULI6BIfvoKiuZTnC4UJBhyqzvSPoV2Vnof69ERBuDyftZrAXPHN5g9L9
uN4mrQV7uzUA68HYDM96ia1thcPceWig2tYhoOGXfs+5isQrnuchLabl98y6OK6xnkIXK5hayL1D
RWDIeXQ8pYBpNjbj7Rm4HmzeRn91BovWC/p+hgtZVYMGtV0jDuG3mismo8elF6K+lWt4f2HovVHm
WRuZ3hm71MStlivkeuRcGI3h0/Hc+4gxfbJDC3ppgc4pSqT4xQ5olpYVFsdGKruN2He7oCY3JJyp
mUDCsZ932V9zhmfrZ36NpxoRHucOELCXQU1gjKOs/C5Oy2ljA90eRcaj6QxThQEpt1yPlyDXiNKP
M2KdI51XVJcH3M8CzfX1dquycPtRLUFokao0eQjDtbgeCtGYYUISo3eNouowE+jq5mPoINKutk3c
Qg8ejG84rVSPPvbrG1vp9rMyNmsJeFmnjLJkUSWjinbqkKPeUUTFO0+LvPOEXetDr8n6FAi13ciK
bz/rnCPS9SXfsYEpLp6FWOQMihlavVtpJSHbiYYdqhk4m4rqy/0T+ae/eX0/WzN81ZFzH21ucF1/
1iSo4KI7/ujiFYsaY58CHtpVOt6ooPm09lOHNNaziaDOGzC3I+L+EZ2Q3awIjSkBjrq7PknNjUbp
7TViScKuIEGeL7Al0A+NqFYAEuZzewKXQVR7gr3WZ+Pv+3OfL+DF1KFqGXN2wqP/JvrBCcdmS9U7
QP0eCtYpqFoXhE8ZnlSMRoGfaaAZIEPZLtKcjbZLR+Tx7v+ElYWmzDKPTmUOzYd50/91XnXHQyc2
ttnUhoifSAyas6gM8QAmXtt4pa4ORfMMlg2RHlzv9VB1pJF71GrvyklpMD/LAlXfB3WNxLOl9e1G
YFhJwqgM87jSALvNb7vFzIKOlRAokyB41CvZvpUq3Gikcx40WKn7rlHhqGtjeIISbL+up8p/9id1
i9K5tsLQY+kG2YC0If0s54xUoFTzAUMhVX0apYYxTIgXdpZOyBJi/4qgpVTcJIHLT+7Sfri/uqvD
c64IHjCq4ZVeD68ntRfEBA43SzN6GeSltPA6ONB2ZAzIIoJ+T6ClUdHm5OWKtYWmXlty3mQg4SnO
8xJcrEFjguNoh2pw/S4tvhdYFJ4SiiLHMpL/IkJy8bCXoX1SAVnyVny1tRs59QNqKDGKGVgmn/vB
1I4o2oSI28jmdP/Trk0NlBFtWrqWKinT9aeNcMGMdYvtVXbO8MFkABcSY/MYFeEWbGMtGs2FkDlJ
Ati13MlNK3CKDAE2xloh80uQ2agq4XyG08D9Oc2hdhGPqEdwb0NrhUS7ZLVaydgVfs4Nl5ea/Ygb
qnHwctSG8raZ3jcGAteoajmH+4OufEgu7rn2MsMo5B8owl8RCDlTq/djdPNMv+hxDcMcyC202RWo
qtH42ggLf+BvyznSUAdbBEdkZhdcr9sItjjNxIhHMwDjXkXgPHNw+JsyYR2nslOnQ++FTY7Gcjp+
R4DBQEweVVV0fctZdaanJtrvGhGh+hljY/EaCHYznmiAqv6xb9GOn9DV+NYKC0dZFNpYI3xizOmt
ovqKtzMqv7MPSLMPzUMkw/wVE/cTVJjli2mh7BWNfIf0yIHHIBclpizIq8QyWrT3EL98L/L+we9R
VcQ0y3pIdLwTXryKMN54Y4KINaiQzKv81yrGLYcygFrrVqmcfhio8T3kaBB8ReR7C8m8smEgyduQ
QgEOQA5ZDEVJKSmVrNVd2WbFWyRh0sdGGNmZjqb/z/1ZrRyIuWtFGcYkObnJZts6AJnaMhRd7+GR
nNp21WYKHqKEbhzUSvkkcTvaSN5Xcj2SS5qafEn6Zfpi5bRJVpaH8pibZmb2NrRCCloZSVjVA35v
mi1A4doc/x5ucSCyZH5IU593JwyunHNj++iqiQl3xJ1Tc1V1tEOxntELcbj/cdfWESVMZAF4c1IO
XeSYIQqpqApS0O3HQXyNKdF8KYVffkzidHq+P9R8zywOPT0VXgg6GCogPIs51ioKJz79OLccJ3Go
wxL37lb7jasOrl2DIvc5ji+/y5puxP2BVz4uA1vgNFlMFd7N9bEwYITYnVerbtxYaO70UvkAROo3
bJHu9dAAojRHNdv4riv7x6HcQ3WXJjsxbjHZ3i5QSLYYs/Mqm4sCDZJXKYi/aFdLbJkysMjH+7Nc
WUmY4GJGh9AepBh7Pcsa9S+nndAp7dE9+qqKpn496hGevTTvNt6Xax905mmzmgRxilvXQykJ5K8U
VQfURRuBCGhT9Xbz1moyi55HI+VeVrb93BcQgl4+R4iLmobeEpmUMX/1vwJcWFLw0UgiMdpD5fmA
Ydf4uUwUFNoTJ6023h9rH5TNSuFyzpaJBNeDVZZs4tAWKhp+0/CJlnNdw+mz9aNph+NGjrj2RY35
OgSODzJkCa+J8eujy2GoruV4VY3xm9o9ts5UAbJBOeRAa0seoPy3Gy2QldTUAddDlkExmHEXqSFR
dYrKSsfAwCiU7jJaiX+2PMTk9+XogwZrEqm/Sz3N/JB2Rvs7q6lH3V/RtaBAZXIGy9OA5Idcf2Qs
QC2jr0uNynOFRro5qU570vPE+CeJK3Ex8Bc/BAD83Hr06y3y1tr0KdAAapqZojcwBU0O7ZCbvYYk
WJAlh9HS/BI1S1m+jx0Qs3ruxY84ApguD9XuAM89udyf/doW42GLvMIsGcQ1ej37mA47cmtCA7ip
ZW6H/PsuLBz9rKC98S/CA8zfGSRPZnCTmgdqHAUWguRu2gcINgZ2e0rpZlzSAj+T+7Na28wMAbaJ
pzs55eLgSB9vidSKNBehxLylsh1XLrwH/XvWAz/eYePSP3bYM2+NextzEVPg+FBYBIOM+sz11/SN
vEAWrJoIS3333MKKPODTiU8N/3f4p6Bg4750ojYaVuhHzEpIs4jP9YDIiKNC2tWTm6gy+lKWEkM+
T1F3scC+KcUfcYfY8rARfP9cHdf3qE1Nkc7NLOdAZWRxZAYp8HyOuxGdT1/k7tAN6mOvG94/PZTx
94k3Bk+NX6N7PRaZeW5gt7yKcTg+jZ0jft7/ALf7lySQrIH+PYS2mxZqh5YpMhAKhT8k/z8IOMLf
M7CBr4qszD7fH+r2rJIEzsAlblQeRcvsQWp+p0VVNLktmtqHIZXOIcCf9lCktfEhtEMPa18ENJIw
Uh6LAuv2+8Ov7K255CdmDCSp0hJi7kODNqmGoXvRVGGGLkOMGl4EgiHea4PhnRwnyTc6nbfHCM1k
rnJSO+CCZGjXu8uOdLPDoHB01ZmC0SVmddBaxTlgxjJ9x+6oPMXSent/mrfhmDEpzdtcsiSay8ox
pmTq0JaoEVZ1GH5MUvlce3b+jnConNU+QFmUt79rkwtvfN+1nUQEBBYM4pon6GKyfopJpxPEAqtV
FI6aQfqPSgKOP25if+Nev8XV2zaJCygKrH3YScu6at20VdIb2FhoAEABz/YROvIxxoF25eWv63To
dwmWsm4k++Fiqf74LiTt+oCoKt6nTRK/kqXln+9/+LX9RaOSYj24KxKAxaHGTSzCsoBQEk4QC3YB
KpOYUGSk0/CljOySOQaibvfHXFtskijqNNDiwEkv6mJRjmVXNPQT9eyif3ImVX7CmDW52LWW/szw
aXwEuWO5aqz3GzFsdbbcRqA4eRlT3L7e2mqO+JVXIoxMpb95PdRqvqcfq3xG9Kp5qALf2wgea7uL
8MFxMoDc0um6Hi8Fj9tbIU6UsETb4zBw5ZH04QQx2PnGnTAv1CI6E6b4mjTYCVXLWm6e4rk7m2Gi
gTs0b2lN6Cxj03988dJRqZlfU1SkyIQXx6VE4W+062hEPjYdyj3WhNalzFDD0Y0iOgsVOxm3DhuM
RCFzKBv7ZiUwkalB8iU75lG1hPtSyC27mjqVO/lTgUdWWV6MopevWwzIHimUt7tBHfLD/RmvbBnS
Ca71GZLErbdYQoMOvxGG2ayTWmPfqut4amABfRSd8dGOQ3m6P9xakKCHTc1h1jQwuHCvt0xPzbGY
OniEziisPegA60ClEbxCb5hvC63Nv6lIO7sjpiiHQWCAeKgqYcIv9eIPYVsgTI9hd7ARJf+UVZa7
izBBU4TOKRZM85H+6wFEFkfLsm5G18wt+Rw7ynSxurZ8D7Yt++5j+3YQI3qpcV8FXwqeij8i7HwE
YpB6fsTXMjxMeAM8NUSgs4ijfmNjrJT7qZjQrJqfvjol/0UUg/JdTJbWDW5v5DVqOUXfJ26Ics7X
WmiKdbQU3FAfTNQvfvQprpF7GpXiCd1lFAY21m9tv1ATFnTraMACFbr+UmlERTjIKfobHV6Uu5Ss
89ii3vw4N9V5OoaZ9jDip3Y2cUJGzNzJflRA//ODNqCtX1pK9gr4q34KrSJ9iqsel702VoyNXb2S
1RAASZ/Qmpw7BPOf/7WeYVdaUTaKwY28fChO2qSHj3LM00duSOcbsu3o5+YoufMpM2RSRTN6n+5/
qJXDPNMDJAo24JwIxte/wECED0tIesV+SOh48DHFfsCzoPtoJjYdm65BVPuAHZ/98isAThVDzsRE
MCqLKyBqStnRnMeMD3AVpqIVZtC/gkpTIElLkA7YuVupvLx4sjTFVR1CFTA1bfneNTwV46uwFy5u
QlXxzVfG4BzR6ixPNj4A4c4Pg1Q8qKlsNmY777bFuWVgkg2eCjCTlgcDlKGO5VFGOaiKi9IdIzxD
cZXGF3KHJb2Wb8WJORoux2Pv8xCiJ0+es7ja4XZK+NAxsvS5iZCd6vUx9oFt8eh043cNpNEx+r+c
nUeT3Eiapv9KW93RCy3MpueAQIjUkUkm1QXGIpMAHFqLX78PcnpmGIiwwHJPZawk0wGHi0+8Qm6P
Kk6fN7qPKjcN3/bD9bk+f2WKErDnuN3BlqBwd7qwdE1MfUhl1gNOpn6mOGRAlTOQY6ozdLqvj3Xh
4AG9IhO3zmALmrmL3R46JDjyxD6Z1L7O71LOpszTktD6qrdVXT2k0zja2A5Wo47xOwzGTe2jr40V
TZqvoSHOIwAwH9Y7W4uAFqnL0xfvIw21EpgWeK+3IwCaUgn3E044Kxv3/IA7HWb++W9HR9MXEEds
rfUAtdkBfWu7vasLDAuw6qi/O6LTd9cn+dKA7FXqReAEaIAt1lQjzNYY0rjDYg4+pJ1jBIRNKQwp
jA1dH1DNSkh8aR7BxM+fkzICAnWnL4iBpgIAoe48rauCh3yqs4+qMaxe9PNBc7pVqFCghaEhx0Rw
+K4f99s8UpVp6XC1OIfpVfpLFDDpHJxljl3qICyEr/N4N4UtkviW8J/LWNIe8iJIvabt7eP1CT6P
x6lFaUAwOCOIZ5b8A/SjW3WCweLhpgTMNC6E9FmkqnUbKArIBNrjGHBkqv9GvB6v1cIuhBaMTsEG
yR/6R2fl+VJC5j9Qm84LIzwlNhhx+HdWX8d3mdyYJVpDiMS+Oxl+CTEr3vh60X5qyvZHGjbaxzqa
km1chAOafp11T8+mebk+Oec35fx4M4Z/5nZC9T5dDXk46Dj5pB2t5bagwoyuz4tk5uF+lApNw7jZ
tuDGdD2qQUKTPyCobqyEhJfWI1c0wqQcMiQviyfw7Uz3K4cn6A2MT93QT0HNCnuNintpm0GwBHYP
2RMy++L4iHG061TM3TxJkrvXMpdjDB7xPh33zjSVu4427sqtePHFqGRBfoEfcd5Fj2odFf+s8/Dh
zn9obZo/2s7457V7InR6k9y7szbfcjvDpc7yPOS8ypJG3jaSb3lR2uHJlUt/jqehigBMnBIG8m7k
06drxecWd+zQQq2is8U+73vHM0M53PqBU/zxxT4XLPhOcwmZQReLogVSl0Sa03rgOhFXbdtmq4Yq
zuJhuFYiubQwLM7dWdJQpSK0OA+LpqnswuD81dldT5GZ6IdGxZVclTHEhkK4Qg26cH8rEI5RkIMe
S49nsQ7pNmRFiwuQ50PgQV07rfbVUAYeOs3+ys1y4eBTZcJfIA+kDoRnp98LPJImqG91XmPZiLz6
k7MJMkmA5ejqgxo4hO+SPmwpH/sre/odBb44/VUa2FQUaWXzroulEqrAjejKtJ4uhfVrFo9W5GGF
ablKBE7uUBaO8hVhZ8ynZZzLxk3YU96sRyLU2dscKygWc4tHGPfLISggAnrXj70LX4HWJbuSKwrc
ybI/ko92UdPb6j2AhuZ+KpOvBaY8KHSbK+frhUPgZKDF56598uo+BNw40cYfPBQ8cAvRGqNeqb6d
5xskh5ALudWBhtEmOP3WLd7XfSuxitVpkvdO11XkpIq0rXSpcm05kx+lCruc67N46XKDzGhSqSfT
ge62WGEqZfpWq7EHbYUZ5ptJGrHf1Sb80e0+U/+WilRGQ0JuNE+MRdTjsqLpz5lWFC9ICaEBzcHR
xgQ5fnAnSAj37Jjh8/VnvDQxQNnnVhgHir4Uv4kxATT1AtUSoUjmxwQr1K0WtdI2iB3qHWKwPCys
Tff6oJeW1wzLo8lJUeVMAxMde1xPLb/zbBbzQYT5t86PKBAMQb2Sklza49Q2QcHMNXzqA6ff3Rf1
BMdFIrxwguyrmXdfYoQo91HRZPdS0/k3VFhgJ5T6Gk/gQr+EcJUNCABxdh1Z8lkLu/cbxZwvVJD8
tZfWVf4YjVbguGM+Gvsob5JNSioGHUQp+kOVgNfp6wy0KV3sNU7RhUN8ToromIA5nUGRp9OAn2QS
dInCV07r5KYTNQWJUP7cWNV4aw5lvb/+fefrZ3m8IYSB0coc0oFBOh0OYyS9EzCJPFUJuxdsdaAM
N2lhbI2+xP8cp9DoLkCQ7RG/4vxJspv+/+P8sqmC0l6mb0NscvoAKtsOTyOn8SRLeUwwufw0Bn1B
X64fVl710lJGaZfbY75L4NucjhSnRUjvmJEIRYdtkmItLJlVvosNq/3zQB2YIx1/sGtEpMsygsim
MU7xLPUiS+2jbW0b2L1RksQqq64PQNqaNzSVsQoFJq1+vv5F5wWy+KI0ixEJnAUQlHMrFDXI4zRg
7DaTzF0rNbPRFy69Dzb/t9zomWhuB7NcM9K5sJAAz9B15LSYM/rFdwyNMmFXV7BNg8jMDrEs967Q
JXL6yJeGl8HS+nLfqZL2YQRLjohBra9lKBdOENAYlGLNuSuGSPbpBzbxzLMnya89lmm8c8bkg1V0
uEhParuTC6e4Qd8+9Gpu6z9fWaATZogpxzqCPIvSsx9ZldM3CWtYRPY3LGD1fTKqBV2irF25hdWL
LwkllTsf0V7IRqcvmcmT7U8y1jb9YBl/V/gE39IaUvdVl3Q3U9OGXhiY4cZSouxTi/Og6dkCsMQk
69gMxbbfBTCEqv6mGwbNgwSSYGE2ZhawI6HVX8pCC7Elysyn3p8iDTnzqfuWwpzumc+pv22TqNxw
Shi2S5EIczthlodwjNbsKy6+JTTOuQ4HY3SJi7TtEOfYum+8ypDyj9LQ3yZIoI1wOtXKpbk9SthD
DtMD5c9yJdm5cACDHiLV4VACOrxcyComgmFl1Y3X4Aj1lYPzQ6nlQQ34FHiAEaqv17frhbCKitTM
rZiP+zN9j7YUdkjg2HhmXZA1wxJscf7L1sRKLhx+BIhkBu+GQmRyp8vGKmu/y0Kp8eSyxcMii9MI
s7aiHm8LGxPN6+906SwA0jpfYshp0iY+HQxzVWEk3UQmJ+nja2XrVfY8NT707bavtQdaJ3iWdZQS
sJAkm972MXZ41x/hAmEF4AOqBfQP0fCmyHj6DBJqCl2nKbAaFaMckM1HphWFhqL2780p04JNFWjV
J1XL9fTBCkd1dt7ugk2pNsqPrjGs+1yka1ouF45mglo6M0TqYA2XB1RYOwnyXJgFA3Xs71OBSzRD
Nbs0yMZtVNVq6CJds6YSdmFUSLwzhsghrKI1dDoToRo7WDxKpdcVtfkZfnKpufibjR+VqELUmP6F
cxeHbf7j+he4NKyOIi40LNrVLPHTYSu76sCNIj3dCVtGXBW2zn2c00vZOJiNbJFvBivBTbWyfS8O
i/YesGOqdVxJp8NqcqSEpj9hC54ZzmejVAcyB90XwPKroNjJTdbuzCEYVoY9d5HgsOAcnAU/aT9y
95+OK2dKFduqBCo+Zm89aEqN9XunOcnfIzXtF+FUWuwmcKsP7ahnpqvEcZl4fi9KFaR5iJ+rjQ6t
pyCsjQQitIEKj03cv9wpl4K365/mwmHwnizOLWg+zTISUow47AunR1WqylSMfvXEicajqaGCkWKR
2FZrB8KlATnG6fjNCA4KSaeTA46soMiNjJVsFWDtiaKTuyopotu0QXxgJZG4sALYXBQm5iXAkl+s
gHawazvkuvd8Xxif68p8zYspfbAx7vWGsit2URmsRQAXLg005Yj03qvRLPjTFxzpGepxYdG4ySUc
WERSW9h2y0ngIgDXfy6dfq0sfeGMhQgMeXvOE+bc/3RETIj1qWnSisJV2MfwF8TUHEJ7oJ8aRw7i
ZJMihQ9WoPfpbT+VuiTcrFLV73+8kuBWo0ZNy3mOqRdzHdEN8NOqLD0lBeA7WpXmSoHFORbiGbe7
PtalOUYAh340WiOEeItF5CRUANjOpReKqnsJlGR8jeUOtQWaOftsKsKVyt2FdQR1ESsGNI4IA5aS
r5ZObQMkCAlhopTPaOvhyjnIIhzQkmzEU1n4RHgo+a2RXy5EBLM6DEQ/AmlEvxa3p5YowlBrWlUR
GJhtiBCDp9jkxddn88KWRMaRcjW9BA3t0MXxHMlOZDlxUXtJ3OYQu/XxVtSW2IROXP75RNKJomlA
TDWPuXihKR+btNPaxnMyoyzdIAZZFeeB/cIMvMHpsXYwDILt9fe7sFoc3BOhSdHvQ2Js+X4i7/IU
1qCnmVH20I04yk46dszpOKq73l/Fp11YLQhzzAJV/3W/L8az4xgB/ZLxzLYJf2VyClK3AS1QyNr4
WAo5fs5ydY2We+kl6TOQ6M3xBDXz00OgTbKqQmm68cpBt5otV6yYDsy2cydHffCpSVWIx9fn9f34
PMkvaTtAA4MCDG+J5uXiRZXYiJJu7KgYqAlyA72FyMKupwKeCjfqlFx4ZS1rr0pkTfGN0lHP3QVj
2eyDTibk1EvZ1xDKyg317xSBluQYl2yDGyesFWUb9JVInyc25azVoPnHoM6Cn2FTNNiuocl+33WT
/TnJ7TTdjLU2WDsayEmwEjuefUq2A9c4oB4g39Sc55//1vAjfxtaI6p4Q3Aoz4J7yhu0SnaTQp8O
wuh+MAWv12f1fEhY8dQmZlE1CCFLLZJwAoeIaqvhlaK2u7up7mvhGh35qkuhoJp2Ukysc9sCrVkL
D8+OGzqaNFzIX7lG6J4tjvAaRZ5+HAPDqwXyDttgdpWPfL79yoacf8/pupmVBqhLcIbP0gOL47u2
gRGoJXYviIr0ozsi3r3B3Dm/QX191W/mbGPwUvBOQAfOlFpnKWyCRkZmtUiiA9HMtOcYLYn7qtKO
rRT62zxtuQyvf78L483x5mxmiqsGFdrTJaNauKKr0TyJsq9iwj2Fxvg41VM/AaJnDX9wtAz1geuD
Xlg09MkINokAANkt04mqLGRnDCrDm4ap+ByMUKcLug/0YEt0ghD0vysUEvXrg174jMQ49IEpP1Cc
X4ZyOS6+bR0J06vDUnrtAkBjB5FJuM4Exarh44XDhrYYpw3ZCyEdbefTea3VNpExX9c8YMFJ4dZN
qN+XuIH3LmGHeJbtMgBaoAYq+XmpIipthEJ6UnLDfsGwJf2llinaAyzTVPOgqky6a8p1N+zVSFXR
9dIC6aB3UYNOhB8Ot62AteSqjQxq0fKbXLiyhOzdhk8nvpl5PH69PpfnlWdaHDJOVqT9ZMnUj05f
Tw8NIjYsyLwiiOR7wPpq7zqDkc7I3kpUbj/YrbEltyvuWqNCmdIajUq40hBZDS4gmpUerj/ReXlp
fqKZi045i1x12UWXaz2sqE/mngPSrN/yUeN6F2nBJG0RPlRpcUwTSUlWA0VwMWNP3nQSHhQZA9zp
NpOQzXpTYYxeuTIo9Mw1kcDOWaCyLu8iiADxJqqFOGalnERupZnjV+rdBv7eaMPH2xxLkY+jaqE9
lcQ6XhSYIDc30dQ7EaL+hgLHBqb8j+vvfL6iUc5AsBwCKZooFKFPP8KYlBCfxqzwoN+ZmzFXk0OV
NgAcpn6tt3V+TEAEooFDLkTv/ow0WlYwM4KsyD3VrtqvYaeb8KhMBRschPRcmWxwZbdeXGH0tUgS
5ggBRZTTl8PyDTd1wKie2oh+y8Ueb/Skird23kCq7DKIN6UtgzGbjO0EYuOQjb6/Ca08+i8E1v85
cXav353ef+TFWEWoqy/++J9PxVv2oane3pqH78V/zP/0f/7qf57+kX/579/sfW++n/xhmzVRMz63
b9X48oZdc/Pf7vLz3/x//eE/3t5/y8exePvXXz/yNmvm3xZEefbXv3908/Nff80Ipv8xr59//b9/
9vg95Z/tqrfsR/iPI6dH9lZH35f/8u173fzrL4nY8580jwGEzKqzc5j21z/6t//6kaH/E3g0B9vc
/6XrxXrJ8qoJ+WfWP+feJ3UrEIEkH9zuf/2jhsI//0y1/jnrhbE7uWr4Lw49/z0J89MEKHwv/vyP
rE2POWT5+l9/vWu3/+/NDOD9vX/PXQljCBL1cgM0YlCaSPTjQx/Bly/Z8XdNL9onu8ONYUa2PrRD
w+JRGtulPzndtlmO9aUcJ15f2WS7sKfA0tW+K+uhvJNMPXLbKUlvS1Mu3QGm/ccoNSWPtsinamhf
0fX83ouh/ejHrb6XjTJ3JSlbhULPda2T14K2PIdwlKCYPXTATpd+XwZOXljZ8JAAOb8pnU7+VnSl
21eTtH9/UDQCNkEdhUfdjKiDlvmw+W09/Humf5/Zd4LEySPwBEB1gGHPppoAPE4fwYxMR2iFIj9M
Ybf7YmNexMk3iPzQxdI2s6thpwy+HKKDpAZfFF+Exaaz/eYz2sv5s+izHFUHc9SRMsid6ZDGsF5d
SKLZFzTQxQ94Z+mT0OIWgaHaUtxMNsTNoPWqy60lbkyj1ol6yjx3E4rpqtu0Yqjdsk6Eq6iJY7hK
Q2+XpsAawHEBmmBFzYXfGY1AAjZ3rBc5AvYA7aiU1fCAM7P2kmBlOLlUhqTWzfW6/KVEoWq6XZL0
O8RYiHGH3tdvB0N5CtXScZV+qmt3GlPx1ZKFtiZzvUDuz0/HfmI7zuVQhMKX5S8RRwI7JEV9EPRE
v2dJSA/EqoGOGOWof9Xi3sA+j9jgSQTFcIuNNubLuor2CyX6Id9INhqkLraa/krecRqJz881V3RY
JVAwZ/ODRaG2jmrHjKu6f6gi8a2JHYfFMKxJsb8LE5yuSYv2BtYGs/rXbOVwuiY73yBklEp6J5k8
bKqKJkugI3ohG+GHuCybW9i405sSqtI2nGSzc1P40zsy6fRjmtDcwwGHthJz0Ql3kkegAUTgxAUp
4s8anM2PjZaVgYuUq3g0axF5mjI2Wws9lGcYPFW2IRP6Tk3UCTgaRpnGkxLpH1CgSL8RRX+LjG4K
tmGUxo3r16GnN9xROEYZtAz9RiAHZHFLTrFZ/mThxR4hebIGpLqwfmcGIRVdGBSAP5egmgoJgJxC
j/zAzdkgtTzig22MM18TJJK0kfKo3vlmt9NrQchgTa31AfehNN7UuAc7Xv8x22hIRP28fpwsLvN5
gThAP/F0h0RBf0VbLpAagASF2/EhKzoMVvxJxRzUTD0fBa6btJenjST1/c2Ud/2nacrL3SgM6zAi
1fBl5Unmg+t0EdHjRSnJNJCJ0tnup4tImfRAIDYoP0hDXkLNTgz85SeNjyRqvfWcWjN34j0kVHJ5
/IYnQKViHccExgMs3G1sspfcdhzW7MVOI6yZljjrr4FooHiGksQSA9doSRMkjd89g1f8XqhMk21A
wSSFwip8WKMLLGBD78MRzjEem4nfsUxqpRbxXHBj3XOqll+4BeR9VT1Qnxw3CiqGnihxpg3j9qfc
6sVBk7+Uzt92pjWuoU2xCwzbAbhmByvXzvIcYQ6I4rE+5XCbzWsXH0cajKGCeiQ/14NWou2ShLtU
VNlKqrCA1M/vDpqRUixVffrtHF2nawB3LyNuy0B5HuVaczuAQtu6xMQNs1wbTL8AEZdq3wrLx1LO
caJv9NOy/co6PI3d359hDpGQ24PUTYC1SKAmh2iozlrCxcEZ9ladFbseTszWUtkboWU/do71YNem
QLVAVV3D6fwHy44fUyoUbu47VunKWocfgO4XfxZ6z8+GXAOARRr1MAqBtZ7OzyRqo1UTP3l2MqXf
xI1vbyJ76NxYryO3D9HwbHwr3hZhY7zEShtsoBcb9zVx1HZllpaR0PuTsBZoxnLv8VtOn0RHWXdI
ZS15VlIl2RuBnLganErP9h47gzQzhdhzZ6Q6WpOaL699o/my//2sWI4+b9nfymm6mrUajn7J89Cn
lasVtQwfThMg57Py1Uexw42yQnGjHP8kX+pBkmvZzhbOGoN20aLjg6Ayx0Kl9kTMjNj1Yhrw/NaR
GZbCZ6uoqBoQrHvoDjcHv9Xy50xkOVr+WJ9kkp8B1P2KN9bXOjN2Q2U2r309WUfRRtqDSbVl14dJ
5f3pV+LxZjYMNzOmeujQnM4TzG2NBSGiZy0AxTH4VvXcg+REsza4U0TP3VPJ7aMQjXNndtj7IDYZ
rDzDvCRPPhWPgAY4EkpIb1F2WXwqO8pEqOV99Czr/mM5GvKLHoz5lraXf1M3ioLGmB8+2qVVHK+/
/Nmx/T4wpTP6WTTslwiauc0VpJPPwCVSXlrL8gjTOMKe3Qp3ZhIkK4fXO4X77E1BZxGGgNCizXI6
2WMi0kavhHg2HMRMOl/0N6Xp40hTpuZN1JSjW9SVuk2xGnZ7E0+3arKjfS+jF9ZKpXQ7yP23Uoh2
hytgtjW6Hut6JSg9WeS61xf++K0OU9MzhuaTWRXKLjC1YEWb5eKcEcUClaVYRTB7+gpdFClThc/t
s9q20RbkHNzwRHwRSibRE9P1lVtlnpGzGaMYzvUKsxS+zelwNvazrTQl4rkMrY8Y0Xb7IrXDnTyF
f+ezr5WjDWsn6NnpPjuZQP6Dl813Qi/kdEgjBqkX0qh6FkY1wIZTv8hV7d/0eKqVbR1TErKaXRXn
L4796BiANvuouc+bdk+jEwlvt5aY+T9dqFSuSVVwTsYK7cxyLQusLpRyzhClHmwEYKxPqtoBbgmV
GRG9hmi7cGTB86BlTj2OLIoY43QGpq6IGwxjoudMmoxkU/UCEoGEarCMMeRU/UQA4IhB4G6SIP/D
6asyNwolG3dVRNH2XSTJjasahy4YjVfbN5LvTLexJp/1/hSnS4OdBI2CHJcqtLPUSyAfSMuon8Sz
Shbw1A3K9Np0fXgTQpsqUU7XgBXoSY7AcGsnRPxDH1Hrs9hrnmIK7UNvdO2j4iTJDzsoUXLtlS5y
YxhyqMfVmfaQNUZ5H5jS+Jwlhvrl+hfV532yeHqEpunc0e3BX2JZRrdoTJCCZMFzko2T6+O/vU3U
ZDpkzqRuolbRPDIMdZO2NGKDOMaOodfuxnocv5gwHw5jr+oumiOHqhxKV21F6MkKLLsC0q4ZWpar
2nF/q84X2yDN3pDKBObGv3EG3/f0yqQ83Rn6hoz8Lch66daoXuAmxh98AwiDriMoiYDVhyDLmoex
irHniofi0JepvQOml1Dsd9QbFcX+vd2ulg/PIsm5Wol2DdVgFf7KUkmGcq0cWMMkHcciaF01rQsv
M6ZoBXy/UHucL2aGYXnTIKZicMYscwL0HZQhDZ5rCz49CgXWjZrlABm4izwanIFbxCXtTUmZPghK
WBv8HdqnvOg/hn42PSC3kN8msyyxohff6cW8tuiReNyzH81x+Or3abidgBwBFuz3ALz8PQpOlNg7
PklZpWsOZBcmjWNrTuHB80ExWtzjtozTBStKOuK5J7lTpSZHZwrFj+vL9jz8JgekozarlJBh0JM9
PRp8qaD4JZvpMYrYWH5nEdUGA0m7lj3pdfMk/NCi0U1d207lB7oH6cr98y6Ld7pxeAJeEJUORCLO
gApyY6M5OBrpseysj1Gxt4xHyR9d62+hh9uysba1Fd8h1enQIK6QOdJKZ98P7UMR/grUCEcTZ6WA
8v7OZ09EF+5dbQm8wSJ+gf3iS4E8pMcpaLSD5lMUU8ZI3U1CTzY9XmN3dh7JHzu8UDl06myfNeaE
fWeXe7LdjFD74Z30+SR+SnXt346plLpBYLTbQgkEAVdsrwRc52tlvkzIXuCh0eBanpyW1esl8inp
sYMQsR37ut9Ezip18/we5fvMwE8GUJA5WWQiiRzKzWho6dEOu3oft32wSRSt9vyxXWsPngclYODm
8BqhHtrJS/BK2EUmKqaOOCL8HXjq2Jhu4KepG1lw3mJNXvviF17tf8fDcHZxQaq6AAxkRvFRJPZN
ZHecAcj7Ii58CHVlC5r5IbOL20QrNlJqupF0KLts32sjwJ3yNhhWooN5z52uP+r78y1Cld+mgLcI
yYIUCt4wVsmxiP3QLQyKXbrADAKru4NqxsSIkd24hPnGRkjDap53aXh9rkPMXEJO67lq81umZVRd
lpTGII6Rrk9706qqD/5YWg9g729DScgoA6vAb3WJ3p2utM5BG/vHNJOCe3gv8eRKyKfcjnGlHAKZ
0gR2awNKc2Pw4DQiQhTE/3j9DDtPN4AfYQaE2KeuUQlefLy8MDE3pLaHc+eoEb7Y6cbshIF4iylv
giSbdrUlPeV2vlYEvXB4UrugckMrbi4eLNGaVoLzi6744ZG6IuiVNHrpbH167Tr1p2wH0+dGcQoQ
7rK2EQ5ehNS30pVw+nzh8gTv6jhzaIfA/Om3UssBQcluCo+YLr5kRaUewf8Wbp9l2cosn9W7wSRw
sZLV8bakmEte8ihEXxZtzlBDfoCd1lPCjrWHVsrrOyutH4vMMR/DrkVpg8ZN4XtB5SQb+giP7Zhb
K+994Zsr+NSqZBIQJtSl1rraW+bUouh+RARBcv0mrh9tMzaecfz9AgT6UJlZ+kFOE/Ht+lo7P2kJ
Yqh/vNu3c2Et5tsECl5aai2OmMEYewlIzMZRO8e7Psr58TcjMjj/KIvNKoPzV/9tB+Y13NRYy8Kj
qIbuxhFBv6H8WGzpmX+olXEFWHdhDREE0N4FZslRu5Rz1lEB6JssF0epdD6CBYt340RZlUJCf3P9
vc6TP9Jk5A+I72lTEqidvlellv1Q45B57HrlZ96M2lbx1epTYCc/krGRf9J//jO80BwUElMA3WM2
EeeBSXU6ZF5GqdoLKToqQpPuTa3+FDimdEhM+e36u134ZrOvgkM0xTZkf5wOFOZDN9XczU+YhnU7
aADmwYyGNwyGi7tRltbOngvZ0lwzZ21Q7GFGlzarChKQ1JpU5WkKMwszFKXa2WE0AReqKXgYkVfa
ojuECDnd07yzb0taWF+ctkADtLRu0IVRD4CmJ1oslRX8aJvZW70YfmnhEL+Isqg36RRHfyQ1+P4x
uNTmRUYIgY7j4mOoYWn7SERpT1VlobPdFeJZyvX7xiLYzCr8hwYnXyOEXpyo2bmJVhhFIbiQpx8G
Nf0ia9pSfTLibD/KwW1Tf4zbX5qkvhFQHZqwc5PRd3XAgHLnNK5AzczKb3V/X2eoYxjdK3QwxD0b
c6P7uM737cqZcr4ryBqpiKDizDaEN3z6gKmPghDYp+Co5vKxbZ2Xupe1x1K173W5Sl/6rAxXSiLn
p9icp7Id5uSCiu4i6C+KepLK0g+OFNKEiyYVpp+J0u6v74izRhMZ0+/DLMsOGRF/n5tWcDTL3czp
i53ktjMcsaFH9cVMpi+T3ezTQLqv9OHvmca1coyuPsBiZo0xCrQId9Ujq2Mn9ZrpGpEjuySFO8Q9
dp0TP0iJ8yX1b30z2OLD3K5cU+eHAmEJq30WOOB8XX5aAMKx3mk5p0+p9W4vGGtsfykByKi0/nx9
ut+Ljadh45wCI2uJDhlg+mUclDSaiCLApkeosC+yQhCWFEbgjhnOTxsoSjsdPahfZC7B3VyM/qrI
pX3XgGY+6DVHcaxgFUWY49yjgSz/Ek1hJm6WSKZwC7t8g/JEjb2dyk/UF/ralcZgL1mxb7n4vaV3
khOGsecnVuFZlJ+3UaCam3RIxgeYac5ONcb4UbWTYud3qfm3JpXJpilG/0szKv69zUdaOWoufXt2
FPDC2YkF283FGve1sgWYHkXHFsgcBofTm02/+tZXpZ3Wqe2tYXUU4KeIypYV5Fv62cproRWH6x/l
PE6hyUpaTYoNExAVzNO93UCvsKNKCY8Gy3DTi/iXM2H501UIZZHlwHho2p8p4g6//nhcAgggQegZ
gVpfolZUZEeDrO7wuSnM0RUE+s95awcv/qgeZYK4myE1oRCLxlqTyDqPJmbaAdBn2CTvrd3TN86l
ti1hxnC2qPTuICv+avxUeKkGzntTBlHE3dj7t04hfZKHxnke1VHdKxxGT6IJw61RR8CDCv1J2Gui
sxciWOqKnK+UQkFkA9Y7fbRIyqq5RuQ8CUf9XlAL2RSfVdABX0wq9fR14w9mE9+3Jtlmr6a3rRW/
1bFSPoxxsCaIcOEEnisulDpnxwBEpE8fJa/qoMIwx3lCqHD47uT0cfFfjldWwYVvAYKGfjELEH/3
ZS8IyRiKvpNvP6V5+9Ql4XBfwyDb911lRitXyoVLbAZ64muFOgTQz0XSqGaTFplq7z+llNu2sdOJ
HcKLmVta6K1Afe02SaEqK4NeqB2xwZk9pCyIlIFNn05jVqqRWYnQeZLTGJSTXunGps7NGIBQ9DUe
K8tNOzPcJ+3I8SvQtPL6yX/WJjs8ODriym5TWWi0NYV0C9q83diFLf+qW/3T9d146TACuUdthp04
a7UtDqOpl8puklP7KejN9JCrpbmJx0lsmkptP3OAfM8UrbgfmlG+5ansG7uUsSZuwx8rzzGPc3pF
IGvF7gSRhAfHmQiZE0uS0pR+cWynrPhsGklyQwIpCMWq3htp8MI7GfODavqvcG77bUcc73XjsCmk
IfPg/2/VQRj3vYRjTzMlES6YYe5m4yDdJUko/entOaPSyayJ2rD4xKbo9OsqBlXznMPkKJdDu5GH
isp/I17Rp3I2wwSY9/rsnC1hhsPyYWZszxnDMpeOSRX83tcCUuhWgGKc0t0g2SVyzVmyM8Os9rh0
k5Xz8uwgmAeFy8ghAFsEJdHTd6xYwogQMGhPJWZDbTpxqyYdV66hBQKeyBuiG7uS6JvEfRZsPB2G
vNXMZdQLnrDE3FMmoayduXks3La9gcLl2QGK/cG+b9+S7i6XboZYfuq6VzUHvT4Ud9IQe4Fb/hii
fp+XYmcUrz7qC3rU8V995WHPcFPzw+LkNlvioAPBcXL6sFVmyVOZ5tJTQ+Nga6Xdi4Um3X7Ogz4C
o4sPCYI13lg5L9ZYG7ddGs+BCq5ZrjxgLlxhyHSIcOG7ub4+zk8bbTZcJ44jdUHkZRnPkpHH/QDJ
5YhAobkLKj86BCRJN1UHTj0044Ne0A0mZQgebVmIvaOwq/Q+bPcNMKrAbWw0i52KSWvG6C2gG/kM
GmxaCbvnT3myxyEs852pINJepGAzr7jfigd6UFSNEirqy0hrfpei19s81xogenyM0rUIez7WTwYj
pyLQYIPS/IIGuDjY9HiKiRbJ4wrJNp/grj1ZEbrmpegIG4PCug3NWr2b4109t8WdGSqySyPhb3x7
U1ei37i7/o3Osz3sjbjokELAY4wjY7F27Kl1CEFU59jqtbOHdzmFHkkfRUrAQy/t1EcPVed8RYJD
3fe2XW2tvMSUD1g/37Ac0n1pRP7GN8r6ow0k6EdRSlSDZb+pSmTxA98dHfsXoGWlWTl9zj4bD04J
kR4MUTwyposdCu93mhTZ148TbskT1IyNpObPNOi4LmgAXZ+mS4OB3KSWRRAyD3i6RsBjBeD3Df2Y
wuC/N40s2/gZ3cYGCYBD7YTqynhnpxwvR/FFN2CIUUJcHj9NxgJM+5aXy8LGLWDbeVYnr51yF0dh
FUIQYyUC2zt9qzQ1i9KuTP2IUumw6QrYmZmjlSu30nuV6nTNg9BTkMAgqZtLdIslBlxazB6O1jFV
sNSVpaZ9ReK+99q6N15sLZOpeqZkGHiXorBPmX2riHYy/i9n57UbN5Om4SsiwBxO2VGtltiSHHVC
2P5tsphzuvp9qN0DN1sQ4QUmYKCZqWbFL7wBd5fcDt0U3OwP3QcJtKnR2X7OiVACmF6j/8dqRuub
Pdb+S99WLTLBmWw27hy1bpKQGg6pnIxNezdU9k618uDRitP4M6BvgD5iqGs0Tfyi3md+piEBMuZx
5xKVpHcRZDw3kPjPG5CcxQ8n7I6QvgAh4wKkVpspUMPCLc1OkTYI5KlbGiQ+DyAQzLgwOSGK1OyK
eFBg2CZg36EZDYHbWYm/lXi2gpUzfLM5ealw7QMRSFp+6xZE1oIQauHIF11kqB6BA3abAjF2WU7i
rUajYWVzvvFbrxYUXD3c7Bl+SbCMa8P1vmlS1A6bZJg8pZNPtvVd6bTXprXPAiUVEzRGEJ1K+zUP
x+c+iV0FnHcZJUdtEK7vbCiY7lStOap9u5EsqCZ/Ev03TWF6xSp9YeEWZbLH0WMWMII89qTRo8Aj
576gkYTawz6VPtvd2GzYJ09t5exzPMLkRNo2/Up//CYZmL+S/p8NVJ3C4ZKf0RK893JfTF47dmT6
alWfh6BM/hNT9+nj2+XdkaBK/G9jhNbu9Xz2gRZ2dqhPXhdZ41ea3Pds6gxZoSbZfTzSLXKWj6Kg
TJL7v5pJi4sMRKDim045ebkxPCMG9QsloifbBAiYo+kouhyrgrH5Iyr/EBq1m0TJpedRRrliW9gU
8OVyZTPdYm3mX8SjSBwJTf2GjBerqpBHOZy8sIZdF7eqfper0LKsRvcDF7hcsavUwYTQqdjnCOGB
PjNPdQprQRukbGspVEs6s7AfLa1Qt3mfVCsN95tb0qYeYYFzlamKzn3/69XJZZI/K7cUT5qcCOer
kggwri8rC3NT+GCUmafLyhjo4S1VnLveaSBhqLIXk/ftFbVHMXd0EuOuJxZ1mxBRJPSQL1ruqEcz
EcMGOSowchBUDqYIo5Aj31oPXej/14czIkqIkKWMldjtJD1d2UZvCJTrGwDJQAqiADvJ8/jV13MS
R3qh6KHUepbJK9g5kThYOq4P2EyqJZlHnZwcQxofBJ5lbqHX8oEMPrwMqPd98QOtuiSoCBxSrTK5
pcDSKUMWB25VOZWrVC1ynkXt3E1Km246GuxuLqzg0LWWZLlakPFJuU7ZTE5kt9Xz9OBo097J0vpX
rNY6e0Zu/bvS8INt1ozNIXOSjL5rDx0IFdE9ZQT1jn3e78ImqrbDqIoTzcff6SjaQ1dozYsYe3sv
ifDJHhUUPaxCEa/9IDteU+T5nob+sPM745FX+1xrkXNopXTNseGNILiYYEgpM8N4Tj6J0K4nGB1p
IcdaM3hmrvKyOUYTPAVN7PaBPwH8L5HKr8cvtRL5j3TfLU/o+ngPfFBcqqm0Pa0g62xTSxzKcKgP
k+bk94iUQemog+GxAF9yP/qx9VtXYOhS8JfdUirqo0P1dWVj32TQGBjMwT//APlzY+PdmUNsjGil
eJXRK7sQjdEt27c7VJki/2Z3/Sob4WNVOHbNPh4qZQ2pMF9oy4kElY+0IyrHYGwXOzUt6XHUctp5
ahRZXxSpBvdsDfZp6IlICUDGgxKJ8nNrBPVrjXJfgCXztkaY3w1ae81O9K2kvPg1ELOAXMF9hRq6
BKePgYbyYtFYHiy+6E42S3Cu9oTslTmMzzi0yB2/DhfTOOo0Su1R/SNt8/aX0ibjMw2H+pPW+aaL
aH36EFWyg+55md8jg2M9SnWaeqHuxHsYYpi/F3K6pTcd7Zspgr87BKQ2zpjyvNYhXfVUr4w7VTTm
62iV4UtWFIWzcrPfhCUzWhMUOtE5tbSb1m+uBZQ8K7v1NKWo9uhqRh6Ym+gAAhgOeNlXK5WB2zTY
QROZx9oBTQ3uZqkG0AOwLxQ1sz3Fl+q9VWTTKwlE8CCQH/PauJK3UaW0e3Z/d9CHqdxUid7918K6
/QEKr9pxoyJgPkKa+/huv3lAKCDQAKcvDQ7oNlMZMUjTs4DaZVHS5Ozw2rsr1P7fxJ6oWNA1mZNt
esWkKUgUXd8YmpJFsiomx3PU5qHLVelLo/YnuIzKz48/Z37vrvbw20BkihQQQVIsG6lRGqIyF5qO
l3YtZixWmW8sP6wPRa1GK6n5bXbKWID55m77W5F8ntq/cvPZxHC01cT2pG7E+yqLtCdyUPm7WaW1
50RTeE5G8U2TkhKNKTwMMyV1XgJs/lw0tepXSUJyQoSFeRzTEcmiSoq+mbnUHXuS8M7VKCnCBDKc
3x/P0M1b/kYQprU9G0jSMVz86rFNbHRwGtuTsyJzB1mpXVNoyDMNfdefY3t0HiQjGz9PJZZ5Hw99
U5Nj6BmyzUagnsFRuJ6wLjdQidRix7OxEN3J/bM1WPK2R76kaszQjUd/rfr03seiUkxNg7orogrz
3/9aosoIhBbHku1xOuPt1EkmindZ8MiytpTA0jg82/SWGtcMh7UK021qyedSQ4dBDcpG5ldcDz5U
EeZ0eW17jRiVFzmrelcLkTyaKhv78K5V9qL2nf1oV4hNBLY9bY0EU7NMq4O9GErChqDszr1R0aor
R/kV9hA0GWFOJcKTbUoGWWIIU00wItu4kc+TgRq2EaEGrSS8WqE/ShXiF4a5Q547PDZNaL0xEoId
m6CBbjQm+66uRk9qhk1AMadGexZZZTcvqmzXIZ/uFsiGTS4oSXGsZCFO4TQVG2OCPazb/p2flcVd
FHTNQ+TE/iYve11zKXCITWoP48ZsZe3TxzvoTYX/+nzDiZ+RQmT98FGWgtdY4CgiaWPNyyXNcHvR
wWUs0/pBpHhIuUajxpuGqb0npv9cNomyiRpTbAsD5A2x4gvyS9EuhIcHj7UFJ+Cnff1g+XhcyYq6
Bla4vYv4rWAUwD5SWEPg8Xr9lc5spVokdL+SWvmBFcQOh/DgWzCJ549n5fYxowmBjwD6K3Qk2HTX
Aw2TKMD9NJqnTBeCVUCqvWWh8198Gk1lJWS6fS8YYAaO8mYCVltesFY+4MeQGJoHWq57VGpEMVJU
0Lb//EU8ziwSpXQgOEugjzlgi6TpkuaVo0r81bUy4szhz1DvZhUWkAcfD/fOR4Flp7XPVQ4Cx1Gv
J7BU0ra0dfqUk9TT57Ran5aa368J9d5CDCnS8l1oj6KSAzpkETiPedW3JvmBh4jUq9GGAOhHXxFu
LTfoypjFvRiHaD8NSbWL6lR/UsP45eMvfYszFgeIlggwESJ4cE3yYlMmQzP1SjlpXjPF8U5Lk/44
IW97aQwf40EZ7ZU+5Ukwqjz5ohR4uGC8thscmN9tNGoPlRp+FQbK0TAY2vty7Ie91Mj2QbPjfO8U
fn0JlDxww0nv7vykp3DX1fdjortNUMHTrtViY3fpfYS662OCPW6+w7DbcisYzNsKJ61TlCn5Wuw1
X7SLb0bSkj4E7zTZ8jJJrsKxrByn1T2RtqY7WdZwTnJCLC1OVC+w7PJrJTkXKlLceHQKgDUoVvf9
44m/STWIBuDvEWqRRMNOXcy7EQYUpVNN82zISXetYbTUpVP9Pk9xy0iz5geir9ketLJnlqN2+Hjw
d24ixITmvht5PMCVxQWR4zQseqvQvCQ0zmrXqImbZ8pDq1dAkj8e6p2jRObtzP4A9L8Ac14fJcUS
4yhFue3l/Sh+Bk72ijGcvLKL3ztILCNxJA8shYmllaVkFrIkaYyijSYEm6SXQDjy+tERnVtIdXS2
pC7v3DqzDkbq/y5jeDsff+htaIHb0my5pCGqTvq4yN3iSNLsVksdrw+ss6qPj+qYpk8mVevNWObp
2Yl4EtOiW4mh3plfSAxzvYd4ehaIuZ7fqamFTrXR8XLsffaFE6CQV0hr8fq7o8y6miCibUToFrs1
VdAeqlrf8bB3ai8JQlSaMiRPH8/gOzkR9DDO90zPn/sliyk0Wlxa2sG0vSLRLnQJA1eBwHPSwqI4
F6ZePqPEPD7oVvclCgb5yQhTY+/XVr1P9Ky/i62gObVGs/LA3R7UWbkUJjBSGAgaLuG6pTLSMwKX
5XX6+Cp1dXMfldAHfSfvok0kN3g3mz308Igr6CT5ur3yFt3uK15Xh+E16PPM//zY/x2y2nKgxApZ
he4346nP+nxbN6VwtfiprLcVKnZbipZr0KZ5Qa+vSDgCBFZzvwWRhOXLlIRCtsdSsTysQr8lcQfc
DD2LvI+ead3+0KSuW7mSFmLcc0pI6k1MrvKJc19gsfhxFytBXUmTR2zWHsbKEIfCmcQM36wesN7Y
W3al3OuRyLdwFdIdqmfKtgfHsKFx365VYt75fugp5AncW1DOllmRLBU9CSrXc1tkxk6OeKRcW0Tp
a0xn5b7GR9NrMlv5T3YCCf2CdjNO8dYZBqBGEMi1L7qMxI7qT+mu1OXwUmgapSSNd/2fr1dMnOD3
0n3DgA5d0evdEYm0kkuVmFLRhXkxnewhadtw5QjcIlwQZWWLz3xvzFd4sq5HAXTcRrN9lRdge5q4
YViHm0g0wz4dm/swTrOt0UzjLmtlde9o7Us9FS2VVN/5s3JDvLMsPJdYjLIx53BwkTH60tgSxkqK
149KfBdEU35X6AYJECWkqHMdqdBf/RCrEjNr4wMKy+NFaOVdC33wex0U9oNTIGRDzleR1oxZmd4F
apqesPz4/fEvvb01CC0w9aCwAxReW8b6Jg3fWooU05tUafod1Ogn5Z2yzXByHjXrGA7R50Spp9cc
6auVLfFWPLk+u4xN/ZAjNTecl8gaqcWFoHcG03Mc1Owt69yUWuHGDopa0mmaflXpf2U3/Moj2wWg
dpeZ7cmmIOFmE3EedBakVofowWpqt7PvIxNRgSZ0a6P7LTnG3cfTdBuIsHdnnzqZhuBcN7neWGGY
gw0MQv0xtPU/WSeKxzQJiq2jd+HKSLc50Zw9wICfwx14l4uDIgdRLaVFrz0WyqjvSy3V9n1i5bsa
wMVuTtxXwoHb5hVjoWwF9oYoE93GxcNsyA0NkSbRHqvetynzp/pBSgScXpGYv1Ss2E9mmYVuP8f7
mJLwL364oySif0rMUHoN7MjaV10psO4114KGG9Gx2TSXAjsl+xnEjb/x9bxL3O75qDWmF/iPgAKK
qtjlY/gr1L9JqbIV6C51sXnfZdk5N5Jhgx6PG6s/G2N6MoP6vpaOpo3k0ScJ0rFUDK4jP1bqg7Cf
zA7EbYgVLL4g+J1sZhWoARTuUB+b/NBJ1tpmfyfy40uIonFLUAkZluKFJPdThlkDmz0Kv4SVEW+l
qarcJmqLp8C3422NVse31lRqfKIhoNaFtMKwub2TyCSQyaJh8JYrLnYWImCqE0Sm6pm9UM5FIj2l
mrNre/1B6UrQfmLNt/0tN1gecHYVwGf6LegLLEKCQGnMKhwCsmEjPelGtetoVIRGvo3rehe3zzZo
f10Cki6L/TRmmzYEGmnmd2mZfwlk9CSn58EuNrJxCv1zrvvoJhfeOOwavMbtRj0m2maIG+SJ1vw3
33lImCt4U1wjCEOTYF/vu1LOrSyMNdUjrR4ewzSPn4NuiDyrqJUNbxkPvNUFO0OX5ENd68bOx599
W08A0T++eN4ExRdzSIGHY8ABJfddPmmDKjK7C1MdObkJ3IF+H9nSpkjxQ0fS1ImflegpbaOtLYVH
zNvuOEQgBcadZJQ7akYXJ9yroXTpii+DdAI5aVRfIulQGUjW2b+E/Gggq1dctDj/ZAblsXSyY2+p
X0R2Z8oS/5XAs6J61/uPfoe0WoPodRAChGjiX75qHEp1eoJT/5JkJQW8hj7IJFlfstZ5mJUDSF3W
JEDfjLKXs0HQNWu6UGGBbHy9LmY+J6tFJ3sV4ky6xLU/+a4Zf8VVZ9MS+gjrMkafKPjVNBsz2dWE
1ynncPgzaV8HTdkEnUc1bejDfRHAmodJnWfyXWtrr0j0ma6VJU/oOXhTtm+azznaQrJx/HhB30ke
ZicrttVs6EKwvNha6MYgKle1k4di7nQOJRXJA7LFS1r46V5ManKIavwt29yPDrJU+YDRY8xV4FNj
8WnIyb3VJe1dGHT2GlnhNnkCwEAkyU2LBJj5prb3VwTfd7E2FiCCvaERCOg3AsOH3jgqdmK7k2ZJ
FHfT5pVAdNwTxHW/mmwSewOdXNdx8k+5nw7fuqr+vDJf83wslpymL9zaWcEXye1FTNcPqq9HCZQ2
YiHlVOvqd8Lb8C6iS//UpaE4mCZS31qlglGj0nyyQm1NZfH29af0gaLhzERmaszF699JTmTkGviO
QIuPCjIBYARgbGGVHK4FGre0/7nMQlGPnMaGHLBkjBi+kTtd449ejTXuCbmt86SXycmAtvYQxAjk
lT00mSqTw+8BYNoGFFDKhu3C6Z5XOMU8MeFVLHBTfHA6Vfnh4GFxVKvAfJLHyXrQhC+vvCu3bXVK
CWzpWaWcwB4tv+tD2SqxsMvSGbxWTk/QKgZPNDS+3VBWqQcKw024oV1zsPSnWh5D9PxpnPuOGE5N
Fwcn9BGFq9rh+FhX6eChvW8/9oa1awurOVdxWO7IoA5BUKNfkJXxpW2kn4GJMMvKVfte5KUDR0RT
jCDvxtEobVGJHupWe4yqdItIgr8FxuN1k9ZunEJfGez2rBF1kSfTxwLyhP/A9ZwB3cMqqyy1x0Fq
lQ1+1BZWA9Xvj8/O7b6F9UO7mDuFrIcH7XqQOBqjAihq4vl6mHmlXT+PwjEeprj459x/HogWKXUt
g0dzUaeD+e53ulonnhVI2dEpu/+qxDlFvYg2vRKfM2J/t4rTf5ZxAq5u0AyEvAJUlt13/X1d7sdO
JKe5Jywn+KJNxnd1DD/NIt5uh0P8MQ7zNffe23Wbh4QHoMGaIR9YPEA+rGwrnRrsIwPbPCP7o54b
Yw0cdRupzQhA8leyDfii1iJSk3utS1H5INYB+rGLmtGm5ppHO8tMVXdQ1cGVki5eOca3maBJlRWF
HOhqJINLMhBmxIEvJqvwstHoDzzB0nNd6O1jFdk/nEo/0x5XqEFr4zn3KXGsnIdbbgBr+ffwi2te
WJE0RXFdeJNcuV365CcPEqisvnN2Wt9uKSp+8tPuqAN3z9ufud1RTEM7qMpeyqihUfa5JHaPm8NU
njtLcimrv9pFdXHQyd60ynPorOk1vrcTyLdQc6NpD4Fq/vtfr6UjZ1lhj6KkYIyCdOM76s528nhl
Xt7bCnRcyH94ArlcFydLlqFIG6FcIIMTB3eJQIy+i7Mvo51m7hi11cWa9LU44J0xkS6CPc51bvNx
i6VQy9GsJ9NIvbm9b4J+1Y362ZDSrdDGXVT6mwpt57b7ibjEY1S8YD/+nHfShsf7pPbpRcd2MevX
zsTt7QwuYUYbsTUB8i0ruwPOO20RK5mH+ffXxrRyKiKyeTfpKaoaZbGaFt9OAgg8bmfCIXowXGzX
y1uoVSn45tZLOj37GidJsK9Ke/oiRhXIlSrgpid61D/GterfNbrznHGgP2eiJBqy0BmsfDBmrmMG
2nPaZOIuKqzpR+oY4aeP7/h3UpUZQM/FS3yEeJK5uCxyYQAEqwokzglejrWl+uem17Au0M342+A0
Fz+r91VOic/Fazn7XE54L+TkGytvwO0CkdjychLRgkmjFnk9YRHWi31Sg16UK9RJNamX9m3tlIe8
MOgWKvmaUtttvZnxCDrmq5Ie9bIxBeKwjHIoWZ7oghg9r7LYGY0dPaSVvm/sQTnnPboCrRii7cqM
z/HMdUQKBoWGKBi8uYOiL86kak2aZHdW68V4hu1EVquHbjSkk1/D8EibXnoKgwHKUNEgkQal97vg
r2AkhOFNQOO3feqsyeW8s1vJDwFCAYpiE7zlTX9dRvgBDjIOUZ2XNqp5JJL1T4ZRZlu6dPl3wLbO
rkuG7x/Pw+0FyFsxO2mz6gaSWYvXt8HbuMzF0FEIJyW1ldjaTAqaZx+PchvDgFR6I4kgd0r/cREo
RaUhRVVSlR5iGTX4wbQ+2EohP02h83+2DleuDn9L3L/3QTN/CHYuAAHW+HoHF01SjrbtF94giBt8
MC3UhKpp5Z19a0lcb5+Z+gu8gsuVeVsqWMEHJZ3JZP8xqulCm2OS3RFAnbPUMDdqLcpdkRs/i1Ef
7jt05H47DZR2zSLDxusi27V0EXZSktYb05h+DERG+171hQuFXkNLIBEbut/pbpQ6/de/rgT7irQE
wjDYT2qG19NTmY01AqDwH7uwpU4Tw9vLzaw+9BXl24+HeqdaRhAyB5Qya8+Vv1iKOkXSFzhM6UH1
+NGQ5T3jYYX9cRwE+1TYjptwcx81WaJ5b0+zFmNTr2y8eYi/l0mb/ZagYFK1QxVbWX5uM7RWlRlN
80i9U9r3tgh2whntL52diGMf5+LYGXXtdaF2zrskWBMfu+H5YYE2W21QG0cQZ6b5XE+3GIUlCru3
Hls0n+97Wy3vMHvcD/4s9SZHuyziVIeaPpGbx99Fa/p3Ugf9ryHfeC6kTt3ESRnux1D9NvhZf8yF
0u4+XqblrYOYKWg42m5zNYNHeT5Qf906ThDAGRl1cemc8r+w7w1qLnZ1Jxtx7mkVgFlNZO23j8e8
6b/Ng1JIJUYl4OTfFoMGGVrscMqjS6rpwUsfOPCLjAgFmYSWpz3AvUZONTxKmtpshlrKzkiop5vY
nAoDHlSxlhAsn723n6POULk5OiHbup6DFigBkDxbXHrJ+RmpzbdUMw6JzYnMynzN6HB5Qy0HWxxB
cmZBud4SF70V9r2PDjdIAbRyP57i20+CuDi3cgluCcpvXlYFJ6xx6MRFbZz0k5345CCs8qYaBvOo
kFGunPblFU+ZA89o2PM4WRA9LHNhlXqO8DO+qg+Mn5Ohx3dG3BSbcJTWnsl3R5r7N6SovFzLGz7X
JfK3dhAXzENsw83Q7nKTodMml+Qx2nw8jTcX/dt3EfWC6p2flKWhaB/D5OSKhz2gNJtCi/aaPXev
BBKC/TBMm8lvnwvMI5GHrWHiWDsjGI9yOu2LNH4YpxF+BUXxhASGwMZFVmUfaMEZNZmTCOKVoH8Z
Tc2/dSac6zMgj/d88cwio2f5kemIS1iMKgSQzH6eGjXbFR06FDkOjNt8NPydXgxreed7a0Kjy0DK
kWyWPuD1Acpiu6oyTLEuIjV0V2kj7V4kvu8Gsp79I+lo/kg6w/N3gkThib8eSprM0agEMlyhsNJN
j2PDRnL6fmXdbw/pfEMByWObESUu25p+GEtN1AXRpYDXSLMgJgyDSbj/eHe9d0h5GkjP2FoImMx/
/+vuNRE5hKLYi4vv+I9J4HdeRU32VEr98CjQUbv7/ww383RRusDYZfEgA9zB9KTgjELzQIjU/EOI
We4cyf6pJthSfzzY7bvCDFIfp0+G5QCR2PW3IbeqFtEgc80NneEOUfi7lEukutqoPySpfYnU+tfH
I95uQg2pBSbyrcIM6vV6xG5Si7DVe9rgugmuOBmqPdKfrdtpZb9yu95UOgjQcO3BYJHRtBlmfT1W
3BkQqjLVALKh7dXa3w9UQbc4PUNH7puT1DfS1g7tn0b+ghngcRAPiX7Jh89heqkrIIf6SQHDrIaU
Q5NpL6RB3VRW9hnXBR+7oWZvJxpKUvnKz77JM/nZ1PeoVc4yfQB85m3/14brC2EODumlF2OU40ap
1m/RKSd2DSN7G5dG8TVCMdA1m8Z8VOSuO3UKKi+R5TQrO/+dtSLJgZZL6mEQCizWyqiayoxixLnx
VlPu59b8cZAEnFbA2ysfPX/TVQyIEjh8HmAKXE6kIYtqHzL+Rumk0uBlYYBiE6qB+0Gusq8fb77b
o3w9yuKD8qAozMoPRsqYNth0TcXAwVYOsUZTy1+1937rGC4/arZhg5puIZbwFnv/tZCKhPCOXdWj
F2TKXqr9T4Wt+njaQyoM8QQ4lf13KQrOrXLOoovZn6LyWURfxsgz/LM6/Apsz4guapy56bhpy25T
mBdgcl5S/Kjjn3V1Svv/gibYTDICPHtV/c+efk4tUvZ4DDg7Si5u63/vkRcfnZNjo+fSIP79rSku
wXAWzs/e0TApqGBcHyMp2jjKi2Y8SdMnWd6R2Ur9U+OgFxYdjPKP0931yhdk8zvKkZhvuFb4R3I2
uZG6XXQ0Z52hn1nwtZdiN4t+0U+PQygs9Q9L/M6yPykMedvXCTNOY31S1K+F82i3IKDUbYaUsAR+
20ru8D1xP17tm9yGYBnU2KxiTF2e8sHi/COGIIaQXAr0YEuLsnWUL8jwG78aZwjuSzUMkIdPlTvo
Evo5B9bnortrrTm6vIXJi11AWjGjBYncUfieT9lfuyCNBxsyl997TVVgPiCfouI4Gs0PLCQoFIXJ
b5qAyXZKjF+KHW1k5Uc0UunL3BYgTomVnnbqxHRO6m/28N+k/HaUY2LD55AeW/2HBLIin4qHOL8f
mn2UW1/1XH0y0h/WQPcYZYwNZbuVW+E2gAEiTG5Ks4Mn94bqa8hhaPVmonmqgH+thZ+wx+X1haSz
1zMju0ez39Wc0lgZ9qadq7216cCDzuZwgBwWIblSZkicGcPotTqLFFl1eRgmxC8Tw28OegQiD+3h
TvkmNP/QpFnyErea8SDypLjEeac/NG3rb0ygsf/8YFOWwS4QvVEwzTfAyDyOjRCDTtmrEaTNEa/e
611mb6iZueUMRPt4U99elJi8cJdQ9tNwt7UWj4Nsp4E8ipzRkLzdj0WbQYAd1sAQN81RJptXmqt/
ltBE8HhxdCzouapSqNDaU+nO50Zu7oAyu0ny0qUpe7ALaaUZm0CRgk0UgM6clJ+Rn/0y80Jzs6p+
QWv0UMXJphvg3GuTVf1z5DIz63jVqVuQOC2zQRHx52ZE3qA2mv4JJqy4EPuam862nn1MjV5os2h/
Pp772/eQ/1OmHzlT0MhAu69PMrobpUl5XPZUCXZ2g/v4vgvyYaeZa/HzO2cMpj6PlUEzcaa4XI80
pfoUSgHQBQvJs20ggDZC/W1dP5zOQXigsOb/6o3288ffd1sJYdWJO0ASAbgGBDa/n39dVVqagy8K
k8nrYYh/SQEq3tP+yhHdV0Yvo6jthVnZY3xDnq9L0q+8kdCvEmOxabQAOAW53qGDlXpnwoLHy7fq
8I3q49ePf+Zt0GrzpnIbUA+Zsf2LWEHg8BGNtYl+h+bnkLtq5Skra/MRo3Wx6YUR7bSuXeuAvrP2
FEJAIYO9JqNZogUy5Nwqv1dYEbLmaVBsKt54QgAH6FZ22Q1OkLMH2xwUJPQbUqilmOMojUC1bAfc
iopjttLJ5iWpps9JEU+gLp1G/z3W6HQ5RfJEF8A1scz8XjjGcNDRVvxeDfEnLeiqfddo2j9HaXBT
zNmcdEb8gz+53h9qklZhPRSVR3sjQB/JkNxiKNKVK+69bTh3+97el3mdF9swKQvAM0ZZeaKeQBYl
4XhvI+LnKiUQukaT9H00lDtZxYyYYMTcCqtHDjyrPPQitB3ArGyft/J3qGfTJpldWMZ4GNZ+5Pzc
XD/rqGCRv9MxZCaozV3Phd204LDNNvea9ptA9Ouk+lV10hOj/5ZlwGaywIEI6Y/GecKQ59LgwLKT
0yL81sr9qU//2X1Sm2XzwDdQWaCLRoZ//XusRkUu3KgKL4Sa9lk3+uJxsqNv6SCcb1IdWS/dCHZf
EvZZqsLEs83Q/KGiGYoJYf81EhV9E+y1//25mkV9gCXSMyFHXz5XbYMBTlvTVU2CsPgk6jzcd1k8
7T6+EW4fRVojPMFg0tF+APN5/e0tOO6mBGrvWXYanttJoPxrjvbK7p+33XLF8YAFLEAVAPmQxb2T
JCAd5DIvIeOTE0GoLHelbUxbUwoB2g/RCintvY9iLOrRBI8aYNbrj+oNu5iGQs09HMaae7mVCQJ7
a6WXeHutcc/Q6CV2me1YlkdNbeSA7NssEOoIAsjl9VM+KMkvBxXGj5foRo2V/UnpaW5j8WzP0mfX
n6MqU2glklN7PGQIebSKf1St6GBG9XjI0YX4r6jUo2ia8bUbRrEB6tpuWlWLUYvWPkVWtqZRdoOZ
nX/QXKCaQxzEoOxFiFM04DAivGW9OuyPrW64dlQoDoyB1ofQnMbyJk977SXkIG9zR97JTe9sJ7lt
v2K+OLM/dSenYZ/3rhOiXeOgwHvmf2u7cdp0u6hHFJe30ehe7TRqXeQlx09d48h3dS6qjZw01eSG
mgBCl6Taz48new4PrnYqHR3CkxnSTd+Uxb2e66IdJhQ/R9mTayAsejgJ5ABz59QqaIWkqS3uOhCZ
n3KlEHdClqbNx8PfrjUtUiTTaJbrM/ltWZizk7BypihRvGRI40++7RyLaBqOfqLtQVuCeO9q/4Dk
12tWRPHGyDtza2HpoE5Y5o1Tn600Am82OT9nZi3RaseO4MbJJlDMhgZTqng08JNTogbheYQC+KNM
/bWc8+bQzkPRc4R4x/5CAud65v02bEbDyRUqDPl0kQyr3gwqffKPJ/gmPGQUG6tW6jKwJWCTXI8C
vSAJkbiXvZkgvEnUJj1qudKjOTYOHkereikNo9uViK6vPHs3PAGaQRR2yWKprUEVWJavAYyXne00
tYerM9ZyaVx/k3AK2Q5pr96XjTIerdD4msmAEaM8AD+J3Z83tqH9Mlr4ytJQ7rAPCfyXBMHxY9Fh
+ZtX5Su49QuZuuwqsdOcRmdIPSmseccpzfzRk5lzgkiieiyQztprA9asfSHtC1AS2yQzpO+0TtT9
iG/ryla+iTX5XCqxEFb5Jw2TRSCe5MLpML6m+1hWSKNSw9paE56f0ahgFqA5LdpWVnxYWd75ar8+
v4w6t2mAE+IMdOOoaU12nHZ67SHydwDZYdVfDKqAUtEBk961xNalHm/U/JBWn9DGcfv+1EDIkLJv
QQQ+PH0K6no7X7OFrlPvfPJ7RCPUYtZAO0oRflbOj6JX93ETbZP8fyg7r+W4kWxdv8pE32MOvImY
mQuYMnRFiqSo5g2Ckij4hLdPvz+oZ5+jqlKwTsdEx7RaErOQlchc+a/f3HWxRArCBgvnuKcDohS7
KtSIs8RsJ+k8W8+CSGX6Y7wPb9GdR5nhSV3px8O4Sa10gxpvZ+VjgBbXxxGvgKIQN9h+ing36SJo
09xfC8U8G72cvxYaQTbtOj2C9AllBY6xHWhGsxE2mdj8fzTKJEHbGz1P/FDaw+De5pbiZdFXmU8z
6dteVbdtOG8LcBJMpJohTjkYkcd//CWcX4EBOeiRWdwtV+z4tC0tzFamX9XIh7Bf3EpayOAlaBD/
NudG0uboMDNb24lazFfNvEH/gsUjyYv11WxaPyStLve5ISw/pE3hkVkdBRKqA79tbO2W69slY+Ez
3wsY5Vh/AXexZtj6T8M2nMwOFSlXgZmMrtyJKqlvcGpVAA5H6VpfIuUulvPEjaF1K6OtB3LThUGb
a8o18dd/QnM4CIs2+WooU3tLlo6bUHPEvVYsl07e8z0SngFtfqBeOg/0Io93L3PRO62d4UtVIAb+
XEzRZlat+uHj7+93o6zCBRo2FJ60r49HcSrZGBAH9sj9bOLESsxwTRmXto9H+c1RRzUDaw17pBUW
Oy0Km17Eoay1/T1RSNYV3bA/VfIQ3KZQ3ycZTZ+mF2Q/DluwOS9rWkxsrHQhwDvKkmvmV/EvfJ51
8o63DihhdK+5pMHUxb7h+LHLojGaSMqq+8YRmqeV2XiwBc7dIomMTVLHb+QUD8EIyc8TJaWXhP2y
l2Td48ef43z2VyoH8wHmggT9dFqMJJpSsl/E/eJYb45OSHMVyeWFY/BsEB06PAkYWDnRZz5rlAin
jQj8SKXDgvHmDZpEEMB2Ki/sxmfF1DoK1oYsfkRKXACOZzRNWKaaMksHSS+XoMuHKujNctg5FVwI
247TTZ+M5l6abWsLR1C6UKH/9EM4+kbJLYMculqUA8+AfR6Pr6mL0FJjNO6MMcGQnYhWV5lIrKnL
OPK5eeqotMAKXScBxbdnHNSS4vvsDJqbZDlxktiVtWo2e5jivKTDAJkokgYiFhtLvZ+c1NrZtJ6v
s3YY3ZnU9+DjhXB2gHL7Q9eFuRe5M6sX8PGnL6ei6LrOyA5ZUSs+6JNAU5UCGI3dtlGSvZn08qV3
8uz4xHSGs3r1k+Ur45s7HrPRp4ZppM1TkKTkdUSa3I8p9iHWVOrfrERL9lMJPq0si3FLJgZZl6FZ
7dslsbczFo/exzNwVn2CT/IS8GGoCukhn6AZDj77YZUsFXoL/ICJatJeakyFf0izpF94+89fCJpn
yOZRQ3OWnN1Q48nQw0yCslBLIttYw0pZwkrxwihn1SezBlMXJcr6rdJaOZ7eHo3DDFaQHkKrF5s0
Jgs1w8Jsg9V59LkuxuQlK8N409D6ujDyeWsUUzDCQ0neQuu43iKPh86mMdR7s6sO/dgZ/hTL/S0p
DCkZhOmm1KdsE6HtdJs8LvcWOQcDho1eKvTh68df6fmWsBocceBCogGIP2WMhdao069pi4NhwBXB
VqTbdoblKek8PlTpPGOFTpOn1EdslsNWvTAL568Ulyps8iFQ/jT6OKlJR5WkiEUeiwPymtgViKa2
em8MPm/gp3TI7EAo6aVctXNMDgIE+48tc6sBYzlFpLFEXTD6stU7Di49oECtAiq9qvC7TI/+jCS5
2MXygsi/xPbUBfaJ3XLqsWSPzOxWVJnqld1S0YDU5Fej6nnpsyrTrrVcdv7u+7aqq7HFQGFN0xVq
+fEaSRcx2NU0yXe6pD7TKR9AnHT8e8LhwvFz9j3A0eASBMUFmBZd9/o2/oKWSwWciapkoEU6WEXx
p0X0pCixn2ia7HNYhNWFg2j9eUcHwToenYcVgFod+E8W/9LooqHdL98hP+3c2JoSz4zy/MJTnW1X
6yjYRnPXAX4GfT1+KpHlIYZxo3wnSQVe2OTD7VV2bBeYfbmAcJ0XT4ylI2f5qWdjIznZGqspUYpi
aeW72FQftZVcS8BL5umwot71fhq2QyvfhpX6mJitq8K1r92siZxtVNAxFZP9/ePX+qdT9ekMkyKw
smFpLlA6Hj+71ttNMjm1fGdH1ewLMw4D7EDSK6XUejeXQ2ebynG2W0I5/VGZpGO66JLjV0ddNIzb
u8IJCNVqt01kdS7x42IT0qrYmnZe73Cb/D6ZebyDQilt5cx4D7Os8utGndmmJO3aGLPiLlnK+K02
w/lLg3/7Li9V47pPdPNQi07x2M+JYNWH+oaDzHlSRH8xYWfdu49ngEYmBB3qDVRsZMgfz4BllWna
qxUKQ6U3fXNEPj4OykOWqp5TjobPmKbfjg3efZodeXUj1RcKhvN+ObACeU1UXbCDVrj1+COEppWq
kUAPogrpSjOkm16L2qBurOm6wK/vqo3zt3EZ0msh4yNIyGSF9iDVyNvIiuQmz5lQLVqULem0ww+z
y3U/bBtCmnMk+GkV7RqKnG3KkR3UVD/BqEzyTWsX1VWdaJ0nSzjve8uMqnKZNfNWhInu2mUh3Sia
UpO5KNjrLXybEnH/8er7zRaLOQg4+erpg3H76X5ST1KV9nWGymbWpI2OG31oai1mG4lSs10mXX9T
SE7jN9myy8flsatzP9eIv5WH1tgXKX1YisAufKT/6fiAGofeHrULu+v5pseHRAfCtYoag4Pg+Nux
I7hUjd1K8MX1+qqdY2wTc9RLqQ1PJWnSyW0HTb5w4p3vfCC1NJ2AvBwOvlP3vbSSpmrVZBzqKFoe
8Q1rbuU4vdTiW9f20dpfBUgavMzVEwQTtJNzFQ/nmofAREFm/auzPgblNGZBN6Y1pNKLOQTnux+g
AiZdlFHg+9Aa1qf+5fywTXZaI5+VQ5pVeHxXrQkm0k/tl3LUpaAOG9IJtORubhV1n2qx4WUl3vGq
NLW+mubTI9S3S6Xd2be7fiQMvagt2NhoqBx/JNHiA2LNuOlgQfeFfwovL6riW1FCVYl0OXmew0tm
7Gff7c8hYbVj4MM956eH7i+zQEj0ZM5lqBzmxIi8DutTP53K8e9CwDgh0bNcjV5pEgGKHz+YLGNd
ndEQPeiNEm3sJbe/9Ni37wqp1B4/fo/PikMqM4ahE8UEohY7eUPSakyxHsZKT26y/i7JrnunIQzQ
caTcw2BIkz1a7IGK4/sVQuELg5+zZAj6+mkgCRpEu+WUF7FkdmUnZlccRizwttgvhrvMsBoACUVB
vEnElRyMtfwk23EVDG2ukFRQDkEBKO5WoxF6UWTOF7b087J9/VAr/QLpMrXFqW7dzgaJgz0uDomm
t3tAbdkvy9LZZoSjuBlNo/0gq59iY/IyOcW5Kcl2oZpfglXP+WB8DNCR1eKGawQXieNFoEGrJORn
zA+iVm5nOYlu8dvUAqpsyExKXfo5ug7f6eXMnwQB33kmLhRX5+8XVQVXBy4PoAlnURnFEmUcLQM6
8V5/1HUp2ncpzllSXHU+fl5BrtWXXunfPDVcLUjS6HRkgnL0teD75QXLsezs2qLMD3MlGqxYK+e1
iSUS6boM6HK0ZegdIAcpiBmLtK2DdnIACT5+Kc7f8uMPcVJXFGBEWdP0+UHKEmlTm1Ia5GUaPf/t
URD40+OhQYsQ/5QiVnSOImVFGh/UMYZnJyuSPwqETB+P8lORenxQAMPQMkS6jREgmOvxjCazrNfd
LOJD5Iw+h7lbZJ9zLfHRK20m44uj3qfGVad91kfhWanuQqR1nbz3Z4m44f7OCmc8mROyCmW3S97U
JbvTxJWhv/eRTmj8oxo/hxPJEhn0y3707BaqSZ3vqMw3thifEUPd2NHwuWpeS3LSgqb6iuPx3/++
EAFyBsJt4CA4VSYj/OmjPlGjA7kq13YhqeRFtBcrnjOwEu6EDZEQO8FVKHBab+MzO1Gh1PEhw7x+
Vxmz5YWo9HazU25iyYoCYjoab7RTx7Pg0+1EriouvIv2wjf6m9W5Kr/gOMOf5TJ3cjq0GHs4PR4j
h3FINZobBA7KK0L68bo5f/nRl7Fu1h0Ay9rTXbDqnSFKLBEdxNI8jfLiPNat1T1JbFQkoSQWVxwW
8Ke/PSjlNCwV6nrIW6cFfdxCoopt7IUWuc33C2ER15DLyWAJp02eSYNPJXop7fT8QbkSM5FcVYnU
RuB+/H60+hTTFe4EzipwBA0zNT7L9tL5tpgUn2UUXSd1kW8/flDjfDExKuQkiCYw5nCqOB7VKeij
1XMjDp1zWMrQU2IyDo0c17HCLVEZLOOmR6ctniZ4uPL4lEvc5vQgHPdVuKvAqszsruv3mLe4lv0w
JK967XjmPO+yeadoJNQgAUOfVZQbbYzdVHtUilstvrMcYODIaB/MRdnMMrz1NsfnsXUTjlUnKTZh
V2xb7DIHpfM7LDOtNnsrID8Hcw5v1m6kxIs7EoPGZtx9PCXrTenXfQpIAoSOxFlrZd5AkjyeEWvh
3ZbHZPwkOBx2tUw2Wk0g5E4qZY3eHD4KnTVYQdHrl7bIn1Xb0dD43UJGomhfMx2AEo6Htp0iXjiU
8k+YZapuhwntY58b943aRXsyXGihRcx1aBdhoKW83mY/6ru0g01emDOWWUOhksxrJlclpAFPZIWz
qdkyLQJcH5eC6K0p/PzxZJ31+7CX4OZvr9aDrKKzuMdpirJYb0zpgav3DiOV6qqELnWo4rwNpMpo
dlLf+rkhV740UsDMk2wHoS4p96mdOLupI+W4B1I3Z5XI8UHRHmd7aPyujLL7Qk3VC8v9rNBbGTuI
8gkoYQel+XHykpWSU/fW0GgPoRJxUVD1doOYoPwCy/xVCnucyDAy8GQ1LG+jxTbc2nR6DwficFMT
VeVxXgFDTJN+oV1xupVC26Ozt15jVxUHSPHxF5+Vi1Q65aQ+hGUUB6kptX4fxeEF5Oi3oyCTIeIM
HT5d2uNRpiqPxbiscRpzUm2I4OO1q+tu//GS+OnE8usqBmSDeAW9W/t5czg9F4ZCyZUul4yHVHHq
jdnos1fh9oomWn7DHeBqzLQsyOz8yVx9Oua2D8SQVsE8Yfzr2F0TlMWU7RzhKFcYrrw0JPm4ffwY
x0mMXbL9nBry5A+aKK/A2U12B25AuKvUnhopcSB0q75xwsLYxXElPGWRsg3grOHpcmHh3tnh/EZW
tSdqXX+yMzP39Myqg1S28wsn19nrzEQwC3QU2FypQ38uxl9qyKQaF6cjKvCBWicwNni+e7M37JMA
mP968srb2Efmd6heu/fkMbxwhK1L5uRbWBn2EHdWOJJb4vGXjdlyp8ZNpz5A+Nyh5NQbyzf1rcJ1
4ePv+0ww9vMxYV1gSoUYHab38UgkL9oFb7/6UN3YW3Ob3U2baq9sUFu7UaC48qbwtG31eQisB2Nr
Xcm+2EZ+7Eqbjz/H6fl5+jHU448xmX2fDHKtPuAU7BrYweXGq1ZtG9WEVXphjZ++SdTK8FrW2ovK
BDuRk0fWtRVNiXFcmxRh3Fp29LkVjnPh9v37QeBOA+txMJ9631JQ1U2YF5CnExIVyyRNAlisyYVH
WQ/4o3WCNwkUCHr9q30dx8/xtBljjJ3rUomD2UckOKO3xhK6jFZ1fuhjmPFKa6C4r+HMeVK2XFo8
58+4cgn/QnOAtU9Ve4DDM1pURq/lzERBOZfrDetSeOXJKJC9VpYBGbxrex0ITzt+xiIH+SkwnziA
4Ba9u0Dz3eVcqB8+XoE/rTF+mcu/xgEDxwcELIx3/ngcq8EeA25fgUEj/KO8s/vtWFYPqjC+y4uh
4ExpJrMbzxhGoacL/Xk0h1ujSqqAQCVzh19h69dKPLryoCRskZ2PjSCEzlGLN7qcb7n8bYo08WUy
lj0nsp4UK7tN5czxnbrbzBpQe+lIxoVbzUlB9NdT0Ruij7WSs09tFGbU42EneKraiR5mHci34bsy
EIS6uPkkrh7hVVkpsv33Xuif4+p0idjFqapo0R7P5gwZ0sLLHFCmVYznvMiTq6rnWtfpReTmtfXS
VpdioX+zUGClwFIGVONxT1kLmc5hMtZJfugsPd6F82Jz5COR+rlO/s+Rk0v7n3/x629lNdPAjbuT
X/7nUL2Lx655f+9u36p/rX/1//7R/xz/kr/535/sv3VvR78IBBrS+aF/b+ZP7y3hQj/HjN7L9U/+
//7mP95//pSnuXr/9x/fyl5060/Dd0z88d/f2n//9x/wF395Gdaf/9/fvHsr+Hv3Zf4mvp/9hfe3
tvv3H6r+T851dktAS9xyOI/++Mf4vv6Owu9wv1oxakAWCkjeTFE2XfzvPwz9n1Th2FqCCaJXARf8
4x9t2a+/pTv/BJBk8wUwpN3EH/rjfx+czzFHpfhrtpmI//76V1udE6gHVRi0TCwtQejZJdYN7nid
ydaiNHI0yJ60EC9NmBBpBJtUgYDgikiyLLew2iZ3q8x07pc6NgOir7Rpq/YqqOsvk/abz7JuEP9v
A/n5USAhr1sHEgmDO+TxRxn0eqxb5L5enzdzEOVWGPRN82m2o0t0sksjnWz7a6A3hmWq7BVTYQS0
BxMvy5r0YCaqHHz8UL+bYNxqAMihV7A1noos1LLCeIvoR08s3YD4px29SSHM00nGPBBQwPwZaMhN
nVRzI3XC+74f5gvyp98976+f4WRmF71vU27CshdbcXLQtNrxQ5FInyYlFhf2y/VHnX6JdGe5xlON
ApienDYGLOkxrFhP9jL3N0rjtPhAh7k5+YIXgaKomMZ2+/EcHxc/fy0cLEoMXgcYdWd0GUNaMhAL
Hi/lW6S2wmchUCUp9tqyle6kTFZRwSXL7uNRTyrcv4ZdXRFxeUAgdIYezFE9i6xPFK9Qh/IFv+we
od0aQgcvygxXHnKorep/dSUxNY6vO2Eu75u5sYfXeZELc2dEK4JbyGZT+6UQi75yb6RHREjSvSAj
qcJXN8sSV5rjcrjHmqq6RFb+3crALg3bZu7zwJ8ntRxwdTmg5lQ8NGoqGGMUD1snLxI0VFpf/vnx
jJ20r5gx+PRrP2511/r5Phy/4Wapm/CEixgC9iR/Wowq3RfQjgoP/vsYSFo/W24HUyl1O1tOgVes
tryrJinaKGYlPaltVt+2ZH8rFw7bs0XL50K3CgeWGUDJuJaJv95VHGycsyyKQbbmP4ck7TdWWSYu
gGYCb2WRL7RtfzPcmobCtoDIiVlfv5RfhsuiujGJqEnwaCgyXw1nhX5+lsAH1n6gIroU1HRcwvyc
dV7INbCAYppKZj33fxlOV0VE4rSR+N0Sh0gYyrCxPxeRQIoSx9L8ao2Skr3Vw1QGi9GZF750huHn
n2wJeFLwjgALc2adCobmRXcmgXDYKyV0bW5r4svCsZIkDyWMb9vV+rgK/UHP6XaNkWrdWEatDsQ7
G8hhkoXu/hpNH45eNbUx6epxV90oEvClP1qdVbu9IUhXH6DbCMgRnU6syNJNT3PcKDjb2kP5PEzW
VDwviZ7EVI59kZByT/KKa0X6MOzCsKp/qJVAoMMsinsRI8D3DQL9hOFbSTr7swZvybUqKP87aQib
0rfTeqh8gpwFDkKlpY+7qrbH2BNNreQea3p5FSWYAxUrio9bQmEhCVpdJD02xqB/7QsjJhFME4vh
t1mYmB5eJqMvw/pDpblI9jcQGkGIc02Cp9vatf0J3JsMYas3KKSVFqk+/3T9qiTr+kBVMVLwJ9ye
v3Ry7dwjvA5pIDR69WwA8lm34zCUDwZOIMV2LvuSYz1frGenq6LJMxISyyjf6z+ZJuyz7VHtv0P0
seYNMF/S+MUS5iCZVmS8j3rskMygDGHmDXnefjP12XpZI9C+APBMCjGPqXlVkeTyjXBUbJIw6tO+
GJlY8Kodo3dlVseHoYRI6i51mL1mml3afiMWtJptNHcPXTapIAMYU36eWycsSb4258e0EVwFKoTU
j4skRVFgh+XwaGcVTkgWCRNuPqjziBuN3eluq+YLnYGSBjny074nwsCGPz3bLU5NorFqh1wvi7Kd
SbG+mWLCzH3JpORHl+pK4qe6lN3oYV10LosZcyUtEyNGilGrXtVEnlVuwfL/RKFk5YGpJqoFg40b
7PJ5CiN52JoSDP+rWJS6fkX02orrLgVdgi30l/RZ4DtkeXaktz3GF2NGMGZpNc8txi6aa2UOvrnQ
NHVjr/eFWULIXPnfug2Y4fZDaEwa/rswYECT9TZR70ZBg9DVlRZ/GQKOzVU9U08PkSyjYW0pL2q3
4gTTPCWkl+kXwEzfNPaaKaAPhCK4iWWUZs48dK/VmPT1hgDZRfa6wTLm3dwuBq+KbqWOm3ZW96xR
vsyegzOX5lHNdCXmFEtmBdS37RtX5ki5qWksuGOVCd0dlnREzU/M311UxKGxwyZ9FG5jRuZ4my0V
UegoTNRxqw/9Mm3g03SmX2shS6GzZ0L3KIosR0BzMoz0uaypod1OGnodmtVSO1skuvZ8G1rzKN2q
qMfnlwkB+BCIqjbqTSW6aXoP2zid9tEY8z/XwoSCkCXVmvKvKi+Z7jm4ot6VOtShz60ZxmRmE/YZ
04YfDVgpvCjXejTHrZ+EUS8/VFiBv5DJgmAPt6qy2YZjLnnELDYi9kZVEilblJgjDy1y092xBJwX
uZorc5/Wo+WQYGBkqacqobPsp6npEk+yUlawGU45LpKx/igUNdZdleQTOryo3W4HtSWHLc5kbD1I
fG2xdayRG+5g8RlzMCh4whhsmqWhvBiSFt9bVTR+VYx+Gb6ERUWytpuJMKxfS4z4l85DuJkJ+TZW
h1qld6Q0RnEdamFt7UoThyrLG7AUE1xom1qtFFcWSGcPRSb1s+E7dIOinGqZYF8Fg4dCHvwkSsyn
vDd6YpOmxaL0EfAYSKQ11fFWRfRabEe9YhH2qiEh5IFvZHu08LqnGo/jeFekylRBk7OHzuv5YZqr
W1P2Mhsy0RHKXNklrTVA/c2Aj9+2DKesuNVbqKG7lg51+dgbc4FrWyrMz1lvDk/msEptlCa+BZdc
enfKFFI/FkOPrsumnzZxZsY+tr+ZN8lcpmNk1s9tqYWPejwNpRvVg+GPi2JC3ZsK8RbGOQ5QY62Q
8CDmT21ctc8xMM3N4MwdVDd7+LymSfE6Y0gfWmbQqG0XjNJ0m8f1dJem+RvJKHkOpRfXHDFWi9+u
Is6uzZOgjZ1ho6uj5WINofpxJ1lYqDZF/tQmUDZdo1fk63nlsWV2FshV7S5j+ichMZGva8DJwMKd
sStRS28kkii/ZL0j4QEePTRDZyS7pDJuCscJb5NlCoNEExtjiNF9TbJ5LTV4EUzlMmzYgLIrsw+x
BJqXx3C26Ljh5OGJZKZjVclmkDoFkZ76EAxWu53xNyxcfTBYG3aUoxMd2g2agXjTydUutOqXesHX
3cWKzn5rCzRZVpkXO67d/T4Dz/vTmdRpN5b6QCg6G9c0GfbWiXJ2FUsh/KvSp2/CKV+yLMx3TRkH
M6Iod1CrzEOsNFQbyyBVKp1ERZqI1iJBqGCOpUr4qo+6si2w+3bc3rbCr4oz7oUmQWUR6jd7rIzM
I5XolcxGyevoALhWm2bbnuQzWMfpKLtVWL6E02i+hO1SPRFgbnlcLOwHaV60oBjK1tWs/kdKtHYg
OfF129bfJits/KHOH0ph7J2oTLeSmr7QfLgfnXTCDY1TGkcxxcWhukMEp6v+0sy944Uy6UJKLogz
Rfe2wSX6Csbek5prOhIbpfIcUdebMW2tXaqHxtWcEaWNfbXmJdJAa5/aoOBw0uUvIQTExg+baN4q
QiUewRY6JjLEfPuNOma92wzkcg5Z/aqLNfVeHfqEHKkOzkgTTsCdVlTd5/TPNl09hHuuL08aXNc7
PDE4cdRaoPpXrhq6VUW1xqy25dd4VO9SJ7xSm0UiIklp93ZXLldlZB0SvQSa69ubWK0iL7QcyTPE
uq2McTSnKKGLm2oQ8Q8qRfsrhbXkF84SekSrT7Ao9YXEGLM1+QnqDEPRTtkNrMjThVS4czmSLs1x
ekMyW+iS/hoGehPvkUksj8ZIxl5qvcs9f6cTs7oz2tQbSvnHKEy0NqI7VJLceZjsbAdVa71KKr6F
dtr4+mLXbqOR4DNGw5fJaKU9PioPGVBHRnoHed6qmki+XEnlw0KYn6s0k/DNJd9ordVsCtR6va0L
VhNJGOaEbWW/eNxwVTeRuoBqMNwDqql+mdsDbtTzQ6k30Sa2iteoHexHTdDmsavRk+R+WyALdZ3Q
vg2N3O2s6k0nJMQNpfZRGtJ958xeG8VfOi18mnuYBkPdXFelrPpVHL3BYAE4BYRwuzok/0wKzKSq
A9HW8XWlcCcOqXr6TvnW1pTg9Qhh1aoVeRtnlMtamNt+lZaoKBMdr/hW5Q8PkR5uozTFwmcuE/NL
OVudL8/zDySBiR+LGeJhsXhJ87XCVZX2tSr81iRprKpyXs75FVuYPojNPlgkp7vR7Jn9di5vdQri
Efotprz5Eo3P9pQkZtARK74VjTZMvmzi+jiWtTlQrhBNyXJ3yBI3nC5b/I7a8Utk4LWJLDGev6p9
vVTuhN/1A3Od2p6dNcmu6KXlITHD6HFOJvESj4C4rmUkBCsORVQ4rqrFNjkUoyq/W11MWklq9knt
Kay5GlNPE1cyPNk74XKUMvUih8dMfWKKvRK3qu0akrH0X5zaWpItuuXa2VeL1d2lA2nzGyXUy/tM
bqrQq0NH2xVyG1+pnMBc70MTQWXTqNNeznJnJ00WUs9l6VNWTisyy9WdWPuK/DzPPfKE2iRINa35
wTTmFkeEkP02np3vzWwrg9tACRvdrLYiwp0ineCkduysV6efdBXv2dkY9hVK+7sWgI9plOTwKZWL
IfLz2FI/0QfNS0+TlPRO7uY28xus0d6UUSgcBACQKovawCwLpVsWuzxlGgYYLtS2T+ezG/3FRszj
qgS3LxgbqErrD/DBPoN3PFZFFdkehsx8MHmsaeCoIk5RIkcV/z7oA5Ej1SDFPyo02Jnbt3o0+VUr
Vd02KrGTdAk5T/aKNpSvkUauASRD9XPnGJ26SYk/fxkdq2n8aRbMkqU2YJWjk1mLV9mReZPkWif7
izo0/OdYNKx0ji6Lu11ffDatOfmcRAULVVEFPQR74hizuzU7LzajAVe1MGxe26pNmau5WBDISz1k
3tkS90Q+O3oQ9WHM2RBlE4NbXf5qpTVy0UEo1U5R87nfd6pev4eqlbwWoxgeVkbFq13q9T7vq1lj
bUPpDKzcMV66JqQKJKJr2WatUnYU24s1eeSGGrKrpo7ZecnSK1+HOHFeiMJkP8qNKGXfRbNF5Njc
mM9thVrNbViY+EJo+fhJp5/yPcN0i20pqsPc60kUvaGtBbSqL83AdaXXiSCDuaeLrVQq5Xtjz/qr
XITGk2YWVeti6qSXXoJYJUTC7DS9b/XSyMY1zTkWNY4Yv5u90BpvEW3c0tkZlE96bnWk5RkFAV8M
8ikny711QQOlYasbpJJNlN+518Vtj+2AhvMgferyYZaiqvBqI8o/k8pQfxtyeTlkMN5RSkgGvtC0
5uqnIlW7tYMUG6Nfd2RS+oY05qof9e2CyL40qVm6ZYk03wkN/dUUoY0BIgFt36QW0ypO3LDQXR6o
rcACu+SHSCbtodcq7kB6Z6F9p0RYvthLWbccM5bgft0Ns9i2apU/Ty3h3a4iCvFd6tFnsBE39ach
n7ifymj7K6TrbR0FOAfJ3+sQVylIafJoea0amXowJiUy0GmeqUiXZZw7bzHm+QYjD2mEYDvhRTCQ
S+vSrq9Kr8FgdyHebWqzzZRJcAeKLLeZZPiDEAPDRsoCRGpTQzCirW24+XJcxGMaWYTY5sYn5Nc0
bSQq/Od8prnqKi09TXfpqlghZFErul1syqIOJLWp9gNoM2LqLlJG7nimsi+MOVI2WZySzLqYXdpt
s0F15lsjpz1BZoaafoauAZsAmmL8YFG2Kq5kjE0ZGMvYIk+pCSN3S60QEQDEejOSUB+821rbx1un
xEKT+nGQPtmxPNmu3Fp5zOHRWNnGqJrx2ZQas/Qsh8ekwBb1g7JgqOwm45y1Oxsoo9hCzM4fmm5y
dG+ZWjkMyKEaEhaWSttgyDp0/dZIM9ILOcK5rg2bpcC+0Rsr034JE7xDPAvu3LyJYFP1m1YJs7eP
gc7foKrc0SmUuHDTvz61gBDEHgE40V+YeZ1dmx3FnTtT3pKzfMmx9gxLhH5I+xkqJE1eLI1OWhkD
bqtLvw41NfOyqQuNPIK013ylM8ddLfIo+NuPtj4UUh+oNKZ56hNj9W0uGyu+r1oNm3sYT9csAV5K
SZouwPpnswilApgJr31IluqZRbemjVaD+wpDEefkWTLnmzCoFP+HuvNqjlPp//wr4iw53DJ5FKxg
yeGGko9toKGJDTS8+v1g+6m15py/Vc9e7Va5rJItzfQ0HX/f5CyW95Mc9F+Bkjf5313d19/VawTy
NZL5/yF0CQLzv/6DEP4LdNmpIX0pX4OX/MpP8NLw/4KOCTnC51GvVqRrafwnemk41l94F4AbwHWn
sLwSqn6hl669Qp4MEFwU7JUpAqrwC710zL8YqRHBCeCdCKbg7/6nbXdvo5evK8u8A8QblAvUi9Fp
QF+4oPmwkZaLa4pgk/ZFcJuJJb/HJgjJFazZs6ww8owbF9/jtiryG3Pws8ff+upXe35HTy8goHUi
oGoyochCiKEZl2jX1KR5lVH43NBS48noFTvzYLu8a6VPI6W4uKlnTmqu6vNbTxoBZ1Uu67slHDlw
1NTarrTnN89y9j8lxBYh/tXO9N5OxbgcjKb0xj1mC7tK+29hZhe45Np0EBgwOvoN5IyS4WtUoKWA
BTTMPcL3Zy2PaBssf9/nDSfKmRLZx7m1h3IfaQPQTiWLnZ8AtKziatbYYm/+3I+vEQra4kNLocKJ
lmelH1xm4RlF1JetrdeMYGKdSBIcLP/o16Ufbpq64EKLxsoWGyvNYc8Xmcku+ecGXArp1t5ghcGp
ELIFYpPLZbSd516mmTNtagTjyy4aCfaI3XkozD0gqfhCYdnb43yNnXZSyKXeY4M3JkeIwso86Ebm
2blmY5n3toGB36Y0TFHuyimlTOnmfd5f2eaE5dEbrV6Rm/+DrKz9tjpGAdxjWrD2HvP2d2SHAmvh
W0pMHJ+yRMYZMcYpmHak8RkqRwqHbU2i8dlM3NG4k+4cudQChlqnFJNrP3ko7HLqdwrkBVzfKrkS
GaLN1fN/30w6GPGfDe6HCeQFABVGuZ+byTJsmEmF5qITDo9mVxf7ZkBlBeG0Rana2UNtH8Vi2Nlt
s+hMoANvOH7a5tLqXb90lrP1qzZUcd47GEf9uY0/3Glfd+XKBMMBAjIv5epLXQHD3J672q7RrHpp
965snabbiEyt9SSYSsvWa+Z6D4/KBRKcZQifMSyp3xnQho7V0HCqTicRnqGRD1+wh2v31MCK6ar1
yi+iFUYd+7roHmpPtSFCWIxmthV7prvtjCkxdzN6L5cKgpBkBXDd8aDu2X7ypId+egooCHixOazH
VH+QYfrWOFpJHq8+PDUpQFls/bnW4X198YCCpbSreQgo1qeiERvmCrpQaZocoCZTphSdk7a0N9Pk
it0EWflDFo7ONV7vlD3BZyouutCVgzeaBYR/0S7SyiAFc9RYdb04GKzrxm/IZRupierKXABt1GVw
suqpPU1qJjUsokBQEemCw2ocJCTZXJVSnap8IIlRTA4FIhXeRQQ5UbEZ9XQKGhLIOXbue9F1z4M5
TO9nJ/oYVZ5zKpN8AvqTg5VtlGyCXd91+jpSFdeUSsdoA6t3uQWHIs5RKJy7UKqDYyKjAboy39dj
9bWqkmrjBOVTmS7+7dx1ORfmeRY7I6nXe/wkN7iO7mYz2NSWqx6bwJn2XTl/H1v06UNTfdZmNwMF
g3tdTUbXJzvZuObRxnZzy0FLXuGMQUsM09xXrVqKDcMl+1p0AKrx2NJehmoQ7npTZ9R68ta7ieay
35NTAhgRDMN51vphwSH1kDqme1ywYH20/PSRUqcVp4yIY6nFcuPqsm05r+IEItO2OTTaD1+MtrQw
bHaym0TmyL+6xP/MUnrunc7dIuCLjnNtpkevsquzbqmTjmmAaZJWWPzgtJ2Oclumtveh9cEai8B4
XATlpV6o6lRac3qwlCnJjQq6bTuXAyDpND00tf0UJW3xzm4AeK2cy9FsUL3pZHcw8gqbKiP4SCCt
8bkbXWSI0hQAJKZQi3n2Jn/yzpFfDN/00LZfpYJfoPsdN5Di0Je6vDNCpfHhTOQjtoyfczvSe3Oo
vjnabvtd1Oo03Oqip6gF+2+5B04QX8yObJ2NBvTyuJ0n4nuv+uBryx3gLsJe5EOnk/Bb0y0VcnB/
IvUIh7RbV/j5oelvOHfYrhxOPj5wx6zG/tEzqyvT6ykbUYXgOsJz2KEvcCiRYmWCmjUDofXT/H5S
ajqlS5ecnFrK+jCJursdRy54xFh0FJQiAMdxqk9OH/pbA73ewR797NmZKd5Vi3Ml0oQo8mhyz2gV
jBCXyhI/tDGrTmpMy+MqLWTV9wDJm3b8m7CLDndAr+pekPx3X+zJsRmgeJfsw9yuHj3FzVtxy/TB
+OqZ0lWN+0BUUX4eMiOLcYBDjNk36gPUMZsC+soksU2LfSe0DbPecF+Z7kL0kiTDo6qK26HEDNgv
3EEwkwrSEAvtB90Jz+D8MAjXjUHrP6aG5zxCjk92xji3X1hYi+Pk2u3nbKrLu3akYBiaXLIs+LRb
Or1FKQemXrDAvm8F9DE9Bz635tDNtibJ5x0JAoX95OUYGGVdylrua6ZsBFpEvv1QXM9Fu9yk1FQg
F5jY5mXkfHgYJ0cZyWYV1m9XzhhUm1yb7qGdhi+NuQxPls2IjYGJ9XnKfdyUQ4rQUrr4RybTHRDw
JzVgLYIIpDtRG0Odzf3R2y22NX2qlyK/j3DJBpIsrPsQnP2BCrFxsscJwzOfSkQnAyIkp6x7r7nV
9lsZFO6RQ80d3+XPwqzEsQhGb1ztXYITWFr6vgwC/WWkPPRR/VAOVT2uHDJo6tt5tJajVSj+0hn8
vi6Zu69WXfQIZoSoPqliHo+zAXZAJ83HpNNc6lWJP1eMvV75BBn63imFfKcNf/6CkanaYDHyRbre
t6htp4KQayO7cjqzfJRdW9wOthi/awI4Ofs6or42XDw5EmFkxz5c/CNuGDw+p5jCaQsIU2FjMMgn
2S9fuzwfPrqYBz5IS06xi3vBOTc6vcmWtRM0/fi3FNNywk4lQwvMdWUbVJbcaUGdJfWSft093PmA
PAJCPgRlinRGruNlzCeEq62qnu0idN5hyb/AnJf62ql7orRw7cCfuXmxVDLegyWLM7UjfQB8DPa+
ZxS3nfbNXbP6Wgy41z8nVZNgKtjZpzkUM1yAUd21ZV+8I6tdo9TSfrobnRyrV4RbHYa1uwBk8JD2
8EU4gU0f8qJSt0UnR+/gp3XnEXKIY/l+LoixDcHtsUqYVBdLL02/mXmjRuA51n0cLG79novE5Kto
hxLhyNdor5fyG2zE8UaGVbXLpd/dDWKUmwy616b3BZZe7fwMSF5tvRqdWt1r/6Pr8JuUGSndFLgQ
EQay2kD2pnCMuJg9i4vVeJ92dnEDlpg9WJPdnQRBz3VsyZKyDYBFfoJDYj63XMyuk9rwSclg18uS
DOyEt7YPJWSRXeflwdGqtfF3F4zfiBy3T0luh2dO/LOO/ZG/goQVLU6sqdtGVS4AfLkHdG1T7wow
1L3uQvt9oy1jAXJxvxq9E12H2eoh5KphfJcPeHuC8gmjGZ56WVkHD1P096Q32nulm+G0FLX9OYjk
vg8D6o+ZIifDayKG/2xXd4mbdgcOofqTHprlljI1snwSwOIyzfuT34Dkxm2D329VNvrKyZeZqI65
PY6KKKTKt+yYFYCsLIrtkI+aDyNOSGfDSWERTQTQXjeJaw5xVlLwD5H75yW3roVxcoAkU53dyhmP
WAUZxSYp645jh/2t8d0JHGgq9+66toSEUG/CVofvEaf66aYbS/8wadvay9CtH5nZ5RUKCtVvcBZK
N+j7oaonDi6gxuLu5toznpU3m7d5XQSftCODI5ViaPdOkkSbOdGUDceCi1ALJPLeTOruuU1N5yMB
VqzygSOmbxYX0zu/wjA87uWQ7lyNbm3DbH6xR/cRw2BQNjYhHajoMSl093kgiPFxhBL3HSvB4hte
59l9nieYz2G3dgx7QKgYukaHyxMwH9qlXJ98jLvivMm+Kn/JTsRm4MqCk06c51GzrbusuFHrM7Pd
1JipwLNXFXmTHwU6w7hAGxg7s9k+1nndc7NwOV1odDyEDizWBqjJgqkw5um9bXe1YmIV+VeL2sWV
bffUf5vK8P5uzBw0xBkVlnlTMj9PY0OCbMMBf2vA6gHGiGbvI8C8tyGQuXgcHQ8MvCZUll4Jv2Y2
KqUt5EtWAJfCd6wrc77z6qbnqo2i8zyD5L8zQNDhvFQZRUomVrmNImb9ftBzdi0JU3gY4LBaEDDm
r0PtVXms5dzZe/Cs4JOdTnkQmxYFzZjjX/jkwngwqa9HIiEFgrfEKVUoHMek1mfKxCJ8Jhmq2lsl
JhOcIjyP2T5RzoxYtDvpTnuu4xHFU9ituFFjexehbG3m2WGE+k12bFOoekT62JjxAmfNd4yOIr2O
cjJn96L1/Wg7mfPo7fFvYMFJ7bA+Dr2KnqxskF9tRzXHkcve97T1OawOk1Q3eljSO7lYRRyOwwAg
C3NsYN2JiF/JAp8a/VBVN1kw1NUms6KvlanCET0t1gtGGmARbCfZdRNY5tHMBcYZQucwDAbTTeat
2Sv2DfAM/5AYecMu5jTZtYis1th0gtCHAsW8u2XnqT/JNg30zgqq5MnHsWbYQxxbGnxwy3rajosV
MPYNv7X3BFuWX9XkhE9lC8VYTx0vPKyYJa9ZGy8J21a54YhJ5rgIg/R9od3kxVzCQMc49cgDXAhd
b0qIfU9TXkzVgbpq8KkqugL3Z8NR6mBFM8Y9JCQvWH/nGZaYAqQfdggnQv+zDxEAIlqgzGxj1n1x
awwZmOhseBVIIhS6cO9Tk3/QHLY5k2DKB2HAIEJqO7VU0bHptbPrkmTw27Emi2azbtd4jaD8nc5F
UoVPVutoD1ocBu1XYB6NsSmGIhKfK9ia10xljJZM0xjUgePBsBzE7NX2joIFQluVdV15NWWLEhtY
jWG2GbrEfA77AngaTAZksUwNxqtdwUvm7N569QYrOaOL3aqB2uZwbsHqFMniM1wEHIcNzRPdhc3g
TfugDTkcV5PMuk1Sq4hTuVkG925j4XszwanHfYunVZYmrLWm8ObYg8ZwYww6/JR12tDbZAidXeVX
/kO96HNKqgEKr8Q+N7YwXuzMkmAt7kKHiVL0xgobGHENgexAlrV+BIBha5C+lcIFcKMPBN/hA1/7
rcT7Z+6uhiF1XjSL9y0xQuP3iFqkyzRCIAy1S7HkZZ3bE9GG6WE8wNFoDoWvBkzMswVcbwmhWu1p
OibX2h3RcBqoBwwwfk/2b5Tyf7i//X7tDzDx51KB/0W40pEvHRtaYJN+TKw+DtoGqsaScfvJU3gf
Bc4eh0gKAJoS9J54nkH4L6NYcKJRE+oMtmg7UpugVKl6R3y54e7QRqaEylqLBwPKs6EjLLkaPg22
LklyLCZ5ZWIuHDA6xgmAkeHvxr4B326DbrE8T2XpGgeWlmjmpjaUaWxmCEjjVkFoWM8LWEjnsoQA
9+fCz6Uo2sfkgNI2RUfGnefblybIbYXtuskdOl4wF/kbOwRyNsakr7/NE1wqmjJtTKex7qH2c+Bn
Qy9i8moJDcWh1LqBOiPeWWXuMmpzV7+RifmPIi2Nw5IU8SyFM5SWl40z4RSrpuXU18tWPKWJxcWv
wwYCwqps5Xg9paE4lC5xjDu1CK8+BGU79hvDbbmb/bmjXgNNa3kRmImQbyjkcNYJdXldi0kb2wbC
H8kfm2dQvrG7khANdqnvqD3ez94bg/M1+PPz7RAQUzVcpeHOZWKPi1PvRKCujJPZfVGYeT0rH7fs
WvnRfwXW/XqnCFU4FmcEj1yGZsi0NrCdnyV1kyjb5HNknluZTRsVje7pRx/+VzDT+1ry548Y0/+I
RL1Syv2/IY1bx8H/DC8d0PhVl+K49Vd+wUuW9ZeLBg7gktrTChRRmfwFLwX2XwFiL7Rx5A9T61zl
YL/wpdD5y6NYuPr1rlYR7mpk8Atf8qK/qIMDykRkfP2Isfi/h5dwwfghWOB1UGISa31RFq19xWDw
xHTTUkgabJheuoDzqIY8aLZ2nzpGeD3LvDaCuOwJsztN0vHb54TDefPWSrC+129r9erIgfuTRTNw
LEEbeNEWjmkCX5bAummhFNhYITlmps5wiCfjSXGl92+cou7TfIutfTBwr5zbUXzIS24I1NtzxABK
FvXJCCNjPnBNc8J7NpZ8+TnCX4k7f0fELhA5hIRgwz4PFLGb4+Gp9HqVGLUZJNpzyhvDNlnDrWiA
DKvxFZ8+QLPO56208lQcuCanXTzCY++2fd+F9YffRtm/AHP/1gxq2jw50EY67KK3nLmtZx2W5c1q
ml59gVc2ZnvbkaKIHWj1wX6YlPbxRazSJroS5liqc6p0HX75czsuF3Dknehe2FhQV64i0MsA5UQo
YbvhFJ0l/NXMOvu1KhTVwUFG5lWTp4v9XnH+62O/pdoSV1VWNCdB5R/RHFeFN0T1/9acNWGbCGTW
1RWHff14dORRDhROcG6kHVT3HFWyOa5Hmc2r927UV+4+XaYi1WTawAZDBTO6Brwiq+CieF/3wpmP
f+6hC+iPLXfVnrL5krViAWRdQLglWoIJnVxwGvy+rOdtnbZdehAq9dA596kIGk0qXDn3uIkOnhTf
PdXhRf7GKeCHkdLv04vFh4ImqT4h7orwDS4GjHKMpaNOuZySmTDl5HPQOX3eXVNiisg2yNabA1RQ
kwyN/DYYxGoWRCmwgaxPdEND/aQYplZ8N12KH5tqxhJ13kyGUdccb4wU9uvO1sY8X6WKC8RLpnXY
7zrcJDiejiposffhNrN+xggT15dkdPlbDU2q3hLZXg4BVFAYEFPI8e2VOIKv4eshYHgQurt8SvZJ
xB2ojQNZjjP1YyRwtFL2VoUMa4EJv/5fOZYOzMEW39CAwgMBAcbG7jrFB/6vhgHnUKgryJoxqGaJ
Y0943arGc3JIrfa4lzCOij3nwrY5G9ZCYIzKUv9WZ8xexPaUsA9tOFTpWzPj4rxBA9Al4jUIiI9n
CFYSrxvgTckU1Ow/e8toLW6k+D3ahOjO3lfoqmZ5kzmiV3ddTqI2Mh2tnrO0aExYlqXwTkpaw3SN
Wj9vDrjklnCdS1MvnxbghreSki7OYejIvdUlh03TwXqUesTrhgZhiao1ITI0hfcX7q1+5YbbGPT0
NxVmt49V0Iz6jUn6j0HDERldLYs7OD2Q3LoX/w7EqdLRqBOygSymxQxvR5O8tKdEFIb3jrLGtOzp
gJrqTji47TGAkFnetJ3HPUfZEm7oG4Pl0neJPvhBRcEwCvcuDu8XzUlshFOTA8C1+Gb0LqyH0doR
VCXkaZFkkR1SnY33frN03REOvrXhSjjcS9HBLc/CYPlEVFfif4sM4d/YvQlZ2vVLizK/D+8QKl3j
gBVSGQHTS3Nl/Hd709p4LEtX0gpCd3yuVtDzN1DTmlt3iuq+2xdcRMf7YtICc2CKf87BI83Kfl5m
f9HvxmbJ6+/TuJam3CL0vv15wv2YUb+teGszVqiXYDqeLCvNRTNc5eJbzDzf57Akz7pwrHusNuwQ
qG9sucnl6RTgLolrW3Nd5kqkVx7UdYqxOtH6IFsjcb+XEKqmevtGyy6nIi2jKkbom40PAMvVxVqQ
AaitXsvNnurZOJybfoJJmZaw8bdUYPCPNzw1O4eyzaphUyTEWm0VrvrpvhRwUN/DXE0opMl0bh7L
uiy8dyAupEkwsmX/hnXVj7Zc9CIL1upy5K5hgpcb6tDNcCyxOtk3fSCfVDAEaFYIMe3izAIqOKPV
w+5kJeFA/Uwmb+P4s5Ue7WZorQ/BDBlzK1FEb/pMTtN+7r1sH0zWeq9KLAJT3XapMmSNRn+CgxO8
FLOf67OWzfgwBQg9d20eDtR3vNE/58gcKJGP6KXFDYy6FB/oTqftI2Azog8fZg/Vk4p63s4SzqLe
uEat4+WiJ0IPk0uqCeufS6weNMHoCIvq4cssc36PWGwSMZF1rXdH0GvbnnLEhNeBacinP4+Xf31j
Chg+wm24apcXUxXWqRzRh+1VJYs1956UZ8KO0mxvyqodzi7ck5IDuqXUuz+/88Upc51CeEwzVOFO
4Fhxae0A010l9sKqiHOdpx+l8IIPke7kt0VWKvoUzAG6LtAGTFMlW/FCYb0rizemy798fI4rq2qd
9C9U7BcHqNopU0gok9qXudn2+3bQFl53niXqTeNZKekSsPC2uI6l6RsVgX97Z49727oTrd4hF1um
1epmCsNG7VG6D/4e/ZBMvvfM6U3eT0BYqDitvt418Mff2o8gEF4ONi54OIV47IAmb/56DSVAe6j0
HOGM6A3S3KZ+r9f7jxWdu2aQh8g0hIUEwLbrfWqBsx2AUomRYbNM+qvaNOmcPw+Ff+sL0NqIi5mL
Cf7lUxB93cgqm3rWAcRg13Dmm29lKKPrFiOK5tsI/HdeQp0Nbzz9i+MzQxBJPeHS9pqsQu7vRUdg
XWU2OIL3ew8IMcRhsArfd43dv5+a1mg3xdQ2RO6lNhqNdFgtdP/8sS+rZz/eH5x+zZhAx85O8vpB
5AvcDHsBzihmVRJtl1YtSsEiyIOtK+CpWGZhIhgXduPN1MM9nOrhtV8h5lqms8M69G4EwZnipGi7
ntJSP/r7Pzfxn09m7R6XP2GI7eFlCwek942RkLtd5Pmst0UBxPiRNGbjhDjS6oG0itWHN8R48c9v
/G99w1XdMlkSsYeHov26b1z0XEM0L92+cab2/ZCqbN4ifnKIlLekTxoFJNEPePI5FGBF6V8NkV9d
U1e27/EGWZB6zBa1+WuvLrIXG/F3+Mbm9S+nOqyHsAZbc2HwIfIuNtoGvuDiTvBlFSruv0cngxjh
4WkCU8nGlGSTe7b4lPPgH5zZEqcyDeGqOJZc3iIy/nMhJZXGDgIsIGEM+5e7qK2KsWkaSZJf5GcG
Yxn4sCN+1DZOlV2jyZ8nbA/RNYp+as4paM9OuMgAHt54YhSiLpYVTpRwYVdCJaPlclkhnmtGy2W0
e9K6Frlti8FZdmIsE4HASI7hNuiT8UvdTsgfDHNMAGw4B+1ndB83hQ4WcWDMV0+TtILhrSVvfRiv
91c8lVfHYwxHoZxdti1D6NtKb2n3nEaQ+YPjl9eGOXe3LRzKK44W8mlQonoy6pD6rGeozo5T4VUH
WHPyW4f2LX9jzbvMDyRonLUHxzBM3yg9IaN5PcC1OdYNQAd86wkyWDz1dfeUICoqt4DSqU/8ZgjX
qPTzL+FU6psETKWEamNyfa9kLUKOcIruA4Rgqar1D2lxJWbCyWrAnUVKcz8MdvQW2/iHkdmrrmSj
RLmwPmmI21ynXrfbnpdesB8ApU9+44htICeZPxFfgjMNa+kcPGAd0OivJNRXxUsHrTO7q5xGd58o
+UPxtqVj4DbxxuD7x54WcA5fydjmWt/D4Ot1q9ymagzws3zfm1hCGDGmwMTFw1Rqw/ydDTrun4eh
Nwx2dxyjlueyxvriYZmGBBJRIOsFlFe7blU//rlhlyR3WmJRMWCCstmvgWwX6xiZNsuIaW+y84yq
a5zY4UZH5ZPE+AKij4Zz5B5rG/xqikdkL8VLZdoT1YMZmV2/HxpMbl6ECZH7RRQmxuXpqL1jYylP
XTfgje55xjMCV/9khfmObtQL8yuGjS1v1fahNt6Kj/jHjgAJmRoDGyZc5H9SfeclyinerkykkJff
18TJ1VeGwpkD18Gpy+s4wRNBb4Zgqas3eMbR5a4AgGTBNMYQh2WGA8OlZiGxOxj+YGuHuWm1iN7B
NFzorAjXAL4I7li1AQQcTaP+jELMDcZTwXaADB5RN0aVLTyfT8g8qRkJp6fmlLnjxDixhmwtkg2I
OnWInlinpjiajUr1cEBNOBjN0S5Yu591pWvx3Qkao3xPwOLifRIt+zEZaODpj0gxfWS0ZD60c7ix
JFex5FEuMNNgNjZQCqEW8g71NioA7CTEbLTg0U7CSzSZ3IXiZTeF2wkD6WIQzfzIJGuzbfZmiSV9
dDAHUfDr89wVFLdYL9e3TjzAQogSFayjEGZbtA4mi3vVEO3yqFyHToagbN41WbjWxLRwU4qFTpL2
fY5K2WgYLFTwK18/yDHwp1VOauKjNkiMIj5Y4DsWvJpVzsYiPlZ8v8MIoU2cQzIahtCbFO826ces
5K67mTK75WNIosfWy2VmYIEde+DiNHwYo/X/MMTr/VtwyWz9N653lncMpYz65YSRIjYMqAXkokkv
kL4/OfegqKltHgQpAFTbYPMkiWhjw0XhuD6fnJsdzF88RLo70xo5Pd/+am3eMpCs/bLogBqc0IPn
ZTGp6/iNbJbBz5dnqHvcozFcyyzsL0Xl9cxOTIosPjLDqJzqKxOH4OLFI5kYQDvxbK6m+3TA5m8g
qGpwGHgZVVG6XjvCpM9NwxV0bGbrZeDG3yk+8ZgpsTxTMsCMvCr8RnyPkIfznJpfc7+eMh560Utc
ZvCXa9cJ/Ou7el5GOijIZ8mn99GX1892uqoVw94pl2eAbgxTIhTb332ggf6pDJepecnHytTXjaUR
dMdcJYfExCJ0yVzC0aco41kOhbG+qc4wP3U2flIFLy7uL8a9NedrBRPl6/q0OmxPihccF0zvybcp
vO6bfB6nLVGs8/Ds2yX5MdvyZ8szl/rtS4BScUZWKwqOHPe41MCKOSjDtPqEQIYF58stkZohs0LV
5rpOuyqlcBTjm9/6t+Te5ZFzsqd5rZgWU4qO42wCaqryxq6jxInRIXb9HEtZlvXVrCwfv7GRlMD+
bvTE6EPZyyG5mDFMk0Vft6OhQiyYatYKsW0jD01t2nmrOUaGyifyNiFWLd77aZZd/Wx1cN7h4tas
QERBYakEnc5eaufzUhtrkwVziUMvstmlWDaiGSc5nLks8RnhV6BWhTbD7Wt8MEv8ZNitPXwznptQ
VfT1tJSMA0QE64+5LYOHSo3rYVtxF1r5whAswVr5R8vN08bZES1T+MZtGUR1/rA0ybqF5BWY/FEk
qWKwBdhDMdi8ZFy/FKOu6M7eIFHk+89Z5qhx/SWXyzPz1gb+HvPHxZksA0+djqTAl2H1PyhiLyNo
w4LMLdaHnrtJty5rdcdYFZ1wxEfLSLr2GC0kon0eWfqcbrtSiCNsNnSePFQjgoKjxCSGYV020BW/
mXoUWG7pNF3nhSa9T3xPARIUmtQC3bO9aeS47nZA8Ua4gSdROPdRK7r8ubGJhTlYBM3iGBBlVBjn
GPPkWTyyAo7RgzU7C/8TFJhuCsiAqE+uk5Y7EGHKP58TDnnAMTE/bbK0wwhkw//5gfOsCKIRcq41
RTfDrFrwv9Jthr8DpdPhA4SsPMB20IG8ctOXM3Z7cdjWzVLtrKkZIJunjKGvdQcL6sZCpUtsDbBh
2N2rPirF0Yf5n5lxZiAW2vTDYlzBkkrHjLwSDCGOYwpsdttRdgXLShJCwXddaRiTEePnm6TPsCdt
GpwImLlwun5MCSfxeFC/MA36r7INFNV2qp/yJahh2yzQhmo0EHO3zqNJDct81Uat4huM4VfMZ0iD
dasMx9Car1SQd8ULVgTrMNTV0HqntOi9edwneBNFDzAxMYeJgV40z5Qq/YprTFNS0KGSvGuPrDR4
pTgi48ijfErJyOavnWHM82sGbNWe4DxbqKetksoNhL86DM84moRMaHcSoL74luTrGtf0ymabI3KO
09m2ity+pIr6c2PjcOHp8ZA1Tp/2lCmhlN+VrU6mL8vSr/v1r7MSrL11uf61lxelSDhgVsa0zqMM
7h2vz9xfEaJf26/I6vWg8GuTsBMvZWp2lrsel34evLDyW/ersXJafi1Q0CzZ0oZ6nRMm3tbsxYi9
1k21QrfN56iSNOdxlQpeNl3lBuvU/7Xr1Y6dJ8MGfBee7n+wOrzn1nUz8HWH9dBcTTibmfT6omPv
J0hU4nm0vjJu7HQ7Jv/reEi9eQWesASE2bQRpckhBo5eykt5FdoDeHk+MqTvHvzAPn2YkY6V3ZPA
woQIosks6nafQVVvWJ3dfmJWtqGRstq6P8+l4OOaD9ylU/TDpIRQHOcssMhhH4RM1LFAaHKZ+YUA
yIA9xFR4/eHjlfTrmQJnwXXrK2CCr2sBrii8WF652LrtRszB1hXo5zsEhVkRpwZh2A7NHfmS6wYK
CaoozEPk6CblZujX6/YkW89v1VNhd2g6n7tuWBerKMlRCX7OcJHmu3ZBT50SCaDLhETu2FvmqbNu
kXYTMAl5Wa3D3KmttW19panrYDBaSX5kHguLh44R9vopOFFDrdo2DGn32JjE0Vt3dlvKTrws2E50
1rsUFzK6os5Hz0S7P06oP3A6WZTJ2S+Pc2v80VNVFqzvjwMWcGhu+H1bPv86Flg5yYJfmn4Oh6fZ
wKDjSrmYKqyFaoSP88aVal2GIS3ma6Mbdz0TOitDQm38zHXAUHORse0j11J0spr9gsfx6+yRw8bl
51vLXT+kzCJOxI9TB7fyoQtbqIznEY5WEjNW1hdMOjnwcbxhqJlEsAnI+eC+HvW9Db0Ml8EWI74Z
x5doHRUIb1bwEiultWm/XiKAgsixpGtUTdM8p1f8JLZvkilitFnNy8CvJT19Wzui7cab+ud4rvp6
fXRpZK6z6BchpMmkT7Mc6XAOcPLxx9vBhuAlC0ofwCVeW1fiewfVubW3nPDTJVhHyPoxRQlle9lO
Yijsq7JMe9iCWK8UptwZDulGt5z76/w5GMlg/xhlSdh+g8MOW2CwKtNVhyjom+qj25QmuH4rihDt
nmnKrhnReTQln1iuIcRMHE6eW+Ifx+KDyMwWfZWWOI1gQ9ZS5qzRWPbRcFcXyzJ/aKvVzWGLgyXm
IRgoFjbHsBGOVOTcZKrg2kGyhFfnBRS6GX++HQM6zHDNSGebL3L539ydyXLdyJZlf6V+AGFwtI7p
BW5D8rInRZETmBSi0PdwdF+fy0llpSJeZr56ZjmoqlGYQmJz0bgfP2fvtfFBE/6AdkYtkV/ECyi8
Tk0VHqyFIRNkRgQjK4nQJQ/UHd/XpXWRjngSf2SoBcc+7FJri5EFj9i8xXmcZJO3DxJRDtk5gVlO
7niLfHmBON9O5AKy2BFdfy8EDavxhLlY/3wz8eSS7zuj0X9yStE6p5gwjMrYV5alqtt2mDJTnpZu
lMN2Kf0V7Dvz+A1/934b+iLD5ehsEDkPzAbjlT2yhqB4WobG5HdLuxplQqYxeILpT2WntdFfA4vS
C9/M461XvLxhA48/q+ZfSzZCXJTTEbWNUbISe55e4xnnBGLejxhJ8m/D0LpgmqsYwojYjxyHqse8
WlvAZW5RJu4udQc3eMlxsXBnZ0BBHvbeYBPVej2KcvbgqPhmWYWCSJoWMLOfzaN8kWDu6ERmcQ+s
yklE5l5brtLlatX0+thmf25y+cI+U4YWGdV8BPvzn9Rm4uAWHqrNGMuIUaw+lHEAGVgyPs+mbl/r
7+UM+CCveixT00NeL/a23MW4C4YDD23Als6DQjEJxkMfZ4P8Y18o+Zor1dp6r7dxtLGBfJ50kfnr
3dtjWVPAc1eCapYDjd84z25+LReIMGp2BNW2etWn8It7QdgIU8y0PwOkIw/kgXNiPAltOstJtytE
ps8r+FD00r4Ohq4xc1KG2IDJtuBNZb3yWdlTVK3x+BavnlcC/2uKj5o0rvRl+aWXML2Gz2EnUi94
clY+e8YwmXzCoFUT19SqWy0WySujradDAUqmL04eqvoVDB6qsmXfKNAs9/Zod0QtZYrLxqrBU+Ni
xrXYVwWel+Lft/HayxfWyNX1Pq7L5zHGGIZEgFDyvKGO+kFOaciEaGRlQziqGbtbGmx8ld0g4jpZ
n8tyRt3KAemzcB4TmH/fesPWgpyaiEDWs+pzyRvTMqCe+bW5xq2RcUMKaRhgreqkoqOCV1huPMPt
Z+VDuKxe8/Bh6FLBkoleVMfPcj2JK30cbJjW6APFanFErFIsKJgDl0XvdFJlig1CDkIXWuSbbHBm
ykwD+GbcJav1thoBhv2jywVe5ognRAaPptPhRYlqPzATEvIG8m0DfIOkMGepEW/hlBuTDbGS5wco
kJN2hPQktChEf6JFV8h32gTmE5zkbsFhaGsdVJpwG49OhRMCS16CE6SFAzCHm7fZ2zFpR3t7orTa
OuM4NIG7ZJcr7ccuI3kXa9+XBQe4+WrFlaj31oQXyqC5HMzJsEuEGggXwzKnmoes6jZYThCsMnmi
701GPTTgdSVRtlmcbwLTgHVh1GMHkGAEKw4tqvGPtU0AdX05ltvkXWzjZEyPFRO5+BYKhn4vSU/L
uehLR4H3MyYGOQkib5B1ETlIVjzOLGXRurh4WbHGaKhas7Yjtkknzq710Sw+mhA765oeGVeO4tH3
GPPazBtFeXbTbti+/zpx/aqyKQN01fPZJPg8rxh2rDdcR6WcKrH+UMD7Nof3OvIbhYAuJK7I56Ec
Pg/qCZ+3iT6f/+WzhgICo9+qZd1oNxJAg1XxmCG+LL59ni/IA9Sl5q8699cr4buTLqs7s9JVOL6K
znylbdB+76Y185mwOPq+HzYbBt8aur6Ccriz0AJhDJ0tyRMGdG36VY7o0jrLO71aDMXW5+eRFll+
21gyVXgxsLdWl/60eeSDrMmilwx6uvocBBfE4sfD9l14+YnIjfVhJjY5SrZdISCqmUoEBeLIWNtC
IpQL+O6iIlMi+cm6VLJ0be0qgn3RLRkZ7pzK5vKJVwrvAoyHtTfn3eCiFLmInbWab7iB7XyTFA3e
yl1m2ptJ+8TrNnOP+nIZ3rH5qeGdWkLl31PZdfkXbDMA63ZDv4759zE3xKwRhGh7CvYLjMbksJAG
yPWFC6p1T1u91SvI4Eq3vxYIWN57joQky4/xQF4oh/XV1LfLTGB12rsGYhBuq8/mkc8sH1fbgGke
K1dhtPpy1N1ispD2VAzURl3m8odpkL13A/BQ7wQLTmlu1a81jDdO0p6AeWZT4WSiE0W0Fm4c5CD7
eqMktIdRJDfM+9yHlGlX/DrlZznfm7Y+bYA71ctXIDZqUdeweCmillfC2Uio+WhtWbrpxGVvCv0M
FMKlDeLNlvL64+qaSBdpmsrWOtdYuvTF6fDicFBXVNSQKwZbNzQ6rx0GfhiTvaYLF9+eVB557hLz
YOJ1/hAP0gQu8cQb1crD02yiDGAUqqBog2j97AFUZk3HBII/h2ijW3h/4lqQpRYGYlzHCzlOk/my
taTeHxBatt6Nn7UWl02W1FhPiSPU9PRrTzXr9qN5OiP0XPexH7frdwyPnVB7GzGXvmjJqrjWM3MR
PjYlt75MoJ4MVmbD5C2HyJKsQxuyBepdsxfWOrJr2g7N4NA3LKxt3JVeDONugJOn6v0S2JAs+QJV
b/PVrzYAw1hdadCAKFgc+l+9PPqwVA7j6OtF5NdhMcGSwZECzjh0sx3HSrm4UdZNCw8wnDZvPfqd
PUnK5HWNWU76wZ11dygZ6IidMquduS9itD133NEa1ZEiBS56/lPLht+JZl7nOjiti7Ti1vUIOPgI
ieHpAp/gdu571gADxyuf1i5HgMzPpmrswvWzU5MVk2+fue5Ne1OO9Pvet6xMAFa7YtlunNQCAB6S
/IxF8+VjPPM/7Sk4vjc6rGb4/8Z4gHTttznWP4CtHprqW52hYfoM+NEpPh9f8SuUB5sApgM0x0xL
XdJSmbZ++g4s8w+00czttVjA9xkE/2/bgSP5Kzw4vp6CoXTX7LNftgPH/gPRh0SCQZYo8X/kaPwL
vgO0O38Z9upkc4hIKJo8LDemI/4uHZB0YpkhmFRRcbJ1V2BGFWf61hH2yTMMb7ubRI8hG0LnllQP
xuYGyRXUWVojO86fg9PvN9UU4gd7VS+Os2Fu7cUoJhGEXSOqah8kJORFc5KncVT2HOv3jeQQ8Q28
YwYRqqSAvPU3OxXnFR2rcRrzailxYSYEhDwVJVmR18yjnSBBTl82zdktaPkBjfbFiTRD5Dhg+xvh
X3SzNT5KNftXBbzvO1tlzEcyVTgvtKGMNkLJ5kIfTObqFr83GyEtPlr2ALtEU30nRUAouOd2Pcfn
2C/62Yw4jS3ms4lvNr7ppLm2x7QKam+/Ake34GzHOHck4FIHu2xavzppFXsHq5zQxNaEzQUQi4My
3q/e2IJhVPZYRNvSweTOgT2D5Be1x5Zn0FHiiDInxiFJ/KaN6mGYk+sSZ/11ZS+AQ4oMenbfDfPZ
ZMDCapJNqdrxEbK3cdzGh9UDT7lbs2ERoUEP7rD2uSf3FXQX5+DkRZZGWH/FumMr0kxmj6lPee1Y
zfy1zb3Ww07W+9m+TPpMgAI3EIkkoCffMxbaL0Uqo4T0uCrqs4FhyJB49+XSN2cm7D5uw9FLOKxm
IvlRV04Bljo2Hiq4fWtUOsPwjTSHEs5RUoUBb8E5xe34sjJr8LsOJIWftJeodi3slfCPrtAednYE
K7J8Tu0Comwry+ulM1j7gLfalwK29/fE3lbgwRBRp8ou/zTdGntkV9UVxBfMhLd+wTqIlWsuxghF
pHvFaSB/KwcEpcRdoyili76h7OznRf5MMO+buFWTpdvRMSvTIwdYglTplg+PkLhTc98HU0vNTx92
1xXssruE5/R6MxbOdeTDmMmOjF0V7NzcZddQwKkAWVjFnIUJKRN7jj+pBUB7RHdQ45U/9a6y4Z5Y
1fiAjR3Qh8jwpKix06ebrNieHVyPUzhnHJOhNdBxY+7t1TdNRmdnZ9J5AJCSTv1T3WXZD2llLoMw
O59eZnI7mSC29vqkBs8H1Ak+R+wYGIzGac1Gt9oNtCZ/BEGaPvdi88mgiRerOcZoxfJomdf2Zzck
8JmruM/va8aI4y4BlXtPvyH39zm+YhgCg1eaXN6pfJ2nqRh2WGC5ARZs1ysE9QPwcAy3P+Crjut5
TIvZ2gWZ7d2LvEie8R+SmA2YJT6mRN/Qzxpj+6vFC0WpL2m8Mw3s8tsSSBjt4LFyf1apgXvHUPzd
DtvyAu/On9C/E/P6lFFiPfTKV6iW/cG6KOqA5BZsJMOLwYloPFN0rqeJnpxu/8fBNaZO7L8lk2zQ
z5Xqzb3TAaWnieiZt5LiMDjgCCAng4CPlilV5yzFzocC/KOdjfm9sfutvKjHIkju3LaraEIJc433
AUTT7vvGrLMPB9eq39DIOrAiPCQ9Z6z7Bg4bFKsiTO2q+JNjqbMcetG2HIcyw38el6nyQwuHstrl
MKerfTeJ4ll4BsmFY6WqFwqaCWoZrNU/+3qt75C4CCoTtyOdBA2kDSxMpWChDEYs/PAYMfwalO2T
T3AzdKhZ0rsyYiv9SRwFMNaCUJGvXpKMwyWVLciijvioc50wzD+g49yAG3vQEfbDGpM1OIJkHnbD
YAMTk/nMnYJgI59ty6BwTMq1QhAopupGv7HBgTOXdYoXnEgcN5f8rmt9SBB2Vsb3cWlUfejYdXfX
jV3y1bPGBkc5ZonkxA+dlpDk+ji+GFIbJrvLbRtJnw3WbN9ZdpMy/4vLb5U5237Yz6xtUceL7ISM
6fMSJTPistAzQdxGdtINOu+a5OspbrBeLSk2pdDJTQeyblsal62DmijkZd7+9ONEPjeWGlHSyu26
9C0IWkOQFG8IdxyQXo2HAYcLzu/uzcaWRD1Gr8cBuZuKestp+2gLxORDlGnXRzIvXCxnMFsQIsJx
7iMo2Lnm0k4Z4PKgjiuaIbLKQQsG9Rfu2tTDd27iH5LZ38I93SYIGzYLaujzWxJFUuPzziSNz2rZ
cI6Os8zTYzsU5kOy1XLZy8ru67DNHXWBjdhqIs9apwciPhYOarUzQJoZOvFYmiq59Rl4Yb2vNBeG
8+wgQ6Ru2y2jjcAEHZHMbKxi3n6USTJfZj5ahx25wXS1xLKOxJls1XhPTQCdn33V/9rRZXsV3pjY
IbQmRszpLPtgRwKO86LKVTwYZr2wNhA4ACd3av3TLGqwKW3OODkyrSbxDiniqC6cA8PJQs6S5jfT
d2gRD85cK1DHlXdXr/gVd5tiyAaMq6RWtmtnvTMKfh3GUNJSOLms4Yui9L2H3SeNAzuXmUE/yMQz
21NTXCLut9jb+mnbZ2lmG/ugL+IWadigMNaw6zLiSPo1jQjtUvxDK/C/As5U1R75hHETkB1Av7OS
PDVVx/kdHZcnf0K1ArCVdqRK7+xNT+ZdY1B/8j3ico9Dz3pNnDS7a5WZ2RAaW4v3K93EJbHLaRfK
NvWJ8pBu9hhsYxrzyGNP3DsUCn1kQbu+imkAcjIYArzs6aoPagqR63cE4PlNt1gWaTxN5yALcLiL
UPXr8V6QybDiABTTMS8Jc6IX7nXODqGex6aLm6XZyRxdUJgmcfFVoD3KIkO43blUpEXsYh80DA04
g2V7xU/y4jbku7AvDfZzw9RnO9pM98E+jMYGznheNM9pHVJn72xwk3dLy08KITrjJFHOWm+npm79
KvR4aYaIgsl9QkbSoLZKuf7hkqfBHQCCjMziVmXOebEgt+1d37PUnrO1XHezR10MIX+yvuPvrAV1
REzeBxLzt3FRorssXIjr7OnlWNEdHIwHYqD6IkoljPVdTv6GOogidyTGpUndp6nRJ5dbBx/1onLo
eZ77TepXaRVt1LIl5GexOjBUyDjGXtdI+tO7AYTVw8xo9AFVdvE2+8AwdhYWxSOjoCo/tBVOqTBr
G57WEokBxYUJYh/SHLMJ9JyQC9zrRsIXPNigGb3zhtpkvV3HjOfRnxt7/Tmbaq7fN2HAq9SisY25
yILe95wkw5R+oSbOyyNk8Xo+oym0g0uHJPPmgX7eMB9Qlc2CAljGwyHNhYj/dBlYp4dqwHnzSD3h
W2fXxt2OuDa2rXAUkMn+iUFBCxn/Q+jIMQIjnb4vLsccNHx/FzrGuWWg0+mTqOKvrx1mGFHQ+NWf
vx2s7j6/3++e37/piD9+jDYQYZ4zWa3xcv5VuRj0bT1QDxZR68Dkp7Qol0fhjyydVJW5vSuF1Z49
lBN5uNpUg2YPCjVmfv/0rx+F/0vv/F9CZv9fC6BFrvjbPfmHw+7jt/p/XX/rs7r5y3lXf9HneVdY
f7gC/x5QchPpsNS038/zLn+jpd+YKGjbwtgMONT+O8bZ/gO1J3umtHh+OPByX//jvCvJTNTIDJxE
H6fkf+G8++EN+v05pVEVQIQWHkJPjP1/t8SNiDMsb3Y4z/qrrtFg/wUaBOZiXY8acuCOVmrvoV9M
twZ4NPrqF04+0gy0iqcyt/aqnh/drEYPs6TduW/cL3bF1m5Xq9obRDXv06CjRpjs/sKDxbcjPKaM
hm5qCIRC7Ogb8XtpzQRv0U2kzqJTiY/9p98yDWfWfJJB/eKzyUXTIqGTKfE4eeaJcSwdTQ5GO6IW
TjifXttEXdTdG05ILV70MKo58VM1/Xqr/6c7Pv9nb8J/1Rf6vxA1AQPhv30J0AP+JbX5499/Pv/O
Hyh+efxp0Xy4pGwe5c/n3xDyD5YufFOOCwFH8M9+fwH0s82KHvg6G9Xhr369AJb/B3nOKLWZhmMX
cHmh/oUX4O+GViA0nI206THARoilTBsTfvOEzsRDJilinJ1bTog/OK3N28k3as8OVVt5xw1pkwka
chU9NZuxqGjxJqSZSYGlbD+quOx3+VLxfxgrB/3eKdna96AzZb8nXcp3QoYEMcg006+IHq7mVP4z
7wSf/S+7DSAV7Uf2He3gtjQt5m8fol3NAZDZ9FOxFE33/NCppWifCWNZKESZpkL4QrpKDMZeGJzC
kEBuR8Imnfc4sMrkFaGJso9UJRzFmVysxUvid5uIBqtGmE9liZ1oIpb2m2LVItmqI5iGsnxtvNBt
fcqnqXTxoaFBtPpHPD+EFjql3dzxogr7iL7Bm/ZE47gDKcw60HLZOpNjpYeKgHDmyqMdUhq+u8+9
imQ7ZpldmIm2u4NIHcgwtQxyWtEqoYFIaV+Muy2PySIk7sN4Tr21q8OkYpp+HKVb/+QYk3JSh9TR
3dA06F6lBar7asS0diTzi7QSwi2CinEVFlV4Q3kLCk2hwNhng2+VUdsYpkV8U4qQN3GsPR3v9WE2
2yreoSxaXw0L5m60DJOCp9slTXHI3Snw4PzO87ovizx7gufegucps/mYok9hCCN7riPxIXUaDePC
cJOvNqBQYeKYn9Kg8QyUi8ARD30MUjQ008Z8yKtOuNdQ8qr1YI/DXMBBCzRZHM7+6wg2BTvCxCiH
bKep/4F4I/Yf07rGrG+6brudpDI5RObzMr9CrivLQyoxwIbtkqTbnbJFVxxkBx5q53YiSWBGCcK4
nVGkcHynUQF+8/2bxLQ7+wHx35SRIZjxKcBqtK+N6tLgophj634Wki5CQxb9ZatzYPYOxI/lsAZr
74QQ65buZkztlvCXeXDWSCYBvC4bJiShPJ7XNDtoY9ulb3WZBpKV8qsagJxE06R3CkQP6Uta+3Ra
0FgWzt6N53q4MJKB49yU11X3OmegKZo2hXnS1KgpfjRuv9yRLbXloWKAuAAprJngdpKbxK6q+QvD
WMlwJIZp3Q8Dk3cKVHKp9mbjJukzgXXzd6vJlbVrLHPkTSo3c4syKvQxdONYWbccq/hmySL4Zg4H
x1VQ9tc6MBBAKrrGjg/G1WUiGV81S8cCgvNcikMdBMtdHXQgBTt/nozH0hmlcyHBLYhoFJKzBaxh
vqlaRcnpq1+Wu8Uyi9Uhz0a/iuPIyZkE0pyhHvk19bC8LQ2xOyfShLWUtUntBRbkSIOg+uGAoqeL
NgKLAvBmABIB54eiJQi+LCm5PU6UeWhmOLAv7SuMuNG6LWGkkp/98bhuVhe7X9WHN6cyCpaGz4eu
n+n7HiRzxSmyhq2uz7S14H7bXlkgcB7kN99JSHN0MhRcbP2J+xXdd+Nd1DQNcUatvh22MHXuuSZQ
WbN0dV6NMS7OLjFGt56YjW5X5qnzfTFmZ0Qb2fzIi9I8USrlV5zT+j1CHfdCIckOvbpFBZNIazol
Vf0zIZsn2qhokoNnVMWNX1o+UPUCit8Bm4QC+RFr099muvO+zmPzhbalYukvrH2+5evr0kr/pvHN
+jmYZKG3g6R5m0szuCrXjOjV1cBqymlfYfegeRH1TYM2L26Di86dm2uXKFQ0rkmb39ngw2gR5NI+
JYLphQYhp8/l4j7KFHUrdyrLCNgzUandS2tWiP35Dh454H7O8MEdfE231RnnIG+50Eilk2iIrWwL
abhl+jzadVEr/PWhaHqD5uU6uXfYG5uzkC33wDbUk0KeEA7xQI6hv0AtxZFJwuhIpFri9tnD2qbF
wjWU6+2GjPeM+rDYc94gaLZEM+mP+c1qrT/NfO5fpGgaiMlubOQhFIHauJiqJn5ZivxRbX1yMXaq
P/PpywgUhXpdyHelhMviiyKYi7AtVXOkc5/CXEGQq7Od68vN4YWmeT/OO2ORgvy6oCUuN5C8ubmY
wLZvRVqympXpT2L3qkdWbNA09CW9epe3mM1NGlP8D79Kb+egC4o93d3+QF4wQXOlg3UHuqx0rRDp
QH6mDZOkoYQF+ifnUPQdG4NaIwpwT39rNk0nrmoL2wrhlzvH8LvvGdpLcx/H5vrYzZ1H3FzSGfSk
rKBAejqO5Kw5lMC0bbybrSyLCxPw6JGVRJ2rufDDGlXnJebY7lTW/vZGphVDVYXg7dCRZUknAzP0
d7ZGvJ9FN8JObfLxBIe+j3TQOioAEiWty4zyxT+VlQ4ymBR3DL57Mf0wkKW8e+n0Mza3/prOSxKN
VFPPK1n3r9Is/DdDLnMWIQr+Dk+f2M58RUfXm7Ek5sOfBMm6g8uPKgL/Kkf0G1wh5+seUGzGEecZ
GiF9MLfvqzkOP2U+dHes8HqqzbuHUNMb/xRi9B9VOtH3ww9Qoj7a/LOqna2N+tJCdhpb8h6Hiv+t
AtB7nzPRfWDBxLgEfOmlELN7NUoC5RvZxteyLMitRhz9ApC0OFjDMN6DOggg2Y7BDh5TE1VemwDy
JnKA9cMP+uGmQtv8tDHx5ugA5IlyjAbAdCrAYwWv4P51I740ciyrhaiJL896iaYzn9ZrklK916LY
eNmtbQp2m+3W897gUN/rmPLypxxnCOj53A5fUEKw97McSIwNZF6yn8T0I9KMTDwCyycVWqPDZgwK
W/Mavdr2D3OWL8uB3aB4gTGJs5oExenKcevJj1ps2UeErtA5O38CddJ0zWjer8wBTyNN/vcqT5rL
LWVx37m2vXhhSSjhdkyFT0zCxniAKSLFGNOnhXsgn8n0ox8qa/z4tMFR9azafiq/0uGROm6XUUyE
CgdVcoxKq4zASsGbpAgqosbh5WIuVCN3wHZjvFu+Ss3DTHwgDNtyDSZI8lYXTcEyHqBFJRtyoSkL
2O5a1m5haCuEqfAsU5YE6tzSIMuiAmWj4pSHDBhYRkY+YTMR+72X7Js0bj1RijdUveJN2f663GHV
NmH4Og6DpYxSiD3AJIWX6O8u3ffb1Ko7j0opO4sYBR7v/2rBDEMOuXAnRrs4B3kwfM1Wp71nR5YT
3Im5mVBN2AjVkcexc6192/7ArOGWR5PEcOsIFVaR8b3YbB8lTtsTYOUK+tU0msjSAr8Npw1m/W6e
XRikg21StaJ29MR92aFg3eHnmu5cWl9wj1PRHpVdBFdVi6Bqb1HgDfibZpNoH84dLCaZd7XGLQ20
rFjyE965/MFSC/u50zruT4qjG4885o5raHX+pbCHhWwNb+NYHbTBsPBIZkbFzGLJr+aisa+I920d
/HyxKkKkyoVz1VQLz79BnDPydgMr5S6lzngllJrIbGebu5uCPdTFRtDcoxin424qMwCdCT9/2i2T
vYxRbFCKYX1wSEqUxcrLXnJ023OeoVjfsOh+6+tkfMSDxLasdbnXPfSJdzAP5F0Y6Yq9jWprv+R4
joqyat8CkQA6Rm/O18edYvqGEGsGcIOaDZbnWhPsAb5hJWoVqhH98oFG2qkmcH7azRqURzTIrBMx
CKLpjnBVLHunNtc4Q9yXXbQp1xCXHHxGL2wZcH8JpnxwwySo5de5oveGgX7FHJ1m8ksHtA+jC55F
qiMvaC/yKbUvLYxGRP5WPq9v79X8mqndWF8kveNzUC9c/9UGNhrCHfPP3qTPd5iRnGdm182rU7bT
sSCW4c2hhc7LgDnzhzWK7h6/T7HyidPYuVCGZ2OlR4N/YZZmXYT0SM03DA8laYcfh4C0FItF7kHx
hagPCXEVjeh2mDZsL6dRakcOkvHU4KiC1Xw3i/in7c7ZlZmZCyEWviStU45nCHIN0F+DoMsIJedm
R4RSm4zw0ZtB7Lfs7SUV/fZFiVWBjPXU9uhPvT/QoKnsq1ITuOEj0KfuIKTdzfhzmQeUjghNvVi4
oqdR2jjTcNL8wEfK72lHPhUDUMjFJyjtHAjxxdDdrXguAks2DK6Mft/6fnqRghF3GftjfoEszks3
E08iExrpvVlxkzWFPNU8coMhwL1D3ul771TOTzW5TM+DrH8LsBk+Jmuc7JFm2ASzGJUOONYIdPOD
hs7r+x5/INJbjixfsUzVbdikSMijGl9Gd+z61X8VfWNPKDDNdWfo85ecBVm3XiO79RasbkrcRDMe
ZOET94j3FRDCBwre1lT4yXLqS3rUy5HNkqQuzpQSWjI2iA+4vGcudyaVxzEP+peM8ORngaztyurh
uaMDtE7wsU5Ub+utY3TWV7fVIPuqm9Mrgb3I3lOc9EdPE/Atwyajmqe9SI6Ls6gLpCE0slcxPS+l
8I9+QgHfmfahqdzpFoEjI6RYQ/i30v/RLJrLD5rJ5BVlSnMlNcF/nDClhHGiijykm06OQ4Ocld3n
PZ2T5IdndERO4EPdSxbVmk416QGEu/Vkevpe1oQj6DoRjuWYPrBKwnaUjILmNgtYIlqeTvZ6nVxg
6xCDec2JLM5ggSsgghEAX0pb05ZhxcEv7PKpv6sAJu1Te56ucTS+MysLDtM6Ghe9Z5dXTm5YpymG
gcGG5uw7HDbvMtduRn/oboOPZAZGhKQ05B+JDakOb3CaYbiv8cMd/VYYl72RJOV+YP7NrNxPfVIf
EgyZPWi7ZFcGG9mdCP5CFQ9lGuZ4Gi5NnTUBfP7blrTLJeUF7oXV65kDgeyWtnRurWoov8BrnLr9
gjFIt0ht/2XOl/WYfmRdCGvEB0bk1qwVujxLPJ8Xcdtn9mmp5+A7EM7moR7MkZtvx2RI9Gk5XiH3
jA0yCzpc8aOO6ih1aAcOZt77bAzI/+3brEBIRNiHPzvl7QCvQ126njvdDb7BS4RDg+Xe2PL+ByFE
TKDMj3CRarRf+pEzodNjUcFV5S/f46IGBJ5TdfD2rrgL0M5yQOEx3qjJeyS5pNRn6tGRFZAWCvU8
TE03Dm1kizM7ounuW7tmvDXoOJUutl6drhNXuCuYktViPLjdnIPPNow3kz7u0dJRLSLPlys4jsnF
wvljV6A+QmsP9nLuc3ICpI5+6VbUGnRu6/XU+7Z4XvAYwh80PLfYe8CMdosnxEsra2SQxI8ygZ2C
4g4laffmJjVEl6wYmqd1iZ/6AS52ibqzv5hRsMApKnTCTV9PFU3uQJljSNbXfAem3ohvV3eS4dRP
wZfaLPu99Mz5uA54HQ5oNx2ihUdzjYAFlA/Ug9tBfITy+Ohcvxc6qUd9hPY0xPcs81j0kYaWrJlR
Hied9UPlSeyP1AlAy9S1e+S5JBO1c/ddCaO4S13ib/p4wufpbbOFO1nHDBl0Cy9Acs8XDYeke/ha
B9/Hkx35yVp+x6vfEkbeFwFx2NVVQbb3TvRxehI65QiYf3ryG3ooM8W6CpFcyHekW+uAwJpDWzT6
q6IGIOl1PGLC3+79bVJfOyJxT42yhvEOcfd6aHQ0k8d5i0h7BupFVd5Va3qh+LRHZUCA3Ekd8eTM
Ou0J9gXJT4kvh3mPQNt423q3+yqr8abNLayT9G/Dxfazr1lSmw99nxMJtRUWDTQzew2KoT0ZCZPW
nHSqJmbQmNN7wOEzToSuazYoDYIMoBV+zOo8qa244DhZH20dhUXEkYgKHY+Vc5fGBiFNNGIwWXZA
weoLej0I7QZrvVCpYzwMOTsRNY/Lq2A/gIlRlzT9klCPQA89eXDXsYNGhzQHI8XpPJJDEQy2j6oF
rRglgKuwcfSBeI0VlZ0mrsR7ZPTNVdBMC705osT81KaGI1xMVMt86Kwy+2KVNhQ6I86iMXDzyyVI
++tCR5VZZJbh2K7DmhQzX8eZuQOgtANOmfq2DMjbmZfhy+jUaXbG+Tp+GRzXuOxqOb7Kj3A1F+qW
dZdTRyxvtStJ+Jp8ZZbRGKtcRZyHPNpdc5YQsd5WDp+RVh9ak2yraKb6JTtPlJrd8MTongrQJv5k
QyZDJygG29YdU3uicdnZCVVqgNHewBthmM8gFBUI8pSk+SSdnCujNvkHHOy9u9WZqyd23H46eHVG
LdXMDR6pBiFdcjFxGKki0fZdixW0idOoQWXl7wiDn7O9u4ilZdKsyLiCuc4yszg+hy7uqUwpZypE
SL8NKP6Tyel/1jGHrOJSUJpMKzxNKvmt7Y8zMZ4xJr6D31wvZaVMXBibQyL82hCo5DQqxjIT9+uN
j0r+63//s//GXKJbT6wrs0A3QF7qf0wEf//ZEqNZJ5rtm2yG+hpYgQIZLfJoo+kaoadXJ8hy6sGI
C6cKCV03/wmW6x9HHuDKbH4DB3qYdDznb5899d3UWDw6yZsp0nT/qW9Pgyxb/4wrx52eWukIk5U/
4BaAIzG/53mOcQxVJBXd3Kt/Y+7MttxGrqz9Kn4BeGGKAHBLDCSTyZylknSDlSpJmOcZT/9/UFW3
lZRa7Lr5V9teXnLZZYIgInDinL2/TX+Gmh8cwiKSOTuiSV3yE7O3UN+LWC8Uz8y6Zn5ATW/LHclg
hnKNGft2vM7AY8M+WoKpEvBy1IYXAw8lRhOMzSeHPBJmch+3kIN3ZDyTxowKb9ABGeEep1TKmOnE
+J0p3HNtG9Uo8/Te7LKi2K8tokVP+z61UTA45w+//5m3me8PGoDvF0l2gCqoenjGuM63zxju3EFY
xDdim2vTcR8aiqxOxBhwXby4H/t4Sr46Wc+shiRpbvL3KZIDo6L19SbSpR+nEdbOmSxmpCSLWJ0r
i2Cb4r25QlszBLGrtoCLakLL3r7BD6uAxnZck5yWEJ2bO+PTX4uu07t03ms1Pao79g0MRzKhX49d
qF3kERPLmt85JObM+Y7gMY3T8ZxRPuRNyePSzQZPCvYtbBIFXt8pQqLVS/v8+3trbPfuP3NrsYFc
+dUFq0gXKpnYF2QkJFNr7sQErOiAR82DkS25/SmPmnrEh8DCfi3ITsQfqcRmdo7QBmm4f4hRuIs2
Y/gJyH0kDnmOlczF+JLkASOwLvIm0SFVFPhtUWVt0yA6AaTFTf2ivxcilC3B6rkkdL5LMzNoqJtn
ryg4alBLN/ZesauCGHmWwDdOTOmToRr0WpOGmQkJhrbyWiMJmx6nLpYvzmyQHm/0fV1dWR36Ww37
dnPQggD3Vh3L4U+Xkborg4nCYqhDLlM8x3dKYnO0GUDNhW5CzVT5mGZM49zBI4h88nL05bSC7UQX
ppb82eTQdk/3HweNUzKiRQQnzPrAJpqlJ1Uu6HZQiAplx2RX7zxYbYxu7CLib9Vnu0qgV5cqccF2
O6T2ay2LbD3SdUk/0OBXl5ffPwlvN1MLnslGR4bqxMOAXv8yQDWeCMUwM2znhT2VWwUduRlq6GOh
FvWNTFr6AWolqSXMXvexLBIx8/sL+I7t/s+jyBVwk6XgMYTPDFbq+3D2h0W0xjPkvhRM0RonXRXI
CPv8flkR4qEs2kY63GbLPDqhGX9IlKpH1hi3284Kb/BPEQuSZvJaJKan05wNXT2nVxkUxjR8KlNe
gugyUYGSPxY2vkA1shdDhiCi4bCL8VOsSjHuCj1UfEhesthf+XKXt5cJO0nV9iZhwlwhDf3tDiFQ
jamh7L9wMmnOdFpK/MhDztXTIXDOnCIHLP2aZdxgEohf8S/STrQs1IS+atuh4UOC6LVdpUrnfqEz
6o1Lmj7r89xjuUNo9+wMS3qSOJPyOzUUZeoyvUEmqqLgOiezDdViRebu2qiXEDmV5VDTyxOdXzh1
+2SGHIbc33/jC0SdRcoDiQFsK5bJn4lRuNhZcqWykEWTMQU2hY2FqQdniAq4qjuiSigR/doNBuJk
rs75GKGXERV9V2pyjjV9Y8Sz//sLuhjubxdEQLYAnMZ4n+yAS9ZfYZoJRcSybaS8zo8VUM3nNHVK
C1uCFjaAo+TybkQkzSSXnMjEn8Rih7eOUyYJ3aaeILKJQTX2vEg430r0wb2fApm8swx8g8FQZ8W3
NhGMKjcV93kYyyZ/VrF5cb7aBpxsNPVHve7Eixjo1xPNqtK9+/5XkQSBs9JVYi/dJRqT0YsUO8uD
Dg4MwYbImncqVkIUpF2VGSBqSIr0lgI+szsxxo7ccDWSZF9AJt2CbUq6dTlFOYER6oQzuGAX6UkK
xra5y79PIPXCNKID0vDmANCeVETG/hwkRTiE+Gg40TLmxJruG2neVNiQC8c8ApPaRu2KTrhoXmvv
OmehIywqzj7ELbU4A8bCOecq6iPyxjAA+kZfUL6KnGDFXc3dhbCCV7j5a239fxMT/V/UCem8p//n
TJoXdHLJl9cv/3otv/zrpfr8Gr1VzW1/91+qIQZr/wamaeKAYHuFsrZx7/+WDUnt3wjgiAvSILbS
Utqqlr91c4TaYBvT2IQ1KTenGNvZ37IhTf03zWqEQyQaSY3CwfwnsqGL0m6T3sEv3P6P0OML5/Kt
o9LfmxuWkxtP07Afx46djk3N++Hu/OqQspWx/3m1CLltvuy68B8NSgVVvdh9W1wvCgrZ0FXCNHxh
kMHuknejaOlctvHHjHMtzyZzdumpSzpDyxghltBHmWdaG4S+BNgwEvU7t6Hz5VrhUUUBnNL3lwib
u1jVgbwZ5nBfjERAg2W0589mEfY3E9CTDJp/0b9fOzO2Ah0xuoA9oi+bIELrPkLIah9abNzRibBU
BBqhWIzHHAcRscX50LJpSzQg2DCVAguBykjqGOaABY+p1YwPcCVyxNIw0+9Gu3Ek6c+Zo+xn5DxQ
R0KzvIWUloFlZM9ntriGsWR6wNdz1clZv03W1BCwzaTsHu9q8h5HvJm6eieH95y7zcltabeRaqeU
y+2QW6lxXLrWPOpU2jd0rK11JwsduXG90rKiD5szN7GBkAgX5i+yGYEt1nRHvs1u1MzyBU3SqniV
MCXODvqGYANE/EjvE19qtuZhYJQlux2AjdBGREPDBksyYgrXVDL9DoSW/jnDzQs/ArfIl98/JhcP
I2o4fNv0USzQJDrHja1W/qEAyQqiC7AyKK6xduQUzyseIwM2+u8/5UJrzMO4fQzuTA42VN+afnFs
XMrQ3oYJirt05XSEzPHUjZruVb3ZnWyjRvEdhuEJ+vngsmzT2xm90JVruCxst0sgIkYgY8NAyr+/
/aZRWoezU5CIyBG2O+O7Mw5JhxaCk3vtD4nUryzA7c69WX98HpsM/85SZFO5+LzeNObMVFPYTsVc
uyYBe14OCcctS0u7Vmn94lcE5crnUElyj/WtEvvhV2zqOEw6Ow1d6DeJsm/0BEL2MkqUHrixe5rr
FHueUqUi20nRPVSRqn6dqiLJaDenxu2MWAJ6aFmN983Ide9DQvwYPhpj4nIEwxbHoAIsRs3ysd0F
1KgPvqM61XqXPTIstM4pbIC/wrP+0Tvuf6eGvR+/tv3QfkVNXXf/Cobyy2ufVOWlafr/5Evvt3bo
5/E1//zasqZ/8ENvpN+/3nQGiWoabzKY12zw28r6rxcdbyyTVwsDLZUj3ZaP99/vOVv99xb0AAOe
OAWaIfI/7zkLwa1ho6VVxX/luv0Deezb8h8cOLpwZOEctsln3K7w7UOpoHdd0b9q/mJ1071GibXu
gAxoSBrnwrFvtQYsWMCghxDgKlHz/lYZQXD/cWXr2baW/6zDvy4DZ7dl2ia8axjcby+jlEKjaiu4
jBb8oksMiukcK9tZ0WUQqPQJVQZvndSq8w9DI4H1DK2Dtg+yjlgOQ92E9yb33jyGkYH4zIyj7kZm
FOw7dctq4280y+jhyjW/Xc/f8wiEoWkax1Nyvxxj+04/rGcgFlDhZMVMDdg7XuNy2Seh1d9VUq1P
Y6QLelRh/NT1IByVIZWcWOE6pY2pnaIRG3ebho21syCNtbsrl/aWd/3XpXFtVBS4D3AAbJf+w6UB
XeZmK4z7xKQVJ2uRhI4tUerPNH2Drl8f0zVhaE0jyFsVTTskK0KhXAMifOVK3nZh/74QyZbO0BZd
2WW4ERkJDUDC73YpRyEtvgjLr7zI8gfRKBNdJDsh7nhdaUyvyzUW+eUzxXlK0JOj60UXFj/FRQux
DUlQsEOL30dCaUECMUfmjtpIDbIRXNnORgdK4dGgzPvnt1/yChN0aVhX9mXvqtsyeSebiSbqQsMv
FER6O8XW7QPbv5VyzCvao1raEE6mwXya0ILuFtQijwDcnGvpGRdv9e0n2DIeiVIRJm8fgFZvnwW5
2q1YdRTPeq30asD0I8WlqRkUMxVNG92LeoQFN22qkwu9yjl/rRGrAvytmwgGxH8fBn5R7l60I7dr
Ib+QVqmGlHP7DxfLnIFbuYZZ5/g2XChEePTJAzRg4ZnBNblIEw6Sjwl9TBfeb34HZJZzr5I0L1jT
ghz5Bqb1cak/tqA4b+c0Ed7iKPGhWfvwj99f6c/P7fd9UXMsuj7yJy57n6QiSqhD6TXGg7FZVoTb
SEYYfRuddTz+d+Zgms/EtUaH33/yRXuCe4T3B9eD5D7RutfkxWNbNSseWVpzgb2qaoC9a4ldOE4K
ygulVj8mgNb+0IZ8/ZY58XwgVzE+ISJIgsxGXPv7a/luK/hxW8a8T9YkdiSdBjL/2vaZH/eRNErV
eYk2oVuSc5huZslSrdjWbnukx08lfIjlRmeHvl8X09aPDmm/UF9p7DgeU931scvBQZ7ABWnjH1oY
eVUZCSXo8HbXkHgHRkmGumi3ijBgB1Q6lS4ITho0ONzz3HGzBbTWlT3p5xVh4qSwOV3iPGGXvOy3
pDmTm0TLxsAUfX8Yh2k4aCV9r4l+PQegygjomyzVrtTTP+dxVA62NsMd/P29fVvp8jNzERbOPv7J
m4k/vL21bMlRIqt5CHRZz+uu65uKPoWaament96V23j59x/4ix+Tl6tBCC9mEhj/9sUnGkM719ri
DMFsLtNHlcZXkPW5+UKoXml7DW0Zt+5qgNgQuG8dxGw3TCTwCui99UiH5ktH3PR7FO+kDyx6+r6u
JGKdUZxibcFnARqlOAiCSdEriKIiqAjJ905C1vzz99/jYrq13Tm+B8nSVFVsJPSE3945QzHMxc7C
Meg77Hdea6q9L6uh+2AqUXOqtFEcQgfJTKJE9aFeowXuWmU9A+J9XMy2Dpw4GnZ5qMsn6v3WF4mY
NtKFfR9maIdqdtAr74PvB6e3y4gpI3vetvdJOsmXy8jpM2Xp2wk7Rpt8M2AJEgk6DfeChLPHOIz1
A2115zgIvXiylOlPGmLO7ea39bqokYmPcF25tcOV9GNb9vd6xci5V6Bu7eYQiOiKUhgJYDnfY515
Z0VKdhzb8KwYKfNX5JkIRpRxvCM8LLtSA/38EG/LiLPa5tXihHrxxfTebuy01OBCDwSqdpky+ND/
qnsqueUYgqy68gz//HnOZqbkReYYEvj6xfsDkogh0lBAppzn8oPRK18oOhImFO30WSVP8J8Fc2+P
GsXo5p/kPYBT07z4PLTGBerAAccx1Jt3diyyr8o6Wychmk1b1ogrG+7FRPH7B9KHZ2gtEY7a+mU0
N/OX0o7UaAlqnJYu6lkEO01VPE9J1qjuMlp3zLvM52YAHWJOFuCXYYA5DP5Z1R4Gq49ejN4kSJ4E
3ivvpcuDArcCyREnZAJu6UJfrrqJKCmlS8I5cHKDo+fiaO+jEHaqk8vhbu5tcioI7/ra98SYG3rZ
+b9f9b/6eNukB6Ky+ln7F5tX1RTQDrqKfpeaze9UpdY+MX3fK2Zh96jCe8Oblf4LoKX6Jk4V68qX
1972Cf76XXgauAdbOibVy9s9x4apbghbTEFXUbPsUNGJl9asGzdvFpyB6dq9OGNpPfSRdUxIWTy2
qjXeG4tAn41DBCnoUKMCk2ne7xMENu/+4d0RnCA1Q26GSg6al/k2Mh+SCdCyEUhKgUOLaeEehHl8
m4Op+zAJ4097Kpon5v1GUIKAff79p/9csggOscC07C20SLJE396dpIMIQcSFEaQklilPSjVU7yb6
LdNd2rGqwGBVtN6jWda936EISplSVu1B02Im08BI+39c+nNBlsMZhzedwbe6uKAoXAe1yEhc1ufJ
TBF5KYTdq1V/ntHIfLRA5QxK+XcC/f8yn5tnhA9ljVDw49zmYdieoR+KJdgs9K4MzQyyqDM46Dmj
9q0X+DCXQlp7c5yKPy3GrQfQw/w1yNf1lZJi6yS8OUVzBZSPW/ypZVK6OltV+8MVzPEk9XiUmBFC
g3ESKkGEHFkyJeVx0dXmpq1UclzpD2Pbyvif3MbKWE0PBviyzivTptwe3rCorqzdi5Sj73fGwYVL
kiNR644tLn4OpGaopvXBCoiiC5PdmjejcB0LBT2Os3GNfXqSiOQgfq6lVxJYYOyTsUPpPSa9PM7I
ttGmjrq9HBxkNU5QZgunB2NUVMwWayyekwSg8k5JhjXcd5MOqahEAXM1RuqnXQBsDp0XTrI49wEN
XdzftipAW2PICAZCa8LD1i3JwYs0tBziMUZNFZaRSQ6u0fWpGzqwbauqtFQXhSIyxwW8WL9HsNXd
aziyyLlRLaMG37s06ZUn4afdkhqDaBJOnzyJTHcvSiQyH/o8KbjhCs2fDf5NjvKg/kHj3DnryZIf
7EZbPhO4sV+k/s96uNuvzYdTYTLToeslje3ifngKzTaOQwIBrcCZDOUpK6PxQcaOeptpHB7UNmz+
akH+j+vue/n0prziA9mXeTUQBUhe7MXjRYOhk1qMKSe2yuFzrRjzPufM6ykE2d0iyjErPzTFdOCd
CtIJpLyfzVl11HM2Ikvpi7tqtTLSBeLuZBSi3hdL0ih+mdMNKaLV/hBbtbmblo76CqyYe2Xz3M5z
F1fPq96kQ0KdsTXh396uGMOzog6JGpCQYt8ZreO8aKXRnapIi94XM2fefFbiwg2B/Nw6C2JdLVp6
r54RcewsQGhBI7OovFKzXgTQbb+iwSuff1iwKxi1bqXYD79iS8uETBNjDTBJ552H3wbeUaOH9btE
mmH1x2zGanWcFmRErqmPsvIBjMnbfjWsm16Em/5YUcg8wH3bnuGJR2EA8XSZTlPj4P0xWngzt7WO
SPHK/dwW4dv7yciQYlvjPQ0/Q15cOE+CXspRWRhrz1a8a3Dkl342SOehtCSxgn3TY2Qhr2iDqg62
5gOQmT4NXYlxhFe1gVtUGfFhJV2pFTsM7tZhCGeU1PPGud112iA2A76iXrvwn3dv3lbEFABE2Gq/
SzXZVENlXTRtDZCKm+UuMrT+VWT2vZYb0WMJJjooyMH5ZLYQ6iI97l7sKk/dSZ3Lu5SA0CsCrF+8
TDacgwrYAfYASZYXFVdvjJw6qPkDaU1LEIVQvQcd+HbFbOIcdhKkYBdbN3Y1OTeV0s93ubYWZ/5w
tPQlupLt9nMBJhBtsDpQ2nGHxOUbnVw0xMZoz5CqVfsctg9jwqKenjDOkC1UOPrJiLI2IIREvY1k
O7ybYeN6g9mN4DqRR3dpuz6giQLO2I35lbL9FzsQJyAm2YgVectxJn27WPSyjKxWxdSD2hudcUX7
ekfiVlI/KHMbg+AzCOz4Q1mUfi90ZVIDW1kMMuhwtya7vCgUaCmzVWln+mf0kkMha+nBfSLwQ8nW
uLhZmc5CKbWI7PEaEcZVkJOCZR4TTi3XbvUvnkMGC1s1SXOEDeDiy4DrBq+YjZjZS5DPSay3HEOl
HcxppIDvFd16xqhdHKcxelG4Jw9Ii+XBcMJuD6JCXNkfN4nA5XpmS9co4gQCJeQxb++t5NeLB04G
QQyf+JiqZXlX9vwanibUdWf2REj0i9G5JXpYP4TbRkepUx/sYi6DuBlVLJdTU+wYd1qcTCIHHmts
tCrWJGKK1oRwnB0SbuUFnrm+64o4/dToDXS0tP+MiSb9mBeWfH9lj/p5z+cIq/NtNBSuBsqft9+J
5LNFyVrpBDoL7D7WMuMs4XUGTplnr6OF1IzJeO3raoKbSA2dryTGf+aHqD2SjeKnXs30KxWD9qtL
4oAl2OG2zthlj4Khbq9nzFuCiEbRbSu7+jbhed3RVl49fdSWvczz4YPDW+mOfYFcKIq4HZRHiYm7
lfcrgT1Xrmn7Zd/u5LTpbMSOnG7okF3uQGguAJeTBxJUi5B/LGmReAyKqjM1/ejHSqW8M0mGv3LU
+8XzRsuXZ4252IbnvEzuhWcIBg9jNg9PZO5pfOoHRHHWPu0KRLNxUZxQCVYfkjZNT3Wnym+Tkb2C
gYSdLZFd7jO7b89K7mQlwTjlSSBZuCNyclMRaPhNIUR0+6oYNV8hCuq4lnX4Uo16+sKL5rZT1ta6
chfR0lzcR5OfdVvIyBiZqtOoefu0ZXkLbFOOKr7spnVcYyZZwesZG7ykjk5uszLWQHp7JhKRxyZc
Z54x6M4RaUi3weY5cu4APzTrbkW0WL8nNjiKPJ002dWHkqLqd4tqKNNOhUbSfpq1nDAnxhF7KPZt
RyAElmQvK+WLIM7mQ2hopDAQkPC+mtUKgVs8ug2ci9JTGq1nxu/kVO+p0eBnD1km2Y5QRxTzdWtO
D9mgZfSfYwvYLGFH8ydR2l29W7NEo6uZhfmNQUDH5I/VqAHHLLICiUqjrJ6pkfrpla3A+d9IM8+B
+avTHfpfpXUXUHGP3DroDymZIV9b1K4pZooZAg0CwGg8jVQ54UEfu6n1Cr3vOr6gMmRHKoTskUZO
+y3R9YmwHb6cV0zLmnuMBybbbbQcAGPVNWDKx1TFS9dVBnG8CpbfYXKScUckUKO56azknBWMRTkN
Yd98CEMTWqrK9JbTkjJB9ahC1Sldgph42RcL0MkQ70976EQzHlF5921g2Ij21hBSrK+OrXEPn1JR
iaBkxuYjYIklQRt2A+W5KdRwPyFL1vYGbPwnbh7bYZttNyrMItVlNW4s4UpaX4jpLHCYXdn+tjfI
jwubB5LtHM0T5TpHVnHRNqwbkgNitnS/0BLtJlVJyFPIskDr3yRnYwV7vVvmvA40XuI3ZmVkR86P
2vHKVWyF9ZurYEvZmm3b4Jtjs3lxXlfNdu1sToz+ktb9Mc/C6KZMherndnIXQSc8GpF8BrCY0E2N
2lMxt1hILCRMDEUcP+oXSR8o6b7+/rIuW5x8ba6KGgf7DrMJ9eL0VDfs/mQ54BJeiulrniFLmQer
fRiHKP8gwEAEv/+8n2oXdjhOarxgdUeH1XUJMqyzMS5lO1q+7czObUqK302rxvlHeySAMRENayMy
yzvs4dGxW+H171SQEByzNCySktwGxhZpvL6XS1s8oatLn0VRdxMEB3kGOsweQcCltXNGeCGm2mnq
tacJkN1PvySHTfldR8urgnfm2w3OMWdRI1oOfayoq/Qr02rtY5M3kqQgNCkmYKw4vglzNrS9mhvr
c8PzB8ea3A3srEKbznOEvW2fTfNaedrIoRZQe1J9TLp0AqFrFcc+LjPQJbg7XyOM9qk7lkkGo85u
y8pL1Lp/35aYpcgKLPZEjYr4puk6OLUJedvzY1ygmgc2RPb5bq2t8kMs14mNrydSbE/zDgFtVKv4
eCGh951fge3O/RG40XqM7LzsHxzQqC3Zora42c7XjqerrSb8kmAzMozXsfhc12lSB2muZ6sfcpL4
jIS2zInQSo3Mk05L4ZhjFO12MtFW8yZdoZCj8W2X2zWjNYbNjt+Lpl37hQ0i719owrSf47aU/JJD
FHOcigutuCGbpMSrMjLW8yDxirscZRgLQU0QZaTjOr2a6lLogTmnacGWJrVpP8htwITSpYyOjMUw
sknGtqaf90nfuVnj5ANBtyoEW+6/qHdjntjTQauTvLyxcsdczhiBB3ze01rvJ3UKz7rO1r6o9brd
a/0prBwKooWg9Az+T27+yQZkPwjhICbvYVp5xgzdm3ljqoMaKIwDfbHm2TTIXD2EFTQ010B0JYBx
5N09IR0bK1lkoL0HhKGpF2eq/tFOFOehS4H3uFtCInEv2eq0bMPd+kKYZAvLJhf5A/J/CMdKNo5n
PMHkqyWQvdxqkmV3yOdUpARuWpissFRJAqww8OsB/y2oWwJWAfIP5A7lz1ZbJHfU+VZ8M2Oj31ta
G5XPCaCOwif4uGtedAvB8oNlVeW4b+AZt/5CHOKXLOXseozwezb+gq5T+uT2Nu+UqHfGgCQjwj+q
Qm87HLx9jo1yNOmS9UnSnkACL+Q/Laa0OM9nMQKJqnOQliYE6zUPiMxyzTWSBXBSSnfpFh9IpnpW
mKkAndV02BNn3fa7pDXtfl+n6TTeYtTS+C+zbGjp6gF9DtBp22lQrXX+VPKaHT0DCasnijErH/BG
St789rBF28yaXno8jWSWToMVnUmO1lM/XOfkCdN4ArhlsMP5Vu+MtX5W1loCnmRtTkfI/oa209dp
QWqKa3LcmfYATtmcs40QtFhh77PAC761Uc/5ftUzIPhAAkZvoqFffM1ETd6WOqmxeVPUo2SYwv+e
YNuRdC6X3KjBcHWCo4cdIRjChIFZZ4M70ZBd73n0AJIUKNsTGCN5G0RKs1iBBMt0q3VQmw6w0Rs2
dU4tHPIm5xOEvk66BdwTL06s9pYfsmPOng3zEespeb+hnTjPABA064ENZSQzrNfmCFDcNoqZmIK+
5JPe8vayu86LosHKXGKZ5uxcE6hT7MyIUjbQzDZcvXUBWY6K34TGGTZdTWQPVhRBlu/iPAOGNrWb
sljEc98l0xfRDhXbW4Vy3nWwGXaBPuVFfCjw0GaA100DhWy7th9Nvc6FW485oPWxq7USagQUJwgF
EUyynsh2uBh6Ogz+BLTkfTbhWJ4s1XhvZm3ZAJ8Be78j1CASpyYnUmE3FJMt/GgpAfpkA/w7F/oG
TELDKtLPYaVOvb8aVfceTjVABcQb00o/T1lXb4wU097nUHhjXyM2Dwc2Twx2cBOI2KMV80UDxC5U
jLMO4dlPrXk+AZXK/0yBaBd+71QiReogVvNRJcPiZsJDii7KXAkMNPll5Dk20xhbcoaKRx8S9olK
EC4MBlpre78RMj9gT7fITMgHljqd7MnxorHHky5yu39Um6F/t3YtJvduJNr3TJpxh6uEfoH+zjE6
8xt3V5SnggOW7ncUSe+VBZyEi9ZpvZ2mjnwpo+1oN6+jnfuG1ffqUVHWnCKYOEv5hGJdCT1csZO+
n2eW/n6mIh79lKiid0NbY5G3mdoZRzDh81FJ03w4ZkNTwXd3VG0TjRfLeU6gevNQEn0HRkGbRmI4
1yKDaNdTpNlqp2/GQN4zgl4aRIQxxjZHD6m3dkVrz6RviEp4WaY00SHpVR16RTTYqmeWNg8wubPm
jYGFrrxRqE5d4RREAPTlWvf7BfvH9xBC/SXDkpM8hwpIp+OQT057g5947bGGZD0VWz+81CD/T4yf
o8clY42SO5JqD2QMyQ9jb1XzPlPVZTgvVTc/W0aHD7YrgKTcA2qapEschE5AVmeyxcbmKglFanoI
anmTTJaH1T+m9tuIcu5K8BRwe60Pb2JpFRPv6ET/Ix6GsAWCTtbDieegw50i8v5pGi1C8KRlTfYO
FV5OOvI8a5avzUYNK0vr5yqYtdr5Gqc298XWG1qUuq3WHQZ4kOJuGmv8v5ChXB/nUcyndRynwbO3
3WvXrhFvwZ6KgICNpTXwxRQJzTdnoPe9TEjqvGxqliggnDSsgp6/BPphNMFfOW2q3bR62WANnOL8
/VIjKT5N9L2XY2tbOQxznUQq7JGYypM+p9axc7NE0C9X1B/KkIPNAv3VE6mtqnek4mqwfQsD/D4c
1P60WBVHtZGc69gj8QsQUgsF6gTraWX0CcwRF0JtM5td83YgIN5eaJDNNJhvwmzmRVgyCaEqSGh4
Gd0qn5Ad9aMrBWC+lyKPJ/WuYGwWn4ZokJ/Rrjk1I2+dWFyCrUuyPJqoLfD2NP0riSsgNcRg8Gmc
8tePkGSs2h9Hh5ARu1o7uIXr1PVI2NccXODcLE/pItfez1dl/jLMlvpqafljxGrhupoBWB67Cw2m
wcjHPajtbNiplWo8hsuKA3DrciPpYwKlnZVUFcTNRJly1kuFfrlFoKPCZzhqcSB4oxiD2aygHyaA
ZbyiGQmXCBeyr3sLUNAhLXPujaoV0buE7uuO/mY2HCazi6NzFxF/wpNSzISN1pWTgHpH1XKkJzMf
K/IA+qeVODhlZ62N+dXCFqoF1HyK+rgqrVW5rHcZYjqM+0fT2QLFxqzjSaWkoDoq15hyuOvC1OGk
vkaVGze9c8N7lUgKZKok1M4oYcdDSVLaGLBryM5v8xHXpeWAm3GtkZbcIZwWG8fXYJiPDcbgdsf1
k28kpmZwGzZyGB+YabBd1WbtEVmO180qQ4iluM4VBoI2uS1Da6/9K41P9YyXZTO/MLQERUDuZfUQ
FXIgMbGWMWNNzcAI0wkNd6RRJyDjqH+cIIEHuu7tPOlpQHRdLPZhbUqyyxiLpke+oAyfqiHVjwjQ
wvXcTMsU35s2jhtkfZqi7rNF177RdDKmG1J9VWJW1Vrxx9wsdJ8AeAaURUeSBQiF3jqUgGAL1mhi
vGacOga3U9AQeP2cr+3dRF5aBvOQ+LcDhvTW9sJGsyqPxV5ZfgU/p4hwUiwFnLVYxvlrhKn3Xe7Y
JWGbcpDqDutzoz84EOBDfhfidXYkZVsfoftH9kNNRm4b4G9mH4JnFY+HpBlk9EFlVBYdxFTG9/1Q
6M2JHZw+jBXr891kF052Y0xmjbqNEeHqEgk1pUG2RprYOdE6TLepyUK9NVbaHPdTbSb5MSmAxfk6
k4aHuGmoMOK6tfUdKE4SMk2Y/9Nt7JBGcWqSeEqRQ6Nv2lfdANeOKAziOCuCOrzEMIonHnkULQmS
WDRXGLs5hCWNWQVaBWBA0zloeqNYpOWbVg35XyPm3uMdDGE/mtQxpPti2K99vJEqw0WFGxrmWAKJ
lK2PZPYBIgdZDmFMVTPx1BiNXh3IxFYMnwNLqB1iaH7lliQYrVArZgM8Zw89FwO+zCZiQlLSNpMM
L+GUxNENelOnd+c65RYqDa/sqRjsHlyWMZJKa5SK4ieMgH0Mygn1Th81XyNzA+/MuTIZd+AQDXh8
a/HZwIYh8WLUNkKpviIepVSK5uvcUr8dq2QjZ5JCDJEObvAY7aaqSmpfUcKoCBzyregZmgssO9uy
xM7smg7bUhYS/ECQ3jrcZOumixWF2b5sq2FymwJPqJtOUf2eeWXzrPFEJ55Y6zTH8z5PBnuzPatw
5TiKEUOUpIRMa0C5QLsa/b6v5iTxCaM1XyaNkMwpa5Ps1AxN1jFuNAzCUK1C+qpZ18mNkjoTIBQM
taZn2ihAJDuX7sF5LVGs9crwEE3AGQL8luUrAetZsq8TDDcn9t7+ceIoIX0C0MSXppw0JfLU1VAJ
lDWLU9JH5YE+d+lSn2gVA0hDtV4dsap3yUzlvSvydg6iKp3sF6dH60dGcs28olM5Kvh09Lvqm5xx
MgEA1kBHJ0oNMYpIivVljIZ6PDJRCm+LWrbSTXWtNb0YGWwXaFrDebaNktz2ZTpYIyTA1UqD5P9R
dh47civZFv0iAvRBTpNMX15SGU0IWQZ90AbJr3+LPWqVGiq8QQMXt6+UmTQRJ87Ze+2U54H0klp+
G4VqvSiwui6MSSUhr7Ww+dGVCCDQkZDo/sxGIyOfpZr8jRU7f6JvJ5+6tjF/8FQUBWgsr6l3uFrV
eqaUH+RdqtoaIKc3lT97S/YndxGlA4PMoD4QiyTC0RW6nx8Tagsztu1mQCQNN6WJPKu17COWB8iv
BQWcuJFYrIMbUbd8HQj/UxhloM/CuBPMRCLf1ummTqFMvXcqSHn4kZZ8ovJYLC+eads9uWi6ZnAl
a8A6kbUJUNSwJ2H3gSqouKndwBhvpIDpFlLH2bdgMMRI9QzI7YEglQHLGEG5sBszWz+1ZkbDwCEO
dzk2bC3iC1OeutuTrVJgzEiNcNiTGNo696pYvOOcj3CxTAjj2Yk3Jnxz0IHuCfEI2QQoWtZzaBdg
xhvimHxshLJLv0ioECQOl6mixKzEReJKXMCJN6kbEdZiJsBmbKu5uLLLBETfNWR5YpB3CgTMBtrC
dIEcEIbuXd+sTRPlGcqkqMmdVR/cnjxkc5HmNz2IwIhGKp0LyiNTwwNvSrDNTLJvcHx56c7Czbns
28Au/aeQCJU9WE+NWkXZrPqeUP1wJWp6ao6rcnxIzE5n7F1p6WsCChKwfDNaMLzrcuv6oqL0Bd6X
SYtoJRAcaCVKzo7tsAggkZa0ngFt5iQvn9VShCXW7tCkTR7WYM4bjHqPHR7t4LBF0Jw7LUgfzpNk
+ipX+guHloH/AswKTPu9bADhfQ7b0QjvnFKACKdVLei1o79mlwz0WxfWbFbUWFQNYNNFXMuRnGMI
bBOpN0okJHQZFMznLq8T+ywWl3QYYwEqsWutXraned2WTAPHdk31wXn5HBQjDA4smr35PHOUXfaD
pvLZT8SErQcFzpUwJ1Uk33KCRKvDTOxrzsgB4X1sBEn+iT3G90+Mnm1gOivIRtwrdM2uhpc55j0X
WXyXIP4JYU+SfIm6Vs35vTVj+IirdbV+VDD5EO+Zyzo9JirJJMQMcJCnvMy8o4DAmZ/XWW9nxH4o
L7lbF9aOtFGflNXVml8zHRIdNeNqZxssiYKOQsnDGilLhpEGDCrjESyYE2fC7V5WX2bLNmTE1jv3
LUtDQ/BsdxwR1spDh0aOrcmbx+FuGIGeROhq4FrZjZHdzoS/gRcMSBI+i47T8H1dmsXz3BT5N2cq
iLiz21ymJ5sAxCmCvuG35wnDZApqU8tXRlPg1Bx/4uNJ/fi81mXKXIFD93zhoDMywAOEtK/nxnFi
GlXykoVqMuJsJAsyqttWgSlNYQhtKOP8FqdOcoUaKNSNWXWc25N2Uu7FY994GxiYZiRkavd7SMMv
3Vd5Uqtb16EpcrBVli7whjjhg4gs8K8SglvPV2jp7vqoCjKTDwL3ox31NORhe4q8u/JgatZjw5/E
m9N31au1+SR3Na+oe5+Ra+5FybCM+kz4b3NbSKMKnjv4IAg9fNldyrpQIKepZAkfmHpagb6fTiB1
0YiC5yWda2OUNeWvSfgCa5Qb5L851zf1kYD7Nbnz5oURbN1o5/tUzyaUIc8K7kgxo+3LV7ODI7hh
vk+WEu0EhtgzHlEAut2RzlG2Z0CdULTNpTZvrdUMlpibQh3uCMN5BPklLKrjNPyFFg6YUaqr3Dxt
jOYer7koH6TyIP7ONIxLDoZ6pN5dx5DjUz1du2q1aXcJKdnPljAZDuCB8Tgb/CKQh80G4U5a1GE7
Jt99A3BBVL8Q2qznoByt7/QGkbGUSYAFDfYGsOAVMmsOquqVGIjC5tQER/oBcJD9lnezL2MfPSN5
omNvFBAVq4HEObwiK7WW0fcXafYuplO//02rW4tH0q1mEN2BNronh83J33fIQ+pDtwoSXuBNOOTD
9MzhL+a4AuCh1A0A4BpBJW+dmoStWJddasQEtPOEca/12UvYv8ATBQp9+bBSvc0c1j/1C/2MSzC0
c3VRsjVvoeJnnzQsQ8qAYMk57jQbZG417GMHoR6odxZsQcReadA7VNOcENNecIrkVCMfUiUqe6d6
IMY72hjilmSdrL0wnsZULx2z1ncq7ER3Z4rF83YEiE0caUhZGL6NRgFQaMGzf2wkSvFSmcbXyncL
YNQIDI5UiPVAR0SpW7SpS3hOkKXmVAzG4h2A2pbEnpdwIXn1h8ndehYiiGjurd6xRW4t7uHK4sIZ
1obItkrMi/9CD1ORnOjACIXOVrXtiV+cKwhvgd3vE3xW06UtDQ+USOKY62WwrTE7ZWXhh2eRTzkk
j8BMaEHgSTZusn7qioOnNZlmCSvaep2IXvjlKG+i0sap2lJJVKN9NJbGxhwPZqe071UrzTN1JXz3
gWCQe03VZJ10hVn9oEhd955CWp/917ZHOXOnS0eXl9lr1CvBqeI7amBbRrIepHkkE8/6nDhd+jgR
XaIjszN7jgxdkS9XTJ5DfexTx4u6jj1915oK8dbSklYagXQflxuPau9lNX32Jp06uR33XhMwXQZb
IHcsa24Ru/TN3gDvBi+injeJfEIHKq44EIKKtfplX1ANf2+KSn43mzH9moAaXk6BoRM0OH6V/aTF
N55dPVriAMZn4dEM27XYScJQP2EXgj9FwednkebO0PKVNmRIpkGg35PU7CO39TroBJZ4aQtz/Vlk
3dCde3DaGq0HfJkD77Pyj2lGhzy2psGZT21RkO7bhFv3k8awlrdwhKdmL/lVwbGeOvMXTVY3eRVt
3vhfmd0uyQ2nR7cipNQarUNRgwN9IgPecDjoiXn6RVZiSNZAloZObGkX4WrOk+g8rO1K3mNBMN0U
U8z17iEnUfW2Lybmf4yHi29NKJEbeYus43J2xZHsk6CmD+l0DlEsnnXkYvAxrZVwxLe9jlZCp0IM
CnkCmGFXc3PKOyl83RxWZtJfpxlnxQNOIUCqhpgKcaWUHGOfPWe/oR2MQ0ufTZM0RfCwf/LkVP3E
ye5Jkp9UPfxcmmFE4KOrBS5Tl05mhFyKc/1CxmGxow1QhLeSxtVjUhe+YkaG3iPCLz+9QDTNlptE
Y6o7kb+XxWxR7AiaTpv7veKBfe4Ta1R7E8bMKczBq12ycWC872Qbnzot3dGO4cqY5e/ZW/MigkFW
qYPn1f56zTPSZteI/ribIFbq9ClrGJbFGtn7T07T+RIvlm38ZjfmPKWMsQdtilrR/LTF5GR3Kya/
nJc4VKcsA/11U3cOkqW5pWEfibJoyPUsC8OOZb20T31Nds2ugjtLno5UQbBvIJGFcZ6RfBgBE4GG
O8NqQvAYONV4NDIuwM5KJo0rFrW02JtV61yMisyWKAN+RHAsw/nYA+nnHGEIoTs1UU2KOG8YfwMY
5u161d1KxK9XpU7yhflbc49aZPB2cuyG4jpOygH2jp47O5ZEx95jG/OT3Zr6thGRDNiNe/5Fv8tx
Df8IsDKFwDxn91SQ5fqiWxYuaJZroWPW6CTh2GWzqNFbJkgIQmjxlEpmzkCHEudslJpgGoyjDsmy
vZPeZUPV5Ydp6Qd95Cqx3SyJVYdsBnjteMECunOOn6r+nEwzWP/SXWh09n6BzkWP2Yj01118P6Z3
aOSMiZDExw1z4DFe/Y7e3GTNEI47L8s4aXRV84jb0SLg1Fgn8W22/P5zy9L32lkA0/Y4CFubgdHg
3EqbqEuA2PP6vMg2sC7ogWXBSIFMNJSwjmnsHSVkfw5GJat4gO1pnTxyI3/QZuBaKUmydszVhbBZ
2pnSx6oqg2MvmcxFYG3L8DigY+Y41WQp1Kg+mZ/7SjQ/kt7TzFMZWgoIziI5afTFZJ5yyCNmKBAd
+GYduFfgtSuTWIN+2Y4IDE0hJ0DYHXnbR9DznsJnB5XG/8VJqJ23YJ3G48RR6uCCAQsJSdLkzNvg
jTf0pPMUKcxsjfmeqVKwtUVt675UPPIR6k0WysyXiAy2A9CtiXbb3CttpZISVS0HWSaEtc78J49V
RW53BO62kGfdlPLGFISJ3HhZ2P0C2wGZf5pKo7xQuZW0LbDjHwpW4vFAkE6Qn6qJ/g2dNcaosVy1
ru+lMNEpNfxO/0gmuu8egpIZIDOErLthfEifsF4S+3eeFg7fR2xhLmXnJNkBQhryBcet1pOVjUzT
d4ZD/zrqyCw2Y8ILHGDOJDK2O5IcHM5UUAv27ThzxavZSy79rMx037e++ZUsPQXlfdHz9JF07S+h
F7BTNPe4Pzb4J/SIP3UQaWFyZrPGcN8k9JR6eirxMHnjxTSyCf9gk/6E9TYzqbYA+tP4sA5zQ0wJ
dZhzWfyAoCm92pdxXf1T0XQkd02D/KJ4Zyng0/TNMktv7/YN2VpVUvZf/i1Eea/bZrPBZMcXB92E
JMV/J+Ioq6X0J6YlxIW47q607ewshQgZ60zOuexLhii1mOmbMrz7QEIi3osf8eJuSkvPtZgO88/v
Ppsh1Rq4RQOU37P7+9FDopYMrmUDyA/Jkoar1M6ow5l+58c+CXQSd76/+MdKaMc5YG4A4ZDZlQ88
X9Wmh9I9oLXPKRuJnCa9gWWHIju7stGlj72u9Odc2Hq9s7IcwD31qi4o4hUC5tmCdMY8w69IFhW0
6MibU1N3kFMSEOnK8IcBC0Mab98lc6XuiPCQL8QgbB7tds3OszEhD1/aQX/JMGc7pK8NPx3kTBEN
3foFEez4wKCj25tBPhPqIycP7Uk/CBJ3kJYShiVNLjU3yc8eKVHW9pvMEz+ITQiieoeLIf+2AiBq
lh3FtlG/0nTGGb6xi8ns9ZriZ7XW6NOtxTEfRuKomYQjp5ueZEoY8dFykV2xQifNV28OcBz3jTa+
olxBXW6mksQTci90Q5O1NGhoO0ViHSBXtW+5D9PiI8X9X7qh7baTM2hvgIjN1vjn++LS66X7LrB3
lsZwYI0NdgV2pLPN5d87Q2nFGobc9y4s3ia/zX65SSUOdbregq5l3Fy5073O+M7/fhH+kuJuTyNh
nUAAXNAiaPD//FqSnolN63A+IEJRd2xm5nMo8+HoAmeBod32RxKNmC8GYQcBdEycZ8/XYCQR7Ua2
LQFd2bpyPpDLvRfj8qV4NbhGNkBME7TIn19qsFU7mpj0D0ap0ksXAnjnpNDmZ8miuNMcOs8eipuP
XAjbm/eHSA8AAyYO1Gm4YaESv5MK+mKgcHIZZvWKpnbW9VSehdvdoaVHToLfmQkap+dPRltml9ad
XvhrwGsHJDGn8N3gflvhg1eY/X7tCmqlf9+q//XtwHuw1gLP5Ia9e4AsxNAFU1DrwAp7D7a873dZ
UbW3yi7HKfr3Z/3lsqTac31kbngMeDJQfPx5ByRDZshkKYu2Mbjfx751U9y3S78fJpNsj4Varc0a
e5+5armttwzDoFSC6XSy7v/9Vf7+2QJsEXZPVJOmAFPx5zcZ8kFp1yQDMMn08FRwdKfdlIVhFLRr
/vPfn/X3thDYCCEtE5km5uP3SzPNyRF1hVwPjlAczAXy0F09EdezazyOWD3T3tcx4MQ/Ugx88Nl/
aTFR6IfbFUcYiXNfvLu9/RwkTJ145onq3oIxGAAE9lTBwu3Lfg8Q2pAfPFC2/f55x0tPR9vGcoXr
wXz/mikOLkaQ2ckegx7SFTj8nmRRMpv94FTU9E42Tucx9c0J8V/RktxRW82RBhZHfI5E5rkOXCoS
vdbW+N00iqKPyAuhQVlQCPC8MAMg7ZcqMU7KksNe5g5df/HWqQWisDbMVf59+6z31xB2N+A6QQgb
mm8emnd61qGYeYpayQEeqfN3zjtrDdQW+zTLf30Fsajf2qBFZVktrGmVkDWKsZBuRrcZZNl+vd3o
THSD29S8HUfD+TqLNP8AqPy/vuRWeOBX5H9ovd890OjDq4ox93FsGmEdFiCHyxezMQRJncNs9RfM
b+Pw7YNL875c49LwiNpk50LCCfC1//mpyJfMzoX4c1SkbZ7p/CgqM9d7okZLAD329a1D2MFpQzAS
JVRvB0YN1vrEMPoju99/zMn/vc6CpQNkxfqy2UY35Pqf3yU17KwxGT8dE8tEXtegDrwSuWLfeoQZ
iBvl21V2XTnzFXe8EYl1xIGXCwJdkEnGhWCKsQtxxRNKlJnhdIPglSEGGrLOuk4KSHm0kOuCrq7r
WcaNovfumK+U68F3gr49a5vlbEfEqClPdq9g22YIOHb+2tM2VrOddbcVIgdxKVzWuUtuFXZy4600
2OJe09+BD6jhI2R05mzmDA7oew6gW4ab5ox1g/i+f/VAySxv6Zqb+X3T1TR0535Zr4qwM//quJ3r
3NkDQibCiUz/JuVRKyN3lPjxGiIxUHGMk/9F4PFOYh1Wnn5A2ibniPYlzogOI+zxg8fj/VLgs92a
m2EDSz8l8ftVdoHFTL9xNglZYYYFYyAkNJu+Jzaz1BQQrZwW71/UemYwYXySjoEgsAx0FCbZWF7N
OdBoflqzmz4oBd4v/6zDtiPAMG0oCOTz7+oTbJ4m8LV0Oa7kBcXDkCqMqQVva7o5VT+wo7GRvlsS
gW/gRQEwwtGG+kO82/ca6L5V7w/pEeWaaDcBmNXcJ01b/K4cQy17B1MEUq4cddjjSBjyczgGWXAZ
aRCm98uEIeVYjKlnfk2DkfP27CE2eqT/Ju/CClldlIYpORcFmiTrrTHqcv7cyqwt9y1l8rxXqu/M
vUdAohN72qTc7xdYSLdJQ78dI8t/LngDBOxuNZN0ikaufr4XsyYFICm0Yaf8Ma+wnkfI7Mup791y
/SIs5N873boOcz2AJtYpLML66BpY2uJtPPoaWknwixgNuiipJQDZpXTlKOzqYTH2cNqqr3aVWkfT
8hP/UloLKlxMWgk5tAW+JYz2EE2o/Z3+Hgl35zE+p7Y6MhGDz9zLZfSZR6UjOdaOMSVfeob2R5++
exl5S9X8mB1zqg9okDrCu6RqP4edjSGlbY3xt2oqsVNrqMsf7B10fCoCLqpXxjR2Gw0ys0jpyaBc
Ug453YsqvPSccnyqzu7oTU9Oo3wKkyRpkrMjkvmnw8rKEt9gkY+cYhw/B04d6rNmeujETKn7123L
CnctClMZebkmprtxZUDoQlA6v63SJtKuyYblV42K8pNTFp34WRQBcnRDtj4hLyOpUTnOboKwdllv
5QwheFhuFhqSgD57Pfs7EeAt3SO3KVsEWMl4cEVVM1/tZvqKDH84xSD9GY3IBiELPa2oSFVeHHId
+Rae6bCZcsXxrwR5evQ5sK6RaY31WzDTB94JcurpZ/kq+coGuTZb2SaN/NjMJGJDuLW8Uzrni/2M
eRbHsb0OJBxaXXYWk7EGe3R9AT5qxnWsZ2OuglMJ7aiKPRn0v+Z8Yu5YWSnnyBaag7FDAMfcAeHa
oK8tG5Ak6Qjq1s7g/Nuc6EuI+ipHlRI06C3thR67wJCVCTnvGkdm34e8zhVWYw0DzrIy0L5FZzVM
L6ZVrBFrNrdB1p6LlJjAUztmfJk+2Bnid/o6BO3GhqPzfm9UHiBhx++rT3Df6eNa9Zxdg6lwsQ+0
vvdrzYlqZuBhEtCnm2S5J0ScIW/Dshrc0yNHCJOuxsPciO4bp38/3DpTC09A1X93i9WzD5RRnHUE
jvNIue5cRotbKcGAWE4gjyYrjOy6onzSMrHTfd452cW3CqvY18OE3M6o6s+hny/nGhnBTzQl7dkv
goyxsF2Q/aAceCnn2uEOAjAp0VzikwlUbHCOXaPcbZZgx6TQuclsL2SXnmqEwIPXK5Q6+GMpvmEr
XCYikp9px45EuA5qfjKtUsC0rJR1g6TT6OJlEG19Q+MSXqRYhUietL3K8JpPPameKFt4SINutd8I
aqCj1mcYCHc01LjcNbJFPGVWas5xRxk77/1inhleQarrmHknxYNRlnI5LTOtLYRsuT0g8qLTgYUH
nwJJt8nA1fDWDKFRmLIKhZucRyRuf1OrbNF7qJekm2Uc9B9R7bevLk0yAazZ856yafa7yAnS5rpu
7vmdSYngxKJAO7Jr50ITnUa08yUIJjeusQK8VmOz1tFCxPIa1ypP5/OUB+UrPS1zjui+uCnhp1Vd
RRikiAnqQnJdF5uWgFY2bBmrzt7KAsPLKaza7A0TIxaaJEw1yZHlqp7THF0g0DYxs/IxTax5KgBD
7/jrgy86I2WKgVCSv5Ash00PmfcMDxvlz2ElmKXdi6ogZ55WtpmQ+ppnK2pLO18eB7fqwn1S+u5D
rVJGHLUrm6c+8T077sx6k4esaKWjbZYzEFIRWhn9e9v9oQrq9v1UrUKdLXdYX7UvKUPI/iRmFpqX
/1IiyEdugmQpj2nh40q0B0KA5aQZ4DeLWlJg1Y59WBJaoZE1h97e4F80kVACQa40vfaHLz1qpJlU
KydGNC8edTGz/NRySL5WFbP6aARRxPJDRMg9cjcPj8mSr19WyF7VbnY7+xN1G7kM/kQn4gwpbNOz
h/iVotXrmniWTBFpX9mGvZtNcNvE0ZmivDJrmp/zmWkp6/g8yyeiEYufnV4JUDWbVp78GgInC5Yx
Ekc8J5b3YjFXIVmlgxJ0gb9g4Kv0U7YjpmsvVlHj0p/Q8zV7Rp0b7pxRD5E+s3rplLSnuAtqVOks
U0ybXZiE8D2W0F0f2tpMD0aIcClaVzPLTstAqbRDyG2ZB0M5FYdTpgD2sZyw+WlnDvyDdAfpExhu
BQRI93bzC8dbjyCmVFxn2aKJQG5T+gGSRLHHwnRZOvgLuCtHnGGrnc1bD7tpfwQMYaGxA9DQkb/M
xDhPvpO4n1UfODN663GyHmZ7Dfwvic+jF+H9ZVMD5URvK5wSclQ8BBhxnifpk51j5sEBPs3Hjuqh
ZyHHqrXlw+ZckYHWp1BEJz+UzP3uwh4BUMylHb86S2Ek5a5IjUkcMlYJ/oy2Qhh4qVHuOzHjDTVn
2+zZTVui5ybi67KrrFzri6WXsDrTtsf/Rbt++FGg06rxXrSJ+RiYhDOKEbBPjBhJEozD3lnvLNW+
DF5GsLesEbMdLCFxeywBICz0rcXm8ADgvQcEmD4VrMo/0H7nGRfRcf2j7vFwIN+tMyj18/gspJn8
8Kw1nE8Jt3Qvi0p9Kzgoroc2q5pfIg0Q+XW8mVWkiKAzsCw0FflkeItrFqeCXpgG9m6i9mDvwofh
DWs0YewkEkO381Vw5GEabK2TPhmE4uXRwBGYMzFArzu7BNfzBVxvwuzWmFtxGMbG/zQUeUW8vJuz
jpW+0/PnCXT+ItZFE7OXh+vN1BTwOYEB1Wfy512ClMG3HruhTlG1Np5/oxJYkpEZYHg4JKuLZ3LO
Aqx+wWwjfTbyIQfNq4ZlfcTMp4AOgq4nVz2bXRLni2phzu6HOSFcgBR/zl3aBoQAKNs95nMhOp7z
nqb+agq0nUPAcxCm6pNV5XaKHG3sv0xqKVcqRs+NKnvrEBHyIrMoXRTj8CofZnRntM5qAkTbuT3w
pPAGpQ5HPpJ8lumGcU77DcAVzgNrNifv3mCorKMgW6y7FUEdS89qqTmuayuTN/VQj92OAOvkqzel
3q+W5cTbTTr3mmu9TPYDZjgGPJifh8InT86p5zhX7ZxfggzUZ1xULNY3cDGU2hCnudqzH2Tu3taW
m9zx0q8Burlp3ocDi9atwQz+1lJL7V1HRTH/6DYpgX6WBOZ5CWpuUrwdpZGRyGCqIsdEWXaw884j
fs5clzgsTBcdTt4Er0Y6S5PFCQnErgYME5xkWkgcwEu2GpQbwIBIFELdW+8E45rwTiacI2LY+QDW
Z120633h+XNDfmgyBnuq6mE9UaAnhGPLZsT3D/rBinMbdcMevSRh9NNcUiimJmaVV4WExDuUU9Na
bFuG4cS97Q63IKWN6kJiQfZtNUebNvDYZj8Sn3sd4a4Zh5vGQiZ7bSun9O9BHvnT795LpmlfIOOf
znW+uo9GnrnekYqqZ9VH4TaPuwXtR7WntAnfLOnWp1kSh7Djb3HxOPVAbx6yXgaMICa7NvdkaPNf
54aBu8318iG9ydw0zJ9KX5Mf7rN6TWcdlKn8LDBjbnZI5aT7rMjN6j5b0ZPcVu3slwfcIal+taZU
cRzvl0DWaKBB/4hSJtORIV6TPpXgsbEHQLW3RoY+fr8cfCLZcySGcxkwmpUWtkukmBZVf4tKBSG/
oR/gs3Y0tsq8eUyHHhm7gHenI0czu7pJSVdMXlzpNo+oH/G6rxJpAOVlVr2aS5qFH8VE/d1DotJH
x2IFwie74D2npE4zD3lAOh6RqjV3QCC+Kgx8esfM2IxVNn8E590aZ//dsYEcwpwAjkgAsAPi1rvO
eMjhu9TLMh7zpZiee2J2InaC/EnLYTwwrUjGKKz1K5yZ8ZZ69yPf+P/6eBoAwMVoHdGpfHcqHwOf
DjP5rkcz08iXxmYLyuhdt/uiXdk/h1af/i6HBuVUk/U3hmP8/nd75P3nbxMb+iOIubkQ9Ge37sl/
8alony5dh1nqSLumCXY4uOjCUI+dkT8Neyge7X4NmmlT46Gpp7Zs439/gfdtia0LwnyGYseiK012
059fQFFNmEDeF3BhqMmRXKcXI1PmS8hPvwn8cXrz2Is/6Lz/xS7ePpVWELgwn3ElZf6fn5pizbOJ
gwU1bxTPTGyyy6SJz7LRqmaxmWNySPMguOYWcI0S2fcTaInqg/7PX5ceCp73H0wBCGOi9rb//78u
fRBozMLcmaOkDG1IKgbqdjX1OOkIAGK7XlvIUfWTbN3uZxWm5j1IlaE//Pvy/6dx/N/PP0UVUBPQ
BcxhfZpk764EnRAHl1eZn9TS+Zy3O6XXn53X6ukJwYotoo5Gire544bfNjV4dijBNA23Q95b5S0J
MrbxUNRh0//Wgyqx/2a+SK+pK4r1xOa/TLspHGC/TGot90mixMyyLVEiudJnqTW6ZdwXLYKYyBis
0ryuc4CUdm5low/KNf3klIOxqr5gvHCb1y0TxL4L8hHLhSeTMT3R/VUgL3zAVKdSjNqNCkJ3x8PY
hG6JeRyv4W423NrUWIW95oWR+2Ltx9GufmIaNQfSlREORgpk2Gca7xYHHXgp5dWuwnI4dDNJ5Md/
X/K/BpPEk+HSpxHnwMbxxPscGhMR7SIKjbMMrHM8o4w5JA3JxR5ZJs85QpAbr2zmy0hG4q6hur6H
Jk8ar9pm5+OSRY2pmtMH3+mv54BBGAO4APIlCcc0B94tBMOq6tSAQ3cI+wDOk8ZpZlyGOreM52Gp
4AIEyYQzEh1lG6VOuNb7UVAZ3XX0y3hHalihzzMJFd0ZWdtiHlHvWO3OnWh6/MRb3T8H2ObT05LQ
MNrr2mjfBDEPqD3n2XtVoxf41K6ifTH6riT/N0cBXALKbQ9pZa7JifSZ0tyNrQ0JdrZrxBlwMlC8
VMlCbZjS9tuXWaLQDY7FJK7YNXR9ofvhuY/ayWd1KF3osp+CwU/bM2XnYDLEaaR7wOiujd1g5MFN
Af/QjZmkei92u3YlQt927miWj0n9pixBPMYyuCMnXQAe3aEhIwm3F1Y4jsgk3FFnDoOH5sKyh/xh
oVAVF44/DLwBT6/5fpnzbrz37a6mg1i33ZObo9U/cuqdlrMPCMh/Hi24WamRO4in0Gf4X1Ju1LOe
Gudbb3ijuvZE+WR7ophdiQTWTuShXhmvoJDu0eVKu1nXQ4m8LLvTQ6c5IPdr8Nmd3MWLCpWuTz2v
Vx01QET8OKc2kIcqMeiqCa/SGee5McRDnONTQMzAMIw5YTjdeVMeNjGYBjrm8CG7PXdhTWI8hktx
6L1g/KbK1CWnA+TKZbZSRLGjzPvDOBNxH1HF8RPkKH0UTBpeJwIBt9+FSWUZ+x6sfHY/5Y5tXxqz
4jEnIt6fIpGqRv+Ad4p6f8cDAJsZ2uoAmodBmOHcpF24nV+t3uCzUr88ol8NlgdV9KbaZYboXzmS
UQgjfUEJ1xe2nO/TPmz9J2tsygtiJgvleOATa78M2XhE9NRYh8QqUnmsjdnyrjgB+dEZkLiMLPIq
ecXqDgM9LAK3A8kAjarqrOSXKwf8UOWiEYxpqI2XvpxFf1mMDimT4df6uSr6UezoBJvjB7vY+1IJ
wCF1r7eF32zhKc47LQHEc2XKbE2hawHHS+ewe1w7Ul4oZ9ZzzYP2/5zjbp9HnbBBvbgflni3YVGM
juNk83lOZTif4Bf/gOOD7hTFyXfpdfr7v9ekv4a4fB6o7CAkOALdAgzWPzdIYYSqBBKDG054GGdE
N9/LNDx0+CDf8gqyDFCriUDlcGp2YaZdazeE9nxk1h682X76rRBmzQHZd5njChCzsKPzIKoTnSVx
iFIuoh5qbgo11TcSWzR+08x9+fdveD92334Cv8AmOljwz+a7VZXzWSLHAuoeCXH0iUqmogJfVOyL
lZ5ragNEM2kD3ozYEj7YZt7lrTL3JiAEUT34NTZ2WGzvprFNM6KLHBP/UGdYbpAvFgBye13jIEtM
bwzvOHPZnzK/t9dD76dIPQydr6/z0HpjbA9AwCNqRsBOPUdsfHrOaJ84Y2JtgL61/vBLP/nKPu8P
n1Cz4r7G3RPKQ+CNSJnT1jJuVSZCoDl0nz5KJf/ryWcEwJVFM8ICRFDhu6LFqKckJcBL4U1e8tin
2/M7zaG5WhY2U3ToRv5Bleq8Z239H3Pn0Su50azpvzK4e17Qm8WdRZGs49v7DdFqtei956+fJ4+E
bw5ZnCKOVrOQIKEhZWUyMzIy4jXC+0VI2INBI18kY17vxRClQcSHwvpmnGVq3kGI2Yzd52jUwbvk
GtCbMX6wKEbkN2rYYEaWFKWiefB/tN6XuzidMUuXoZegzeHQ1TGb/EvRZnoH/gBnMooEIyxkK9Kg
GC20qr9IeT99DtU6Du8AElGqj8vIzXgTyzh6GjkvVj3p7lIQHL8q3ob+KHrHxN72y/MOfpUz2dvq
d/Gxa37/7jAd2zqNITD8qyQ5hKDT/e//p4fZ/5d+ZLz1/uO74/3sfv7jPPbmZ/77f/7r4/j7z9/F
2o2M/+BvNzJV/2+SOCAHCGrSViU7eeFGxoFT6DfzrsSuSQeO8I/rpun8t4zzMHgpnScLHV+2bYsg
ZPQ//2UYwo0MoWksxoVTJxCoV7iRbaOO+AGAvXja8KgFZbY5+X2m4VM3OrorVYISWPXW+yy1Ws+G
nfSQSmbyZ1J30bmVcYE4vVijd38/HP4X2kDvSqg2LT+cc/DyOSGGJt7xvAJlBtJq85ymm1o7bVoZ
rtWgxkVjuHqKYdJ5NpI29/9mKKq8ts1isqDrI0k2GynqUkAhHvXay9MJHYa6qtFhBJ18fSi+2cWs
HFJj3I55pfJWWw+lhLRDNToT4NDRMxp7Ax4x1ksHCtx7n42Khy7UMnlqOJunMMpwYRJUGFZUi+nc
dtocAPGUq3u8KWp6GjbX3NQ22GH1CZXz6zMU/+/tdwPwDDROqI6zbdczJLE2sySBj11LAFzh4DQF
RmvI5IHTQuyK4rAbjFBmr4+6t1tQB4XxR3FfuVAwdLKxGhtKUS5aKTMG5PPk1n1cIFOZtnfXhxKf
aDNBlczFtHA84Xg+B/iXr+1OoewKl8zFmTXKocya0U2ypPV7s0knT1dR0aIbHvhQraanoMKo9vr4
O1uIjSPiAQhpAeNaL3ARR6gjZXxc1D2TB7V0OtPlY3bGwTjbq5EDyDiGRa4B4A82znocsszJCZME
FAACMndVBzRCss32sSqiBtJ2ZN9en9fOJ1SBLsocQh2PuK0pgS0hGNonFs9uWdFuzRBAxjxjtE0H
4Ujwcncom4oINzGqjvYm3810VUb+JzeoGde/sqaybkI7695jJ3Mk47u3WTQGQuwVDgcfbL2IkNac
Fn4Ki8gzzre0REEpFaDIE4z19lM+AQpyR6OKvsggqx9RR86966u6cxypyyiUJE1DQDY3X9GSCiWR
1MhAI0SVPjlBH7sWsuZ3AMl5EM0O5E/VKuSD47gTgNii4AypSpDrO5sgUE4zNQaVBS4RZDnVWJ+4
ua0ZJK+jdJ/CsrrpG8c4V33c/HV9vnufFktJYgA+zrxpNwF21pO6J+XUXbNPv+KgaACKSg0PBo/5
b+ZIOkwmB1SQpvX60yotbHMebrrbmbzvuhrh1wFt3L+qdjCfcsor78DMO1DfKh0NrVfPkuijmSi/
gvi1tc22gomWhHJFO4nGeHbbqjHOVPA7hf5JdHAsL2DOxAGkxy0sfgxqYuY23rXgE1NFZqywgevg
1IhDAhjoz1yl2EfM2WMWxCqdxNr8qOUljYfE+lMCz3AQdi8qrc+/g3UGDkp0oDu5Xm8q/QNcAH5H
pAEo4M36ebAKx0cZhnJyRU0/iQxAFU7yI8Fc5yz18u/ri74TEEnRkH5UbWFEvkU+Q29E2AC3J7el
NYW9kZE+AJCK6EyibA53KjrYYDtbGQYOktuySBBxQ15PuCoWhFcM6pAowNRnGU6Gh6pF7IeydMS8
2AlToII5rpbxnPCJn/LiTlsGqZGNINddBB3AOFiDrZ50ZR4/mmPf3AW5Yd7W1lD9tqoxe9sMqNZd
X9qdqeJahiajhtAFUPbNfjbpyEZKhnoHZMDAG8iTT6BJm3sDnsVBQNyZKn5M5MWOgNiSRq+nWlXd
UMionbpApOW3s67FiGYO1SkZo/ZM9UkF7QI1DElI4ERg9/zrM925vV8Ob26iBsLeUljOoFZakKAe
pzg91+1cHkxyvVWfM3XgLooAOlj8m7HZOrI5jxX+N8glZKBfNJhQXy0r1LwSMI0fUNc+AIWuv98/
42miCcKLllXdjKdJCBON6Gn6dp82oH/G8DaN4twF7nN0tay/3/NQNspCvNmpg4AM31xoMsYlMrJ2
nS8j9g7wKg3PeBH/TCs9OCN+rjwgaFLCAOxDFDwj/SAarq/Tf0bnYqPFYfLI2qryS70it7F4bIMR
7YhEs3ZKVbO972WcC+NsVPzGaLV31/fM3qDigciuBQ1/QTRR+lCaVSVpULbC5iErxsyXWz3xHaQ7
/rKQGX9vLf148EnXV/jzTMHyQ3jgEpUpnG1ypCDJEhuBhMaXamM5UTQwbuNqRqykXizqZQg6Al1T
+3O4VNrBIu/sXoeTKStwrkBcq+KnvYhGfQB6NMfh0887amsdgn6PXQWbRR4sxaegLt9dX9+9qVLh
Ermg6Bibm2zFohycqCqSvSD6EP2CjHFvIZIH0N00H7Myq0GpaKhnVGmnHsT43alCtOStRi5KJWo9
VWCnuRVEfNrZGpMHJKKgbXfdJMDJFmC76Whpn7sv//f18vdnxYqM4IZrCwF/E/7kQTXpnuiNX1Ua
Ukg5xEXwPwucQ/pin0vLrG0XfSS0nxfdiX5Hhe28S/A3udPwJ4OCPVrZwdfeJBh//ySqwFQYBJ2I
esd6DVKJxhUImgbE3/iZ82WfHbSwvDAx0MpBXQrGvGo+JqEGR15uEDAYR+0MYfvIJnoniGEpSKn2
uVJM4rr+HSo9tKXJjRYApjW/iwuE2aYh+RkkrXXgT7O+BP6eMTQ6ijqmLpNPbL665BRyNA5J5+eh
5TzpSAvdDEHVfbu+rff2FgZvmiYqROIFsp6PwiUXzWbZ+U6j5GhMONkZgSXls9ybvTfJRfK6rPSf
aWG0ZxKmKG5ufS26IKqtWIa4NDVZcUbMfUKZSwM7rqE/+Pq5meRF1MR5prKX13OrtbCYk15vfRDi
tV/JVnG7AMVHX7lHCGvu6vP18fb2hkmtjf4IFSJna+jYCvH/EvC0XzfDeO4to7uthFQbnbMjj9O9
aETCZ4IlMdkf6ibw6pNM4SSKcNEsBVTOWIpPJT25t5keqkJQDokQxJSRUZmCI971xmTs7y+IYSIM
SpxxKR1tjuJSgaWZTWS27Ny071pnQekiRlR1tobuDCKq/xTPbfBrjlHEi7LFwcwnpOgsdSWyeBGg
+7eIx7RuPoENfDAzlb6zLkXBna6gvG5m1mwf3FI72QDvL8NwTHYDJ2oTugO1DWrVgTcxogj2hMPf
I1QJBYlO1DancOrfyrGk/YzbGfZEMTlHoUtlm62jKc0pal0W5AdS1+22yIxkpoYZELqiFA2niCaJ
P9R4lXuxhNQ+sDzA+Cdq7c7PqpFMr+37rj3ZemLfOFnRfE6MRftyfadu3kniG3J58uQW2Tzpwpah
q1dVPXRWWvmBjRSVFfX2KUqs7l4O0E2AuSWdRsxJwWmpmf0+b9r5/VzF5vfrv+JyE4sb3GRlqN6S
QmzS3EGvtBEoByUPw0JSuk7hokJeulHbXrqvy9K+XTLkU5W5KQ5O6u78eSwBPaDcQulKhMUX2QN+
tIGl9xJDO5Z5W2GPdcO1JWs3dRVWf1nSYt615hg+TE5QRb42mOpbBWv5z9cX4DJgQFSVCe/0UAys
0jbBN7ICZSkLFPyhRFmenqn0FCcleWvN5Xz3b4YikjqCGattNyGHuSy7gKHQ1On+aKQGhai2gYTH
oTQPztved8U6m+SbloBiWZvzNqapoSUaxEhIci2YCymXOtcUjf8GXaRfdtwUPwKrBeep1k5zGJ/E
ttmcN4EuIRLTCYW/Ks7ji287wTVBXDFCkSiN1IfAjGw4hqHstlG3+LIcVg9Og4lkiMwoZKsGc45C
eRU19e/jZfPwoO7yfLNusgTIYbXVqVnl43hQIBM6IM6yRKYKGVMub5UsfX2KCN3ZpKnDetOj2D5Y
hxntKVtHDj/BkuwWJ0x0BdvJwIEVtcyHOFTAu17fUJfvjWeCtW2JsIoew+YjB2jf0NkGwDFQZEKV
MomeMPuyKNe1yA0iJwQSK03/xblF7YI7T2dc3nebu2coKyTYh7RE1bkLbrTMSJ8mrQ3PkwEcAcyK
dY9RpZCACDHHTcoufWN20fjn9anvHFuuPdqzlGxpJ2xrPK2tFk4bdqXf6IPyx6wM+Q1sivyMgFZz
ECFEHNrsZS5rOkE0uighPluPv9jLi6xQdJEaXBpgQ/5uVae4R61zOiGthOBTmyz1wWfdi4wi4eSN
I2o9IDLXp6fNMAqbbXwhqAUPBgZfXZBD/Us/BYYUzCc504cfNRG18mNqQTetYQadp4WBlfmvXmVN
VJvsv1FrzuYM8SeDlBlx7RPBMfHInIZe2KQrKH/V1BivD7a7zmg0cNNQSuNCWs96sdE6BcFQ++nc
GU99nqOuZo7GLb/hj1SdnIObTxyO7WdFmgNAnsaBhWm/Hm6yliAeSuZWFsp8Ow5GANVHt95fn9RO
HKaywxjidU6VezOpBEHf2JiBw6N9pIE80lKE++PWXSzSMhDX/NkpmeDP3Cx2lPyLnUsaTHCgASUE
SNZTLDSzQR7VIu/WghbJ5nhwB/RwJphYk3JjRiUgkevT3fmGpBGimUm5nc27nW43WCW6T9SXrLw/
RXOSobGeIj8xZKb1Hnu54ub6gDtxgBMJHEqoDxiyvrlosgE2R462ll9Z8XSXp479pkPD4UOFkdG3
60PtzU28fLlR2J6s63o1tapVKgkWCd2hInWrGjW1IsilByW2IWqZZXGQLohTvtmguuUoAIZ1UkXk
wNbj8Z0sQDboZahJVMGb5DzwIJ0tnJHwpOvMcnxslKbkfumCyV/m2TooZ+3/AJuXDRVD9tBmwsaA
stpk8AOQli1+NEHWP6pwI+Fu9/ljBRzvhBRReOoLq/yWNOrX1y+3DZLBQD1cI0vZjJ70WSKPPZaB
ZBeYLAZ2HZ1aAEbuMKjTPXE+P9hKlyUX0dbUOKPUePgHW6zHi0Bv5RTZDCNzEERPrVtcykhQMCHx
ZGn6VCR4vwxRj9n6grkC2PDky4xYOQ6EDs6ykj28tvTAj6Gli6yWjDMuXIH1j5ExJOkdvXO8uB67
pwYHLG+2A/18fZEvgiCj8FQURkTka7yb16MEmG3O6YhKlWahKQG9aoFM0hy1psSnWu1kVSXlBUxF
Q5g+/PYaKZkjIEIVeXNcA062PP1q8sC6URpYHnjKhrfXJ3URE1Sgb1RSuEOA3eBrvp4UfDdCmynD
MnXC4vvI6fhsz63ljnV81FvcGYpET6ddS6otgxRZD+Vg9UnlbVa9OgiXGVlKBC9PWhLCLJhKfU78
6zO7XEg+EzJvJCKQe2lVr4czGigEwB41r5nNP6Q8GHxjnKszJoT0QPJROljIiwDASIIuQXpJKYUo
tB5OSedQW6xJpfESRV5cmPWbJCm6t/JoDE8yKif3YH/QRQjaaLkdmkbSj46kGGG9c5grn9EADAow
VECrVkeyKisjFrKhA0G2dUMlENYpwaR/jQYbcWfMG7Sv4LxhQJfYwqTggZKZfHhS8uikpQ2k7utf
QFxgFz+IN5WCuBY10O19M1aotSpZjocfjiU/7AovJLB49Ts1zD7MKEJ/BEjS/cZE5sjOeefTk4UC
wXVgEVAs3AQnhDxaid617GVlPN8jCQwTWw47RH6RLwHobh7En51vT22CAgXdE4fO5mY8B2nDfurx
u6WaRt2k1joylbF1MvwqisJ8cspYrx9BbaMS4sQB/ZVBVinsXV/unfPFrwD/odGvQqJxc5RnBdZG
QWD21HlO7soar49Knh2fg90dDHWZdQsQDbc7X5bCO9feeq9h9as0oRAc1+jJ+QliCP5YpsPDPOjF
GTpOdMKcofCXZUSTfIARiz5v+9o2g/gNrDfJE7Chi1UfsDXEEkiDUW0p9V0ZKKA+AlTREYyu/BF9
6YOAsvOVBR9Md4Rknsi813OuKqtrlxJqZs6DA1J1VD8pUi3dt3YhIRVa5KOfoob4EXTINLpBENpH
Lss7+xqogshyKEZTmdtUUZMgppCKVZhHNSy9V+UOtnzQLp8L6N+/x5JtdrDEe1PmgUFZghqMAuNw
PeUQ0JuTEPXo0ed28iENtegeeHtqoFZt1I1LC8iuT0WZ4zDfLoryDiPr/sf1bb3zG3hxcHGALUbR
YCt/FyUG+AA7kpHcWJKzjA0xJZomM28qFFHxLjSs5mNWqcFNrQ6Li1Llv7giyS10Fh0u3uUi6FnS
gElsFm8ce5DLvZKeSgUeOb4K48Gzbiet0kFtywItRiaJ7tF6wadwgLlb2TpC+Niuemm1aP7I/n+0
oyY4hUlqfW9RvPHsSLJv04wIQ3qlGG/mxoKLbHTRgTTiZQjnJtOoN8KkIEnYljxnynsoFNeGh/gn
svKxOeH+oTfo4C3ZfYHLIfrPzXBDafpoKS6zLWpRFHu50+ihwUpYr0SKgoUxORNmMSj/3+L9M9xj
vKgfoGQvTxSZjwAci90Fd2MTx+KZxjZeQYbH0UKjIqzVm6SOdA9vcB0pfYLIQeS8DNIMR7YKq5Cu
CzZR62lJUQvOGc9nzDXT3CuCafE1rY1PfOnqfP3g7A5Fn+yZLAyJdbOCY9bbEr6+pscdrLh2b3Nu
MFaB3m0dhcbdZSTpICg5GniJzayWsIklJQoMD+GQx6lPwnOsZZo/wIpzqxhlhusz29uVgtdj8dJC
IGxLN5BVaVxMhYedinvGJ6DAMMDBUrud2iYfqgXBxFzRgpvSRHHk+si7E7WobglJMh7tmzVddASi
tGFkTWNcZ4cKr9MJqvoTaPDslnbJUTNmdzzaMTKkomdSx3q7KDaaRSGVLw/xlPHWMsf8kxMaPOmy
oLgz4+qIxHQZbCmlicMOngfixFajEE0KzBVSxhuRGIGrIVzjZqN5HJdcP4dOap6kHo0uG7Xauw7y
1cGW3ZsufU8KW8R7SiOb49hNVa6lGcurVjPiIoGh3QBmCl2tw8ljmcKj7rj4XOsMFY6sbEIBguAL
9mazb6t5TPVwaEwvDZLmKaOF/VFqTY2UsQs8re2sc2iGR2nx7qC84kwKgTTkt2Uu7DypA9ul6YG1
1O+dEKmdCD6dXyHnfDtLAyyaqlMPVnbvw1q8KHmu8+CDELfZSFOiOfVYGF6LRHfj9tjKnFsQKfpJ
iQbzL7ig+YCcWJwCjYkLBOMaK/r0+rMD9E+gO3kAXrS3u2gely5SDU8OOijTkzagRInpYCUtndf3
3dGDaG8zUYLiMcY1Qvl78wB0JjvLciqKnqRq8y85T5QzOM/yuwKmXoP1WKZ/XJ/gTsCl4kWRQJQH
IJWJH/SiJpJmMrJ1PSZHY4usWR/N8RmDndZHVe/X9ZF2pkaVQKPCTsWHi2Szb5MuRRemXCyvAmCN
qsVPWHKxH8dJ7ia1edS83xkNtDVYa7ISIFvPjO0X8ypTXBIWZC89udcoYWlUIqxeU7w6xUenRd37
IOm4HI8IBDkGhL4oFzibNBdNsSg3pTj0pxmvMosL2h3RCHFzDL/dCQ2SgyTgmQuzDgMmWB06u+T3
PGcu9HCzwUbrhAdDU8zqL7Sf7F9Ygebv83GQ3+AWqP/I0Ud/F0VJeBdXmBTiCA+ZT87j8ZG3gExr
oRDWC4H9lQSWZ+71ry2+5vbn8cJBhQOdH5svsd5XjibRES+iwDPVzLzlZFauOmfj3fVR9ladk6IT
+7nIyfnXo7TlMMHCmAMvTkbUYtsSacDc+pRbTnuH8cPBDr4MgjThuGDQVLAUIEPi17zYUxrdPjLH
VrhXtYOrAipHUbTEJiAspnNkWEijR8URgvTygFIJIm/gKwsTgC2wQteSNonMJfR1OcPVZ8kjN0lD
/UyacdSg2ZmfTtZMigIOTtTX1vMrB2cBOtryNs6i6b4LLeukmxgj46INS3uU64eldI5ulp35ofag
EH6gRQgo8HrQZIom+mxmDMjOANoi570bjlb/Me+67qBjfHmfAAGgFcQrlIIr0PX1UI6NCFMfqpE/
mF3sZkNvnLH0yL8rOUJP2JUpGmbRQVcjN9i1T40B8fz6dt07tAa3NvgUXof8w+ZU8Bo0cZIqYh+r
pfJ3ZQ7N23Fc+swdDEO64ccYZ7nXAQFOttr8kvuixOsckUpUSmGndh3XjzPq/ec5xPOoBnJzkKQ+
Z6GbY2tQJAFWy8lFsXDzA8ss04IQrVp8YWfk7hoFachYraS3SWzIiduOGKrHU66+W0a1egPvYn4K
iiTyKlhtX/Hcmt86SJOCtQClOqF+gp1NgUSCKkXFd9WQNBVlLY2OZi1NR2srvt7mp4s+GNQIUfNW
rc3prHSAPnnQRX4vFx/LSs7ucCCLBGkKW1kLVFCUtx2Ct5WKWHTa3UhctFAVevtNhkQNpka0W69/
7ovoRPyDWUhbkH46fxdPghfxQsDG8BRfdKykrOguLNIWaVv0dt6lqN19wPEyP79+QI4QlwJ9LFHw
WQ8YdAWKzJOku1Tk9Vs1arX7qlcnz8qK8q4aovTm+ngXZxfmG8OA2KWoZhKD1+NZ9dLrBrZkrh4L
s1vIK4AUQCUsoz1514faWUuya0aBnIBUwZb6TiIsJYNR4PA74hd2aqke/eUsZfbRyaXRK0qnPRhw
Z24OIj7EXTqPgm6/npvEs6zNq1rH4xwFM6hamYeaL7wWve8/XJ/bRVxiBE4dRUH0VZCuEnH5xT7R
ugR1ngbSBd6RwCoWXtXKXGRIoVgYSNjotuEBU36IVKQxMP08Aphf4n4Z30LInycFGxWI+Xr8SAqo
/poJpA9oPZ6h9uGDsyCOqBld+wGtLg39wbwN2nOsjMonhKTnp9Sq6tswDUb3+lKIoVaHWPwU4DyQ
Kilw0NVe/5QK/INihfBfQtXBtQGJFq9oi/b1B1MwY23LRo2M7uMmysl1NKiBVeouiP7hjCpfhW9f
Dx6wGvB5L7WjJ+LurHizCR4nO2pLxZ2hiKAE2uuIwlYqCs5h8dgj23ywdhfXt1g7Hg8C5EYU3Kag
ykjPLRsxwSbOBn8KWQccVzv0Z1OaJpILZl5/N8u2dcBx3juZgseDKLsNNWzrY5CQBSqYMmturHTm
t1YtcoSczEo+L3qtJH6nNUdFov0ROSsU+ahsb3F2jVoPSMQLT71hEa5VkCHmaITZiDc7WjQYkr92
U2rchTzKqCjD/ti2N3FtxJi1YDy1VyVk1ezujnajcRC8Lz8fo9BjBKnikIBt+TRoSIQRtWr4UEuY
vlUbO/G1xpnfjFWfgdycJTy8S7k1DoCEl4tJ9oXdqM5RIP6Ym7PAc4hD3XMWdBiFt33QJLe6PNo+
Qrzyg4EN2ME0L+pgRHFFp1SD0hi39bPfwotgR+c9d6rWATzd6YWvW1Nx1zuIyeKISFoUUDwtDbs9
lbl+xG3biXMMLdRbxKcEqrcJLnOoSyN4as011BRp0g4HabwWVb9prdybwSafQgVHKWQ6Rs/I0ZeU
TEn7IOM1dBB/Lu8WTeZQkPPC/yDd3gTcbgDxaiZEOUkZUj+oaxR3lM5CxGg+Sq/3Pi/7ivo8KR0a
Dpuh2jhEaT9AOCLsO8OzKm1yG2WWbjEWwO+wxQ/w+lnZHc9gbQXnWLxQ1wG8zTRlBDPKdmJj+aGU
s4B49T72fFVIsu188A7eW0rAI5xMA0zShRNNb44m7wZ0HFJb7k+KnGTejLyp3yvqUXP+MoojSyOC
OFV3fI226VyMy6+pFQzVWGHvO2RznlbYr0ZYcT7ALlBJJI+lTCwm/OJ8hOMcRkGNpeQIzfcUYOd9
ivQ5cJsg+cMaLOUgtu1FHUBIYKzoFLGI4nu+GG7p8gjFUL5XOyUKDlKF5Ep4kdyXVhH6gxI6/pQp
R9TBvUG5qFAwEpQR2lPrQdGopRNsdbob6zMm1LWq908qPLc/CBrGkzSYyOROqTx9u74390IPjGEy
C65JaNviZ72YaxUtRjthAuA2cZn5OeKxN4rkOJ946VY8WQrHQ4l2fF+hBnDwONk7FZRqyWu4JBEe
2nxUbWqL0kS118V4qj63elefYszob5ywwygekwnv+kyf2fXrPAoYjg73gEYKd5e9yV6LzJBTUw45
hq0zRic1LEyokmFv/+lwkSBCHAO3AtYUmLlnaqEhn+Y8Lt7I01B+U3jRTScdsTX9pE2FEvrlVFm8
n2K0ZE9TXw7DyYmyEd1jMHlf29hU/sI9PezwRVfz9hagP+ZKcl1Ugzsr9dKdUPhNP9ixgi8XPQCQ
G0ay9AVeGUP1WlQDeQjUIOBshAPSrc127spoKYeFT1xP0IOi1DRPGqqPvpA6Qr+8R2XfMWsXmT2k
u7riCC70HN426w6aj4oNKj2cqe3pdbTWqQwsZRF8kePvs4ac+ik3G/nXmKH76vboBX7sFLCoiO+n
RXPCGED9hKMVXqZLF+vfsHgMaZVHTY08ZNcH74y4rzFRp7wNILnJ6gXVP2Tzw9yoh1NI/wX+UZRT
N7i+gXbCKv1h8E7P2ga8CtZHBXVD/CEQUnQtSZ88xZmzj+OEeRAv8Nl//VCQdrgzOB8AvTfBQMv6
qlJSHfuAGtgl349+jdIu3BhZd1Ck3Yk7gh/0n6E2l2GhV5ai4wfgGkaP/ZJaZd8W8So68QCMslNX
1NMtNtzLwWLuDmuIuhOPZZXcbr2Yuh6iphIzw4wuXHZqKqPBVx7XEqwhqr765jix5Ad6Yx+Mu/MR
aaGqCkouULJINtbj4oJSTBG/x5UbLce4NK5PVWfXj4Eq/7r+DcWx2mx7bioKAOR0AtW4CTdVXRaT
VaQoJIxj9jurJuvs6HWDTWic1Q/Y0koHAXXnLl4NuEkzJqTiirAnWY7aTP44oIfzA5Vt8yCM7i4g
GlFUUsgacRdcL6COfvKYqRXqHkpYA+OunQ99qRb3cRkcsaX2hsLLjy4XTASYF5utmUxTzJGmvtEr
YfcWd/TR1+MW2lRW/Hn9W+3sRvIKOiL08ngnboGnQ44FkxoFvGbmBgQUchZnyUaiGtXE8CZNauXD
POXG9+uD7n0vsG1ic9Dd4hG8XskYJw2rHPheGb6irhwPNmLxoOavj7K3iLyvSSgo9PLNNt+Lmmlv
YtEgNB0a9XvYFL8rXE8+mHV6sN/3BmIqJCnoT1HW2nwtzRoAqA6T5pbRED+VRs11ooZh5S1LIB30
OHbHgugkHmkAeLdFvUqIRmQOHGind2oPjbr5RGEju5uyQPOur9/eVyKZRtlFg/5N42b9laJZGZGJ
Jj4qbTLhRo90qtUFr0Y6UsAT3F0Y16wSe349iqaOpZ0kMxNKum/z1Nc+pYoFZylyzwab+YNNsTsp
URAlbxfPzs2kTMmZ9QqDMzemPvpY4KcXuQFeQ7J3ffH2zhVE/v+MI77ji+xS3Dow1xlHG6FooeNZ
nVS97oEBOcs5rWb7Hv37/sv1QfcCL/w/YCzAhhFq2AwKqwWpXNzMXK2Fb3oKgjb+OsRzd64jy3rK
Ors86mHsLSfvE6o9CF6Twotf9GKaOAy2SS+z9aMkN7zMKHBND2X14Fm3Pwq7RNBbkIvdXF0zBhWj
araUePKhu3fqBLy+mk7u9dXb+2SCXCZTOKNwddHwwrYljztVc4E0xY+ozyBlnMWNV8xYpkiB/TA6
wV/Xh7ycGKUWleoOaEgTSSFRC14tX6dWuMuQC/BU8ByjMj8og2Z/uj7K5UtHFHSQUYWdKWosm0DY
5oMaRVBtoZJY2U1UmTr+Zm3zHkOvyg0BvZ7oY5qAIJMjBePLJWVkghAFZaIVrLH1/NDSprfeML8i
t4YnTdLir6Ca+4eyq9EvCrP2LC2GfdDYuwyRVJJE6VEgamFiiUV/saiUN9ss4vTBvxrxfZQMzPlS
VbnNsSu9vb6y+0MB6oQi9Fw0Ww9lzKVCmwuoRBT2eEdZde0mzqD6y5QfqThcnm3stlClgJ6HzTOn
YD1Uh38D+v2c7XToa1cA8zwzSiMkYeP0c9rn0kEhd29rijAiuJAkIFt8dIyViDyGvF14XYUu/cvx
Vo5s/eBb7W0QEBlUpJ4rNtvaV9IghAftEKyJ08ZvePuON4gUJ668jNhYx7XtwZk7cnHdmRo9IwRF
kOZnZ24xwQApnQ4qNhtECseHTM0i3xmILq/eGzw5bdr1dCHp+22SHL22zLzLGKXPZ6C2VhGdYt1s
3yL2lb76JUOCI2on/LeUUbedt5EK1GDmHHA1wQGVDg1OhRGGA85Sla6iF707GeERHXln75s06kWX
ii1y0e5TcSueR0jQGH1lwxcaWcVXMBC5F2dt5l1fShEm1g8KwY8FZ0Ffim7mFsOLeD3t2WVGA8ye
x3d6MmLh14EDzXRe0VldjS6E9/x+CqP8gx2pR2KNlzOFEkHCINOZwULD2KQoGT6JsjNbgPOxe/xh
m4Fc4+nU5/5SzuGRrf3uYKJkwcc0oVtv3jL5uExyv2DBY9dodtXxrD82y2ze8DxVbq4v6yUHAvkZ
Hc13KPPUTBFnWMeUQrJUPDLn3ItGnD1iPNUwJFMz38GG4iHspvTRmNA/miIDIrA0PeqD3by7/hsu
zyLj0qMSNxPCMVuIARgaydQWhHDQ4J3u5Fip/DBeovO/GEXcr2SZ5Hy6WPQXVwLP8BQpUTv3RrXv
bmNSWzAUmn5w4i9DtEhOINCI2h6zUtejaF0zSWlBDU1rqXFr8TLcqd0Q3sfmOOcnzEHbgw+4t3jE
LwrRsIQusd+h3iKQDHDAW2qt+dApqfk0VHZ7cMntTcsC/QFSRRW6lpvFyxPeF+USFaDlUv02mqD8
Z0uJz5g85adOCY/Gu7wTWMEX421uurmkkww3pfCsWXrKQEN9pQQ738ZGiVvoYv/onMg5KCBcTBEu
MQ0vAZ+jWAdob/3l5KDoqzxE5XVSG/00JL3jjrrV3OoCd67E5RFo/+KQMx6EAMpPNmqhPPPX4+He
vrRdMrBTpAhbjqai26MBZOBXdgexc2MTgDKGGAvX8udNAml6k/1NhMcSAd/ca5thdlx9nMJv7KXp
rbX0A7J12LbRacO3Y85xXakrR/spx4man5pUTh67JVI/L5izPGZzghRumuUUkKYBcLFe5D+R+uD3
53n5lZd8e6uYzfyeAvaAXJtWYy1cNgcNyt2VI2bRdeF2pUW6XrmiQt554jh5cT6Zj6Ns9b4x8MKx
2/aoqnSxD8XCMQwgDKEuukUf9JOlTSPvbSyJ5x/GaBc/xyCfb4qki8DM120yuHoWH6ne7Y0qsGDw
H/nrgvmHUepcmtqEBZukzL6zTBXsB0M6BejknPNOkgHpq0d+WXurSoUE5jH8YKB+m8i1YPQc1KaU
8YJDhKxJ1NlrEd6kQFgcwbh3h6LLA6oMHUHedOsPOC7tbIXAArwO7BceT0btpvEYeBF179fGYz4g
anoIuwMMENWm9VCRHY76aOMY2Y25fWPRSvMGPA99CQPAs+bkwZfrt8zlfSoGBLSoQ0BAB2KLuZAm
0csDsOIpU5g0J0UvHWF/md33jVQ+4tPcPkgTps9KkpZ/UgdVfUtOyoMbdWcDMQqAD5hrtB22gi1O
Dk6wLHALaofY8ppYw9pn0quTMcbzGydwarTR9eJg0J2vSugkH6SezsW3xbS0eQddEcdkD/3C2A+S
YPy0KBiI1hPwiOurvDsURSkQm7A7yMvWX7UuICrPI0OFjRzetG0Wngdb7d+0RpO9PtiA0xGKooLs
dNGZj3Nt0LVCYqihdk5lsNhnqa4ntyyaoxLHRYpL9iOE7AD1CoOuLY0rzBMBTgpShF9yx5PD1Lip
0Ch3jcFxfplGPdF+RTa1ETAFpKSOnkR7iwosWwh08YygGLFZVDIi/F3DzMMrMDsNvYRqa4VVsFIF
/UExZ+euBVAK2kG0BggCmwi+WEmEY2ifeYs2yPDHmupjFiy4ZQdNcatg1nlzfb/snQeqpWR/JngW
yi3rqWk9hREznTIvDdXqPrcMNGAqtTij80P7TMH3OImS+iD0iEmsXizic74YdHPpxnO+DA0Kmt4U
aKhu9Xk2f4TJbd6URWrh6qJFZye1MFabdDX9fn3Cu2NTwgJwwd0PQHI9YVuZ5g4bJ54rU6c9LIXc
ncgMDVdutchtiv4nZmrKfT+ZR3C9vU1EuVhI4aLWCshkPbAzF4UtxXHmyd2CExzv3s9Qb0OXcHUE
AN0dimzt+ZoUMk3roahmZUUlFxmEAuX9kmPxWw7W6C69HBxUKPZGwqcU4gjkI3QfNpNi0SYdrl7q
gajD67tdJH+cgGMmk9WcX//heItBfCfZA4e4ORkFtcDElAk36IMWd3OeNPXJyfIPdd1IN1oFZ5lL
UnIjtZk+Xx957+ai/kiTheEt4RO6Xk8z5iVvjQaRbpEUT3US7Vw3cntn4+bn9s00Rycrtr8O2DY2
J4zrsJuirnaQqu6dVFrl8KsIC9zam/nPQZyKmknqdXri3PVq9H84O68duY1uCz8RAeZwy2Z3T1Ce
kSX7hnBkziympz9f6eI/IptoYgTYhgHDqi7Wrl07rL0WDH1mGZ+avPxTc+HJpn9zRON2k0JxUSW8
hBYRcT87X2+8TvQCzd2ZNROGPyezE58h/HEPiml7V5KRFDiLZB2Dic/1Kj3z9lPcIZbVwinzsTQ5
T3eewguv5R9OaNXLqemd+sNsw2Fx8FH3HhZm9JjooovDG7bZ4FgO8Be1RR6Yg97WJ7NPxvPUZdGD
ZWXtt7Sv3T9dD4Fnv3WL+YScoKoc/II9h0/2CLO75PQgKtlsXmRNDPMoSmE8cifSZ6AhsUiDUaV6
k5bm0cj/3o2VLyjROyBqqvnr9ZLcpmmqsJ6VWvnJnb0l0Bo7vcRemx/c2L2tMfxD0k91iGu7WSpt
0QJMKoOwx0t036tcm0H+sHvI7XI+j91iHtjR7dbwr5K6k1YZlcVtD982W21B/TELhmn8ErWdeOpV
As08tJtP9z3C3koAMOSm4EiiDrz+iLlk9kLGMQuKtBbXUeWyA48fLkU7mAf2cUsZIHEe/EULWj7T
W7/ndaVJIbggYlWS6Xe9ywaERUUC41TbjcvLTCfvn3HKp1PnieSS2JaAW6y0fZ3WxaUYx+rAG976
IX6MZEfFJTJ7uaWmy1XFMfslww8rSf5aldaYnXKrMx/skXKVHxZ19zUS6KkeBA2761JhgWbYBV+w
7e0KnUZ/P6RZAPvp35OiJGfgBs47YVEGJ9ueg0JYxsvbz5m5DaoEkvTvBmKPdK8hxcWzwBy1nEnB
MUPAcFTfzwY6Gr+wFK8aBHl4AfKktUkto4j4QznmFkjjxXKThRvT2AiYtEe6U7f3EvVn/J18sSWk
f+NyOohHLWGy1GjqlT9kTLr3lKsDdIjVB9Bm+uPbtyZfLaA1YEHBa6631ia20Mu84baU1kfE4asT
b3l5cft4OVhpb2ckCliHRGjevFdzmRguU2oZRYlEEhIxrLA0ReRPSdK9oHReHkDo5C9fB7ISF0LU
zBgGWeX20Ex9jhSnchBh1JrmMjhK97FxW/3z278fUBdJ9S8n2bddeU2vqPEXdRpAZTr4VD7ss5XR
5hL4nPP9pfY29PNS0vH9VAouE7Mv456l3CrTPmZ9mF5h7x5+4SqTR9F8BMTPvPomBp94CrUI0RuY
wrLp2St7933YQiVqDVP4l1My4Fz3h834HduQ8iKSewW/xXVeby3qykLluU8COmj/hCGlm2IxHPQv
mDSbw0N52p0v+YNgG0QpST/kMuvlQqioEBxEphcdnO7Sxfb0ibmot+mdyfIl+YQshBHt06zYGmDr
6YWJRHoSiKIeWl9Jw+rUwCb8xxQr0wfQpUcdiZ2Xj2EE6gpEoty0bS0M6j2XFQ1pi1N7YuzLOtlx
7Phzekg6srcUDx6FBeqZvH4bN1VPbRZlPQeWh0UbIPjQXeaSxwbMyFEPa++RlXVM5qiIVYh2NxmT
EWfMeuN0g3wMVR/ZEu1vLUQ33Q8Tya2SS5UYlAmCePLUazQW+gn+k/xairI8jYUt/rx/Dfe2LqEI
KmZKarVtPZlMmo+W0iYwsivJR23Jw/c4PRiK1OgI+LjzrDq0R+lU0qaUBIhrO+0QvbKLpU4YSwVv
aThNCwBHALWOk3aAoEgLz1XmLQ9v3SCvD6AAMEbwDsBptl411mnjuWrGpFWbeGd9Ei3S1jgEK03S
gxT19t4bDBGDCWPynS7wVuABHL9Tq1mSBMU05n7SNcMZlBo6LRUz/Z5WH3Hl3F58IHuyskqxj01u
8zRmgoGG9bDpL0sbf6PWW5yZFVSub/6AUvRKatxgr/i09QcU2YQCMTcvmPrRCIombWDK6pDXQfjF
v7/U3oaYWiUxg7Hqlqp9LKGbKzUlCojYFZBuzCSPlPmD+6vI27x+SlmBqjBD51gh1rzeEGSjtAWH
eApKCKk+q62XXmwL1qmW3PCa8b/5TqSUn7tmPkLE7BgIjzjVRaIh2XLapCnMmDuTh2JswAuMjEvv
iUtndPO/5ZIiFVFm84Ht765H2fTHeAVXYBPpIbgUdlbPemFbzMCmqvxUqCJ69PRmvto507sHB3h7
xUkeiPTov2qSI2abrdQ97EIFETIK9eG1ZlAXdtNFP4UJZPM0q8wnIxHpQdCytyiTqfgwMnsoxjaR
xJAZRObTNAXMyJdnPRPO2enQt9Jsobyz9aj6nKBpdhBY3PpNCQj+/0Xlp/8pfFH1FowEAAg6oXZ4
qprFfaYJNZ7aPo++3LfX3f0RpsPsz824GUTus7wdhxp7RRR3/kvTRjQz3EQpL4k+K0FXYEpl5bx5
ZIw8kOlDrjy1aHhdN0dpQilUTXE+BZnFkApdtzmY4CBnBCn1qO9Z7tvdDOsRoiEeIBP5zSnWYvEQ
zCqnIHXm5kSo059NOChPo5M6l/sfdMcBkNr9oAGk78VbtD67MFS6oRL1FHT0bp4XmBXObWgwaJSm
qaY9wISjXENNLd9XxhgerL3j4mjvyW4YZRiKIhu7gVE9FY23jLx340vXe/PHqTHT1/sb3DFO9JOZ
N4adiVhjWw4hatJKtFvHQMSGJFgUyZXnvQ6yZG4O8pId42TCj56ldGwQDmzCGS/Jsrny8J5uSXe+
zYaFiqRaPhUW/b68TjsE1of8YNGd/UFvQAlP+lGNB3d9gLOqLJRmkjGwvcnz4zJXAwjWu4fUGTv/
/qeU57F+LJjfZjicsXTKL3AqrJeyrS7UvJERfywy+UMBBHcyGZD6QhWvCFIK/weVpd31QGqCxAF8
RPVjvd4M4qIeW+Ihc7bcpyKfkvdxHtUMGU9R8VfjieJgwVuDZIP0ZiVLG0nztuPUuXEzTtoyBFqL
MkrUDP1zwjzewUu0swq8cxJgJAmBIMNYbyuOl8zQG0UEGCzzzMAgnhAnKg+c8s7Ho2jD/CJQHKxy
WzBaBqMTGq9qMMTGaBBRj8M1HKPsm9KK5HnR2vCgCrCzLTkfJdkhqE/xzq63VVljldDUFYFXmeq1
dgblHB9P1t/eMcJWGhHQ48h1tujkxdWzxrMXEfRWl3yK2j58Uto5wTOPGuVk4XyCxKQ9OLG9bwnr
BGEKVE4ytVxvLUkUQbxiCTBNhfsXzL/5KWIe5iGe4dpOh+mI5Ob2TpOBUXeUFJ3MBGxhmp3XMOxV
FwMiUMV01uOkeWpNDIbq7RHp486p0V8B2US9jUnMLepnFqm3dH2JyZdD89SkhnbNYlKS+55jZ0Pc
YuBgXGJqiNsHbbFSpXU1NjSFef5JT9v+nJoVyoLxEbXq7UrgRcBYM0UPTMbc+gyaVbHTpxWxiKu2
H81OtV69olh0PxkbLz7Y1u0wpRzi+XFKUCXjgjevJ2RbQ4Ji3hSIJK4GCMBLCctfEtfxIbMgvVro
sjyIqJiHq0VMA8/PnFjwR5WpSgpbq1buhygS/90vitWdMq+vvo7jPP+tuF3yOsfm8DdxqwdQr4EH
7WGmxGz4+agbS3D/gG6vFcN/FBjgx5BEGVuUyMAwQ2ZESR8kEfUaP56K6mtG2yjyCyhKfJjVmbzy
xoN7dct3QIGS6hCDBNCzYvKbx8vD43ZFXPfBwFTXtylcFHiPB2vRzrUQc39NxGhfTKmte2lHJs7t
OTT+U5y2tv0li03vwIXd3nOIt8kdJYQDYvWtTvcUg/4f6TDAON4lzx2Z8nmO8vxkDFn/nCVOdPDe
7K1HTxrUCK1xbFZezp8CZxOJ90xLe4KvwtJPBcy4Z69h8jYGO+kLVLMO3oTby06ZGx1yshIczM2D
2g20VXIGIYPESRqwDi03sMyOouW9VaSrpGNLzx1Xvd4V4p9AtAFjBkOZetcK+dsLLan2wGJvL7qk
IpKUhjzYxCOb4GBYWq2KkJYNIt1NztTd2s9m2GS+yh18MzpELkWMCmMzjeAthiCdAbLnXkP4j6YY
atPF+EfhIMRKSD492GEV/Xb/Mu5tDW4KKJdgu5Tc6OsPWKuFwfgScXFtTu6phZY89fWygqnMsPO/
376WDEQwP4r3lGzWa3VKLTAYCKrmzoyfef3CM8Wn7P2gzOWRqtSOk8EgiFWlVhOBwmZf7TSVeIKI
5E0V6oMyeY4f6nHl14CQHpvZmk46afr5/gZ3YARQmBAcw0bNwwCyfL3DUGsmr1elj54aAVoxiV+K
bBSnuOR+ubMlHmYYwh511OFOXaMul24etO/3f4RcYx05S+Qd9VswW1C0bqEMkxd5y5JzoqIRcPaN
knqEp2B0/7q/zp7lEChD1SUn0mDIW+/VzR1HJCPrwLyZBgUtRT+v3Rrd2Ho6+K57vguiIdbhmSVN
3SxFL2EelTmE2Yx76KdQyV3qFB6D1G2f7Wwcfr+/M2mHmy9IVAlPjAz8DKCE650tU5agGSvz1NLS
0AsFrCkSr278YVm0h7mHkTCOhecPxnLEs7ZjtjIGIwPBA7DjTfQHUEPTizYjpIiWDAVxI4cvIgE2
YOi98p1uYelPTj1d72945yhXq26+r5FH87KM1BwMyH8eMjefn7Uomk61J44IXfY3KCvRkjsUs1l/
WzatNOqMf5vUKLlMpj2DaqkobwieY6TTx2c3047ELuQfuj1QCUkFVkx33dpCJp2wmqDk0KD+y1SY
oqM2+hCOy9uh2byuNCVlcEWysOUmzadRhUk24cXzou99njpf8sUJL60h9KOx0x/p73ZHlPqoexNL
oYUoP/NPrznkBeHSV4Bl7M4tPlpxLh6HKDRBESfVB22alH/6ue0DvXO6J4ihqy/GmPXLCeeQfUmG
Jf6sh/Y/UWyGJ8KN7j8arpRgc2sOPDcSRy3HvTNnlI48je43El+bcmgYjVAT1jyferxIainYwfMW
hGWqJ+GDKEzvTMvJeL1v07eLUmLGD6p4YzofW0Mb7d7qM8eBu0qtk9lv3Kz+rJZqM/oU7JNP2jK7
2qNg3Cc6eMFvLxPlGJXsjZIoOhBbFMMwGEBGZoq//Wzbl6VvvGey+9xfhjB8s19kKTnDB6UzXaQt
XbXdq6E9TTiqdFZK5nadoQ6UdrQ/WkrVdH7WGfb1/lfd3ZzMEwGHAI7ZkpCrStNC2CJ4VntrDJLE
sy8FIhp+orfaQcB+64XZHH1ViHuAlGM3GxMPhZ6aJVZT9I556fUl+zdTSvcjMr3duR4Y9LN6hkBV
NTuC6N8+N6yMe6I5R/GE2sl6ZSMymsb2uMhzvUwnL5vCd1XB8xaHI8wGZVa3L/e/6u6CKCzRuqbi
BWR1vSChazN7iYyVXad5dhjh8/MqrU5FO+mXOAEcfH89+YCtvYcLaygdLGRZZAa7+bSRqQkzrHHC
BRroT0lrjE+eBv/OjNxTAD1T/lIB5rhWQ7345tL++ebVTUfW0w1+ADDoTSIb6Xkj6AmS/9kmfeUo
oWjrG4WL4/La/pQx33FhxKx8nyaiP2t6c4Ra2zHi1Q/YPrJjo2jF6PRB39DEoz0ChqQvhnedNR0N
Ot2+PEQStK74vQBa6T6vT3bSMsdDUUgEaF13ARyQ0Jq6/dGY+d6G8HZcSCqJsMJuDXYcLbseGhE0
Ni37cMbRzKFABh7tn9P9w9sxVdn5pDVBjCKp1tcbSviPtWYKEagZEqmhZmZ+OUJOWM+FeoqVQw6p
va0xSki0wM4I9Dax2FC2U23VqgisLCofXAVHGvfV8r4GqXmwtVs+agosZB0QctAHRJZqaxeG7IK2
ugDzx7jyKZ7sKjuFZrOUPj0tb/ER/7UuyCzP5XXWVWTEYwh3ProitgpabQJuIeASmjhTYq5esjm0
3+lm1mQHjnH3k0jVRkj3DMrj8r//9PbTcqMQlPci0JO+fRADlFRTG78mUe693D/snZoJcSEaXfAJ
AAekSr1eahrcyGs0voha1d2l7SpE6RSquXWb1uemjV9SRqWu6OVMXFvVPbkw5T4xrdUeHM2O1fE7
CB0otZEAbJ+dZmYCV+RYQSVyL8JlLJaf6xgbWa3BqGLkvDm54Ymz+cBE/4Sq24ZqrCdDXaTRGExx
Ih4dd6BUOQzU26xQOdjbjjNmZgDoOZ6CjHHb6VCLCjzePA5BaRtIEDAe9rikRRqgMdIHTBUmjBOo
w0OzxEtgFMkR6HLHmihxU4hjbZnFbYxe2EzRJpVLoyWJ1Cc3N/4qUN35bWgP79eOLyR9A//IBaMI
vEViN1CylGoSwtpc1sZZ9Fn9uoRNcsAFsLsfMObUlxFOohm8Nlmryc2YXHQI2qlYntJlHM9xnmjU
S5X64OR2IhTKNLBfMOoCvnsbfjWOVxY0X4bAsuPiq1i68ikPPeOLpme6P9RoUpWJNvlFb769IAW+
myoKJSkNlJ23cQGOgkUBNh+CIm+0gGkbwtymSs9z3BsHscKuD2D8Q7LCgOTB6a8/KGTGoustmn5t
7zUXVSuia1Gm1XnK4pe+srJPg6X37/BFRTDYS+YLz62uglzo4Gvv+QAiambLGVMGJrnxRZpw3cat
8jGoZhjx/HzpaDWpWj59i0sTrHQ8wxd23//t5BAAoRkdZoCStq6xuRvmrNv5ktLP9Zo+odk/GChS
2c6zO6OvMyE9dlJC+KHuL7p3TeTB0gOHXpVEef29Z6YIhW5Bp9KSNfm5PSlfjLlKP91fZe+aEFRL
AyIKY4h8vYqTGolltsjfGX1kncNwqPxlzpoPk14dDZfvfkXshmeEQhGYhvVSXjSnAkmvIUDVGNJE
LWS6NhFDdYYE8t9+KoavuWoepfx7++O9AkSBxbi8XetFzUKzhF1VY6Ao44RRiq4KVGHrH0RuHYkt
7G2QGreKdcoGw7Zll7dLqI/xjMvRhth9tK0+Sb40MEZbX41JvlJRBTuupY/5UVNo704APKUMgEvj
9diEl+Mym2YPx0JQqxDSR8TvQT104iISbTwDJzwi5zhabxO6h1o4GXXKekndp4HaDPE5b9rqos6e
e4kG44hFbO8UGWQBRMg/5HGuT3FWEK0XczUECvC1b2jtoYotQlOcUQJPDhokR2ttzNSYmPzPdBAA
oE/08zhb3lM5U/+q5vgInr+7FGViuspwUtE9XG8r6o0GVkh6/0ZdWF97gf5KPBTqeVLst4/v0dwF
rEHHTabT22pENnjKWOnYZqW03hU2O/eqtwAAPK7H5b5L2XNc0OCgjEgMTdazMQ4eILe09GEImKEy
tXPJ9xzkAMKRV94zQhIBrB1WJnDXG9cVZwlFdtMlKDXt5LOp5DYNBSt9qh0z6uAPXo7u995xSdVW
xiBJW5l1Wh+XizA8XDURWFkitItqC/PSlAixhZPQ3x7bk8NJ+hSwFLczIjR1o1JfQgJddS7PGWqh
rxiGoBxgpQdL7R0XwFy6IxRFSRo3n7ENXR0B4GQIvHDoHkvSuhdFOVQn2P12wMhtnlEavluckqR0
J7CM8VDROD+kdoHylT0IXptJP+rH7/lhAGb/W2tzTr1RGW7qgF2AaCC/MsXkPjvK5P7Z58x0Kmrs
BClTZb9g9bTqIFgAWU6VUwaJP2VjeVr3jUhxUVQ1qn8LrWV4K+rd8CAq2DX6HxO4cqYZpM16mcGM
uN0xhuHUFcBDLY/MJzcyucQdCvABr9IRO9LuyTGHJbEaEoO8eVtaIF5VNNckBkNnhr5RW/HT3LcK
+Z6Gq/fvO4/d1QAEQEoJRxFC3Ov9mUMkLMQ+QW1Ug/3e9qJH0UxSsEf88/aF+H66zCLhdduafail
jqYwYhfYkUoFyJ2dB2RAvsZDpRzA0vfSA/IP0kgydXjsNyGIvTStXSZ8wBpNq2/KBLGAU+mZpL1O
zkPfq345KflpmfJv97eo7RmLDJORakS0nZu3/piR7SlZMZJpQaK9PNsjKt+VNVfXVAyQvAvFuuaF
OX1q6iH5Dn1S+NzqabKcoOrOzlVcdVc7jYw/1FAU9rvcjst/hTHM/93/kXsHLlWhZdRCv3Jr0JCP
16nm8QZ66mi9pPEIuDZXon+8IT1SLNn7HPRlAFmAl5RdiPXnsErmUhuHh6kMPUhp8REXu5uh9teB
PiDfdTRTvbc1iWwh2gWYAOJ0vV5fagnPycTzns2QiZV2+s2UBOhV7/5KIshAIW0zmX/Ccrleipsb
055ka3aTIsOA8lP7DSrtwT4lNRIip7efmXwuXNiAmO7apmBRxaRHO2tD0NSm/gQHQf/QWdbvMpY5
WGnvyMDAydQLzApo0/W+bEVV7DwLe2BoUQfsAv1qcIc1iAgPHro2irQ3yzoTulDYpHIAWoukYePu
BrPpXSNJBeRlpvIY5Tok0OUQL1zSPjxIvvaeXpjnIDmgeCDTk/XuSOidajZZqxrM4UuW2b0SkBIO
zsFX3FlHdlmZHGOCkZbU5m1y9G4uCwhqA2s04kermJtzHjbF7/etYncVcACgcMi1brqrDPQUA6rD
IlBEFC7nInLDVxuodf32gIVG0P+vs7F1qjgAE3N2AzJr8md3qkFuxclB++5WLIKuPyxoP2ycJu42
57BMLxk0VGCDWjfi+cnOq0nzqzrHLQ1Nnn1X+6T6c5yrVjwYVa6RkIiYYXsTUMmfiFnpxlmdre5R
UyMlhqPH0TO/1d2h9xnR6v9wCy/6FEWi+dAnZa4HooRkC5+Ul9GHoc1K6QVnY/CHsDSWk2CKNqPS
kJqPbkc2cW6rbHlt57wNDz7uzoWTw35wxJCTUDjbVHlGewQ4ZiLjG7kupAFFMr8YdjU8mFVaws4/
H0037RkNESHH+QNMvu0jZGFpejVsEEFnhd7n2WjNR3AXxlHovrsthimYGSFu52TXN43542SMcx76
sDbdCx4tfSVeUwPFdYfnKEni4P5d2HH9cpqCxjPVR5K7jetf6CguRs9nLBQ4y9q0bB6MZkCptJzM
gxPb+4KSv5KGD0wIhKDrrYmckgra1z12mllUv4rsm0E/+CCI2VtF1v8lH6ec4tt8wFrRB12JSpp1
jap8B1E6pv5Iafzgu+0gpzgkixYPPpggevuQWV6fmZ3u9rBNJ0INbHeKPqFLZUAaK1Cq+dC0XTS+
H9uyf0Gtff4rtW1FO5tahrDJ/SPc2zEhG+UcVI0YPdjcBG1qqyWMadmFZjr7S6TpD53Q1YNqw55h
Qv8GQEuOUjAStz69ZlQnNVyQQ3epgv0eWUX1ME1NiV/r88l3M3HgpKWr37R8IfDhXhORyn/ZnGM2
RVneGUoXAGWnKtYMxhxfexJRALiJUU4n2lxJ9sVLFTf3Yf2b/rr/VfcuBgVUHAz9FJ6JTUg6d3nb
aYjbBk4yKhl6OorzZDiZ9YFp9PngBHfX4s1zQO+TTG85bWJLcU1FGUD65jhfxVEcqJSh8K9tvT6w
291jJKqUQ/uU4bZECzkq12Y2Wn1Q9Wb/mJlZy+CdvaCpW4tHS3Ie/8JnBLwL+xtoAXoca7NpKQcT
zuJfzG4In+NKMRDN8bQnI9aOuht7W6OpLOXQqR4BoVkvNcBP1A+wBTA23FlXMczpKa6d5OJ0Yf+b
wvoHwcpeo4EpXooEslbALO/GRIfBGWE2ZfKhoLtzKgbhen4/Tc/1VC6RPxbd9LVczPnvujBFDWV7
ZF9BOUSfbSMry1/4zj//ls31JKLtzIgqfDDwbaDBZ2ITomALGpQ4ur79SPF3QFx+8CVswR9xbAyN
PTA8A1ObQAOs1MBspt2laSfzfH+pPdcGB7C8f1Lwa/vIa+qYQo5G7hvPSnbKdH18R+FV/X5/lb0+
OjhpScJAOUVCoTaW45ptNykTHrStHBvJtDy+TLlaBcD9mTG23fGdZaTVu7gEjdc11oybDcXUX9pM
OIwwUGi5AvWuXsvQsh578uWD+PsHNcPWGwKOBSAM2Sc2vnmmdUgTS9jFBJNkbf9vtaTOe1Od5+la
co+vdd0hhlxkTjdcdT1rX4Hje99j08guiO6mfya1oRXQ4k6ucXBAe56LniWZo8b5kD+uv1xZwxCk
UfIGedo6yakZQ/cBSKb1R8dg7S+YuKQEIDfgpQMWuV6rTQVMD9NMchCl4iVy5n+RtPIemyQxP983
iJ1dMckETBjuAWbethe7ipW4o3kCsSoezSTYHY0O0TNCNoYD4L8/2NjOUwcpNJPcOBLastsxUxMq
13FwGTNKQ9f0bQFvemmOjj82dfkeGK9+STL1d30au4PUYXefkr2NOjsv+xaG43QVo6E5k0eUIUdA
JFZxbmCtvKqDe8SusBcvUWWXmGgSIrjLN6dXMpQ0G1rDVS6N5KGZBepSTi18L0W5WOld56SF3fg5
UnAiypigKGDMb1ZpYmValAz0wutGdrB12CHgprintSWEp0EvZv9Jm608d5Bb/MqRkoyBx5A6E1tV
3SoU1NonSmklOnyDz2CX++SNyKCocZv5MMzqjx7y0Je+UouDZ0leuY2rIGT639Jb8KrLQAbtf+jh
a71rv08qnWYb3ZAX+AvKp3FKvM9dWhxBfHYcNYEnHWcuC6nL9m52oRcrRQEmZOiG0YdBQ38OmV46
yCB2Xng5qUAfiuqA1GFZewCjElXTSOSJGFPlWxSnVXpqzN75sIwzzSjBpOjBOe7ui/OTKozsbBu+
qGrSibBT+ZhmPC9+4bVq5euxZ/77do/DoPL/1tnELowAxg1gBOzFquvLOBXheap092TUbnLA6rW7
JR3oDsIkJH3bYDPXoiVSLUHXC5bDIEUS4cQM9VFJcc8K4VOFLQZTRDBkUzGyDdgo61QelUkMH+mh
jGvN6SzmtgliMpaHYraPhqv2/BkhLWU45qKhedgs6toV7JviR4m2Kp/UGYLq3kJPDFGE+OCW7Zqi
LAWAY4aMcps3awtYiL6nGWVXcJuXSCJr/uLi1Bigy4Oo7LqXX7AQSTlkMFQCal9f2/7owgsdTYRC
RmMUMMUO5iktpv6LgRjm468sRdhFMgKkeDtipc2Lq8yy0aZ1WcYc71wFjZu6Z6cyjgax904MFSqY
0/mb2rN8Gn9qRpktzPCaIp1VUzW/iWaJ/kCiw3o3llr4en9Xe3Yvo3Q58w3hyPaVJT/vHTHK9pCa
uq+MROe/KXARHNjF7oYobJGyQvZGUr7eUK8qzIv0PHOU5ZQLah2NP2Zt/TCW6tEbs2eCjIiASoa7
AT7GjUVEqI5MmsvrXeciusCdrjzkbZq9LoZoL9BuhQeOY+9K0/tnU5KThs+43lrLaHmE+gAxaDrX
Z8/Jkg9xNE2+oGflIy4rfMVewr/un9re9+S8KG8CLSJM2QS+dqrU9YTmSRAVmfvK2P6Iyreon8MR
hvT7S+2FYT8ttU02yIuBvtbUUVU3LqZLEifKh7xylNq3x9g7Ob1VvEcmE8wj7s4L7i++d5i8m1CT
EjJQA9/YzVKniVkrFHGkDtB7MsmPudWqgarPy/tEj4/E1PcuA0gtpgZkKQe8+vosdSQPYXkdgXmb
KhM/poVaeqce0TTtHh5ZmxwQw1NuY74GuaamyKgZWckSnZE1K89jXDeUnsPu4N7tGSdGKfnmqDMA
EltvKA4hZkIGk6R0ETPom3k+o0hd+n1r6RcjM5DqiOGbvn9ou18RSBr9DwBNwGHXi2Z6oadRRw0Q
UF52rXu0JZjzOGqZ7a2CH8b2qTeC59iYRgirh2EnOfDpqagBCCAaM/dhcb6/l72zIlSFiARIOWmw
NNCfPPG0MFhrDVh/CvHmtySlssekzhz5TmYfobJ2dyRFxGS7jN75xvooRju5sClWOLVrXVKrKhiX
cY+muPauFAEp7tFgNpkoZL0jqc+exkJl6kfpe+jTTRkNWMW1LrLi0XGqKLj/BffqQYQClCAlAoE1
N48ZTToVSAWzkIggg75MFu+aK4n9zlSW+DyGyJIbS21dmiVV/D6zyxPpXnhd9PnNqvCSF4ZpTKp8
8L7RGFrvfFa9yHaKmTYNembvDDNPTwUgFuTM0JaIklL5nmeRdRCc7xkQTGVSIwTRYuD+60XVuQ7D
wh7GwMwr5f2gCkYRGjf54qYg/+9/6T37oekpURFwI9zKoyfh7HojE2vx1HqXyOuyryOaqNf7q+xt
CHop4i0oAQkpNxvSqAIZ2sSQUx3qil9qaRTMikscq3i/MKXG0A1TapiPpDXZOJKqxS2i2M1cnN2H
fmqFld9o4fCaz+N80B/ZcZR0CmiJg8qBoHNbV++yjvqXJ0nCYsu+GGlX+nNejxf4z1qmFRz3RMf1
iIBw52mVQp0kOPDxS8GBtW0MoUhyV+sxSENJ/9BT13io2kGcjK7N/qOXtjD4mXz2QmG8HVxPyw4g
IY1rMv9tk7wG2TDChT0Gg5IwpAWF1qlK6/pEUvfnfWu5sUmKRXKuUQ7iwJa8jY7sASF02nM1ZMl5
d5o7hvgrGqpf7q9y49PkKrxxnByoI5o+6w8ZZ01JkT5nlUGMTzaomQ8lKiAX4sQv8aC8mb5cLgfX
AjPlGAyZ3Hq5KDfGdqiTOqhi170qqmgDZTBTtFY14623jTkZogT4pfAgvAybN0GfaVKGVV8HjTeJ
J9MrlqCb0+IZIq2jGF3+UasKiaT/44swMUV6Cs/oeldqHxVOERGHGPYoZSJqy3daO4PKVfEeQhC8
PsQszWNNedsfvenNNH1yedJD+E2ZE6PAuF6+gLmrSjqAPQVcRmcqZc2XupBjo0RlQVs21cls56NQ
5caZyUXph0p8Pg/Cds+12qIYVkRNIKWMTh0T5pdKQbLTSMLoct9Gd5ci/QasRtEb81nvz154eDvL
qANncZZrl+o4F5u4vW6d+eAhuHFm7IoQAhpJyuJSb2e9lJSmshN9rANePLX10ePpftdphU5+VJvK
58rorc+MXcRf7+9w564DKJJgAJlQgnxdL9vwU9ox0upg0iroB2YevSSq+l/4jnJb5D084sCh16uM
1hSRBWMn5dCXV8NS9MBNXM3vx8g7/8KGJAwAF0aJdKtVG82O4pkhG9JVp/5iFFxSCms2TEL319kz
DUpPwDN57aBE326pp9Qd52YNd1dSnN0m/W8SXhwUg3fUOdpbSQ7fwcfHhqjlrz8eFMKeQsWkCmxt
cR9cECl+k3rquyG16re+MRghHSrOCGiDxIOul4owEmV0KJJYdTL61TCqV3eZeEw7M3+8//123D8d
EGbZMQpmYLaTlJhAMsBPXgZRZYvG7+ZcTd/rzjg+AjZwB8lHkRUHZ7a3Jt0B4FxUC28b8Yi/GQk7
RN+0G5NzgoaSn3bT4mtar19L1z1qhu/d6Z/X28QKUx5ymgPSn5bQeK3rXjmlkz4/uiI0oGGI42vd
ZEcsRtIctk8CZQ2sX+PJu5EgKXmvrU5tykBXyvJMfVw95VRXnqfJtSXDduGPueoQarrRyZhs/eD+
3e6ZaVGpD0IqyZi7s9mzk1itXbf4sRIuscc8Woxg7JnsGKK8f1GzsXl0dC7MfWO6vSJyRJWaA+ky
03JbdjtPH036MTAw8E/DX5ZSeZrIKXwdCog3uzJslr+ob8CixHLrKyIqAjQsumH8b7J+64Zp9icr
LF6K1qkPrshtq5QJC40JErp3ICoYOF6vlVp2rizsLIAivE/Qkujc1C+VKvs9n8qKuT+UgE9NV0T9
SUxa9x48OU9uxoCZzosVJb/bYQZrgmsCfj24SrfvBgm2lNL4MeDibq9vM1SUQ0ybz6AY6UtKte6k
oqXy9f653l5YOk4AIWBVolwAadT6AyAI2eexS3iTqrrqZ4li+ZEzeK8iq7/rY+8eNBH3NsWC5OxU
DQBGSzP7qXCwzHZrNpQ8A9fuzUvLoHfzEeFx+2hYYm9bckyWiU5YSm7KnRS8ywXDaRgxbmAW6+Mc
VI5tR37pddGHTihHJf4fIefaKVAbI0mSY4AAPbboYciaVGpwWK2bxtHjFE3VB4+k8LVXGK9BlLE2
X505ZEIwHJzufSg88Xtme10QZl71LS1d+7nrI/dZHUryOcNrxse6iU1UctPoS15rSaAVzSHgRpr3
zY9GGFcWaaFv2I53OCEJs2EmLUO2fen4ipepnxsUv58MRDU/eE6vviut2fg+a4p3kFrunRAIBQlB
I/KDvnVtCfP/cfYmS3LqXNfwFRFBj5hCNtX3nT1R2C5bQghQg0Do6r+VZ/K/Ljtc8fyzE2Efk5mo
2Xvt1cBMy5MlQ10957+cZ/VNHfS470j+YkDs/Qxd/NvjQCuCthaTxxMz+ffHZWNX09h0drchgeh9
jAp/5pBuAY+HjDRw6fkM3/nLefmfQ1mFwxIVzEdovxvLfJyXyMCAI11u+GySBihqfq7I+tnY8S/3
AR51avFQ/p9o3r9/tTjnc9wjBAdkU7OEA9FO7ccYDcIF09jAMrNkZ8EG/QTh/xPBgokXAjRwE8G6
DNjRh7PTTIiUNT1I/wGJqTC6EhYRawldTSMko888UtvDFLtpJ1ZKNXIta+svi2wjqjE5k595p/95
K+PjwC76NOs9XRAfkM/RUknslJpdvDr3JlwO23Qy+CuTrPwgMHT7wis/ycOUrt3DNvbu8O+T9C97
CXcVTtAY2CumbqcV+H+OttoGCp21teDvb/2bQrJGU/GOn+sqYi3pRHjalFvP1FR9Nov4y1o75auj
O8W7wBX9ocOAXrBIZu/sTpGo2ulyZXdpzPglGAzy/t9f8q+PAjqD8fYJtvxI4ZkhhMZEZYLZy4is
4iGwvHEg7bVDBz73vx/1lx0L7OfkLENOOOnHoenkEkjyYbaxczGCZ44hMuuMq7mo+iaZt2FvU/5Z
3/vvR4I79fsrJCJD7hLMPJGRXGFuWhLaoTksyqjtQrRdLbbwnxBl//Z7/n9fEjyF35+oq3ITUUQN
iOkh7FhpMC+at3BV9CAR/f/4PU+bFfPg/zyufn/UGtmko3lvdzVawutxSrubsKgIIdRbB7WQrMu7
fz/wbxsCESJAuNGT4mz68N0UL1UcOtiV8tR1DZ3G6bxeup9d2pk7KJ63i8oW9Q1MDz4T8vylyABy
AbYVHD8gP84+FMiwNLA264zZUdeXRzQ5poWN1v/eNEKABkDmRA46Ddk/HLubHlxWouvesVh9m0YZ
rrMkoVBnbvP+3z/kXxYJcvowRAXgBTeOj4CotWoKbEFTVVJkScJ6T+/WFakQMLj9jBn6l0MUZRC+
FqZ8UCB/nObnW5Ja0CiHnckyZ1ufCH1pHJR+cACK7AWBZ9YLX9bxYszH/ko4EOz+/V3/pH6d5lZ4
PvAuNMjY/L8v00CqpRpPrAX84x7hvev7sgDU09GUH00G3CbhJdkzVETNOJf1EWV7/sln+MsxgCk0
GliUJfgMfxiIiXjzc4eQ9nxY5aEU+Xq76hqkZL/vhlqe/fsb/2W1/gdiQluOrQJu5O9fGMbn1tMe
XxheFfxSTiV/XpztPnnKXzYjnvIfBhUXaLs/3BHSJbxCEYLvhLDgL0vcl02dDfq6rpS67BFx8IAq
RqEODJ+dO39bUijyIC/HYQCTq4+FnicbX00MSIAlxRk3iuxGgfkS68R6ZjsbYdCWpDsfsulQES9f
/v3z/u1lQlmMCddpyAY88/efNxW9PKljsJ6SLODIqd40SuSDdORXHPH0k0P2b1sV4x+cd+AuorD9
8DLB8cn52OFQCFg2vpnsaC/SEeSHgCHAJ8v0z1eKeTyegglMikLsow52IrURi4bxWr3S7Z6XBW0H
hGY04PMVR5i0K0zvKNROFB/k37/pnxxolNGgMQH+gDcQaKgf3qmmzDrOlN1VBUOkX8+Lbp+6yOCg
ReK3bOItzc+qsBZ7SQwh+62y8mDR2vSHfuJ5E8/aiEa4vkobn3G7W/J1/vbJhzz91r83N+D9AqlA
5DkARJRHv795UjIxdSt8Qo1n22UaTjeR66fGzX6E3xWZr0L5gDn/rmb5ypvYl8VZl5n/mdyG3woM
HzgandTmmIz8/jHgJFEqSOLgdjVl5fkcLV8YRO37bcnlIYHL6V7Q8Bl0+ueihyr7pBE52VFBg3P6
8/9Ti7KQTh2jFromZM+IfRT8kjQSjpnxcU02eD/Ws9nE8d8/+J9rH7VvjrEdCD+Yon3s6EA3qzLp
0HM7ZI20GEay1i8lvbVCFp/ACP/RGH5/txXaVfQVJ29vDEY+vFu3YUvUA5ynaDTn44Fm2VI3PWZd
WP6KrxdzB//xI5IgNZrpFSyZdhlL/z2YaMn2dSbg5RKHglwTZ8zQRpVbvqypQQZFRDbyArNbtR0Q
M8zmxo6xvZ0WST7rEP98R3g3BX4w+EacJp0fqpSQRBOVAovSCfRC+VpWLfhS0S82cQlp5DI8/c+v
B90JSgigXQBgPrZryEjGP1/1ZleJnJVwvlT1fYC54ZMp1vrTc/DPwwl0NjSHGOng4MV//L4CVS9E
sZkKeeaQRujrPs1o8WXtVyTVEy4HcgMqTLE2EZJ3510kI2RMFoMT9FBhji4Ocj35UG9GqtcU40Tb
TFOZ8obEE79mQwfA3C2cAkGJwk3mwBVqeK3qZ63SLmsAqCFuga6kuhNh5E/BBZU2cQWr+QMVBb+t
KHFXK4litpsm1EONlhxj5V5mMEYEt9BO+4SoAjnFFKy/do1cUSCnHAF/ZwukXlvr1bp1h8BHoRoG
rSy7GHrpsqaf4E3e1tLHstlg/1ZfIsmFCcRid2I5zJEm7nJBhcffDJigyChIZ5bCarCGy23GYnqX
+T5RZzAlQ/rFmEhTAR0rydeg4Hn0P/dXIEUAfAEPG7AVxhG/vyFQT1OelkCxWdXVDUMCe1ssbIBH
cl3v5car/f+6/iA5gmfwfwSJk4Lh9+chGqVMLIjfJ54Jf7O5VvsZPkt34woL+X8/6s+thd4UPSps
k9AAoCP+/VFw/Gcask69S1c9HClJ+GW1JWBeVf12CdnJZw34fyOv348jzPWwqnDwnW6aj2hPNm8Z
CFHg9m60QG7plprwmgrXuWOP/+FqzDL63cJzl+1QwVJ2J7cpH9oJUE1oq5LW9Hkifn3GVd1NTY9h
ML3MjUneJ6WNbnC56Fc35+Ku8xPQE96xQG5g7oxGXy9sPR8iAbc4dFupb01f6riZ067mMLGri5fK
ZuytQKL2k07MSJuiHAoFHbv0rAlQybwYPripBUlG/RiRTfoYizH6Mi+gzcE+YiUv3MLYpjEds+cY
5Mqw60Zn7pmI4p9gocOlW9VUhKbaRhTsp7fxmrrcvcDnrbyQtk9/bgvCSXZlHrrvqO+M2iceaS6N
kgjpvQ2cDBiTCF3d80XaFyg4AwD1iNqhVRYy8suhT8hzgKyO3YyWx0UzYJ2qx+D4yu8qmuUzvAys
CHKXsngs7ugAm/C2RtmFjQdrgAtJav+SzbyY2wh65bfIDJ2FKMt0G9CgUsNyE25BAK8QStnvHBhm
A1AN2t/L/hQwnSfU3aywZYob6Nm3qUkWoKaHCdjEk4sE2tcRCSFzW9J8E41bDLsMrp7WO+dDtGcM
M7FP1vfHm/bki45KFkNz7F3INz6s7xXbDDxhMMF8adRFMtfyCnIRUbVmwx988rCP/cnpYRWuWhQv
UMKAL/n7ZppnhtAdVySIOo1l66WrDoS6z0g/f6CJp1HPKaEPN9MJwCuy3x+DaXyuId+DmFyMPNqP
hPlLIE10XzCcu41Ja/9IWeEuy0Vb2ORKkq+NJHEkID9P9GecV3h7nL7Y/93U+ESn3/nEzD65gX8k
bMIwMO38ViFeYkRZ91Q5GS0Y6hW1gSN52RWvK0OabW5zghlNouGYwNZiDGcwTRFwNB21n8EsSCMk
u6vZqBePkPcM/KmVg1PBxpXv0tr0VWOVM+KMIpUByJaa47QFv2Sm96oQfbafbDrwhvqOJvt+KKuD
tZBi7BO4Jd2ZxTL8bclPR04tbUNWMrED2IthaREcuY2NK5bq1xp3ejzW2dLJvYjq5B4nRTXu5ezr
WzbT9atRSR4a3dGiO+qJzW8yhha1XfII25tTix98ZaX1LS+n/JtWC1ienbbuhkro5xvmxrU8F6Po
6J6mKvrST6y8qWAghixi6F7rHSgy2GYCZSj2IAMQvs91Ol0Kzv1ylceOvE1G5xsyZ8xwbnmwrO0D
1/EhNsR/weRvPt+MF+CF9DR5cjmZiyaCwOfG92y6xRRpEjvPAgLgNCE9bZwjU9aytBLX0HxjVWGa
tj31SlQXyAVAWQcHaUxTBmivSINYJODXMyQu7oiWCkabvdzCJZPDCBI5Ek/aCrY6X7EP8AlTcAIu
XOwKBuHsgOATJaNpPWiWb9CnES8eYb1UJLulLzSKUY5gxsZUplc7ugz8jo2oVh4c0eYrFzH8nhky
B58x4htJ42m6fhnhKBntxtSP73FsQ3k2waE4tH00kDffMROh0rGsb8GCKN4A0m6Pi5zJDSdIem23
aK5/BHz4R28Uchngs1F+madEDG0c5fVz7CH+39uSU7XbxpBUYA/RFG68XabGHWgqdG63irJbl4w8
bf2s0cwhm5gJUHMy3zVDudX2ZRqIfV8iGW97cOTVDWhmGD9kXVJcDUGn/a52esgao6HyBUERdje7
2k7iYIYIllAGrg/ZAcPF6n2c5fYTzXuFf1qnLpvPJSkgxQ4ycb/QTIxmz4kPzwV0LNtzlTGElCJu
PbJtN5o1ulo3U+i24kSI3dJV5b21U/foIIosLosev16DvhkaumBsB7fRseyGI/YPezDZQpAYNpow
C9yF83IFC+ahvihYPq3t0vnS70PYKt6ss5DjftQYdiDoZluy89H68Q2Bt9Y3uqqiIxczMgJgRcO/
d36kN9NKtES4kYrfijGdq2bIMnbv1hAMrA/SHJLUCO1gtBb2Lo8KmbYl37Kfi5HV3OQO2p3Gw5Dl
JuXEYIn2i3xk0BynR3hJyct+oaS4qhIKgiTbchWfIwAjL1oh+q4QDRurMW0LhMhenYaIX4fIp9ir
vhcPIz3Bar4P/okiI42C4ctK1Qy0X5e29qBf+SxVGvVHkiP3ZoLK7KZEI8TO6NKpW2jwy29qXCvT
zAEpLe0pj8ocYFfjliYzWFQXucj6OxblDOV45lT1WveCHJb4FCPf261sc9rHyy2kd7K7TxHhq1sr
zCThQIsZboOWKCG7aF78Q5WlhuxgMkNmOLcq/1hh4DC2c8YpuDmMyAkj1RIPTrzo5CEyI4fEiVAe
Lm2+GnkxhFz8iCja1XMp2LTtkePD44MmsCltEyaqekfxk4WGeM+QB7VF6wMSTtm0n/Ouv4EFOfgk
KUde2gWUp6XqjoKqiTcTC/VwvbCS/cKEoqr2YPVv2SHKHWwEKrnF3/yKAW8D75K12Jmkz97RaaMG
mjaRHYMD3Nie/Arv4D0y0FYrOoOaU60V+N6pkEAY82KOL6Joqhm2YsjWVgQId65TLDuFPyX1g+Jp
dbtUSf6VdfXanQWl1vIOqmAnD3qq+XAYpY7vt74I28micrytVo53gtAfjgyUTgYs61Sqc5EWw7d4
EItqkUHq7vNlIPyIvNrRX2yLHyHSmYbkJQxmxtGcen6xwMmzwJwind6A1eUL/KPG9aXf4GHerKGa
Z8S8IQp6NRm2ywRVij4MeU/uF5Mgessnc1XsQCgOZB9Zyk2TjWuH0aAdyS/jXWFAPtDjC7ZlvDSI
c4nk+ZrS+IfIg1YXwQ3JPXIzMrcXdiovenjoqaOS0hL8SJN5oGWJqjE2aRnuVyPYZYTSFBUFxWth
FpbZ5xVT8inqotjiIrTDt84vU9ooreLvENt2aUPpNl8bimW+Wz08vC7gW2UnyADyojsUvK7PSr+E
dd8hj9Y0FjwfeuDrvNStMiiN3QgxyQ70OJNf1tzMcI4XymsQvXR/gsXq7ateTrzwOpnn13za5lvJ
ky1uSmNg49g7GquLKVFw80aWWPcF1WWOaPmknqa2WkBavli7hXdtjsRvhaogiS5QnhYQVmHVB3lE
yN7UQ8LbuRzpodsEI/lCqBwhz3P2YozGWdgF172DvsvSJtK5ZOfadVvaTNkixzuq8VrOp7Ck+loQ
uLU8B5Tc3dWESQpvMFUJNaItR3Fiv/Dktg/JUDdlNlC337Ctl5YticzQEcwEyl4ZNtOUy4ahj1vT
aQ9GWrBAOazdzk7+M3wnq2l4iaUQtOn1pG5t1FffXD7gr4mSFXD+8Wa7VQJSiZYxnFQH1dWibsAo
EK9dJNS9wgxy3i99UvkDbFPXFKE0/SxaXE4U3vaVgnJkKtdUtGjBzUEqtgF8YCmPm4V4rA5ji/Va
JTosoPH4ZL1KEo8O8aRFydtCafqAWG7A5QlT9CGKEje2DJSab56JOtstOqawe1cxXtMWG3OT6Cmu
jmtnOnOhCigpXruuQwVXCVe8WhFHc4v0yuqNBKAeu7SQYmiq1FFYsXWSXcPSnZIG4LFbrwueu6oJ
+FfBFJyAW9RzGskGWt8MgAfronzbuYlg4E5ULNC0I58T96jBN2/ZkPrbym0CaV40Lu/QUJFzm7o1
akc87R35pAzuxgxWHDaTmTzkIvUKVCc6b0cV6gqJy6IovsWAzeuGKkN/gFEADfCg+pg/Vr2y2V6V
mXoVSSWHRuRLclWXS8C7GZLshQNdgN1P1EdnsCGKyM6lS54dcaDrqyqEvG70lsQ/gRYUiKH0DvXA
SuhOe4naKc4op2eerF3cCl1w06piLcQOnhXJO+QK0emVsATrN8n6HXyUiDvAxmV8yKaCISp0SzcF
Dk2nQ5NCyP4VQllcHr3NwZROJJIOcFWME28nJsh6meGUEpdkEX7ChragnsAqr7oIA1jZzbZqQw/Y
l0a3QzmH63y0Kd0Rx+TWdKDK4XKtcgNUAzSztZWLU/zooF52EGVoDMrBikBcMHNkOevSKKkOyTSm
r8UIDPgIjx/sBO3j+B69Udfvq2Qk9RXvEb3YxFSu1zIr+v5cJrixGpV1cJqlGJk8xtYk8567EH9D
npqJD5SlxhyFXPVrFXvMkdBAsLtiRRfVag7Dt6aoYVmHomXDvGCOkafEypFcoLzOoFEHTjocgVpF
5U5jXBrDmD3DBh6R7OcPGNZEvClPrmzI8UE0Njq5qUSEooaCPkfDAagK2QegfRRQpLSI0bBPtC7w
+1i4Cr1ZBlMfrFC+kTZ2nKCqHIuvvU1n3UqEAeFEwtrGfQ7s5Mp4rXDOxBZUrRSTqggQRaW3pk9n
ez162S+NhhUCmHqllaolBou3LYMsskPOAB80tKjBHse7h5QLT2agua7KfbeiK0ecP0P9IkpH4K9Y
m5x2DeJxSnGk5QraH8Y6iqAWQ+xm04Pi/IzqOUe1lpcLafTKsh9qhF1YkyImyh5IpJV4IqOvMc6A
AVrVFMXiF2j6FHD9AUaOe1dlvd1PYBgWDUjpUJIM0PTgTKtrRI2YEA32KGFIchEyL/A14C6VHIei
H/I2g/AkNCEb+9BCq+iTNhvdclcEvoJdCrLFT81YKdEWdNWVmTRSUtKRjBXuwZjLO4qz/IsrZlwj
AusyNH0owxWOB9TW2WRQnyDIN/059pzem2HUbzYM0XCV9csW7eE05yG9zGBZc1Kv0FZAvvscL9um
24WuaYmREqkvBduKe7yRJGsNeoED9Bdpte/Gxb8wsYHk0oPAlrT5QjPR+oJVl6nvQBKH/kZdF+uG
G950ZOygbsNYdEfXMpeouFS0EyZyW1tbU/4qi1DUl4Wa+QtHyAjevlv8m4MjB5Lu5si8T3kNTCtZ
8uo8mfIlbYnNsjufJdsIuE/LK9/HFpTOnqunfGKoNRcm8JrXGRlJbakRNd+YLB3mdvSKXqYavnPt
2os523WeD7JdmOaPC+yCNVivBnyXroZn26XibqXIqCnXqQGoOT+ayRdwxrI8ny7gI1/85FWX97tu
VujFy2RlcOKFKmza2a6c18b0dfQcxtRMbQG0cDqmg3LQVbmBNMVYQl2LvwFIbIjRDthlmFwTqsVj
aJbVqttheebfcf/RbzwSFWuMVw4p4TjUB2S60/m90LNLr6shSLvP6rn86TUdEBAalEQ7jeq0sb3o
xG6tBeC2Hvk/Cnf3gL8SMqSPvSdRSH84zbCMYyFOfgXQA1iMR7rt50Y7fsHgBKZuixGWMO0CQOzV
RDlIlgh9H7DR4jHCwWhd/hxnnPyqkq1AhkUyE74Ti7fV1Trk8/3oSv4F1myl3HXoEvoGqK0NFwFp
ej/h+z+fE5RddStlLH8kcR+vuIQ7YArOEPeYqrVjZ3MMkuUZodmKDRj78dewpqvY96jOeqCgY/bm
R7l8c5WYohZxJrECAjPUQGDkavzZSfimmkKFXDfFki+6dcRV95EpMCKBMXQOOiyFiR1Ym7ZyOPlI
cg0xCxido2ZZ1cB7qPslkRzAT9cl7LdHcNDfZ+QXfXfC8h5tFKZSO5ClXL/bkgyyQEx9pu8zRWzf
jiZSHLnni96hMpMCmCKsM9eK5ngZiLsDHlQtKUYJ+MXXQ6yX4i1WCwYEZS1guZl1UzVhilpl4974
uPilyxI9xdKdxp1wYkDvLTpwm7G8+rUZRru+QIPCupahiHqMvIpmFAc+OtMYzpAG+jeDu3lxool6
WFk0GV2RXGtR5r/oQWcIaPeLe49Gpm+k7tiPoZ/oq9+67qtDxQycGmbPzzqBK3NLRxaeNySVpw3P
I0hbZU62JoObCGtTiQzvCv1Z1yQdS6/Nhj5nB7lEFe83n7DjgmTlB7NN88NGOkAuVlnRo6HWuBUN
wGd4sXJcEC38u9UTqbY1anI2+Xsc18ARhI/WbyrKp19arZOCcqmrTLuEvB+bAJ++e7h3ZY/w3OnP
0RG4X0WYsweODfTTqwmkPQn4ZELbHwO2rXlWQimk43JtKKxySROjD0V6fb6RZ43ucGk4IIdvSWIn
vgOjpRJ7rRCs1cDW2GKqUgRzByxnk6ivZ7G0GMiM5r5AG9pdZHWAQECkQ/bF8HK8c2m6fKt71S9X
epNkxVhyrYom1iVTV53hZNyjBYftta/XaddZXU/nPcYG7x1g/ssaiY/jBXwkq3sYk50s5TByVG2+
hSTeQwiorsgczU/9GoUf8JUcn6DArfrDOI5AjB1mt9eVDRNDOlMJW2AwtnrbWDcWr8MAr5xd0ESp
E75lH5AERtMmyaPRnOH4VYc5H3jUlCnFAe5xh2EmFk9R3A44p+9Dgqsa+uYZYCT4fgU8neJkAjIq
2PiQlMZtF4A18seAMhljvgUd8x4sUt01DJh7AMwo/fkyACRtZRdbrBkTAbcfBqTbNcJsY9JyEtVy
v82ZH1rjJDzOUrDqbqXJ9HbG6ronNzlmhr8kEm6fJziyuXbdTiU033pyzuiwCpRpsV7vsQWACiEO
x91YJkYDn+lyHVpZwwO37XuTPRf5hHHFjCyI08AlGpMrzbP5ggPBoM1qoNc9boYFvafdWEn00onH
lHMN6se6+e4ZvNxJ7+C4x8SO8gJJAda4HMUABue/6Lr6q00v4V32OEev4ylZsS2hAJ+PKH+XiyJM
qT3btIzOyi1mDpOg0tHDAIR1PFrULN9q79HEZiqkB0UzPeyGXIt75MJGt3ml8keL4WnXOF1W95As
D180/Cq7/dhXhWpslOKf9Bsix9uyWEb0hGtOgQH4DdeFQcNYtBkO737HZ3qiG9v5FBg5bvNXFLLi
lTuCy7CikWLY9ASDq84IdwZQJDhoXDPsir4XaLOqLVZwW4xHeGX0GsVBXXQ/aLYUtpkXMLLgK+aZ
xAgmtUMD5frkG2g00meUJOVDLn1lWyeJv2CTSupGVUV0Lpdtzi/XErT5xQ2uO5Nbyp+HAATpisPO
UR9YNasO9f2CtiTPVPEloFnhe6QOWFwJwva4SypC63bDrP8ZzkCFOEB9NhU7JzfND5jasntQpCRy
UxKgUmpK6iPo8+5LoX11bXzUY6rWp/E5CP5iwkjJYCP0Q91fJRhgzU269N1dlCa4z41brNiP80i/
MRD+VKMXg9MQyczQhBEZ8qGJUUI9UuRno3SUYz/vy4Xa1yBHkF6NwlHRwFTRPEO4GP0QWAA/ZlAZ
eIshBX3L+1Tc2hlVQxtWnWEgDn+XowsG4B7v1Oj2S8ksAg2XQV7I0UXskMQ2uiA47co9zFLycWeX
io5nvZVhaEvkIgyN6krcNtYWyVWez67aw6MA9RbaX0iY06rjh9qkbGq50cl5AEKPgcKk3VFgFFY0
DnmDKHGHZSVA1/U8Ajgrc1zOOGJRYTDQ+WocPxumw7W4rsxUoyQqQvo+gITxfcph8Nr2iUxQB8zw
tahhTNBIB1f4FvM2WzX1RM3tOoQu2WFnDBW8PDZE+eW12/JjmciYoXHg4XXOijVu+62cst0cAexB
BZE40VaTz18nCRL3JUe8UtoYMEuut2irk1bXQ3K7hFNricOn4Jcgl05PNBB+YpGkyUOB4hmef3mB
Oe4g+wtMOQhvBzFHj5WGnQg8s0R6K9HhjPc0HcL7AJYDOZ/y0T2TrmN3pSaHjqnYnvkoASw2lCYF
IJBvfQ5+QV1fz/W2vmFWQdQZ1FHDJZog/R5JhpMBKar4P/ohSu/CGmyNenKZQQ5FC3CrcP8giYoE
gLYUlQPQnCqXaDP7jO9PTfayY6onOxysrAZqszp9NoHdBdhISQyANqS9yysjM47DMl/FzZZT/0Xj
rn7I8HK6RkZz+msiHJXuyS3vas7qyR/xHafbXAiF0lV4Cog8w5/FHcKxTpbDcHUOspZoQSss8wYx
Fjl0scMCEiBe7H22UoD6wPSLr6WvUDakhnY/QIaA89MMb0/RVDDqqK8x0QXaR8YcyBTya4p4t2GF
Fji+ZQQpE4gl5paPbIibqYR9GJLcy5ntp1HPT3mNTLBLh4mG3W8Swjm0wCXUuaoMCmEgSLr+BvpI
rw5bhL56D2dRXDap4Swca6Dtz5BHZye8uEC3si2YNZ1tgKtcM9seKjJuEgZSEauGvAEATgD+RLg7
cD2UbNznYYSpICq9RB660IP7uI+Jq2PdZHrdisOSzUN0MwB0Rmat6uWsfipuDL/xjKz0bLVdjyoH
OZXZhlO0S/t0L6WPwDhZGDic5sZ1mEdvbWkz7Z610zocUbUoFjWCZiAz1R5sTXjUpTx6TGefEzjN
pz04UQ0bSpyD+0ono3jIWKkX2sSwEpWwC9109pQjV3e80WPkY4AvuHTyMxuXEFQhNjNFZT3GUfQa
82EdzoVfNbIM4J7STZcchhXusUyWgPoqIoFMP6upS1HPYN6HZ8yqhnShcVNUrGjtwxonZ4Xv0/Va
50DPMSpQy/gri5YlTC3mx2i+DkaVjP6idagQDQ1HWXlpRyTfvvZMsvmdJLg7b2Iy0bL1cJX3L5iz
mPhpWMp+ES2tyyH5MkWqiMuDlBgOntFkWTBFtlkg4T3y04nBgxqOfxvBle2PeIzBGJGdkrY3XIkI
HnjL8ijG5k4q2OKDfQboLIkaYnIL16cJjASgLhilwOWhx68DtYR1VXG2FMFFj0ORTqg03KqK6tXS
xWzgNM+xxpYqQLQg30udldV3V5K+mo8dBqSMN7kvhbJAnbp8eFMEt8x7jXYV7n/EZ92l7zo53xab
Tk6cWi5h7Q3FC60uvYFG49hlyzJcxejK8yNBesa6l8DMw32p8PmnJiaYEcCfHwl976xjXj6VPI78
V7p5XBsYkmz1mcH6xlcrk74+Ag93y3kyL7gyeZz+P+rOY7luLM3Wr9KRc2TDmxtdNQAOjqH3MhME
KVHwfm+4p78fVJVVySM2T2eP7o2oSRYlgQA2tvn/tb5FD4WS2tidzYqE3Wz3Tj7s+3IkJ0RURTqy
VMo+u0IBlbTbenRkfdYt6pKFg1Ua+VfQHlHL2bZ3u5Byp6nuO7Qli59V7F83hjKXDk0MCizBbJmV
+znni7kDD5hNF/1scYRZVNbXUEwCLAJY5/mLjKfktZsWrTvYTAL5ZjLz6IsSd7Xqx8owPloVVeDt
pHpkxtelIX3c8wUhSix/ZgjQLK+/xn0eORywDG/axw1/KGDdmKNDzOfyXVptRm4H4uZ5hxJTe8Rx
RF3Joljv+dKj9ubjolFuaKHGxSZ3s+Xr3Dr1HXZo7WF2Y9XhlNSnYd8maUX3gD2in7QYbX16J8ll
xXn7xkXRiHLZ7EvLj+wo+SoIDNGCwerE4AMLnT+X+jKPbGQHVd1oUm+/zYWlfh5lPp0p8KwLdDC1
fZA9THtOZnaoGHwXhFjmByPLWkQCYrmg/zMUYR0P5nnN1zP6iy7p2zRzRACvmY75ReEQgjmags5D
bDRN6Q+J3gj6cyUijIbCz0u5aNNDUzcOJVOnGKpNW6Bn3ywJLd+7jBnxQVW6nmJ02aCQk5aTzDQ0
DFQHhWaj8kh4ug9pi51kk9dD9xmhkXsX5aWWb+Mqcpy7mlDvTy2BlSh0zMn67tVDPlOAsXrO0bNV
VoE1TnnYxd60sh1yBxZznFNWGydSbi96oY3gOoq2PAzqmOxH1Mv1pYV3KeUcbbF8e11F/QKyHI0a
uJPUe0ZdTS7wrFtF0Mgoi6k39+TzsvBXdDzbyDH91nK6r23M2hROc4mAI+O8zmqceyTbyiWa95Sy
YnPTu32ZnCOfUkqSC9OyCNNokY8L+oA+5Ow4v5S2lnzLFOKvfDaY/ZkRN6a2nds2/dqJEX2ymyTZ
jWjMlJ6l7tYIFedF0F4RenfOeYkzK8h973L1M8SBVtqJCJD20IChq0qbVwwV4QZNSa6qT6Boz2I1
FKbit9Ei7pOE47Cv5jV4fIedTrcxp3m6EZkxNDySyVL9hBlo8ePOKZjxNA+FVTz0TOeeB0F9p1HG
/ERHH8nDkAOgDhiWFKuzJW3O44ktVjjg1RmY3NbQQWtJ2y95a5gPqjdFhc+0z7jR+1noF0rTdamv
0gL6HMe9XXDG69Fw131HK5nJyE22hKUmW6k2igwculbattC8/tbq42UV+1n6ZR139g1oHYivZc0k
7itL7s5hks7zTYoW995I27Y87zy7TsLIHLI4aFEbiDCyotilycMmY+t2tMPXugGl/MGScUP9UrPa
raaXWbmVjelR+OEASOFVTEMgZ01+rVh7zaDQ4OB8wlNRLZtWRexGrS1x4lBNvBQOumP053RP5vqz
li1uGi6m4j47de8aQUtGwhDycQNPyEpwwATJ9Z55aNVaXA4TCVYBKCQq625ZVmd6rVC2TjROcls2
CPpTaw3dK3MoXa08VdcKEdVslePnpLlBlxH2/Jhl3bLP0FAU1F0VerLogfLHLumsB20CTXyusd7d
LqVmsx/4WJX5i5AMeThcJRfqkcqe7hh6VBVilmyqqL02Wbctp8Q6DNnJqxy7YeH9gjsC+Q2fzoN5
dCR955DS2uVSuUHTUHd2Ct6+VWuInXLEHNNsxEEKfvzErf0iyFsv+lP/iQWTKuL68z/p7WWssRJF
YKlNUoTPQSbX9zVJAruS3v1fvxSpyKhzoUexqhw7tCDwaMWcN07QaAgKDDcVu9jO5S7R2uoEq+RY
Rruik9cU9p/ZD/DojiR5ydhUfHaDG0QZuvo8IhQhd8p0x7eQo9isXv7y+FgFwkROgzdDCXj05vK5
WSKkIx66gVk/FMswHVzm0RPP772bQsGMh1UHhPrL+MDOXjr5lHkBkj3yZEcU30ak5ZtisGj3Zp11
Qj75ztDQiGnX2cfjjqBD/3Zo6CjC+x6Tf+DZ7UtqqvkmHtGUp7I+xQV55/sit0wFVsW8zmA8UoVi
iWubVkm9gAJId48QwLks2PWeeH4/8RtvZJGMCg9fHgPCBqxw7MttrM7icMhrUgR1+6iS1qU+RlSg
dZLnCBVgzmzdIdA6ywnaSOUk16J5KfPE2KGnMdcGowx19DL3f334eBa6b5NlFFfNkZ6d056DVYMH
3XfI54PUQ7aCYssgZOfjC/0qVcXhtY5TuIkmic/G0ZX0LMHOTchpgCJH3QgtpUKoJBgbWHK2oHt1
3q5uJb6BkDiwlFrbdKif/GVsTtE+fx1cBuxIGl+Ic5lYvaMvVEm0nv4KZ34lyacXmix0QGc4Cp+x
4qWnQqd/nVm52GpRNFZSPbf/diRnWa9F9EKokDmae9k41XPT2AqNK+ZU3BfmJo+H8YTR591rriAP
vtZV8Hx0TXtyO4XdP1+PNVjbhuCuoJWmsy29ptkosT0HqlZq249f8PqPvh3h3CjxxYwmpMjYc97e
KJKTyWxzGk+CygdOd4TwKAHn7Rre6Qszb0Nda9GbVvJU+O+773PNFVndtw7+oLdXrswWGGc5eYze
Xj5O/TQ9zUZB3XWcxvL647v8dbrA4AspeV0sWbyO+TKp0WfN0Hre2qtxd+o4tzttodPw8VXeuyOL
4y/GI2YL7ZhNwBk+oubqMN1OVoefuKazJavyfEY9f2K5em+sWDq+MKymztotevvwltzrWwdaU+Ch
6bqaxBxdmSiEvmjQGtRwqcxo9NkxZFb48S2+9yCB5QGiJVoRk+36CP60+CuZSrFUcgxeRr38WujE
XW0KTxjj5uPrHBtpNaYdbJcOdk+LRqNxtJL0ikZmwmx7GA0wEkKN5YvLhLahfZGjas3YMo7S+t4h
lbwaDTc5cZu/Lpwoa3ACgIoxoage58DLQad/S/c5iIBrByaQdz8j828jxgwQoipO4freGzkAHldy
q0GR/5jGmYDoyGZMroEr1WFLQsxtRIbQpkpt98SEfupKRw8W3uiSzi0PNrZrHKulRlBElkebkiDQ
w8fv8N1LrWGtOlAL0GRHHzi1ryjuItMLTCU1X8BYkERhpM1TkyanAsvfe1/YKf51qaNViu2ILelK
ecGQePCt9Twmr5FiEYHfFrJNQiY/vrXjWVNHM7havPF4r1Bo6+h6nIQAv8lchqMyaju8SRPardnb
5mvmgGFMw9aJqfcYc9GfmMmOH+rPKwMSwnG4LsfHzsZMlzgedV2Gbp+7P8q69g45/WGA+lp94ht8
71LgFVXmZtCElnk0x9gA+4tZqBJL7eD+QHhvBpgmHsTQKafOFMfvb70rzGQrTRiqMKvu22mlKGSn
pzFaV8WYLmnPaE9dOXY+nQz7rnCLU56549mTy63WXTgyKBuhYx7dmSZkXGauN4STkqKktN2d9dNa
gdOCDmtd83vQ6jvx5o6ntPWiTCfs2Mz1VOgdbVlTa2iFU6PfdOmIXuiKle8HQCWPHU7iLbsNK6Qi
VJ8lsnWfk3ka7//ykGU7w1vkLGVwz0cf/hDTcevmUoTl3ImdyLd1fWeUsbwpE9cK6cvWaErqUzf9
zhjCt88nsoawOniq3r7YQbL15yIizLuMpo6tK0vA3tX+EXcpaoOPb/G917p69U13peUymN5erJVI
R9ibidCCzBh4pT1e1V3S30TanGxFixpNaWr1xGvV3hm7Gs/VYUCphIIcw82L1InVOG8EevVOv9Kp
8dKicW3xUoja27fDOD44yZKfZaLXbzkPFp+oIBthi5+3JTeHvlrklSllLEwdYVRHhq+RMn5q9/zu
b4mEbeUMIkI9HvITJ3ripTOkyyr2vVa4i88osfZdofT7zraKbx+/i5+bnT9vLNfh7uCIwa+O0kH9
ZXvXI2ns5kmGCSYyrIuT8yg8OdyPtTSuUp0ysR5H6YPXU/8t2qk6J2413WB7is7ztOj3g1OP3vbE
L7UO8l9+KQ6mJkxJ+DLHdJmOIqmeQGAP88YuzynblVuHbPS9E6f5punnJah7YV326tKEVlGj/+al
h60E2U4ia31iv/jeeCW1xmXrDV3CPGb3oPyPo1qnRb2MSXmO4FxsG+EO15yvXvImduhRTe2J4fre
NWFEsB0GMssCdrRyAetUF2WMRYilKEMxow9rK0s4t9nsDrlP849yRBmZzonF5N3rEjmwMi6RNRwn
qml00ZeEMh3B5oZN/0FUK3hWklRKNybBZ6uokMvy1jzxyt+9LljEdeLD+X38xmuRTKm0KhGqemHs
nSy3baTIIjuPsIlvhnrWaKrgQjsxFa2P8Xig8bWxqgHUBv14xGwYkQRL3cAiAmpzeEzTqd/o0rYe
Px7P7ywpZAThM+ebhjR5DB5Af1pYwlv60O7qLPTAFB3wEyDC6OMf+JyHoNcnPWC3YIBqlcaJ/d07
j1bnRZLzaWrI/Y63Imwd5i7XEoZSkdnnmY3c3iXeacemtQ9FpSP/a/tThJ135jEuSjmGjcJqez8a
vyxugGo9ljEp6UE7c86CPVOUz50oDRxrHP76NwobSV/XbYKZ1eNl0+1XYLPtitAsZuW8t/vuNkEN
XG9VTJVpoBYi3s6eM998/Gbfe7aUd9jl8WB10prfLmUCq4WFAl+EilzEbq61ci+sRg2x5bo3Ohp3
nIXdfPu/uKhJtWNNMlq3028v2pR9qhYWi7WdJ/X5ZFI371xL+RY3zbRTK/2K/N05P/GlvLNDYGfA
ENZ5jjoE/7cXnaPMsQszEmEdlT1FckPei9nFhGt4Hd7Vj+/wnX07yRiYnRm1a57Q8XZE6Pogh5E9
2IwZ2cB3dmaNi3Gv0Af1BXbvwIDxvRX50n3++Mq/lBJZD2mkkjG7krbWZNy396lWC6v+7KFHonhA
f2Nur1qamD8wbczbpDEIUDWazvrmNlGD2R1dM2IQRVfPCrLBH+nmjOeNPlbJBlUUHoOPf7v3vipW
aj4sqpycK45egjWMqsLMzbroInZzRY3yH03EJZ111Y/i4a+iAH8+DIrflHDZphG28fZhzImrOW3L
KSZBYOlbAtyBTiVzl+pC/+sLwEoWRmxKaJtKAM3bS9FrMvoEI1kYoUvfsQt+qvjKd0wwHGe8zrr2
9DIP//rjJDIXUB4IflJ8jj4kvHC1jfBbhoSBUz7QKnk9ptUcehHCFJPYuLuPr/febAGUz/UM9ncu
gVJv79Gt1KUe5moIBzNS91MiNUz3vXjENqlhy9ci3qE2ntjhvTdmIKGSAwMic6Usvr3okCbAFbEh
hFTFjcD2WoRpRaps0BUqK8LAOPEi35koDFTFpsHrJEvk+HqNywRM13oMrTnOLxsr7T51ujnvqLDl
Xz5+nu/cGlV10HHcHwVge/35n6pc1kL1c1mykS4m6k3HbR3sxzbGRUUiGIc0v5zYlb1zQRN3Nms4
rcKVBfj2glVtYlrBXxHmbRxtK3t8Lc1U3xO6hqoZYfeJ8fnOowS/CRmYBjEMiuODEn14SdtYHcOe
OStEGJjvkEWYKNLtU9TxnxS4o53Qug0iSw0sGPXlo3nPTlCe2ek0hSJL5r1lQDtoU0XeElqsbexR
9BxI1eomlb161jdYcqzeW67VUcZfUxDaL7jBTcgIRrcf1jwXx7Ci+zjq5JXLMfCM8ZDtK3wv+zjO
xSmc2U+s3C+//HpspQxp/ZqUtWgGYZzI50Kr62sURhHeLUufrHPC7qpPNUIQNrHzFH/2WI4PdZvC
KUFppLwKo07xkQAS6Dcfj813ljD6A7TZNLY6Dg2wt0NFVWpAqh1DRbOFglapdFda0wDFBUEYaIt8
vyhejymzNk588O9dmWo9pW26E5CNjmcZS5Ian8RTmKnOd/IqTPbri7jCiW6FmtCLT3Y/pP7Ye/LE
RvOd4UpThBYUJzaGq66/veUYw1glGm0KoaknqNPs3Cdt0Aitlty8j5/uOzMpnO71OlTH4aEc3aMh
ithgNZxgPUSrtt8cyx1Cn8lv5IQ2cl66vdPqw4kbfOfzX2caEizYF6j6cVV91izZ5TWG+GaGiKIi
qEXqDeZjv4xTxQwAEqQJPr7RX54po5n9pbV2KyjwHR9QUA7U2uTKma8v7a96Lal2em2OO5SYp3qI
712KAQvZgk2M+0uoXZMVg5058DNWzeYZdr3UzwcXmRI17hP7mPcuBZnK4A26tsXG4u1IqbRmzlxb
mUMsxNTsy86UgYXmJUHlNBYnxsq6ir+ZHIAOUqqEs07JFd3u0ZfoYq1BSAtuIUVtfYWAO7OxzdWA
Wz5+Vb98d1yHY9aaM6LCdD+OpMTQMGJ60cE6zCT4AmqOz1KrIQwJwxjuGbKDEyntM29C5/zxlX/5
Glasos1GmQmcg8hPNOaf1kE79yAZrBV1jK/tXsi+CXv8mRshlXlLbXz+pGrFuP34ou+8Q4v6nbHS
aDkXHEdrJSD2sLtqSJgQw4Hf0NO7aqao5wiktv+bSxlEGaw3x87p7XCxcc5paCBXtZQg/tbq6eeD
r0Ng7zn/aNj957fp/8Sv9c0/xkX/9//iv7/VzQwhLBFH//n36+a1uhfd66u4fG7+a/2r//qjb//i
3y/Tb13d1z/E8Z9685f49/95/c2zeH7zHxgqcBndytduvnvt8QH9vAC/6fon/6c//I/Xn/8KrPbX
v/32rZaVWP+1OK2r3/75o8P3v/3GBvBPT3399//5w6vnkr/39CzSb8/VfwT8Pr/8tdfnXvztN03/
neYsqWNrxpmJj4T5cXz94yc/wdPr8uvYa/WmqjuR/O03U/sduiMnKV6eTat13Q72tfzXj5gA+PMc
I2Bzur/9cfdv3tO/39t/ACK6qdNK9PzD69nnT585tHkaKghQ17Pb2sdaJ+8/fQQCeEk8YrL1PTXB
zXKbmreReIby79MQ7Kv9rO6c6V7FJO7tr1GS3nnpNYenMEp04k9JRSybLWcpNOQtgumHqn0ymidr
fkzGR3W5StobSURItvOQE2bTzo6g093a9TfXuYon8uTuLO3+5/P/S0PxoS753/HoejMi/78ag2s9
+z//eMu/jMHLuhKv1St65zcjcP1L/xiBuvq78XMrzAJFoAF6iH+NQPd3aMVQCDnL0YiGQvfvIWj8
zqZkjVhjkiJSZP0O/j0EcdNSAKcYRW1uXfP++OX+B0PwH9y5N2OQDvg6G3LOoocE7fbtGFQsRbek
UeRBgWEZZ1fdqYT0DMLsfahiMFcm0UxfTeYEPZTDrMNGyobC9vEDi3iPOj6z2VtMfTiUja6GiCDs
Cyxt/RJmpKGkWFRm9cHUl1xb7TjO9xwiApKfEgL4haVDXxoLqyw3rV4goxZm9+qYkz7tcLsiT5mF
tXGdFRoho6TACRWPw7VZmfBCpznCx2pq2fxIvhGlBDAVAMuwaSQ7V5rulnMWWDFzbIzHslSGFjCI
JGJB5fSV+fPUfWVvZF+aRoyxpO6d/tFANgIShiegBHiHIw2iWU0lu8D97XMMKfHwaRb2TTwg6j4z
FIOwO9N8tVvCVwPN7OozE+FYhoqoTiFZuKn7BSV9jbjXEFg1KUc5pE2NCr600cJJyqSVn7lq08gr
uqG6u2PnlOyNrignXFw0NfcU0eOHYjFYllW5TPjuChyUDpjzq9xebIRZPO4vSiFgovSGDo9NzvW5
A6d4ZltZ11OADaxpw8YDxTrqDbKfbG5E0KilzSo/6sON6jat5ddmOzy2io3OLYlnEohji7aK70U9
em3poJP2G2xUP3JpmZcTppJrZO7Gi1VJQ+7K0rWE79bSs0kzLb3uco5L7UxPB5hoI8z0Pc6vYuPA
j7zlVO/KsFqACOmEreD3HhNb8VNU7TdVPW1bT+KSb+Mkv3AVM/3Uao33ZOtCpZEYqcaZw37E9IvU
U7iXQigzGEvvzsmV4okBXiS+hJU8ha4C7ytUIjBwfh9ZjbcRAD66K3Lcuhv03su53iwuAOe0HuTG
ZPC5B8VptKeSbjfD39LAuoyjHYex1bZZCAU6RnKjxM+qHclso/Sj9mjayvCcUqMhNnNCv7EFBAP8
JB9MYWOwiHEdN7OH0YrDTfeF7khh+ouQ02WcK30SxBUhrLBuc3GXgw+8HLPV0Bl7Jj6Gijj0MQA/
XRzKCmZIkDqZ7fmgSsAMKK7Mb3oPoFYA8q3CMqI2tRm4S+JkmPU7cwoon9BJT5SeK1gKU4mPT9C+
cisFa7XWmgJf2VArYQNmqwMXo6avib4k9WHBGX/pKT3VS2agvaND5vTtWlTlps7nrjyrcX0e+top
W0jDQCYDr4qNKtBUjPtQRozLORrVTey1060zuj2+y7HFID9jtiHfJOnV2zJV1erQGMp0URoZjOuk
Uq000Fs66w+idFDjM4uiEfvra9N/u/C8WZ4+3Ez9v7hNWkU9//0Sdf/avaTPb5cn/sI/lyfjdxU1
Ld+eR3ODTjrnmn9ukNzfXaIr2KDzM2SKHI3/2CDZv68HWXbQ/IAypMM++4/VSf8d3SwCd5SdhFKt
+62/sDpRPT86CVG/19FNQx9G+Eax57j+iJk99ZyYBcAGKXmWJrkSwjWwzhQnrp+NWpOfdI5fOI9x
L4p5+opxEli2jmfR7aPoIh3RB0UteR9elrqHIpmTT0m2LFtLLuaFAOxQ4sh0HDwEdQ8DLaqSc44Q
1Q1IaWiwdZ/+GGNTvVWK1DrQcFOurCjv7vj82yst4zyWp6O8UelBXk62bJ76hZQimKRZOFrS2uiT
o4R4Gfuw83TlMROtuQFNGh+ENuNKAG8FQFed2ltwjea92TXLzlDy7KV2XDpQSTqi+Fmq/dSU4nac
x+V8EtD1J5HoF3DDFqimS7m1bCbLuh8vdUu9iXUtjCfnrtBoWi26ds+k6QbsTECmEm7EYzCiZ89N
8IbUWjjBb/DNdE4C0N7fIzz61RgTOIksBhPXWYc9Fv2K2GYaSyAuiDPdKK7t+HGkzgxysdsnsTXe
II4okZKSh+Or8Th+qrphvqhAz/LbS/Hqjo25S7HJ77VFN/yCfYKvwrV/ISpevTdl2R6U2Xyol2r8
kkeeEZSxqewwgW2g51xlKFp32M+w/Ja1frlAbn4cK478ji3tvVMrw0OcYnDv7Iauna4W41nSjnYg
8l4+CQNjUjAm1D9iVvdrTybfYGqGkDxrv2SL7xcRdjTFNWDbOCL6JpMh2a2QjlvDaDy/whq8ayAz
bprGvLYAIW70Wtw4vfisDAqGsdYIxhlhqTqZhwqsF4rXzWgl8qqV8Hsapux5wu6YyxfHSO+II0rD
Kc8vETc3Z+6cqYEol2QLha0Oa2s5h9l43hKqpzBXFk33kugdhDIZ52FVDo+D7mJR7mOZXGChUjAj
tQ2/RK91EveMXW8cOAxUlOUTnJb8XEugckUuTwcGBOYZu2yDdC6NrTrghosz+LtpFY7td711qfF5
C5Y5PZ4OTnsWYU0OYtobYTvVyo6aIJ2bhcebRNFZLUFiV0N+2WF0ptHhZhu7d3duZpjr1sj9prHF
2datiU25Txx3M2iavJlHk+jAeGe7aN5nZ8aNSWvcwjYcZEAgcISHqjlsC9xRhoCLUS1kYrX1tMfM
2YIP9F67TjsoFJYCJxPnmpVNZF7MNCGEM10mA1RHaDNbEDpxOIzZ+aCDilnYrmwaIxnC0czPjSbV
zoaixcCiqFur03pImJVxSBvDuOrr5qofXPN2Yjvl5077rVe6R2cY62scJLeVrqYBJuLcn0E38szN
JXQc5Xlquvyit9PsrlMzCQCTSATHrAMdhgqUZ5udsmOvyC6z7nw+hO55EaZ93iUQLvJZdfBEKcFK
GbsWgjtqsuSLXpQq8BZtfJJoyLfgeeU9QvhL4cJUyhKotk115vRQ0irjR1amh85M0ks7nsynnFbg
pimuBSnXG3dGB9G5ZrIxxvFbhYLJj1vVeLKmknCJzk3PvVbZGimAG2Eqn702VbdVly8btUuw5Xcb
W6T1rprRsGh8TTB4gGSBF2mezJkVP6u7b0WS3cIukjdpb8LjMi/xRR7Y9j/Vjl76KckhG+qL91GS
fq9m59kBy2MNRXMF5mBFoRXFig7eJ0WanQGnwqQv7e6ggCd7apUSWKdrwOl1FJAnS+tsIzBZ34zB
6y7S1Y4+TsXyo8vqfFMZxQggzI7R9zj9Dsgi012vqjPG1yzC4mMqZ1R5yU7JQDxmScH3BNUmMPVq
2eEZxpaHOmU7JR6zoRclOOATZ1fSGAWfHNuhWhovy2jafjHiSmjMatrFdK3OZzZw5x5Yt7vZcfSv
KQBZDPyJ0K4Gu+yu+yg9g7gAq6BtcE4VXrqNzeWyyGec025lEE1gJ98JlLf32uBln2NsfVcOPr1X
Ly+t14nXdpYv3i2VMnZ37ji9WFCYn+cmh4VsRWCfi8XZFLG+idsYkw9e5KG1tEPnxsV96aTfhdCc
jVm3BjRYrXqqxTLcNXpZPPVzCZzGXg5Jp+Y+Bt7qVoEZkwZz5kGjyxb7szKBCau8MlyPf7NTPUal
WW/GbFEM8GLRFSTOb2MCYKtPRUmuFC51kGlxwrfd6s9NkvZNIBW9f0rdBAodqdqgIlMjNrZTXjip
r1dte1ctWHuDfiwUd9fPinlwlUn5gluyumD7AVEhbyrnwaSDbPlp1cgvjqLoe85G1Y3AIH0ASkO6
bF0rm97MIGgT2KtXvhEP3YWREc8Ms7TTH5uKRWpIkWcRPCWHF4lJ2wVENER7LW+bJ9Sj1oMJTacJ
8iaB+dODOPb2oo6UZ6ie8m7Q9e5eMdzqTm+S/p6tiOvTMLeDwpbgfcqYLqhmYLwG9+3XnjVdY5la
LiGsy7MkL5qdFS35Y21qT/RxGGKyrM/JqjDOUrj/zzyPhAXYbuvXGWYXXZ9E/oj5Q/OmSHvj0aEL
NPhZrDNDQl1b0T3GTV7tIKdAAeyr4Q7lbti6GAOoXqebOPLus2yAGaFeQV28gwXKSlxHgVzPKNIr
Hu25iH6k3WhvZ0PZ9/28K6zvrlttFJibwhw2ebq8qPp2AG20SZLUzPzci+brtKijCzeXIhiy8WBq
w7M74OH3SyaKQE+V5mXdLp4bnARvSrrEFA+WiCi+xEGWJetnQAiAHmJJcqUVXVpQTZC3+NmYsn55
YtgpS2w9mpoEyTyOxqUKnP5Wzad4W2E6JORsgXTg9LdDptmPHZ9TyeQ/tfekDOqhm5neDXXd/jnt
pIV1iGUGrHobygXqaJll7iGx7JohyO4vFk23Fd5ov9pO/zIXzvJYtHLk4ZTdrlGl+d2aLdAeMCZY
QYm2kRAVb/tWO7cwot0Dk3S2adSScDjZu7Fe5M5JtBcnU5846ssNLNTqqgaNuI+zllm9hvZRROle
xRwC4uW7pVQXsQuZJXKYJb0KMI9uqk8p77jDtqzH5yxC1euAcB/CIGrlRQdzqUIvMwgFzeLvbZ8/
QwPtroGEhpBxrQuM9tWd1ZDqaEKkuIGGrn9pu2E4r5ShfoRxaFyPRKTt7QKiX29DQmzGydxxhM6+
DZUXhUNP+WDJDeNxxPPGVqBq3R9GWRh8qlZr7/SG7Wxdx4AcyyDRCj+3h+s5PlNzokmrcmeNcDvx
Cu7LyMZCoYBPjJHInsFa6vZTD/PLo5ZwrbqAhUKyKZoQlIGy0WKYtxYr7KHS01u5zM4ny0i8q3GB
OtpaNUDkdNDqRxyIfR3UwB9U30pmr2EaTw0lNGv8E1BpLEqiSvZ1nPO9oVDR16J7Ckypu7TwOOgS
b2KxtDuZwScFtOtGB1pH2o/c7Pt9g6XcSaFPdXFqnEO2bYG/pvM+T+by0HWNPADP1D+1rgaij40w
1BC99orASu1c9cu2d30X7FYona6YA85GvY94LrqIJWxAtvdZ7IU6uQNnHMzpSZtkmEXYw52cr9RU
2JzpM9iHn+M8refmazelHMwtDKlpVX8eRUHwGOGSY7lh4McbVYWNwi5KSwKeMr7pvorOSz40Ugry
DuwT+08DkB2culAfR68Er+4pD16nzAs1DgdKizqDyc9QKeybvoWiWODAo9i1yE9j1+KIB9xaBiYa
W8t3Uqk+VHGu61woHYAaZIWhbYpRjXhwqvukAbMIk6QG1dUYzsMMtn+tOsX53ZQZ5U5xIyLcq6UG
8UBktT/bisGbL2mHNDi1mzltQWZRWngoRoBUtpGV18z/8TaDDR72osNyVJTpdaS0KbVuq3vWs4kP
Wsny+oeu9MtzDqzWF7E9YixrHwbKd0DbvG4MgLVcOSjNYEZlGlpFuO1XSrKH5m1flBZrkpF35ZXZ
ye6MXNviQecYwMTEoY4FxAxKg19gLGLzK09HHsDUkUpP5RMdrwI/GV7WRdTLL8irrE3hCiUPPJla
ews8y0GWEVNepdrV9SxRW6CbwUXexKsXDu1HDYOFvBHNOWuFvewKpVQ3blcr56MCyk4Z7WUre1c9
j1j5wjLqgOVnSbvPLHOFUwKOCRpHlp/7ubEOWePCy3YxLy62RnywU857/i8WVLXj0LLrx1z7ZI/D
km84sN6prfcC4whYLSA5bxhnX6w5GIpowUpRE+Pw1XIsSiaVqUeY8zXAAgPjAnBAeloKsUuIme+X
xLgbO/PM7bGBCVu74cDwVXrfjSk+6Fm/G+ToHdIyZY8LkQqI7F3Nic8fjNE7g1TlkNFgpgfGRx4I
MYrP/KJfoqECvy/qT8pIkBJAM/Fs5+brmCXnA24lwgzgVpbL1nONy6mdVgwPBI3eSX4YFl+EojaA
8aXOgcEbrNDJyk+T2zgXkymfPJhsYS4BqnlldLkkOQ7sUZZXnQGiS4sLd79ARIjIbEqsS0cwVwHR
3WSOoj42esqRi0MFkTx6tVEnJ2J3SLRABThcYdfbL5lxYcpql1ZadU4ZOzC6fPt/uTuP7bixbcv+
yvuAQg64A9ONQDgGg0YkJVIdDIqS4M0BDmy/vqx+rCYy78srhnjJkdWqqs41qRTBQBy791pzjXMp
7hposFstrOadNAiLDGPvkYUw2w9J9rXUSyfGjpkuwP3E0D7rIFo2NTibHV99FYRmK/YqzO6Hnhsi
S1vC8cJX3BW40K+QVpefqjDURhT94QDV0YSSF/kwRjdS79015MAwMBYoL39RbmZSX4hOfoGXooKY
rLd4VaYdDNE6vJEuxdtMup+tpPQBz4kwhfeVdt/S3tDXwlAAdpg6G6seiW2h8t6bo3blur3/yfRp
Gayb0DtJLkZep05JVuTXgqrN0ZKJs5VgKraOsjdCNN5qcAlTHC1uR1Y7nUIAJytfcMCU6sqX/kva
eUSIoTVbFdBWR808wpcwA4KY/GDy5EMntLtGqxoqhQvYymiflHKGPZdKxqvg68CFCXWwd0iNsSP4
Hykb0hBdhdhTL3oxzdfGmH+dbR1+pNW7ewWld8XlRcfpTftCJlem1pA5z33ZrfkZppfskAnHK2Nq
6jXFFXOTRgUaZCOoxcSBByUoBxCe3rfGc6KajoXV/JqCpdzA44chbDVB3XchSWYYu/n2LE7E1IC9
HpGx58lsVeXzLST0OxjXBwmJCYTH5AdWKliEbaPeGpFNokaxCrXwLjO/aebQ71AiTtt2bJJvkKy6
FWUudJzuVyzjR8VxXcKx2A0Nm3GVGXfsFe11l3f1RQHTa43SljvWYB/D0JwPC5rOdMIIHUO47Rt1
I0sf/iPctMGf9sAs6aoMzqoxDBacqCwPMfU+DB6QuA3UvLeNYye7HNT/Fij2FDhp+wV1enfdZqVO
t8V79G1WlbJKd1lI9gpewFPGeXxfhxS0pxlyvlW0D0ORbq0mvayK5nuNLmmjV8BkIj7XDtTjfFG2
+LANcJ9F696rUMDghkiyZYVRuxIYyhWEHHM9Cw3IjmwPXNFB1roVOBu7ida5HTnbCqA2KEA1bbrC
vPWbxGUt1YxvXN++wb7IOMwX5qEm4n1ltgTYyTDEICHWsNd6YIRQIqIoBnDQ6yMgTSHWMRzjtcb2
DCxMPxgO/6OC73/EkHSd1QYC44geCjktG1iEEeQhRz/VeB/o2qYPY2hd6W2k7z2Ylcw8Sjx+33Cl
d6YxmEm3eUn0jNCIJlXiGbuRv87i8q42x2dlOfh6aLCQ0QiiPopmqN9LLgIMi0PSqOYgHbA9dRn6
VCi0T6YjCa/3uW46NsgTK9pHORU9UpyTIMVFj4lG7hedCe0e/clg47m2C++kc7D2+ynAFSvXmZ4d
h7L80jVGutccPdk6okkuDQ9Pvo1LkRXlygxJflrGSbkHd812UYT+blLeLQcPfeN0/sTS34GKcOm4
SP8CfgjLSMUFs2OCggbufsYcyn4QcfsCjdcBfjPRI4P9CAgIgHele9O1lNZeekxOzlPEK3WlFsS+
+gSrBXJ5165ZstWnQtE6S/JHQkDkYTYBB+BBo7duXOpafeuUzq6xNOenB6bHTsJdVs9PzcBxgjQI
DnGFba1nChZ0PpNmpzn2oxJm9NX3+4jsonBtmfll3ccvJOXQFbN4by5Hskej4MWTIbV2crEG1Nrf
VmN6NFW7hXPZQKAW3VqNUPvtZF3HYx5Eblne21kR70Z7PKKn9dg4pmE7T9Yz5q2LIlSXRvjVJbF5
BVzvR15UCV1FRqDdU6xURL81NWd0IUp1FJ3jBo1nZcc5dm7Hnq/LH5pNSODEZi5A+ah53sQurBGV
pTQS53JjhtvEKe4Txz8YGS2/ivwN2MIpvU383tzpTX+yHpzY+glSwLiMJwNEUwwcXoud5hLjnXbp
tV8BKT9qtiL3NbUC0cjvYIv6bd0qcje5C27MOS0C6Cc+yLWh/MY+i6JRZOvBQnGZlePTONMPjYmR
DRr5o7FNdIfjFUXolZvlL107PhISBSnAoYfnFLG1T5soPSVDPF8a0hT3c8Tijrye0WJ/0br0uTJ7
a+/3p66Yu72so5cMGeVmkvpIwlE7khA65lvq3xxb4FS5/aWR6Ee83pJbNJDGDNTqXDtXReGcYuRr
fpzNvL2abXow5y1ucv0podfgjSbNyDps99ZUrEftBzmXLeNfjjeoPTaD0ezM7Oc0f+70Jyz0QcLe
OGd5GUBo+zGJcuvVKJtqVaY3ztzmQQdafeWooqeEFZNtkWuHSHPAU82XLqs5xC/wXiU0s+9xZzpB
UVr6hQvs/JZyphVAtQWdrjc5JXytvOA4Gl5CeKOjWt65aXilNGfY9aZMTnhD63Xdjg9DyAkd/iag
Otb+TkNYPdItpGXwaNrFvpuBaVWzFh9twF8nXv+41TqxDzubX7SKy/sGPm7Aq+oeO+1R+P3WnEas
Oi45UVYBpr0I02CyjebOLiimkbN3ERnzIWMmkhGQvjiwcsMsOpIws+66/nsZVleoz8Mt1yOAZC1y
QdkDkNaPWhXtcj/ijWF5LsyaAgfstZywgxRPsq3H84UzC8g6SW5tZ1ffdWNoHONRdJvKqO0vf3rQ
oETD6hrop7Zx26wqeHkn3HHefoRZu+U6lXPQrttbs0+1Q0LHgMDSHAPO6Ci2bs/+0UIum6iuGOP4
grg72rq1PT5lTHYuIKRsDXdTJPZOwiCssHrsgD4fDDgCih1XABxM3Kc6I5Oq4W92TncRDfF0mukU
bWGJopuAsJ64a32iokJZ3OT8y3jvbjrXwv+T3jVdOgcN8L2v5Dge01Cj9jV86hZE34IWp4bXPpSc
mpKJczPhNP2afAT3YsSOEpReQ7k/cV/G3HbWDkeJCQ/0LnWlODYOOxVFsOZoT+UmGrqJRi8FBOky
EXxpHyWFWYtdL6mAormzo7MzoidfN6IERevMJlFtHWZK0K70zk/j3DRHgqlm6iYDi0pPdQ53QHui
QPqzqsFAa6Fk4SVHyN3MrdFeK6J4NnmsaavJZptELBPtJ081AYc1ggI1a6+0Qu5Ji0nIuTQ49+B/
HoIxHtQKX5p/amXf0fJPfeZ1KWJW1pSobmmk7oM7sk8PHWCOiuPUoad/DsdXOnEcFG5XnkKDiKcV
e1C00fGs7tKJq7MhgeHxOP8mpfb+TdNlxenOAwSpV2itXDlQ458r/dmuukutIG6B5IWD31rxF1Mo
MyDgwNr1o+y2PcDogzn64TocecRk9HeKffkHX67c9KUHRM71+ohcslT/ouWt/h0aNPRo2HrxjwqW
IbdJKmJe19XrmRf5Ilpbv4xzV39uktnZOaUaHisXsklG7XmdV8S+qwyscuxQ3JcJwJyIWtcTBjDj
RElI7NKGg2bHQngd+glMZxUS6uCXtzG3m2+93soG0Yk/BsLXSLXrrPizSisBbDrt56tSFtkpV3i7
jbGVSxpGcpqGrn7sXKKMBq0It1SnWk61uQqsNjRJGWmaAILYcySbG7LAWoDl1JJaIbUDUajuFQOi
20LAS4jLMfTqjmNffeySQjyZhPpChBcRoH0/TS+6wjaoM4X29YSoJaIWOegXfjXbhNMZ892Ych5x
coNYxaJUE1utGV27OefhnPzEnco9b6W5jfdlsMfmey/aLihCr9oCNZ02Q6PP235ObfLeYYAnwxwU
iFc+kbZVHUyzbh9LU0yXoE+qJYQ4/N6YlE6oAZWR4VBHbGxGdVF+H1wK2XbiQoSd2welGTrLjRbN
3zuomCsNZu+OUql1rMbPQLK1Z3dUITcjR+3NQu9u28iOIOsSyEy8dL4jZy5dO63fHNuwHdnCOFxk
7bBMHjkh1SrGddtzLuKMJ83wJgn7Ya9jjz0aEUaziaQYTghu/lLzAi7mktYrJQZStNy+UvQns+xT
ww1/8z9sJnJTeFRv57QnYa/3y2M4tySujXO0sQjmDHJyJlli7Obmn8sx/l8TWuCiWXBq/1lqcWjz
H/9V/fyv0/MrHeu//t5figvN/gOFhAvcA28iqjt98Vn8Jbngj4BiLMJ5zO04BDAz/y26EPYftuH6
wLJwjKLl/0WVyh+hEgRjJyAFOEiqjX8iuliE7P8WBEIb0EFXOAgSUbmyLpyLpJtqqMxZ4SYj5zuk
BPE8NqRXMgG8laoScQtzf+eNxCJXdf1RXKxY1IZnDzcME1YexUc+yrldQTc1vzAH6qNR1KRrQLhG
S883hrjZ1uGhlXpOiW5w1EURR/2t1nGtScj03uX60F6AfsxIoyoyeNbcTVAZOll+VAP/EBH6Yz/R
oI9j4lCPvF36pJZr0EzOmD9GMb4Mg1aNQahX9qpo9XATNUJ9aXQzAROZFmqPm8H8nhg4OKgAWn28
TXrWbwA0JLJhIKupVDTTZRjG/m0xFclXNdtYeiJ49iQxIfP9vDRzib8Uz8S6EKOZ0imgpUyJPV52
W+AVplv9nJQhTkS6E4f0z+fb/5/yJ/iUBhLt/zwrQXGomDn58uN7Vb5WQv3r7/5bC4U3ALU4sSKY
lBc7xF8TExEvGtzFvrNAlHBD8rz/FkOZf0B2RCwu8E6hilqwB/8thtL/wAUH2w6tlAWDQfyTafkX
1Ojfc8PFB4ntH8k5k1yn0HLOG9AnR5rclnICTareo5kUG5fpZP5I6is0m49phNAw5SLDgfir0daP
cawdHGdwnmdIrLsybr6LCNER+ssbwGnUUVpHVHsLyD+HW6Sz/pMVaeaWnPCdFxq3BhFnlpA3rBiP
tUD+Ug0q/ilKylYcMjnNNyu8Ilt9bK+q/CdkIkjKeRtuct1P7hQ8GjLJ2bUP7ZQVd1ksMjJSkQiS
k7TmWL/ykZN+qiTJtC0zx8ML5aTXMG4D3xgVeaSVuZ08bT7FnGpPSVFS2rO56sc6ekdVPuRVQ5rO
fFKoaQyQ2zuq+rSINWLWynWR0FbsqtLaTC45G2NVOdeCDtHJjYBMgzIofA7JKjx0Tf6gIsvftTa0
wcR+sRQvMGwaZCVFRPpDJX/4PhW+JaGYk/JaM1R9qWR3STnte5wY36Wn7WuBNDnViy9ur2/YTY17
VMjWtosImR9K+84yUDB0HafcotG2+Th8adANTdF8L7P6hxVr/SXtvvuscp/mwr0QBR1PKzW/lwSx
pIYVB+Ok3ZZJeKxKnzzPJppIisvBrxe5f0XPyg5UWFIRI9BqqH+EjR609c9Kb7aJctsfhaHpgQzJ
65hbeZr5y0ZexPd4RZ2VZbf6xu2EuVKNDMRolt9dYq1WzpC6n2Izv4+bTwDfOcbnIVebRFJGHuGz
5n5775rWs8q5p9kpnRd0SGnDr1oYihI9sjoC0mYioTwiBLWkuWobU1279L4CIkb6XVJw8wkNp+ZX
jZy12UX7uMkduhvZxqqUu/YkCBuaGTD89NzYjQNK3xFOxQqJPeBAFAErrUSVrMuOYvwQf50SRjR9
lXwFjPSG0++Grrl31DzNo8KMiooPvDHM2cR+ritmQWEHRQWyuKqLbwnK18GYW2yxDRHi3pVLtbhD
gLwyzH43ScGG1BEakBLS54zEwyUOYTMF63vH5V43KxR7pRfYCuRJs1Bz+6IBmW8Si/dkeu2TG2tV
suLqiPTcjJpuF463cQUZpaVkyhaAfMBeWW13nEJrxzAPGl2aa2KQ7vGGTcyPXH6jTY6WqJqdIBKa
/aSRWMb/tTej1O6o//Vq5WvdaK78DMMRbQummVbcCGK94/CJSI4FzH7hldt0/tJlZuDHMabxgotq
Zwat5sZXIp5vW+Iq9qFnhNdps+d4gry3mw9TmWx0v0FkV1Q/tMbOxYrvY+Mi8cAw9zVydQRwKjAE
+SZJ8iQISCe3gfIYXwrVOT2zN+z3JM2ZXB1AYu8dd6r3QrjDjcVddVeNNYmYrcx3Vm/cIb7YEOSw
GuMY/62jb/TG/WnP1gkGe3RF9M2zmEL3Kq5BS1I58LKIHZtO/9qJAG4P0RYsLV5AREKmtddTndJ7
wYm+myWm1hTZ3OKJvmyzIaTbxxTzRx/mpkWOSE8taeheJLqkztaybd2IHe7ziqxPvp+qAP9cmvUL
mThW4HWtgiL2o2+Siy6Ob2J+DeI3CJilUOuruERrkq8js9evcWAEtqEdQ0Jn1FJb9Ttgyg1TJipp
C2rGTvPHr4akqe6Z8wjx1FPUryRjBfgctw0rW9vt8AX2/WU6SLR6M6E/08wdP6Q2PsYEUyA7ndPp
E4VTvlbSQp2SyFL+aXIsK3MHe3wgsK1FVZhRu6Mlyj1sCPBYzF/1DHGU5X6diuI46lFyRZJhunFF
QTovAQBG4gZCjZcRfJA1jsAXPyIVxK7oBRkrDzmTFsdFAMvWXTeV2EeqxXBNBcNCmrquu/5eD/vV
IAl4d75GtUEACn6Dk+sQXaY9jjGxE/E47yWdrFhvnz3p7ZTs70eDftI0fiG/ued+Pj5NXX+ilYWo
jQywJJIg8TX/FLkD3gm71C6oigZzsmgC+7IMlIT8LQjlekHVpNHFoIDbFMNzMiNQ8vz51kX0ErhG
z43f+Gn0ljqGsjQDZGsv0EKtlRN9HqIpPVm05b8msHa3Tup8KR1hrMgFvHH6e42M84sO4wDNsSm5
CGuHjFkSeW4IgKDuBYdQT/womPyoPIw+8Qd5TPFMQwtQ2myFjiOvaT3z074B2qEVFxVPrk8p33Wf
aC3S5klonXnzRim999dm6yLOSa4So74xtPZIkfxnVEu4rU5PEce3LxLwVpwjQaNzYbfXdLBeyMZD
NkWI8BoC0kPkKmNHtN3LRFd96y+CY32RHkdEsa66P/XIhkKzmy0iZSustYd8ES4Txaz9edQPUuEm
G+I2o7VPGsdnumrqBJK5uxG61q/mpCDnfBFHc1zXrgjIEoeqR+4fDV78M1zk1MqZyhv5p8Y6JqFw
5/vKfYyNkfgrZ5FjG207b4tFol2bwj34i2xbzrP1zV+k3DnbCEeKDL0YOm90rDTmFum365bdl8hD
Dt5Izb6QFmIWaVBma5cr7rhcdr3l2hvBohrpgHEZbs00/5TNoXntaVpC+8wLUrOc1iiaxb5LVL0l
+LQh+zau2p++V/lrvcPpYNM2eHbsdMSt1IoLuygoYRWNeZyt6VnziYvM/CxijSnkvd9RZmChYNkd
0Rc40xBIGpK3ekRa1qAXSI3HgbTiFvvoQU6KxAwlFx0Lco4TyQr1EXUCYhEh9WuMIwRFMqtZ1xva
dKJIJChDZ1yXIOtF9yy8cR1GhDmtykLlG1xE14UZd9dj6gmyHKQjEwr0TXNLFrcGCkHNqxFFKaDa
mNJo6tjD1WITIq8QtZY/J9GFRj3CX6VQTFZVGmJqCRNRbbo8cR7VGI3XcSafFX2RAOPS8G0Q5Lly
dqx2KpqW2nNpkQWX0275RNTKfGG6ofy0oLq3XMYEkQUEG61YFUHxJNq8i/BLHd1Yd+gVXiE5Q3LV
bq0wcNjD/Pa5N0YKu6p4wUm21iYnoGFzJJEB54mZH0rVq4ckH7FQDYHwhq9pkR+1iVKTkw8HzAHp
ddcRtu6qCC1tVLMoQVzgxWLIQmcbmrmJN0i/rGKaU3NsXtRqKFdDg/+oTQPKNNWtC7bxSN4GoKb2
UwfjzsIfBCWTcZuzS8xkmO6GNP+OqoqC9ujmD1PYf25D8tqszEKcQnwHnUesXWUZAUf0yQcxyq2k
23+t+dWpKrw9DogHmWVcWnNf3o0DvI7eufXj42AyCWcSEtZCoDYoS/3KbmMUbSQGFt54A7hgrTcn
o8o4h5KlKhPO+ImWE81padWDIEAwokJrm9MBKSNhe+62zutkF2rJpyFCwIDJicY+FbUiCT/Ps0Ky
W4N/SCenuCBRmmZcV/m3Y4Rsi2zCnZ3pG0/Eny2nIYIa9+qqRg2WrrpyeuRS8cgmDbCrptuixN70
CNMU/rULNvUwVi1Dn3/3WSvp9JN4jzRkaKk1TUHjqBeEJ/NF59+PWXSJ3mSLAKfd+GM7UAXWl3QR
zOh/ylKQNM0I9rP2C/HtIMo5C+atH3CvuzERXgQ6VxryAa9Db7hwlUufTIbJD38gLTv005NUy+ai
Phux1C4tLzuVIpk35NCiKYtOon0g+qGii9ifdJVdTvZ8Yc2klc8VVT8zz+58gULfVxeT5JbhVmVQ
wh7IjYn9UVcUen/kHUoV8lK+0lFK6NfPRyPXVpzG6vVALN2mUz6c9ybOtllB35Fq3YXdc/Zm74LF
vZJM4k3tkFDUNiMbAz9CG8krbxxjXZbOFVhDVuD5up2R7bslv6avthFxKF+yBC1KM0lEGv+8ePBu
se6Vf+o/lhn+L/ROAQcHWroEGVBAW27vHpf+/1xK+F//M38uv/8XdT7+q/3VU/XmD/pXXcH4w4BG
BVQFPiZkWOvvuoLhUwu0qLfBJ8OgTiHj77qCoy8WYI8EB8c2XrvQhf+H55oGAUg6iAjgoNY/KSws
JvNfygq6LrB5Lc+niuFCzTojFdhNRqJRn8yoOwklV1037FvlXMi06Veh7YzbX97XzV8/+FfT+1uP
Ezosc+oioFfcxfD1q+fdkWBsfbCMqW/Em7ryiGBcNHoNe+KmBYX919BlwL1tsn9dzqSYycfD3gQo
EUDQUqN5/byshaAoRY4rQ+M/hsFQJ0wn3Y2es+xMbZtz+aomdfARr299czb273/eMwPbn8/3AYfY
Lr+BSy3o7PmkaBoeSsnAiWvnIHWprctU5Lv3n3JOtuBTmjo9Uht+IcWb357ScLQ2EacGZj2UHGba
atuVDknpejJ9QO5444VSl/UYMoIRw3f4+gM1pAh7Vj0hk7G5pihfmzeFkD7H9SrfGwlZ5cDZUAUO
2rz0J6sPPuliSDwfr3D2LMhJNHsFiQ2vn297GMUkaL1AIhHGEEPnh1MGYGLit5ls9I3QcEuapinF
gTo9FXaMMZzvuMMCrsn4bnQGxChZZmcP81DFKQlMyNiCotOiG3TY0/ck7NwXnZSEj8bin1STs7lm
Ul4wFyAh5Xr/bK6lPmeFgo5TkBa1v3FiojVkR5qin3raTTFSYh917RSWoUGhOiWVClPtgcFd7ttK
Q1jnxwl7apcHGtq/w/tDiBLmb+/VgitgODr53cJa/vyXiTkmnioJM54DojNbbmxuvUPBjNQ/7Mn6
cXEJJ2gfG2mOH4RTvLEimBYhERjaMZTCMHz94Aq/Mx1haw5CVK1bVyFTlghTg7Ifv+v9R/kmv80U
PhuWR4yuC1oHzcbrp4X2jI05H+1gxIS3JTnev0GxTi6rrD8CIf029ZdHkYPFIHU807GWD/7LG0V+
2UqjpeQlgHXRSEujfe3r0cP739syZl6NKZ5iUlyGl+qyzHnLB/7lKXNYo9SOcSaOSoWryVByk9rN
dx+VFrfAZl7PM7jA95/521e2PBPsrc1KoNPFOhvHmkEIIVm7AsptONwMZS5P8AHjwM8a2pil0d6/
/7zfsmL4cDDlWN8AfgP9tzEj//ohi6wbbenwwIQIzVVelxn3+SgJDNtLAjVlTy0U8mPnSHVXMKv2
pLRbG02U2Qer+du/CKPHpegPceo8fUuQY41UWOM7nbV5Tzi9PKGpsxCKY68rjLq40DqN41ibV6tZ
jPLQZEMJOINd9f1X8vvXDtEPWzZZT57grn32Rpy6rmOa8iKoJQd+J9HD3Z8EeBuBKbdXMpOVGe3e
f+bSVjkbazwUV/fS58AzLs5GtFNatJ9dHxeshgko80IsjpT5kJUSlJqnOGYGu9xFi8jV9xBWFFwP
MnIOtlY8I+4P0xIwvdQDyj5XlpTN0Xcii8hboT4YMG+8HaYCdnKHRiphBmcDtJN26SAN04Ouyz85
DjLbyAqLT3ntPFUqIRlP5l78wTN/25joD4FaJG+Al2OCknw9Rm0niULosDqgBCmPlD60FfStJKhY
Vu/1eHypNAaK78kQGyCY3X/+3QCKYalhTFiw3s7Wb8ck/rDENYDOonV5zSimRVHbq7GwCU7MrW6b
5JqxSQgDQ11eFYFK7Wo36dhVwBOLjRhbkx4CopZmYCfPqrrbONjgV36N9eT9X/bNV+XStmNxxIu5
HIh/nc5gSuuEGHk9SGm3ITfWmqu5Qj+DdpKY1yo5yMhbFzTbOStmx/ef/cYYhp7NsGDDgVJJV+7V
s93ET4yh5WtSqu2uECTHa46CzUWNXGNFqjJJmeyE96OorQ8+9fKTX6/UDJBfnnw2e0BQdiZZAQxK
ygsb8O04JMs+JRFiAt/w96Xk5vdD9lvDn13OWVKJwCfYZ+9XVqA55NzpbHKV2sim5jwxumTjGka8
E6ZJvdKcP0pdeutL/eWh5wcz3HS+KsmUDhIP449h1+6+DMuXWbdvCMdF9k74cUBTxkWoWv/TMwRz
jyOLzv1qifP7EyPxyybYdW6LvJz5XuHlDiRLyyUJHeUhK/GUl3oiPhhEb32VwmYx5NjCg8+3gakd
nFxCTw/sonQXDUG2CzPn2wJF/OD+8saOw0dbroeGrsMqs8/O2xrqz6ph+8dkV6ggIR0sQO0nubvY
xc6fKDJJZHu70SMtdiRWHaMBqfKlTinr/UH1G2daX14yjXEHsvKiXTkbVcLWi6qMTR21MTpKXFpi
jbSQnkiZEYZe1d611vU1SIPOJidKpxw94SZLpja+JgZY39qmGi8qrsqHD36xZa87n1ig2pYWOToY
Lgevp3Q8Ea+bgksOehEt2CoTC3R9a040+5qQ+GOoBwPmhYQqoAihoDW0nf2GJbA0rOGDo9FbU89x
BckuBGgZyHxe/y5qTnVpNwO+vJwOTFQS6FY7dbJPJ829XWJ3rrDkqQ8W/9/PY0tI598PPZ96Vt40
AJ2IdYrMHJ+vmybbcI64PwjagkbtpA/vv/G3pjprv2N7uu6BN1umxy/Tzen6GAOQQWhW6nCFgem0
d4rppCkMRELPk00pqMx3TafRYAEB/P7Tf8tFWQYixM8l12K5ip5/XC+ZuQPBdA2iqnQOyInqS0PX
nK09UBHTUFCSsEHGNfntmD9d0rSVFY5X/Gsz0jl/QPlT19u+zp2D09r1GhZA+n/whSDVQjDC8rBc
VF+/IBOyYJtnsCBKIxM/ej/X17mbk47SV8N2ajzng1H3+6ZmsjgAFl8O49QZzhaJgWvBlDmugTY2
DuFUAJLSm3I8hHRsV6Y0Tj6t3Lw1os/vfxU2n+P1zOO5y/EAWqmv/1Z3APHhEJnMdVVMwDQxoFXr
3rO8D77w34cbT/Hh4FloYFiAljn3y3AzJQnzdigMfI7CvfFota19i+CUOLfVIcxQftDyKKh/h9+9
0fM+WOt/n1zL0znwc7qDlHqOXO/6tBgqnXfra7HP0VWYQZx50UNeckKIZPpRwMdb3yWxhRRJKOcA
PTo7yAE1a/CGoIrxFQYKKSH2CrysHLVJHzds+vGhoEyM4m3+YNS+9W1ShFyuFdR14M++fs9WaDZF
uuhx9NIeThHnt6DNPozIWn7K+ZgRhs71kQmyXF1eP6UTIPfaEtUBFXl0qqJyEbhOHY5snKzvD8+3
H+UusM7lZHB+JIculgDf4APFdToFRkFfdZx1FXRA9LfvP+qtUULBVlC/4GBJCsHrT9VGKNEJ8kAD
DmFwO+TZtxiqeJA4ilrYRP/5/ce9+cmgNkGCNCk9n5/2Z4e88V7QspYpFoRWchk1fdQsJh6fDx71
xgmEXBQLQDCjgv3//ARiarVky8LJ0g56F/Re7a3hYRZbTQ00aLPR3wg3pYFplyHmXRMJdDFWa6P5
MAT47d9kGTi48oA6nJc5ocBkDRBtcwkNzbZDWPWb2EPeNBoeYpOhoIOHUg84RlWDoIv6lVNP5lrF
ml58cCz7fZunYG5QT6Sex/3UPCsjVZqDLwKpXDAUXr+vgE0oVEV5qp9SgpH3RU7syPvf+FuTk+4B
cUOc6k3OOq8H2CxxLHGTNIKWHvAeByuim05mHwzjtz4X0kfhe6gcHd1Zxt0vSy3hJaORhDylm5Lk
YOljuOGz4N3ryluxdKBBBX5E8X5rweMQjUcQRRET6GzzShwjKylgLZvIhBW90uoLE1jLDrpmc0t7
ol/RKtB3jkTI//47fWvScnBadhbMumDvX39aGVudLerUxA1J4GnVNUDLB6MMuphE+z4qP5pKb81a
8PYUAZaQLBb5188b1Jjag8bbtQBrbqyiE9tElPHWcJld73+0P0scZ8ssNwZOAyhal4rE2XixQt0k
zSVh1rbaeKqVPChdQ5fTJD6RnKg3NQzG0EAOfm74p6nW/Uu8DQ+6V2tb7GzViksOuOBogOzE9reK
DRwOM4pPax7T/cBBc6fnlRP0VvKghxFSKxEbD6TwxcekxigiFAbfEtTOLkRmB1PHp1vQUi3S4Cod
kjR2D4U5N0cxeDPQIEz3kWV0HwznP9/ob2/BMgHcejr85/OrQZYUeh3FJlcD2uGXhT91ODRhXCWF
Iw9jiuGCkCvC0SyQZWFoiS0+TsxEaZYfqO3huZcATuF+Neu+6fH3w+bZxHjMP/g93xgYBtLiv3/N
sy+r70szm0emQDwUWeDUZntLOabiUdH8wTryxpjnUfg2gZNTwTtPIIGJ02R1zWVpYJxe0I++h4ya
fVa0z1hM5zn553OM5ieRogZ3M5tT4usxD3BEQ2rH4c3v+vC20Ae1b0NfbJsOFJ0th48Sct58lXgX
uJVziPktgUSLSs9Xjrask0Z0Sqe8XmtUlQHcYK9+f455Fr/7+ehi3WIJ4RAMPPPsa9PslKi7pc5S
NIX6PMchQoh4trRPwLMGpKVZnNxko+ve+Er/NGRjHyBHSvZWqPlXSS7rx9pA9ybNH2nXGqdmJLIQ
qbHt2OsYuzgjUsWtdUFGFtHkYRVTGiMM0s/0JtBGXw3rwTVGDGnFSJ8mDOtBYFoMe9S8WjmDEJC1
+xnRk8kuHYfiAoYK2lVDK0hoNOd2uBn9pLnwCW+c6TRZ3Z10KZegVM4BhHMet7clyqPrPDeJagIz
5jyL3BqBJwvL6INBVDlZ11iZxTZ2UfCiazQ6D6RfhKNRuJl68sM8Q11XdTQnkN7spJ34X2yT+lpA
UOf0WJhFjzVTN5ttLbrKXHuaMr8UXHRykAICrCE6tNZC4ZGqr8P/Zu7MmttGsiz8VybmHR3Yl4iZ
eSBBUtRiW5blWl4QtqsaO5DYE/j186Wk6TYhBhlVT1MRVSrJMhPI5eZdzj0na5onfXaM/dSY/LXO
KGyayDzxWzCnxud+wLPbTEu0Iw+0QERtyLna9q4F6KuMk+6P2BnouiBPH+mQ9NgYgo544yBiWgKu
bPkzlyjBP8YX7lTqBGt54gWPwRuajhQjlRhand1fm2JId9bQGKHv5hUdy511Zcxz2x63gFMGUyru
2upqcbJKA0vGmHpFhGC1QA6tLpmhb0uaK9v+7FC05/iIaLP711UACJEj3xx7km0DFqQSendIqqH+
dVlYnMsn7Kz9xiXwkJOi2ES4cGo9TPD+tECOQNqD3AutoHfu9DKBQyIO7mEhHgDglRV81n6zD+bY
2LUIoW1tEn63dA9USFFbM5hdQigtw7hPC7RKkTkEh8uPeW7BlWa6whiQkliDGha/k6YO02cYxWUd
0klebEl9QxXU91AYRPl0P2beNbf8jPFRoBHI6WgLo764MqzTYEMvC/UI9Ie0C4Loq4Z9myukb4lq
Yr0RVpY/Oz50oRubloLnMfPl13kuo6epAXO6Mbq5+OpSYb3mVb2o5qzMommQhMCjA1ZD1HC6aKXZ
9w3SYPQLL+kQ06oo+3xTzMZUhG6Vy19ygncIlkwLMATQpuxDYlkNBLO+mf5aJaKFdqAq7+PUpXUK
iJr+gcZISDo8r/stsZ3gUSxJSqssvsn3Ruu8ZylS+48BzUj3yhyfuSsp5EA7bDpkHqyXRNRP3rDj
Y36qElmSEuKsvZfOv3disLfShwYj6Bzzr28j06R8RD8uXXwk7k/njSmmNxrlp7DqdHtXeLLZKgVg
CmeJ+wnOOcWayJG+vHfPnGYomz3CKeyViwdyOmi7+GMD9y2kNk0ak6OtO5ikguDYD3ZzZah3ole6
S7hEVgMIFF63vc4gexDcj0vKC4KDoVl7jsUu8rktvKmHNEUzoxBRvWgXTAuRXOnfyUmv9lozZ9Db
QGZ/+cXPZJVeYjfCN/S8QGGdvnjWwRIWOQU+VwVbakd2ZwP5ynIr0NOjnWeq7kY/o6sAib9QONm1
nO17MAiTgeynUkYE/kBz5+n4k4cgbp+QRLVa1/ujNIb0abEXh5bfKT8EpWM95r1POjsv22cf1sUn
sQjKVL3il0ncaQODhNxAQkfg0unzFcN7bufTSPqCsQHDsN6Ki4SziPZvSPXKxoASMXuwW3mAIi25
LeJsvnJ5GWquVxaDBYBunDKHxbW5mgtoF0lxzGRPZBeJkBqZuYGbpYEkuKTRJrUmCI4Rnc3s/mur
RQezs8cr1Q3lqr17AlVfAaiB6MYaRmE6AtppKgZhrA43PB8m4NTRvPnLew7hapQIkJ7xQDKsrjPX
g3WwKybkWwrXeKxnE8a2GBqFYuzlHoxXFUKg0B4r6BCOQ4O9/OvDGxYFdzwQWlzX2C0KQ0kxzp0F
zRCpt2iRS1jpNambqMz3NqyFIUkG2puK5otIPO3T5dHP7XiLlycOsyjW4aec7nh4dz0dNT4oUaIF
Mt2mcO8Guhtg9zLKfT/6841KypNzlD4ttZC1kFeCTCYikMwmV3UcF3kIEPizLyZxZWrUDluvPxcM
FRjy2CBplJn8ydSnwbjYdWyZ4UzrRJgspvGpxSs50sfCXrRodJuX5Vo+4NygFDEAPLLzcetXgwLC
B/rkQl0ZQ03VtvkHa6iWfQpX+E0xLN7d3F/Z5e+007HAFt6tRwu6xVFbb3NIUhVVNiMGkxWA1KNv
0NQlxL4lcO7ESyxVTYTo20pKWirp6xizQH7Jg/ZbEcCMqDnQRl3eFWcsjVJbxktQLefv0sEF+hZD
DRY+hOkIll3PHQ7aKJ470UI6WsKfdHm4M9cdwS/CBcSGzMC6PpfHpLcsmLPD1IB7LhMOEdGAC+kG
g3/lgjm3umq6dTxCMpZriI6Av6voG9iXJezjW32GYB2ySQRCau1jrhcQ1hVivDLmWUsKJpjET8Cw
+BKn+9jhjBdxUFghFer+7kXNbUz6bDtJA1KeEXr1eqIPLGs10uCwgBxF4lZXLo+zLw4hgBIjpjy4
hhJmVdNBlMIzLGJq9v3iLKEsUUXWjTLsEtVjvAS/XV7Ws0MChlLQF1qk/VUmLzPSWkKmhWFdkv5D
hauJ19QCXoFnNwQ3MyMPMQXXFDPPWjSsmQKjgjJ+VwitWztFqDxi8+ZWdGyKXOxyeibummheDn6T
GqjB1P6O3lO6/KM+8/cLWD1YAyvo1Wfo9nS44XaT5UEn57FAlyfl3NHCuWAFcDRwYFfmpS8WIkKY
s0J7NvKd21o/UuT2wsBJtTvamIJrxkXtrbUNBRaHmAipEKrDK/uOKGQHvBKqWBbBh1qMxIObGfke
thVxiCzxJ4y58jantfqjyOvuiPZCsBWjX8EW40yoDcUbfNHpeHkWzp14jh9cGxSciLzV1vnJsjti
GirCbztcgEXS9AVArSvmsPes6sp8n9uEL8UAhcREA2U1Uhx00OODBgwbLfbuPRue+TFeFKW2pJDX
O/oddH7XUEXnBgUrpMSLQX/Za5ciAwWdxnZvhxpsLujs0gqP1tE+gGcDoEb9BRDUl78+oSDrPMqh
HnDzNa5VGmORVW0GsCH2iu0EU+V26Bp4ebp0uWKtzyAOwQYjruWg8klQZK2c9NRKYoc2Pwjmct36
3Y3H9MbRg7shi9EyEQN2rQzSXUJse4DwxtxKstNoj8z63neGnl1Oaz6Ye3EUuNHoTqFDVY0kv+c6
uWJ5z4QTPCllExQmuVuc1WHL4i7O866nM1ibPWru8bdqMNrbpEW8Jhrz/HZwlnFj1AmN7ya5rstr
cqaGQhWD4jSkLVzv6xodLc3VENexjfs6o6LR18AvOn38LIdOHEhf6g96STe5L+e/cboCYJZsQRpp
lBzdyelCMR7W46hg4ISmuFb34ztPalNImNL/naHoh4QaA5YcstOnQ9kQWCZRw07vIsjEfB1l4iJR
4qUNDVOXp/PlmlybMqUhD+YYxh3g8KdjJT46oaYkcVkjJPDBEMMA/h1RuwDa0MSvmgfEIrLbRjY/
qNiZOE0O7aPQZx2KxQS5OMBiqumHoOvyrVlZRC4RVL1Fi9A3yQMQSMV0F3NbHGK31OHUiya69Rv7
ylucMw1whhDd0nBAzL06PHOrFQtqfbaq58t9AmHBzqrs5rbxmnY7xN2IVwDVxeWpO+eBAIP1SSqQ
i8RCrG8BbR5yyMeZOsQT7nIs16aMAKRIr07Dttfn0Crsr0OJGExdQ7431vQnXn6GMyYf46SAgKCA
qdOuNyXltCj32ClCg5TMACH9Ufjeb6ks0/vLI50rSf881LoQDM/QONDibof0akB2YsCW7UEuuBmd
iUYqBMc/wb2q3S+G0wMJy6ebqgwiei0RwrjyJGdiaBu4ESaZmh9omdW8k80OZBaZNozWIzhjaD/J
qst/5tXk79287g/egACUXs5kHFxN20rkwK6c0HMJHhKSbDfK1MCR1sWlupwTLc0NO4QxHHKI3qN3
xKi1zWSi5FjhAmyccVz2Fr7abiKxeywgA90KFMi2M+0hVxbn3DYAaKLqTjQCcFudHuImlXo7AkYP
C2oOcCto+RHNYa6s1rpWNz/j+ry06anSmklpd7XjqqmYqdCw4zJFK4iErL4zu+lvZN5/HuVFUPYn
V6aLvbmazNYOWz3CbDgJxtaBcwQOkKtLqSzcygKS9zFeWhPZT2ushQdxf+cjnxbO1QwVOykgyMD1
fNMBgD92Y47FgvD3qKP+d/AtRIQCjfxyOoCthAJWiXCifnBliysL/+6Z2FgeFXRS3++ssmy7RqrL
xqVGBDQK3F5iCTIGZtvsTTR3fqTRbNNwXS0PUy1qxY2ZHLIJ7dLLT6LO0rsHcWlEoXJItmiN0UI8
KzDaRrfDqnbpYE6nPsyD2D4i11N9SoAVXDnc58djQDIFlDXXGDRnBpjT1upcZQINhrKBmmKA8D7h
auf6yJ1rrrx57gXJEjg48yoLuLo6hOVETiPpXRL6Jxt5pY1Tyd9jbYKeHh10ChtKFLVxcn+XonHy
MLVJsE9ll39N2in5+Dcmm74fcD+q3rFedZHWECzVHWdrgTEtiJBM6IqmCZvOq/dO4g3FlX12zm6Q
CkRdV3Vt4XYyOT8dM20ea9HVoxXqUCDelkU1QVsNk42XNtduyxcHdr2TlKK8Tfcx6Yh14AolUjxp
KPqESEM5O53+Imq/cD4mhdNuxiruQrcmMw2rTxDWM35jMZSG4lLX9i38pCFp7HiHlCq8Ub0Qxwqm
znvfptfRh8pnD2GrFlJ9LzYj8gU3U+LMEBBNsE/ZRX1onDLZVtLy94nmNR8Luib3SVqZgFK8a/m1
Mw4qkliq0VrVRYk+Tud0sX0UB2DxgXSpTENoboLQTBL30JBbQrKsJ7mM4MqxHZb+SlR27uzgE9N1
6lN6AD11OjINSoGPRJoNelSJg4m6+xS7GtRNZhYRJej6le167k1tQKrozKPhjEjm6XiW0BcnAVhM
48+AtNrYosaiJfegYPpjZ0/5h6GFu6RGVeDDXz8nPw384pj9tG0hjPBS04a9Jem8eWum0t3AmAR6
FNQYpDmWe3N5PPUi662r0mj861FwXoe7iZNRHNNBWgACzv/pO5V/m814lv4yT88UaPOHkt20TRsv
3k9ZcK3MeC42ZDUJeR2oMj16K04nWmtbrczx4MMlG5CejOr0twh3+LYuAnlM4Njd9p0JcaNE3mCy
e/MGfvLmWwSnyqYroXHWnXFQDBTetg5giUL0HYJ8brKbMc2rK3N1BrMOE6DhUkvxSP3zxKcPmyG+
MtgzehaLbWY37lj9YcmG2MVzukOjUOjC86dNNGclODRp7v2eCgQt1fo9/LxIB85e9jA1AumAGFqM
Ed/36fJqnvVkcZWZSew+D6qs4k/bx+g0lF8YNaxQsYaMArniXV3CeQm9zX5CmzQE8OH/UsS5u7c0
ksGu5xYf9Shpr1yu58wvtRFagT0du7iuPZWJ085w/FMMkp39HBG5005CSmmDj/d8+aXPbeGfh1Ju
3U/vjLap0UuHzjPbIGhHySbfllqODt0Sxbfu4LqHYbR/W3pd36OTSKXy8vDnQHoqYqccRLOIjf0/
HT8dMz1wkhowVo6M32TOEMUgrRS2tlMfB1pWPse+2d0jzFPh7mTzIdar5Ii+T76VVeR8xq3/ozSz
J/avfQs+06ElQtp39pSggOcF0BIVLuj4zI22iBsgbzHl/T0q0sZvw2z74aKPPUKOiiLFyeuDDEZA
OmZc3UdURvewI/h72Eise4cy9K0zmM1+KMxhZxrudCViO4cZYPl8EricWIgaVruPabArYwAayZU1
PCYJzb006nlgjuNoCx2BdT+Kwbs1y7l5gJFa7P1ETHdLitQ2DIjLx9pDq4P6EooJjeeFgxiWr+jA
mh+Rm6sOlptVxibN5j9RgzN3zuhdq6yc27T0exjKS+E+X4NYyQxNhomkLFyMPPpcJqgA6G5+oObR
XrlgzoT1hPSYXZUEscGSnm4amF5Gf0CvjVFyCLlBu4BuQc5IiAz9HnAg4Ux/7sPlrXr2/TAOBvk4
pcmsHMafTgrcBCW9B5RpHK8Y9tbolF+nyftmgA77G1EbkAu1poilQWpxOpJRegQ3GiO17dQfdde+
jYLR/JR71jXP4Nw7Ke+WUihFGjA0pyPRfNHQl4tNRmRNHM2yqnfLaEQ705u0K/v77FAw/FImIG9K
kHg61NKQPAM3x5rZNWg7tyn2XocjlCZ+c8V3P7M98F0pstLz4OD4rPyPEuXCtkXgJ2y7uD9Cbxoj
Y4RsEuBXeq2RdNjO2tVa15n3g6+R9k+Hw6/QDKfvF9hd7FciMEN38oOdiO0CFJYjUVIIriVaX7rL
Vn4HMSY2k22ocNSrF+xgFUGNkrIGUrDVYXbBUKbgRnY6FGIPWmq1O0n/975Y5vJDgQYporlVs0l8
RVDgJ3lIV0p3gCGLvGwQA2GEICTk1nb2MET696AE/ccWVDNwaKv+U5h9fLdAWnegkhMfkDX9/fLB
OucZAIihWEYRlKLBGi1lwNX5CrWgy6i+SWlq2Aiti+/boo1vx0jgKMM+t/G6ItujTzAfXKnn9zai
MNtI0CGkT1kfwm5oPXRjhTJe4NZfLz/imcUFUkhy2QLQBW3PytHyR8gF9ZrNO9SJdpskcM/atPuj
kAjh5+WhzuRRToZaXYjk0gzVyAtqHX7cne0p8rwESZPLo5y59qkBU3ZW9BVq257u1mKCnbAnjQXw
AfHA2MvHQ9cMkNHSfbZLoTmDmbXKPgeVJY5gcMsrJ/TcfJKPpVxJxp47bzWf+jBTn55hPkAjIWVS
kT9e7P6HNrXd4fKLnh0JDx2mKEpghLKnL2r0FkgSBeNJ6rh+qi1vOrRDQi7bsqbXlVOcXf9mWur+
579+pvpaffs/FznC/h+yf6k03b/66sNv/bf/+LPqYTX98K3887//c/ut+vbHt59JvtTvv7H4O+Y/
IC7AY8FZoczNHfJ/ZOEaWNV/0Xj51j+4gH0FfOcqo7+FFfg/enDjHyyJKmVw0fAHf4ke/CX192+j
iOtIuw4OFBQ6FKDe81yhkKNrOHLxE3jkZZm/d0lSEfOO6AM3/XNJNQx5Oa+RU65tClqFRfUpi5Og
6UMEZUU37UdKWmhC9sjgZN22XEpS+Ec7ppKpH1CptLJvRU/RNj0sZLtE/TEYEbQxbyxdGEF3nNrU
ycoHK45yvyIChG3LfHTNxU/BbBs2w+CdzmJ5iqrB7vZRO5it8SGbUHNMNjCLGnwXj4nM0c17faxu
RsQ829sZyZEC9hwtaNsnf9ZME9+3QRq+CI2qyxD5bqugs2GWjYzIz7xdtviLYcM6XeltdMULekFI
/TTNHplkIl0DqA4JdlhgVgeqnNtUoDoX/2K4cTUFG7F0o6IoporkVdu8auK42miQCTbfUdCmpWOb
wqNdyT09F0P6dUzdqTY3k5P6TElfGlFVhkNvRrgeMYuTzcdR62NoN1trcUpIE/rBD1pFtWIx2S7a
BqwAygkN4om0CEyWQJvOqxGmK+KhaeJdlkwFzxXDp8NzkbED/HzokOgCERw0ZWSOt6UkpkK0gIyb
92hNZQyjdw5xofdHi2Zg/WwzjzxdRXqJD0RoR2doieBCWaDfip6KBxdlGRNQa10eeShj517XhV4T
9boBGepSDR6Sfxpy6HtcZpB1D/TBZ+KPVqfDB5mzfqql6hccIqRrAJOPfH7TpNo43vuyqJiEHC4j
vrOzOmO0htiA1wZTrPMIbdNIWzsUEtlM4JmDrp4/HYaU104yxIq//3ToP70u7s+MdaeXBTR1Km4H
BewjleOolvNTG9rmPf0I2dR+XaxWxt4RfF20TLd6No2uEzZJ7fbJzkSLj7ameoD1fHnS+nzqsxuj
jBz3GgXRaXqJx+G+guQCCB3dOzTprR4ndZLeRH8reu6Q8WBrSOSPZRISks1auRMuwr/pYZySUiSP
mgnjzXgvUcOO0yse7Ut65+QoEH3QYaNSajCMAJ07nZeF4kA2CODXXo0Gb/lhbLE12QEYW+rajwEL
ErnQprMfqcHT3tTU9Jw1I4QAYTr79jTDUTCoL5B9BRPU8YNweuMjcRyq5B9LCS3v99rqhzh/kHVk
5Q8ghQ338fLiniYHmU0UyQ1ADI4FZgMk3soTAHaAbXLE/CzNJktQtRpp3yl39jDVwXxIrK6xxttA
q4Af15vLQ1MaYoZOZpB0C3Vzk61F3AiA43QGy5aIinah+Nkt3WGOvgxogXkApjq3YQ2BqanBPZIE
bHC7pjfb3OpaNwbNQ7U4XWV9EORROREJhNic1HE0EjBmQ4cyPPsi1pIWxzAxvCz4WA8lTcsHd6A7
qt1OY1LzmVC4ztQPTGPxVEZyXMbgN5CgmRSfRYUErHewYeWvYCxHJU6xOHEDcMg6kUVus59NlJc5
uHAo8piznD0+ObDEgN2Zx3bgicrOV6dSAxXDF+RqXRYfiXib32xHmffdFgKRpPW2ohnU2YZ1aubP
oGpQnzI26JaPt3qfpbyXtOkah+hEJCU/9OHSVa8nK/XOMBVz7mGYBTqMJjiV6eQHonDDNN91lowm
sandSm++Y0QrZrjq4BCMd4veJaYIaYlD09UQqQ6D0qYNysxCko1ATqTHOZ4MF6J+gYJVeqiEF9PE
JnLIFbVvVPjVtKOr17B4sukLKX4bjb7gh9ZcMd+/6LnfZ8Z9kZl1nt9Qna1pOYSXndOAgV3Gnl+d
RKGe2rcR0GavZfGoPdljr6washPqOcnHTdpTJTp1j9YkYyAtNGea9Y39jBJ3R2ZjQHsyoN0yAvWx
4zq3mu9uhvZfA6z35aNi5fcgg/FqUWVPnuhzWeqIhDdxDnvawYFEuTe/gMVUi5tS3c2KX/pxAnq+
yb3JyKJbdEjVC0/9ELjDHR0vHTamisyYKb18Nl7a5U+PBlkx0g3kSGwwGGsVosSN9G5ZYOmleSwl
2wWNSwCZzJvN05pWCQO4Y76waSa47vlSV83E0739ioUIMTUiC+ke7REwtLqsrdpsWcV+8trpaWwj
wOXhULQ5uypITHXKAJ0a7sEpQfM0G5lbrWM/ZYZ0Uri1YcoStfPU4073y2ddZl38eZKZI937xltm
3Vg2jikab7izXi9Q0+qc/IHe2ZgBXr8h+6X2N8gItduNcVZ+T+ZnymY79qjNZOLScmQftLPTdNon
YZACFu6m6uAwT355u+0MSaaw2GixIPON+l6gTwAIxVyxHlyPuFWb1oOOrN/GdhaTvEQ/fDA9JOn9
tvuhO9rEwTUQN+WOtYxlEFqoAVXtXHKIdhwFOwQTlkoeSseoLHcPwlEdR0doi3m1pnsKW8BlpZpJ
ohf7BycXlnhlBAV5SWySkz95LghsfV9G44wXaFJa6AjdX11D9MXLLN32tCUgi+AbWWI4d9ZsTVjl
pW709BqZ1fp286Gi5FKj0QXuD/O9o7ekcNCjqNg+kx2eePkF5ha+FF0TdcFDL0ZHfMb4+jX2utc7
Of0IisAT80GaKABoP2a913GIUbMZLIDMUz02MCVFxcjtUsqqR6qgaaPM9h40Hwb2I9qmONdXqEtO
U0EEBZTBAbMDR6CdyKVQfXrBAKrUSNk15hPFpibWtumIrlsKdTa+Lb51FSFWbR1NbeoncWhn0MTm
l8sHeeWt8AScY0N19eu6OsxrJwEpHbham+kJqp7cc36ZdCnRcdQCo2TLk9PLx3mTuC2Vmi3hslpd
zyspwuz+6nMEqqLLA9jkxN7NRN6gbOoCGHh6tY2m0ymDzMnn2t/3kS5ZFno+AnUgOPW4I4T9yu+9
/Bgrd0Nlt6GYpgwJVJjC1XqzZ/nQt4lrdSxIp6F4TRkw0KxhI+uhgizdhfGly+/QSKFt+kro8m4l
GBhPh+wjW4FZWPmNy1y3eZ0v4gmEjkv0h7HwuE7GKND48mZ8rAoOhPpoJeM4f4UGAqntKzOA63zq
9ZBdI+eqGHUor+PJrudgKvy6y6Gvf6rhc8f8Wa8HLMkqVu8GkUnM+cHP65bj9ubElCW4l/E+qSMS
UYhfO4SjeyNPlMnONR3fEBU4rrykd9SFYAvn5Z1eP5jeDT8hQi3mCBnFCXVYtOiTRmi9/JJqWj1k
H/sIfhNtp3s5Xd5Hn2IxEgNmNSpHY4IEu/nuaL5yHFpvrrUWPJEdpy18R77axUKHbXi+JUIqxpTc
XYTTuSdrRffCJn0Nx3rUc5Qj5E4TP3wz/9nI7vvetYtycrpggsrlfnSkpYSpDV1dGoYJTsyFSxPe
jGBvjt1SP1forHLHGNVic8e/3oCIPSEhAbiqyXv+LEfkgoe1a4dQ625ZVJi41w1U5I1fNMcp8g9I
7vaGfIgKx+Q66rOYd9w7Vk9Mc9+KcoEhs5/plIZHzI+iMdjQwSAgnaOKL7MRbMHgzj2KM64mnpmX
mpt2SdVi74kncx5hQW+LRwBHoXyWqaWpW9ukS+8l8xaDn/Jni9mrdMJU00VPIA0dJI+SIgTCgxW+
g5zN0fVb4B13jpwTfsV8DVU1The/+fYXDI41G6XiziWYxGdTExxZc8xH4/2jih6WiYFLNfa2SiTo
4CElXFGtqzyrasJdwBelw54vIBDUjuoqCgNE59ItuE8LQHQMYDgRJnSHQ6DuakNqdIRubZmYbbtf
UuYq2VtlhRBwjgiHnRfjrxLVgzm+Qy477YctdHCoYOxQwcAf0fvAWfI9+dp++mcTeS/eu9HPzJGW
1TW1VZ8sqG5t42rsCaYgNWCPu1aa+R1sgy9HYyEpg33ql9wSvb6JknL0YbiA9g2UPW2zc6OPIZ3z
qK+UxAPmuEHxzgq6R7voF+ndtkrYrEE31168+Kb0q6Lu6JcYU2zHVw3VgrG51ZTktrEpKj3DyW5l
Z+nDPurKeLlz6zhPxYcymmUwP3FilnppEFa1owA9osJNlfsKGmFJIasmlEVp6vU86V7fM59lLEpn
DLPRqnlP3DTYMcI5tXIG8uJWBQpv0c3behtuotyj6tWdsh1PfcrbrQznrrLcgTdrTMmrC33ZcL+z
noCATbqZuU0hWgvWoVpTNAZsVXXy+fX+IGOAa2fxRvLRmSTFODLiKJNPCELmCXFk7Y2c7cvP8O7y
AAzAtRHgmZDso2JwepvDv13DuqyNj7o5FAiI6bWbP8wVwcRXrbKIdfYVLPZca5eHXWGhuTUYDBi0
gp4F/P8a4opwMvmqoG8/J2kEre/BAHIfZKQ8TCG1Haq6U9I9GE3SBfoWgtHGq3ecxXx27oJcqc8/
B4nWovA2iYXV3pVN4flib8QTjutNZzoWa50sNIqkW6waXTIgC4tm/IyWTEvSssn0JJsOpkCqwNjH
iadg/7Qpo5d1SDFdsLAVVmQl+pUY5AXw8FMMwoorIVQSqphXC9XFlfdkuM00xW4xUAdYXKP9lkl6
YKcfadsNrLdVGwy6QZB6wCBU6Wyq3GVtL0Ybppw3/wtKOTY/I4ujIlVD71goQczFL9RC0v8b6jN4
diRMvUElHbLXD7a1JMvgLBwMaU8AzlsSrBs31zlfdwg4uCX9Dn2M/3J0Ixg2s305dg2T3Veauo0M
S8tT+8/G01zp3BlLypPEQsikDbuUFMt0K8U0w9ipa3lr+xtj4haKtvQEGlKUmybSgyF9lIKeZXFD
hB+M2t7j9jXMTdMFg+HHiJdx40FjIedZrbLoo+Xl3fvU0Pec3dKtruRK1o4sASAU6tT6oJIxnXdp
16yTKSW/IXiknjGO4lci+lw+LgkdAc5G+SxY7yQbHWZDmrbKIl8+A+ujp1rp2ALEosqNfuc+1g22
Fh1L/5EEc7F8hQZcnfXZotkn2Zg01TIiDjw24S+PqyqqoEzhXaOxZeW00bvkppO92I+6DZb/qw0b
CnncyayVfeykRSrdK+iuvJqbWqWmFIkqySn1xgpBTxvfqa0pAG7JdlqWx9Fg6/OOfVNa6fbNXcVA
JWZ9W5dgiTTY+1opHJS9iNnSTZslM03bdWNnXnusqa8bYA47/KBfSTH403SNjP4FJHNyTk0DEkpg
hfyHh13bp0DqiGzYVvIoI38gSvRRG2Uj2K3b+b/jA2QxJdSsjNrnbOzI2WyreJbZD+K/AV/3LRSB
PSdYxDZJe5qbkKIXGgJ5rfDURF9e01U+2YcbHHeNdgwPHWcQvas1RcQYIo6qdD5BdyYxJG6aqF0k
UXrkO/FycaRTE2ShYw7gXQ56m8bsttyk8J1ceZh3G9s0VestUaL6h5b003VWbkJfk2t/pAs35Szp
EKJxliyn8xir8+EWeuxQalq+Xp6ElYwHMRBwOFjX6A9xOFrvwv4glvHS0j75KL1G649VO6r0a1XJ
JqJlpndU+nBBeGv0le+Z1Pnjm88Vd5CF4J0hCoc7MPlw+wJxNNKFx37LyJWicWmq9w2pEqHmOMdD
+sGIk6VfUPQqaxwHu0aJLP3n5Zdy1I1wshNpg+KiZG2h5VeJg9PZDOw5WZwxGx/fMrKBqAP342A0
s5/sUm+Btf9mJJkJmqvKAU3GN6Btu16gkYnsFxp1tAzwNn1rGriCI3FLUbOPSVd9XoTtRdqWrKxr
aVsd7nIyt5YtAzPfNyACUJjyQM7lw5G+FzdHRrRHMK9/HunZ0rXdq7NgTnDJ4GTbiaoctCR1Xr4Q
DMOssoBSJjcJk3Ysd96si8I6uFpK7+wmquCJqXZFngDxvR2asdeeIGyHfvX723IsM/LaxWYZkFkh
B9dV1JpBVhh1zMvFBa1PMKu95KXJsJXs5rdcciFVS1c4UCSiaUZogjvlvrBq9XwN+i/zdCDO82lU
3ojcR+nxGMPoRsOQl0u8YRTtkZy51iP+7rahHAv2iMQuTJ7v96ZLX8ViQ2D1OFaWOqEKfN58R0c1
4JySClZz6BlQPB67NHeuGt/3w6tDobiDVahMrH66i/C10ow0v3h8S2WC3Na5X/LBdxk/fSlx2U5u
8RRwcbDom8vb+IVP92Qbq/4hWGBV6YseuLXjk/R2lhlLM4KTjlVUlRX4b+RIrXjIhi0qcwq9zeMg
LHLXkHJgAaGTZ4/sNNRSCSreYjPNnFTecMAg88NIaCqNj0aBqgm8ufNzHbCXos5poRjsq3gcMkgG
XkZ921mlXagaRxsjAejczJBglhBC6v2QuWFvzB6CrsSoWI10U6RVUmpXLOQ7c+2SC4RDn3opZXoI
P09XQxZubnYUbz+9mSjCEZslfytWW4SrzXdUV7FhLvoY7BYIHSr5CKHC1QDgFM1hq55baKPAi9DV
AXRkXXGLDFk48VzIL2XVa7ED1q9kjCkfCkx14LMfL2+EVSsfA3rKA6CdTFXJAlJ4p+8+aY4b19EQ
f0nsKLWsLXR7BGwbYyZ7hctYJ8H4bbK9Mtr0XR81FKGxdYXc5jo5ihapVwo21w7nO6QDRTumQPmD
1AbeX1mdLHpkdpGwhuFVWZKZ3nuu+5waGu7vq4M2USSSj0IbmBN0lZSDtLzcM1xrdv7gJPOkbl5y
FEyjuzhE112qqdV7NZRlbJXLVy9DKVQcFqgdzM/NFFF+3iIYpsqtrw5og+/MKexcaFMf3+paqUUb
NODosmRLQK2J57FJunGm/F4iEaJUrfXIu2+CilbIbax5wgk72FE52o0HXZZ5Uw0wy+ZKKeUlz9EG
yp817NLg8fxBU8GmfE3eXV7utS/AoaeoTEHewCMI4G84Xe2hN1I9oE7w9BZZlq3Xj/s61Uf6JDxn
hmTMERzvaw7R6a3pqDIPPV2glEhUQ9K59kFMMac0m9Xy06zpgRR/VhHVl+IrxZEyB57zLwDPmVo+
+VZe4t+2jTZYQFBAoUC44+OqfPDpS9pyMf2aK/VTgiq82Sh5mtHSUQ0Toq1CJ0GJsb6BwUzlq3JH
Z//EsTAyZxs5g/oiUELnFyNsGCtm6a3Unl4TDqNhzer3Xgp4TgSYw1Edc+BWWGWYvn93zcHiZxlW
hmiPdKSKH4feDqLkDhjnkFm3/WRJHZzdGKiP4mpceAyf9Lj2ZHQUZtotet3D+HUy0myRuzFbYBkB
sk5qK9qkrw+qJYN6MQ/eR/5yFOte8SEpCN3NYzm1ZGZDsSzUgDY5MYxEZ1taHcDNt8JfRWGjjfZO
GwdB8Vy9TsREVCTnX0oJ+MjemkY/6NZHKrdjOt+WWee6w74PpGM3d67sKFo+xqQ7eQGajeltAEKS
J8xZ2pUKopAEBEzVxmigApM3s56pi2zEf3fLG0RohA19P5IF5GrBPisxAcuRI0+dmFEz5PcxVT4W
bFHJPf2Y4AYs0acC9R0j29ejXUTLtsdtJaWaFBNJwceIaqj7e1T46lFSq3Ko3+SkSbiS3tYgX3Iy
WxtcrKaKPr+d40DPXZKiVT51idgBmFss68Og976Q26A0IXs4Wvn/MnZePXYcyRL+RQ20N6/HjR9a
zWr50iAlbnvv+9ffL7uKwGoWkO4TwSHPnDZVWZmREZHWDkvA6BO5PiYj1/BwrAh6YUxCO8orN1a5
ZWA77CtPCPJ300GeUxi8eUK9JBKNx7BTvYQMMiVejM1EUUYnxOPmbtWloTnWy6hEt+MhuhbqsOZ+
wF6lMu6LeEv4oW5grL1pmfFjBv84WO9p5NPRuSSTEQzJiznbdMyZh5GA+d4VWzZPwWvLaO01/ZrG
djX0b7ZfeHx7C0zL02AYm7dsD3QRWZkPGR7gXHMZuvJvMy6LLrPM29F61kkKHX9Sppd1zDvv3sA0
KLkmtjv42Ye8SwuuEZuAlo/+w34+jqC/7GfGHdAfJl9j2IaYsP51P/Pt0FSYQvVxJhNw+8sOc8Zw
Tn3lJV3NLNVmJXV0Rh90/axYAppOECriEIa+GAGBVTa2EB5sv0264M2ANhEmvy8xS6c5YTpjMDZC
I6awFugRd+ZWVvEZHSjcEISCplEHp9JNIR08rO1g8nRnGlLS3xg6ORA0MSsyU1C71Ys5hjICMvF+
V1Qyj1/B/0vnIfTdkxVnq9VdU7dncOyppVOb3KEULOji0WGIKH2oGxww8jDeSj5WGbPAueU4CK6t
O8tdXpd0gU9ND64H1pthIB5c6Z4u7fhUYhFcMX1JfXBjlLkRnuORFVudu24OmNYTjjuapYvnuCOT
NXYrWOp/6TQucdq5am+r41XzymBzVj0MD5XipYz75ZJUi0IzQuwwFtaHt/cxY7zbAhbViXnaLcyJ
Oo/wp+UtKfidMcFZUz31EolTsqlNkkedQw57wuBiBppXk2BqxM6qST74PmO4WZ1tNI80D3T+qNkK
uYcpTfcxR15pdffFNkj3xO426RBR5Dh9fPFmEK3sDohg4+OadBGr5LVDH8lL1J0lTX2xW9Ilzn0T
7B6ZexrDGjuNJhPq/j1YIJL11R68vWwe6oIEhgFBCtCOWHIbA5N3g4b6P3CK/1o0gBHRP8cfJWA4
2yHSkMP9v/QZvWSGRRLtr0nZSGtT4QhmOZGZhNw8y1jjZEza/meA7K9ZMl8vkhCWawBEDi///Rk+
z8baVG64vtq1K5Xs1OENkZ50skw4z9ZPCWbcXEZUI7rlaqpAmgr/H3DhnZiIq6F6gaxnobegDP+f
6QhAsUEBMoix6OhOW/VSjixS1PiYREGTPU/VwGiI69w2DXslWkayaBxFZQVT6AgxVa9WWkBxkH8E
n6HNdGJ258B2jeJCelP50XdMgqOjNxksy+9TEybV/LkoajnSdOsv4wD2q2tC4N7+KUEHAH2fzgDP
cQqKo7DA1e8zdDcdkZLA5vlQJw09zSvpSFg3N1IRlv11AILiLdDilJNmL+loveoQHjVpW4WYvHOC
VczQ6QovP7XmNE3PY+wZ9S32vZzPsl1WKLXOnNYnJ+3T/W2AG0K+DQoP3MlIeGFBLlsv3yC9zPVT
4EJHgp0TVfKziMGQEgziXF53y/i9yj0PjFKZt+s8ATND95p6+SX+hI9rio1QanU/XBuJ+VvlVgW/
CiMRacnXYSDleA7YQQMbiqNwCeFpOeTH3ZILYmUsJugf0MlBhaO65hpzkxD/gfBI1/9UA45sz3YQ
Qc99Cg2j5wAv5/Ig3K2JI7bQyRozKR23buqq22S3Au6a3gDBzFxSEJ5PDq3h4ku7QNV9ULn/WhVC
JMiELiNLG+bQfpt63ICrqyZKFyOEt+y8TcZAD3vlNbRPqlhpXVNu31sNIWWEVe9nzeO8cN41l36u
KCYbowjTZT2ZOyDW9JTslVQ0Q84ch/7sY7FSvLhmu/Ezv8RQcaN9fkCgGqDuO/yHinscsxM/eMj9
TiqYcbVNUhNMZusU1wqEOvd1FFvR9phb/YE3qgsOkC5xWWMfCil4gLnJd5pmMciDs4c4cE9VXZY9
dUvabLF79tIC0c2pyRHPTx88BIvJfBcuZl7aN7tLXToGS+FKwyMLVjyT7pGxycOb6mgmXSuygmHz
5wBGZGbc7KzcpL3SBAwNxJOWf7PvMX9aouRTNi9t0j/YeeOnDyk8aRK7dp8mvoBFufJITRza+TQn
vjApt8igkz+37GXmFGVmgoL4rfdbgV11FhM6c90VT1sQ11yY1XA22vf6YUKTcff+GsKd38cbIT0k
wPeMAeVB6I/b5jRg8Ofwj252ZlRp0nyIgx6iQVTa0t9CpdFyXWtYSfdyXKWxcF5HP2g/b1m1+v5F
Va5BHQsjhUOSJab/0pT7wGfBOOStj+5KSNWEIt09KywjTMx7yw73cT1Nm8WM0JvMYzK/tCCoBTm0
ZyPk/RL7tvApGqPpaufJS6w6ZZyn4t3rzWhmdTAHp7ZLLKPFecCU/ZKoF7b6riwyBT9ELc3A4r6f
SgGrT4NaaxN2mg/Llg+4+NqcPnOyMRczObIRnSWU8yJtI2uEy3qbS5OAdAPdz7zuPKS5E3+ha2Ut
5mNHW2Hzr0YLeaLBROagUHkIkusR0+sVLuZr09QSkkAAmHp6bvxpqn+URxhZWFnEA87+dl0/kogF
YhfBGb3H4VPZkrWsd0GKaRbsBIzFi8fWNtyuvZSQ3ufodaQIZU2OsyfvKw/9DkbAolBBY+uEzBV5
rEWwmBD6PsQmZmfumO4zZMJPsSA8GnTzjOSnedBcNntHCEhHhZ6GhC8CCr1FLIglUm80E3nHmhFd
9JPEHqNA2AHDm3vkIvTT20dj4JaTtjOnh70dwo/wQrzkPC+1XI6VuwLnL0eeWcUA4oBzwTJZJJhB
3dnmtcE/P25hC8ezk5AF9lmNuQseDnn7JcCMgg8UiEG3+lpMUxJMj7/aFUDCXHeMzRn3xPzMVja0
6kh1cSqByalLa7sxYmONvrtFbxOd7AITsdPobx1TefJhCHiq1prOuCad9TZbjCU2HO+ULf0Oxnha
8z6zyo8t/w0c4mSpvTyHmQ+vLmvwNYKrRYvHCx6yNZQbhMxrQsHtbUo38xcRNNjp6NtMJCjTnp+2
c4Sv73OTm5xEWHqDcSTRifQvnR46b4IjHBarwOJMq6wIBQl3SwhRcE6fzVFbPPnk4V39MY52CVid
1cZc0UrBzL/pdFx36gzfLGYU/bPNdKu3jYkc40NK/s4b0tdTqTPNPrrDa2y4rfNZvy+01oL1WFPu
UhcDAxgSsFPa0CLiwAzFHW8L447r8UVT18rE6SRMKj7b3KayQJe6J8393ERdZzBvpoNK+zNZTHKe
GGeV4iWdHXLE9cAr0z4R9sKioKcBpjZrmvB8PGRCP38L86SZl+eqmvY+v29X6lyY2oEPAnj20Cgu
yx2DzWXTtXNmsxoS0f/8KMEDuh9btDdhDHP12Cb6BseQJiOrBmsqVjtqGQkL2AxxhTrE0LVgAzhR
LqinPi7jcpFvhsDk8vR1xK6mxeeWFUGiUEh914ayi+zMMLn82YfuWn/E/zjnEJybSradpTpsZenI
97RrLUX7pA7IHuNpOSD25khXFV0h62NpQiU7w3Yh5StGe1e0Aux49SydqcQb5W/4A3myzfNKTv8p
HOQY0P3jQkXA/QCM+wNERNYqLe3dnY5VFwQbfPFuYn5yeMN9eyQ4eNMibEmdzec2wy1gUq54/H+y
FRWlWlf5lrwbZYuWZcrEvAfMGmZ2auV68mkfSsf+lq3xEHsPA1HTXB9tOEewaPR960WkH4be2Z7b
CM1hUH3RcA2YgfcLMNFBOArYhg5uq2zC/JIsNG9IYywo1ME5taG1PdhzyfO7LSr5q/FF5ODePIDS
5mkdWyMon72+KpYJ3UEXLz+B4AmWFyZ3jOS09tAF/jeXH5LLKgytm2PHGa6MsRnj4FSPnqBbCZk/
n/I4PECiMB4Q/ALiTMjH4kleDaZgAEOD9PQ6PJV6jz/mMFj4ElZ1D1jhNnE9Ri9L1uWCX9WOw2/s
mYLCH5GbQakD+Hbj9bszQ6n9JkRXbswJV9movRdyibQnudzRmSiwL5B3GBt78nO7aH/Dk1RwOqcP
Bacb9lVWroKNSCAG/qKBokTBgG3fysE/ZZlgk6MbC2T893DK+2qCPjqtH5oMFE1Uc0e18V9FZMoc
0boeG+eVuXktFjklMwgQFzsFj+YHmhhZOYO97E0G92/OnfxJrbu/v4r/qSWFckSXnGEE0nXw3/W/
AjM1fNcY7BfmCLNc9NYpUlYDZcfRH8/XWTKQWm3YSnXGU5UZ/f3F/BUUp5SkSU+vgQH0KJ85KN7h
xTlEyW7w4vkl9VYhgK8zWRYR5qgH9iU7tmK9iDrk77/4f96FJ8Y6TGag34FrwHsbBHuUyR2RO714
6sANeuC04km3cCe3g8+gc4E5m6LU/ZmovP3vL+P9/Qu3gugeoPMCnf8ftsK0WEzEqpbyBVmMQi1T
n9cAhJ1xOlL2w3ZnNPFRy//9N78zpKH1KoQOOOe0YsWU5n1t281ZAtk0Np7TapASsgxi6p4rQxla
nJ3HjhD8AxKitEUY4C215hR2Eo+BIiSqu3GQxF+tNs8hWv/9tb1foigCeBYeQAUuNY73Hu7wMYWn
hRtjzqMqbE+x/sYpIl9XS3SpE45V3Q2qfF8OEe//A70cK+G/IVCbVjFkFdvCfgTG2ntviZ5BniFk
8/65mAscts76mcAFnM3PWzJ27nSZrDEwv5eFLyeb5fS19b2boOQn56hDoQEMneDXn997c5k6/+SW
905MQecUO0oIH3SxoDLRI3gHTuHnQdLe7e7zUoXhnv7L8fqxLR5o2rrGl5B4TkALUBpXvzPwZwWT
WbGdJ8kZk3VhVNYauNWyXGvAlWA6aYHLUjZysMIlDMNv5GrO8MDcEkkk0BPFxnj7+zf+fjv6FtfP
yARcNXiY/0MyImrOsOGjgCldSnGmNltrkAmAsIQYDb+FmUeuiwIUWpa1Vx6P+u8v4rC0+u9X7dsy
HSPE/AVyAAOY3kUjTrZZEOntJe+bkqNm7oYm7F8iJgzHb8m6Gj4+58aGRu7TrpISrRzOfIjZ5amg
i+m+joG3tcVdu3dm8582HpPie2pYSIWckz9YM3SRcCLjRGi8GdLVb5IQAjX+NgkIGfAs3SgX2hmr
RiejXQW6hujNxIYjgydwqPeaZJ1HSOk1OHX3Ay4HJLdfnBONtrEkGn7ltCCDZLhAiGlqwVHdIBC+
dGFnpwutZNTOO2s6DEmqdMDzS2CULwmyoSw9o5oL+hmPNfq3YX2i7SG6x7nYRNdlzpg/J9xBOk3V
XeE0QtdIwkF2Y4kBXWpeA4/UrL3gOziM42PfpTDurhT1qfn292/vnWEZ2wAdDnEDIT3ADA7p794e
Voupu9DtfNFId6tun0yG+u4RmNCMQ0SWSxnRiexpbIkv08Fz1pBip/SeRT4JbGbuhdDisY4Q+qMS
mOnbrmitNb+Zq52Yy6XrQj/+p0bq+z4q1gVQVIiAyHsgOr0n3TnouQGxzf6Z2qb16j8QvqdOfUNl
Q7KvBY56p+41bmER4TuhulJhO50DYWH9w/N9Z6WCfQ77G6YmlkikMSYmOH8FwU2qCk7w2b6NXrob
4SnIk5rRC7jCWR16vhEKbYfkJouYWr4v0RonV8wd0uaDrQR1vgNn177Pgt4yflgTjHUUOsfi1/pA
jf/PDRza+VQF9B3SCypS6B/nNN2b/qUHEd7McxWkqZvD0zKlz4g97BTguwDtn+xzmUYGktWQb7fq
VzSjchP42Z3bGUJLRMfMrk+TCGZ/aIFEU7YYs50p73drvmvRFgwZ+2/w2pfGQoJf3RmRPdjfUVrT
AbhuXuUEb8Uee5C6AteYhuIazztg5FNnx9Qtd5hpRvErheBWJRcG/bVteaq9Imvyu3KL6vjFEqYR
kJ8XGUt/oTZoo+1164fQaaHfZbscaEa4JyB4M8rv7cEc4FqsF2eJM6O44k0mFZM3DOFq/Gvb0FE0
58HpkahjWVo2xld3MU2sKZFa91t5KxAC2MFdFjIbx7wuG80nmXw9bmVyzWammH4JD6S+Uqsfj6go
+APdQZrfJWW8dIwoLWrIIJe+G5c1PO1Kkawj3wK8msMsNDZA9Mu8DkGXnEdnS5P6DDUUwOmBSXLb
1H+lZNlpxZtdBHn6E2VfnnXIRprAHPA9mNri+5QymOpHhOlu+DC1vWUl5wJb2olYROOAKKdlzONB
NsnCdOKF9EU8bcUz45NFR6J6Y1rbDRYtUJDBKyV8qh0y740Q6saiFUXETON5GuDHLd5UnRAo9POf
asMneU1sTgN/oa3lb8i/+sviNBi59Xlo5P8UwqAd/7XjACMMwTyz+LA9cUlR3wcxKCI1eWvrPcxN
mjnzCRAtafKvFogOAuGKSb73GAwSOegWN3UZ9dgTb3Yc3C8lmnBGNa9Z8USEx+qtRSfyvCxjiyZo
spKvZTlhPRK5VbK82EE1DOd0df1Hk2fAYEngezcpHsHZmrIpzsyTZdrh1PNv6V1lF0bzIWcO3vBo
tMh/7pgQ0GbY3mTz93gotvzmeNkC68K2+s/QbrPm2rWjWZ6Zf+ZttCV8e3nA5JihQ40TR8ygipNg
PGfjChZ2scZitZ6iqG5fjQAK2smkuxycpipdLkuYePupTsP2AnTSRI+JRwcX35I6eIakyoyPBSAz
5GaL4EvJTICXidbmQifUsb/hpZU9lqs3+Ei4g/y1r6IJj/TMelsZ2Xcqxv67n6bdm2HZxWvpGqt1
2keXogMXVzOuZnRPKQrt545Ogh1eVs/ds+icO301mM/0fI0/ozlx7hB6VpeNPswVSDU54zkZ3nOv
1tU0UmJQA7jxlYni4H8UHCiWov153GOXkZ5lsP1mlu5+I4t0m/NslcOHOevaj3h59y8Jfd5bsY3e
5zE0nLs4Mptrk7ci6fQ8puXGRX1nuimj1/e2FClD8IK7S3Lfouz+arae9+/NDtPf4mHsP21kUs8J
OqyHcuiZFwgAgoVq1lgn9Mz71Wd0Mr3DPV8fTGecnho6ih8ae7Cu+9Ln1yJ3bfRbc5ucaI9uf7bh
UnzpsJf4WLnm+IhaK31dAhMHR6PPu2tZ9fsTHfzoC/Kj8tFKYu9jCDDrnnJk7SeA6vDJBHf7rfSm
/rcIfd8dFZ5xnr0+vvf6qeU0qf1Khqka+E1PoXvvzn79pR2XujkL/H9zttn4nthZ8xw1bXYmvxy/
AApjNtf2zt2CRf2L7SS48+7z/rPo4+ZH4mdoQbbYuDRz0YMIxNYPCynZfdBsxT1zr7YPu22ML37C
TAcrneeHFOuvkxPvG1B2FubnrG/cj1g2hOsVw4eab8HNzgC4fWpbl6F2YdgHt7As4v8Acr5hFDb9
sDje7oBIolMBsRhSgUc8zArzq0sAvhprEX7wkiC4d/asQac1cANJ5XtfQ/jLUDUXeF2XJmzq71OV
e4yX7vLmmaWZnUFKF/aJLXNoUWedzLCwnhMEDd/XzDVA9XvYBvCQHzzCyaemyaAs4Vn0hqaBGUX7
nH9P6yLDrN2uAe69pcbtDB/bqEITB0A5O/CelrL+QUCtnJPNH/mJg6c444RgOycsELvfNyOYbh4c
qYdiaidiRroXn9Bqjp/wWnPInIb6bsJK6BSuTv3FB+exT3HVWEVxNrI5ZUTCaW1X5mkk1fBvzFHr
1xSd6dVYKEQu8cw0s1NS4L8M3+htyRFGrlPzL2aHYbtXWX8wcvrNL6sVE5RivRlTUJx3QM1bQbvH
eLBGrI+f6Y5W99xY6ZyR/bWvZBQ4aZfg3zN5m82RnDL8FrJQ3BJea+A37Dpy8zvZ7npe6D38xDvW
+LeRjDb8hz5zMYozs/JPH8fU+zw13Kdm37pv0CSMxyIfZzaXu74krrM8TtmQk537XnWBSd39e+Hs
eLI2z/8NvV73qYo7E3/ztBhv/rb4b7Y1VP0ljo3+MRi9ANsiys6fRlqlG8yCdoRPbmPWdE29IXvp
VofhvUw5by9t4QX1KQpguYW/U8eFZ3voN1SSPOFHHE/si9ng85ju/vC5Qc12xZc5zW4zFoCfE4Cn
+VSHVcwNNcQScMTP0D+NTxZiuJ+NsxF+osx5pimUZycevPm44Dl1DZ2p+godyIPdtoffY6dJfitI
P4dTI+XEiafQfrGi3Lvlq4U9TRb35V3ShNk3FxbpfWBs6Q93oKR04zGAgb+k58nf7fK0xnXM1oTi
dUPp2D1mdlZfEHUhU3OL+JJnbfZnyMjdc7mG4afeaiIsuNzkvgz39VzOw0hPz06eqn1un7pse+XC
/4BAV/3R7RZDyBLkkk3hELs7Z7yCDGZ8ymujx8IdGRkdMDZhy7z+5nRLUp28JWsvuWd4z26L2XPQ
mt/QcrhPa7HCOSmd8W6JLEHb2buXrG/L3zEfTjFB8ZqBOmmM7lt37r/6aF5Q7jGZ+tVIsEvkEG4+
1/063/uRsePw37t3y7bF9y7fnV+C2TU+p+E8o3KsI6O8rXmRYY+YhGn+UwH73RALmLlnIczkYreE
o57tDMWCF3t0q9udRC07Z1itkEXaUZLRKoYnJmCSYjK33SwsAEVz1yjKsEgt+VmD6AUBBeRfNUzD
sUjp2EIJQCl+HZFBltF5LZNlz94CiFqkVzlmWPwXT2moSK4EPw0OPRdjgfqpPpntRM/2REey2d/W
bEy6f8VeVK0YMh6OKtFe000l7ach/hDVXu3+wd6UVsdqjGiiz0OFvP+yTfO8v1AJJf19HxtGixoq
abf2xK7z69e8mkaMp5PIG/PrhGFaejWG3mGmt1GLlDOut/CnifY8fsS7x6ronxakeAZGT8utC9y2
/uQuXZz/PnpJM7bQ5Ycm+4yqObasc9sWpW0+QdBZPf8Oum3SZacJbT2uDwtOQgyEBlELkVh0BRbo
GTLc9BYvOQfXCbK3dGKHlaZQqUjTOdPBU8AjMp0Lrif8c3Qo77p9b7cI9khWjT9xXigmADl6Id6f
v0SPdhsWL4vntcnjZvpssTCQIWBF7FQlzetiZ5p4tgTZdcqXybjrOquoP2p7IkbgCo3CbJN6f1NM
6wiwIqQGSXmMQTpbw38oKQXkM7dFyoXVqwTfp+UD1+1VpcYZ3uSCUSh3CRoKMFFONMi74ZOWLOpm
chS72CRfY4fDr38llwLLWXQftYR/gNhzsvcqP++hgS/lHYqylu/MjsaZsSNZfQDMB+Qo8D1FL3Wk
/RqbBpkSvJR1LuU8SkVhtXSTUPZS9TOUuwIi655vs9hizpKai+BKir+l6gjdiVEcm1n1oLushln+
QBUkLR5zOeQ9gWq/4X4n7Td1NQWjIIdbrYDygZKOX65o3uNsCSYIVyWuSwk+4Wo9pMHszcZDCTc6
Q20R8GiaO6rvrbc/xHPTN/8ZmfDb50/UxXTBT/Pie2b7uDOteJ3PNhyUlgYahjxscmXexTx2ewAN
SlWrNmyCVhgWpivbJ0ZEwpvaYsvAF6W358ZmxoFXwEa50w2rpguFCNKlCy2BJMOj4G0aXOkI+Caz
Qj9p9sJoVyl9vcSmOhivoUzn+4mTTcIMmiAOay9g9fj5/qaQ2i5KRibVUayjuT41WKdBg92XHaL/
HZa5ExPk9bPqGLa9mtc+MGYbGSaqLd6YIhnNtr2DvhtNkcJeqh1yIqgCqvcWLcmxfOpegMm6af3j
jRysLE+9Jt0LTNwllF5r3OxCAEgjeaExCUvpPeeFy4SEU5UBmOPwfHRFNIuHykKam/6aWmt+Vy1Q
vch94qLfyAaRIXMp+OeXPGOrDoUgtAwGfVhoLbIcuw104semFLPTHoxBQzNzSZNKBA6d+xvSU9Ep
j4gCzfSc5VQONLq9NZwQCh+9/mkb5bY138Dv5pkaZWXMqNmeSnR869uKDm34oRkkTZRBVir9ShhP
A0TCjKtYhm4bINjvAilG2RZtHALTtn7LCQvmVxMrg5boHKV5dYPVMs/fqNqy74x5S7yFUZaRVXw2
03LCe2F1evbh0He5+5Yy/Kp8znxcbm499Zj/ScWS0e+lw9wcJ8yYVDD3DA++CvOfRxO2lQGbG6Dq
2MU0IeSZazrjrDry1ZzJE7VLJiy+aY6VpnfNR1cCR1CWZN1O0kyHNkw7HXZr5SMCURhxz671vi0B
AsU/GN8CylN4oxT6vY27l/dr0x4UQ4UCDbHpcdrB9pN279jCj/tcbU1cfW9tJHGMEN6mdTNPm4uz
RMaUEIlHWvqSH3/By0EuB+7cvN9tVRht5zio3ZZ68NARtdECdKceUV8UbdWdvDjcYtYC5eP6e0D/
s/thDUyZo7eiTHL2Q5asyBHqxC4iBjWwDRi6wGnPqE455x0AFX64xKYQy1RnRMVofcwz3QC5TlRs
zs/Ba1yGoJiQttZPmjZFU1I6/7Ob8FjtLRBnpRInAHu9JADh3lcVynBokKa+VtOUDHKGragAFBM5
rjF+WFSfqBoH+Y9TtyD8iXEv7H5onh+410FdXjfZqe2MmnH6oMUefQXttDnFK0kAwo2WLBZLqmOZ
AJtJRGWOrdy88mTA+kmOH90jbGp7beAAzXa1Yv2mArFvGhv7AHaSME7o7wi/NJuhfmNVDQLN61Lr
ZXSxIIShnC0LIdHBhXR/8+cNU5+HdatxXAQgB3GuyOebIveDa+lVG+GkW3Ohbsx+KZEAaFBynqQ0
6VJtbSRs3JrTp+mYTddkRHrdp1K631+6/i0Wbe0MgYdou4SZHBfqvWkqsX7ZilPQ4PrD7+365OAj
LrEcz5nq4AVNIBmeOOusnyBuTlxijajUwJcHLk1E8nuwSvuDR8os0Xnq7+OsHpzpikihKctH4M+w
6++sAdvP+mMd+euKQtqvWPx3qMUKE8IM2DLNo6JKhfAwI2WnHTLBpEO+IqOcIRDdQ9YSArnuGDlu
L7scDFtWK+xAJ23PZV224x9DaTWT/cXp3crNLvRftmC5WdYmkjMTKTJPxjkw72aOpPeI1Z+QtVAF
Ovzhl6SPn/zjyDHKQZ6cIowmFKDCxjgwcU2n0EI21K/yAOFlSgbQ+ih93uKC1sh2M5U6Wx1e/NyH
ueUIlWe8aJHo3Ox1AO8aznDT3k/GjHjxscFJgkvDxZxl447mLjSrqird8jIblJQX+D6YUb5iDkZp
ekmcdA0K5n4dBlGaEU1nIzLs33K0NWV0m9VO1stYbeg6nUcnfkkyY93Tc4cEvOm+DRadoWuDK968
XZCQuNyFznSYEC7vP6uMwBl/YP12LK9DuJckDbOOHopolh6aHwwZz8p0e4m6mj6lOYiKWZ6pLBw6
vtCE9QMs+jzi7XhLKUy4Zuplh+ZxKvzgbA3kmG37Q3U+YM7OI+yNHGkGyuchj6lTGGmFT9Rh6jC5
0QLTq09qCQ6aZ9BzlPIbq5JSlfaL4r1r4qkWGBoDOnfa40pbr5nQLV0eFg9zoyldPhUFEinntSHp
wyW4zulicZpyBPO5pKl25F1Y9k9A9CvmTJIamHECmXWsqKEQGOAj3uPkNpIdoQ5cYTkZ570oGXB0
7ZGTVPhtHml0DyWby4Rfgq3iw2w4WTBcfikocQXlTVjKZ7MjaeHCVEtTnYhzRKPfezJokXEFmq/l
DZU0jjdMEeG95Ztb2P33ovAOqqNKbQFhmNFzRSMJu67pt4FFptdM39rSWlwwv+KHY9xjI3QXRtjd
b3cZdICDl1aTjpGVybZZ7Zh9EJambDL9XLGakZ0SOZtswzUeZfeaC+HEO0UDDGITh/V2qaqzOtuA
0sWQZQOMXK6BY+51c8l9J0eHr9eMrjxwPToKkAHV8YMO+5mSX+tOPwZbwvHRZdKGbcRgXWp4TfQ/
VEWaNNjEcFLnqZC21CGv9zTGuOreqYnx9FcCz80K8OHjjIshnN8UIVEHbENR3bh5oS5qG9WqzVPW
wZSDMcDFVYTvcHMk6mrpqLvhbwgrX1HYlVQZeo8cOTpk5yq2TyaaQQ8zpoORW+Ywqr2L0jFnaey2
d9OyO4vFrHDJvrWcxGgdLCSf0swi8l0nFHLcjHrQaslFZIY8I/UjGwo6e0fRzW1F9fv1NidbDrek
H+Tlm+4K3nTCkoyzfh8grcL8m0TOgdE3R/UGijcZ/mnbo7AAYUQ3WLenhM4WMD6Qk4nITa119R6c
MZSXrgg7fZiIEiY4xLk65dYHeUTtxFdFiv2p/wZ8IK9It50h1soBbQ1eynzHPXQTD1at2hTdQJc7
v/2ypElHOfvREMhyrRUfL1WUgR73HsmYwVr4PprUQn7Xlzy2KxCAphwquUUKJ59f5Xg0+UihjhQI
uydZ6uoc8BWgAUZ5mJvuO1K32+B08uzNbRWmqjxM1oomppmqJBWnJ553YjdSiWk339kKBEdBXya0
3r2Hz4mcH3gDy4p5WuVlbMqAtwHB5ou0+Y2mseqid/dKqcy0t9OkiH4Tjmv8TinX5FqOHEZni3O0
4KhzEROJxjuN8YIRxknvLUUExVlPgv94ZGwKtEmcEATz7IEOBljbc9zwbihGhfqomZWVwbKF0Hno
wJfVln6kSnb10Y1JOVmmq3rtXYqRJmmYcnQyj9S2A9VgwfgHNKJIupq/rbKowV0IS5XK9BO3FYeW
XEUKuvRzCzZKehMbj5byM0VoSf0zJQj0JHgrzxXHO9Aytdb1szNSZ5XYdsAtesepXHPNDpM0zRTV
dBRn3A626ZE+xSiUuh910VHyBwQyeb0K7jKz9oDJFAVZ+06ZbTEzUHkuBmMfELinU/EKS97cl3Nn
rpFF1iPlTJP3opZXqTY9BRGAaJaCs4ftJoogE/UDhgFymiKMkjTWspEtcDIpfM5z8mNfxJZ4YR0X
y0G+iY9Igjnlm6b4akItwI3Ed1UKhCrK60eN6OuAMECxeOuBP4gnQ7DGqb2+hMCJvnv2lZU3Y5wl
4Gl+vqsq8d02G9aiDkBYa0leovAvVQAZK8SBF5lJxVwYGs5LE+pDpBpsYb79IsT+t7mXjbRJNp1J
bwg2OnRVHtHgFJBlavp7ZQSZHtsaQXt+8cJUSU8tJrm+LvCFhcd/0W+2UN7RbFOqRLUcNISJr/WG
ggVbKvhGVY9v9ycNubRJPgY2VlireUuZ9ctrowt3WB4cC1mZl+BoO/Lw0H7IO1HMDfJEBl1mjjEM
Wt/Rw/AbXirCd/OJsr3amBOJk1B4cpm1DtWDKXy8bezYAsKTPh2VMZ425NJ6sayjTLGufjrs/fxo
tRW5yg2rLxROD8TCgUWq416wNHIeaJFMp9RRWqfTHjlaAjeGXa7xlIaiTtLKfpatqkslx18kbWAa
rzji6WCllTR9XEpxWqvMrWGKI/8zrcB7mgfbHIV6i0GpEw4cpNijtndQFuSKkCmJJSyjq9JxhcQd
F2BM+moHPPEoMH0l4qKzLDeU+BsjiO/wkgqt7QJGJz4upRU47EscVviLL8U/j09pe/AfZdWBjfGq
HVSi3BWbWDzelgM4VFieNmcqjk0U5ED/FKWdK2lGb/qiLYDTKb81qGraO5dxQTvDpIKOUMZBPSyS
JGuSIHjpzu16ey9LQScms2Kp7yqT0gZjwkyW32mGEx8YVFqjiZ8GFuoMXYvHHI+Ms6ILxzuiH/t+
8caA1FHXkgx+kytS+YF1lPjTZKGmv6ad5Y7FF8KdJOZ4fMgDD02cetBfbzRGAENxUw9jWB4BjCYd
x9MSTRf/cTy8cVxFldU8PNeVJLotsONtThkMG1a5duzQmyJIkBD+iMB02X0uJsE8GLyOJPcb3E4I
+32dbgE7s3AG8HINQCgBj6tM4KJ1SKZrFY59NtB3OlJRDTmbCjwWIhWvMFVZnybNLwo8rPdM6lDN
WF0mJ3HNc7PUwza/GSkgLxVlWFvW+sgEcaw9z6FfldP+0uKeuHqvY4QPQSRY6R63ZfoTBwByqFtQ
1Hb+eWQ4ZunfpbY/eyHWnFYyMcolwMIDUk6PUO6c++PW/UzstpnXi4F5bvFKqW2VF///ODuz5biR
bMv+Slm+oxrzcO1WPQAxB2eKpKQXGEVRmGfAMXx9LwSQ1Slmm9S3zcrSShMjAuFw+Dln77VLsha6
lwbTLzGBgFdD8AXGNGnWtvRpDu0nYZG7PHejlOsmxlF0FhWiqHDvpFTid2MoOu2Yj3mRPucsox+G
xFj3OTU7R+xgOxAeTDNvNGnHI506FX3VfZbLqi5uMBj72d4XvD9UVFozxgX3HWYjY4voVt/T8wu7
u6Fmbe0y1R/lfVnI/XRWEaRvkiJWa88vVItzQcD2i9xEd4rRbVHkdSRlDei/tCbsT7UhzIJODfWd
cpVPORG/JeIuc4eu3sF4oE59cbajdJLrnd44bUsP0AYEG+30tJegCUcFEXsSFKp09OxUHX2WGCPA
QSIp2e8TDR+LnGsW01oJe6LXTXU/InWyY6KzXUbYtT54RQRZMnYjsntMSk32B3MjcxtoiB912bjy
OeGrhSuFibCcEyYV0g5dTSjyMG0EM6v+Ni0IvX4tjBxViyNCoz8ritUVO8ARag6SN5UPEfJnSCJm
LW5LMgXKY0XHU7920qaQzkaBBffNZlMu30rZNGN6oBJ6wq/ZhN4p2YbdIHThNl1C0Az2Y9v6ZqY9
MyeANy8h30Tgu2sfu9QChkQskXm0YfDgDlt6jeYUuX1nacVXAjzntlndDXTbVkjj0ji0lCCQrlDG
qOYdIhmujFvrzliQidwkzKJASzGEisbM0A/B7K4f3ayTZ6Xtsi1LiFi4VVdf0HpQXo746sW5EBVk
zLzYdNopDpYOUxH4cydtMXGrC8pz4QA5qkMPeEDQnFwv3sTlh8TL/JLdb9aOLj9FUS7JGTA8GUes
s4w403qbO4z7wB83wwXPuj5wlpbnMiL1MZ1c9masPSxWy55v/K6glR15FlJ7wITqNBlPvqhq2b4d
dFSU9jZpFY6bUWTNJdKkoPR7b6CSFjkjtfkg+p+abT4cDUrF7tbYRVF8akvbz79FbWL633uicoBU
yELO7tu01dEAN3NgxPJpx7XvdPkt1NcUfNHYR3SYjVRuVYZBTfqMVDUZtwXdxc7GYSoFg7YBgzD3
J5LFkxFdTiUBH1JFw4FkOsqvjC4u7f04tEgzfVkFPXxbKV2QjnuCT1roi51BOdGQ06D0DUeKLk9u
TS33p88dBw9yn0yElMLDy0y/YKu1CV6xVzVVY0XaF01K0pl4sBp+vFUdkPoojjiH+PlNIXk88ENS
frVNFAXQu72qJFvbHTLZKLddXdWVi2hKlbyKirO4KQenQvw09kHMEcCwkx2em3pntH2Y7p12RJ4E
gMAi8lwO1cdElir5pmFQuBGEpjMyStMvSRsZz8BiOHuodvfGw6ctN9Ykj1vfMXw8NWPIi6ZW2J5p
IkJYqkXZv4uIHtyBuq54COli3mTgtk52LMS26x1uxJb+sv69JMYh3zQQuut9KNLhrdaRlLn2pPaR
1zdd+a0KSvwAIxqgDf4S67E27PqMBVu/QnCt5e7Ux+G4U42sujGNIf42FlV1y+6W8i3HekhTLtOe
wrKWDpbPPo/taxQHNVX62o0psuWvsEPZ1VLs/C8cQ4JTw5ef1q5fdJq1CdB6HlW639/pQQ8nfOAh
qo+akFqXEQQXLykb9RsjiMS4VinzcmAzfax4IQPtyiUTjw65YgpzH1ic9NyIsZZ5NIwpSuAq20GM
GExtvk15hgIpQHWNUYv5HTqKFMH4qEa6q8ZydQ2qi2lxbqVqsokpkJjbVcXRyiJtEytafxX7gfLZ
lgvrKy6X6C0Kk+6E8lG77QeFVeaY/s4pVRn9Uqqf1L5JbK+lbz+4quzXJ2TRxReebTwZxNQkXySF
zMkw4L6j1HvqMjP87FMPEcvRx3e57GS7Vm2dvWHIw06D8vRVzdTw2Y8M0zOcJNr10uQ/hDHaHatX
UyaxnTp4yO+rm1zX2FIjKRQbFHZZtdcyK/o+FJLy2NhNOGwTIddvaF8J1ULZSANQDyVRumUSsLP4
GGi9qsZQC+sTAkUqJeWN3Q41gZmdmmUb4eQaQlM5EnvLtPrX2KEW25A8L3uq7guEISQKE5QoXRs8
489T0KEbDEfjUclJMe1inwQdyFBHnHYBmsi27/0j2s0u2LIvFY92NwZX+Mwbe1tygrvvg6j/rpZt
wABakMnpanHZ1Bs+iPaozfj3O3kAg8kkOrZlrwTGcM3Lpi74q2kHeTJ7SyXoFp9iWxB9wr/Y2fN8
4EfEM/OVzLLcP8iSMLsnZ0TMZFzb/WBZ4Zbye3LMT4bNNzQk5CgJYGx7gD0IekkMYIAqFZ5E5HJH
v6bwFW07jbSCIZO32XA7JUHSXqs9vrUj8pxSOdJHS5Rv4wj3KvZsp7eN5wCXeNy5lsLdxt6i0jLm
ZEeOSHYry2qGOwfFKIiobJOMkulMmsuLZk18GwGgQknUUtFwHjxh1OD5ntZjv8lyv7OuBzmWmUQX
sixf9WPAaDcX4ED26hhNd0Vb95YrJ0ZzF8WOXhC8qpD5ViNQRJLmxjID9sOI2r6AXcasaANbrx33
7LuVfGQZpNpd3KXG9Dt89s+wQhgwcCNN0j9MskQsdsMPWnxB0V1bgK+urEniLaIV8TMt2EjL9Oz/
y6tnydSLhgbbzZpTvS72gL/YFyEY8TiJjexqxXut1sqqvhgniZuL2DYrEzmi+htS4kf6DoYcJBOO
PYcJW9rfjJOJqGaMYl9eRWFsUR5lFEvm1z9fP7XANt9ZTjNzsHwF98DvUjX+9vqaAvzHuCBvdGJa
Pxis8nQM29FWwvNK0O8p2uaS+Kdwj0wx5q5TtYyYf+29+Nsb4GumxDIh39I2RMz6s/PChOthknzX
nODaXrw8+sX9vFaZAbUFGyNz1oxizaBSsl5+/frzB/yrMcrmXItLcKZ0Yvj+mz0rGXqdxKJgPMdY
faZPtt2hwQ4b08d9z5uupWZHrKvc/MZyopLs+eF16TRZDlxQnqOsuQ+fOzE0oU1ZUZ8JoAir7gZ5
VjE+O1kdT8cVbZcnSqG9tErd8KDivrkMipd2SeSrMb1QCnzOs5vGAps7eSQqwGLY1Wo2D2xWdh4H
1XnKBCksYw3Rz51bt0Kj4uKJTGlVPGktiV3Gb7jnH8T+OOVYTBo9QovbiQCfDzcx98qoGMgxDxor
v/q2dnlajqm/Czf46KgECM0tpGMCM9ARUUn8vIB8nlMDqp/43DoCiRhONTVKsHRgb0sqpEQMQOnD
L2Ekxggp51tHqotAksPRpjN/s5w+bl423yoLikhwlY/+Nwtyj1Mn4MQQn5cyIroMI5Yx51Kz/Hr1
/v3l2CPZsTk0WbKGlfPnDx9H6OQcMRmnYJ65fvtzhpwKjKvt0oj4zQv+zZKJ2c6WTbZLsiRlwmM/
vGTT+MOsfqpOaxN60YgMAWNFhFWXFtEc7CbSczhylFXohNBkLW/UjoN6uiO1y5frM0qohJHUCqxY
Ez6MgN75n1O/4TJ0XprGyFUouogyJGrkzpi6NmXOyk+l3WLMSiSiWvxxnl+Vy2gVd5/FtrGqhUKf
Vg+pIJfCZBkBrCMCoxNzp8eKshmg14ZBTR3yZ6GW97O0LIYUzJSy8NFj30fLIIYGOTrPRmRzrkgm
aFQ/W0o0D93XaUxYi2iSqR0qhvYeuR4I/aKFvSRyaZ7KTFY+T2VItJh7rDVhLbzI2gQtgnxW7Iiy
mz8SdyqvvFyHJjZnRgun6hmmsOqeqFHnRvlaKlICoNFI537WtxHBfbOza0kPWrevpXo0901GEodz
jKuJBLSl4SbLPSo8Bpo9w7qdEZD5drdcrNWkvG788TJxWtkJKy+mQAA/Pa/sONAWF5nGpXgOLypH
TZuz7JZ4VTk35DHe+8TVjIq3oHLXRqCtOvPFtCoxN0pXHBZ6njl0cpFLLldg+Udrh1vP9Ui/T5nm
CfRpQC50xun9IMofaAfs2EWtFQ+vS4EL2y+NWjfgchMokuHeisFjRHNH08+VuW0uLdNEuIB1viu5
rRzzlKll75xx2DTdp5jQQrJpQMwYk7NZzFbOjG7OdzhqmgwkFnl1gYauTNdx6+F7yV7bTo4sr4W5
Y1ZbIZdzt34VIS76N8RwUgBEHyCzcE0Fm5i2LdKEKA6X3wJi0SaxbOxXBUEOSsDhSKsQ0fF5WsA2
jOxb7TZIzD4dNyuHZZ37MPqeJ1dre9zvwBF/Q72BOMIlmSPRb2oZpSWai6lLpqelVaxVtI/fM4Yx
5DeG8RQaz8sIPWmwwr4BMVD0544TQXdLXmtWqjuEytL4bOkT075bRKnzWNlgYE4fOzH6qQFjHE9K
k26aBQW2QmKIu5vn3LgZL8ChRR5kVXQyWxePvKng2C7jgvrDAj017VYVBLvh3ICZMryY4t6yk1bC
frRAVtZh1iqwWI+Kzmjq0QtdBSW+X5Z1Zw7cssnlxmXOalTYGIWtNsUW1cK8DJcBqi+BvDmUkooY
xhML0bO8UCQSUopYmMvEJ1bV2JBhMBO0OG1KpCRgYlYN7SpqNmPMHvWW+anRQfFIaYBRH9S+uLES
jYas26wc53yYR/PrJ12WGOJL5ltrR3gZnazC3+VWT2zHll7wFwlt6yw9phX/tPbMlxtnGQHKcEyG
+/Uy/TlBjjFBMk9eRr3LlBPHHLvIOqpa9HBrA1yHGs7eQ75qID8PLecYBlaLUJpuXNU+lplK1VRo
hsiguCycm2X+adrDvBqRBDDQ2q8CyWkgXwFAHVfGCTbVBaS0DtnWPvkqenZsTsaFO+OBq29r8uw6
oKjhm7LBYxakk7WoDeVQmTk7lRIa4bURFebErGTZKKPct9lEs6EwuBmTIpQT6iJHIgvSdSQ9nJ6r
Ra7TLz/vAryptXG0nwit5tt1fdQPjJvJ8FKo09cZ//LV/Lm2L7tew1Vgk18nNstOSUDD3DGz67l7
v7YcVy/AIjv4c151mXGuU8cA5+L0LDpzfmasT4kVt7ZoyNbtYdEqrMqOdSyxDpZqSJasyxyHRZoG
yP0jJF04UXE6A7vF+N55uVTPej1lEVwszUsMDTr1ANF7FILbcPG//5m5dNH1/2exMWMKN/1ISwME
OYIL/r62mP1XMlO+nF2X+ff6Ba0jTxUb8RQ9xHTtwUWujzkdWTEuZnuaZ24rL2H1BjcLJXRcmsZM
V1QemBrHDLTP69yzXfaVkm43M5SOuTOZUwjJDLk4KGo7466oCGA6fS6XuTOTqHE+Jiy/UhZZ1rC8
+nJ2Ayk5lygrjjQhqZB1lLChzg/jLmfxkUU16yusJZWD2jZTrmPJHuWrilY5g8CSfurXmlSV8CWA
L4ZVG7SA9J7G9PGX6K90GS6uXKoSAisPxBVls4g4FhVkHuMyI7BbFazYdbLnoHmXiH8hgAdAhx84
eaLtJBP2b0Fr5zLHbRZBqF72syINVoye2h4RHH6Qb0zAH12z7WSZdNhtuwDrl2WLVGp+tfUksD7u
SfBlBzhifusgABNcPuWOF1Q0b0KoWZkmTbuUVg4LYZl/rRvyenBcF/rSKVaScRaFrK14hKnMpNda
dFWkrjBFRyJlD236oqRfz7jdcqhaMZ+qqs3ESdRos7SNrKF511l0zUauzpozQuXnfZYWTceCmRoz
HB5bEGQtbqclrKNeMtJ9lbqxcGMF9hV5jZdJxYofXL3X+voTOR/yE1G0z9K2bJmMr3jQRfLKrGdu
0cs8CnhXzeKkWJ5Hy+RAuqjHw2V3Wg5P9XI8XDWnjCEuy2+RYy+umvoC/1qX5zISXKQu5nIgXSYH
zXKyhTduEucuQgangFWBUnIl2eQNlL4xckRu9Eiy55jaZTWvapN48ePHM9h8lnYLDaZz3WDIso52
m1dFRDvbN/Vv2fJlFxflaRsT00e0Xghm9l4z5Zm5pokgaMQnPxC5UZBFMCfQpbY1qx0oAQRn/2WU
IMUXOI/BWY5rRS8oS2HJojZQUejrnKa9FcM2NgYGvl3kk/vCrGzxdcC1mw/VmBbnQazC8YLvv2pQ
FhV3ch9pCuDRRT5hLurr5SKt9xi4/KnuNrYdTal5XNsiUtC3ieIFTCxC061icYHM8JRMGKAINiPa
xzIsL0BtC9dWS41ZLsrrILpxrTFI8WGsb/pPfcYgzWtR4ZHMylkv8ho9xBO6qHRvJo6Gw02zUCSh
DSDX3FKEDEW50RlMN/GXX5d3H7shjq1aJDLAujBsAlY/wjkmwxyKKMjTU5aWKClXY92qJhwXgtWq
EfwfvbAGglg3aASByjE04j4/9AvSRGsru5jCU5yGlf1tpFKwUBaVRIISjVhJQ5Zvc9QxbPO/fuGP
ECSwOBS0tg4vC9sp8I8PUSWSZGs1Pz085P1Y2voRGElrBieH0FPQ7VDuOsveM0CulaFxpy5s0tzT
o1EjXtXkmVqrV8nFJdHKmc3YCShs15d3v36TH7nUmiqjJFYoH4AXyn/P4B27WSZRCm3fLPvSQqQd
1vzyOsbT5sr2UKbSjkZ4GVoxbgPbsh+HVpRluS/SAZ6tqyJVkR7rIpKKwIObCmPczVgGWrbVl7T3
KszSlLZ2lEp56nZGjR3VDTmpauE2w2gMgWK5W4wLSefyMf/X2/BfwXuxpmw0//5vfv1WlOj0grD9
8Mt/79+Lm9fsvfnv+V/952/9/G/+/anI+N8v/8p19FYXDXayj3/rp5/Lq6/vbvPavv70i20+B9vf
d+/1+PBOKkJ7eQ98jvlv/r/+4T/eLz/l01i+/+uPN7KY2/mnBVGR/7H+0fH7v/5QTO7D/6SRzD9/
/cP5Svzrj+v3IXor/vYP3l+b9l9/SLb5T0ul00S8j4qoAqbXH//AvD3/kaLY/2TJzFHpc7fG0Gm+
5kXdhv/6Q1P/SZt7TsGxDNYBjo0//tEU8GN4N/o/aYXTfocLrmg6C+uPPz/6T1/h//lK/5F32V0R
5W3zrz8+4K9khB7cCjISALhF89r9uUNVozqImMJX1xCHImtTFeqo3CZ6lahvcBtUk1E/HdIzqjND
2vkp7c/nv1yr9Q399Q18pMHJXABLY1Y57y1AAT9SzqIeAWjSlqBbG4zxG1Vw/HrUA03pjqPhhOVp
GDXVuPNrYmolN47RFZ54mLdF5q1gPLPJ5ubOb97Xz0mJ7F8zdJ+MCYMZwP/lfc2glFbpU+VK7du0
2dg8NgOvjuyeESLKcjFXzbV5s4Q1JgzKQiYw2UhaVSOi+A4LXtJ7OhM764Qtm9nab97fh94iOfaG
MbP0GA/Qlmex/PzN4XfR4XEajCbMaEIDA/hgPBNvaN9Jg5zRY0nAWZ858M7eX7WOetx7Vs7enYRd
jUPAQFmCAEecg5nIDpoAgO5dn4vI+M3u+CFtCo+TSpA1zw1mCIrJf+en2l/GN0oxKhBOVOU8gWEZ
joQjl/6xmp3zblANrUqBmuXvBbHhuCbqZNywjzXGodKHNjr/+qrNL/WXcQJhCoxyeHbyEGXh8X9+
fis5x0cAo0p/BlwjWq8irT69nvtqoFkTVAxfIlqRYfCb7+pDD3x+Vcg4pgnCygCs8/GxnU+FZObQ
Kc4FgCuxQTNUQUAi+hUlFEVa9Wky6lh2Jfplw75gPiB7IwHP4uHXH35eET9/eL4HZknA+lRdcez5
bf7le9BGlGRkCWA8r5EOj143R89ULolV4bD/9Ut9WJx8YgdSF4MjNhci1j4uzizXc0ECRHWWh1gF
CqIxuD3qWTxMblUCf7n69cuxUf70yRBHzPcA3W6+2Hlr/PmTwfQxqZTUARSGNHabcrmESmhqOLGQ
fT7VZHczuGkLpEb/w5eeIZY2EbZ8s7yNS9jwXy4qRFN0MWNTnUxJiYc9Mr5+AwVWNW+LaOK6SjQj
6i1uQ6n+zar6eI0N5rDMMBjGgohkIvvxZCRT8tVaXp6aADetVxGj1+yW7SgEefK7r1SBpvLhMvMM
U2YYJUUVJzEmcz9f5iYqB7/AZrpHYjYW2wDT/I9WQ91/0ALOj1vuaxRLsZNN5OfE5jZOoZJl4D0N
6ObVeKtZbe3CsnQwKY7pxqpAh2dRYZ/9OlK3AGF6r24BXoABFadUz7SXyjH7QyVL5kPvmFjO4Vtu
ta69IWcnfATS3Ze6mzp+5Ui7KgJApZ9kaUIo9C7SFMl7XXU/HDRF38quEbuA+GnOj5Nxw3L4lnWl
tDdkxv/kIyMCN+gVOaqvHNLJzjABV6p9xmXe7m0MKZ+wSdm3UeEA0QkKna5/Ye3ksMyuOOyTPyLJ
6FgJ5Um4KJBxeKg+aSbaPaysiTuigtoVnRGfzLwIgDZlT7Mc9l706rCFf1JvhNL5e6BS5oH85/C1
7NofVjuZMraQpPKcPplcHx3JJjPbZO84AzonGorOnsugYURgfIMiiWwhKVZwFpbKodXQdfZY9599
BTqWasL7oV2b16910qlzi9/a5YZffAoq9BuT7BNARR7TN7tXR9STVT1uxyIYr+F03DVMEe8Nu+3c
1myVext0zIMoZPFDxMbg2bHh5CfH0rBgjtB87hnj667FOwHtHuC581AGy9hqyf77aqBVLTwMa9WV
ik6fxOp2Ap7qt3sDS9O+M8vHOMu1UxGakI70iolDQYY12qIJLnbTVlsCmzTprAbNdIX+sfvk03f4
Eos89QkMceLbpB3NR8X2tVspCAU5IwrQoVA4WyLGpHMFf9gdInt0PIKuFAjcma3sBQrqrZRmKH7q
GUu5wXIUvyWom1Xa4o25Af4YxM7OkipECI9VILG4bgZ9MLpT4Y9vBtQ0b4Cw6abx2BylPBjOuGqt
z6KXooHjeRYfQknqAreNrPZAyPYzlK/0O2oXrFd20+9jqB1uCMj7prKkiDEZHlRrrlZRO+GXbwO+
VCN/GqGAbWaCJaXqZO1SNVK9jCIVI4OVuKraCA81KogSv8g2PALEVlFVn5QpI3wEfXgF9y/1Rqv4
blaF7xKycVTKMXtUjPBlVJLGTeyYAIxaQ9ShDPIXJbL3Atyg1wZdeUXYrkxlhWsaTPxeLYip09Ik
PgzBILaRClpJkfyRVafb/U4oUuP1xNjd9K3l7GnBlwc1K4u7nDDkR3Pys5uoioK7yA/Gqxi6/bau
hu6Mnl2CtmIJQ8NfDVbObUHj1uD3hADpSCAlzMMxLQWEqXB410rke0g2E8eNyNC8VsI2htRPJHX6
OUz8VPoSza0zfojdwyMcHSsOr0unzOPvxNYoPyq+OfV5yrX6AUmzQUhHXrXtjR2rpvniWHXkP9cl
j/MMyE0URydhok79YRdCdJ6kjo35SNKs/J3AEOa5YdzVE/x5Oxj2amTDsNMCkll2y8Esl2CgpK5p
t0I/DqHOu6KZqm0BDiYyURDoHNCAN6KOdqMkIA4mMYkwm6brINc5caGGx75JfduDHshPEJqEQEAa
I2Z3AF4tTwxlZ18RVDcRwjPkUUKsA5cg94pkKOorYEg60wx2Yl3fVoU9a3mVmn3luQuTIXEzH92P
m8sQ4jyNxmKz1dlHTQ9/Ra9fGSXtkuvKKarpTpcrnrCq1E/++zRyf1xnZaK/qoxUjRPV9fSUOyyx
gMlszfF4MVhZVeQbn0kM59qgW5UFQUFpe5qwqCEd0nyT+QLxWRpRwhlUwSmdoK0rrSUesqyCDdiF
Zjndtflgm58y0y7SrQLR3yGzlq6eAWjCLm2XL9ZXbW5pJLXvOR3rbFPB/i3OahPV4VF2gMjFZCoS
U2vuJplvKNxaeeTU9Q7dbX5ttr2q7eiCaw8axVAcXVVyPuqmJ6E/orEBIi9NgjOgRpgDGA4Gwd7F
Li97uDN7mS8Xlw6kVOQA+T6SSRfg3gcpIG9zW46HjaiAL5juFDIOzjcKCWLfYW/bIZw+htj0+cHq
jtKWcFJh7eEQQiyMwgBKhy70pNsbkH5tlwmDXVwZ6azNdOAn688OPp76PaM90m0kWy5Fs+GYF/O0
7PnPsKf8hAK2BSkUxVdkBSbdV6R8ecTmByKPIeIo/EJ/1zMZBpOrARZFp06kiRz84PRRl/fEQcjT
kU1Sbx4Cnw0TNRvH9gO5LkH0VLZqY96IZpy4UiHueP9LXo85W5bfZZH/UDGEAb/HfDXVLbenqAJl
hqypilH2cW/nLqGRwHyBdepVMRuO6DRXoBaGLv4kVU74YgXQx6QIfWZqO5XYD01SHYM69Ruvq2bq
MTmSX4288Z+UUTinMg9Nr4+UcmOnivnMsfylaoLoyMfLd31ODYSxuDddprhnU/f7dFd18ui7BFW3
d043vKJFRJtA0M/et2P7WmqJA+z1kXWmls3RJMvjUSY/gKZTybMFlbaHRqzgJQf5HnZuvMG5YZGi
KTSYJ465UbrQ2IRI2NyabEugOI7VbatJFLtEMpwTXupuC2sTwLdJNJVnF0PCvFNu0wfkhunGliaG
kgx90wGjfZyeQhujJb2fqri2mJonR2fS5aMKZ+FAvqyCpEeE2zjr/R1JZc/KmEWWiy4BACeiUyZ5
OuyEoR5POpO6swqAG1W/np5FzqpG6AjpDWqm7eZ5aXxTgzLda4hEcW12k9tkXX5scyhyxaQMrq0V
I0lJ+GPyJn7XiVp4qAKDARFehU0x+Z2nEPX3UMzTk0YJrCfE84pNeqhdXtVynkO0CUvrNu5rh1OC
RspNJ0+K59QtOl1D6sTTBFSRPKm2GHjm0eQaSVqKBOKgtld+0AO0r/Cna8+qTzHsprhSvAZTlkyO
dBztuqghX4baqiZvMfSN50RRR2NnOUFmf9FrJ4hv6KnHJLCw+VJ1Gk3MERDo7yY37Fx1y9yuOQyp
XQ2CjuMBWvK0Kx8BsCSnIIhUgGuFf060XkUUnRbCEw6JWFppK46L1W88JG0wSpu6INzdjUXdnYag
7V8QdhZ3rcFIz+XT2w9tBbnYZTSWfMqzuBg2YyDUl4gpyVMEPuUU1mDbWvQrx3Au7Dc6mNOjXA20
GmqcwVtoGghfo8jQd7JZluZ2FH3rex3cuu9tNzrPhoKG1jNh+cmgh0f+HQ0eJ3drCd+6W8FJZvwS
t2DgBvStlYAziAhd77xhsFpl19VdcMI258w2bJ5bwMZo5qtRHXXgXcvuaozq+iv5Pcmjkg6+7zpV
N72QgGnyQCnTeGcVg6MhTZbkBgdbVvUeY6f42kBdKZ3AfzdPLQX/PRt6ishaTuPbGuouavm+3ABn
Ssdd04s+2gZxpYGmZGzj6aNMNq2TjTAPNbiZh9gJ+57rizfQJVcZBYU/xulZHQNpS2Tc8ArZ0SL+
I1IemaE5Huq+3AsTI9g19YB+ww+KHULW6FOSp69KkegHPqAhvIIS64VLW+Gbn8pmoxaRYm1myfFO
UkNc1mEDD5W6aa+ZHQNyNHcgRAFaiBuCczuSqeT+yYwsMJd97PdPyHFahP9VQls6ya7LPLuWUG+/
9VXrX5tpZd8yMGx38jAaB1JKzMzVeqvej1FwQkgQ02NKAKI6SVxfTXLMEmvUhppKbqVDiWXo1sD2
92pTqMAXhGD2xs2qZsSYmvmXNBrLV5yv/V7v7O9qzgGTj9PZ3RY3tQ7WMegprgj9OuhEkSB1taVq
o0TBO1od84SnPdzUeaTskePDGRIKAII6b67VNq23ilF+69qkt3eDbSQbsEvKo0kVvBFZFh6oyctt
PhrvsJpxDjcZgWNdsINZ79zLvip/Auvtn5hqWrOboL9p+0CHyQYT00cYAI8ttj4bjd/cSDGZpLbU
hvsCKgX469I6GjJM5ExvjK2SRfImtdvKI+rrao7e4PTTVB7zucZrC5V/mpgppjSfe6TKlS9Ya2Rm
moF8THNcOm2UMn2zm4NPBAunMbjY2k5DKsNZNNB3dpT5m0lO3mrNCr04lZztPBPjoNOOh9z0081o
dpSjZLlus1mCtx8UrX8be/0JYmVyShrmFgY6VpdT1gMKDesHNVbxKKgjb2Iqj2Y7Mi7Mt70t9Q++
zgEZ9XxX3qqNnFvXY8bd5UqE25xRnMlRhO7GNjowgWhwXQn6w12UG9Ing/LK3tvAhuIDrOIYyKHd
+l85+yjkvjpT4I5m9kCwrfp5rKtmX0Sl2eLXSyjKFCV5todU27RGChk8940HBOg4khInPUaF+qXr
RfnQh0jjs8oXd3lZ9SeADaRN1JZy9s2x9XzOCY++bAsvLrCpkHbLkc7Q7JfKhAzbaKl0G8XqM+NC
9WCGI01AOQ3NTe6k153MHmbXrXVGdsybEGX2xlbW4C6RhpeiA6DhwS1Lj1POfj22nII8oNXSNrXF
cDPU1njFvZ26mtCdq6EKzVPsJ98ojeP7hDLEG6RKvc/1lrXOE+ow5Kq5g2zHoYx1EtKAqJJjhvlp
S6ZP9Bg7pbiBdiOXByGPpEHZVvaVWReKhKqqbmCBaR525+qQRpX0SuOUTXxKZ7WZaiUHW2W8Tst6
Igte85Ufda+3yAqtdFviX92m9LG2jVNHpqskteay5VhwwEt2xq1e5ILFGBJKn4CdbevkTk3S+sE0
tcRjME6pKI1oE5jPXjsRZzM575tDWYrvEalsDF+rxiz2TR4RSWsl5dfJinWIvREFKjpkhfU3dKjd
yuDV4MdmoIkjxY1l5Q4GWHHy52etXKnNWdMr+3oQqn5Dr0+7bwg7w2GUWepBhP45ywO98ooptTyq
mhDTA+abfRtJ/bA1OAA+hrGd33aaEr06pBfzgSb5R0hDg5O9T7naD2WwoVHnPwJylm8KE96eN3Am
vMp1td3VUSmAlyq5eSp92cIk6vT7QJeOqPQUUFeSTEZeY2SQjZWJyGFLbt87euVzNSnAoIhinxb6
BAs4Nr82iay+TvRiGteC3bbhvM8FsxtrRx50teUCvKe681IGieQlme486JNSbhUwljD3svSg9JXi
KVXS7Puqjo+BXldeQCzHyJxdGa8ktAMK52jDeJmZTfeDsFCJ0X/mLVhnSlrjCXHn8Go2Tb6jA5wR
RKXVE1WUVX4Bij7e2RA0hEsitDFAuMEfuKHd2LkY0tKv6ZT2zZdx5C7ndITPVsmJgyFnoNDfnCwY
3nlYCi/ii71qBPISDT+c7WIT0B87fSa5IxgurlKAK+yYaicINraDnsxc5uFnWkZ+cOWbtr+BqFYq
RKEGJVRoNjvCZULTeFENnmAMgGHlAikPHSl3EFyYbXXVsbC79mUwFWbOgM51oWoV9BLFbkE3b4YI
D9PA0XDor0clVF5gpDEGLfWXmifttVwn2Tu9Eo4cZSAJ/S5plQqm5Ea1i6QoUffz3k7iUsPUIZ2B
mwV8AY0q1fd0YPDMmtPg8GiwOCad0ZXT/1QZp+bXVWJjwptGn98ZsbDlEudGY/rfzJ3ZkpzItm1/
5f4A23B6XoGIILJPKSWl9IKpBZy+c5qvPyNU26qkuIpMO3Vf7ssus9xWRdA5vtaac0wwwS1za1UG
faP7d9vk5ltUdzhhn1J/tG7LEV/WbTvjtv801SZG0W2e12SXOKggkCHrY000lYfeMIBayr+1diVN
xAxuBMTnjhv+ZjVMPN9hrePwC3N+GDVC3pqZdWh/ls8s3MnylZTcYhyDJCEH7V1fOIMJpOlEYfXm
1Ku+5/4wbm8wFZY09WCqU2IWxJn2h20il+KaaIZNXhPlqNwHUxtxRldmltPQb1Yj4x+W6FZKKEBq
HYshXkg3PXprPsmYSbt7V6Jw2x42aSf5p62pzFNOwkbxOK3mAGKsAefpXY1SM5b7v2bJBdp247rD
b4ajyizxNhm4fhraE22X4qPzfOCvD/Omtfq+cTEtPChcS/IIDXWtyOIlj3Wn+2CoY6JfORcKznT5
YJNw4FmhUOSsw+yn/Dt4YjTGA1tTmgWELOkCfYdHwcBUCN1+YNlrdaXTXpgiPBsAFeZ6aeQPMJRk
DvmKHfqxxbsm9tukOxqpxytI6R8bYr4Nhki6ec4PGIaykeEyDTxPQmSnkVnTcOFNred/E1856o2t
lwZ16ehs8DecxBrymzLTO3ldCXKEo9pla/vMYiyNB/ZCsmeHLLpHKHbic5GZjt0FFdVaTw2PdGGX
p5TGvDktA5nktJfRnXXX5chSaOz29pQEJvm1P7pBE+ppLnyTW1cqT+cfULBOD4u9WjYZm7Zo2DxV
bkI10iZgopFCLfbTICAbIidYPQi6+D+vjCFzrX2fSBYpARbMfJzSrWn2XQKaa882eZU7azFqO9BS
cOIPUkrOMxuagsbiBqS7vsJyK3A5uuO64M+bbQIVqRO30OHRiPkEzv7NxlZX250GX9ZtvUFVOKEq
NuMxs8iABkncMyBNKodicPX8fVFM1bjv9I2zptnhX4t+Qrlg/XRCZGhbi1vHM0S9S0Z2BPvcdOaK
4Zisk2geBBLouWvZW7HwLTgblEW/zXKV67HnY+Z2NaBC9K5sZFHZkR0PmObdX1NR6+dt7c2lF2+N
cvKrsCPSsjsmva134VpoarvRhtJRQVO1o9rjrPWMHfmfc303Dx2iaLlM2jUPF3FVU281R6DXbv/G
QknYfvYHoWnR6jpkLo2bbK8oNY31msHY5O5l7zl1XBpTpb/JCgjoEQuhvUUoWZW86zbH9mkriKG+
Xazaj6Cutcl+Y7PPHhb8oX9DYQTj2dOLBdYW/WN5ZY9GTnOXoOYPysdCGBAtxFNLm2b0YVJtzfDV
gilbRsJS2AsmWz2kFbcICBQupW8+mL6CTWnD7Z7SvlojE2j5hxNG235u2pZiytjS9pvJrf5Mj6gw
Y1yQzbon79VrIiIPEjNaWRiS3ekNY4n2KOrjsj49GqMs1y9/vZxjL3hGPb33sWuPG+Ap8KfDvMU1
MRNo4B2DxmA1NbjK0IXa875kowihoaeTyFAI6SCxD4O8FiqtpyA3zbGOMgDE65WzGn16b+pJ011L
FDA62GE5jfRSs0ZSVxKw4Sl4bfNG/9FpoFBLHlx3745+MYVpo8lrtWIBP7q6aH+4gz5nP6Ayio3O
s5EQayksi84OATCme8VQpKqeLegxU5Sj9e8JoqxOrLO0KRnNhZvJyT0YhuIWtK5VFgdY0ulhNnoj
jYZSQVQMqrToygOolGa9omJnPIzIx6zlD0lvp7jiMwCZ0FaebFZoTDyme8a/dNY1u3VwOUh/fd+t
Nbnma8FQnEFEz/rpm4LVaykIBMbMgOYHT7PrVFf2hjsa0EV+0siPbWMk73OXvPCDr9meJmiUs9Nm
na4SABMWPbF7f8mzhuRXnyfCGMfcPCylYp6V2cs0DSGsG41zaCutqAIChMB0kvusudGsezLeDD+3
Y5GVozxSbvjvCBKBf8Yb3K5R6ukj76ts4KZX20DEusopu5FpChvM5pQ9952XzJEFBBGK1M9vxF+j
0qXKSrlrcine2rnTpLdcJLt5bKw1oWXBMHV83+KKdO7+WjHdzijEO9XrjdwvQs/tcKWyMLdAs0yV
HbRh4sYRjcng18osYjNoH6EmI3Brk0eDW3ls1SnRaZ3Mcfjm9AYefsUXj9XHAa56WNmHvSus3rMi
vS6Hj61wdbVTq7fVhJk37WyQELVMDjtlbjI0hTXtpBbXZCkQFgf52jxoYmrah9lifEHnc1y0g17n
i3+v0flMgrxJJ+9TifCuvLWWwvlKm6FbbwZttKxI8llUT+yIbPUmZee7PSSGMtWTm04dr+/SqKMl
NUfdlHWqb2960+P/dJAWkSbk8yTlR3IdMiz08CR1gQ6Uj+S1uW3QYfielAUfFD2vcgAmerlpdwPy
gfYwS2iMsW0Np4YwthvMfREldLLMYabSzvmaVH1aBGDysubG6+0K4ArLlNgiTT+JBKNmAY2mR8Jn
oDBfo0BdWxXYXjOvdOdN0m0cxZf+U18BPwVIDQQIcUpHKtnzkvvoUAJB25z9cO9mtXo79KVqHykm
VgTaYrS9G7ecZiuUEpd73CaV/AgWG3loQJpQf+phL0w5YigCnrij/1R1Oyq90bxKGZrSbO8lY4//
7pFsfYLZ5K2pY8VDXtR8ulBluAQs8N/e7lJSnr+JfGUF0BwB0Sb02FS2n3rbGC16AbMqb1Optctb
D8V+GpF2wHNWezU3TZe+3RxpXbRtrIHq6gl8WIrp7aazp4nJ3tHHWG2u9p5B0xDPs762oTXKWt4k
MNrXJkwBAS9Id7T0u+sy+/xMzarVzykOmy+uZsjuq75iuKyppDLHxUHWwWBvA2aWWCaCEfjSF18N
c/ZMIFqXfLbXhGcjob3p/2DAsnQxDqdEHSGK5xFQqmKjh50xirg2kaUXt0PKRp5oMWfQ3670s2Ax
ni5sDAFUG29I3+3quwQtRrvfqtEoPtjM+VnoC/TxkJ2yzBlKEnMtmBxjyqbrW5bljkJFnzSeE9Zr
x0ixlNDI+L5nKde1ejA7JE/MJ0E+AhPBXEXCgVnI7RH6Hp/VBkrO8KWqJwz0oZXOOZodplDTdd8C
Oop7NHbiNGTJtxuoV4Zxhx+M3EBih9W6Bs1MeZYEm9aM63Njl11Od6S259uqG2vrjRJ8HGNguazN
HRV6cSthF25XShGUkEI4GMnzJrEdVv0xH5LGf5AJzuE7bxsTg1ELOxaHpkgrTm/9aGrrNTXDNO10
QU/kg0vWq7+jDVyh3y9loyObnmYbpHkA3jHpommk9dLTOW2ctNxVaCq09t7U1Cj8W60xcZ8DumKj
O+02DpvXr4jdzlSAp/LdNtj7W7ZlOD6Klt+FHTZ76t5R/XIgN9sx347W6g8fammRibYA71gOvmDi
/rCV3KFnv4Rhf/dTRfO/kpZelIT+pjT9fxCg/n8oLXXRYF1Wlu4Jbi0/19/+z3E4/WP4VWN6+jf/
KzG1XcSiYG2hpsEIMHFb/y0xdcR/TMtFK0giCDjRn+rT/0pMNVv8Bw2PZ6Hm9slh0E088P/VmGq2
8R/M2uLEY7RocSEN/d+ITM/yGzVD4OB3bDRhvz9XTAhKjPokXSGmuF+yrQvaEVlDbufmfhl785PO
DuOda5bLcw7PHXDWNu95iRwiI5aVwevqH/StzbFmJuJ90asu+uV6/kl9+rs0759fdvbEE76kk+Zm
FXFpZqcklrW9KRYKJkmX/daoiyRk+2qj22IsDtOzfIvO6Z3SMrE3dEaztIUYDlhbmUY61eKeNaCj
8TKIg9sQ0nVKqnpFvHemovznl55EWb8IzPRmgrjlY9qaEkphs596Wswt3zHQwF/5jGRMMReskVtG
dW7TNsb7OrwmsLt49DNlHaxEauKsL2I6gvYeivgcaXlq77zOxtOcjVU8NG0ZUlWSCCVmde10ZIS9
fJN+X53+OfMTo+GXM29qM9/w1BcxAAg6j62j8kcQNihs7MEO7dnX3+QmqRLB6AKKffmYv4vr/jnm
mahO+Y1uEMonY+IHq/1cTfSGvbq8bRL928tHOEuN/fsQ5zJMzwIKC4MVFx7WyuutRXzEXr5B2JDP
sdwShrcEA4U+4qnQbas6JlRq3AM4vivKOfJtbSGjvl5u/WL4UqNoQiZgMGnVRPKKqvIMgvHPLzxT
yWoaAY+DM8vYwOcVAmyEzOQ1AzZD0ycwTq+vkNMwA/Wpp93EyZ4cw5K7VHQ+8XR6ystLwNqKO+pg
Fkt2pc+Cj/E2Lddm157SRBFuFB3t7mpZx78+JHwC/qxnv3DfvDNpYjWQ2F56dh1vycJIhkh5RodS
HeAuvH35vpkXlgzvTMaMUCYtLTk3camIFoRg0EGM97TYLlv0XlUHP6rPGyoOv4m2eu2P8MeqK1Uh
hNOXCeFcn6+7rM/s+6boKuh/qvgw0kSP0zabYhd9cKhogYTJloKCskttt7C/P9iZyEJxEpAXIAk7
VK67KkmMvQLdfG0RZHEkyk5GhC52Ed3o5dqiLx8wOWijKcWJACXl1qDE2GNxNu9fvhaXrvbZui5X
Sk0IQU0Mww2sZYtzYHW2nubu6u5fPsSllefcmdD1LsLXFaJOiSJmnwOnjRAAVOFYT3dtWn2Yk/6j
NWZ1NJtuF3iVub5yo8VpbftHL/3P43+24sJQnlyLXk+MgX5aAgdyGooSS1jvdTSF3yvloSEhTMo9
KQPXwgqnVvgHYJIpYmqc/3q8jQIx4SsX4tLPOf39l2WwZVPfbI3NxaarfoN1lP61T0BXzEjADZra
uqrRiew62yQucWrmHaRsIhGHbolplI2v/YzfyTj/XJWz1RhLIK+7LpqYcIE8hkNKjKlaSQdMk3ed
OUPgo+LarUyigwy8w27rT2NIb5te+Rr8LuH/5/hnK7OtAx9RUitjHBhuKHTNI0eh7K5rINaRZziv
ifYvPNunfdavlztZPd4s5ZWxkkt1GFYHJH3ikxQsuqeX7+jvqvW/z8Q9W1770vehuvrgF8ZJRgmW
80gWTJORI05HJA5iJ3HhfHj5YJfeI/tsZZxw92xVB31wAae2X2k4PZaFq/HhYdUphIOmAX7nUbPa
H9Nk9RGBrPUrb9LP7OA/vEnn+CrXXb0V07Z2yHO6ykhzTGxt3vYR9K552zLc29lmi+RQy+z+QHs6
XbjMqqoDE6jQFx2KGQpQLjwawTn37+o1oQPZ2+sU5zZJjZpVp7GJibMNSaZqvxS6R8Muz9qDP+nZ
iEazYqvWoVbroxx1yylUpV3vu9Hxx8PLlxcu159XC+xYvz0vFQ1IeLBeHXuOvn5jrAt/suPMrxx7
0/z9YHPdA2b/JQy9viyvy5TmWTROyTIFrcVoFIY6amcGPL1z1AYKT0ghscrHxCFY0ituF9pQBUFc
q/6VtkPyuYP4i98nM+l74Gb8mOkqjbA0N3ubfARy8XqiUAiY51sVoL6tT2I6emgHJ8ndByjPvQwb
PxFdSEGoCJZajNthUuudCeyZ+pIu+RHkpcf2LhfaRqRuAhRcr4t2iRx2wAenNjYR0ZadHjSj7fpg
dmv3PrW9auX6ZvI696dSIIiuGDHUg6F9WJE//ACDUS270Xeb6mbtlvQjXVEXdotcvDtQhWKHudWC
zmJX6Ulp1DMrJEJQOqGfuZ2DKK1O9zS80vFgZI3zZE6yYTrLQPuHlkjt6yypsA0UYRiH1tp87JiS
ARzyNeumB8vztA6+LXbCSvKWg64MFlLQo8g1CJB5tn3k9aSzc3rB0PlbD/eZIKyblT4yEzb+aDRZ
PJnlFfR8jTj1JUfVMDqdC0bRmORnSe/2yUR+d18MChRvXSJpTwn1DcaexggDHWRhgSpbQlUxV8x5
PNBJ0MiL8ntMD7myD1tRi2dHR+WGMpsMzHAWDphUSTzPVUYz8TvZHeWPWbb+dd+57cQQaKh37MGa
HeZCNZBs2yN96eoRtiO22ApBNoz3p8pDTIjIYC7f1HDDSRdt6ScGTl45z6cAUXo2RBfgwDb9ggmS
EtXzXAHhIIgjt8SOHgAxHJmRalXsgz95lquD38Mr+nf0quRnoo+dr+DxkdFNKVOOd92oO1/p4m3a
nqIQ4idj3yV9dHKzZvbTasAHIECynzcKo3ljVVX1HgZ+nRJjZBR6XHRTx4RajDp2Q4Jxjx0e82NB
g3ja53O/7apqYKoEHiS/GezVp93HPLZnyJqrJHK8mSuzZPr0aGF9X4jBAqETevlgMAxHPBPlo2HR
YFzJRJxbJN+Vz1jbIcvt2u6bCZ7oluyESGYkMX2FYkZSnAZJKreP/mp3XZj5m1OHRrKMbzs0+TW0
J7xaex11XTh7VnawlnnqwDn442NKB1SEEzyTj3Y5pj/srG5HxpjzYuNdlDYgzQInvDttXaz5otov
Q9fK+3kUztuRpvJzr2stYc1Ow3PIo5NG9mKyGXJ0Uz7SyKNve8rq+dLwrjEtLHv3bTK19Q/NHJyv
XkqTNcpQJXzvVhM5sOimnnDDDlml1AZDBo7r+l9GNYxZaA8mDrzUku9ygLvQV/WVoN/SWhZcJaa1
EtYtpvozmPzpbhKm8WFlQLAnBWh6cvq8HYKB8KLj6DVJu4MomggE+sadh7ckXVoS49tpyn8sKVBe
WXmEn2V2ewUfeHkaRZWCtKRJ+9nlcULaUul9FxtNJffFnJllVDae+VEN0wLrM22AaOrZEbFcLxg5
ia6N0SsRJQE8c4mRsboGqA+xfSn8vh3jdZDrtjNo0d4kwzaj9NzS6k0C8oBVc2w/6sI9jZQRmNzm
k7kxsc5GNzBbt3lvDZIbP/mrR2bvVowMf7q9hTKr5zlP8jvR8fpyI7vYRgruYLZp0EP6BdxvUbpb
hOwWo3Y9rnmsVmuEyEAE+neb/J9kV5Wz/rVKyw5WjZXbxbH2l+lLR0VQ772WxRPdjkgBHBJVcrv6
cItgpfXOHOCTBZtFEBgfy9Sj5au11kfdH6vPqpxZbcsBrzhR2l3eBg7BDhgIlEoS1nDWzDDvyGsK
9Cyzb7AQ8R6+/Am8sGFyzoqBbjYnsFg9+9NxHfboeNNjiRKMrG8zeaVdc+rK/GEfcW4nXCb4XV3V
NLFToIKYx9UEGL6u8csnYFw6g7MNf44PwUcdVMdLdbIW1IV+YDthobFOUVMUzfC2tMt5D2UAoN3s
W0RSmc7V1LM19NHo7wthJxFaPFRUFuChjK/g3tpk/r5Vrjho+GsJPhhoONsY/7mFfGWxXlx1ljfc
6T3irJfP48xS/ffG0jmrFE5BYkk+bmUsp1ne6AhKoD5reSQNS+1z3Bq7IW1Ob5s/HDu2oQcIeMuN
aJWxe/kXXCiRnbMagWEjE1KP1rq9Sv1eknl1u8ytfNY65ojrXA1MSMw01pjTH+SWrq/UisZpr/Wn
5+OsNgDoW6oMsVMMUK37Js15tPd53TOGwCF4MwFhgsqXTkkXqK6a343Mtj6PlCv0I6dV6Qfofuik
NrLFfDQUzNsXMefAYCyV8wdQ7e+p/Ps2EA6Tmd0ylOkTfjE84KSTNj7ZJ8r5qI2Lui5nDGsU6WbC
AoIH9pU7e+G62mc1SW0BWmNxzWK4/Qa7nuzUKCI6djcxl4N0BdSMOtVoU0aujK2/ZQMy01fevQsv
h31WrWxAY0bHpH7APlB9dBjD71atXyLZyvYV2MeF0s49/f2XCpeUJpdp8EB6IzLLRWrVoSL4IMw0
aNjm6r5yES+ciHv6+y9HSd0t19IOcDvAQusmHRYV9RXb79lhk/ny83/pDXRPC9gvxwDz7GiluZQx
suFsj2TOCsvcpO+9NsjGXT4/4WLL9aGuATm3xAIcUa7IA1DF5PsrP+G0aP3hXXDPFjO31SCt0qHi
LRubYwt480DyQfYgINc/dimys4mG7rtaoK2gZ2/fSrB3j1uH0XQdWFNbUEmvFEcXXstziG7dp9i+
QFDFGtvmgFCmIgTMP2O9abRQwCvZuf6q/l1Pyj1be+iGuYUc0yZGBTqH+M7wysHu2pl90rx5+dpe
eoLOlhmiuBp3wXJNk1Eae4xp6JVwMUTFLPRXHtJLX7qzN53w9U0VNLnpKi5GYOZDgy5zFFcvn8CF
F805e5cRXNALwOsWd4zCQ9f3n5q+8q+Hksn8vKbzK6/BheXKOSuJazV7yPBEHWdLu+1Q9853Zard
pu263VQaYPx55fV2JpstjkqMVy6deeFxc86WkXqpFoEdo4mrRO/eF17OCaEDpDLRSmt7ZkSLD1no
MqXohVaPvqBMGjNwCfkAE9hpxQ1WhmFFlpkXP2qQeu8RnQxYlxiNageJXrZjQ3cqqHG/Z0wlSlZ8
Ex/WYW2r+YHkK/XsLjlT8LmvcWShLhkixrUZEr+E7eZBLwZqM2zE2MgNb+0fEZG1KYgf8tDCZRzU
Y55Mxft6RdQWWOgmtlduyIUrY58tff44M806mXURd6dBWWztvkViemOW3hDKvJDPXVamrzxkp4fp
DwuQfbYGQtcw28Zr87gwtu+Itx436KKUL/Ku1JTA/zmXn6wUBfjLz/SlNdc+W/B0R5IlBE06rqcM
18c0PeoN4kGm/6BJjbzdT0Pm70u/+Jwgt3j27eJkgxqXh5ePf2FRsI3fl/xCJGW7LbKIrYFOlkwb
Fze0RQhHVeavDGQuHeJsaesZuXiLQrXEKG46Jjma2xFuwjUA5e2Vr/ylJ+RsadtgY1XtpJFRYlZm
APNU7Vgjipu2F+1x6RS58EBcvv6rS2adLXK173tU7l4aUzsOoTfrzhF7GXLIBaH/y4e4sNJZZytd
5tbLtlECxRUNpwextVrg1aDeRtLYD8mIgvvl4/z8D/7haT8xnH794vtjh6mpZ3skiAG7lu1qhrgv
oBE0lrWvNVO7nbyhuBr06V7w4j8g1INELJr2/VQb4nNDKAS7SPG9psTAniFIkh/1p3SWdQxwWEva
GOLaEGRp8WHLc4zLY5meimT8ZJq2BOuUFnutHw9ZU9GRait7h3bYpe+hivtV2F8lLVgq3Hyk+tD8
WDUpNgI364KpYQO0OFn1iAJ+2iXEKu9cORfXxTRg7RoMhxTt5JM75h2WSZy5L1+wS6+rdbZKj2TL
oGQwqAII0cE1XzcSn0PvwKxtnKgrmRpkvaHHvYaDVXWY+NOhm0LY8Xr88k+48KyfI1sa5VSEdIg0
Hojp/mS4W/12M7oyNCZdhEorKMvxVqjvLx/tjJ7yd1V2Lq5xO3XSHJ2yiEdXv8V50uzMpIZcPPT9
kfDS7ICuyaBqHAx07QrYwEJPsDKUFSS5k4RM99/5meaHQ1X0Icw3fW/NC+4hjO6fHEYtpxEhVFEC
kwi+xkCPeKx55TW6dKnO1lYg24Pm5lMau8sy7Eyj1nGp1+vdVtkfxrzIH7eSBsfLF+rik3G2kq5r
WsgKSwGkCGpxC1LEQUfB/8VVq7rOVa4AMBTDdYa9/e1cVE24ZXKIujx/7WwvbL6ss3VWFn4OyWXk
bEfNibC14krPU/2Vj/ClSYx1tsZ2Q+8rA3ZxnJLYh9Je5HGzzf3O3fgK+5htr1swWTtkm/LY250L
AlR3XimxLnxCfg61fylMdLHhp2rZxpyiA8lKW+oIrnIO8QL7yMv378KSa54tuTSdgOGuWha762o8
mwmJrfqQfB1QyqqQ3slr/aazqIO/X6if+79fzsVba+REjpvFhYv4o/OX9dFE1Xw99+OIozUxDmhp
9f1cpiLa5JI/1saknQwBbPmcFhKDQ28/GBZt3anUNa9WGx4DseLJv7zWZyscsVjwQcHkxGVfy8fE
oB0sNqNkZGKL9y9f60u38/T3Xy5BvnoNbsgpj8es8A8jVvkwA8F2b02W/cqX7XTb/vBhM8+2ccNc
6otr5hxikMOVOwt0OFrh74k98g8W5JWwSMW0Y2bUvnLESyd1tthoFb4kvKp5zO0bgSEYxRWP7BBa
Dpyll6/bJfGNebbGmLB0lFX6dKhcLXuiBVsdlN8bD2XftyFmcQwOXaPectzuyJAdofiSdaGdepg5
3XqKFksUgGggMG3+UkYWsOSQJsIY9T3y6Jd/5KUX6WwZOqUszwyHcson/I3+bBfhKt11j0VyCLGs
dYd/d5yz9Shx8Dm4Ket3L1abYXq1Xm8kwOwz2mlhVkHoevk4F+6rcbbdw6mCRqyzc7q303Ys1YKJ
nwCjXT+X1SuX7MLK/XMA/cv70DANxAaKOEGR7LvbRt+6Hbt63f27Ezjb4wlHLTVPfR33Dn5d0mXg
mRl8IbyVqf2/O8TZmkFiyWiS1lUjSk6ZKcG5uxva7d5z/PmVz+ulu3D6+y+XKMU25/VryUlkvnff
FvAq/OZELMKi/8pduPDgnqcKaVm+kdfnV3HaJeP7JNHbHbn34ujoQxsgBR2PL1+sC7uSnzutX06F
n94vU2HKGJ3lW2do71I54KNutDJSLa4ox/JeOaNLF+1sudhg7mwzJM/YqpkHGHW+BdLtBF2EzH/l
EJcEBD9VeL+cDfnMYKNbhVtfouObtQUUwpJroVS1cZjnAUzlaWRj0F7Y5Rgggh6U61VfeS4ucu/V
ffmlm3e2GniZTVsAsnucNV27BDOBDkMobCE+JR3msMBYZX9UBvh9FAbT52poxCcbH2UTqskyv4Iu
mq9w6tTkLVNzII0rKSO8VNBAefmu/9xI/OGLdCLp/voENxpxRR5Yk9gEDIYvAF+CNTG7l8ve6It+
N8LVgqo/IOp1iHUfTDBvzJHhhKQTlOrStiOkW+sdmIctmEuLvC2kYx/AqHuHkYTSQFXJskN7CWgv
mdOdTCXpwEV2TWDJTaeqIWgGcAWTlQbYRrYbhW3kg5N56kDsTXGy1F1zB7uDGjUf/ndq3C36EIn+
tTXiwhf55zftlwelbDtptIIHhfm/cZRgCwMwi+huoShhJTF+aBvul7Tv/VcWbku/sK7+X8RHH9Wj
t2Qynjcfapc1AWvMu0qHGMMmbIsWfUoPtlc6ftgmGowsXOUTjXv6ezvTzvOI8hFJisfI+BQU5Pci
cElM6oChbLi5kIyfIGAqPNGFVQ99PpR4hsxQS8v5U1WuBC2rRoONWHjDkcwCg8k/PdhvmUqIHsz4
aj/YnabukTWZb0tTLA8T6bvfMiIzRDToCggkljPndmYMnQf+OEBWk6aR3Fd44ppIaf78JmW0qiIo
EM2019KvTEnrJqzWxLirR5Gj/agKZhB4+66AKbfgnbaREFnbRKxEkCQK9Zzx4bITeUH05eq5ZTxt
+Or2mqttZURaZeHuksHUTcglmLsdGjnRgiPEhY1hDh97eDufyTlHSKl1vc88Qrf1lZ+2JZ91MS3v
G716MzpkW5ORAeBT+OQ9q55R9mrgie6zqSUgwtGYLAyucUPGuK4HpZ5ZCtLUwDye88u/TSUk40Sm
iY2xfkqmCJFMv4cDmH028B8x1yScBZ5aXpXZzqwt8WyPnXFVZvWJneQN3UGvaloVgphEGRTz3IvQ
a5MuNrVThvM8NW7o8enKHipWAxBhySTNkF758r3Rcda+QTnZvZGYcxmVez4BYYhc/K9dMpSg/my/
jFPdMoknFU4yBXSKKw21VtoDg/G18lvd9vZzuVKFBuRluEnownV478lcJ4Ya0/uHmZAiN1xmb0ng
687eu7EZoZQo/KxfJAjFFoZJicOpT1d1FIs0J6I1R3Rjqd0ZeyQ6E4/0ZjiMKZnClwEP5Py8CtGk
VzlutHfYQ/MfUHyN/FAPVYVPtRqSeBlrovnA4DCWt1ZkGIE1m2Rtt56dwINLxwlSQbHOT1QcNRqm
KSdEg4oEGzApt9ZyKCBPBaapTGPXEv5nhXbm5rczRGdBpTbrpKpmmxs2zugFueFn71LIJfmtJ2rs
EXq76OZRbZsuYG+mZb1rKh/1FsbIUyS05XQY3Uf/00ygcQIFDg3JUsOa8NeVqN7Sdw8KDIwZprk1
Y5cdFKgCIHc3c9muxZ6uVvdxVXn6edC3fK+pUp66WJkMDSxh/pVinNaEnefy04lPRplBaIMKTTod
j5Obtl7M9o7Jl9fjwNpNfcsNZfW2vvgym95pyVAtAW+FeyUNsSxhUdfgoUxXl/dOY0/PydSpa0aO
fRIYeAyJAOpT/22aD1qB3pZ5KKNtv5dv6DQ3h1pq9lflrG3EswABakqqjV5f0eXvpjpxvwFfLfho
y2rhkvjDkIIUq4kkHjomBfvRb7eUVTtpb9MZiCwwgHJ4BGSmEwFP38MO4d+czKdePwFBxepA2ni2
2WgpprkAUndC3NC9qd4hidaAwxaZ98UTDZVm4VgdlMD5pM8ZbMu+37yTiL8plIO13B2TA2K5Hvqo
T1rcvqOZeEeQXaGChRUETpd/wrXYrYLEZJZYQtlFgQhcTa0VUWniGtg1mzfuLT1pn7DMIPdWunsD
kqwgJdOvxm9KCdsPNuFu+zX3dcY8YmYIYllDCRrFKL3AkDwNPqyd/WSO862yBi8P+O+R7Lwkadwn
gzSupmlrrR2njmyQaMoSL7map6iaxbQfaDp+9K1eZ+kCv8oV6pTyjtBjWhI2Bpsz4PFV1wuhN16A
OMcmNtcD+wHnbT5W5iIxi2MlfuSt75AQZn6Hk44nGcRP6s0gZrD8HVK6+F9sW916Vfc+1Z28jwSh
DNdYTdPvFf8+TwJiHjLa6vzeqlzza5KlWCWUbFuiNB3DPoJVE+4egGKdYvEH/Miw3HYfW4CC+R5P
Hl3PpXStwOl+YgnbSYGe7UfmBkMNldz3ZcrsvRKClJXO1Z/JPTLAlFXJfZeb7j0oSvGER755sxU6
TLXOgMiFhrH00QnQ/EnQXtXWDRRJhEhmOycPsM1sK7DGVnx0G39qdvaA1AgtVXc/JMZ4u+Tr/7B3
Js1xW9ua/SsvalxQoG8GNUEC2THZt+IEQZEi+oMeOMCvrwXa916ZvrKeX0VFVEW8iT2wJSaRmcA+
e397rXsCi2tswsvEHSuaCuwKTEVvhbSrecOesFGR+c7L58IreHEVFBBtk0Vme6TDCIZZ4yMbzHWl
sGCbuqoS6H0+3JBIm26SzJPPsIy7eeeysKiHdm4BD2IxcpqpPXGA+TzSVcZTVazuBZfAH71CfJOg
He6WSpQXtYFknqhYvGDjBvadBlKJlHFj88HZq4AcDbhK1YTKwpHJAKEOEccOh4f7mvDd/Uph0Op+
Sd4YVGPWAY6bx7gFEC4atC2qF3k9gQsnOpiDoNnHRHc4Mddetz47Y0f3XPEJrJ3SEa4xhCm9u/mf
3sgHg6rB3Y0iKx/J6/DSEkXUj39dgv6sAvtUI2cRd0nIB94OhTUsu1R7Naeiu/S4dx3KGIJJh+QD
wvXg/aJf8ZPzh/qp5OXWKUWy/kCeR/V1ThD4nXOufXCK9PWvf6WfdSU/C1on1ewS07K8nTPSFROG
oQZVmeRbO9W6b73tMIDuxyKoy67dp8QNg76o5Ldf/PCf1Jfqp5O1SkrUVuji7UZtuotRCQCHSVhm
ySdjAyN5RAdhpaECbdHXuSsfimZSz6ZmwjmO2ycwOowquTq+/PXL+cnbu0o3fjxgSIieZT1O9k6d
4CPr8Whv20V0Fx6UhB3BxWITqXjJY4qUX/zEnxy61E+Hch6bfW7rOYsSSpY/6OwJBUYpqTm4YR1I
7cv/4udovf4/HB20agLho09wZcGvhkmhF+fUlmNQI+O9/uuL97OPqvHHH7EUUZ238Cx30AXovnj2
ZQHEMGyj5Vfpmp/9hE+H8S6Dv6MwPNrZrnLfZwaC80IThFhm9ReNhZ+9HZ86b02JcFuzTAYASNPg
8EEqxOmtbdkKrXba4MpfHGV/0sBQP91HotYwuzoBBBHnyROH2AN4V7LGZfLWpCBVc7t3fpGK+ZhD
/vnQrHuf7iB2W7RQTrJkHw1sbDZVEV/hzR0vmTTBIu5BzhsrLKLtMnHODpqxqdpYC/UkkYHBw+OB
be/3cmqpWdI+P42R1B5gyxrs+Bir6GB2QjcmvWBiBAjioS9DMtF2CD/PvjJ6WW/h4Oa+TV+axJpw
DpMCY7WfzTJUmEJuGw2PALqK4jJetHRnOHV+Hjk2M9Rhnk4jZIUwcdTyUBY54+Ei5akqzCUUU1aG
OVH1wBmISnAS7ckTdvOvWjLr+/3vLtp6g/jh69LERUaErlB2jS26g0adGVaySAKWGLsAAE8WCIBa
QZ/nyrFLewA/mkZB5ia/tND8+xsjqsI/voJcjxu9jcpoN06dZwSuthSXTAmNFgSK2e4gfODKcfvC
00gbdt0LnsEysKU97NyqHjlBzLkW4OK0LjzUcb9aAvvZq/p0gzSSuOtNSKD7tmi0nUh5JpHl1IP/
0h3kY4v8h6s+5JriyYhvn8WWwKYqEiQpxtxvOQT/Kubwydj1z9mR9umGO7DgmxjJku9bRDWASoDL
1jENdg818GvUks+tsmVit7ZZwkpE8dfBJnGcSTWDr7/MxwLUsB+hB90tU88mZudF51E8pFuaFexk
xt5VZRYFuMnqtbW8dPvXV+ZnIy/t0/07qfA/DjgSSZ4BRJ2I7W3KMZ+2v61hL71z1Rr2q3Qb41RA
C9t7KaMZPVVNntuud2VonrwgIstXD3rUrYlS0Nc7T/tbdp1/XdRPt36I94u5eFzUyK2da88eCFvQ
K93g72S/rXX+nnPlXz/n0wMgj9Uyj23d2SXefOWZerXLvW7wgWBFPm/iDhVn9os79E+eBB8z6h8+
i6U7DloLQWmntnI8zeTCNpwVp63uquwdsuzx26X7vwDAuBy/g4Zuv//H+Uvd/cd2EG8vPcKy/w88
amv+8+ewi7D4j9uXYnx5q9o/cC74Q/9QqTlfbE9De6bDujd5V3mzONGuKjVP/aLpLLhaqLoAYABz
/KdKDV8aVAzUgfwh60NJ9E/MhWZ8WS03gDFUl5451fXfMKl93Dr+9bBAxkVfCxim42HlYnHE+PQt
AK2fzhabXNsx8dhQphXb2ABg+vxYpvrRXllmucgpLVzaD44OizIfxDZv7+hEPOaC45ONKf7qh2t4
9duP/1GvZnxaalhflu7Rpjf5TdXVfPXp1rF6v2cD2tw2G6M7FgTt21wqFcIGe9n3FpYMgLUWSXIP
BKPPKZW2Hcd37dRqZXtFnrbYYNMudL83VdQkrPNBAhKgGL9WWgflhtksvHRi4Zex60TJBl/3+sTs
ZQArWtxrVpE+g1MWNyyiLykk30q7tloimK2n5Wc1R429E8fTIbV02melTOoNYfAqoM3rfAP7mAW6
tfrNxDzaWRhRzoRD2mdss8Sq8Zik6OnYdcznJ4EAfg7yxFbPE5Z9jKBZSuU6a+f+utRK661ORWPS
vE10ZlFr4wdsY0orPx9BttLU7+Is5Clb7Y2CEfcm4vdwgsJKHW+fSU32oKt0mxUAmTVf28pZThJh
7JZOvPlMr81zN71SYHwDDQdgEhUOOFmo0S95ac1HItUrmVpMz/rAMrFfd5zbEVUEbCY6sDTd+g2a
HQohnnc0l/LatIqAN6AMkZH1lwXPfX51aaAqUpMsFHmuHqcausHUH0WOY2Cx3Xc1tvq7GLwcOyZr
zUBjcGYVVepZxgncXQUWSnbBEvkVfZ/srUJdmvlZa2eLr3oVNjRamiwdWYS172PQr1HAlmH1UslO
NTiHecm+F7J+Uuf+Sa4ZqcwUyr4oWRrs6cfxM6c2IBf9tTR7pB59DIOdyNkF62CwIEcELu+R4Vq7
XJkzFK3afa61AMd69byNBmDPrWc+j23ynCcrTRBgkoMiNu7OiMsmMauT5JWbSQ+GxqFOTGsSCcB0
J2Sy52mvnM/2cBEDJl/TvGzrl67suChwmD26HrNfgpK5jhriNDC+HD9mIfBuccr81eo5WlqspqQ7
C4ZjzwfIdR9JrBoBoSoN0dN8tyRVvNWLpCYc2UcA8QT9V1aU6wr4cCfDuO3RD2Y8VLdtkd2OTgpl
0WXFDyyrzxhtBTqJd3ti9kC+ZwzjTlG+W1pHlqobXsiIZDQS+ycYV9cFSvINKLXUF9o4nBJWT6sM
lKmeDM+2LNkX47emSW58g6ZdsmVoMwPQsV85nRMODesnfgTrb4+oYD4wlIpZgam7rfC6Npgih4a1
d91FOf9/pom7vPG+dxofdlDrZThU7VVt9XlQ1XS4KsAvWCeUeAlbp1puln6ATVEqDnMFtVAUDuCa
3E95nD7DG1afWlNftrE+TTpw/lrs1mMtMzf9ulLzalNDOKRc1dJQl+p02Zuy3Bal/YCOvADNLo1v
+sqy9EetM55adhb5AEXtQLvNzWt2WpEb+2JmylTq2lU7WHybcoVuuTIT2LAqL/FZ/A16A/mr1kDm
wbtM5shV9GPcukmYR2bhZxBENwYbtzdOBETHQbsQUkx7m1RpPX82425bRTT86WKSu2SA2XkPunS0
E0HFFfsKvDQEtewatGKb6I45t2IFS8Pt/ELlqLg1oWLsFCM1OlC6zo1ZLyKgHor6K2klzdFrmu5x
Bpl8K2eY8FeVN/Yhodp03XP5BtF5ZPIz50dvmuRVgXH8tuJ3Auc8mfIqTxPolLE2a/ul66rbuPai
u350lr2Z994OZnoX5KaTHxHAdEHGXQNWj5cyxpLKzTRyUOGQhOURiW0Gz2DBr4HxiLYL+ajLcZLa
iVK4Bi9SSNRYiyZ2LKkSha/hi2LQYCRtaY68mrOM3dusrcbv1rB+w2RXv6TC5JnhSRG9Dx6ZzqsI
8PBjW8qab7Bd27cC1ot2KhyawL84oH0kCj4/cx0NtpS2uulM7dMz18hMVU3m1NoOSmLAd4/A0E0P
SzUhkUsbhiPacqctM98v8WrwtvtNQSYfnPwdbI8LzbCBMFfZsIG4zq54xdjWIkYL7O0OC9K0Wbrh
nbVDxCdddlzfpr9+OH/iYv1WMsDG4rSmMtT7k7fQbp2upm3Iy2cjfec1yXGaO4YQ1Qt578wv6ujO
9qqrokElRKtmB5jRPFiZBHHYhAPY2XiMyr2tub9Irv2xL/H768J9qhseoAXH+3T+NRXb83pLxZVS
sNYsa/GATclYEcTM5hw7NPpx/3Ep/lb9+3+iDf5PMeL+HwTArf2Yn9fEu+Gl/16+FHQTfzMVrzri
9Y/8oyJ2v+gatQV0ewpcxA4Ud/+oiPUvOnUygxT+CS1z/U+/k98054vLJ87yNOpV0kprWup38BsV
MaY+hMMWsm2NoIz1d0pi62PD64fvp0b5Yus6txobNh2EwU/H7Xwq8xHTSr4zG5mG4uPBsj5ieGxf
wcGkvlkfP3kWv7vrAwk4u7LtR+Va8qzKsrllnsfjy5QwNcSgzwfWreKDnjs856D3E1pPdjjbDJwW
8VRuKp6LgF1FMJsEVuggPVcst/gxT9FFWMPJTZm2MninXWWo17k7PkH4zXzgDy9aPal+nFOkONJl
92GeUdxMzTts4ALxDCvsvQHyl/7UbqyLW+Eo1hauHg94OlUybF1G6EMykE/oPmoEbS0XRIflhN2b
O5b9NZa5HAM1F+VF7zVqHxSxKdIdSmUmwI6Wv8593Z9mbTa2/Gf7XB/JtbJjCdzboBe1j9YHi/tR
3UwRt6QhTS+cWrtAjt6fu2sxZFIVjR/lkUtzKItYsfqonYCedGfDR0WF6bnaJUZrPTdr0cXMTj1H
1HZRU4+B2Mv8Ms/t3SKU+B3QGHVb7XkXVQygc5gRpQQe9R0TTFItVUcMYC3+0rUMnNaCMI+np7iE
UN21y9bEM3U/l/O9RXtvT9s+PhfJUB46hDQvVSsg5+G9MclAWMlzMfXVRhCSRR+Yj93RksVXlR7W
m+U03Sk1C/vQAdJ8qhql+6ZXzYu6zMJc6+Sk9x2jsVTYW3Lc5XDsuTk63kTAB/DzJsP4c5hYfLjE
LcSBzKqao1NFig+cpLnrdSXd1Han+CkbWV2tF0+LGZUHNwewMsIuPkPOaL9RQgzoFuz8DQBnSqXL
vgSgc1uw3IG5CHNSL3WW8XsesSfIEUoWWlaSH5fRIh0wymhsNyiByIJYKl4mGTfEdUi11I+Ruy5l
DbMubpKYZ76vy37y1clZNpXl9KcltozTIIYbDndYNcYxwb3msLi2JC6AQvcRVMyFR1t6VowZ+mjx
qPcTZ6e5fqB86wKjnW+VxjRvc4bFZ04Ff8JHY8FhZOhm9FxqQlb7sVaZ1T6NUN/OrcZw931LZWLh
23yUypRuUy11Xl2ZMabLPWUhcJdHHGl5A+PYnh9VStKtnMr+Npt6cSpLK7pjAYsZmeKIbtMiTkU4
DBN2wGi8dYhb3ORVW1xKEFZPxsxXthgq9eSoCzpEyCxZdanPEw1AURrpViDDeQRKSrCHgV+NjauB
0OBmI1Nsu1Sy3aio1b62umsCuO9qhDNknipt4wCawbY4FMGytmaX1BiODEBTP0nKyyKKnnJVBsro
qHtlumwqfGXSMvMDUaB037Tldxar5YZmg9jiw9qWGcwQhgNMZ5CuMCTTvI0pTHkHz9wXUbbpnFYP
RRlvhyxWbqI0vtCz7i1Sjf57n7SM1lMPULYPV5YB6ZmpJYlyn3e2m6Sn9jedKPOs1JrDeOqWbA47
UK2pt6WxpUOT64CaPKCbOVs4Sb8abZ6/9VFhP1mVsK8g+prH1S7Xt/3VsijWZohJi3i9TVbGBQaA
uA9M8tLqyBsM27nOUuu1B9XgZ9KzIZnUO7EKUgsTVWpETOcBYYZxIZQbu4F+tYmAPgYm98fzAT0H
ua8sO3nual3FrHtJZHs8Z0Qdnw/4LZtQN0S0TVplBbyvvtZOMbY4qU5ySk995JyBH6oIN4hv+mwc
PJXCHU+08NGIYRST4Kqj9lbGBeEtT722FnkW1QLeOEezDZuW+abLpNyyopMfq+ZrI5MNofqRvFDR
n8EUdq9Y6UzDIanHS/reuU+mPHtgmxLUUqHCYVKjhnSOlqmK30Pm2XLUyv2KoDuMF8cpdwR+qjSM
cDgv7fLKdP5a1h30JdWYxgPDQZ2uRmK8j46FMBY2JMH7+Xq9Z25wNZwvDFX21qKd8X4xv7TV6pBC
+iYt0AwYGpLqzs5Zpkpt7dItFLEXUpVvOhKe7dR19hXER+2I8/y2M72ZLshc3RlopeC2T/2mpoAM
5taZwhoG/r4clTjk81tvtFRn+1j06m3RKtXN2NFGSWXzBCCtOOubzAnpr7xxn9rKhrXrRuUbV8k2
AzvjlYT4k2a5BTP8YMUojYGFbakOVgFh8RjXSOMrk7MYdfK8kercXsW65PMoJUEBffHbNjpZCC6e
+6VEVhWT74AipW7tZdqVTiFosPc7DMRFmJQexz6t3LR6fo/2Id41GJP8tmnkFgyru+14Vt45fXyP
BpIgRta5pGSc23FanrAx5LdjlzVBZE6gznHS7s2xSzaVHJLtsMqLqUHmDYO7jdFmOy0V1UUsh4sO
BHqorSJnYpKeb6ZyPvS6mM8SXBN7IOKs/cJ54VPh8otO5BVwIGarDsjvVgI8L1H1kTtdu+pA+6Gf
xQYX4mUeaRfYmhxgl1ilczOLfEha7ZmOrWNDBwucELED3D302+SCnNd8WpZyY6TEeJobuD6E+32G
OXAFjzDqzTEh9ELrjoitVicMvPAdPShFnHOadEedKVvi9i9dV4tLYDCXQtO3Om2IvBAP3Lot37Qh
UPdjr4XEhkXYt0m2NSOdds1oPgJat3ZTl+zBz5zrDuZGkU1YV+Zzo0JdacQJT0D7vGKzw0aqRcoq
yBDectjBsQlCo0pdQX5TbLNJ+HH6yGP1ZZXxZrocfc/LOU3ysXBZfmhnWGBxj1tN7S86CHfcGZMz
25sPIklDWdl+N7avQx0n5/HoyVvmSFeUojfpqCXsHGj2XskrNdC7HF2owdPODliwHqDAT9y53Ch/
Ja2o3UIQ5liy1mkJWkV9iqx7a6qTwIog4sfV4N3CbudaTtB2vEGcD/DQ/VGar7i4ym0lnfYabNHI
QyTqa3Lw2cmmR4SMcTBHooQENmd4pwNKJzPEqWtZvV9VJNvP2zbWh6B3ZZVfmB1t6HM2Jcso8w1L
Zs5BYcuaSGoazcrBnJNsfMw9oHWvhDZnPfL/+7gk+rSf7+b6+//6H6/VIPp2vvkeM9n48ezDkeSv
zkv7SrwN7Uv3pz/yj/MSDX/DhGttufzrD+cl1/tiwJBU8fWyhoVd64cJgvPF1ByTVDS5ODYvNMbE
/zgvwckGeqvyd/02eTD/znnpz/0AAmiOTR9gfX02L+ePU1/TZQckAai2lfM0h/SCgYUJ66xXs2tD
6YDV2TIYsCUjU6BD2DxGU2MfQVrph5G4ZogJaM2VGttSS29+uI7/Zo7wCeFIS8CwmLk4HAtN23Yw
HP/xpaVON+m9yX17mbToaxGJiLwy4zixqQ0D/83UxTJ0sNgc6BaqxamWHokx20qTgxop8+2CfTJs
jKG7A3MFs6arOjMwFVZ2wEajUel77USwMkmvsmrp63USYdLCq0r9W2pnHJeGKoq+Azj32jBDqR75
Effhk2Ka7S/CH5+GrB+/qg2x2EPVpGq6+fnQ2iWtUSaxpI5RFftOiqGfthGPbxgRmrO3ibHdrmTE
g6vkyq5VhvRrycR6xHSUcFAoBQFdrFzZJfATbedGnvvmWjocuLgO//pN+fPIybAcNjD4dH78y/iU
V0k4540q6aRdNi3yKiud8t61vLBN+FgwDpsux3Z272WCV2ZpR/Ny8Wr3kC1kuvIKqTuoNF0e+qhK
z+xlnn41rF4/rT8c/j8GYqbqerDlLY+x3afDv00euuDcYG3ruutvq75h85LxKWDDotyXaT4+0O+8
NGmmHjvcDSerm7Rf5J3gvP75RdDEMlX4AapDb+PTV4rVM8+029igQw6a51xItjOPCIAh0Zn5U4zj
IJgNwMqryAvvTWdusOXlvhPfL8yHgrwV2hlhAJ2SfFJPijXsAApOG2PEKdbFY3XDyZucK/GXvY1S
emsLS78ywJPuWBXkdJk9z12rbdpKzR4qa4bYV4v8oZtbmrPOuCsmBBmsut8ldlKfN/RLCJLjcibH
OqR3K0mMUiHWR4GawXnJrFhLaH3rxTZSdItQ5DiKgMR8cl+qiIbUVj2ler64/jSadHvJ8TOowCd8
qFovJy859+om6yz3cYioQeYs6g1ehkVbBMeKtyU/GXpaduc4uQwo3XWC5Yr5Sny5eHa1vNmn0N39
TuttSsJYbTiIsslAjLqYwqmw6IHUyYTVT4H/2Wi5tUkLru/UE+J2akhk/ug16YOa9UBWYnvag9pq
nj27NS8U8hNnce3Ou14forCOOLcnFvRnVK7dS8SCdAaU8gRPGI3YPJbHAXqkn9EZ8ZF5tAfWkS4k
DAtq08Y6iX7MdpVd2BycszIgP13jVkUHlMyaODmmnnz3+iIPdbdhG0Cpb9GSF0HZ0hBi1LZlkDnt
1GFenpyiqsOysr1L1BdAZKeRhZCl8zwc6tFX152ullnFaTYOlnFXMQ0BqjrepZOsiyBxZ+8umxT3
PS7qLDmTimdfGMT7cExr7MHoxJDZ8oB2O+dce3ig8iLWEwYiSquXt6TZx2AmargDTJnuKLlv57JG
Gu40ka91sKYt2yTZE3vDXUKYN+DUNA8b8MWI0kvAR17Kmyj1ak1ZSe3AMT39zsjW2uCMKcJqcr/O
C+yFopq+ErVRvitJB3ZAdsmVZVTPMmHcY1dcZNLMUwgjK9rR8HpVZqYWkfQOspjay2juv1FgQ+3y
amvjOoayqUa0u1k8hhZU37BAFBkumSDCzAep7KR+RubzGv37dRFZ3VVOnW+29nAASgP81cSBZg5R
/5YX1pWlRcsOq81FWcfTNilS97uyOK9YUdD0TqxJapHLWBvq6mbwUt4xlM0bHc+9HyWRlpBw0c/k
GKH4aufugnuNykRrSPSv04KevoJcutWiatynS5H2xMxbLUjMGKP51HK8q73vPKohW1pxDxoCZ1Y9
58uWpfn+jjyIhwasMa8aw8JsvGjIXQrilKsMiSWK2ThZDX5L3xKpypDHkc+lkN43o2zMQzYmkFdJ
ODzXwjD92TPTU1QyZN0MRV5OfhozarW65aYiP3MhNbfcoWy0L91GvKLWeow7BjPc76xTVwOx0B0r
2ip1ZT7AieluEZ0fl6hYjvBAoutcMqjuyeuB/LX32jKmpMNnGwHm6jjIvYxuhpW5UO7qKhnec76j
zzryRNcHBkyjJJZw30zV2RY4mTfGnB3masIvh4Byh7/DIzGQyfpxEJlxIBbI160wj+woDO+qtUwX
nDDa0FpaQZgqKpj7xnaeXbGAoWzoGz9BSzm10eQcko7bmGvA5yOQ3xwTG0dUiYTobGbdA8cOe3ap
BXV9A2pTnFWRiybYTL92HpP2VklulNpFyBvHxZ5z65D45SSOmsO433En724Si0WqvtZuOr2vAlXv
QKiyt8eag4w8YLCEDgIrTi/jZDC2WOMeK9PW0kBTxq4OynFYrjOzg64Sj4oOl0kjELY09q5y+vao
4kMKaGULpOarDsHTETyzvmYzvS6uGxLTQeOUyaHUmuxpyrT0Xs2F+k5bl5SZXn7LFy89cyyvPpiR
Yt3JjD6hiD39oE3Zu2c3t0PhTb7mDU/LR0WVxDUSx7JszkGeikMubMevIJaeNw7DGdGO0WVml9fl
0j8Ao+Q8DkuWx1RyNAyphRPaxQP88a2qV/XRbqcTifZLB7dsyPH3oqZN5StdZW1ynO4H7BPrxnuj
QcJfHMQCy5EG2/WaRPNTd6r9yiYERxegV65HK3f93J6jjSFTMN4tG3BRFn2D2e0ESYcUpGxstrzm
mF7yWD+2TVy9aE1T36d6VoQpq4W+Z4xYp0EY7MjHwGMEungmbFNuDDMx2B73Yr6gph5KOEgHM2kc
IL9uEuCVKcjfCdDKJVHWwm3Ny6HMILo0Jp9vnnzjXhFjflZR8d3PnrjNktJ5Y3PkvO3ZEGKTEill
dNWMYx0isMreyacO58K0y3MsT/AIpCU4/rMTykEytb5jxCjeUbBNF80ImxzSbOYjxJKMr4V6BV6z
7sIcmS/OxIbtCN9Rag6IHeHZ3M8g8MHiNVx9QLotR/c0cmhtt+QoO/esTUehhPD8GbM246yajK5H
Rdv1o2QNkNyKLIzbOXVaIhFphD5utzRNEkxKKnTfGvoWuhcN92I31Eb5Kng4FefNmE1YiKEr6BvN
xdX5Vhp4aYPUauhxqHyAQLd6dYuiVpZ9fkvDrTxBtRq4P3k0jEfb6vuL3jEqm8Xubk1TENKKD6oq
G3urT5iBrweab7WvpHSvNrXT0alk+HSumVP8jq6LQbSXJNOtXlFfXfAxHzjAtPWuk4k4WV4nL5xS
cj30eeYKzUNkTBRg2XhyXBt7/aLP3aOpFdo9W2SMknByXdTC5aY7Wwpa3tJ7YZfP2JNTMEKRuZhF
knHpHL6wdZKHTH4G3jg1ZlSQw0E2hsQMh2Um0zR2Mda11nAkXSoG1hvcnJKxiI5wIUzmDjTxUjlM
lvq+z+4d1JrKVUmW2V8GO74akO5uR7IjIXcZ9QwnpnFuoC0+FawPfHXSlqNKr2PgDvBBV7g/kpR7
E2FiRryyJpFAAyI6IoOJjjmdGTWwzU4camFPt8ZoNkd9GNjI0FV6FQm7dfvWHOZvXAHqNLbagGQj
R76pmio6JulIbbaUE9WT1LYRxJVvdaenx2FRIO21UZpe6XpkPFY0jJ6ptY2Q/2X5RnhqCSMnRulc
KZXz3RB94oCY6Mxbp5xu23WGMFTioWzaKoi89DHlum0iBg62nl3kivXYrZOIxYSeSilK+mudU6DZ
vhmb0ThVYmaGsU4zWHxESSlAzvi63YibiLssC+/64jIEmbRKgJ1k2wrSP2txSsHARKAntoiGWNkR
tn2EstYZxvJUF0vPrmqU9HstHzSFrFff6deAB1CkLWmbv8HnZbeT8vKNznpzppLkJDCjl4d2ne8k
DHqqdeIjF2cVUdn1nVLZDICKuDnWo8f9HZ3WJaYJ5kZ9ywRprhkmZR+DJXjq487+GDdlH6MnElaM
oXRdvEzT1H1zvW5+StZplekwt+rydn4rsuwrC33dsfoYbyUVC/NpR87JTisOwEubo5Baev0lIyR2
YLwRn/c2b3Yajfdx01r3xjpNm4b4vFvTV9qawxIfkSx7TWcBpyeoZa6ZLeFyWwM+ltAtTj9iXeIj
4mWsaa+S2BexneyC7295Xn+EwgZePvJtEpWBotEo9xk3UdsQJSvXTFlJuGwkZEZ7W4VIsAbPvDWD
lq9ptMRq+stmTahxJQirQWsiuBZ9hNjkmmdL12RbTcStWrNuJSROz8/XBJy3ZuFUt782opg/IhjD
Biqi38f8IzmnCBd0vsmXxgH7fDlXjFHpNEeFwyMVEwAdyYztYXccFRZXvfLk0i6WnqsEjIE1kPee
4pu18r0YBwmMPzvw3OUuF4n+Pf2I8dXO6Hr7wTZ7J2iV3i43UvQV7PA1AFgUE4l6pC7NLsbI3R1q
s+7OuebvQk1p/8KA36P5UjfM/sJWgQftlsVm6laBhgXx3VPL66lPiyDP3ce4YffT7BqKSaN9iREp
+0rG98sCUnEXSVLiWa6dy9IR966+NCXNHnKM8UeksfDMyB8ar9zaRSG/cUdZdmOXBwy1iU7SOj1w
xqo3WT1ZvmdzRu0GNznE3ICDKKH+CozYpXEEi4EPPz3i2FZ4vnoJPaQ1Ypmyif1QsBeysQAir0TI
8VStWUxKuvzMXPOZTS+nO9syD4XsCYM2xe1sa3zYi3IOo9rmMEcOSNzXSyWDRDrjSAKus2y/MBUM
gjJfW8WDXpIVVbE1y1ZvzxKT7VC94W7OVrx1ITNT38SFNEIWG+KvPHHovmIL2LW17LFajWpgVrbz
QvP9oS5s58LOo+xbmZfdWTl5U8g8KKFk7Q6sa9yaipt/jVgyt4CGZfHBa43slfxg94gVc9qm9hQ/
UNgqZyxaaqe6HKeXYenaS1SoXaAaKQ9cXlmeHGo0uMDVhEH5sFT6qzrFNOi1uXa3ZWsjfFB5GBwg
zWsn21D1wPG06izN9Oz7f7d4/1MtXo/E988jMVcv4qX8Qx6G/MA/AzGO84Xkte7aJkP+NdlCR+z3
QIxrfFFX0aFFbok8xUdW5vdAjPfFNmlyqCqNIpsW0toR/L3By9/nOboLtsawGc/bxKf/Rkb8k1HN
Ip5Oq85Y/0GTl2qTV/7jYpEga9WZwPfDpk+SrWeZ2q3uzDRCFrvBwyN1GiFjz07/rBubSJBVxLVp
n2Okz06GouaBPtChynoUxCoj4l2Pc2r1qPVK4A0pIPOEvye2LXfjsDn6i8boJ/DKx6t3ATxQYjsE
inj9f3z15IdxQEWeERaK7V6VSZSe4YTS2daGIhX0wvpaZaRaZxzhKbWWSI4zByV2nTX2TSoztdib
TcQW4MWW3KEZSnPIuc+U4DFFjazGHp4Red9YlAhPjmqqfp8K75lbPy7hzMjYN6O23uDRlrvGSMaz
hIX2gIWY/03dmS23rWxb9lfqB7ADSDQJPBZJkBQp0ZIsybJfEHKHHkj0zdfXgPc+pyTKR7quiBtR
91k20WWzcq7ZtKR4NI7fFlF50vscW71Sa7aJ1OjOdS5OzWOZHOs8H/8mrf3HsLkF+H+BcDqeA5GK
XoHtAIqjInj5QoqMlr/bNYbfkWILzOF59202T5vSjUdQz2CbyTrbyI4FMOr7B21M0wM9vm/PJsBv
sPnlKs9x1mUoMZ6hWOHYTFjT2WfBEDIvgQ5Mn8SS8S5TMZqYuavCY+BF9WqKzfSx0meBc03df337
0oZwYJ+9uDofwjNhdkFBWWJkz02+IyNoQxyTWz/AyzMGHwH2NwgDuhClC/FKKUd9RpeOQVMfjpIq
LMbUDOpG/iGw8+L76Mbxp7CAiIn1QnxRNPZ4PQeLfcbMSRBD1XJ6dJ3IvBCq/5l1o3FKsCM5Evqd
ndzBEERKBwUq+j5iV287TJK2WjyV18CAnwvDOOkyM/ZClNZRuSUI75Dfz17+ZBagb1GFQ7qJ1emn
Wubyy1R6aq3KckGJTY7JKJdglojqus2EXGNN4d0S5aFOgyUal2ZAR/VDhWPS+svqfeQm4q7UZbnY
ylBfV0W95+ihPkckWO0S3GHX2diRLlKoql/F5P88Rnk53Mdh4/mplQoo/lPJ8anCdwhrLh1vMUXU
fbbK87q8jBuE5lgWLvKzsi+PAZB/v5KYdjxpaac90dY37prBtJ/sscJxUPNSPAgMXCn8pDXU5zFD
SjGDn1B1dNkWsGW+0FsthgzjTjdGH+DjRPIdp3/0VZx2EsAwIeVTJDqDusWkz4B/hz3bvqJcMjcN
Mv1THTL5tmlVYJRAAMvVItzb2BEJqdtEAditA00TZKgHLe/CGZq7HNZFshpCXX0GqVHbhlSPmIQZ
zTuhplcEUY3BKq3j4otrVtHRjqJ2m5Wh3HihIyj6QJ97R7bJkpzDWUIxAT+3MrWxT60hK0TSxhRs
juRyhO7wyYDuNaUJQZZxlX7Xw767nibip6fUyzHFGKLFbSM5TBbcWpnEA0vunNAAgM/c6DlDbTIT
kqcMThm61q20ksD0tvecEkqeqx0g+dk/xnYi/yZ0yAZczXjAhD5mPuQBwuZxLbwQ6orTewAXeard
kga007O001xO6w0GCmGyghFY7XVv9PwkjShqk56ccycwL1wsNXeWG3dgl058iJLQ3SNEm291TSDl
w04JBkU4ZNNhllN4Ix2lYaWjPPw/GkzwkvijQYF5WdnQ8VtV6w81fKZj7Cgb9HcKtk2tG7mvx0V3
GOu02lSF4z2kiddvx9qVX+LOqTA5t/BMseY0Wo/plHMALOD2acV0FWj9uBZEXBEOlnviMNCAXwMT
+cbkdjDDHY1JRh8SooA6WKX0HqYemlFNIsBtTUhCwdHara6wpAu2ZZ+tVT9J3khrnNoirDAMFdYV
MTL+WDXDoUwNeSrL2sWwh5Rv8tviHfyxDjM0vMax3TFt7dBOQ3WynaT+yDT53MnapN8EEK+1BIG2
tZAXXpt6B92Ntf1st/Fmhgt6F6et9Mcw8B5HIxlvx0jM31TGx+zDwd0qIbPblDX+qtNVuymy1D1N
eeZcSWJBrupull8FHZ1vXqHx6ciif1R2Kna/vunQpI6fjQvkERNcRvbxVB4N5UXjXsLI3zQ5+RPY
zPbtFcQWNncKT+POSPvxduIUtDccgTgh1qujq8Lpg5bmvmc2MOFyMd6imYiPwZiU237QgWFkMPma
cDWfE4wDVwfWHYigdUjz5GlwRg9bFmLS1roGUJI59o2TN8bJUpiTCfqr1/EY5tdFmAYA3nmk9/hd
afOHlgyfKzLkyHosDLKqVklqe2SHGWkMtt2ZV05M8tjKyYb7Qqt8cqrmjzEg50kmjF8uUWOLjV7M
SVI0RHVdmybt4pJP3MI0OvQ4rNRcXxBaGTg0VIj6NE7gYOqzIKbuyLHK+Q7iW6zbaiiPqMPjXQ7W
4mNFhUSG0z5hswMv4rHULe7RwJv4ZJfdviYD7VBlHN8iN/zQe269pUlXHYipVqc4zdwbLcHMs5i6
6rajp/Rlrpv4kzNZ003hRR+LodR+OLO0WHsAISzVGSdz0vN1hicfiMDcXUtod8aFFhrddKUKSKGd
aha5UJEo+UElSY1Qoy/cWwuk7TDnqdg6dGZAEdnE74GDYEOPuoeeqejCftwX8G5uaJaN3hbmYrfh
DQ82flFGYWyoP3ASck0szIeKLtYO7Eluo3QMKZ6ohvFOqvr5Qs2G2sKWK25U6tCScisHu6ukvs9Q
3OBjUzsfSojDPxJDGz8tDR8u3fTDtjfG4JOpAadC+qFZNDR9+Zi4wO10F4ke83EhnbaNVxMqOESt
d8TF+vuM35ffEUvcpjb85L6CmpcG9hXdgOTT0l/axYFEaZLBCUcYFw/XVej1X2SqpU+pnsd3pRrD
bV6Yi/R6HES7FaNoYGfW2vxZs/qi2iBscdWan8/3djiz3ujZxeCZ2Q3lZPlzxsx9bdiygPfodcO9
M5rTNU14l5wfmJsIFDHCFokyD0aUVNuwLLpj7ziPSap2RGAMJPy41tPgifbU2+Z4HwSYQG1HQ4tO
QWmZP3Q9/gpSQK5ha9ffNZUpgfdSb9+PA2sKxew0XitjpKpJlSvv58XfV5a2fkIKl154SSc2hBtD
ENWFpPWQQsVLkuxzN+se8kpiuFpsxFjMIMSV4Uc97Y9oLhuwc82gPRgeoYXfEDZUrLy+8i61kcna
I3i8ILHdNX0n0GYMKWAaX2IkVKw0QiZvwXrFTjcGQt+k434ZEzh5D7IhbTO2In3LJg2LvquX4sLq
+UBNyeyMIu9AAuQhtENrn481+IqTNf2unu3rbNCIAZQ20SqrSFTscmZjsgRbZs3WTuijvrwTd7we
hiAC/V2qIK8Lo10fKfuiBK6YcR3Kq70xxgeXe7yiXGmuWUizlWzlQ24vdQw5VEfHpCWlJ/3NYIQx
Udddchzb+ah3OTowp3LvEk+s7VxvdrKrYnLhe2PbRxjtDURrTfiQreC9EkAo5KciyH1id+J1p0mD
DVn8DBhTe9su5pXSscdHkuXnWudsVZRjPBUUcGXL4dFJOtSMzcgtD4oL2mn0wBtKv+ZVVCDcpQeW
ujI8VV51TbKtd5Ha/ei7uWhQs7nORQcFclNX0fjJcfL4QEQUK1AdTA86HuZHWkXbtsxLuuREsxmD
XsLAHiHUjfjmoThIL3TT3FVdgoFaM5S+KvexGqeNFSZ3TOYMr2XivwG9ad6q1Mda6bp1Bp2Zb1g3
bmCM3sYeoZuOE/40LWGrH9JBTdeCjMh8W9cqOk0GK6itF91NneBmM8ODOs1T8oG9Dco8b4YKdqLe
yGvK0cHxGjTKYGMeC92Njdvqxs1y+zJp4up2MEPv0jXybwFW8McsyyhlnM5xL8flD3rd4jRn6YQT
IqYz/AiKDvg1UYDNmNagZ7SpZF+Nh4j0PLL5wu6e3zn2zK4DfOw22baB0T6F+dMkEXahn8Z7hFFL
x3+iIjODaFdZmUWdHCSXorMdViyyNb0wqPw4yE/0aoyTZjE2E2oMDUnGPmiCcRs1XrGCTm3x34dv
pgNTEunBdILsPG8g7Q4X+pCaGNOV1WVWhNNtD/H9wmxT/XpJDtv1QueQU3Ypxr+GPow5iW/eyPJp
TJdyFvmuqq3p3oGqvEq8MrlFaMcpGJEvns29oNGul4V9ZYZFinlKLoH/S41RPw8DZbwnq2OLxX29
gn6IohllMpOnm0l9XdNTSrdkk0Z+aDYhuaCeR2CwZs4/aMqrYZM7XsrvhEFPnV61zvUURCZDx63L
LwlMyY9EGqiLFuJ0uQ2DwUXFAV5/06iMyi7RadMSpzic+lKM2wqOPYKZKWCZwhw4v+syshMzE1dx
u5sdCoASSSgv+1EBR2w6C6JrYPPpddwMbxuV2E9jn//Uksq2tsKcgPZGHRVPrEtiU2kZNhziJ5Xt
Bst26Q+M2iGczWRrpEVyG2dOtzIqw/sc5U7xCYozHRtniHflsucbUUH5kuGLvZrp5zurVpbuphdU
gvCjOIQhpfugOwXIoTOTr1qKwkfEpvwx0ypUMt666LHCgwFD96KxXfQJLjwC3bmd2nnycxpYW8PT
3GDdwNz1h9iU+x71te9Mmfo2Mbw2eihtnBQ1ubWpGheIdIKCWsH4vCa1ttlxRlDAqGAPrVWT1z7n
Uw9JodQRUZNt4dSucQgSXCdDmGIwujGm44AD93mmzZbEADtVJjcNUZLb3hwjYHGUSXoa1ttM8HFQ
NR4qbzoZzmg8zEr7TmJm+NAPZvy1b3V9O3dh/q3T8vq2QXObrklAvR2yLjw0dhldThqmoQi+9E1E
SAmxpQPS4aHwjI+eBW68VrONjGS5JZT6fthnl25L+MvKxroSfgXdmVrrq8vexZTYpKZrW6XtK5VW
fiFkd9CT0tqNBOkejNnMdqHWqo0BSXATuorJusDyZB8Mx47FClV1zflFa7wr3bNnsY7mut0WBj9o
tx68YioGCXJcBi37K5lld2KakWA5pQHFNs2jyifOdldD+7rydDwMa9M+GPSid7NZU96GZJdyFC4t
4jVQ+obmRORBbPafLJEOF0ppdEIxHmX8FjA90NEURy332O9qsemju9m2ooNG1DkC7YiCEc0vAI5i
P131bk11V5gcBBJCWuLgIjD0cFMASYBATB9DzGYPi43dJnah82OLhLlTYBr9tiCnGvl0ASSlsyR5
WYmfsK7PWJBSUu9ABsq1R+3uJ2SwBPoKDpJCf9uxRyWNIS/rtD0hHUpWbDvrnk75t3BMBK304LMn
6KBOmYMNHvjmdWgFhMNAbKQ9nzlr8j8vPQk+57QNGZZB4vm4aF3MM3mGmqU9IgW4oGn0ozCWToa1
HOKGUmzaZHb8cYYAQ7Xg7eoWgkKHgn0IqvmuL/jPZpQg1B8N/SJE100CMswXvVo3PYlouP5VwCDT
zIz1El9FUsNhEUaaouMUmcuOkMRqV43pcOkmUEuw6rNpLAbJJgsgCWMcu9FlmvowMOWVYUIls2N1
aRZp7KPcxSghMibfnfR6lcfjVYFTACtgdhukpKJiYusxxFrq3XGHCuOej/DUhskDL+phstP9gIPS
NDrHoYNGUbEjWz7mw6raxBDNAgBG06NEmSfPXnWSro9raeO1mRGDYGDbYc5kvEpWSjKTLRuqTAx/
8Nqd6/HGiiv8/xQ9/Ft6OdWqChNScDnR/4g9B2G/UXzClICMHyuFa9VABdh6jTb6BMSG64DwL5yG
POsb88lbYYScEteui6Njm8jLFGDROuRsSXZgC8yJ8idzYOAZvfmpN8w7d4ZJOOS5OtlgoCtatp/w
S8aB2ZvS2wYDqWNRV5mv+Jr7uISPGnsmJzOvb6iESMzLjJDzfGx6X0Qz32dNyFGSUzu7KP4Eakq+
A06k68qL78VIFrNnR0SZZe33LkBtUEMWGywO11bTiWtbkCgao9m/iqTl3phu557iyCg3huqSPczs
/BRqxsVitXDqUexEq2LAoJiEwPiBvMKS7Tu1T23UiqtMhdlJr2BiYrq81QfzEUtxmEgFtUOAvPXK
GeucyTU4ewc9xaPES3ZvdM26R/h66ikNwGHb8atHVO4tjqzuZedwdAlmYz4YAVlxI3bIBDyMUm2d
rmr2lhD5SauS4KqNMu+rLGFKgUPjcbDiBYCm4WqHGAQNn8ZOgTdjfN8C8tCbxHpYfLOJGINMaTi0
Njkgm6deJxO6D8MQm+4uepJgIkdCjpIbyTc4hkNVHAvdnNyNO8vmh+dMEZeLErGDWtfui2QKP0ip
hpPNnvwdEZ72UdVm+jNQ+XQ5ZqH63ORmetvSEYBSiNPbSVYFQqEB6jF6q87vU2KFFtWZj9SDwVOG
9sYkbZOpKOrHUDTTHY6p9W6EJXPfzFZ5w9eFJdp2MZ5xAYVPmOjJpaxDTHxNVx3Jawoyn/POuKL0
cY4QZELO561FNNGIosaMynkjuPQVdiExXIS6u0iqX91OVKxzY7nbie70ltSp9oR+BMfyfoquO+zD
P8LArPd1bFPVuGmYTj6O5yHeBZyPxlvsZOBkV56BezveIfZTOMcAFW0KqtQT/cdhhJIhOUJTp02J
D/dXfO7wfSYCNsEf1PbuKiey15WZK7LGc+uhmMzwk0ZpI8vJ810yGGCEYDO5cauqRMAzsk3kM8FL
CvLLQ9yYwGhyDD+yxt+C6BEPy5HYSLH+jj6moI8Uava2cqrdiAqJ/oxLP5YNzHUxmzAifW0YDJPO
y760OeBDgxTFV1L7iUsHmQWRAuFGYz/PneUDa+8jWYLjxEWx0dxw8RxjzlVp+xC71QVTt/tWd4A1
NWaymzIihQTL2VtVViCCAaSnKortAzppEt0n26Z/q6H7JcbLn8cM6XGfthcRKPbGZpP9gduvheVK
Lkgttu0f04i8EX8Hc9NR6EGbpTAZPCKYilJdCjg5F+D1Gh7twt7Uc182K2vJkIBaQWwI/+8AQ8LE
Qh3fiFsg2OZjpyNZAL7qr1TIQiFQGt+lXef5emciF+rtIqLKDTkYNS69fadBnte1OJxwHnZvKmCt
y18H7ikqhvswKoxL0wz7DdKtdqUvUYxuktlsuwPm9I1zgNKfIakS28ltwawqWoE7UYruo2EZxL1Y
U78FrM60Ff2iZGdidbu3hg7eitmqzzS15VOBbPyxNtrmAVwN+d8QT2FCjHJUHvN+RNhJl+AIudq8
GDVg4omK57KaHYWEL012xRRek/+DdUcxRQ9vN1zEOameBibWUjyCIzGNML0zx4tBM0GJdVH5OHlY
a63BuwjC132Rgkln6kMRGOojiXT5PT2XH2xPFC0i1yXGz2ZmPzlLOT2ErrOTFUf9TM/u4RmWh4aE
+VUaE8tMPLv3zj3/cqd73qBa7tla3CRMLLh0ce7SgVFMEAwmCQ1VmVj3U4zHSDSaSPctlWKY1Cfb
ZllxRFd+j0wmUkPT4JjkjXWlXESbs9AJpAFdeKefed43W24LnY1hulBYhXGeJ2HqRRXOMkS0CuTd
6PYN/aibgAMm0poIbg4CkxV8t2z99if81eQ9ex0wrGgpIzbCt+Q8hVXaMyOaWD1/Lo3s4JXQXicH
vw+YG/JOJeYTjcT7CeLf2q2TniMChbpNw2DVVm5xnc0q81MOWkAP6VXOlnYaYqu8kBVeONjpqs85
kQrHrtKXJlWNq2YK72VDs+Nn7TnWCkRbUqmhmOU8I/A8rE5BAW3SUIZfRIO3y2F0kHjUaZceYiII
3zRZJZqDg+PBtG67ueTY7Th3wDFoe/q5/1ynxrzBrbLbaUmDPY5n4JQb559dOrUw7xLD+TYzd1ZM
vfJokfv9N1Xiv96HRZZEa53+I8ItR4BNvuzDegTedeNQgZto9rQZ6mnn6RgXgMSnO1IFQYMq8sLu
OleLWW7Q8dPVRcppD+/GQJ43Qx364gKxi+nQwpHu2Y30/EXFnV767WQ6Nw5OOPQqzOH67RF0bs8C
dQolCyAepZLHdDpbA8oIDWQ/uhhB9iZ83RpxvT5kPzXpPlikx13Q9o1Xb19y0eo8H7Nc0rUtT7eE
g6kIZj8v33CvooAVWbZQHXVE4477SIFJWVm8d6HzSfnrQs6yi9g2k8Rd2s3PjBcL1YeFPTutbyUZ
apnZBugMSpvjYSUscjNqmNy1Kw5Jn9jv2FeeWWDTxOchPSgYwsQ0D/LO2bXZYptQqa6FdNuWu1xV
ynedAuirCcna0es7VeBSPmJ/0RjzA7r/7J23/LuHX140yzoD+tVbbjT48bhFADPZwaMelE8wbB8T
MwNqgNQ3tAYCbefu7S+7+P+dfVmkUTBlFk9FaZ9zGGJtGEAFgbaQ8NkXMe3otZO66v7tq7weP66B
oA77RvYPfJWWvz/7rN2ISW2B8bAvsbLaoHlA9TK1DfQ/Jufbl/rNZ+RaDnpN3cEbB2rEy2sBGWFH
0tj1YvvFOijvK8NG3VIk61jXKQgTNiJ2lP1sZPjhN5/eufzr2ekKliIbEpKEgXS+GDXWTCaGyeVb
U3yv0/JSH+svAJtfzLCjHUYLGM8nJPrOBjLgR9r8X4YEvT84CGYqo72jUwJ67abxOpWf376333yF
F7d2NsBbWnt9EHJrCA4OovCuPav9yqfZv32Z3/BieAXA/2z5LE80qF5+AUfDfw9yL0pNa/wo2wZT
YvMhM2tSa7oOT4gEaWWEaQ32OSINqU1G1O9v38PrYc0tLL6eDGzLFOdx8HECh4FNgUHgsi/Q9/M2
gzKrd550oda8nDzLVSBz6Xgp6Qy4lw+qw0XNB73nKom8Dyd512btQwHHqSYu9e0H+t2wYgK5FuuU
WGrAl5dKSC3UK7sjV2lW9X4O5SNW4c1KwGbf9XZro8iADPP2NX/3eObCpzMQGOEHdfYdiWsCa0ya
2qcFehei9l85Uf21teShj8zvb1/rd9NWmBL4Ay2rLix5Nm0rzZlFMCEYQiiEGI9YlbUNYwKwlHok
Usmwg5rZY7PjPpYku+uVEu98zd+OWySiPK3lWhiqnM2PbiDwghCW2q8d68qD00XYFdUppo9087of
E5/l0jCITR3jcgdbEO+CWnvnnf/2Jqxf6/9S3tPQe/mhUbmUlYgKhFNj+Ugcw+1kiKvJaO+UoR4g
1GHfSUxRZf+0MMg2xxKy5L/plNd/D97njrFn0ZjLLugKC3RECihlLqP65fX7PMk7yMq13zf95Cc9
dWCqY7UcJJHf2sW2sRpQBaQPTgWoO+ICowHp2dFGE5rftkjaCkJIcCNMVkGlpXt4U/oGqrC+eftG
Xw9OfBkQ61ORcJMkiL28T90tJCE8usHGZd3HYBOHhOxo6U7Dau6198I4Xy+dbCXOQt6UFmPUOnsr
qN+driVvwPfspv+epvFHzrg4wWjvkQpfKe3x1sPMzWXZlLawYdy9fK4kCcAUUkv3EVbC8laPs5la
66lormkX18h+sMMI6wlnorw4jKGg9efpw17BJel0NIcFSh242KO7KVL5pXXcft8OGN2qIscThGRc
PEGjm7rn+1gZThlINqAitUSOmZ0FQWH8FrbF4c++FW4pgrKfT/WLqHi+Gg9dETnEvs1+B20Vd6zc
vRnD0ibEzApQ1Rbvrcvnq//f1+OUtZzx8ORe/v6s3IhyKD+0V/AuhY55LBMOd00YOO+MwPMlebmK
ZRAzRJdCLDXry6tkVmzksZ7PPnYsGE2p6Os8xl9aS102OULqpSP89mtcfvD5dsMFwcbx06OoMWGc
Ljf07LFGgrYgYoKLiVDSgqtSAUekehK18c2gC7vK+5h2QUmy4dvXfWVMsVyYmhixINf3WB1fXhiJ
aJu0rjv6GbRGuhKwdkrzLoB6RxZcYx4EyrnETu7d+WfkuB8RS3xw3OIyoALCwuFRoDZF+80R8O37
Op+U3BYHBdYoaek2vhQLP/f5+yjCtimYC75XgWUFY2hdqCD01rQZ1MXbl/oNiKG7OHIsByBcUs1z
nms6AYtmKNxYA8NsTS5MuA5NnLEk6hTkeqk/S4GEazaebILrMX1p1lB9taUFBAhKkyob3vMP/c1w
wDkCgQHbBXXWeSBkV2HkPwQAkEnjtFtMAjEZqhpFPvH8RPP1MenCGJFMFm3feRfLYvdyHBpskpwE
MVTHVcE+WwxhyrOej8ngT036M3MI9lp5uCnnG1xgsfh1k/lyKLry6EDz2/ZJWksa4VX7/e3bcKzf
3IaAp4OARWfBPP8kXVaZPThF71vZYH63VfA57eMPgy66XSDbH+nQOXfQauwQywIvvK3RG++zjHRP
kvRuNLe+SAlQvez6lDZALQlTxCmrWBUaxn+VhWeGBcvmRmp19EHBL7lIrdm48Ip58Es9Kz7beWXv
S3PWv7RqBq+3Sm/XRSTEdXVRbRH9NuSJ6SvM+PINlJr8RDTjrqoK2J9Tla8dotcvRiv5iiG1PBj0
5J+a1hhv27zkJjusyhNRbgshHqrBBEjNYOG4A1JWQff6VCGMW8V9Vn7Im3YmECGX0JmNZEMxmgWb
EBPhqyytrFOLKoy+L03O4zgY6X0qy8TeKdma8zuT8VUBB3cNLAKcb0EK5KtFQiO9LbE7hDlhYd7B
J7rnpX4tpfrSNWD4MV0+e272laS7PGnf3hkLr4YCuzKWPlgMMEMJGX65EsxVgotYVvc+oiP7u4un
yL2gv7PPZ/3BronnfPty4vXKw/XcBcAzdIm72Fnxkcdz4UZO1oPgh8FDZ0APy2Npb3KpB9/iXjgx
5lWVthaZNt5CbRw+ZSC3d1FWy2MIsv+zT5aY2WTUjm0OgXSlZbHZrXG+p7sRLKtZqk/jrT5BfPLI
Bli3kh/S7Ubf/SJQ0meLd28/0+vVxGLi0jP3kBHojnM2qTPiRb16GJhNNa4+UtXxde3F7gdXjYwd
JwousJYIfRStKGd/XfqP3H+v4m912ZQ/2/Mki/+Ste+Lf/R7I+H/D91/2a/+XZpvntqnf1x+T085
Jlj/u+6+Urv/+CWaWox/+df/+Fg53l/gY79OgqhxKEapEf+ROUn9Lx3oyqVKNU3grOVP//L9FX85
YPA2s4R8CrBvfvD/+lhZBsOZVdRbUCBOPn8ic1qOKM/3B3Zijt0ukWJgIPIV2qO5OLxILZWbYjDy
GxtiFVlTc7gfcJlarBCG/IJGBOwiVwsPxlR1885GBrlW2pzexY3qDzpBtJuwxjyDOB1WurEyPqgY
C/eNQQDHoS6D+ORoibwVg1t87N3GLbdiCQv97xqY/3NjWZay4T+PwtVT/ZVMlubFQOR//DMSbe8v
glPAPijvQSWQh/17JPInDLRc4ZnEj+CTZ1Gt/mskmn8xDhd3aOBrTjnLGfdfIxGZHg2rxYGaweBy
DP2jkbisw89HIjfl/dImoUzSJe5gL/cFggOaQiiLNHXbuKSMD9tNAt3Jn1M76Hw6Glbta4HQZoh3
8RyvG3pP2jqy7Lpd5fT1D1E7NT/tGcfftSC69QeOPdiS1aWFfAivEujHpjF8X5xoVnWjnPvSLpKr
2slm8+/l+b9hjfyfOxSXmK7/PBTvoh//a/UUIf98MRqX//TPaJTiL057i2UbwjzK4mfroqv/xQhl
oJoOUAHjlB39n9Eo5F9oGVkVackt/2f50z+jUeh/8TNE5EoJmAtX2/yT0Xher9JkdDnAsS5a4tfg
fzkY7XqAuGvYagebs1zbJtptbKXVO9X5cgh8PuT/vgoyVtZym7m1/P3ZoSi0u84yR1PtkOWt+5YY
D9icmKxrFiGw5VQg1LSi9bMPcf33rz8HjX77ZNAs9UUmixrwrHaYiUOeJ8tRu5xULn+qydLVliSK
t6/yqupaHo0DKIZygCMcQJYS5tmjdWHZNrAe1K40coxXrBiPlo0eYZFc6h5U8BDOHp6JbRwS2dXi
VDJjrnxA6weRGAm7fVHp5OFAWs+/xhiE4jZelJ35MXFas9sJJfFBw/VDu4RooInrjpODwLoZPevR
Yse76kANPyh4cvumabV3MheWlfLsuwnOcdKjU473I6D1y4dD4e/BiejLXTNr1rUmBMC4VURwUNxI
3HdOR0DugHtE03rBNqn1fm9ZKtniaNZRPlZyeOdtv6rndXoFwBseeBRKI5wGX94QyRNR7BKTsps1
1zlYhhg/xyMk41kvp4cJuv+1BjQF1ZMkydGFFKnpo/VOT+71wGJXMUAeqEsAxs4Bdru0AizuZLGT
QTZ8ip0mvyJf5z2c+7ya1wE2KJo41Dr0453z7pQW64UeDiGiCFRoa3coswNeARzZiYZ5562+mp2L
Oh38hsWGC1mLdv35ELbsVpD8A9HCwoH+iHJ7/ESfCJs+FzMFfRy170ZY98mfzk+uKi1gbRTlHFfM
s/k50fmYGDfhLlzUmUgtxgw+fZPv356gr94jonuORCavcykGvLMREwqI/UZrVKSaSxdXmjb1M5fZ
02aV+6dP9OtSpMDRqqJaMM9WuUB5qTU2Q7XT2oZzFZ2+RpP1O6mp1MovpyQX4TvBBuBkBJ5/Vj0k
hQBYSJRCzeThmYarxV60Y/8hx9rnKuts+adL9yLgRqtI2WQsFfrZEhCzecEAHKuF8X4tzPhythIc
eEA48lH7hshHrd7+YK+mFxcEPie5bin9aQC/HI0Bq+BcIGiC9uOEpAUlwabAi/rPvxVXoZdBE8lB
yHL2GmVXiNxBvbczcDSAztM1vkEj9P/lKjwPUAnHHhxVXz6LjFveKH6Tu6GuAn9Khq+jIZt3LvKq
O6Mvb4wZTFlAO+BVdyYg/KFiVPIsljlDsx7gsxl4EtWz8ZDDh7yEw5zuKzGTH0JgJ4oKhOYlpIl3
1pHffTkJaQn7V/A3+SsZ6dlWKIo+s0XAl0NToXAv9cwtGSfBOwPylcPs8rhwTZjROsAz3/DlS0U2
7biNwePi+0BMewsROYl6X+AONeX9XVQpdJimuTLpEIVxdREo48sIM50OhY1zvUFvyEO/8OejVrKQ
8f45Z+q/yoRnz27Z6FRpnKjdZHZ3S/W+tarpvTLqdy/YFVg8Ij6DHnbehjFtaJ56zUXgDxc7TVvE
mxYO828/ym9WTLo91A3LyVxw7nn5fpvGTUvYsWoX1IW+71IV30ENrw5jI5N3Fuflp17UhXxKNnId
fxNOa79Oas93nomP0Xd1p3Z92WpYNZG+4+p2sVHIJEklwR4WRHPyax1LtLcf8vWkoVFnsH5iUEFt
Q0P55VMGThhg7VmqnYO69HPS2cWhgGC+Ux0GiybV2bGTQ/kDHYx9hQVudsgsM1g7gf1egO6rBR3k
w5R0NnUKLIr9sxvRgE7KtkRvQb7yT10nqUVNfeYHbWCuUoDgdybpq81+OTJwzuXxWZfghb187iZw
wyYn6WGXWHmSrsGFQyjGDN8TzrvDPs1LVNs5tLj7t1/4q7HLdT1qmcWvhqm7nJCef+rWdoY6oem2
GzgtXTmSWZt5of3O7mgtK+qLEbVchjqcE9dinPOq/QJRDJOuCX/STmvvK9edLrwp6/ZBnWvHCZuL
tYsm/yLKo2jXajI7yQbxKt6V7trp8vkzL266sNzcVuvMHhyaKUNCnCI+HHeysx5zi9DGlES9y/9D
2nksuW2FbfqGBlXIYQuCBNlBrZZacYOSZRs54yBd/f9AMzUlghii5PHCXsiqQ5z4hTeQuyC8prYs
UlrX0GshuY4wNh40mjJuIY/Ck1AVfNUsvT/Cl8KiJevlx0LM0WMAIdGDwREfNWwaDxGQNR/ZnOaU
Quvz82xM31X5bHrTzL32x8tAF1d2kPvR+WcdvEpOi7wzBBJkhydKwzIhep303+4PctObk8kpSYcI
t4BAKmRI14s9qMgtT+lY+E2Q/cSz42U00RqJ41g6OEqPhHVfvI80iabcfASKabhDYPoRzlSqlqKh
W0BZG0HmjJWzF13c3DjLLyNtBiAD5Iu07fqXoTHdI/Ews/3VUVxmpWlokmqOq6qJcuiVkBOgcgvQ
RrV3Dt7NtboaeTUnRu0ktgDX5uf4VUCSMgaQZuhL5LEo/8siL+5rGAxzxG9i3n5WB1nQ2rEbOCmF
WUeATSPDvb/KGycaKMjS6yI2JChdTWWqVRryDcuJboXiazR6PW0OPv/5IKB/MUtGTYigd3VtyJJR
xzLYcb9R7NqboVPjijIoO2uztSuoS9AzoalMsrBaG1NrQrhtCWtDcAGdEhn2KBgMb4L4/Az7zXwY
wq5HBUYCJPjnH2gSL1E551wCNrrekKBWYpEVY+5HhR5/1rEE8qRmMM73R9l4ZJYq+gJepWtnyKuY
aW6DCfmNOPdVJG8fEYkaYOehbVeGUDybUI9+3B9vY0JZMIovDGgs1YPrr1KxqqpVM8l9qW8l39Cw
TW36UPOTEjuCDvswT+0t3plianbmcwncVw+ATrjN1UMbjDxsNbKT2Vk/IN7iz1PeeAamKIdZzI0H
1j/5aLKox9AqGg9WZO2WVbWn7r9xKK6GX26B3+JAwSaqJNFmPh5nOO+UiFCMZjPuRC8by7mUuOlp
sGp0/1ejpNC6KtygGcXRjfNI5HlOKDSBolHFydBA695fzttJ5bLkQgGCRbyEucj1V83SSFRdRplf
8mdekZRfB24FxOYT8+AI+FJpGekvEvwg1Np7+3J/9NvNRK2es0mbiMsGNbHr0eH2y31pypWf1OkL
dzSWqMKSXmoBYzcDQnRgk8nvoJXv3Aq/VMqu95JCT4tQSWUb08ddXT6KVg9hHAYlLfK4a5/TvEGS
Cr6IJT2ONPr/wfYPUVC7ker2Fd+n9pk0wGgPCBkBt8/D0fkyZrN9ENbItWFCMfvWtEpvedS4pB9D
grSMq6Av3LhdYiOri+MyVVBrnroPciqhBVsJQdqihgH0whHLXOUEjqH9XBiduEDRKr+L0EIhqrIr
vCXDobVfyHMQeEYK7xtimzYWxOWAfTVc4X/uL8ntNgdiROBMsYhkD8z/akk6NKqCPql8y5Hkby0v
NoTEpvx2f5TbWBWANoKVhkYgt+gUXo+CHLAG5hLcu0SBIwjHJ2VwkIHXijd7gu0LWczZuT1uC4yg
VpaUhPG0pee4eglqOW4jG7EvH3CPQC5oCB4mGTlRzkf44KhYKwXpgExDXqF61jRYqrQW/ek//e7l
R/B8E6QsOcpqw2N4UKZqG0AMc5boPENw5UHUs31RxhDn4NwKlUcMwua/7w+79fE8gGz0hRpF6LAq
V5hmEIUwzXO/i60UubRShriLjK1uNYk3Dkhux1Fifwdj1UJQxN4zqZPZv/8jbq8aFeyUI2tLk27p
clyvuSNFTS5HMy9HoVVvmWZh+hV33dHC1RK/mgiJNWr5yWMSYYGjp6m1M/72JPz2A1Y7AG3gvK8D
xDMEQNbXupuT1xHm9DHuB8lLDKN6DE2UV6QUNdZeLxejTtXc2Ya3x+t6ElbHK+gmGfEsDQGPWPwA
+mh/MPS53XmjtwZRgKj9qu7x39Wl3rWUt3tVXnaZFr1vex0Upppr5/vruT0KffxfK8rGul7PKATy
VDXEN1agy16n5Op7JGjsnRNzWxQC9A5OxACuLSuQrlbbRuuxk9ftmjAqwZI+14foI2bhnUcXAUdU
I8anQYz9ewSHjOcCSWhCuzH9x9YzZBFHrCHR4kpxAkBUBpGnZMfyZ2sOfv9xqzkQJqROR2lZThvN
ZBVbgFcJNrJ3f6YNZvL6tWIKDMsCFmlR11jDgVGz12qhMAWFXmWfNK0unuYacYJEj3ay7Nvwg5HQ
5bDgQ1GHW5fug6oJEcLMcn+aYwVGYIF8jOVExypuvndWsZcD7A23upYklVeNx4Xh5AwvBywT0C0J
g4up2cnFQc9xZyI3x6PDg/QaJWJoO9dbtu3CoY6hD/syzJRP6IQrvtRGpoe7Q0dVugz+OJpjOqF9
ErbyjNATuR5vCHLTDifGg/SIss0AsytF1PPg2O3kq8GwZ1G/8X0agIYFowguDXLZ9XhF0crRMNFa
iuJiPpimiI62Uf5Af6B9tOa8PN3fl7+q3KuNCfoHniEsNuiQxvJ7fouJpbBU06CUUp+3DlH+JP23
q+xDiNJEGRYvkhxDyMS6SonTp0SqH1C88CyMKholPUll+FTS6/NSkSCYXXiYH520DCZcE3hRJkc7
S79cE+ufiqEf9FsFrgW9qeuf2gf0HvqKDiJi2gieUH7QtBc69dXBnjoHOyZo6PdnZzn7NyOavLfA
2zi464sLeKeCgp2Z+prcDL5mSUuFKk4Pcps8g+E1H0JrlimdmHvknWUX3wwMLJLyimwaNykaFh94
apdj6k+DMDzsQGr4/3hX3/+8X0Tq1TDAvoiklsOERvMqlpEwUcZ6Ikr9LkUqLKOhdbKKCN1Y3JDP
QzPHDwgzzD+yLtY8RxEyMiKjczGyJvXQBUGkI0MP5/5v2rgoofJweS0FSaqNq/2IbiCKbHOS+os6
3gWDCSIcOVY8LbP3mpybQy0WjZDjNRpOq6HqrLcp7vL1aafHfiEnJL5hl18Q/fxy/6M2lpP7amEJ
8UmUflYPYK7Wsg7kLCFXCXKv1OoGIUQ72Zm65feuVhNVZToQJPVQ1NfVilae9MXxK/HRHEh9u1ec
jwjEoVoU4IuFfEb0dv+rNubP0XloYP1QKKVuuTqPFrhVzmniOyHCoTRARryKm+nBFkW5c/Q3h+LL
6HsARaT3eD2UkMp8jNUu8aO8x9m5BKI8T5p6MUWi77yfv3bYahodXFfoPrIzsGFeL1arlEL0TkwR
XhneHKj9BwfIt29UuA01uAmcG7mRUbqdIihNEL8g0RcXvK6GR82Ogtco1vXjREXsb80KjdqVRuOf
Bk89rxiRpUFrJ4UwS/9Aw17j0UyRXJqKoH9JYbNhSovWAWZ/2Z/CIoDVWcA7SZnptpv2Mr+/3fJC
xki6xTnKH2l2eGZfYcNriHTnury9oKk5LvxJhU4JPIPVzCl5gNFRj+hqicv3qTQq89gbtvBBrZe+
aUqosVBoO/3pLqTXuMDd+SoaY2uqkDZFXZ9nUexTbUlPMWhPZCPA61hWv7PfN7IPsh7CuP/d37fX
QfmIG4ccWQhRiKaU/EFgK6Zonfogyho/rAhX5brE5sQY6CAMaIUeTCyRd06CfnPI6c8ACKMJo/G2
raEnPaldDR4p9hsgRyejzLqjMeLseH9Sb9grHGkUvyjucqPAKlyTK4VADxwxgchHkVUhBEB/6dgk
cuBJczDSrA2QTQMhgjFGWVyioAmxmi6+h0FlYODTay58luZRm+ba3/lhS1nn+nRqXNkAOAB7LpTL
Vbyp0HtBS0Fd1kAKLijFjod6DNuzgYqFOxXF+K5Q++6YJz0sCnW2znMFb2xuYoyLWhBS93/O7b3E
rwH0wePJ3U5uc32uDHMc9Lo0Iz9sTeMbWlTyCcE7FYMTBKnuD3UbiywqLgAvKNwuBa/VETbQnzO1
zkjxEy1zKqYtEoCCztUE/dM1C13DvgqFUAoge6W2rX1P7gJHHYo2hTZ5NeeqgEc7aXXqq4kjHUfM
gFwuUJ26Sz+cu7l60ifpGQ3+3J2qSfXtSGs+3v/4jXkmp8HsFTozV/O6pmoNAi05pJ2IwmFna/To
EAbFvbKBrbNzwDYuMZWHBmgifFbKZ6unRouTyJx+vWqq2j5I0NMe8r5AOMi2EVI1+toVKLPunLeN
Uw1LDwkQ+r8LLXy1jyyzQDEt5Smd0JNCOFFpPJqUu/He1jRaS3uZOjHkmzUBUSsQhJlrPfF5+N7N
Y2K/TLkto/9hh4dKSTt4oFU3eOgtEcjLWLqbLcqgItYRXgjCmsanLT3ROkCVHG7xny+xBcCNuhKt
P26266MUaXgg2iM+kXM2vUttvX5KbOS4AGvqO+TSrcnmrVha0KBD4QJej6SnSleZWY6UU20ms2vm
kFotXWD7fv+LbuMxUHR0WBDo+AVyXZ1YgjEJje2CUEyD4BzoyKHqcftPosov3Ft7WiBb+3bp9Clg
9ngZ1r2VrlHlyABL5JNBBqe51YmZ4xrZDD2vT5GFURqSufrOvt3aUL9ouuAGUK5YJ0gJ1pD1MDqE
nEUZo5xnhifTIbrVem2vb3rDM+eyX3IC1LfoMzDcqiSGb7USDXLABpGUjxFCaXHTvSMAfQoM9dhH
1jkx6gvMsROEaCTGrQ9yXQNgbt/ZcYtFJlX3oXmnB+Mnq+rP91f6Fou7/Dad4hZPjwP2dXVp4H8s
TQR7iZ9R+sQMU0cMfaxQ2FPiwTPz1DgNSVO9mw21vPCJ4VEEc+9byEoDpwn3aggbed3yc36hnQiW
aQRc7/C6JSZKG85S0uOiHkNLexzz5kcmqvR92A4fhgRZV9DgNAaArR5SsxsfECtHK6LuWqTiaYzd
n6BlwNWrzazIC5wU8Bm1y+sfhI/RKKsDFw9y9/oFuIfjFpVc458hqxdk7OgeR475pVSj/jzN1X8I
mhiewsHiz76giq6H71GwiuSe5XEGDCE1pdYx9TPNndhk8yMtKhQgoLGTUrXrUYKyIPqVJkahbQIn
xK4/y/akeFSjDTfj2B+Q9JfdZNDzdy2i8Ttz/OsrbiaZNJPOKmJvRPvX449JHkpOiZN1nWEgo0ev
okcTujYv8DhRD7aPNSp7BgtsCudFK7iBnDp5oSb41gyo3CvBqZItr2sVDDuBWsTpg2pnD52ePrZg
UvQCf7S0erLC/gng4qGW01e5Gv41puqpUGl0qfHRMMK3sBzfT3L4ToG4CkbmAGrGQSM+8VGMPMyO
+n4c0y95Xf5colarqU8kxw8g0U6kcs+azfmYuksqBT6a2W4NIGcolgzJvqQILuNXc07M/lDFweMY
Og9wvZ+HTpywuLjkkvK+MvOLPIU/pXR4jAb9iH3zi5pOKnqOJZcgigddeRjM8msnaefeNvwA16tA
wVbKHmokoeuP9/f95v1oseGX8iE0pdW+tzQR1sPAQUSfAwVjbZRPeRfF/AzHebs/1NarRvIFWo0y
HuT71VBj7MzCSZf3U1JsCL4Tyo4i2wP5b4+iMw4lBiKJVShYYwENCk1GtDB06oeBneSaklr+hxd6
sWND1oIeAFC4652MoG6mZuaQ+LpAKS4M5MST8jG73J+xjcXhICLoi24JMeWvDvNvSXE1GmlW0MT1
F6k4kEboJ9tpEZzSaq8juxEJMBIdelo6aGet8XVG3+hRonMzTKY9P6Gvrh9Q3LYvWonfIhYT5U6u
sLFKxHfQKcmISYy1VeSRU+rrBOZnfkYV/lEMInk3mcEetnl7FO5JqtVLZ3Z131FEELlMFOnnosFG
OTdMZMB5c++v0uYoeJXhwrcE/uu9YBGlDtkyd4U51Y9m7PQe+V6+U/XZ3AsL44/QiZLrWtuRF3tW
tUgkvkiU8KR3ObKAYbFII1Th8f4H/SpWre5pYG6LBiHTBtJvPW/42Q0S5nN+MnE9YNKC58XBxkV3
ODdKFb0gyV7Ox1i10gZ52KgzDjNF4uGh0XM7cZsomB8tSdaRix61Em0hWU2/NBhuvOEN/rcRzPNR
Gjvj8xib6Den6BE0KOw42bMyAXBw68rq8Vw3KhUJKLPuPobyIFDkUYZ+8MfJTIj1LWXCkoHM7qcF
GvWUxg7UMznUneKBE18rr4HaOIhg93n/1WziRGBmniOnXhs9jmWonNTDoVB6EzFF8MWoSpbqN5m8
HdubUs8h9PYq7UzN+AkgxRhdLaejUFhl/tLU00kt4IAihSBgtpf0094PNnAMgIdq9r3q0OTm903j
2cRTvsXMxejTQ2vn5teskuUPnYlvoGtjG/YFeYP2L1jEXXGIRISeF292+pUjc+FvFlhKZ4Z+1OTM
EK5TGUl3cNTe/KalibYoP3QGKKghTXEBMIfIrVMrHd3JMsvXBvTnWeRKlXjtjDcocybmh6ZKwk81
4mGXiXLv+xzhq6OYUDCxyll9rgdFnGRjys9ObMUyIhvq6LhNpVDNtMx6/oJPk01zIZCiPQ2Yjbxg
aV5RK6FpT0lnFftIjRLUpWzg1GFQGq4c+x+BLYSLVOh7uanEQ9na+k4gtHVkCbwtrh4QjrTprq/v
JkLINrepqVtdLnljK83HCBH2nZrm1qXKKYK6TtGPB2l1yYmwYz7pHvsDuR6xjGr0/lwZ4wkhh+l5
HpT6dP/gbt0RlFAdkE6Q3Ix1Z1WWBxnJQz5L66iG2TjJuqjQp/6Q25/uj7S1Zlgkoue16PeABb+e
wKLPZ4pVY+xjtdWdpFCzP2ChRnk9nwZ8Q1T5L0RUgp17aWs+IcMAq6EGTPi6/KjfnsNMqNjl4U3l
FwMGP+zP/qLlY+mjgv6T/pq8s0k2ZpMi8SLFxRsFCnkVrTaBsJTCbMnCMdY5OKlRelUV/z1DP9r5
sK3sjKFo8lCZBuyw7hljlty0aUnCb9pN/hagF+fLdqN4NVCaQ6zXlqsAAzhqbRJ5A07gj41atcdw
JvgMe3mPjbKxuFe/ZpmY3+bZzpMa0Q96GeM4HPqy7HAq0nOvD/HMq1MpvzhIme48opuTrYHdWZq8
BG6rMXEgptXccP5bkTlH3YgqT1STcZotrBnv792NbbQoqiCzBAWIRq16/Xlc+6HN60bIO6fZGRi6
fAqTZLFkQwdObqnR3x9vgyzyS8Ll/w64ek4HOxGjCkDYt2ZwemEyAj0KdaqEDRYsRtH2B3qc0qVM
iuKkVoN26DLLOUKb2wm6lkO5etYXo1sCLx53SM2rQzugqmbiMsre4kB7qLJWFKWL7wjfy8cEuaNj
1+q1LzepdFYrsXecboS+KY/oVOoNKq8UIWBxXM87sCfM5CyMKSGnpjSdymPp2AeUTZ86U/wzW+ZR
n+KTmTafgyG5gEd5IoA7sB3wO8TuUym/Wmpwycz8xZL7w5iJN1U4086h33gZdOiDNNeWKiR4oOsf
2UONCuulQzSYLaJYSYGVqSiHnd2+MYqDGPDSiAIrBjXyepQUyLtcSCE9kskeXCFU1AjtVNn5lo2N
t/CMuZ7thWnMuboeRs6wNKpi0uZGAkI9YL5+NNMuRUNoDC70g60nR0pwkSiyANOYCPMqs5H9vI3/
vX8Cbk/c0qgk6bO4G+mMrA73EIh2soKaol+klk+p0ZbnWtJUn5Sw/FHX+BL9/423/J7fLjBZqAit
gPE4WVOCb1QCkmuc0/BYR5NBGaCpd5juv4jj1ydLp++AZCqBOSS+tXiS6rBpaKjoJ1hR0YdKQ8YR
jYIUEnRgd7hfzQBtxTtkYKo3cBrYS1Q4GL3FQat1rlYGQjvVCt5H2GZNDeZZZaE9dlFrT94MprL1
qtAc7GPU4451mKfWyg+thnmc26eB8iGoOC5u1sYjPnhZmahPdjPVNQVWgYNkJBoZdWcxaj+EY5Qd
ZpgFZn0yWOS/nSIdfkBwzr/GVtkR8IKnKN1GT5re6+Z2vjSRrmJ8286U3At5sLMDrr6Z6SqSNJ+m
MZM/wLWUMRXK6s5+sIsgzc+BUdaYfDJVT33cZQLzbiknS5GwVVQy3ag8vDtRHDHqsMxwHNMqKGv5
aKYeSmvZ65haAknzKf6SGhhgHeUgGLODhYzp1yno9VfclWsMaYpxzB5pmS2akKU3WH2rnDLNlHPU
yWfcbBX8M5759clT3+SNfkinIg0OqZC1PbTtBnaQkHXBnJqUNG3O2/VmU6UsAZdnOSgYqJdUE5qE
C1HjJC6mwslBnya0dMtpwmxPD1ylTS2X31Vx6OP4xa6x9YwdacZxqRU1og97aLRfBe7V1lykT2nb
LMIxVF+uf14yNhiK1bZzaq0Wa+lQPoBuxFqhMHDZsJQDcfAH+I06DbNBAo2XukaFMTCOI/P0wZxA
LAftY2UVH9mZxz8+ppCa6SYhr7Gkm8st+dsxtap6UgLeopPVRU/DrFmT20jyaxGX+hdF4vjeH+7m
+SNWpciFXieS9hSHVs9f2NVJhGIn7mrYdmHkLNuHOUr6Z1unEDgmWFw1ASaBqfJtrOZuJ+hYpvlq
GZbB+UT6LPStb1Bz85hroo/a2IfTH7m5Fr5HLu+zkiJvWonqX0Pv39//2s0BafsSKqOoSEf2enJj
abbrocJ5eeirwM/SovtoTlBXnIk6q14bGLfY3R8XXAD10xz8pfK7yM6vQysJblzU85WyMIlghgyP
Oszkduby5jlZRiGG4S3B7AIG/vWnOekIbyDk0+pQqS6hIVO2lbLoGLWTOCIfueeBsEzVau0WNc4F
FkWRXlmTXosRMe4swkpyMCx0CmH9UlSy8XIuJpfGr3Xo1cpY2hZ7XZubMGH50N8GXl0tNbZr2KiR
8CSosrr5HPanoG/3kL8b08nLTNgNdh/w1xpjN5p626vxBGABT1kfwTLr1CH7ejTR63tOjV3m321Y
AlmZSHCpOC+4hDUMTApDSU2COvKDSlXPpsi0D1U4ag9VyE5t7Rhvx0lkPjY6waOCtqAXxOiqJ04i
vd0/Ixvza9D+JO6FsUFfexWGVWNSo6IfRgTE08/C0MJ3MXK/l/uD3MgfowZ9NcrqUCBaZDSSDWM4
WFwsYMMkB1Vq/6FKAzuH58OlD3Nx6vGUhDQkKPF5UzklB4uOpusEyQFDRfTKgQN4QypjK71QqKbo
OMV0HGJe9FGWX4c2ed/lNE0APLpxbTUu8IdHiirmse26did83doxQA+WXiJID87g9QGsRdUHlppG
PuJiujuQwhxTU/4ELK33VJTGdoa7TY+XGUQXF9Ya5Q1l3Q8frVxK5s4K/aiv/7biTPWSSdfeY2qB
WWhgfDC0KT2CGYueuIA7KkdBdppMeFb9ouJ9fzk37tVFgA0AtLxc42ul2EKzuxKmf+g7lZYcJW0I
UQlq50OgDpQ/MlM/2dm8VyDYuIGWDgCaAwt4DXbN9YSTMYa50rFR47Z7LfDge3NCkX9UwAi8KZFe
HwpBcdjNKivY270b38vQlFw4p3SIfnn//PZIU/yZlSmO8TayysdQmSM3xUMNFE9GH9uihNilMeT0
8etoYfaXB6+ZZV00s/5JPePv2iDoGuqe2nv/rxmltHMzwj2p/0HX4xyixeu1jXiGQpEg+FT/sIyy
PYq86I4hQsP3F27jsEMAJvtdcIZL//N6DoUoTWNymMOxwJ3bsTrrhPPanuXK5igkj4taJMjMdZme
Imccwy4I8aSqe48drcIvnPa8IDYXZZECp3VCgvcr1f5tUUSa4js+oH4EGGY+IEeAB2qaKRcE/rBl
npdMggrazlbY/DR4G4vKBPiXdWctRcHS6S0t9Fvd+Vl3inI0wjjfiQlvqwQE0pxyJHcpCi+9wutl
KptAT2wgByg9JNWLXpuKizeNjARvJE5FqGUe1ZT0CPxP+iRVdXeom0w+gt2MPwJOGw5DP+pUvHXj
pZ+7RXM4VYhhG2t+TKoic8dU8G8Jb9HTf9he4EsQLKCKfaPLmCRxHHSSzJIgGOyaKhJHGM39+18G
QQyQgHy5eVdPSZWWQWPXDCKbbedrCe7fZlNUO1fc1kITJcO4oGRDKW41imbhUE1Pi4WeEagoJqs5
iCUquP8tt4kTK71AZRaxHyiT6wg1F6mjB1bHTRrKyed6mPVLJtNdwuwYCR5qNB74MKgTA6jmuRpf
0XGxQAgApUxBwp+HES/iMm1AsxS7cvtbMQpF+0UNf+HW0F+93oZqSKM+hH1+4i0RP0CT4eoI8euA
OH79gGpxQiLN2wLJQMfrLINqiAF7klTt3iwtA62CT/oHkAAXfzw0+VZx/DyXcSHSTjpNeem84Gv8
VIeSfZ7lXD8ZiZa/FNWwWBUG/9KUyv8N9JAAYO7H18ooldf7S7axMZDzoxBLx2QRnDSvJyV02qFB
l1Y6VdlUewhsKS4uWsnOJ9+OsrRRibaBUC2ij6vHri0VGBYzyk9mpo4u/unNJcrSPUGN2yuUUZjP
5QblPK2Zhbo8mWmhzMEJwJ/qNdU0nWOU+Q6qGo9nFXzJQS7UcedkUeK7WU6GpXXBm0pfAT2b6yls
40lrjLELTplATCpWnircO3/SC7LlI/abWMKAS3bcyikb7SDyNvtgBBYG0k1ujIo7yDOPcGXJHwDa
Ta/gxCQeYfnFTBznY9jr6fexBJV8dADZ0gWa1fwtijT1Z62ZOBdXlpjMw9zH8neRKfno1bo9SVSR
uly/jM2Iz6tDwxaruyBVhZdpc/KWNBPq6zoN1smN8ygIXUsDM+i1SuKMXmyUYeAFvYGnqC2pTQL2
JQuf+6mLn5pcBN/GQYqWgk/1Iw4F7mdpApERix8Rvfai0vFqHPN/i04t/kqqEKvPOZSNgbak0bOd
nZi8QIr/SvXOeRcjcGR6bYG9FEhF1RrZ5Vj5HCVrqICsmBDe5z6NfiZ2zQko0zb+IQ2OkrvID8Rf
QrUUn815gvkO+eOzUs7V7DbYaKd+EqmF36udACEErvXnqCvixYwLB+ClYTbnCXz1a459hQHqSJWe
lEaPg6MGeOccCY0etSrJ2fdIsocvRaW3r5muYGYTyO2rTfcI/9D8KRU5zu+NLeQCwFBFwaUYgjez
r41HbhfrLaM2+lrjk4JpO/RkrykcPD5oezvnTsJG3U2RQ5O8xm4r+a/KSjvb1Qcnjg/kREaDnGZK
qoBem9S6uRQ4wwmed/hdKea+9oSiiHdJH6WT3xiVpB/+V9YliOvUKjiS2IrgYle68yqlZoG1b2F8
ylApyV3UN4P3Y+10H0LwV6Fb2CnoaSWXbApEOLh/sjNTekXyOv98/45ZTvf1fUeNCvI47TDEYW7o
A2HjWGOQJsEpbJEGDSIEGkSpqL7Vmp/+fCSQOwsDFQ0MMvvro0hkUatNmFMdR2zksWqjfzuR1u9k
p90zcNv6JgBiqox5Dz2udVBYJmEY9WPESKQGpxrTm8e5CoxDK6Sv97/pFgkPvHaxe7Ip+tFKW1Oe
8LmzbYkNeqrCFpkmbc7fJItOP3eDduYhmbxIb+n0AzD2orCHJ5nme1frr+9ZrSE/gh+AwcjS6lld
ckOlAaUbAueUh+Z8ykYzd43RGU/4uHxSJ/EIURoHh8AeDkbQ4k1rU9wQTvnYSN0/ofM9kYbHrgu+
xbb5aEaa+a+okFpvE60635+tjXWhkAS3kExW5kpexZpjbc06jmfBqZPa3m8i+++szcURfvT/kV3/
fxp6brw2On1dYFowQ2i9rTJmOwwAbmlZcAoMs/T63KDdJyzLo5AtowSRaaOrgwTZSXk2v489ANYS
PS3watc7PAxirHDFUpq2Qvlr3ymTG6rJcOb/Nf/DVMJyon7EwUXyeXWYLKXTnQg/xJODma8rYoyk
AQzV6El2885Xbe5xolL2tw3HBvLp9Wc5RioGtDycU99gyuKWAVYhjmS0x3ZWnWMGzOIy8PgeJUPp
vdquiktNJLHzlC9zt97jSOiQ46F9q1I6u/4RZhiHE5UK5zQnSnaiaEiDHIuqUzzTsEYTt3mrR7KT
zMBW5/6u3RyZtgpyT1wo7N3rkQ05jxIpo2zeQe4+FkVTu3pU2w9Sj7Qqtt3hp6nEEVJNjT07uY3I
bBGptOEcUlNW1vGfHSKn0oRwcAUo9+NUVQr9DWdPbWpr1yoE3yyuxW5ao4SHmjZNXIzOCUP62GsT
M/gB2+sJdJ210xDf/B6yEBAzFFVuBKp1gqAaH2DnpMdm/Y6uYcnOjffARst63OwUsPcGj4xCqXH5
Fb8l6waICYeAg1EKpJz6RmtPmjJmz3KVNM8FlVf3/v5Ybq31eOqiWw4yh9rcDQu9wSoNlJFzkoqo
fnEmRG/CqquOZdnn3DK96vWdlrtaq0UvRTPs9fm3rjpuU/IE9opqrFEGsTFnkZwzfKBZw8WKRue9
mlj4n6vIstDvggwmx+OX+9+8dSZ+G3QtMTVUSgDSjUFbupI/WzNIHjUrj0/w8PLXydEbOM2N7knW
ntns5tdSCQWXCTWIrPx6cTtznBtwSSwu/TNEQ5rSs7UsO8uYLh6mLio/IsH18/7HblSUKcGoQHWX
XhKZxOoGEKaRBEg5cUKU6EeZkb+Qnkd/9zom9kLDDR6hlLlx+0JXT1YSFg8Nmr1uKLX5KegM7ugp
b8E0ShPNE+uLITX1+9bozHfqjEBBzhY5QdY1z7XugP+hP3yifa9eMoprwDLRVkUOruCvauJnU+Th
h/tft7l9kRNH75bdC/T5ekb1ZCyjcmBGjUJKW1cGb/UoWodAHqeEn3GGjmqqhNGjbIWaqzhBsye3
snH/UN3lcdEpuFKGWt3sUTNbZFs8L13ZdM+yHGfP8WiL58bS88OsFeWzbPT5k91ZjtsiXe/WUT28
l8jjvEJJcUxLreySi9E+D0iLuZPog2OWw6JOp9o49BiMH7rZHh5VaZbdAcmtAPHOMypb6EjOufkc
Z0p4RN9C/mTgT+S2VWt5DiJ/RzlsI09WQaPgQ6UfcBdVHpEYRDVN0Wgtj/FMh/soNJooOgpfNFD1
qKt9O5+LZx3V/6+KEqaX+6u1cYWifIjcL7AHCl/rIFrGskySG/aU0eU97va9c5TjSNu50jaO9yL1
TocKxWv6mas9EeVGHKh2TUBpSNYxzLEySyu8wcKmpVQ0pdge5x0+xDwmp/vftxXLLrgVdD+5vUlM
Vrd3GSv90OPWRk6V5Jcq0ur+EaK6Kg62OcoBKpzV9D0zEuVShRwINUrRZctG6wgTbJwO4D70b0Xc
iI94qpF9IfkkP9lyVBaoTOMgfbBiJb5EszX8MaNpYVksTCbupcVgd3UzpVNqS5m0zFmhaGcpzLqD
pY4V8Oy69GZVF55paMjNkVCcJEfsgQi3ThEmfst7t1T51ljUEKzHODUlQVoOxHZSA93tqjY7G0rw
dn+JtrYggC1KRVxAgHm16wsjbm0LGTw+VIn78BTbaOiFcijvbMFbyhrzSfC+BEAG0OFfTarfnvEx
zuO8nRsiPDzF4pPSxnbjgrdFgG8kVMsOMQ5oH9umCV9bx5gfhiCLs3OMDRrtD7Cd5EDl1KVuNzrx
x/sz8Av5unryl4IZ2CoqShSWllfqt99WOpaUBFbmnIbO9GoMuMcEpKEs8mMRGueqTB/7MnvnBNRI
Qv0DBs9/pf38XE35Q9hUr6IejkMVHwwZ4ykK41Wn4dQ9niWlPKpIGUsOtPqQDSO03oPD07gq0jI7
87vxkFL0A5tBMXipx60SiDgzBXaEqn0iQQLpKsCn5BX2ra1uPClO13nWAgzdmbdla6znjf46eAVy
5cXX63resklOxTyb9mmyRPsWxInx4gCbwDJxGlM+t+4cl+y9+QviuvoVxPXwP8yd2XLcRpq2b8Xh
44EH+xIx3QeoKrC4U5QlWTpBcCQ2Evu+Xv08SXvmZ4E1xMhHf0dHuxW0mFgSX37LuzR+23tPSkNL
yq+HeL6fIZt/D8E2Nntzmm4TuvO5L6w4+aorGgKXM0qpX7LU6oTflGio7uYw1P/Ae1jbYvOeOTh5
goxOUFUE6rSuC6YeDXtRzG7QeU9Zli/XSN/ml0UFoswdUGpuVEzLRN2kByOC+fD+ozwzo5XaTPiJ
MjQgzK4JplmohU4FnyRImAf7TlJfa2F7oSTN72rkMvrWikDps4+Fpz0KW/mXCVVGj9stKd6zu8hh
dER99HJ8n75Q3Gv7KAWMFiyRd6eNQvbvF87LIo4OXlh3vhM+v3/j56IPaHvKIZkFAmc6XXHsM7Se
qIuDShvRIMpdZ1cKQtD7q7wgZ9Y7lQiHBwP0YpjM6y88VlFy6Tneumj+BmnXDYq8gZgCQHyvp3ns
VynD8IqByuWUFs0RxHG/8zRhfXLDCfJq7JgXthbVF8siB7dxMR4ZZYubGcXGa8QIjSCraN/iipjd
oer+8wNLKarOx0215XIirPof7WIoRVsZblAPenrNiE8PVH1sfRHpzYW3JMptpCjTRkg5+2rIkWE8
wzAD4XL6auiHLyizLG5AZyahg1nbgC1rayNDOPfZ0aiELcW4kipPP13FXpqqMcLRDTINyz5YSzZt
0dEL6qVMPllW3N5gw+Zd58XgfmyyOttY/lw3hCaIFJhBmUCSh0/XD5uh9jKF9dM5QWqFdIxcMo0v
S5ARuy4U3kcni0eygHHxVSele273+sZFnH3SEvYFko/TcQ2tU6oY6NVA98MVpubPoWMeOyQ39u9/
BO+v4q193C3wihOdczdQjKa96dsCxQBP6f7OvYCXwwYVWg6CTqfPk67NTIOlZatqPVYDvebsIxcR
l79xL2BZ0DsipQXKdrpKZqVGbvYDezMWEQHZ/lighrgRlM9tTUB48AXhOUkN9NNFdLfokAwmGk6i
0O8zd4nvFo9ETJnd5GhkDpohU4vwQ13qGE4PW42qc3Uqsy6uAH8muKVrln/oGGlporbMpyEcdKaS
ZoHnnfaYG9Su+62zveQP00in0sdUSV38WLWUlHFuVJtXVJyp52PdU0W47BThv/qBnpvvKeXg7gEa
Ocw6CgvlUW3mPqK61FDbazyYvnZiZsMurZ3qfsEnLtoZPf/rK2ktJymOlz8SPqNHw8vab++/1HNl
Crk2c2NyMJD9q8oRVIaohjojhymhhwNxt8geOBWgaI7HhJr60Bm9tZtUZ97IAM+de5IkzESRGATD
4vRNp7pe2wzUOYWWSDw02EHsazv9Q2uaj27vPgpn2QJF2vzG9YH0esXVBjYzF4CLyjmElvKeMcr3
DN/wI8yv3TIuysY3eS75xnsDDJj03qQUW+3kuunjPu05ZbNRKf7Im3Kq/Qpd70PdolUhyDxulhb1
2WJWPgu7865G1Cn3k+Gmu97tf4Cu/2mDQMjlHOuS3QdSAjzx6RNvPMXtFYYgQYTq27EozOHq/1B1
nHmvJ6us7nsZRBNFMrDOiBJcoCZuBqgC2kwV2/Yhjeb4XlH/Rj2FBpsLgommFmW3TJpfFRPs3VHx
ZJg1ymWkEFjmnS2bG+9/K28FvHiA6OhIjZsXnM9qA9n4EmolUEWaS/rwAZttQb6S1/tJaOLQRpr7
ucF0F9/5sNm35mxclUZhPjF/HO41K8yuRKoou6UHdvH+hZ0JmtLgF1Qo1bNKU/H09lGLNbuhRKFG
LHbjEyRb6TlJpdSr1g5LeIZnhqIFg2V8cdVm+PT+6m9FZDwkneQzQSIBRv7asiKnEFkYZoQBJePQ
7LwkGm9FaA3VLoa/gUQf/ob71G2jR62W2imS1C/8WFGc66WrLZwewQz7bkGBsleYGh8wY8pEkJRx
Jr8Fvi4/dTNz47LPRD7ItNTGkhQKMHIVf5xJt5RklB0nTx9v577Pr2ql7j97mUBeZEAvxaHxFaht
aG9wb84kBYwjmBVDVQcysp6tpqpG46xHFIHeUf9DS6Z+hxG5u8G+P7PKCwSSLx2fLuApp5vCS7Jk
sBfXCbQZr1bfcyuj9S2zyv33X//b7x26KUBLydMjyq3byWrmNEbZDk4Qtl62V5VUPIqkSXaWOTkX
E2WPn3th+vjTi8phC+gioDASFHN6c2zHqko1rEvMUG9rf3G9+aH0tC+hrTc3ZbUU3xtnsjcSoDMh
nbYhnEjZsEBXbD3mwdMopv8knADx7OiKhmv7OFv0FtxIM9BWpV9aa1V413hgTqbJ9u6QD6mC0maI
2bpMr02n+vmCgTYZnz69TAl1XWOCRO+GkdsadpB5YXY00rq/wOG2Prz/uN+enKwCzxU9PnBd0OxO
H3eVmSLGu8wOcLzLjg35xB4lkT2KehNFSrklIru13GrrtobXduwqO4AFZO9atWoO3gCCV3X6cK/H
w89n6Xz+FHtM1KQj9st7f3V8xJnSKIsy28FkVM3F1DGDzSpl3Ng+bwMOq8gEnRiN2eN6ytS0toGl
Q2sHdqineyNspw+DERlA8BTWwxL5xgFxsFviaYtcKJ/XaeJDoxEsNqc+TWEG3qevL4sqL8/myg5A
QCu7OWuRwzOz+jJOnWFrFPF2KW4POAcPFOLQurNZZcjjkEBaQVyO+iWMvPBSndI62Qg6Z+5ICgBh
k8H0npxulcrQM8gjSFdWkAkluk7jRD8OwIiCsnbKjWh9ZilYtQxqJJIRFtbqcDV7gdhEIeB1x0qJ
dN5S73Ae8fZVuWy1gs4uJYXtpFcZ8KzVexKtiNtm9MygsOIyUEYkcKNRHy80eIQbm/FM1MYTzFZx
vZCAgDUcm0Fa04nFNANcsOHZpiHijyKy7tQlTr9ojaZe0LJbNt7amckEj5GvwIRRDQlqTZlXNYom
3KkNdGwpgusRabupcvdh5phXQ5Y26GAO5uMY6d8Tz4g/pgYwQrxg4mBaPO9CpJZ2taAlsrczswsi
N82Cqm1Uv0PM6MYJx8/vR70zz+ilSUa+jHscQmennw0VSUgRuDBryE2XYEdsCHYmSLRjk4fi+P5i
Z2IedSfjZ56NxEnLvfEqBjGj81zkn8wAV3TjmtTDulBmZUDnEAOUWcnHDaWPt+kBaRbwHqpdpDlB
WJ6uN2bVyCcMIjdcgG02Gizn3M3jjbs6s6Nf2EoYOktZivXH4yRDUldZzCr2bD7aXjYfomzpkPsn
nL//AM/d0AtRn+EREPA1TBVH8qwwEoeu4Nxo96HXRogSxFup9hmwP+JZRHFEuBlmM9I+fW517kwW
kq16gFmxcqV4bvjYplHFVAodk9SPTaU8uHU1XeI+Nj3nZTMHxWROlw36EPeMaKxrz2YcasV1uSC6
k2XoU2gp3iux8HtHLO0OUKT9YGViDn72ATEcpp0pe758fM4qkHVGXXZ25epBatFkz6rwu+s20d9Z
REq5IAZqyIzw9PFo9ZL3iCjrAX7eAxC5sv1mR3Xx+/u38vZjwSaZMg9tKZpEzN1PVzHzKE0QI6C1
jMKezxxG7Jauo0wARoFKdLzl/HemxDldUD9dUBkheSeT7SB2oXRXc9aU9C5F/jyWaXwlbgRcP60f
dpRnDlIvPZVYPIkAWajxa47TFWxwx3ts27I+ODE9TmrI4qKtENh7/7m8/dy4TMZqsn3MQGU98DPi
pQa05zjBHKf1ru5JBKtR7X2wAMbGiz5DN2AttANo4hKvOEpOHwm+RR4YLuy34wgpRKhnzV4rS22n
1MkUhEVFpxz57ku1Kts9Sk3zfkhNZWcXdbERY95++FwI5gayk0tBt6b2mR4VGowPJ8CRbDiOIdry
xuxtNY/ONK1ZBiYB4wAIM28wSlGxZG3I+JqpQwTdH7LSMQpF79duTXVlVai/zEg2ZriQXVegoVGI
1LSN93vuVqWrppw3gqNb47LKRFD2MPMPROSYeK6KcmeovfnTkZREX4KMgS9QWqxHjGrlaqU0ZAri
bnT24TzOx6RwisP7e1WmaKdJKatA4kVCSAp+rPeP2jcTLBpdUtocQICuNh21xXkehUPRrWswnsY0
v9LJATZSn3MfiZQ5ly1eqd0jL+zVSYukbBdmtclDXCrnumut8NCGGVbhWrG11Lk4RXQi9QZiijiJ
cboUngqGUs28r7Gfiv2QMNHStDjBVbnjULfMny9kXko0RkQgaCUB53Q9DaXrVplGJ7D1ubzU+zjz
s0G4G6nD2bsivsuvXgbg1V0N2iyB+xOdhcJxd0xNKsrwuDjG+fjJmOrs4f2N8kIRe7NT5CCOVg3p
4/oDj+n7CfCBfHmAmg5lUU+70Ot1MMhzGOiREV0uxsAIiU4E4NV4utLxhoT0UWXHfEKPl0Sx22tq
Z16qiYFqRD5k+06Jf8BE1G+Z5GlAfq3yqHVaddWlw9clg17haWAThjDv74vCMQ6QHiIfLZBoryHF
vu80cChREhYg/Rdx8f4Nn3u+dNFIziTVR13PpY26N6p5oaOiNJkeZFkaBrQdWA9OAONHQ9vClMoX
tn7AhDXprckcAKn/022TMgBUQ+HawdyVBTr7vbdzeI57gafGLoqMym+hxxzR3LWPIx3SAOYJxgBj
I+5jc3SPdT8YvhItc2AtGOpkvTnuZhUmydDmmo+W/nDbY/pzE3E+Mjdx2ysvdKejaw/jvl8k2HOM
5ktn8ZodEDC19D3UhI9VE+KPjLOH0aJaa5euzyquXU7YbiXWhT4byXU5oS3wb5XWdFHcNE6Q5hAo
K2Vpr7KEc29hyPjl/ZdzLmy9flarzV9ptWCPMSBqPb32my43Pludpd3XYWLsakO3L5CXs3YeoKnd
+yufCf7guRCS8yh5aSLIbfMqbk1R6ZmtExOWB6u+6Se01bWsbY/vr3ImOoKO40hHz1TGyFVqBUp2
Sm3YzcGQddg+ZlZ1jI3yZrKmdiOMvC2vsON6tdJq1+W5gdR5FhFGosjaGXoxYokBSFtZgBw5Cpa5
jao0f+chwp0gB5ZJ6trZRIHP0dVtwqljFdNF4VUKM4NkC8987iHSjWc8JgdA1rpRKGoRVWZFozBt
ehRqVKVAL23UrzrF2sLMnV2KaCEBNGB510bHQmniyNIyh2Qzrfe1p3+E7Zsc2xKUwvs748z4g5Ln
1VJyg77agGWe9WB2bTtQbMu59RxRBW1YpjcmHKxg8sLqm1Jm/0rcqfPtoRZXsUuu1xeN49eZ2lz3
hf09A/C/kRP9L5fF/AOduDPUnW4ovLjLc74Lo1DVC0fDNHM/u6WuH+JStX0X7heyFPE431f5YjZ+
aNXttTuaVbuvccA42nMJ9Aydo/qPtFOnrebpmZKR7rsccgIPxktqLRqEwBUvf+AVmcJGekIEVTld
L57zTfOWe6GAqlI1ChgT5ptIHox+Og66uB0l4rlP44e5Ui5trfhcWt1uNtS71lF244IA7fuv9214
IdujccfBAxsGcbDTt9syfuz00loCBPXDS1Te+p2KDuDGJnp7tslVqNClzzBFohxlvdpDbqhaPWJk
S2C1oqYayG7DNLzThtbeOSpUz5+9J04jWtaAkOC1vOngVH0YWxCV9KDXjTqATJhBYm2VT++v8pJ2
r85PWX7AcCcjovOwuimaRM7SZrTHXUUJQQb043ztWdFw6OIO5S/8qIJcb6tjhPOJXy3leMTert6T
F2eHeTLGg4JlwCHN5+SoZJl55/XJcmOPNth3jtdDYi/al3+DjqGBgrewa68wvVYLZzyAazF9GFNb
yMYz0Di2LN1+9MEkgngtwzcv9Rw5qWkHUmPv+1y1pY++zrBPVBNt93Dqdoox6BeKni8PwisAXXox
zY88t44M9jd592/3JpdDk0oy22F6rX048N+d5iTx7EBIbEvb5KgY6ZF5YYVm7ifZguCvq8S7XOoT
qpn93AzFAPE8S30y+8EfG7UPGmisG9tLvtc3751mClBy6k4OzNPN7CmgejKShaAV4Q0pUfHRTqP6
YzcgZlyp6rMdO9Uxh/IbGAsKle/vunPPhCqN8R46XTB1Vge1Pg5pYiehHVAqznstnhbMiuItf+i3
3yt8NaRH6ReRjaLKeHqLvRaOLc1vBm0l7rxW2I83xZx9MuFpHJLO+3kkE8vhEgce06E+W0MUJFWj
jxvHDnoROodwMuJ9raOk/f6jOzPIYxk8K0x60VSea9GvvBWGpowMmIo07X1klLIdLfcvi157+5n/
/22ckdxoGuvKiEp0p91bV7H2op8+v38hb58uFvPITCKFBEMNYdfTp9vorWZH2agH05x9pVjVd5YC
ATryMhdIWtFt7Ne3uQLLwRmTJqg2DcBVy6a2BpNZaqEH5qIovU8DqfeHLBfXul2aPz0IOl1rvT05
U1F9TGkEhup0Y9vDD0dHTvNvPD8Mh1Cr5uvDvO30+WVlmFqNDTJznuGour2nHoy5Kg9O01GTOvNW
Z+TcA7QgX8uHCHDflCntq9MLS95ZAoa1YHKqzi/Rq7snjSwOraVNh/dv7dxSNPBUGiSIrjJ9OF2q
UHMUJdD2Ap5QqIc+BkKmdi7Wa06Ybix1bhfa8rYIIlAl1+NPdH0hkOMKQalpmvdGWVVXyPxWhwgY
4HVYFfXGNpS7+jRschbTFIGhgsuBs8b4Ea7nVMQlt7aotARH2nqHGOtXKr4uP4Rqne8VWIn7KfO2
voC3QZOldVA8MHHJP9Y+lADOY72NMi3A6L65KHEw8QsMbjYe6PlV+J6ROUJ9b932WTplrjU31nDz
1cxd19NhQvtgy9/s3A5hBkopiOwQ5LbVDqn6pkK+lNcmXQFgec0L1p0VJjJm3Wzc0LkdAiiHk5fC
CcTK6mNGSluDWVZrgZq0mZ9Ek71vRK/vIyp/v4NEvFEansk/gAdr2Koh42UhOSXv/dWHJlF6y6gg
c51pXfyguAgGmWpk+SmeDIecDSR8Az3xve2F+lGt1eXS1Ot61xROuwvHqtjYsW/vn8uh9kFGRoq6
rUcnYUuZylBbDegk2Ye5dHtQfCmmbtBGD9Ctnn722z9dbnUsFGqpDYQgfA9bFwqUWsfByHkZwDL+
/f2V3u5U8n0+fKkYQ162DmgtSgp5XrCS1Pu48OpwPGRaUW9Yz7zdqYwSOXnot1JBwkw7fZtuWyCx
W3oLYnNtcUlKHgUF8M9LWm9bI+YXhPxpcAGJhvwQ+rHAghhBna7lFXUeUW2qQd+3obEb1Sn8thS6
ZezrEeUff1DaMN2PWbiQleGqfp0ANK2CqClFf8W/MkaHstWFcqGEaTUgTKg0H+bJNb4OZmLUu6V0
lr3As++uFmNfYKCygAXu7K5BpbaI3fZRV/rvVjJUn/AKSzQ/rPrlS7KEzeh3TQ8lUgyKzoQiGbPs
XrgjdUCuJbWG/q/CY0kboK+TU35Ss1GD72aM5jer7YnBk5y37H/29dvU80BR6BtI5voqhODqxMzU
HtRgavPuoplilRpViK/vr3JGNouYK/uZTCxoiqzVDwTJKVQ0NOTDSWHuG4/iriiWBgE9VBGSG6ua
lQSeQ2Ele6zMaiim7tA9eElv0HMNjfkmVqzxOu3D7r5b0hBmIDirrcJUxrDTjcO+oeUlByvYPa3B
Fwukp6yptI6O8oS2vF2JHfMPF83h0V2m/VSayuJbiu6qF/WQYdcZhh6Q3jazrZE+yGh2ew9c6DUt
kfDJaps4l+ZYXXZZ2aGRHx2vI0dIutoA2xC3B6t1kAk16ip+YlA8eBdRbLGAQER28VsD50goWS7E
zBLsVeFTzBSaDwShqndmW4ZHo6MLCPNZ1++g+Sw3sdM6j6o54UCm1l3R7kMHxzAftTJR7FCb7A+a
jljJTgstb/KTUh1gdw16ezMnVbZL4KvCFM7T4qm1CsxdW1XRvsYkKLdxiePKcc5nujcozOsHF+33
EsgISPVdmKBH7LeiMad95lr9cGN4eUvFZQj0UgTjSDrBtOXf31BvEwiQOCRgoBZANJlraOOoprE+
FekcGJNdXEtO694YRX7XdAqAltwTkMHb4t5Opy3h2bfxkpXBZ9BBpHB4w7TALZUxsMdovrHU4agD
S90bbjFs7MUzq1A1GrircPI5qFacxjCSTFMZE5okXZ+MSMkuWB+Yk/3TAFFMK+S3L9mXJH6rqKxZ
tYMwX7cEUdnF1zYYsV1s5+7fuJfXq6xSh7SGKm40zQK5qO73eT2XgWfA53p/R7w9YbgXQB/kCjww
FCROn9jopqOC8hVPLC1qv2xiwzfTYtlFRLiN4vHFcnAVKADSgRUkZhrUbauio84aY6hnHVyH2dNc
EFOefWmoqpqrTNEXIoKS1TftpEbFtZI2sKaFMeIzE6lzqfiJobj2oVvM7qmqxHDjuaYIL8xwrj95
9L3FrqkUuG8VpEC0vGpP8b1m6THtKwv9rgvhzO6HWku2ushnvih2m+wkSOMF8G6nzy9NMYia6Y4G
s5u6V/PYRYxxWkmsVfViV7itclDymY68EM5Pn0ESVcfCYKxIYtZErKwYExxxEl5dZKr7LIEeTwtZ
/TurSMSgBLu5lIqnNxiB63Xi2Z0DCiH6rFY+7hUj3Cov3uaJkhhAvfbfyJTTVRq1ySExmlAAZkN8
XqyhuwCnmF2UCADtcg/hufe3/RmOJR0+BjWyiwFecJ2YjoudNT2z2CAH+XyddfpQ7rR4+RIZIcLb
fNz+VJENe7NmfYYt5T3gIl9dOGAlfcMdisemWNpLtYwGrMDwblAGFfm3uATTNOr10WxqMvAq+WF2
qvgEfajYCEFvn5eMPkRTOiDAFtaTZLutnF6tzSloTG0MxqZIb8Qc2x9Da9Ix9u3tjcT6DGhFTrbg
HCJMifKDuYoTJDdDiLLLhOaTB4I7iaOrWLTh1aSrn+zJSAJESiCQoHl4pObId1pp9rdxZXx6/72d
uw4GNjLplpN6upqnG6Wew8RWp24EsFpUfwDbyiAHMf17KKuo+Zei0JQBJDDmxcGox/lDoTmNgx+c
81SYY74lVfE2eFLbSa030kDJhVylzFMWW2yNFzVvZopG4/Q3FkJz+3zO9J8+DYAL0dLg1JaIcmt1
5jiJwDQqY6lhGKNvw6z0+xb4zka9ce7x0r2mH0RuILnlq8eLD5ZnD3Y2BjS4f0dUJ9xlA9PaeUEw
Zspuls66mpzR3Cn6cGl1yX/SbtgCwp0pYSkVKaooq8itAUWfvmJ9tpwhmwXbOkVDyWIn4bGoR/eZ
adQ+vb2SIYBnBFPR57tunNurMMHLoYyjbpfHg7kRKeTGPj20uBo6Vkx3mL5QVp9eTVrR+hgUawjy
2DYeq7Za9mNfRhtswjM7CY131NTkzJNu/eoY0WoXekTLKkqt1wjxR+3HbrH7xFcVo924o5cewOtb
kpRF2WyTkqSUrutezjhCCSefrgNtVHWc+JIOUTNVFzFSxrEgZY6apfQrfTA6yFlFfhzssr/OtPqb
nue9eYAAnVDQ1WVqgt6LltzvI2P83BSDplxhKZg0yCVkBfQO0uS7thPDZweZnx/ZUOLxVOCKmwwq
+wb7L3urYlqfx/LeaMQRo+TMA4Tu6etSq0IxEQ/DyQbE2YHS0/06oc/8vS8MvPg64X7IQiv75ipp
dGmWo3NrVkrlo+XMBClG67oyh+a6yR199pNU9bgpzTmCwQUmLSCWvx/N1ntLXiy9UNo0YI4kauD0
YpuqUuxw6utgNAtnJ5bFIXUZl40Ub31WsAobCiUTOtdoSK0n96HTSJWApA5AjkEV7Sl0MlGVfhjP
3wrQJO/f0xvEp1yOJi/sMoD4Egp3elNZ5OYYXANtGtvUO+T9PO97c7D3ivR3dherBVRZGx/MSZhH
VcXV1MsT5dha9X8mzchxqkftwW771tdTvfPTpakvx56hCTDVrXLozQSca9X5r4T2IucNDGB1reDs
xEBSGpTCFnfOXMc3Ria8D3pnN5eaUjIj6oywwY+iKR9hZc6PiVPK3v8MUiUxk0rfLW1pfFg8c0sc
/czeYI7DwAF1Czx51troxYwrulXldTBh1g6ZzxBBWkZb7g5nPheyIFaBXkCbad3HcGoVY5iwwo56
brI7RNrbW9ymhl0fF9ZtFRb2LWq06UEgr7tRir6BhfLsMRTATAnYOZjwNQErzHU0+HA8CTIr/5zb
pedHhoocS5Oq/ccJo7C7sIUGa7bh1yq10WhOp3HjuFtHXeQkad2rLv10mEU0Wk5fP1bOlj46xhAM
C2bkcWO3V3VDBwtBjXrjszi7lJxXSeEiib8+XQolVCXuXNTWltR9btPZuJzL+IudV1t0iDfPVd6U
TU1AjUVhgELs6Uoohpd55eRDUIfYkaoCcx4nTY2P9txEhzpFsGVCPG8fjlnze6oWy8E0fppSwDVQ
G8sEzSOjN9YnjB3xtLXB64PFBXthxHnHcdFthc8zz1RW4K5JE1bFLnn1TBNr8aBPhj2E1yIFTtmG
Owql/jqnB7BxZp5bCmoWhs+gkoB5rB6qaAHlOaXdg0DJ1L1mRtlVWc711TRuSeKtv0j56ECG8l3Q
M8cTYbUnF8uYRhExdheOWuwihWlL71rpscE82zcWo33Ew7cLwApteWW+sQ+TSyMrRcOZw4Lp2eom
sW0zmrFq+iCK5x7rMEPzraqHWu9Fja+JpaBfK4r6YytkDa4uF3YP/qzXmup6Fl51DHVqXD43KzCM
PMXl0Fx+r8Mi2ah9zr0L6cMu8TYScSN//nrEwSQjFMBKA3UEmGAjVH/RRNVwADJsbbz2dRAGOCGh
1mQThAim+avil4x+7rGYrwOvq9TdbJIW9WO4dWS+aKm+TshYxqI9RvtUot6g557eEX1PYBJRWQWG
2aP9DWR1/mao7AI/mh33asJmB24Mrql32dS2GGgLgXtSMeuN5tPdTmJUNo0xPFSFre8zYRoNWECn
2zdQiAJnzrJeCqiH1UU1QGr3qd/Nr1rfMomtlhjH6ihty5lCdsSMAT3E6mrWO6z+1DgmbKiYR/uz
N7ZAsJImbneZXbg/+EXqs2X23afKNKJonwztUDBthRrnL11cXiTZUKDxHmbVU5hYwvULs7CAu9jD
IAIvtND0cAut/2ANGo67kZFK2R6E+VWRL7/naQjYi0rHb2LT3DOxKoeDmagKhAEldmmx2FX7MC7t
HG+kZOtkiVeBlqrMByTp8+2R4CXmaCZWFWTlMO1VI60uRs/HoqnSYmdjLRmfVq+dpIzOPnU8GCt7
9dqRD5lBbedVAPq12eeeHu5R+E1B3TC9rhwl3CMHunXiv0iDna4Ke83GllU2j8gGVwVNX8H+BPUd
c4etAnI0NrN0n9uN9CQfFu/eqjOvZ144JsCAQ36M+GGjfrccgc30MkNZie05/IY+zzIeZjue7+o+
La0Ls+xaEZg64rdhE9opM6tsqQ4Tcvrzpe018eMMh3fwFQHB+xDXXaj7BbYPh9ATyKgZlO7TTkmM
CYsh6kJ9zwQX+r2TdxGE6cju+sAZozhFQ0JTEaY3apxl8Q2blsPoxsZ82aTT/F0184Gxk11emtLx
clZxyWIZs/9d4UPHZH4ZvJKzwoKA8n7i+6a9aXkka/CU0ebj2CWrPP2Ki7pTc6VqU1ohvM5ESRip
5n2/PMRLlebwTcrU19XGKPiOUtEdu64yOpppnfJtyVCsulSXoXw2+iUG+kYX1e/zHAknM1aptpIa
t3e/HZaMYcnSdoekquz8ECXqUh9RpMPPYSzmMn94/6beFOMEJLaI9IYxQATy2E9vSoje6NK+iYMO
g2zYSoPZL3vTUOqHcPYUB/PI2Kt2qSI4MTJodM1+mCov21UTbLJD6Zoareuw/DN5/PcTjfX2n//B
n7+X1QwSV3SrP/7zfnhuur55/uX2qWp/CfrixxNxpfgP+Uv+5y+d/op/3sbfm7It/9Wt/62Tv8RK
f13J/ql7OvnDoQB5OH/on5v58Zn6tHtZIHou5b/5f/3hL88vv+X3uXr+x6/fyx5lJn5bxMX/+teP
Ln/841c5Uv7317/+r5/dPeX8td3TnD8Vv1y22VPxo13/veentvvHr4rj/UYJjJYlKTatfar9X38Z
n19+5Gq/MQKiG08g4B0Th379pUDjVvzjV42/RbOXHJL4wHkk9argzv71IxiQbAbottTY2Db8+t9X
+PBnjPnzLfFA/vrzL3RhHrCt6dp//PoG/ilRM4CpUN6SV0F9erq5imkYi6ISCKzEaXeRUA/c67nw
pwXij9ZOUdAZWvwVXZkf7qhHD446YWyxtHu11nA4SYeQuFB66C/PpR81c2L4VezqB2lY/9Caw7TT
huSyt4evGf6835k+aZf2BPDx1YM/dxvrAegL+IeRE31c9CXfOLYJdMXjxmByvhhszCj95FRz5ev1
iDC+PYn+bp7nC1HPnb7TRUUWlVSTsSujcjgy7IvvS53WcqZN9k2tTMaVqtLJqtxiAlqdDf3Hxk2r
x2mpvqjZll7ECyPt5DCAxiUxDOwDQ44vZDb6KpfS3TSuI9CsQYvsvThoZvM7cjPT19KsUaHxoLPv
7Kkqn8rZLB6revyENaZ6W0T4jMR5kRs70yiSh0HNq89JvWSzr7deCIrd7sldvHx8FuhlXxai+wqs
zbjMVTE8gf3UOfznvPjQuX25U9SZqStCWZeNh6qv7wmyO7/sAASbWVEFs4i/qHYWRnsANiEHyGwJ
1MJi2o8vL/Knosr/GiFOosr/Mfb8fxhVkA58tbtl1DoJKw9PVf/0y93z+MsFJf4zU4I/Y5UMSC9/
9c/IAijlN3YNbXgCOBW8hJv+GViIMr/RspBQAClPBlfkf+KKov4GVhPwGP9hZgGHRFLN/4osiqb9
Bq4U4Ub0G2gLEGJ+JrScJu7grSQ/UuJh+YXYSK57yKMxqcoE9uumBTCLPTOH7L8KsPsbVb3Mlf7f
5/OyDIUS7TVwZAwA1qdjHi6lkrWVe4NrffbJUBPOxqYr7wCYFV8iRTO/lJ2iXxparn6pIYBs9C/e
3iVJI/MHOtPEYsYDp1+vUnoNoAMrui3UpbvQUjff59P4+GoDnAlv5xahAAJ/IqfRxhpPKVSny0pE
2G+R/Ax3APTgCuL+9OeJfnKgvz4LTos6+SQlJRLKp4T98U95Fa8CkYKJUejNsbhVJzhrSlHkh8Vd
wDO6+c9NNP9ait43bTWaB3RLTpdK+5pt3fTiNpmT/rtXukqAgbyxNe4+99zI6hkZmFLcaz04pdVs
zR4F0e005N1BjHi4owTZbaCFVxObl7tx0N3GhhCVFRvhvNO7iYe2VLRBFbeRV1a3LTpufmmoWVCG
+vOIQ8K+aW33YPS9G4zgUUjPlvLQ5Lb383sRCTk62TSy6f+uB3MD0uIhpEFxK1qnvxJubsFQdLKN
Oclpefbn3dI+40aJJCQiq4zBm4scbDsknzpVf4zAbH3wRh/+i7TzanLbaNv0L0IVcjgFyeEkYhRs
pROUZMlIjZzx6/dq7Ve7Iogd1HjfE9VrudzsRocn3MGq3MSfdcCVb976lNHYJ1xVkoC02ik9a94k
nh1fkt7sz32KDljeTvX59VE2tr5U/iFEY+tzkldvcNgkA1lgk16MZQrPkydgo+XzLzTl94SUbrYk
5G3qOzBtqHhLzv/1XsmzRiNxTvNLV2Q8pAzc3qP3oe3cGDcfiWDClGY9KORyykz9epiwQ5PWdSpu
jCVPjnaUZz9tXEl8u8/d9+WSDm/9TIxH30x+IJoO6Kldjzdr8FwbJIAu4L6zY5zik6wY7tsK8mw9
wlSqAnxzKf2LlNn1KDXkpNpNzfyC/p0GAtMYDmWVGafXN8Ptef49DLQGtIxJJtfgolK6ETdOmF8q
26QYPgHtSPV6+pmgc3MXd5H+AsP5veHW7b/V0JQvoT4Uh3Ip3yZ6IqdLtVN20NDSk7fXaq+ANUW3
LC7iixmb8ynulZ+hArP59dnebkgmiK4WXRheL0RhrtdUtFj11QkHjKCxP4VFkxxnB2Dn/98oq6lg
4QwO2ZjjS4fM7CHWzQnetNvsjHJzjHlS5OEi7kB9l+r79Vw8sK5C1cr8kgNTPUb2iFVErPQnEDzu
Tla+PZTH0aI+CfRH/v0fj6VauqNbOmp+mXPN/mjQwwplutF9yiQI3X999eT1cxXjUJ/i2Qcb9r9B
5avBlqaN5tKpykveiHcT7KCHejJ1HyGGg6YOBwGGnEreOOyEVrdbg2HR5eRQy1vEWlVTjGyehi6a
yourRQoGNkkIlz7L3vzRGAV0PtAmLkS2+/VKunGRVgoaBpeabLg6DGCQ86d6acMIQ58uiR7evJYo
oUqJN9l1A1N1PZyTGgslnKy6OC06d6eQlOmTiG1kb3J3cYPIWdyfQDvsy1QpyV7l7/ZalrIT4J2A
f/5Wir4ePMJHpjQmp76UXacVx2wSDihhOsNf41gY32KhIujw+nxvNiqRD6ZlPJ/0aBh2tbx6tkwt
FojtJZro+wpVRO8WL0XiMtSsna7AzX5hKAIQ8g+kbHhPV0urqEnq2FXZXVDT0v81x0QLKhXn0p3T
sDEj4huuLKnDJrum14s4zv28aIUYLkuvDU8m5fS7vG+jh0gJwy+vL97N9yLyIDshpOOMQ9RaLV7p
ZY2pWA1mRG7eUtaPxeM41ejgukp3b2qduxPBbUwNpIssBUj5GjQrr6cGmLUisW77iwLT56GtvO5Y
NMV4mKpdXcWbO0VOTTI/JZGQe3M1FFuvmbDj6C9EQ9r3URY2lAifpclyxgCAO8p6pTfYJ8QKrR1V
QnrMzOPqQpODQzjm/CGsRtp2PU9pjAqUyNNf6kGZzPcTxVPz1Lqj5b6PPGzb7mR2qvtTvWjLc+Q1
uvmYN0VZqtRtvCm/S+uKDnmu5e14WsJFtTtfb4RbqocczkIatD3o6qNhjqryAJquwSIQm7bSz41o
So9AvcNPil3Qq+pnwxT3WQUt+dgMStmecy1qCh8KWd0e+ynRJsg7FLcPnlem1rcmXfL5UIX58lng
JZe9y/qEbExPqtZ+KsI2SYUfTVlVftSS3st8tRoM664Z8j79nmTD2N0Zg26G72Jqfd5Lllrtv8Dt
NZC4mArEz0XpVuaDXnh9975H+hI0rRXlnW/WtlDvjS5Xs2Nq9u2XKF+ws8ypJkXPrhsKD81WI099
G5c5/FCE7Q7PiSaqZ1WdxKdOKpKeUlKD5C97tpIHreSK+j4ZgOSCOGur5CVuxTSfkmJxv7XE859B
AzvivHhZF9+19lhG5wWLUWmtUmfK85ROKc4X6LeiGDdjsaK9T0dA2X6JIYf7spiDMt7hoeB8N8xZ
c49xjqHtQ1kgInYEbeMu98jFj/j2iqSMjkk6UHMakAjpHoALJbmPT17q3oW6Mn1UhkkTx0qt0y9N
R6/e93onL0+tWdnuwegNM4dyGibfqxj/Hb9WrSI+dKTQD0qH0NpRa1u19asph6VBS6v9EY66/aEb
JzIyzu+QPKOtgwNOVZner6FDtP/gLmJI4E9wRWOkEs75cbGVyrwoxQBbIsM7CtUDMPpNcYqJEJ2X
3FDs7lAreAv/iC1hwg3JnD6imSas2j1VzmIkh1Lxyh9oGrc/7KYEtKJ0Gf1Tsx2j7D0VSH2CM5Gr
+reJPCj+tTjeqAOHstzyLEJVtKdpiCsHBR07pqU/mZl151ipUB9CSZG5Q75v1A6ulzkWUnypkS0E
PXGNnJClt/ZD1hmWYviWcBHcSrwB7xKkRAz12GWqIo7tMtbzoc26rHuyBWwPmLVN03+bZ61u77xx
NJK7JDOa5ISxTzU+tp5St1itGdZUPLkWZH+/Viy2Oy3IPHlqsIrILpatdNrPMWwXAEapi/zXpUeS
ZTyUrTtEp7ytQ/2hQyA4OeOvVynf7SEHcF45nhiOpa6W4jy0CSxKJxL2e8o3sQurhUxbxcu2jiwa
WrEe0eKqyua8wK+ppCasJ+gUuok4LXQuogMySbH6KK2m7KM9iDpGjlLFT3rs1eqdHRWj7TsjVaWX
tmmkWdRQ6e6XCNmifICk5zbFpwWCYvhz0boi+jJjojfiPyWiCfM5FWfQ/qFaMhs7WcWdjPZ7JWqr
+4BoeTo/KxXPyjmDR9w9yzZTF/o4RYZVc1zisfw5zBjn/FAj2Nx49ThT0jcqe3G0pBBjn6l5oKiD
sZyhe1viMyl3lh2skQMwtH6Nt3XuPU1Ta5zFzHo9NHYOmMWnyDaWH6suqpVjn3Z9+W7MU2+570Rm
ivemjXMcGncJGEGOltc/4h4+JPfYCRjWwcaQt3wp53As/pmWYpnezVASLVSxMVKaDikmoeOvuZnL
4d8smfXhgwcYqgvS1FzIlIlkjDOG3rH+K9fVfMbrorKW5a+5oIGJE4oStcNjDXCw+UeUk9q8U8u8
SGgjhHp6aivMph7B6BscLF0VH5TWSJyzGCGGnrWUJty9lmp6fxkI66y7Dkpj+W9e52GvHSAdcVeA
9yWS7UFMTMZziMDcP+ixJd73kHMdgWVT6/5kF2mU+WXhamMKxCnpjPsU4MF8zIq0xHerii1dHKbQ
GWxfdyf7yyDgeD1z4Tmh78ZpnB0VSDRB2U5ecyKQdM2j0w7epzzO6YebSlv+9Lyi0n23U5bpCTLR
YvtTCV3XLyfYWCdChxwbc2A56L5aS+UdvDh3+Gy6CvIzK1QTc/awWfwxt2DV9fh5iNMo0uQbr4DR
+Cj81cWhUvr4MW6A4/hZbSTJUZ9dkd/Vo1DfTX1n4A1f9yYz7UvF/Mvs4vifOofydMAK0Uiea80r
uDld7vajO3a9GnRWgZSnWyT0AFiXUj3O7mRWB6eNqp/d2Ibascz7pfKnaKaGNSmxab8rJjwv771k
TrTiMCl11t0hROfRHQoXL35uplgFO1A2mjE9p50TkcCWTm4fcxATyoM7kZ0d6MQiRVYMNh131PRF
Z/q5mLz2SICqRZPf1yl3np1b1vu6mdLoQNODHohHWMZlrmbzS5zz0h9xGWrND33hRs27phYpRyyB
DHxMIa8AgGi6tgy8yhg54M3oOUfTqu36PtFGLTyPjhQ3chqoje9zo5qEn9dq9Y2HxH4XC2qifoFz
kieJw31yEoRu32yiUwT3xRgafqsbafezj9X62ZyiAduVJBb6cuZ+sVLo01mGp6SRJX13CJfQKs5T
DbLxUA5xaJ6zgajlMGB/oEOuyXrhc5kXGKtMLRq9ips2dPMdbbSPAjx2Eftt3dnqE2WscQaFQRnj
rnHc9N950NPkgX89+RiZbfepbaqpGfxhks8PBgVVdnCrTAkP5lROOqbFFrvGMptc+VAYdQ06bUYb
4GMdhQPiDa3Wck20dly1T1Mhqp+WjE0ehgEdRT9N4pSiyBRV1njUOabjuS41Y75oKiJf+KEU3FmA
/9X+rOdDyrEA55wf8OPL8mMz2lX24HVK/Clx8saEN1k6OPHAmIYkVNfl2e1D72eSaFAU20Yf+Xhd
SFm4wWflOwhENJlmwkAAi2lGA8uIOoDOr4f8myE4HEoqxpiRAsG6Dk2NwqgWPeSugZfFTkmUL3WK
obsSznso+82RXCx7gYLTzV3LCSEkFAHvdvqLB3npUBrwvlqLfh7z3KskbQ4lefYgaqjYqisiWzGW
0wDQpb8s41AS/anqFzVUl8ekNYsdQb4VXIGqFQtH00cqlGESQTZ4vYAt8CIwIvqA7EgdYpRmu2mw
KHb2SPszuqgAO4t7BBEtLrxEuiNVUa7/cuqmeMErT3uPZo/Qd3LgjcSUljAVcTTNwLyuOxsVulgq
tYzhMo9lc1jguz6aQxLuVBa2RgHcDQhSMrhvvueSLEq3dIyyDCL0seOYUCvWzNPr+3MjJaU1Q5+L
Dh21hDUfOYmnDq1Wa7zoI9USmLPGWQVZ/uBoov7St2365pSUMB15MhijNAQpKV9/znH24lbp1OUy
ppZ+SPlQvAsK3ANN3/OouZ0amwaKDfVdyrv8cT3U3DpFuQhTvaQYvdhEiK2u+ZVBSwoDq9GBCJNO
SCq+vp63eTCJpkstCNQZlJs1/jxy8rDWtcjDsnfy5kuqWW1yVrpCNChzumF1aoeuGN4Jj8f4Iuid
OTs/QFbRrnNhCvWwJCQOxKJ6sipnIOKm1lqfKBfbbdzH0am0lzlXSERbDQPxFE1U85i2ISCw1yd+
u11JwOlCgP6gwAcK5Hq1rRgBKvy7wsvCLjtB3m9xzNyVhr8dBTc02ZTSgGbBpJd//2edVA8lEswN
kUqDrTubeoyKNBHG63O5ud8wo4HWTKGLsoC0pbkeRQB4mlRvcC492GAc92wHTZGk9vmM+s75u5nQ
aqhVSUhtxeBW8+xcnLHXLrVauC+UiYqdV+h2FIQt2A40+OkCUJe/npAbQTswi9G7VKniPNT9ABue
XGjnxrpdNgr+VCLBn9DBhq59PcrgoZmjiSYKqiGG617mOrmgCQLGF7WXfnr9G21MCQIrdUG6RAAM
1vvcGXCYI2uJAkVEavNS0LXPLxRazbs3jiNrS9xYKgRxFAHX3mzLooPsazUecALquxo3k2+FES87
z9ztqb0eZbUN7BrQTu8RJhi5+rU30cbQgeHd50oZ/pWmYuSVScfz6zO7GVPq9v+xgqvPtdgL8gBK
HgdQZRGULZST1v5SnLLHZhXtw9aNup0RtzaINFmgVkelkIN1vUGyqXMTmUAE7myK/qBnY/4IwlBP
7kdrjv95fXobGwTIprSV+i2r7cgf88dVMetjCiVMjYE1OVrgaF2G/VI2Vf++PszGKgKYkbeEFN1i
h1wP08ZT4mJdjYxHbEdBWlYlyaNWvPRLHp5yvZtnyLvj23iqREXUWiXghpI1jUWq8dejUuiDTj/3
MJyKsMBQoUhOKWY5x7pU9iJY+WBcPShyKAQdCRH4aBR3r4eig6FpVbfEgUdW5DeKml1m1yTeApOn
Hxq9THYUj7Y+nBT70kk4iBDWcGYngo1mlXocTLnhfIlcS/uaeWb55otXviI8VIj+cIGsmb5qPfVg
9pw40JC6a+8VC22SF29e1PitFwjrJ2vwkpNOu9lbHbPBNocmq7okqAE4P+iiXRBmS/cUaTeOFqOQ
X3C/w3Fa074qkNrKXLZJAIAouvfAhABUTIuLI+y9EGdrQ7AdECeUmAAaQdcbQjQzBTywwIGlNh86
zLYOALORlzT7r/Tad1omm/Ni3wFN5WyRQV0Plpax07jWnARFK8wXNRrrfxZM27E10Pe6JVv7jriN
+16Tn2vdbypEIUqjE6QXmhFRRWmGsP2koO07/PX6lbE5EOkTLViuDfol13MSZpIURmcmQQj3mfKj
4tifIMp53X/Y4hK4IUUrYTmtpUJhloRmoaRpkJdZ/9mZ7ak7lgveMPdvnQ+YNeIxjhF/gAe8ns9S
F6G+9GwIJ7b6YxRriBA6bvzxzaNIbDFnHxAKX2k1CqTjmXJJnQVuM03Poh7U5xw52R301e1+IzwF
jYTgI2KvUEiv50L7RvUaiicB0njpV7g09Z3V4/zuC2XZM57aG0vmEn+8UKkrXBRQliwYEn15DxzR
PJatiuyYyKKdl/d2yyFaSuEZ5Adkaq6766FQNEsxXJuSAJH28JNQQu2Olpzz1uROKtJKlCiFa0Zb
Jz+5XRkmYk9pMGRJ65w0e/T6Dw1AqOHgZYtr7MSbm5PiU4EKtYAyrO8GFTssx8ItKKClQIGa+vWh
0/o9AWCPpbl+/8AIcSFwjiRY6IbnKfMLq+dagDkzUZsEdYBoQWIN943qls+9O6bPqRIrgWkiwX83
abkb7oTvGxvFZVFBURoyDl3bdFhtWpfmXKeB09L0o4K4hAluC2n5WYtQ5zm+ftDkXriZMCxP+T7+
lkm43itmZFYjWuppYPZGe0dRjqKKXXUH08xS7Jn77ikqWv2+8agwvT7yxgeFpCVTSKntz/+uR04G
ZCCQ+0iDFIbb0au15NSP+ryzS7dGgcgODAr4C7p4crX/OHaWO9EOgbsaJMDlPtsqgl9H/mGyZ6B9
+05CQafOIZeREst644RU3hFvYR0VY1w+2p1ZfUydKETMhBixooO1R8De2iZc95w9tClBza1uyNyZ
xyUalSSoWrCas6sMd/gbeo8d9cmdy1h+ifUeATVHTkm6hzCDPDR/rCGSdWmd4nQSZFHb33EmImCH
l2rQ1U9l6iCOvQx7BYbN2ckPxhuA2tj6eUZ7AA8zJUkD+IXmHZKwxSPqNYrfGE67c1tunQCqJ4Qb
aAICsFplY03SkYxN3GN90omPNnSQp7pT8sexK9TjoFmp5Tdh5T22mEaeXj8Cm7N0GJiJUp1fSztM
NPZMywvTYIIo+M3wuhSwebugnT6j0bRXjdvcosiFSc48g64Z+3GMCJnLGAE24zjJV0Z1jJcsO6H7
gZicuphfX5/d5rb5Y7zVtsmrhj4LbZggH2eT6p/4FfVK5udTmj7Ses+ftUzkO6n11ooicwvwDLlF
yZ263qpGIeLRU2SjLQznpzBFaNIf4r74GsZ4Fe3cnSuuvkzM0NP9Y7TV1qELQn8+1dNAa9oKmZui
7n3gC+G7tE8x2UiLGFQEfckZoozjt45RfIZxsBdZrFS9/+dnQJaQhXMAd+us1AvjxRvRbQmGcaQ8
Vgin+FlnmBH7nWPQQBzQuULc2wb2QBO+HN83OB2865Mqus8rI32YGnU5xXZhVTtX/NYO0A2iEFoi
aE+tnVswvBntMFXTYNb6+JThB9Ei2osGMhgZvc/OY+H84LGvdnLKzU0AXQ4cFGnErddC44Zh3wPl
6a02WMrC+LSkoXqqha3s3B1brwuZMlGWRGYj+HG93WpXaUK34+4wJmR0BsjyR3tGVvT1g7R1Q5GK
Azz5HZqsYbZd2WZF289pUFKoD5CEaD8KWvnPOppYHyCKe08wwrt7rQ6jHVTe5koiafSb5ExisTrC
JmIeVVtoaZB5mXWCuVqfInSFHqlx79lYyv/U+pGhgA0v0ZJslTX+lgesTwjDs2CZml+5x1bt2nr5
1UKu/kqlAgZe7M5fS7fMf4HaaHdgZZtnCDc2XdL3bcCdciv/8cYJNar5mzALGnKCs6LkHSyIJcXp
Xp+q5mNWJd1nJ7cEuKNR+znl1te5GMy7yu2Nj42qgF+Jkf7ZuUG3PjwEht+UZOSX15C+bJ4bOpmE
SGppUOppNG3BBGPpvuvjPFBYEMU3mtztBwUi/M6CbA5Nh4i313YtdLyu12M0MojWKu03pwxHxI1S
J6UjnwLbODY5Oi8Qny2gK1C5UXMVuef1O0dLDnCzHzy0baAuS2XL1dZD5CAmGWjTQF8yXKYAh/0N
NSW9aJMSHVs1ts4e2j/z4fWjtvVGAv+G9kDBQ57p62mjcTRRK6jSQBRmFflWaZYSSxErLwN1vQej
0JSdw711xHAw5xZntYk+5If4Y+NFczxlACzSoDG0OjqMWId6RzEpVug7iRB70c7WsqKNS9ImMdNE
HtfDDUuo5q7weLLixmWcsf6BjSvIQy9O4rtxHL1/YzKtT/9hWSHaSc4xRPTfTkF/TBKiRW8n8OuC
fpiA9yyRyHtfBwJ0lty6/s7otfbv14fcWlcyU1QPSYoQi1+t69Sl5ZxCHgz6yShenDia5mPVREMM
etnM3v+HwSBdA/WlgU3adr2qSeQu3Vx0JPdWIz5ZPd3Iu3JKxI/GyaL49Ppgt11ywg4Ggw+OCgT9
v1U9ePKKtoYMDFQV1Tw0F7LxoNA3R6nUXA62Fh0GYWrvE7Utjk6q4wm1OBSrIxRwfGVCDeT1nyPn
tj6odEygGYD7pNiw2lGy69A7SZ4BBeqzr2HedUGGHpdzIN5xAyOb6pe+z0LbRxqherZcSpY7v+CW
dCMXhLsKMLAU2l67pyBS09SWwk9ostY8eFqL88Yy4A6T1snyUrmIjhwAzr3rtM58VhJH89VY68Gx
j+NeHrh1b4LIoGpNSkZHUV4wf+z0IUrj2oiaLEjN2L2jD1HGB3OJ6qe+QoS172PvHxPh3EtVlvbe
vrhBRrMMklCKQweGWzdxYNv0qP4qmQiKnG64z61lfunctP+idBYiZPbctmdj6BFzWcaqqw4CR0kL
sAEk3J1LbeuWIZuiigF5gI262hPpmIssW/oswP8WgHLSUA1HCaMFEbXM1CeRK45CKfepLjux39bI
0JCxhePZvC2DdswLg+RUBAv/iuNHFWaxp17pzA+iBynnN+AnD73VzXu93a37BjKqbNDAnkbU6vrD
m5MHyX5UeDmsUjxrUz0e8IerPwx6sqccvDVH6H9sMQIzprpKOxR7ibE5ziiOAqZBW74rDhS17Adw
BspTm8ef0mJQd9Z1e3r/d8xVpNtaLsDmqsgClcrY0zhHH4C2FU9hWeUPr98n8oSs7xOqlnTYHDoO
N/pQJSDlWgX8FoRl7Uz+qGfzcq6LXppz6kXU+2OvNDvRzuaY8Ng8CjgASNYXSOgZMFrmKgvGAnSY
b3YL3kuccMg2meGdysHZe/a37gkCShlcSfn9dY0WwZe+zgw9C6bEUk9hXpnJQS/C+l7XM/tpdJK4
Q2I/79FdbPZaBZv7h4iKsoqMtg3593/cUfHgqNGgs3+UqHks1TCw0wkQmd2/V5KwPc75Xp1jM1FG
auD/jLh6jAvPEZo7pVlQ6DAAkJ9Uj21VhycALM2j03bDcXGKr7k+eWcdF7FzEvf6zpW0laohx0TD
AigXkO3V+aRmq7VghbNAzwvrnHhq5bt2OOyUGzc/q/R7+N1Dpep4vbRiiY2lztssiAsnu7Oo7ftt
ZrvHSBni5wGIzN3QzS6KpTPsgdfPzeYJ/WPo1Ve1Y5cEKtRoZtDLQj7dFvHfNcpKjY++EDSI10fb
XE5JWJeHhnbn6otGSTs0ZitEMCtL6CAViy7YAYWRaa+6sTUtcNvA1Typ873u0egdBXktkYmZW2lo
r9jW1N0R3uYUFBoVVs/r89ocjmhc8sPQg1oDCSodSbUU4+SgsOk4+Ekh6s/A+Nt/kXrtxX/Yk8hN
yUaa7NT89nT54yCKKY2VYlG46npRHVsYR/isTPHOntycksvtxq6nfbLmV8NtasvIS0TQ0dPArSXu
Cv1sIOrycWwdt/0PGRShICRqMJNoQqyCU6Wlp+f1qJH2pZF97Mxu/toYXvwFRQ/TPbSUEP5DlUn6
uMiO+O9cdRVshAX+5Qvgv8ByFIcYP6/Og9cBjReQaw5o2Zrv6rCd79+8UVD8Q4tNFuBRf1ud9M4K
hWsUBFvmYoSjj62woHkIXNp3lVbfyS+2Ilw4kb+TcZdH31wlGNzYod3oVH8aUcA8G5A6RfhNPNRz
MZ/tqNHvOj3Mn1OA0JVvNWp9VMzW+SK0ttjZTXJeq+fZo23DTpLGOeQh1zec3YYovRWWCFKsOaqH
vgkBuIe5CnWhSRbjr65o2m+vL/XGe4VUjSzPgyJlW8kN/scxaQooV8MyEtNRZ/2hlRGsuyZRTzkk
lxcgpuEdFB5n2LkJNm44ypaS4sjZlGqo16O2ceWV/aTygYtlVnCAcDpA1iOaS6fXp7dVe+KGg/4K
+FcqtKxiK0DPjlIWTR5MzWxmJ63xaMDZein+XrqSdBlSUnqfDqjIDVaKBqyRH+MaLWGBYMclFG19
bxeT8u71X7X1nWXXDJ1tsnYYD9fTXxovrMmg8wCohnbq6gEhPkUr6zNUQPUB8Hv19fUBt4IEj3iW
4h9Cmpzm1Quth2OH9Bf3FBFQeOiKzjsslS7FB9VR8sLUQ0YDuIfEB0lDZcX+UpWs2Jn21l7jqiT0
pB/DI7B61+gvAWbwONaUVZe/knr57ipivlfMwflYWQlOrOAsdnaa3EnrI4WFM3VyVNtgXK+WesoE
tjd0nQM3N+YPfaTay1NF+b45eNQUjmjbfIbvpcxAUvto9hFGMpZPry/+1tcmHKSUDY6Zpv7qDq1G
qHHWxKmetLnBq3csTOtokR7+ctCF7568pbf+RwXw/6kZtLXUWJEiRoVMhXRHuN5hTWPENla7IsA4
ZvhbTxcFgbHUvDjzUB07oSr3MfDju9cnujko5XrpLYng29rwZZqs2Wi6KA8cLENOUFCVszon8BqE
Wt9r+tR9HTOl29lUv7fu+guD06KYSTkEiPpqayuiCwUe6HlgpEn5GQ/YBP6SM35CqH88q0ZUH9xk
PsEkW1BklEppiAEdaOlUD9rSxSe3Kc1zWUE/fn0xNm8eS5eaXoTclHBWnyAslYQ7G75g4cJoG5TO
OwIiGpODCybgoGgwV0MDnuOQzNHR1FuaoAVKsz3GEmU9oyqsxunOu7q1E0lLyKQJIdAwWf2kOZ2r
UY/rPKDN7Iz+NAB9Z3V6SaNO1IZXZpgLbWchtk6gbDvIbJo/1/UKTB7jEJF1eJNzpd1ZTa0/IBmf
PIDLRcHdAjPguYp9GPIpjHzYx/PeBtnalpheUQUmGEStZXUFCKzhioKuc2Cb6BNgUUGfzh8MA1Yb
9Krl7M2xdWFzHWo46sifUPi2oY/7XCrNoVGy+jFtm/nfeAID60+NW/7EfqpCWFgfxc/XN43cq9d7
mVMnMxzZbdRpOF4fWzRlGjMNAbT1lTr2B8h72t+GaMw934PbsBVmgexncjNS5Fx3ILJ0QoJD9ta6
mqrdzP+1eASrvnzUBKbnv948K7jOoNnltmOw1barl96DPWcDPRSmjc1CjGHQ2YySety57DeWD2Q+
0B5uAYLHNW7DqIocv0S64lK70TfCMj9C5tpTL5PP1OojIX8MqoeuIUHFTYlIN1pmS3mBBniZAP9y
K/cIjCTB9TnBoilXilwcYfxLIr3qZXtOnrcHitdMqntLqCBCxatN4hJXAA1LsgCklfPOg0i7nAp9
UKMvldJU1CIRT/inVZyEp6Xr2vY0KuX8ZnYMohvUICURQpOARfkj/4gb65iORKKMWYADljiJzO5G
mvBJmXFitBnEU+1yWGqhf319L91eYTxogA8k5JMzsg6dnCiJSkIV0rpm0hG1r+IlOk2tm89nK2f4
YzyY1R514fYGYVAoGfjBAAtC3fF6sgVKgpU+8cUbUyw/KQfiDT9Yw9kURv1MYp58qb3B+/7mmQLV
pUFHo0XqJ60GVZTIrvqeoqdtjh51XsJ3OIiimBH4nLwEZq5Q3cPrY27cCzIeJVLUeFLhQF5PNI1F
nGcLJZZFRVDi2OeDk92L2qgN382V/q/XR9v4lrKpIdGUXHg4P1yPVlMNKEM3J7m0RwOxg0LV/cWd
lL/dthsDqu3dnkn7xvzoQCKPZ1pcr4C7rkfEOVmzKy/EzkPvVPth6dR6PHW0X6pP8MuaNz+3DgkV
pCaIgZRb1x3+xUx7a9aNIjDEUh5VOF3BkDewpSllnU26FH+/eT3BJqP9L21zqE+vHjpUtrLCdUUR
YAQm7pfOMHyU0+dfhd220wGl5V0hx42DAW4CELFEd+H0p1+vpyJiLU2WvgiAgevKsZrClxCioJ/b
s7i3ht578oSm7cHzNq55ygNcwBR4wQmtMTnUKmLAs0sRcAHpfyvwt3/UdTw/vL6am6OgnIR2JJSv
GyEerYnMPoVHFpRTWeKg0A4Hd989Y+MMsHYQDVg/Ccdb7UgEP4varKcSaAb58J2JS4Dnj4mF//yi
u7F+1+royu+8k7eDgn+FoC5taZnbup9ixFGT9K1XBHGXWB8cjAk+Gsim/Fri0Pooyt5+m1kEVzXQ
D8oaaOvTPpNUout9khZSwlQ1yqC3beXUV2Z/Fw6dstNH2ZqWFNjFWskg2lijDYvINNPYdhkldyDK
62L0rbwMEYNoKBUvunH31h3CrCSMAwiIDDhW3y6dMcJ10TkJbGU0LnEHSdMo551n4PaI8d835etD
XgX0fHVJdopCl63J6mAURfpYhIs4hdGAM0WT68Bt22T6EkZuqO1skdubUg5L6QSRYCic615rFYLV
nAyvCpCAGl6sKNUeaY1PKBnZXqYc37yQwIzkJgENAzBktZAJYvKhHsV10NjYkVV5f56jt/NqER9k
58mT5knd99VdhcGpNnvD2ARpXxeGT+m7/jK3VP5Or09mYxcSWktfAHCntwJec1hggUNBK8DEKfGH
yokeNVf/VxdVEUxKtQf1vh2OG5gavg7MFjDZ+gKZSxPZoGwZg7iMvk616yAa3r63rcE9dGLeoyzd
xr6/7/vfMRh14TWJM+/qAg/acQq0UrHBq4VqdQjVtMtOPN/eczHk6I9XUZ3Xp7Hwxr02/O1h4LKE
Ukxvj4eVis71PeIWQPuLrJ454WgGF27zudOWTxF4qkNtjS9FpdZ3b/yaPGpAHSXOhQIDidn1iL1l
QLfAMvcSNw4qLJN5UvQESZrC5X1btLdGDL9Hw/GODAb/JmO1RzW1hSxdacolEbp6T4LWwZVOuuWe
B9+uMN727J0Rb845BWcCvt+JIP4F60psMvUq3plknEhHLDaO5IrS+VGoOz8bNZ6snbNx86YyGu+2
TJqYHLH09WrShDVAUUj2zIAvgTn1ynuzn/cAh1tzIjZAI5ODxaGXm/iP3GQamwj3OCcJRnxYjpk7
a0c3d5VHBV/gtwYJTEjSwjjvUkt9famI2EoL5HXToC6n6hEkjzjN2qjvtNDltr7KOBkFbUaZzxH4
3BDquO3DwUJNLugpr/xVAhhF9jNJKSZ2eRQWP8YiyVSBSXSkRU+9EU6l72SN7u0paWwtLHEszS6W
D1mQ1cLGihpG2QSmnpJjWJ56vS7bI6pD1nDB3L7/D5sFeCbxLPcoZUX5a/74jBiYWb1jDWTzBUBr
TG/L5NiVRdftvD5bs+JFkAA6IjFaEtfjjA0+9OBsANQIJ0WwtU/cn3hlLNjaJ8qeZ+r2YGBHKMCR
2q3FZcIu1GB0MBgg0IGqgZdGJ7jNzYclz+f/xdl57chttGH6iggwh1Oyw8xIw9ZIlmzrhLBlmTmH
Inn1+3D+xa6abDTRhgHbgGFVV7HCF96wJ2u6PW5cInhwA9fWUQrZIC7lcMyjkIL7gPv7MUZbChH8
2Xm0a/W+djzdwAGXN2EVoYg4dDpTSPRA89qB0WU0XYwikpb8gEgbX1QzTx4+dXwtnjv6ZFRAlHXg
lVcoeFEfy326FQsPSFiFdOryEhXDR29/ECuUyCCRcLVClrneGkNSBJHRULtssm6okU5TcslFeK6c
DtZQxaFb10ud4/6gm0eO9eSM8b1IVJnm6pSZM1lqXOehH5a65MeyJJ8kVALR5Wnyp7lq/1TRntuJ
MjdRBE1AUv7lGqNSvWmTJbRIkhjkr68nY3zsmkr/s3Rq8ZmXIzlIAUozO5PcngN25GJDQcMVBPRa
rb6yS2ccBQ2KdKT2cXBKq/2B1ez0WyNNiJXdX9Ht7OiF0IHBvZmYlpzx+jPWpaxHJrg5Px8lqfRU
tZGrg6gmqUYSzooSNzbyes+2YfsZIVuDiFlg3uRZa7p/4uiZaeZd5juzEbwg94vIYTbp3WcMTTW3
S8YQOcc+Vnbeiu2Z15HZ4LzT6CNCWoOf0GHsEUmk7eAILPkkHPC8ebSah8Mi2JkwyMi1ls7qWo3L
xDIcGz06mKk1/+y0KP43K4r+m60XNWBUWuhf7n/B1XahR0xKp9FUAgWMNMr6xM+gIVtJLcdX7tTA
U5b+nY3Q3yHqrD1h5tUCLkOxI1XaV8BeLRg215tFBjwlV7Y5vRYIen9pYoyZTYzHduKuW6PQiMF+
hV9MuW11yLsZ2cKim8ZXWW+pl/D+HBNdy3Y2/lrQd5nMcqCpEoNNgQy6rOsvb6gRiLEpI2N6Xfg8
qacpSa0eC6dBjDauOSsHZ2it0bNqa/o37PASdIG6mB9DkkPNFyjL/qmEpfW5lLt6PLa4GqlurGUB
CoVxm7H8SLlIbggibHDbHDjss5BRvHzRy0TqXtuBE+KVIq+zE91nXZzVSSujk5wFuXnBz2kyD84s
V8+hHgE5qgNB6udOuhWGHxPTaqPXtLLb4uhggya8UG4wXsx1krcnGdjN9Fw4df41TSNrdoOmwsT6
/p5b3RrvaweUn6ifChdHavWJZlWp0Ay05de6L9pn3Bqdo5JnyQmZ7vrY5LX6GCFoGY+iOfAeWjLk
+uuqjJKnki7lQnnVRK17ilYZxwXc6PazluztCz77LwHl/4ZSCXd4tWkSr0MeOhMDRoWz8iqnXbdY
lKOl24Z7r+eyQOtRAI3TbWQLIma1WkDdijLkq0btFdcLCY3YZgxOwmqVY6ikkofv779dopjlaRqg
0N3/djeOFwu5BFgW4KVN21+TxJDHYza+1kaRHwqpCN9kNbN2dsjqimcZKWuCuaJwRzOEKtf16eIg
yOaITMOro4vfzBhNxxFvwrqIfoaIYLhTsJfZbKelq5w8WoQLgIIW7vWAUtELsykk5TUxi+qpTYqv
k17tUeJuDvKuPEWRZAnrrgdxyrbvErNWX8MOCH8fKtGJ+2I+3P9C2xud2jg2tShBIaWFNdz1KF1W
dZpE7/wVEERQnoZqbg0XcDX1cfS0d9mENz4VRTRI8aidAcxdT8qyujqYgkF/xRRW+bNHSPdZgxb/
AmIhfK2h5p+wME923uIbcwQPy7BQVwBZrcWFJENpJ3Rj9VeSYukf3W6Cr7OIIXhhuVE/FoWzFwF1
c9qw2qPJqq/b7IaYlLhJbP0VSSO0FCUjPehVBLsMRdpDQFNu54Rtb0fGWxpwi5YCdZFlF/3ysqS5
KcKAgsxrEqTiMAZG7llji6RxOfQuSsfj2/39sv2AS0T8bhFB65HG4/V4cRlDHEQr45VY2Bq8YNKq
7tmS7AI3eqe16g8tPB3A+lmeGjux6vYewy8cRfxF/RAI+xp22cmEeGJWjNe4nkovGOXgb4DQgKXA
SZ3HJpw+67AZvVHBvvf+pG8s8oIqBZpLBcBmA19POqGjHU42onb0U8WhSoIOfeMpcEGb4hpcjObD
H5WqCTc1Pt7caNww1+NByK4riLBUu6ywcKGQY1U9xxE25Vk6uPUwDf/en+D2rmE8NBZJhAHQkgpc
Dzg5c6RncSe9svq623UFuiB2vdd+WEM8ORwMA4VqmRh9j42g3jjrqZWa0qshGX6hp/OhHaq/hCH/
a3Ra6Npx9yWO7PZgydNFKMaTnYzjziZa1XD+9xOgrnBImS333vVMwY0D+CSy8Xvd7KODOQam+JJi
6uigZOzYOMBX6ArkZ9wJouBnryiIGFsy2r479+72HJHd0Ygh5yKtpTVz/TtmXa2jNE5D36kD3Jub
vsIou26rv8wKAm6VwFzUo7HeK7Jsp7+Y5JF8UakkKVor2gyWM9IozWO/NCfzCXJAOx31Kq9kt41U
c0JsWTb/0tTJMDDe1rqvhVLrPx/da7QyKKzizspQNG6uZ25ZjWzFAnhahBbca5sqydEoarGzo7dH
llrSUvrHmYcNt8ZYJaMVpBl4Yb+QVBk7Y/FC78h2nUF6AUewVyvYnh9Goz4GHALPFaLG6zlxWXV1
Ena5j/tK8WeqFfrRdhLxdH/l3rOR60huGYbFQ9ILOcp13T3CDUGfVan048SeTdWtWb3UbRoKo+e+
V+KfZaHL88EpRIUatoStg3gJUcQQB7tAW8+s5MHyzByTnS+IUjn/hHRJFFdxgB97SSvX5WFSnFB7
5saxkh3uxq0lotrM60vbYGkdXC9RnvRWWfRO7idKb3o0/yXPKhGcv79E26cegNNivgfhCLzxplg5
Ijs5OUHhW1hcYQVpmwcRZCbe6Ppe1LmZEEU90FuLbjLba8PI7IPZrAorKP1OcWJPDJHk2eiW7zRT
N/cEo3BW2FPkQPT/VvdVGSR9oWSi4sDm8aluNEKJZjIlNwhQ0HQBww+n3lSjna12Y3KLngXxEnRt
prna0JomMhMlk9rvzG72WqmHdasr4/H+17o5CpEScAmuQHldssROPU4nbFx8ESiD17VdSNpZxYf7
o2z2BGqqyy1LJ5D3FJ3m652HP4UR17FgLijSP82TmbxmhDYHKj97TcftUAgkvcea8HShva2WbZyR
nh6cufJn0ZrnttetwxCa0Bal6OEHhAAI6gn0DKp3CwLuelZUYlINsfna75VR/Z1vk6KCglvdMamn
MXZr0QfI3szqo/HtMiyWTzgNviMJVzOUu6TAIbqp/UTVINR1U3IcRDD/GaRRfnLyTHqQrQSrkwEB
LRBKk2ttiudxVy+ViKL2ZTurnmxQ2ucoTbtjn1oPtv3eh2IxF+wnHWOqhtdLOhpKr2eNwlCxUj3J
CcKCbaz3x5Ta0IcE4cm3+xtzu/3RVCEYonJHhofc9PV4ulUljhRotQ882TyWuVGcckV6EGT6v1lR
IeQIAPmnhHI9ilH3epwNTu0jmCgfQlvJ3UyY88lQp2onbr05IcqQtMkWC/Z1X9FSUlN0s137s6EE
f4G0Ep/abpp37vjtlciy/TLK6jPR8goDCeklH5qI4cWm1Y2elqgNzj7gWv+RDPGjN4fk63/4WJik
LHcVn2yd2NVWYSgQuxt/Du3wRSwGIBqWPI+vINsdEAt5JBoLa+dfQ+8CKWrMxu8RIuUoJxhCRfH0
8I1IRLJAmxfpMWiHq7c4wBumbmw2ehskqacjdunbdTi+WEqvfbq/bDduRMynaaAtvGOeiNUeB7gY
Qlybaz8cnPBL1szy86REH8IpHnaerJsjUVMADrtgb9el3JiynVF0Vo0Ys9wf7NaOXSVKbG+K6S/c
n9SNfb5o8HPvgpZZ4NvXR4owptOGPGn8bgwlL6/U4qSG2uf/MAiVyKWaQPd1HcHmstmbbVQ0vrJk
9l0+C7eblL3DtImT33cCoe/CFqEIubrPmwHbl6of2HCc1Oe6wnamnjBhIlirn8O82DMsvvWV1AUo
s0SxWKsuh/uXeoUVU9Vy+olZxcGYEAdOvXQqpLi79INR9jt74taHAjkIGm0REaFgdz2aBtU0yKe5
gf6tVec4lPGrNXAvu/+lbs/p/42yxoYFDtQ0NFYbv43j5kCZv/DqBHetMgp/3h/p1nzoIBDEEJhp
YACu5wMHsZspTDZ+I8XDcyJm3QvbMTj+h1HIEPlIbL8N5DlUixIhQqfxK6TtDo0y/VByTI7+wyCL
WA7dECL2daQeN7WQQpG2fqBGmNGKTpyjyXg8SCd45uXj44AQ3GB/UR60nd4uWx/AhP1d0QbDedbx
dlTP/2E2EGAXjhtv+TqpxUyvM+cgb1GKbebZddJRNt2mKOo96dSbOwBY7TunjGbIshd/OT+dY3QQ
umKWLZ+mA6mB5WKx+HA+y529QBYA2SOOxZt3PUrWG2M86EjL4danHYOqxf7OAorx8KKRoy2iOkhR
wWNQV6MMYKONxkTALhsUL0li6aBV/eM3HMEIeJLFzWP552qUcEhMLIsMWAM4I31S41j+ARNOewvn
Ln0euYT+uj+rJZ66StIpKzEf+nyUu6iqrx5XuxhKa7QBY89WJfdPZdTV0hcRTf38GoiprF+LMQjM
U2xh8PxEI7oLHw7RqRxSCcbhnhQE6PT1soqcJR/1ofLTpqVEG4Wh8rPKcLHxYIdJfyAw1O/dgNtX
hKyHERe9ZPbMOqDQnQS3v0nnmBHB9F5RSHp+Ascwn3Hng7ZsqXm+Vw7ejrnoXi2gbSo3REqrkyD3
EEUTYHJ+OMkiOjhyVpu/Z7M2hF8lvZG0v6o0CXeKGMufef1tr8dcftMvpy9sxTBS8+38rpfVjynF
sYMZ5d0fU0oMen8bbQ/6cp1w1dNxX9x8V1/RtudWl9B49GFsSYexAUWd1WG180DeWkS2KqYj1Mqo
+awmFA9KN8ht3fuTln7L9bZ35yT52M/qc5+Ue8HtrdVb3LXocUM/Vtfpflkqc0pJt/exymxfEBT7
G2TzdLZnvKzvL95mpOX2YkfDQaCtxRNz/Z0kjcpf1Y2db5eVdEhQC4WQpLVuPE/NzlCb78S9xYsM
WlonnNlwL/KpLmMTa2A/KFD9ShOnPyRdtXfAbkyIKBAAODCrBT29upDbehyUWC0GlE/iWnXDLv5n
TIMcj2wDx+qHF4/quAlggbNMo3O1J3RMlmthqwMgJLOEpV7BVcWRz1Eqr8Z7d29qm/vyHVEPOo5s
ZLk/VvclcZPRtLkufNUWPAM9UMPCQ9vfbJ4wxzRoG08tto606oZvNSlfvxOIbJeWQHRR4+Qdoti1
wY5OeA3wiWXfzLL4OFBq8Vol6M9iNvb0FjaZKxViNiZEPc42fddVsA24aY5qkWugfLFJVoizyE7s
5IQVnO6rWWP9nWlB/Gj3k4YZdzNv0iL9TOp8fRbscKzp5DaW39twI850gELjjCa7gm3YIE17ykvb
80DVFfll9g7dMnqg18ONoh/SsCttyM2D7HWRYrqyuns7bj/aYtFAEx6OHGdvnbZIGvpmjpbMfhZB
LT80dsfutLrWLvCuRThs55Avx+vq3kcYlr4VzTgoBQtZ93pSlZIsfjuT5mN9qB+iEsiTOdnNSTVG
GRe7WvXaPqafTBH4qa3Vvbdgs2/g573rZ9MM5JZZy9uYERiOvLdmH5G3JjzZomGIVmu77ANtrsbA
GhlPXYxzccc43b8MNqeToQGNgE2h9kwapV3PXFciHIKDUkGl3K6qUzJokXJyqihSj5zUYTzw7Bq2
Z0RjNh8rqdUfFNtZEFMg6Vh9cNeLhdkqYaxNoqhSGXQ/mTFDNVLH/qRExFKRaJUvuEnvNVk2nxrY
mQI5yibqpU+4vmm7PnfieTYNOFJS86RKQWo+G6WR0abkjTymRYyPrKgtoBF6p2LEqZMpa8f7q745
RMuPWEwMF7aWRWh8veoSKIl8ylKDAgPCO1xJ2ctcGOpOb2FziKAAIB9NvkKNVQWWeT1K3lazPdiI
o4lIKV/EZKWHirr/oTd2bS9vDrW0W4HOc8k6qwNEp4SkRbED33A6fTp1mJ3lXogT7uzpPXqw7qPr
h6QwVWr+IgymhHw9M0urrXwcOssfnSp0zRCp5TqOq52kbxM8LeJ2JHsgS6mibKSxK9Wh2ZTalj9Q
p7tYdqP+sACyPFcCL0QnL+Tv92e1XUQ2BdkyuEsWkg93PatskLS5623HjyY7hYaCHIJHQzd7M5Fd
e/TG43Wi6L506xcu/9qLpFGNDNfpNvDh0heorEtTc5CqpjrKrW7gXo1JOVBJyc7VoyJFZob4vT7v
rO+N+dJ8ouO5yL4vzZvr+SaVYdNPYdOUaL4/lUrfH+K8tI+D1U9v95f2nTt+dcNrRL/UrHmdaTuD
ib4ey9SyhW0h0ksTKHXnRji4V+eED69dUrnum6MZc+EecPfFM6UhUuhOctM0+rkapkl64kbMyAWM
sIWJIRa76kSLkukrGi9Fc5KSWASuWnRm+qGZtWYAt+kY/zZtbZRuaQzKJKCR58PgmnWFCHWUOlr/
rZlinVEQRG8OSZ/13WHKkhKBponTpLtp2ECrhOVVBL+luh6IJzkt7dBtuFAkVyhme54oUAceskK6
dk71brwoeWeKt8Axg+A56YHLfVSEVDevSlg3zaF1KvQ0xiLWtedCNcoE02u9ywHQZXr+O/y2aT41
ehOM3pTMY/5bb0HOPTehHIbHRO3a+SAb5EWunZnjX+i7FIknaxyIY5znCARWCcTdo52Ho+0Ke9bq
t7RVB4zqG9OQnlAVDgaPcybCE+sq68c5Ra7nrS9o3bWuMk3COckYuja/R/i/24mbkY1pSIjUdadf
GknUGA3KyvA1GRo7/z6qfZ9/kuKGOnBYhWnw21jj5zR4eMVHwYutxUX/KRhVefrsaGU7gUmJlfB5
Fo1SuRXyVNUZgJNB/Evkab4BnLXLp/ubbnvL/18jRgIzqpNrP6vBirlgSq26RIjCH1tMr9xKDdvj
o6PAtIetRy0ATQFCs+udnRttXmV9Ji4k4v1blevDMYnUvS7TNkShu0TOpUGRBc2irEYJNL2dBmm5
4M1MPWBlVP7WyKjvHotewldHbwvHoKicDH88Ojtq46wdklrsDW1NnEMDIm4wOkouUp2I0UsmobuR
XZvFTpawvevpLCDXikQ9nTpavNerWJepLve8WheRdhyyoVSzfzMIwd/Y/eCImkwxqp0Pt/yR11cS
QzIjpkfpEnT69ZBapGI1WmvpRUrnUj2pbR1kxwJK8PARXYjZfng3kuYgCckmecfrrl6XuKRIY8uI
I+TIVx+zYVJOQf4o551wjj4/KJklpORfnFXMUYwinGE7Bn6q6d25Ahv5uezn4UlG8+6IHzR4vkc3
CAPywRbFkKUTsIofVT3RE1xhAh/anHp2EvwrcIN60DJumRZ0SlAavFbv0lvX3yqnBFWYZpxcHKHr
F22OTM+SQmvnE203Ic0giv8QPUAykPxcjwJYvcUIMU8v5Kfad1HX87dIw5VFq+z8JMlVsZM62psd
SLmLjjj7gmYuosHX4xWjMqPcNlSXUmTGB4UQfzgE+CH8TrcqemGm8iuXwvCzHZVxp9J2a+ilBcFe
WTDr6wpOmoX52Ax6fSlg4w5PVZEhqIsgyYxh0aRZ5XlCtKR7EQpEuvNMp2yHBbC9m+mLIsmEIxTQ
A+ie11PPQnWmamCKi64W0wta14GbU5jZ+aC3RkHcfkmvlkHWkNYgpYhvGtl4eYd31rkU/xyrat6T
StreJNQcuEoIGTkCyJVfT6YAMgYjaBgvSVN8iALJ8tIuTLDOgVRz/7S92xRfX1oLtJuMnNQFdPC6
mjPHeq01WjJd8JycC5D4YfS5Nqe+86xsVovDoIrZ/lS1YSMfiT+M+tOYmp3iCqgq4q8wl6if1WIu
Qjcxesk+GoElPhoilIx/nAgzmIfvWJT5YPWYi4ECv3d16UlWFipEPdOFAGipRGby06h0/cW2iGbu
L8328KL/R3zJWWJX04i4/gihJg/9DK3uQkQ7NG4Lb/ipiMTwT0n79TfJFE17uj/ijc/O8QPxDv96
QW2vsiAtSBuRGsl8GdJ+eIGumHsT9cWDPVvKzjre2MgOWeTCzUdmBwTN9eSCJpVCvUvzizzJylMX
zpEH4TXdWcJtkEGAwRWL8j2VUFKv61GsWNZmCTLtpa+H/klN9OobjEnjKFEXdB3ULA9Z30877ZRb
UwOCvUimI1e0SV0XRfhwdDoGrSDiV3GReyo10r2Dc+NjceNQ0UI4hbd+HciEzdAnUlIUl7iinODQ
yDiDRSo8IWvpJ32aq+89QgC5C2lMnINGvIyyLr7rSZi9ZPg0fqB73hzDEpibqed76habNaBYuYgr
L5gRyHjvIou/9j2ceFInq1cuQ15QJDDs1pUlS32+v1+3oywldKChoHuoWa5PCF05CGYhjvHRBGZ3
jlPlaIO739mqa6VKjh4ldKLUhY+0IFFXuygh5y1Ttev9TM0n03V0AtefSDz07cdwNmr5tehJaZ9o
SU9Q8mbLrs6ZZM/2Sx0WoeoFfZJ0R3yj59EdTTFQPpmnfE/YbbMdFlUlnlF2OUVH0J/XW91UaBL2
TdP7qqTWbhJr4OwQ9XElNVV3tt522ReaASU2sP/UitfFElAEJGDwuH06KY03WFF51pLUOTz6cZcj
ywjLIIuYzfWEMsSGcVmuB3/UWzAmjhqdqZ7mj0Z7C8N4weWANKZc+P48/bJRZT1tFbD0sj9LpvJS
Dml+kPtJ2tlCm6v8fRTYINQJcadcY5lrOG3g5BtGIcdx+8T4u9fmp7LGeMYMwj3D1u1WoIjFRqA/
sTTp1mU6QyQkn5mmUOt2gtjVUuggRluHVLoz7ff7X+nmWEuvXIMwha3J6myUQQuFE7lLXyoS1MWb
SPdKiXfDMSn43h9qu+2Y1mKpg2oZMNY19Ry/vKxHhEHxRReaniKHwSGe670u8ebJ4FOB/YVAjAIJ
l/jq1Z3TTHTqzOLhKVceRF9M1Gd66UunQd1ptLI6KWa8RwK7OTUqt/KSKG6T4dG0o5bSoeLP09Se
tIKaYJT2eyW6m6MQUsAhAd/MO399opS+C9uo1BU/0szc69ui/qD14Z6xxe1RgNAgTr6QNladR7Mb
p7EGz4mvVWd4QZLUz5LU7jGsbo4Cz5tbCALFBl2ZGhESnZPNvmss9PsT7uW6k/agIDc3A/ythfpC
Rr0GI+ZTWpgDyYaPi9TsqXl8MeXgN1zSf0vK6nUogsesOnlp2Hz/f7x1GT+SEwN/HL5QUnXfixCr
k94Jq4NR9Hto8E3XYhkJnAA9bxLDjTVPi3xyr0+S4msCM85BtZ/isHiyIoRAtHr+Ws/l96AP3vB7
eFBB4n2OrCZMWMoHdDWXL/vLjdtmjdElMfsDIYTgrPbDBMbYKZ4yUsZH41kmucCrANeQXlAAvx4q
7dgW88wmiXpH9TDKtt3S0ahGim4vj7m1H7lwAYLzjBCRrO5BmYJzS7tWxdbTwZXQyaUXExb1+f4V
eOu2NcmsFxgc2fwamhSPem9MTa36TWDZR2x4fgbAIw52mO412deGanwmEEEUtunrAimhaXG9dpA5
2iroy9kvtDRCv3QEezRVqpeVVnEW2Flc+jkaX/tBGU6V0gUn6p3VU9GFgjKotaektF1eQOLEkchx
EI1B0rr+NXmhTYY+67M/GuHkFZmD2PZcaA8HNiSiYLAWzA7927XiNL2fJkRmVPULlvUQdsN3Y6z3
5Am2U+FaZD8iukMDYaOCScs3pSijTX4oVdJJCQd80OxO39kpm4gD6RKwGLS7F8I5j/P1ggVB1CuR
E1l+XJsfJ9t4HaByuhHyXbSf9zbLZkoG3RZkqWFIggkCknE9mDMiJzokreEjqaUfRK5je5Nre8rs
t0aBVrlADOnu8I2uRwH4OyTOOBi+0Ri1a6qDc9LTfo8ffXMUirbwVoEjgPC4HsW2G8A48AR8aO4x
pGFJw+E+DL7cP8g3Rlm0KZZHElkAGmbXo1TALvQZkqgfauV8wAheOQ6dNB7uj7K5LmjJwYVBpnfB
a29C6HFyunaUEhuFrLb7Umd0jWIt7X6gi9LvHJ1bQ6HtBEGTz7NANK8nZMcIOjf8ED/vh8ItZ3U4
WzpNxthJmke70MwKQNPigEpMRPZ7PRRl0wwlqZxOo5RGB/xX0R6R0Sdv83kPFnbjM2F4tLBC6a+z
7VZDxWXZ5VJLUzOUMXztA6V/VexuevTVXyYEewheAIkOndrrCTUR9b5Yi5mQo/8ZYwv9rPUOsgP2
+Gj1cBFuAJmEhRyxJgIH1wMVHToucZiHFw21oaNdqT9KROkezagIKHj/eD4WUapN6t/XYUzdQqHm
LIrPGClGXyVE7T7f39mbD8MBoT6lkLtZdKjW3WY6O308pHNxGWSaOE2LiLGlSmJnU8MpZEWuqpMk
NfQcSEMpTW7JZHJBWKiave2LppnKQ6Xa4acay73R62n76SC21dK6sCB1doimVITf4qkc7TcLu0v1
JUQ/S/yexXJaHKeiRifOJBKuPPqlql816RD8rghRzW6kdfRyS0UaDFdNBlN7rgzJblw8D2DduJ3Z
jng/I59cnPFwTdtD7kxT5pa2HEoHFbuf0UtNgvtT0GWt6SpqIvRjKY9CO+WO6OqTo7QiP4cYPY4v
/WCb9dmxgvwUo4xmTS6dolH9POXlLP4At0ev2KxH+yVMI71+Qk/WiZ6Fk5b/ZlwnP4nFNeU0i8QO
PzpFpMenRSu/79xRn+X4ICqgOZ/HkRTkLUj1KDpPQmkoN0nx1HxUhW3g3ECBGcdbpchGV2sD53uZ
95xdYm1HRr0AMws3Lov8ixmBZfXGSldTt0T3uPhIVDI2p1pP5s9y1lp/porISn5tVkWHcZb077ZO
HeRoT8WsfjEHzeieYrx9VQ8Wm6S6CF3U6DRbQWWqRxMwRvVPm/fpG6AXRUHRhCjyVHQGrr95gxnY
JVGQbHuZmkqI89jiHHVKExjuTwGJLloWaLwNbyJWhj8lCtbAfnjWjcxzIinQf1JJDWXPnMds+hfP
OUv1ElxVOq8Y86r1MjMJrM8z0aJzqge9GrwiH+bhbCiFkTx1pjWiLJCXk5Beed2hZuqNHn4qWaL4
b8cSQXqUKQBGp9pOtT8io9A1D55iVh0dkebWm5xOGcT1IYg+h0JyMq8y20pCQUqu68NgJUJmY/SD
ehBjFGGLCg1d/5CmQ6q85CKYYnLeyUk+dRCupye9KdLZ5WNIIApaq7a9HK2CyQO3kET/zlPY2Z4T
NvmPIGyLz2aIgZprEDa2XhWK5HM/aaP8Wzb32uskjxkmzuw0xUFazZQTbyoMqTzgDFvOz10n5x0O
DNR63oxZz5JDF+lSfFH0TErOCWlyeAbwYkbHWSpt9ThFXQ/AZPkMv9eV0qonah2q4clJIqrTWCaV
fAbu0queklpR7dK7d8Yz7aFkcqM4m7+jR2gOi3sJ58nV60DPDjGSOd8HBeOlQwu8o3LRHxjVg63V
inGocLc3jk3XyuZPRalz2Yu0Rk2Bmjjqp1qTY/OTIpdtmbqQy9o/Us6t4plGGqoA4TKlO5WtLv+4
fxVuXl6TitKiig9VGazoumChCFmITCqbS0gJ69Q5VfxkxJL6remQ9L0/1I1bd0EwgQtFMx6n7FWc
h/OIEalt21yMqjOfokHknjYo2uH+KJvQdQmJlh4XPG+u3XUnrehoe2GA3Vxq8qAXEO0NjEOyHKDn
J4TP/7k/2nZOgJaoYbJyxONEfNdvYi05gZyJpL84pZjQIzNLVw7l+nh/lG0NeanuoLEJ23ARfFij
EiGRWX3Ip7pMUl4IV5EKTIPqKoRcGySK2ruprdnRsU3zPv9HcaZFuzKVAmBEqSjbj0WWluMpqyHL
vqZWZvQuLtbBw50LYB90pWGTkjQv6NXrtUBwIaARM3SX1Bls45ALIX8wRmd80HAd7hYcdPoDvOH0
pylWX4+jtto4VTDskOeERFql0ZC7QEOTr3Rw9OMIDuoUmn0R7mysTYsY1VGg/Wi/A3DhNV9NL4uj
MegEOVFtDcGzZf2dKALvtrCFepwWQCWiznTVppceZkeBzIQED6oAiWhUkFbzDWXEqubKNP2iUsaz
vpjVofj05f4W286OeJiSwHtyZIDPvF7URpu1fNFK8zU7kE6mpGsfErqgB6Oy9VOWqh+yGMkcpxXa
w1ElkThJOXqfxDNEmNcDa33NQ6h1ji9q1i8E6/ahxYpuJ+rf3Aro0FH6IFdazPc2Hotkf3UtTMnx
mz5I3pzUSk6KXkm/dxEAKNQZ5q/3l3N7rXJgKaPznCzIiTVHU6k4ZFHgiAu3r8xT3ySHhPjRjfpx
zzf2xlAkeHSXiP65h9Zt1zBk3aJR7i+5MQ0HdOnSr6hmah+qUup3epM3h6LCDGqRjiFU/+tvJUX1
5IhI7y9NHI6Wx3GjpGOEYU+AJTe1ebq/iGszNV4K6ug05xajGJIPffk9vxT7pirrZHWyxKXjRssv
UDcl7LHmzEAR0sbazWt7/rfnwmgs1S21Qa6/2jqevaAbq8RC/luJwycc0emYCCWK92oxm/Cenwdo
m9uIK3mxm73+ebaQug5c/nCxJCX2NJEQ7NFG+xirDi0no4aeOUp7HYYbLw4FSVhAUM4prKnLj/pl
TSINlY+JxuuFa6qPXBxvjE8Ba7Kz9ttPvbxr7KiFxrjNyKcM3c00n8eL2tMS9jSpnC/YsDrxoZ9m
PdwJDW6M9j/Wi7XAjTflwimPZ4Xa2XyBIDk9xXEPiDWI449wgf6+v6e232xhSlJmXbJlRKlW95xT
YmybT8F44eWW3tBqDI1naubqochtLT8hB1NPXpaKJvIeHphmO1VknvF3Pdvr75ZZIZATkKoXyg/V
gZK65EaKJA697JQXpa6zJ7EEwfcH3Vx7SIATDqFSyQPC35f//stmsWZEucshnC5FNjmf42EOPxSS
4SDXFw8f2zxFUf7+gDc+JMVJslquCHxe1+qpit63pFMFA7L4r6GVoGmCJvjXIOji8/2htgeBZ4M6
JR+SWr+z7lOaRaBos5VPl1a2ow9qkqJCmMd7Tgm3VpB3Cb4waqbbUlupa6FCSjNd9CCavllG3B5C
xcjOcp8Ehx6F7B0g2I0FxD4SDTGVk8BOXT2H3Wy2yEgU8kXJHBNP1qonasXMLmnGPeOcGwvIUMjc
LHrqC6LwenNgxTOUcVvLFy0UwRFJc/1J15KHK6JUPzhtlCrpGXJXriak5VkWFQheXwzR6c+pcKZX
CiB7Og835oLGH/VWLmKQQevurijalvZ0o1xaC7REmnUjzNIxP9zfcu9OaFcFHSazVHcRgOXip3l4
vWTCikPJtgL5MtAz1A5BpQGeK6lWICJYjvLf0mgDae8AJb9NTVQ7J6D/bRhSaqkk52lqZDX11MAZ
v03WOM1/qaLIrGMhW73hYQ8q7EujFnLmySaQ6Zc0aJofVhCb3UtZx/+HtDNbchtJ0vWrjNU9erAv
x6b7AiSBTKVSpPYq3cAklYR93/H054vsmmkRpBHDnroqmZbIQER4eLj/y2B/pGBWyWiLxXQqNSOK
Em+OBulOe3guXboXwqYZNB2fc42c6FBny4aiVo56HltveNug659WsUAlKsrn2x/0yukSZEeOMO9C
SmGrzTE1OUEkkZVjVsrwthUD0KwLt047UShu2kOTJaq5kQpebhXuRBrLlJCEB926S2p3yJdNU4Fv
jJSqvmrH4JgWvd3YKuInP98pVLOhUfMZBV1XXc0sVZWhSBFpODpmOXzLjHbw2Ljau2KhGDRPjflZ
x9f7UZllfQPKehlBeB8BJOWhjQ4FceR8j/aBBmQoYo8iolG9zppZ+dSnAHbHmcrf7eW78ikZij4w
hVToT2s4IxdOJ7UlQwVaNj5rbJVXsdpbj7dHubyyyQgEbpKEk8flWrfK6tCsxgZeO1ItbfaFMRpe
PhX286Q24fs0NrM/HbzjvduDXk4NRW5U1cCwwvyEynD+FVFazpqyULUjXRhnZzZp/Ml2IuPuhFog
oVglJOFpo68d0uYq0ecS66gjpo7xa5x5Oer2aD6btbWF/b3cFpRdAJ0SJEmq+f/zCeWT5VQSTdCj
I0ffmsXpHuW+mr0xarf6eVeiJGp0EEDoTyFXSMA8HyoyqcrqtWYcQa+nEp7GEPySQ5og/PSo6Pg9
7mN9rGAfYaqkvDKjZWn3tVmXR9mp7eagxlM1f47jyUGpdNBFh2vS5eQhtIb4VM9pOO/nRqr/xPM5
jN9a4ETCBxWJjfxgFnIcQVGyMXxW+jx2XDArdQD9KWvnrVRHfLDzE84Bh4eHRhx7gGLT+SzRZy+C
0S61Y9PGP8uu1naW3j9WAQQgNW6/zkP0OKcNnmbSRgp7ZWsKUD5PWVISAQg7H9jM2mWkVKweNac0
Xy+6JH3NjEbZOAAvOLzV/Oi0cwmgycI463LdgCJLs9iNcYQSZe8omhtvMtvs92HSdW8Vq22PMiq+
/mz05W6ax+qE7UC8L81uyyfucucK22LudJJK2pGKiA+/JLE84voYGQL7aGE74VKtlHbNVJeUvJf0
cO+pF8w/cRi5AIXa1vlQnVmGeUAv7ahLdnzQMLeglUA/4fYoVyYEpJg3IwUsDDvW2Nt5SatKsjOD
lIjCcW7EoT+oC47YEXvn9lCX15AluvgkrqIud9GPRtwtdfqqNY5KaEn7Oey7j6aSDruwsakCKnYE
I3BS5mQ/aVm1Qee43KeMTSePwM1upSx7/jHHTK5iWWXsJI6d/YKDBI8dNd7fnuHVj4mfAcRb+nZo
VZ+PYg0ZjjXtYBzjper9ENPe1xEPMQ8z+q23wOWJZ0KWAIILqwaQY+dD1Y00YakqG8cZSCbaodwR
75w4bz9HbNt9qmn5n1mT9L8HVNpCNwxNZ0vB9NpkhUEvu4be6MV9ocd6NLB3jGMF0+H9JEXDM1qL
4WczN7YqZlfOP1cuYn1sUJDYF14lZaMjVRGo5hFBn8F6CJZBsty0Nh3YkVaSWLvSicZPZRs3Ocnr
lA2+7LRx/Ww2Co5TNYCsYuPFd+37kzBzi/GCF8Wh8++vp7OFAmhjHvWwnamzZzm9yvlD1dYHvTQN
tw2Ub60TekqZ3S30C1YeGhSwEYUyFMj886EXLE9G4VBzJHW2d0MsByDSw8aPm67fmOW1NRa6K9yh
fH5YAOdDtTROKFJG1nEoJtUF04RpSmeiUZIG+rvbZ+cSpsW0EK5hQ5GBUO1ZjdWNeLLX4Wixn7pB
2sOMG38kWY1KYy7ly9tRaefZtZY+O85jGk97WLZB6nVl179rk9ycfC1Vo61KiRj0/OIRT3oSL6oI
lBDXOKqhCLu2LiP7OMqN/qYc8uF5Ak324fbcr4zCGwcBR/RQhUXUakXNOKzgkPTO0Rr7CcxJ0ZZf
BsOcNwLwldUUPAaIULyyWawV7MgsI6tfpNzmRslTYEfz/G40lNFTIlPfmJFIOFbfjTAoPhk5MkLK
q3vSSvTF6gfZPmZ2N3wcjCh4Al5Hz9PKZFfWg/7T3V8QIRvgwNBHgGToq8hbSGWtUtOyj6YVZG7V
ZRD17G7LEP3aB3xp5lFKF/fy6gP2Q6uFjp06xzQv+kNg9/1OKa0cQV55y97qypZ4YawBChLSYmvN
VcMIrdCqM+fYTvW8H7uq2qF4tyUzcG0U4bYAjo+vhhbW+fmOmmaaeqo/R6PD+6RDXG+fUOZ5uHtx
6HdgJyQwsvQhVrFyUqKCzmUanrgVDb8ox96VtWCL3HJlLoCp2AXsN+LHOjUz0RNGZgNJqGrUsl0f
W+ljSoTcqoldZDGc0xeRX9rGJGdrg1Q7GRUrx1L3pOd2v+xngtbyUUnbgrpYN0k2VlJ4n+3ha1fK
rm5VGW6v2YHsziZbb9+iYq5O7zDNBLFAYaDJdiTnuG8LmQkpcQ3C3B+xjOiKW+Nh6+yxe3L4/7Qv
pIcsoFj1bNtjCQpCtgr6KrFh5B8bhExOHbElxnDX7GTX6UdkuFBXmLNvJY6dzXNpIangKmGYvVum
2MArSBq6KnHpQwU4L9UIzDxVTQCQRgulGIUF/DwdN1WN5PuY4i/6Lk6Mrnxo1FI1DjrKRuPThKaV
5coKleI/xkaOFzSrlNl8kvRYsY6xk5X1Y4yRQgANZURZqlBnh9bd0i6zixvGULkSEqVpsw/BC+rf
lA4vnh93bjxSIwiHtEhpIsKEWD2LBq0Bic377Kiqeed1LWSLPAQ1fecoFgDmlzI+ofVSxWsg0UCT
ZLaPPWnG3tTycN/liNXfHuUioopRoA/BwxNp0DrhayVJUSFe2Ue77JOTiSmSmw+h/pRp03QIxqz9
/fZ4F8dJKPsb9Hkp3/AR15eFo9dOye8qx6SPS69WEcaNGt24e1aC1UgqS3WDArq5CkAG1BAZeQv1
2IRWsy+tpPLgvUlPRjVJj4Zab2k1XH5FXqpCEwIMtsLVLk73r++3RJZ6s2m1Iy5P+gmXPSdyIxDh
n8JAk0JX7rGNvv0dxQzObkKKbkCjhXaCgPuuS2Bz63RVqg0kik2eW3vDquof+jhHlW8WBHm/NqTJ
8LB2mMyNgs6LqOBqaMg/4GZBT4sC/upSBOgnnO8c55i3Uz+/qSYn+55aRfp7Y41p6Fmp2n/B1Ih+
YZZO4YSOpIOGS+8E/Y+qy1vp0ckwqHI1M5OcPXvSBtKngff4GJl2q/o8S5tlH8e6BVWznrrqD83K
Q+Tq+mQ2dlXa9PGhpKbU7PvYKLv3TmCaPwN1sD5DYdUGN57RQXRlQIJfh5YGsXf7w7/cxqvpA1ek
rwYrhEffWm9ZkZS5N5EeOaIbULk1Xb1j4oyG7iazY3zThvlTYQ/7GfX+7005tH/ojVlt3RbrxRdl
QjJHqkrAyckfz7dbE4G1Qt7BOUpJGvtj1ygN3Wk1THdzl6YbxdaLm8km36I6KEToBd96tdzBqHVF
27TO0QlBGY48zVw4sl/MKdfdQqr9olDfhjZXze3vfBEobMohYIGoh/K4Ny/m2Fi5bKRxchrjsv99
lMrMRc1Y/XR7lIvUS4wCZ0IBekQgX5d3jXrB1istklM7SKlv5Yr8upiW1KPEtfW+uogRPNwZiFIB
JQPKaesY4YxtjswahZfMwU3CnP6Y0tDaBVDyu36INuLD5cRguYriFjeIiujCarQwKqYyrKrw1IxD
taOCQKc5q7Q3St7fbUlI+QN8NgVyJkVVST3fjfk0oZKHh8UpmUqaPHWTe0OGaMztlbrcD8wCEUWK
E1QjeTWejyJRrCvVouaOaoJsR94RPZZJ6Pi3R7ny2cSLicuDPjbl6lXhsY6s0krHKOWzpVq4r0qn
+mIv0HndpC0ieX97tIsgTtOEO5AZWWgE09E4n5MRxKOZj9y7shEurpGjrObU0vemGp6kZCh9YJhb
uotXJsgdBVQbWRpxN66G7IkV5pJ26QmYe/UYGB2tr7mTMk5XFwx/3J7flTVzRPeEi1gwEV/A479c
i5E1hbocVohGlW347CBO/SHR8/Jw/yg0X1XuX6Hisv6K1EgiqZOs/LQoCzC5XJIOqHOUG2t1bS6i
/YpuJceKmvT5WkVhohQIF+QntbcDD36K+TWMjOTLvXNBG0YHJiWEyCkFr0aRnCoNEyPgi1U6WGIE
8dxwqLeMMC9DOqMYLApkMeQs1yd2seRFLduiOJWZtvg5rK6DM6eLh+BU96hL6uTW6Ic/dXVubsFg
Lre8JvQICEi8SASh4/wzBqNSATqO8lOpWMP4Tm1yM3kDN0adTg1PyeLDrFb9N7MKjORuofcXRwYN
FRW6hlS4xI/2y25sq6xVkrEtT1lkjvaurByM6DDZvf+I0T2nKUTSwgoiYHQ+ThbPgbXYYXkKBvRa
gNjnOyNH/MzJTOvuoCgkF7i/uLnQbV1ngVqSl8C2u/JUVEvvUR0xT2XSlRsZ32WdVCg7QJFC6oa8
ApzN+YziNtF6ScrK05Ck44OZ6qkXWVLg8xaLD+pYmfs8B5dKfdzeTRhPHQZ71N8UxLyN8Hx5h8La
56jT1xYdjPXumdFnpU5placKqx1/rAvTzceoOGhSE+yVlD7a3ccR7S6WkGo0VO11fT8PdWOqmqQ6
1c1Q7gEfvi3wvvg3JsWblvtaKIJc9GELNdMzO++rE4yYcLdoTrIrnABKqRpUh3yR24fbk7pyBGEJ
givm/QDGcf1Y4U2xNHNjVSdOirbjdtIOMd1tz8kAOdoLlQVwquHX24Nehk/kI0h/eCMBvqCId76F
CNsBIotCnChQnV2AGKaxU0kt7Y0Vu7JDqGxRwYbEhUPTGm6hABuejFmuT2VXyD9jsyjf5alZfGox
+DuoVXw3NBWmGBQnrlIATejmrdISW21GQxvt6gRcXXslJLW9bJzsvWxu1SIvWgOMRFihHEn0ImFd
5eFNU4P7DJkZVRjt0IZZPex4hsBOqtUUHZM4y+WP5gxx2xmi7pFdW/5+ew2vbByKyZC8gKIRQNdl
vbZX62FZkvZEiCu1A+G6UQ+aMvb5K6dUqvoRaQPpXVHKRrnxnn+hL589ugR0hgYpd4fIANcK6lEU
J2CCeuOU1fhoWNxPRoWIKuIHVfgK/c86fnQqgFGvIwTOm5+VNS2WL4950r4vrAXamZuW5mL+VMy2
rJ9waHdmv5vUuhWcHrl4vP2h1psQagBbgTUS+Arxdjrf7P0I9WBYlOw0WEW7H5b0VSgFp0IPP9M7
vrdOJAYDgEMRRzzTLnRWVaXsFWtJilNUtgqOr9mAB6t87+uFUZBuJkgJKBNPpdWU2qxSu7zomhPu
hebOMCTHZ6t9NJyq3IGU6DaunPVmF8OB2OOBzcOCHp34wr/c1ZUOctO25/YUV5LldzpXTOYMygFG
1bAb7Snz23m0D01jhjt1rqONKLKOVgwPn40cieyIa3wtejMMtZIubdWdoiEIKLdCeGgCefBub5PL
UTjHL0oPREVC8ip2mC3yv9oS9idUauznGrJY/jDl9biVIL+0RX49PSpUdwwi8LwQLVVznSaYbSYV
Tt+PJ+o2uOioWjLZfuss8iv0ZpfCy+wl+UM3pFp5GzUITix76EvIx4IM6NBKsuW+rSktqFB8syqM
PySDJi8+vLZk2tnDiMTMPKA2A8XSSRK3T0178cMgN7+llpx/iAOKBm7eRAlOy3bo/D6jBQvNR5Y+
amZrJnfmREyWqgHPXgBbwndw1U3RUqh+U11Mp9KRvqiDHvlRmZgbJ/yCriRGsYmCSAgwFMf8fINq
dajaeVzNlEwHRTk0k9Hpbg3obd4vUoHqkzNNlKukqXNQ6w2nsDhlGqffT4zQbj18rhMEWRqqfO6E
to20p9GkjXe+jIT3AjuZY0tjlyLK6rFX1fZINW6pToNjk2vnivVGynsa9y/7+D+/T/8v/FHyCABs
X7T/+C9+/b2sZpgPUbf65T+O1Y/ifdf8+NE9f63+S/zV//mj53/xH88xda+2/Nmt/9TZX+Lf/2v8
/dfu69kvDkUXd/Pb/kczv/vR9ln3MgA/qfiT/9vf/I8fL//Kh7n68fffvpc9oYt/LYQ1+9tfv/X4
599/E4Lg//nrP//X7735mvPXdv03sqB//kP//ad/fG27v/8mWfrfSBcFQJEgxhqI5+L44+W3bP1v
6CKimCOKxVhwCs2cooRs+PffVO1vxDouOgT5BDNBHOS27MVvKc7fuAEF8pd8lPxJ++2/f6yz9fnX
ev1HgRhzGRdd+/ffzgMPrUb+JbBrWCDQhScTFBf9L9G1rLsubbtu8NvWnr1GU0JYnepW8ix217+i
zj9HodhPM5+DyFtzlbBUUmlVowloQqoGDSvuEmAwwO99LGnOxkbfGmp1OyUUYCnM54MPtfC70SnO
PrADnNyaVL7rYnqZFJA/MmeATaRBF306eyRbV9XeL0sJBF5pSK/zYWxrN+2ovQ+OU/l5K7cejcv2
j9FptLvy6L/G5xrmq4LjwinxfOlIuQInQ2/LN3sVHxDJSSBra1vFjivfk9KAMDAUhUrqvuejtFWE
YUta975SSdLTktTxqzBXJbfp5vt0gf45IW540UpASgD65/lQypjb0iIXvd9Og+1bWmAdgoiX+S8H
868TsLHjhe8TUnl0P7F/XO3FQuuBTFpB56ty4BwzvbPeY89RbKSpV84VReQXHgUUVnVdvemtMY4z
Cjd+hV7NEzoHwdvZQXrg9lxEWrA6V6wLqg7EB3BLa8M6rmRataPa+dgKNo+1onduVcv2Y9Zl1iuA
BOhwIFO1z2P5PrWPl7UCsQLuWiD7sCAV2+aXuCEnVNm6ouuwRp/7HUW26jDG5nz3YaZqQk2UZ/dL
uXe1I6xFLuM6Vysf+ku5K6daeq1MMYJ29dLc1UgREwKjQDCkgQZSEXfz8wkFDk/Ftpoqv1Zy69Ui
gN15iVdsbRlbb4LLI8WbG0id4IXzdloXXrtiiPSFjIEtLlt7Oio5OoBq4knYz29skMtteD7URW4y
YYKXZwzVtdpDqafG04Tx6EYKtDXKKhINg9RXVSOVfs515UK3UJ5j1BAebm/2q59N+JqyUuTI64J8
nCdzXochc1nC+QF2/eg6khHvEznfgllendC/hlpHIqQgOrhyTCiYLfvRCtHhMGP1x/9pPutL0ey1
uioXp/SrJLf9KOghzI6Ssm/bYUtHTizzeZxgG0CRpAXEcaVdfL65ARgGcyDbpY/wVOOHaBM8xHKH
pomdfycaZhsrdfXzCdI4pW/KFGs4ThRKS9LZ6IhnVix5UhcVuxRhm/3t73c5ik2BHPAFCRS59xrA
VIPQLGh4F34adZ/6aUgPlaOP3u1BLjadhpwJ9wXlI7YtV/X5lyu7RI2DTs78zh6GnalE3Z8appNe
UDXmffqqhKCXseA00xgUEAztfCxuq6AkU8z8asDjIwiDwUWsLN5qp77glM52A+PwaAHcKyp61IXO
xymB9+cRvCdfttPojWTSEMQGbjygwpK/XpqiPypwrJ8lbaxf17DhkTiwjc99XyzJTpHs0m21aHm2
BPffwuLziRuA2oo2VxvcpYtdK35OAScEsAgcbi19EGClacRdnPl92Dtfmi4w3ihmWfsgGa296Orf
Gyyp0qN6wFZCe4IG7SrV0dV4wGbQynxVkT5hOqDtM9ma7t21DCLkHIUiMP+tm0foMAUGpjeZnyKM
41l5PRwCY+g3Pt3LdbVaY3FlokwoivQkMOdrnNW9BhCFRnbLMn2tcHKb96akFapb6DYeLG2CjE4F
qmpXLPn0u4ZeEkARU/5AJFfdSG2r97YSqq/HubZe5xofwq2lYUyBBLXLATxm6Y1VqSAAMg3V29tn
7uJg06amIg3IEkaeQFed/+yqNi8ll0jqp9lsu3kvYGHSbG+c7IvciVFoIQhdZhDWvMzOR5FCR+7t
uk/R+66CPyAnKTtUTUJvHsz4qRma5nUwzj+sJere357eqoIpzjkjG6TSrA2wxXVuqFVWIdlml/gW
rEZ0rqdEe28ss/G1rMDQ7cbegh0IMXN6OyfYDu3rasZ0r2pxe38NnohjF3St8wXT5fpLGJkIaadG
K4dbShyXx4+3BfmdjqYXD9A1l7U3cmWcwjj1FzPT9mOWfDGAWbpFh73ivGhbXiLX1gOdP2HrC+wc
lYzz9cicsHQa1At8EFvaLi+M7mCIp8fO7OLAN9NK/9KnqelXMBE+3l6RaxuOjUAqRq4O7nYVeCO1
SeY26hN/Cszy0CFtsqOttyVI+nK0z88kGw4YNmVr4WG8xo8WcWmOMSRPv06apnAzWZldc8ind/As
9FdW3KCoMCvRxyWKhGRnqD+O9RDo+6Hopkc0GLdIclemTZ+QN50gzFAEWN1tcbkoSolqmN/mcsrm
RxOuiVFZuPvj0hcBHUmtgut6XQFvlnkCUm/Efg9v4hCqeXVQkv6+Ut/LmTobZbWEGN7PPVhVIFAz
cOmU+xxLsFTaiBnXji4nF5U7BSYjAXwVmoJSr+1+ppA4D/nRLmTtfRQDT3WNCFU7N7LQud9V9ayb
biWZMerHcr/TS7WMPDsx5UfU/sqC/3XUP1UO1c9qsuKttte1VRVNbVE3IvlaKwUgdiApYWBHftKP
8wNKs8tJz1C4v72qYqLrvSxg/ryWeKvzOc5PayrAbkm8xH6c5uMrw6lrV3L66EDmfp+x6z+XFikg
UYRHhYWddD5UBPJUTe0u8qmu/JwS69jGOgZlnfWxqgIvsdVvt6e26nGLASHDocFCsQpsjL3miUS2
MizNVEQ+VpGpn/fACN04CLs9gjDtUVEWZHsbs3uaErl0FyMsvKrUohNLaXy+/aNcfuUXGSxKt9gF
koKubnFFLVFhS+OIjDBbPph2ouwje+pcLTbzjZz9MtqfD7VOCsFRU5VnKJW02rOcPH0wlH72p9gJ
X5t9rf8fxxPXwS8FBOG2JCOGFPnyXKSeWVban3GaTjtcEycXtwNt4+iK5O18w7KqIrdDAAK88RpE
mJDrdI5cRr4WBcpDnco6PQ04tdEumAflWSqadDdaVbFHvMP+I0sC5efttby2rfjEQi6EJBPC03of
aym+hwr7OKzV+m0z9uUni8o0UqmB9gThKDrUVp752aynr5ywDg69HTmpWw0br/Vrm4rOLY2kl/rU
WnQ+mkrLCRFl9KdRoY7Hsdv1Q9+4oZltodquDoX9M0eKQikFt/NFDqahUcIyjPymMdLdMoOkTOfZ
3mVqtUU9urZ/8SKg+wk/BzjR6ut2JY2sHt0Zv5aj6JUWTeMhb4zgkMyx5M5RtuXdexlmKbnyiBIU
OJiY6yQuHRrJqVEJ89MlKp+KZlB+QpgoNqpS4tStdy1vIIRuEY6gr7s6JfWEuD2iJaGPd9zwucrQ
5exDJEVVa4h2E++yPZiUrZLv1amxQwWOTigdrEJBSK2RVLMIfWzBqvdL2Y9vI0Xb8gK+kg4JZV34
+RTdyGZfzssvEUCS7GlCqzL0Fxww36ZLOn8PCQuv5kQL3qhjbb1qZys66IVaUR/DtxwN6OlE1zt3
rbLYsi9YyW+9RH2AWhQSOJ+UUtf5ZwRDRVOTnE8N0/yYksF9KqJF4gal4+kkqfZOttHecnEqrn+U
iaId5HzWH1JcG55xlgwftQJxPvd20Li2FLSFeaqDKhH11vMDlMvKKMVSHfoNELUfslxgsWkO45aH
2QrJ/tfkkaRG/YGXL9fN+TjzqM2tiTyc37MfvpVq5RyypqmenHwxnqreLB9nvJEenbCVDhWSTm8X
nCu2MsXrPwVAWFQHQSxfcOzYC6i3WpLkaXig/l6Mjb5LyqJH2TRrd3WPdGo5Oem+W5LkzRJbhYvo
wRay5coXp+QAFJzCCKDI9cN5sAhZlW5LXi5b6VsJ2ZGD7aTN/bcfDTxCK+Z7THYNYRbHLjKLUfLC
pfskdVP7jJaqV9TGRPxyNh6cV0IjzX7e5KIPDpB5dZ61GOGeFAqUN6H/7fEktQ7kE8bJyAr7iaif
vrt70wpwksCuCnznWnA6chLo9lnP5DRcw0YlHXcSZLm7CPcvWxbzGeoE4PFwIlibLvTFyIujbyTP
6iEEIJFJLhhMW+WaKwGYUXj+oifA+VgL6dPkQKsdLrw3NEZywjArPzitOPty2O76sh6f6HDHG1MT
UX0V9c8GXT3Mwmxu+m7h9ZJ0i/7cVWP3VHez40Ni0b9Z2hg8tLY9+EEVWN7dS4dEOEpcDuAqB7b0
eRxIC4l6DrJPnhNGui8PRP1lqLZIoVfSAjajQw0SRALHXfz+L5E/Tk1lNJrJ8ZQcc+upQc/aKMGt
lbGS7O6ekPAnQKWVR7eI7edDDUGjZGPUOF4UoSllj/Xy1FTduJFSvZjbrFaMtBI0McU2nobrlo7a
oQi5NJnjmY02eRNE6PygBEnpFvEkfwcYV3hLIsd/momdLbvJGMLvpd4rbzDChGtiprCEBH217QVH
TFlQ13YrAuGuHZbqOSoMez8D2tmg87xgl9Y/NbQ4CPGg+HjJrT6OzKMmQHLL8Yw0q97o2dgG/qJo
wtUZFGqePyRSH0GJt/BxRgJaH1zkdOLvqVSm79TUCE7RbKkogCny0rgZS165pl5qsPfHsA9Pt1fy
yqYRqbOoRlHup5dxvpI10h4mUvy2Jw2FcnAqmDMofmcHq2m2EG4bQ631TOXRCc2mm2zPbuPpyDXR
PqrqND7X0xJsrMHWUKujPg9jEKDzYHtRarcfirSRH9B0s1/XUT9u5BJXh4IV8YJlE2Sg8w/Yl/AJ
HLrDXi83Tb/XqiTqd6nWOO8COzcPt1fryjUq/FpYKaGxC6btfDCJis8wzY3tdUa37KTIXlBbR9Dm
3xkF3iqqszDM17A5bOX1OWnYE1Tue9cpWsmtIjwkb49yLS9hMv8aZrX1UnT4EWOvbU8b6vpTPdW0
vQNJf61U8s+kC5WvWmD01ARi5NR7M+9d02zT+yOzjUkd3S4CJ2TNVYY2WpkS6HLL9m9yyYXUjwD3
PG6xZa8uG/h24YYHxnPNFVsWJ1XitGLnK7Hi86uIr5qHG9nP9VGot8KShUizVrGx52QOMLu0PYrk
P6OpRsQEB92NFsjV7c5DW3RAeKjpq/p+TxGH9ybbPa57/U0USdmnUbINH3GNrZLb1lCrQ1w2ud2E
Joe4Trv8CaqV43f6uOySqdoSZbw2FDgFcXnydOJsnZ8r1RwiAfqxPVCW5cPcJe2raS7iPc4V1r9x
hOlOCNIWmSrAxvOhWppu1DY5wqUsm2RwWKCSdagbR/hKgiVU1CH08XITGOnzUYKi7dJiSFimcTBe
1XMcv8pAqz3gMqK5sWo3T0MRVZ9vn+irg5LhA2uCjHZJ28eDtBhS08JpYKwOogN2cAJ9fCq7bjlS
Nu5oNWjxRqi/koYDQodSyLFC/3ed81eNYw2YbdhelaTmGwTjNU+1pepgZL31bEXQLm5P8sopc2iP
k8pR3b8UcBpSY6nkjrPclU0BQ7qDtoKF7f3rRx0coV/Qg4AL1meZh4c8ywOjYF0+HMZQtvcFb4o9
JIBi16Rd/bF2IJPcntq12gH9GirP6KRQgVnvzaTMq2bgS3skDElOa1Jt36phXJQeWvj2H31GjNQr
rTiFbWV6VSw6aiME4yf8htVHibxl4ye6ci4FAd6gaEyf3l4HTk3u9XlWNctDMyje5zNGDLIc1B5i
Iv/OuhoGlFRISFDY1lmbDkgTepBteRDg47fDaESuHg72Rkp7bfcYUPNIauHQ8B49P5emVI5ySwDy
Oos92gNI38d9e5/60csjDhNPykwkdJQk103YsF/aJEgYpcIJwEus/uvSDFtKWtemghic4Iu80ORX
RbTUGuQqA/HswV5bDtqcYU5q6HdDrcRiqADHQKKIN/Tqg9nOosZZNloeilZgvtXSdkc76jeW5do+
A40CvUMXkrVrxWTEEbLGjFrLa9vZfhilUHkV4CH7FhZzs799yK4NxRsQcJDo3nHEz3fAEhYZXjeR
5TVWYe7N0IwPWPf0HuTnLQe+a0MJbQEM3AVXxl5dAmmkDNYyhZYHYqHaL1mXP2C2lO9DCduU27O6
VoanjUQ2R9cTnM26UKwoCThrYB6e0hiPcSqlrlpKB4rUv1tSF7pSaH0sHBvl/UImZrTql7Grv93+
Ga5OF5QJG+XFRmV1iaMcGaQpvUCiV194pWFT1Uv14tDUzrixiCI1XT3xRA4E2Q5etILF5/kiGpON
cbw8m15bqdJTWBrqvgrVaFcGmDgZsVq401jUBzDpw1u7bsN/4w7ifjUceoRcDy+Z9S8v/dDpUomj
Z8IryXTX0otuB2FkCzpwuaZIDlCsFhcBFtXYpJzPspScYo4HLBmkEhbFWMRB4UIXsP6UlFp9MhZF
31dtYB6aMik/9qM+eHHRtyessSA4317bi2Aj1A8oBYgMGoLc2qBuqRV1SqcedyFbzp90M85emYO8
kb+80HTOlpXqmrCfQe5elBvWjcER8RptANfu6WbZz4el7pXaHZsc+KU89JNnF8r8Z6ClZFO1LCkT
1YQxejM7S2W5lhZl2KUhojTt0cTLJ3/oZGfwB6MtfpbQRAzXmSxu1SZAfUDusxqtjxkdzfdTo8rY
bdC2OwzKiPVZYSD87EqgVDbC3DpBg9pIS0Bc8fTKuCFWJyTEeaOy6wFjRLsun1teC7uisGMYMuMi
P1QDaYWcqNKP22u3Ppcvo1IkQt8LvAutuvNtVBkhllgKZAizqdtDkmbh3uwG2S2atj3cHmpd4mMo
ohDCC1T1X66N86FgXASGzV0HFiR3vEFHM2NZdGs3hap0iipd9tJQt7/iYZRu0BbWn5aqKDkTPiOg
i0G7rNF/GK5Fhlpgn5aQsvykLvvnIuPRkDdh/QBdK3yYlnb6enu26w/7MiaVZ6Fny8Br09PImotG
HVhOPWvU/RJOiStHpb0DXjdvxPd1lk0FDiUDQI0EVwL8mnJv2IkUagWmfQHXqJcpTK0vZc4/iEdX
Mgtn43OuA6wYj1I+WxXhObQUVte+imJuPgx97U+F1vrlpC6PQ5jUk9vH6XRQojFxaaGbjxP39hMt
dkzfb3/bdcB5+QF4CKpEG0LCusJZO0lmB2ZWQ8JsrdQ1uODcXJ7yLXHdy33D7UFjArUGAZtbw8Hs
HpFfIi/iBTb217uqUIfvk4mIt1uVRfxoK722z8GR+rend7l1GJa6u2BDcW2vWTY6HHEdkdXKT4fs
S2bbya6p6g8LPNeNm/LKd6RcBOGKEhnVsfVCapU9wnqcS38ipX7Ma8zNULOeN0ofV6ZjAIhGNorr
n6fL6lG94GtmVkNT+tR6xs+jFkiP5N7FXkaff+tNcjkjaGWonwmVHDQY177Gi5I2TjAnhR9Jeevq
Vqu4FGO2aO+XBw7MniqEUDjcmKCsQrVcznJMESH367BP9o7S6Tuaa/6oK+GuxZXt7u3OcKKbxVKx
59fbfUqaKi146flSOTg7QEMhhl3TFhT4yqR4uCJoiIOWIOitl0lJkyVHLtrvzRS94UXbJan+0HY5
goaSOty99Xj6UF6EQAqQAELX6jKIO8sgMyv9ZpKXt1pXolTvyPfCasUDCyo10CYDxhg45/NR9EAy
BqVWSr+uMv31+P85O68mLZW2bf+hjypy2IU7THZGR126QxmhgSZDA7/+PfDbcZi7hvLZWNYqLe3p
psMVzlAY0yer0pud7/N6gzMKFQEUdleh+K02QTGXc1v0NlSDRUccx15FhYzRPk/S6v4x1FonRJMR
ABqZEKYrmwllutPg6aMjjlS3CH6C/6NPP+wJ+l04RdgnryrYJkAWRExfLptGIdsppgKahlJGZNZL
D+FA22u8XdpwPikd3VnAmICUXo4STBW3QI1nrcob/7907ozjMAfuEXfBPGq9Jt4JsC7N6g8vjVeD
+vwWi1oMhswbcynPQ0bXyve0NEI76X84rGwEsB3sacqIW7b5NNTKLFdp7Aps0bHsCnD7brUnXHlh
y9EQWrne3EP83+YLofyatIawqnOqRnlFkiGPC8sG4LQPdnb3q1YAe47E0aPsAvqRasL6s/yV0ODR
JqSW8UpQoe1DHyURp7M+06v93qbFb1mMt+lQfqjmAOXUdqctfOGbrU8HiF0GXwmZL8dWqJ0pigvV
ORiSOcqMsQZxWu5N8dJqUgmDjUxyvFrGvBzF5FrE0KJilKoDENxzwWZd8ST8du/aex06UfxHT5d8
CdU4CMgvRwqWBm1YJ6/OwNCxY24GJ/Q7azjHRZc9oIZgRhX4jitgn8n7prD3xG8uLSc9fbodOEtA
0V7//K9PCaUXpUykR89eFcxRq5nOiWZov7NjLhxsOhA8wUAiVtuTzST/+LM6iH+c097pHrNFA+Qt
Frshk8HbMixzVCzejpheB2o+LUlYRCiUcc1vK+q5IUtt5B4+YwPS3JIfkv0llX3fGtmShgts4RCA
QdPu3MYXjwZZzeoP4qzEk832dCYcjbU45QqbEOCNB6F9THBDvvFb0/4xVbYIhyG1HntRtjcmkeKn
AZTPzg9xYe6rmBnPAcEi/cf1a/z1TYUtlTHogTwbfaDdZFNW3Ns6Ne8ObeGoyszxHkTAv2IMuBPA
6K2vA5YdXN+bOwHCe9+qmgioBTl2hdwnrtla0u9Ejhe2KwZmhN6rfc5KINlMjdvad6Qpz3ozJ09L
WvcHjcrC8e3Ns81L17msqem6V9fvuJ7ZvxYw9bxyKAv8z+OmF++qpTbfwVctD1PXpziAwbnMmlQL
q2bYc5y9cO84q44X8QmOj84WK9qjRpFZbSPPskZoBLdsNKKtuTotpq52crZXWL8/syRx4vTDNyEY
ejlLfhfwkKrlWXPdH0Zd3jlaf9/j25EV7aPZj1eukgERhX/dzM0h17JjYyVXbV19fnu1L3xTytLE
zKuACFYbmzATEcuk7Hm0YFG33ICylCGqrcvOzrmwstCNyfbXTAr48+YKyh0fL91kKc6acturWHGT
lmr8rGlyPrw9nwuXHQtK1rHinCmCb9a1x0i9zEtAzFOJrG/nDf4BFEs4Y0Yqy39uifMVVyIdm5UA
gzhms3pWPBlDX3v5WbS1fiiasv1ij2p5eHtOF66UNYmCuLKKvlMIf7lXpJcoYRl5fnaCfPqaTmZ3
nJcRld0pC25Q3jJusnG1pn571I2qzIolovHKRQ50YpW32/b70yXIyhTexhlIaqVCbciLs4Sxc+Uh
wH7OskQdYzmbT4shjQOcBFrOWlucVGfTq3X8IkrqxTo7cePtRCGvem/8ZLxm9HzXzHttdbxckFkr
eLRT4qvKqsYw02KMUtIyAfoT3Pl29hDjZXpClf6dl8q7rFQPsvHNMHOmn28v0YXDA+aDOiEBJoHz
FnOVtaU9Og38NM3tjZuhC5rTPA/jzoV4cRSAt6uGHHfTttJKqXEanFLLzjbGOyCi3fYm7p0fb0/l
wgmF0Lh+atDQq1jMyyVF2t+v7dnNzvjO1IcpTZco6OBIDcGwM9KFE0pLh41Ml5LDswVdWxPw2yWb
s7OLtnGUCK64zkv4egT/y+clyffywVe1ebYLdCkDCMaKKGSW27mpvBgFrDd/EcmNY01lFUosAD6o
PnHOdYBFtDaJ9tAVfhBO85zetnOVRYsr5M7OvfQpUc1Z+cTO2tNa//yvt20NliYjltnZ0Mf2iDOu
FmmAK3cg+5e+JZV5zNNpewRgdV6O4ntpUqSVnsG8rZLTIMfmEICoOcx4we1cTa8n9KeAS+UAZTRK
kJsLUJ9TW3mxlGc4WNq1HU/fO2Xr1zt7c02f/u41ENUgmw/LnoeZ5vZ2QmUTW8FQpvJclyh8RGrG
NfjJJpabj/DM4i4qVdXHxzyd/CRUIwZFIU+q+W5F1IORjdXynfJvMUYdyHGTmhAUzENqT+2T3uXd
xOVR1d+dykt+5imUYrD+Mu5vsYYd5kNAuIqlAnD7n1NviWcl2+l6xtP4OOpm+y7PVGuFmmF19omm
RinPypuXBH5UMVZXGjfgJ73vVHXuMGmIGDg4zBjpfsWkFyCVRwB+rN1G/4YuWfFLm219Png9dnOR
3wb697TRZuPYF0N8ZWvO0hzNupJLOOYe6E3TTqrQLltP7Fw4F+Jo1pvUi6tgheJuC62z3mRZb1ow
xLN6+Ty2gfulyRwt8g2tfaplatwb0vZPQBTNG6/UUTv1839tyP755lzzoFVgR1Ove7mJSUELc85w
/pXukpwmc1zCqXa6sLe9vXTl0iZeNxYNLQY0t6oHg8oHvQtQPTAbNz1Wc5wfyMH/PdnD2pvoEu2p
lQRmbiYU1JZTNpihnNM8tq4cqcYHTKLznbN/aS7Ek9B8V0UmmvQvl81OcpZ0UZC46upZH+FTYHii
7USvry8YhGP+GmQzldScRZrPDIIkPm3OzM/PtXDTiN75Hsnp4lAkknSMqO6+4h+WyTJUXjsW5zHR
OwhiTXyKAayGwzTvyTy+fpiYFWidPzVdmhSba3MBrTPrbsEHauvyBsFFEz5tJXG1Gdo6DYty2iO9
vA7sGJE3nYLOmlJtw8csbkXQZozoNJ11jwS1Ezmz8g6tX5nRKs5yGrNdk5WLK0r9deU9AXfZhnV5
nq0elGlxdkehbsbKEvRjRc0jjHvO2xf3hc0IwYQNTz5Hh3hbmPcnheh0GeTnWUh1X0jT/ZY3nvbv
VdhVjJW6G21TCpd/PEL+elW9ToIPbC2GcUz1YHZV96UvE7nzCl34WJwooghyC6iTWzhSh6q0rkMl
OWdVkURp3RjXjdCNKYJWbdyrUbiHsfX8HcjexVFXd1eSJoD929gfVuTgzpiwnhPYaafGtprI6Kfs
wY1z/VQldvbJXQLn/O/fjTnSAELPm7LmppzpujC7KUzl5742xisR9HHYeOJfBcq44dHgpv1LvLky
PTa3CEtpG13V52eFJ97dVMf4C+LnVO3ciOux3QQPL4ZZN+lfu2PuU9eeEN87O72fXbvEuV449fIH
ujL5KRCde8Z+CqLDLFP/BiunPa+IC18QOzDawADzyH+3uLwOT6g4beLsvJR2/zAi8hVNdtJE0ziY
h7Gz22tNyuTT21/wQopEF5HaKVkcamIE9C9nLbpZZnXToGXhjKI58tAEKNu33imNO+u38v32x9jq
3i1h1RiaejZdpZpmnl1Yjve6zOOdHXXh0qEJCDgG13ii8S3yX3J3mpNWZ2eo7SqCc1kcy9nQD01q
pTvn9MKlg5r/qmzC5gWiuwlJpR/PZjGRlBFV9GGWNvmxxN/p+PYCX5oQRnzUjglIVwDhy/W1hd7q
MczLc5ynMLqXpT6VeubfW47a6wRenNDasCX+JXnZpmZepcdG4zAUBvdfE9cvb3Bd3iN8XdqlACMg
FPMGgtXaHMZhSiG9+GZ2tvxYABtvpmNdzsmdnc5alCauew3kcy8zuzQzqsREXJTh6URvgpUslji3
sWyIC8QqxGxWvZ/Gqvn49qe68K7TDuSR/VMkDbZJF9JmsW1KEk7PEepdniTtY5mhpIwOa9BHfWw5
OzfOpWkFMFnppsGbBk34cm9kc1P3Y9JSODEq/+xodnfSZn1PmfBSlE4muUrpkknDmd1swULT5Wjn
Y4aXw6hu9FRN1wrz5jurHvLHJIGyTSBTXIMoF9+6bnFOSSqXPTH0C+eApUVjDYUsyiBbobUu60A7
Lwn3jL/YnwItw01IR7iijcc9OsWFZeWwYS+xiifgkLuZ76AGtOzlLHBX1MtvgbDZnV1QHt7eLZdG
IRqjeYZtO2pAm7cvMxUY7hknq0EzvjYSYKbVoFTw9iCXVg2ox0pL4mGgVLnZIagvJnmZijOuS1pE
WW/E+RIvVGla/c58Lg6FtA6mfRQDXvFp5KJKt6299Gyk2pcmmeKDUOajpmVx9D/MiW3PEAjVUWl5
OSdev3qcPYRpKg8d9Gru9KM1YQ9vxP/MCyFygLrzp/RGP/yVHouN4grCCiYaOHZD/a8FwmpryZ7Z
5oXAAfEpyq2YZOFzsBUhyFpnlCaQvzN9QGQjYE/E4uTVudsd+abTUc2uN0cxAJjVJR2SB8m45uxw
iF5dXuQ+VD7Wzs7Kid3mpiuEtE86zhcimtU7MWZdNALeDYkUPYxOyninUv9q+6/jAbZfS6srB2tz
JQe90SJ5VWbn0fPkKdDxMfXtPtnZ/xdGoR/AUPTJ1irzZv/bLqq6JNzibATqR6MN40E32j2LnT8M
vxeRH2EqNT/yAuqMoI/WTtNfkZ8+tZSQRSPOGrWEmh5AByZEQ+6uSDvrvS+C/MFVWXww7VY7e5kx
CIThTXnvmcgMJl2XyygwxuG0dEkXFg2qr62lpuMEmPBUOJp2aEW6eoxhOBx5VjM/arNwdwK5V8d3
nQPeJ7RoyNfoS72cg0RZsjV7VspGBr07NE1pEyX7biFCVN73aGR/HEJeLhlUZQ4ULXGPpvGW1YLh
eZ4lmkKZxTTReEjmJjv6MSXSG/T8/fim81bQbdFOUAviqfnZorv/EFSqQrlmrrTQjw3/BtJ2+TN1
Le1czeYkwy5xqntReuNDmtvJcRhicV8tygPVOpThiHhgVFqLfd33mX8uR729ksq2rptY+waqeo9P
/3rvMUWkHaBTQr3iln+5osLQSwNkBGJOVeE8zHmXhbldi51z9Id1tF1JdLHBgngQMuBMvhzGzazE
KLIhPcemCMJhMU96bb7HHwnge/AJ+5Jb24sfUeIrQlvaJ7Li68AuxjAu2ygt58epHJ/jkc6G0pUe
tqo9NcVgYY+G6a017RR0Xq/JWpFauSkEmAAPNycF9neg2TQbT3Y5zmNYVrZsQpgW2uHtN+L1bcY4
awIAgAR25zZkSXIkMxAw8E8yXqwPwsvK7xVlf0mvvpDvF6q4OwNemthK66C5CRqM/15+hbzzpnbg
aTjFwYjXZ0beZU1p8a8BH7i5Fe2wcuvW7vFmSzmBgJVIswOKQ6uu7aEXh1Vp73+ZC1gRAvS1GrDl
hLtW1S+1ZC5ZP6f3id6osJa52EmfXl84BFngide0kYh76yec+iYelApmSN/UzcFt0nD0q18lAJWd
6VzYC2s0B0APkTPKlZsD0ltJX6Wd757KJJlvVVOQglvYO2ejoz42s7t37i+Px1uz4g9BgG9eNmE7
vWyIsk4Sds9XNSC06UpEoHqEN4+qMpydm/vC1luJeABSebfhoG/O1JKXvYGul3vyzd68jbHnO1Iz
mk5vn6iLn4tQCJzo6ou2nRXk/QD5snVWFuihFEzKVWfNExpB7h6h/tIC8hZxca5IN+BKL8+SNftI
D1oLFBeqvzfL0ljvxol+x3Ln4O+0sw1fr94qH4gMEJ11LtEtMqvHTbeyYmGdWnN2Q0zc+VBKs47/
unprG46WKsVQHrutYVaVOcvEMObJb4Lvi5sbkUOd9tRCOdmp412az6q9RnRMUghK/uXi9c1YcCOY
5qkNtAKgvDMcZFLE/3wRMR/Ar/Sk+Uw8by9Hma1EV0limbSh8b4R+WB81DpjeP7nVQOPDEKd2iDG
E1vYWoAEZVrFyjzVM/KHaNGIU1Y7+ofOdOKdoS4sG2/nSrIFf2AYW27vYiOGXPmTSdzdXHej7dwO
0tsTArw4CB8HkP/q5bfda1MT60gUM4hblDPVfs+/EUrb6zK9LsmtUQc7mtBjhVVsq6rlWKDxKqVx
WvyyfW7TvkBoRUdW8gk7+TF7NGLVdWGu1zk8tbis9bCGW51cV9jJIzS1IPt5XFxn3LsYX0+fKOgP
PBBA58o/eLlp9ET2SsCtONmJm/8qAF3S/9ebnU7x69uDsrlOJRtkFSz7bVEkkLPsCqfUWWT6a9hp
ITOfFHdj2tQ4Uhbtzsm+OBx0TjrTq5b5VkkbahZMF5noJw7Mcl3WtnkSLtpMySjTcNLlni7rq0Vc
OTgEAMQ2vJ/g9V8u4hgLu7VL2znZoxuEQPrLo77Ye2qGr2bFKMBEeZVJzWAbbm6RWl8QoBt859TN
4qc99l7UdrONfED/Q9McuZN7XpoTRQpSARe3RGR6Xs5pqkXWNa3unKbaLiJU6OtjEljFzk1/aU7g
zgg6gU5ToFh/ir+ytAamIr5qtn0KUjc5498uQ3tc1HVXe8BG7XRPhvOV+Pwf4u3/Ny3/IyqxKc+J
gbbNgF7qKWtiOon1MvYx/iFd0UZLYwMHsO26TilNm+i7d0thOmHTJuoTZhxOdkB6rqojazTNIfJT
1RvHojI0rCv1purDQfWAsgtVz3tNrvXqfpFP0DogcQHLDiGE5vzmlA4ZkVRmNPapTYrpcwno4jiX
mnuwaqhs6Cb5dxOwgZ0G3us768+oqAxTAVnJpJsHZZiw4PQS8pNkSYuHah6D2wCxj1u/8MertME+
IszdSh2cpNZK1sD1TxQCqwe7yuLvo+UOV28/PRe2JIUN8GgQp1cx580xS9B5GO0Mon5QpvbDjIpQ
qBdz96/PKLNevRCAuK7h6fZGpFzWYy/To47R2/OdrWqXKpZn/vvxAmLBe2CsStxUcV9u/NYyBeIf
uX2aMeGInBEF7MFmh729Ypf2DSoKgBTxXocctVkxs9Rzz1K+dcLYoYoj6RfTwQggSoXYw7VXpET2
NRW9f279rqVvCGaQYnCyB1v/cnJT7s1GYRG/aTQSQ8AIEHZxn9tZwguTw9CSsthKFFgv3pejqNIe
9GbQzZO9KnsHBuMcEVszDrHiPQ8Fl2IIMqH/9Paartfs5iyifsAOAZVERL0V/nPnwkZvcyZgMKYk
HOapeM7U5B2NevYpacXDsfJj/Sn2599vD7x+rNcDr80S2B+rKufL+TaGh245dw9R8dAd+1EODzna
9Nfz4Bo7J+119YwCENoAawbDnYN6xcux8nYQ9TDMxqkUOjzrNq2LCAW2jllPtZYfYkpuP1I7cw4g
tv0jTerh6GZeZkf2UvVHJOXaG7AbyyGb6/Y0c+XeFJiUXwmvR+lXo2EWDJW4bTggYTqbMhqEUXc7
RekL9wU9VwC63Bk077eMswBxLp1PY5wCp3WvtCnPopieyc4ZuzgKCiImI6w8ks1SddLWKaD0xklz
23dtF3uPfZwZO5tu/Uc2357Xcb35GYFnYPP2Vx21zEkfjJPQFi5cMX4PammiNjZezx1p+ts77eKU
CAc9GoIUAra48FJY6RB3tXHq8UAJ9d7yrvMFb6q3R/njELedFNV1UgmuQUr5m0mV2AK1xVTrJ710
SieCHN1+wVOMiiCFEP+7lsv0U5WamYgmCxk3SomT6k7FSI0yTLJBhxXpG93vxpriOmxR/Pxled3y
TcXtmIeTnwv7CBuiFZHW2k4RtUCsxRkdP96twh6WGq3twP3myDoIDrY1I2nGL/BuK8sYBfF3bJWh
yOzyq1Sx/zOgqffLIP19Hm1ffZx6Tdggdiz7C64N+RRC8HY+20kHewAGTG+EOoQ9gK2mD3qtsBN9
iiQqt+99bH79CDcTOiNQO6sPhVD5l6RtpiSybGmO0ahXSxsZtT+VK1+m6EN+8Nk5/j+/8rzU70rj
NMYFrp1uAj441Cu//L7zaV5tN1jsFErRw4JqRmf45fF3MVkZfbOYTzOVJl75fkBasfI7KifOHuHr
9WZbw4yVjWzTt3/1Eg6kX8rI6vkkqrGNksEO3qUqLX7+64wAAvNaUEEjcoAq/nJGgV/UC0gu/USe
6R3NqajDSRM1blfTniTVa3oHaTGFXygIq3QyXiIvx9Kdoc27pVlOKZldE5HELtfUILCIN6QU7fXU
ZqOG9GGaDYdiSNxPOKnU381KydtBlPEQzYWi5GvnZfXjn1dhVayim4RuE0dvc+KmqamzCh4W4NPG
jAIYnge6oUZo1s1eN+H1a0XgsbqaABji27qbReA2T4LWSZdTGxvqiPSvfdJ0XwGAHPcW/HUgwFBr
NYJneUVXb2L6Qe+13q+cGR3RmCTaaOL6yVjsGYCsnWiPKJHhKZTMFqJcby/n661LmQUZPLjtiGiA
Pnv5oZ3eKdLYnjgmKlhu8ir+HThK3wlz2DX8My/vSYZZ7c7/qCxAn345TL1gGTsZQXeKK5UHV03Q
z9pR2saSH614nr7aTgMYWq8SqwrdPnA/jcLPdNZBuUCJmy6OD2k1FcZhdGRmhqj4anYoeqsRoWEo
Iz1OQe2YRyKZyT6mztQ8T8FSpZGKxZQBuEZk4gofRApwjQym5pQUHeR6B1HlY1nEs3W1qLTOo6mj
dhzyhCHvggFClkQipor3UEuJq8u8FF4WScdM/mvm0dei2h9T/xCUtX8Hpi6xr9ykARrrtVUQ1rky
n/VhaJJwVFIjpIqzZDyObivzY5xI8eQCiZa0jxK/j/6o1B/iQU/WSbcqj1Yt2bVpa8TFwTJmtw7N
2JT/ibmPP0A8KJ5GP3F/NvGgfQBih0V5o9XGB68xjM+DNfhaOLV+MeBNVVEwaLrKcUE5m+reLgwT
+LMzBe/Koa3iMMi9zInmufKmU5c2BcrMnrZUdxLZI5rESwUzZ8QuPqGF6JNdNrUfiAeSSamfltHo
HynEdxBYllT/2Ix+IaK8tsYcDY9FynARjoxDYaEbcm7cOpVQ0sw4O9DcNN7bqhXWURVmV1/JtB0+
WU5qfaOz26M2skLYReuOD66mpUXoJ5yaj7Gou1uRLuZybOxApSvLrbLOfVWXZeTruXvI/En6oe0k
9u+gjV0HNR9nBihnp4mF5dlsvBsVV2yYC6V/wljGbk9EVUlwZKu0T0WljRUGAQZeUMZi9hR53DTo
Q2/OtKuuoZ0aolCpxbxby/wl7/KGRfM1zmk6aDPWYHVHcjkGNWdYCHpjQWwNP/zYsb9rg9uj9CE9
cbPwt7+PSTPzZVqfCFQteXdHuWexTnU3Ws/jGBQDUaWe9pz6RAWRa06mi2vYkP4urcq+Mx0lHmmE
IkuhFb54LIit3/tJUxDkBl45HvrGpwWhZ0b9o10UpkyDVyimpnVxFXHZKXTSB2u8qdLc+Z6DcaBT
RyWTmclgsY9Jlsy/6zZ3PphqdD104k2DllrvzuqgPNKWCAdYSqj4+aRcUpU/LFeAhjoZxX2iP46u
BuneBX/A26EScazg519L35+A8WSi/m1WTvwV6aLmS+lDlww7Urynjuq9FZkBeTHsBKO979x33pjc
NaKOn1XdaL/J/ro8asahKyNUZL1fChbElywbTOPcBoU9n8zRkvK2cG0WW4ms/QHVyilx3Uv99GQO
aS7C1h+zhxK4cBZ59ux/q5tm/CUoFz2xODHcB/bQFOkIuf6qgnTwIhjzWhmqZpq/IaQ/PM+z0utz
hfozv+sFY3+wpGFV0YAsdRwudZ49UwsVRaTTrDPCEpWA711A4eY4Y7rpHIY5ZoPkhRP/x18TgNQG
5YZ5orI0Ek7jHUExuiQZjua977UZCTwny/3QMroe4/MatTFsQj12ZZeuSvQi4BN0pZfWoQW29jZQ
Ztxcx2irjydOVPDOTWwfy7NpptFvG1WbhJ1r0iEVKPl5IXU+9Uxwt7QhX1BlRISGdetX7vzekpke
qcyCZaz02b5plsBgzxqpr246U9XQdMnn+giV2ESGTFDhfOe53a3muOIpdvupPORl4eAOM+r2hziN
5ZObNp3LJ6wMjMnc3rhy6GDgL+9CY/Lo+hAwosPTHDsb4wQt6EvQfIO4W1B0fW5s01hOrlc7zU2J
d14TdWJEM3jugiWIxJind6sXDXvDVu50qjht42mZ+qo8j0NWl1TmSr+8yut2BAMjJADWqer+K2hJ
dFFKi/Tsx4nNhVuXiNPLTjl3/tDCLy/MxnjQgWy5kZLZcG80HQJlEhfHM76c3KIl9oDiBoPnpMc1
JVXG2XFH7swG2stzm2fFj9TUVHJ2hD8lp37MSnEuUOIisyNSt87CUQFRd51yNWWJqL8ywEQNNiU8
gUsbGB+w88hpr7cakUBLJFYCw9XmPEJc3vy8SMxPz+0wevoVbrVmGjp8xZwPIyAMTYGcnNAaYr8K
IWr2/0lf6OguZDpMn9Kzl//w28aybZG9+eSbeXFtDaAXQqGaagotCzmBY+YloruKuYz1g5kMnoY8
XOV9SJAzd8OAN+u+5dB5N55XazqC53ZRhGZWFr8KMbSojiF59IX2fXtbIUYbAxwzWmqytUdmMS/1
/BgHizbibVNK7vA2dqbQyzJ44Jlml3xmBLaviyl2wor85jw0nh4tSX8Hh6p7HJXm8BYRy2WhiXtZ
d3LqemQJkK/AxCxZDTfpcA+PtpiSLAS6lnzpHE0OkdOOoPnpr2U3+uDUPyvqhaSkzuBkYWbrRNjE
wVp9KLKSKDie58YIk9qtxGGePe1ukGiVUiFy0i+W3bv3y9woceaitKZDrZm8Z6mRaaEXZDg+DtJu
uC+bbHp0hqz7Iqu4qCKr8sTMXerkML+UUceHBdBJHlZKOeOBA1MEx0SO/beFXsoZfezZv1GpyK+a
lqfjkHkEqd9yJ3eXo8hVYlynpZZ+9fTRrg+1Go0hossmrio3G479JKpTJ2qIZLaVN0ZUzrW8Yy0z
MktRdVUkFi2pIxPhvYelgDv73Z4nqsVD3rvPdetYv9LAha7rdoXSj0XvI3BfMtkhzAye61D3W66H
vnK7d3nbNr/6hofujDIi8DOri2fSVa7d7leiBp9XSafIXMb6/NmwJvlrXAyT6KBpZ/s5HzX1o29/
psXJyOTyE1dp/8tULCURXU0pe4p7oCYmmAg/1EbPbQ58N4deLi6XT83g9z/6oRg/Vwh0F2EDAfmT
mLzxJ/kJ4V3tGrUKZ7MjvLORPCw+rOHJUzrMWnoeixQ9ywArrzGEngC5pHX6QUUoekxptEwLhCE9
EONz25re59p3+v9yX3TDA3oF5Q9ozLkb+Z3htaGMtfbBmzrx2+lL8z/TsmtyQzuOf3Ox8TR3pk0h
CUtYmYT8O+X7wS6Nj7kuvQ9jM+ugeqSGvDwwhqI5TFxz2oHTWATXRFHudMwrY7p2F7YTkOB19+Rw
HpBOSaG/+knvPWEFlhfhlNYpVFAUv570qrCSg9L68ksd586vHHIhQXQ2Bh81x0wtJAkc+auLA+1d
2c7lfaaM6ShGI5+PpdHK1YlBDN+krJofc9PDL5NxXC/PCnodW0JM6YdKBQTtXpIbHu6LsB7DMUYd
kTnkM+zmsso/smD5eDMi8/IprTRRwM6otPphaVpDO4w61daDx31fhxTheJCyXDjeuTYMirCIRCTO
oUh6U5CodDJ7pyt3rj52gksj6lrLXg75pIPb5Cbon1BFb+uoDLy5DyVb9aFsW/0Jfr2LTYauuN6I
vMo5rCnrytBIMXwN/SEL5jAPUDEM6Sg6yZUZ4FGHd93UipDudD0c895PPuF+G/ysaJgBAfSmdAl7
gHwf8sbF0qd3de2rxE5lIZIu0vfK5BUNhaC2NrV2vIRmCuQnnKqkqkIt5nNyHMukvHF6Y0oxvRit
B4nar3nu3EH8nvpyILM28/gQZJP04KtNa+6RWUYfYXlRD1GLQKh2ozDTEihM+Olz5hWjzf03a9Mn
7Ijn8Srwl34+SrJAvB11t6G7jmEqz0xgag7lWHeoT268iPKqgZxwZ7Z9Px9yK6P2vRRBfoqFWXWo
4lnO79UymlBUlb5zXQ3V9BPUqFffSNtK2rDTvJhik5nIKIcz8Z9lVZykvPd4SKp2mLp3JgbE8ipp
hyKIWuWI/GBMy/SptPrhWwyeMonyYUy7yFR9/U0Eok0i4JbejzJb8HAdynJxQ7/g+0UCT24ntLW+
/dzrdPrAfUn/W1ENaAdCjKWCJqWT3KEh32hHvXeN7Gh1dYpLHS+zFU5g3JND4WZ6ctCWZGR5FrGK
DSb5Is+jKaFfmN6YCUxW0CU5u16BtoZyB0rISVZZ6gERjFI9jp3nftQ8dHAiQ/Xc2rouvKuxt4Yu
1GOfOhxCuKjvQXaZAb9S2YucZGz0q6YrLPNLgfPJ8KB1Xe1HaC6V9+mcNNV1kM/pgyROcMMhL+0y
JA/tv6Ah1D+2Bn7q4bRUThYFGsFoxMmGe7c45hBHJWlGRcBCVzz0mzkjas+K/APyUYUVDmMZ4PDZ
DZ0KXVSjSxoqQafOPZ/bP4sA247IT9IxvTVLK5hviYywhfBqw78umloHWlciEBsVmdd+KIx8+F3m
3IgHlc/Ne0W760kOOTF/lpAe3mZxV3B3QJHAb6yu+vROq7V2Cv25rUfMLmWOxLeYOHFTqqo2RErI
/gavvfs/9s5sN24sS9evksjrpprzcNBZFyQjQrMUGixZN4RGzvPm+PTno2yXpVC2Vb5ooM9BAVUo
u+QQI4Kbe6/1r3+I/NQ0qvNxJDBlX6IM2KQpU+VV2cvB3ZTyTfsNpV3q2aKWt1VXUzRqg1wmq77r
pWb5aqxuC6JeOr5IO9G69uzUmpsUGl+c0NSwop6Uy44aZmQhgfEw04fJZyhHaczGcxj1jSipQMLq
xpJkER+kqJC+2jKWCf48h83s505Bung2TJg2UkGJjejAc3FBDkgKFZM1PucYLxy2vUHz2s8EgLkI
3XASkqs6D9iu7Lx30emHJy0C1HM7qsytKtls2Uod5vJqsutAdXuT6hlgOEktgJI4crhWl1aeE9kO
iMA8yI923+AVp1ajeKoThmj7yN2CdTnOTuCbRVs8dq3WyP5/aFFfVmShDet0aYjLVKV4rKVRNrz/
qExa9jqHVcDAwaJkF4N2ZVUgT6GBQ5yHLS5ZYXhDOJELrB7q3Dctu+Q9O79txmmBDjFFtyFWAz3u
jsSUuJ9KbSrGddPrJ1hpmpzGLYjxb+NelgWXDqtjE0E+gOJ7QCqZOqmvFHlYy8hJIf+ieirk6TOX
/Y8zD7KKyVREPseolAX3/irsuW0U4gNPGFSXnORJlJ83uZMdKoGhrevS1j7xZ/ibefdC9ocLu3gn
4K+2gyPOca3NhhEO60En5M/gOc6bntNNG79IeJ+4dlHrXo2Hs2vMFO95sk1MqujmdwMQDXRD2iLd
05bpFey+9x+8ET0neqgKvIeSYX+oiGwqMDn47ZvIVTDLgabMJ1Z2fRVSFU1NqA1ijUYTSXVjtZQH
hMf8GiL9AANjlsnQChq+vBAYdnmr4GJZXIY9NuPB0J8kGQkyoLHGhnI68359qQ9oLHaMkEmZDS3O
nKDc7782MYoqnPssX9fCar0mKuLzdoyHp19fZYHI34OxiGngSWGCByKLP8L7q/Dm9bzlvnBzMuY6
PaWemTyOQQ/eJn1FbAa1+zM++YcvEVsv2V6EcgiGAFB3nresI+pRyAa3qkhST8kTybegwnlY9P+2
Kg+ZAeuCUoRHgIJm50tU59aYA0NMa52gGjemVdnMuHN/sio+3KrXq6DyQJvBLHs3nilL8mLo9BrE
vpLmFfXz7M5K+duWXstV+O+Sq86EaZfCFObWYCmimBg8jKZrgGKtY0G849xK322f//Nx/D/hc3n+
bQG0//gv/v5YVlNDMK/Y+es/zvrnRnTN8x8n91X7x7ornu5FXBb/tfySf77o/a/4x0n8SEBf+SJ2
/9W7F3Gl7+/Evxf37/6yIqJXTNvuuZkunhEEidcL8J6Xf/mv/vCP59ffcjVVz3/9+Yj0USy/LeTN
//n9RwdPf/25yEL/8+2v//6z0/ucl/llHhfx4/3uK57vW/HXn5Kp7AFlLwQ5dILsOQujYHj+8SMM
pvDLW4y7Fusu9ruipLH960/F2GMsjC8HdBzYb9hC/vlHW3bff7RwP5CRM2BbLCmdP3+8t3e36+ft
+6Po8vMyLkT715+vs+a3jzUaLwykaecZIKEx3DUk5TBLIhErta+KBZpPbITama5KbiChJ/byTmMA
bVU4o7o65oaOi81O6xtKYPp1mluVOwjZfk6L5FDvJ6kGR67OlWJUN11rmgTXAeYC20pkD+DGM1au
MVogEKoDdMmTDCxvSlPtRRByjht76I4Tu59uKqLb1VWk9/kXs1PU66LOuw1BavOhU8fjUTBWZe02
VcOIuyaUGHHSfFopou7Wr3fyt1b3f7tS363uf/EZ+N+4utl0P1/dxR8Xz1X3kMWP79Y5r/2xzu09
uPYs1MW0CF3swtL5vs4tdY8HAKkuc+jFA3l5BH6sc2dvEYJCN8MvAx7JUrj9WOfWHpw3daGx6Auf
FRXLb6zzb8qKtwsd+waeJ9wIqHLg2O9ysyopU5NJy4YV00vbOkpAaKd1KfDjWqdpllypTLSGFQ44
4K1z0Cb9uoWzU7tdW2dHrSKXqq9JaVgetkY28Q8dud90CiixF3dRfD93KqOiOSu1J4ZQ5I+lMC1y
t6r07rpIOAo8a4Ae46oilBJAk7gpDpiglqaf8UBcx4VSgvxj2ES3JzQxuXFh6ylefklNBoM1gTii
wbTTkyLL29Bt+sHhkeqsIPGgakzhpi0TS4JpkWqnqSqML4qZiMojuBFHeiUfMRpu5taqVkFp9c9O
Z1ggllIxXjX0nfl+atsL/Kiben9aRzkuk0HfVrUnORGGTI4TPC22eJ2LIE/V/Z42+xIic2aeFEpb
OV5KW3QyOL3THZKdqk7uVLU2CEoz5jkHxqyiEhrYaXAgw6PBU4BjmrVQ7Dg/ZTcWg1/kvda58KXq
ZgU20sMmZtB43hs4t/sDycP3yojFoWuZvNKDdDy2Kywesa3SzEBSvUGOi8EvR9FFd5Eo5DMgErly
49kugeQpa/tTmi592LTx0Ny0udEzlHQQq/QrKUYHsV9XVXoFbpPqXh87+bEWR/3oMgjOTwKrl+8H
y07OyOiwHrBB11s3oB1iqySke3SVMNEVlGNTcpbpjvhS1U5qe1ply7FbjMhO/SiQtIfZGsPJbcdk
vg6Zlw9MgYKRya0J6Wxdoy4AxJdmKfamsoUN01SYXpPlWxvWNrEAvFxSSXtjM0tlrR3qehSptNBD
0Hsl4lbCuAylvcBjwqrX2CkGJ5XRC9UHP7SeFxJIdgquqV6Inoz640TvVXO/6jQ19Wd9tknaHoM0
9+18zDB2D5DBHpXYBg0HhQQm6/XqpA7gHUEr/FaMVehlIsQ5J1GwK/WUvnb0Nf6okeR3uZGlfpVq
WbCRals/0c08EV4oWqg9DUGA2mZUmECu03iCABqVbXfRKpFFVx1Yw6OSD2PvmhKOGi5Tgqg/LgTj
PojtGIJG9N2j5zB2qFxLbWzDk9J+Puj0tsU5yBxkTIRMrVd8oRT4OTAKqR3fbtLyEjO0gBFUIYWO
h6+jgi42g+T4tTOkwGZAils/J1Mq3YgWP2m3NUbpSxP3w+DHuWV8sYdBvnGYyAcuHXBhcceXyBfg
a1ZrzBBUs8f60SlrDP30ROawK5J4YjLT9A9Wkfbn0jiOGLL3k8aEGDnEC8goNvpTCskLf6dlUCPy
5ymA2rsZzXkavTlOA8XtHRvbvJgcHTbQJveybDRSL43C9lHAphLekM32cRXCaHHLpOaxsaJ4vIq6
1DjV4UiAWBdOrfgw3vK1hZkPqG44WczJyio8yDM+ra8IgU64w28x98sqlWqfOrsqfdVoHJisigA5
yNmkyWjSG2J+EGwyC3SIEJtWQMvWCaMupfIky2BC54xg/V7Rx+MIhSsftCM1NHA8yWX5MVeD7r5o
dKYOxkCcIhrrTNfdyZw7ZTOii7zWk6QAwyPe5tJgEVYolaOYeVZodDeyCfLshgJPHRht04hDFW4J
lR/3LF130CMYHrY+gCbG3AIFcnYYPoRBpJ/IIjUGV+5UTWLfTJ3cC0dTrl27lHAK1Hsyw9Z2p6XJ
Jzy/3WIfGxZIzlhvkOyO4dWuW4qJ1m+eDYFh6Fwpq0ANHBdE/LP8jFcNyfuDTVtUpbQtFuQrc9fp
Q23kqGvHBq4RvluCWV8jmZ4seBi6bk5OokRuIAIkwd2QRsaRMjM693VEld9qpXeNwNtKcrdXM/mU
KGqQaGK2DTay00BFrVYPtanVK7PMlUMw8f6rUSXtdR0XOkXFP0uQ70Xs20strP/3nxiTW3jWKIpQ
ZEFaf9+KFkXgKG0WV4gQujj3en002lWqDNxlR1S2ctzUGdTGKFdhiMKzkzuvTcr4u2fzv6vDN73P
Yur/z1uztFbvep9N81zcP71rfZYX/CgJlT3cREi4hgtIdQdr/J8lIV0R0wrAESoxC2LiohP9URKq
e5h+6Zg/LDeZ2o+u6EdJqOzBaSbGdQn94bSCMPYbJeHuggXwQuQAyrZgX8izlp+/keBMRGEVlVUn
vpZIidfqtbmSlL7dN0Zh+W++lb9ZsB8cBpZr8XbVb75UfOL311KgUykj9vp+bTjSSQbe7AaBbvpO
O92p6TK3SLNotajxiPCuzjNwUuI8GX3aE8chvKTEI9JzM3QzGDvA/kKgbSGpSt1myMt13pcJZ27j
MKBk8FzYaesSa0UiTMbQ0owqTg6nnKkdhbb99UfbhYX4ZAAZwJRoZZZ0xB2FjkXoqJMGXH6WlGwt
qP49ZWzLFadH7WoonNysc0x3pi74ZMPZ3V6/XRnEclli9MLLz9/cPwp3tBWYduDCXIQrbEsA2WV9
+gSxeXW4e7vZcBnkrziy04vwp131AdNJJe4cJ/YHI+kbvzHkapV2UefLDnokjnit8dXEDjJCccLg
EQ58+HXCQLQeksnylFQyL2HGHVqc9RsYgUxvDZqEl2iw4y10Q1G4Coy2jnOsDCEudF1yNNpKcpc0
o+Wj8mPEAW1OO9KgkB10gzHevN7Af+9ib3cx9pBf7GLMn992tQ7/+tsWBny7h7nPK46GjHPBWr43
tctPQMpxdVAXyRTP84/tS9tD36+B6yAqXRxM3mxf2p6KJRF8WX7G1keC7G9sX6/pRD8XJpMOsFjD
en1zRGnwm9+vfxJ/qaOHMD8bjEpc2XnX7QeNljwofdPYbqj1xU1sWpGzL1tydjDMQ71inqqFKydJ
DGhuAiFUrJ7EExzZVS3S8CJ3HOlCk6f4jHA89WaCKH6lwGG4wwldWzEHcpmapadKKU/9eiSMjB5I
vw6lsTsSUi9dSGqt+TE1+jX2R7C/7FFLj6PGqh8DmWzEtBfbeEzT2lUbvYeMrvcL2daY7cOcSVRL
Ny6F0IeG+tgAOrW/Pcn/Ewu9ei4uRfP8LEA0/x8AKBdc/JfL++mZSqh6frfIec3Pc5qwWZYl+kLW
Asv5xypf0EtOYawjQPzZ/mBS/lzo5h67IYg5ICRyKV7285w29my8LRbVM/C9wuPwOwudN/au2mOo
gcYNNS4G6gDzu2oZE1DCmbS+88dcuQkadXZL0q38YaSDhx73yX7/N4AobHpGKWz6RCd90PkDLcA+
AUHxGw5oWFiGLVipznAXki59OA8tDiTQzMn2NEIreiIGtCr2q0ZTDuR0FrJrKrEcubHVqV8bNYOq
UgTSBf5+cFkSZdK3akEj4hcabbKX8JE3SGmaDbN5mb67ttHv1XB9J5gdWaaqVxEyncobSVSKnR6V
7ZjLB9M0j61nGoHo/Mmg3w/NKQoRy09wK6egT7dDFNmwp5w++eS4f/U2/7nrLFmvrANmWqBpJM/h
mfV+15EC0h/Ac/h6nKy+K5q8ujYHyr+VKaFLUmtqKtcce4sUv0K64096uFb1DJ6XRCcPiJVE0M7n
hK/AGmUAndSECuC0ZXidVDlkBrJTWw/vJ7wv5mJWXJNZMqTTpO9glEMdXymlqTy1fZ8k647SAgZL
MsEzSIzaFYW5P8oCgrxlJvaRHEMRHyZNOi4RDa5na+Y3WYOawRbNlXCrhVF6C9vQnQOcLT+p+V6d
k3e+qWUMQyekoqklYeD9NzXPTVahMWxhrc+22/eZ4hpwrHKijm27J50tqY6xQJY2Cli4UDqDIilc
iQjvZTVW1KNCGcdLMcjGBrYGeoAWMYGcyl+Qh4WbvB2z1Ztd4W+K1A+JAdxaZIOEMgHsOBTsO6Vc
FlpDlaqZ8GmwILTMdrDfj85t3ATQKnVcyI1FHqaNcuQX8SzW+eLBm6VN/8k8+kNht7wPOgP4s9Yy
pt1ZYiIzAD+MUPizENoKhEbDJ7D9rCb/MPV+/bhLigVqT3qUXZekJKlrO0sT4WOOuUA+zejb6AsY
Buut1wpt3HcY0q8WQwKXVKzgENMs1TNKfP6ULCg/+/Y/bnMaLiuoHMke0chOYzt9W84ieCgstcSG
Aj56fayWWXWArkUdvGiBCoNoyLeyFiBXKXIoTok6H0505Edd2hRnlio2Wm/PxTrht0fu0BfBydA1
9Wd2Hsuafb+mkVMbKLwMWLnAhTtrehTwvJpAbv15MFU/c+KTWSkOBdDbYWefiVmo376W3zq0z351
HP9/MoVhV33ztH5otA/v8/udGePrK76f4Ja5Ry2q8tjic//9mP4xfGEuQ+eN8m8pFjFj4an+Uara
dNqYT7DeljLy9dz/0Wlbe6/8iKXbXpxL7N8aMiI63lk39Giygvs/gxxkr7gqvF/cqkBJ6VRKsp4V
GfNKPIHie2KlAfQGSmU0p2VRLc+go1yUipxC22yLuvfJ9+snN5NhjnqojQmIyPO2gg0lKTpJvxCw
aGkj6xiOgJZDrlrYk6MGLNqZmbRvxRlOe0PXTyTLO3PgBqjyVWj/fXpTCdJXViQOHkZBlF9MWaJV
HvwJ7EjN0M5QfxE+qXOk6piAZIggClfFDTxczRYSFjcODe1LTljFcpLr2nEWqOVtnXH8wh4weYOq
FpzZWVnAfUsx8CErp3OSTW20ynk7yLmzH2n5+MW0JdjcSIXmGoWQ3OVeXg86FPp2smj7Jfu0hBs8
Mm9RxudQcZifokejvGZMuz8qaZZ7MnGzB/yV803FXPqGJBn1AdY9thzALvF9p5rN4NZqGmLzFBpq
vBKdOiYrZe7kL/CZ9Ju0jfN4HzGR82DFdX2kQyK3VnjWSZUnQyPW4b4lWeJ3sy3RDqAd8/B5S28d
y9SZDyCOQr3SRdycVrOT28pqJdj5iwTBhS7Xqig/gmByLQHRwQPqlu5gx/YKsxUETmuYK/aKHtq6
LyXVxvFHisUtLMrocQFIbLc0q+BMxaksdrG4bjSfhCZxB1le0wCYVSwcKs60+RhPieRWQpjptWZv
935MlGzHeEEYI621FN81ulSlrpQbrY5cxtGe+7pjwI2bzlgiVWuSddsa8W2vBlq2MkNmSpKOasAd
A3XAaRVdGwoKyRkCrw+iJTWs6/Wt2UJCJ2IwGg71SSdZhwsgGPfePOt/czIbH54euskF7ORJBfra
Va8mZQs5GJrpGsJIsYq5iS4PtroWDlzOX19qOePfbvAQX3BCxLIJwxX2jV0qWNbFWQhTNFkjljmX
rDlhPDmQgWI00grd0IRCLO6PK/54riTy8O3k//duv8MoIU/hzW35sNuf3DekMcZ19/y2Y3t90Y+W
Td6ju1+6NWApRucG1cRPVglYHKJgi3aJCfpCUvyx4et7Sz3KEFzG75Yi42fHpu9Bh+NHEEoWU2tO
o9+AJl6jct6uosU4GPre4kDF+AOk4v12n7UdtNoyKvyoqOG2O5YV7CfQMzvXpHe5yvtIRyyUWutx
0GY/Crvhxpxb/Tk3o+C+kqz9Tp8IP1SrxMEXaVRrxB7SpiAIEFHzKF3qAuefOWmcqzghG8IakmzT
qYPjj2lV3NVdK1+VuHs9t5WxDUOrNt1Jk3sfd9H6KOnV6IwBcHAIczfyzLKxNFedWv3UXoStVo54
DJa3rTyZeWfc8pA051OvRSCqY3sZVmqLPkLkBpGesSYuE6lQaQWr7IWRN2KselKEwfBel78owCFP
c4KazB14UrcMwztwmUqgcRp1vfRUiNIIRgxIl5nojXKt9S2U6VKZVoEWzremGeBCwTFyUtZyfxfk
teU6zYAqiygTa91NFvPkFLboQemk6lNW9uGmTp01lOLzKhiUa5i81ZNGrf5Fk0rUCWgR5H1LJbt2
nKuGAq6CoNuPSX3AnDGT0Z3N+iHyZPSg09gNboTw8fHNSv6bvexjcQ+KsKxaSEdLHPby8zeoLcxv
RS9CDMwNs3V8dBrygTxJ30X4/95IdjYSDEvffP0fNpJz6HGi/OMifizf7iSvr/qxkxh7KhRjY6nO
DP7n7U5i7cF1Xozn2Uq+40I/dhJKRwg9eEzDbAUXXXaAn6Ujzz1KFqxf2WZ4Pn5nK1nK4HcH0gKy
UtIuNjYQ4qgfd9ZL3IdYCLY5SnhTWuFlMfh6ixwakQVu0AR5ZH4Nv+5wUq1LW+5QZaXFqtKSCPhk
ljE5NmMKQWYRkbDpwhPJPjaz6GFCVnIYRTXlQlEfKR0+JrHUO2chiNZhnU3ik/Zut3GiYSJhgqVP
1JbOVHiHPTtUuhIHSpwzsgxIRJu61s+D+NzI5dbDnBvhUKIMn0BZu2UD9QIbOR0lvCxAm12DHoTA
qLYmZiNBJae+5mQvZJ3fOXL+ux69uxfa6Qo7Z5xjBiDhimL5rklQ8di5c/Vm4f4L+8ZyDT6NvIx7
qIF2pz2i0+IComK4Qg1iu83QQkcRTfXJbfqAgXAZaj+CeGXWLh70Ox+FURkeNFWOy7ndOT4Mp6My
d26C2CD8u7ntm+66ISLeSrE9SmZlm9vj+a8/5y4M8PoGmHBSe6FjwMH9/Xo3y15xqgTZnpOWxxnS
wxOa6toFO8fGYkDT/+vLfWAPvF4PtQEZUrDI1V3OPXouDaPNxSmjqycPXtpDBEEGyyF7doPMOisc
gJ/G0LfIT196s7789fWhwO484LwBB6t3vHY0PGqWTvPdgaAVo6TPehCvYqc6pOo8zaRZXelm8hJ2
1bxF07NFo1ps8r7S3MbKHnDYeCFo8LhSReJGedX66YTZeCnP0RpptX7e6fZpHaMqsvJjWzJP5yR9
kTnfi9hGrzMhaJoGCWFZh55NSSkEcrQi56kCKwga4lOfQcFq5IWHFWjbWUs1t5jjS0Op79LAvGpt
fVs2xtaWubJuAVtqQwYYmzxYtD5uPTcgflxtEOj8l7dhOya8lcK6GjD3datR2epd+BBgkAeJRv5q
T4nj9suPjFQ1LuVgFCtTxUoki+xm32xHFXYsl8raovJ0VL4+sSrzVm9K2yfHqXWrPj+OE3WbtLRP
r59MTfSTCTnokV4ve14sEQYkDbjZW3V6EqftLQY7fCokk4yE59wbxsH2JRyoVgzDTmttyFGFmV8l
qy1uBB2Pj7Te8Uqs7WhvEIYaaa/xiVpnozL5dWHnPpiZdUrRdGokotxPW2bNWdo568mwr8ylIWYP
n0/sSu89K4rwPtXCGIs1HCc4eU4Vo1hKMIe6S8L+cra0bZXmD+mkfVFjVfUdq70N8ihb5RZvQYmL
6Xq5r4FVHCfCst1szKKzzglWKMwUr6vsFpgul/2+0qWVHjWaq7co/cflS379Gkcd//vExvsngsZ2
bWEejI0MX8KE+GtdKIWzmSLZ8ezYOiU0ztkYzTRtsOe2cR6LH/QCEwgtFdVahnPqhlgnrFoJy5+h
1eb9sjS2ZWYaEOhYCqgUjaOBryFiZL9u8DFZJbMznQQhqGotaalv0LF7Qc5fg4Ijrq6zF3uobtXI
Onh97+CyxUYurIMin+H6jRh99eoLrMcrXESrNdTpEjcGPmRfRy/mFMJnDQeVKIcJAxAFsmcX92Jl
E9Czn/bZNjfjcmOXo7qKNd536sTz2gnaWxR5sm8kZkrr7IxuhpOMr6Ayc50oDtdaUkwbqklWTSFu
Z4MFIBnxixTqBXkHza0YrXQ12kjqBimrPKroAve8kePViSvIB8rWUfAUgFJHX53UvDoojpeHRu75
xQOuex7ojAbH1dhit9HAlYMq15MiBOU04Fd3oLBTnr4YPQ9ZNucPuLycRoNyogbDWS07V8w/UT9j
9HFSw9NdYmadTRyordsN+nYOYNvV7WjjwWueFgXOTEUWWwwMnFNl0raYirWuaoYPmsMXM5UK1wia
W0Mtj4ENbiWJb2qy4huwDQb/AzdMmfmYqhNJVwnprCeRFU2unsI6NPrlEbXmx558Mm+07St5njEO
zKUrWWV1L/+PFqKMaLOHIuSRxY7uqo0UabVsvkJYqV+3zW2Sq9smrnho0VRit8DClwMcO0gMQf0g
IY9WBwNtNxYjms6WMVvNeFjFYjwcc1Jvc1MCHwll4SqWHp0ik50DD5O2xLVID3KNljcpk4dzIsNK
JcjF5hGtsgdDmHyCHDk41NlwLdU1OuG+zB/zOTpIdTv2nIonvk2a28aK8Drtbpu8uWX6uORJkN9o
mQ2bssU6sSPed2lHL1mMI9jrcypV1lWeyfOmS8BtQoSBXlM25X5FkMAqQY/uI69TPbuXrsYpZXFJ
zqGTZtXaJpvoAgvU7EtvBQgQ5SCZNpkTPMvAVr46atJK0nlVIKvbLM01lyMzuG8T/CCMpewLnGVr
rEflWLPQjyOSN5SN1jIRJ8BgOFME93IOu/Hc1tgEkbCnK7iP2sHSqbhDw9IOatFOLjdF2g9jBAxZ
I91PYxida3au4t5flvudyoafGuWtSffHY8Po4VjHTXBNBrx6ocwxDNRempqj3prYabVUInU+kmRs
5iKDVyqdtJ/rvGX8eqZNiK5w1Uw9O32ubZuIJnMeu96DjZmaYGdJe9NkUXSWSkW2MhrjHkFd6utK
3vqD06KwiDT5li7TOMLorcJBQq6+KpI9buwimE6kDIgfn5/ooQ2l9CKWpXulRiILl3y5f4mMHzEy
fWmlDoq66odaf4IfjRuWovVeGvKw9BmtIyEG2WrEFMHH68xeW3Uv39KLP4wjx/OyOeEaPB5qHNhM
VhJOqub29Vikbt1OQ8Mso00qr5WXczENmiOU5sjFbeMUw/0Y1juPQcWGoYER+mpuNEe6IiSvbYcz
oxfxXVmwg7/uEWlsnsptVVxKRfIQZlVwWIV46IhSjdds8cuZkl2RTZy5iWlhZ8B+PMLY99Iyfukq
9bzSupOmtB71KPtaWOlRiqsDDCqqhHbETqQscrrqXlZxvOCBU9ni1l1M813KGQIr/FJcLc2no7GW
0+NptGhUArvxSxmomIfuQE37y6Tt87WayZ0vRmM8J3EL0tnQjocFXsweFeWtXSwfE8iUi/I8Zmk9
33Wxg3opeogxYXTTJn5ZpH6eUi8P7VJgvJYLGC3cTmb6QIBxxZnVMjSz+88yz3aJXtTFr6ARjmx0
hajLduq0nFavGOdolRGIvDIt6WrgSmyaycsQNyqEZWIsIMvEn1Sor8KMt2ASA1Q6QEiCS/oubeBO
gQj03nb4riH9s/qzKLZ8IaJDTe+3QYoPUaUwvw1xa3XlJvOpR05MIX1RrPo2IZXLSgsgZZ3zfNY1
SjacUOWmRl1er5NmvgwBjd2Qxs2L2vYgEPIj034J0bx0Q7d7aVTNUa3Y1boeDdCi8Fppu6dEzfaV
0ILozbLus+ClauC3R3l8iI8bZVrWj6eGJNLDfOJZLgI2bsYvB8NSuw+g6u6y5oxEP9UKdp1EWyzt
MnbIVqRnk12ZmdugbvcgVVA1MmHz4qGdvcGecjev0tFb0rVXnaR+EobzoUF9HVMDJtJjwyTejdQo
K6sy29iWfFOlCEFNSpGmmAezFb4kFbsnB+vLr0v/1yyQnRurWqjYyEIk7QLO1PsVpXZaIeogk/xi
+aa4OTphQJS2WuSEq7adv3a2dVAnnCp5pm/6wD5dykl1ZkPP4UJ42A9QwDO795aaSR4ogZa73FAM
TFr6QGJV6ufsIbg3HUxx77f4DxyUavZSV82tVlHpdDN9TaJtSVB3EIxDdI/jiiqIY1+N4mzVC/ga
OqXjUm5KM5VDThHeyjydOJulqzZjD4h6WVC10bS81nR9gx5mVu0ru+URkTif0rSR9pWBu90Wxmk1
8y9ppG7HRGmvShL5YnzMFg5EuIgxAo7xbycjPVc4cDAMkyytxjFCZ+60jYPFRcXGihkTdg2cCo4z
SUthx0yWD40KImUuq2y1uL7F30esKJ6Dw5DMj7vX2/dbENtVmfOfXYbUu5Hsvyaf2zyXi5qy3f1V
y7v5p4T0f4caFBf2N+v8A+QGdt9G91n2x0Gb3RdP7Vvc7fWl33A3BrFwmakuANhUtGImON43AB+Q
CNgNFTcBMN/oWG/xexN+AOgEDEIMCBbu0nfUTd9jGk9ciAWrwWDyBoz3GwD+exBiiami0QW8t6HX
owrdHdcOSp7lKKryi2ZEPKDgXzXL9mU/mJqLQY69efMF/Q208/5k+XY19K8AEFC7IfLuTAvMJBzG
TKryCytu03W+VefwbNAQyWnipNQikro/V5b/zTX1BeEx+YrBPnbV7HkSRGqXj1SVk3U2Yie0P4px
gw/jSu5LaxOr6VHsKJ8dZe+gjtcPSp4dMCuhr8vUZgfL7E30cXTR2YU6G/N+L+wDMTo3QrKPsthU
PoOyXmUQP/dXLrcYXYDAwlLhe2Wo835/ZQJULKi+eeFQLq2p9zD6sdMnmQoTA/c2eYoxuiyK2y68
VJKzpDu1xZlW7Bup2wQe9jaq8GblnpxH0gK76MkOn+zyeqxvou5c7g9E/6LpB3ay6oQvojUKSr09
M6OjDI9nAwcoGn0cQDZ2+3VmLFqE+A43nnrVNQc4tejHybaMVpP2NJVXen8ZFae08LP11ZQ2c7Wx
7U1gXGiWX6lbWb+wMVajAmCKrbpDtRWytEkjv7P2iRJV96Uw8iXb8rQLOzjQNtahVuE+TV6gdeZ8
me/NyM8NvFKzw/grw+4HtfJS6Xw2HjMpP4nNyquw2inPcV709PzZlr9O9qVh39dJQA+KkKvaqjWV
VeojsHQr9bkP7oSBdZ/jht261Q76snCTOHO1+jaYt0Hht9EaUTU+Sj2fGInadItVGmYaN1J8xOZu
mrgnzJXrKEcygBcSz/OCwgkLTckrw9ALnTVrIaz8Jj3SA98avjJwN/UNBVBcHuC98+uHT1kAxd1V
gi0Uwlw6QY7iHcCxTvAzyok+uxjivMZbkShwvZ3AfGQ9YiEE+tpuY+24wCjKReB9VQpAnF+/hw/b
DQ8Dhusg1coSl707354sIdJ0MvULYd8Loss9sZQ8ZjU4uLXpqv/7V0OLz7YG042HUHv/WBiSKjpc
wswLhAnXAU5nkAU7PL/65Hhsos+y+D5sNAtNkuk9V+S5Zwzw/mrBYPVSp5GVMMI0gDxXo72yrq0q
OBDYXptOfD01RfIJ8r+T9sKjz1UxnoScS2gwvh3LaODNlG0KwkLWUyu9aibjq7D2o7y3r/8vc2e2
FDe6betX2S+gHeqbW3XZQ5IJGHyjMLZR3/d6+vOJdXZsAxXm1N1Z5SjXMhgp1fzNnGN8A8QPRDEz
rT0JtKDdrEC4Nh23NHJ5lqvoPs6HOx1CF4AjU9mB8i09EHKuPiWXv9+Ct83Cu4eOhRxeYpknDq0B
+rv35xfLgBRTObSuRXUy+g1321CcztxqFPsUB62HKm7ndCv5004c2Uy5g2FHlSf8ZqeF1RGD5QDD
69ptE8FJ/PzUHKR9vdP2xmaZQbq4EYbWk97zGR2+sWkA99rS6CI9kuj42kpmC3vdF+1EtWvRFn4J
x3ZfbjWkqzftS3iN9vKh+Z7tQ58kS48qgeEUAh0nW0rc4KI9//1qvA3En6/GyjrByEdb/sMzElai
qc00bq/mwzg7yk/yGjEz4o4F5xqpTvBqHMqHlYZ/zigeIAG2A9ElXqImYrO0m8c6sCEv1NfqNB6S
3+ULnwMww/DVU/XGQPnbeX5YsDchZP9liKxrsquOOG1G04l2jV8eyq2wLRhGXyWu7VN6s/jB3fAk
3RbHed97Bl4nPOmbIHKCU7SztmHgyBdlB/t2jqHfby0415mL8TSLXDKIlhR/smNODx1CU8Uea/rt
VKwQobiDaadeNNrG1jgEu/Es3U2XWbA79oE53+jSGo8JMeo3bMuV5VadDiSAt8HJKs9z8EMsn7vu
AhhUaWz1KbvBzeur22qT3FWn8lZOnfLanJLNVylZqwXu/RDL085+DX0nXhKDLKv3T3uK3jUPosG8
xo/iXrqVdsttcmxv8hvL1rbCN/WRosddD9EistPUplqBPWMh8tjCfeuwuRy/w9TOQFWXTjvtmvHc
NBuCIwvJaVqHv5c1m970jBia6SZid4ttbIRK4JL+jkeajIh+Zdt6UuTAiz5QZiu+M+8YpidE+7ri
pfOz7/VV2Pc781vyXf8mnYab3BfOTDxKbUN7IsGB6FsGj2sv2pp6tYZdpGFOYuLcKiqtA19IiER0
LVKGU4+iI/Tw5AtV8KpO+YeryKoFzheUno+EHtokupyz5rkGp+AUP/Z7ZRc9BA6c1WMdOeLkQZAt
Sx8zHZRbdCP5Sd/1fnYoDvGmdq27cjd5ZOYQumHjbSGv6lRu//4i/0fT/ecbgg+O/i5J4EhaMNl/
DESr1HKql6Ce7zK4ePmmlPY0d8zGBz7MZl5m/D+k4IVay8vDXRhSsN1lxp0+3CXFTrT2+nhoq2fV
ejC7fdt6RngC/ofGcEY+wy73Z2X64UBVa9+9zrdR4EKtU+6Kzm5EW5Zs9RfydutHeAaUrXt9+RDO
T2ZzC4+TryuNk1HAjBzAf2bvaYaDqriUfCBesXxdSret3Xncl8mNkntUUgJIw2CDwm1HyULhAku8
dpZym5X7QXwwcsmZk5slPVX1ho7QOhq3t3FioNm/6VS894blysWDrtxgxOXFHPrfnHzdbQzRSy6A
2fqXVrIV/Zr2h0SGK3c3CBt9fplZK+rFtlhat6eZUBvKarajAWkRJcJH5GRUHHFmw0qQVBvE9IyR
igbt2SmiFLA7QHEztDVXB5JBJhIdw2M+XYzoPPSn1oz9wXyMjXu5mOw84WqN/3IpgzpPZ4HPq67Q
0vwUdxjkcqsvQO0vhYrTb5ySXaDP5AfQiCBnzfhi5vi4cMJetrrJ1py6Vbn1cXEh5okKVjhtLqFp
/moxrFCGpKIl1kbEdCl/keb5FnH57unGx45OmHoY20MyctY39I9VRReLegsbLLwmOhzwXqoXNy6K
n4quruv8fQT82InpUw2Dcgzr2gUt7KpwD7dWZewbgN1fXOx/OCE8ApiQOCkKSJ8cC8KYqJhtJvEi
mcG3Zow0OnAL7Qf9GCp9Bqoo2HQKk6qQ31mpcBPXxp2GPZ3diHhnzGr2LzeyrPBY1qAfYNWFDNj6
sLJkbJqAMMrLJWjGjbogP0USaus1QI4FUO0CvBnhpql9sdp7r/MwRQ2yDrivN/c/ybEf/RITMjRs
or14oYvWemLais4gQSKfKp68v49wH1ezGro+Ebchsqx102x8mMmEMCMRocz7S1dTJy0D6NC047Ql
ithZfqfQr7swN/2/H5Sl8oehn8PyXvEPn5PDvk0Nfzx4UyNXSlNV8iVN96Xp5MkuUn9ZmUL9HuS0
oybb3roxwh9QZGwFCEYCBFgRb0zxpFnEYZTPWn2vdpegeixEAKGHYrrO1ePcvtRo8aLpGmXHsXuJ
9YPaHVktp8UhXbbmDKb6NC/bSsCi6yUruoOabKzmzlNOFTofnGRn0FSViTJAFCiZt0vjxcuWSv1U
3Rkxb/256E+avs3FZ7FmAFeFm3rZqvMpFV4x7FEm1JwWNW8g+AZTr/qkh5feuhjlY22wE9oanIh5
K+CgUn5m5aO2AjduWvoX+pY5bjDuMnFnaYcmd6Xi1SJmpGmPunVrGnzo3CVyV4wHOjV7Rn56OZbw
zUwe5OVGji7ssA3dDfhMMVdR2Mvq76DfaMMPqbwplLu4vs/Y3urdPpE20Vi5w7xLuFZQhDBKATGP
sZ5Rg/QaM3AV7TSXfv8TNLNjFj8kiWuqfW8jmoWhXembbC2v22V7R98ezynQrlLbVaYnqzv2z7px
P/T3lHxJ7tWdRrm2M13TR8QDkuLJypYaRRywcV7H6rbylIRu+r+qfa8vEMU0egzIq0UE0NqH3RKE
ijE0tEC90OnO2LDruVNVoDSKUgEUowkN0ODK+OKt/bSaXpEdvLM4d0WWh6wW3o+mEWQjCDWicln0
X/gE8mYBf+2JRL+Y5SGtX1vhBqecika9D++Ubh8q+6DYSMFJrR+73GdAaadnwfQhsOTTSc5vYhm9
G3oTtgLa3Sx9DyCVq3ZFPYFFY7MfMy+ktKPv5+Tcqiv2gCs77+vSHyx32MvGkVaJ8sCqbjkHAUr9
O2voyRKwRwWYij8QDBnQM3Zac78MhV2J+0LcT3DZUcdrXpd55a9A34hcO3Fv3Q3p6WZBsDPeRslT
CXFZQ9JSx1BF+yNV9wqDoNE8Gso+HJy4uc0Un5YWGZt/HzrktTj7btW4XmW0RRgV4RpR8fuwZzHb
ugrnQpEvsbJP43VHNRyznXZGLOKMrwPy29MCUvdJNVyw9/gUQnyasw6D/E5c9hOcOT9nSzoZpyo6
ZurL+n/IIrHj/DHQnXxwVzNh5cr0ukETsWK/zjeggBPjFBWn25JaG+1qbChI2nYqc7My/56QY6TK
U0/AgFHy27GcdrlUof61rey7Ff+Yk5NFzcdygnIzx9co9uRpK7xUZ6k9GYIrhYdwcAv9MZgfBlrC
BLignvkRqncKhGStPakLfpNbevAK6wBRwlUyrqFAt/P8w+yPVimyYboIMSmi/XFwycMIugs9BggE
jtDvCzyoNZnBGnZLt9E3MN7z8L7VSi/oX6R4dBNY91pzL+IG4JLh9Lj26ZaupdacwHTbCXv4GBeN
UyOq1A13fpSOvYwqYyPDohBv1PjS/BjdUDqjm6oW+OkQMXRwT/WtFtwECcylAcHNL4WxLTrJ/bSN
u8EJSNUomnOrPUJZ2KYh2/Hqtu68H1oaOVr/Uk7asQe5HIERA8aEzuolkWj//Bbxw9V5ZbfIw6QS
ETlC7to3up9SjEwlYFz3EQWsW6Gg2cz0ZvSGMTOdoR3d59U+mHcTPKueul7fn0Oy8nL9pcp+aco9
fpDBFaaNlm76mDUzEnc3JEWoZZnvl6b9wM3cFN8f5RcBmc6yyQNfFN3kIjz0oiv9ChPfZPNS+8ro
WSXGV6+ZTmm0YT4Y7rqbaWEL7A+85S4TTbaJdnPiB8YaIGOXuVen+zlzq4cuPVBW9cnNwPpEYgZp
LuFOdI9VtiF/IHRQB4TtKe49BOP61nJbj/Ehegb9X34PD5Zf3qQ/hDOcnBza1GXy+t24JYGkve2p
peo72FbRJfoertIsG/j4NU44uxkcMC6aXXVIvqn0oJ35rlFd9VvxxZ7vTaL6fsX5JiKmNiniYVM+
er9L1vJ5ahXyBVmC6Q005+wJUyMbxMhGzxi7vWR5iViQVmJQ1wqz3rVKiyAfCjtxjUBIlR6Ayx9b
Mf1izvi4G13rhyYR4ipeh9VmsY47fyxJrLrJYyHop0sCFs/BWFUCwB7if7ui1NlLsIsw8FLh3vvI
qFGIOa1RbomXBIPSGjHyKEbiGSscm/zlRycu5zGxvhgzwSF+HDOpVb4ZRVbUL2Pn+vU/PhuSbkFO
8HVd8gwZkANJKhe3FKLihZHAr9HuB/akeKSvFvJNImwintPlMWOMpQpf7czfUuy+MPxU3Vqy6LOD
IV1g3zuT8GzUtTMNN7HGmHGYo9+9fl7G31L+BApUzF6G/lwn5zJ5LIbXxfRNRG2JIzWOsaCVg1Hm
pvjQNIc1p0QV3sb6zjOQRD4J9oATrckrWUkle7IGC8OdRpe4aqLFeGNGFBqw9yI3yvYmZWVfc9St
fKCgsWUhckdSjRM41AtdSlcbyZ+d2gMA6YU35l3wvXwNHtLX6qn0NLc80Efh++ga+bCuvOE5/Za/
SM+IyHfy9/lO4HftjEsMRQIsVZFdaOnyqwi3i+Sny2UQtnOxUwySq++Kjalsq/xlSH/O+WmSD+Lg
C8NJTG67cSe0oGHofsXVdtCuSX0Uy6fcLeojL/hCsHu9l9KDRREn3GXxtiAdOt1MWA8jtjc26UP8
e7iI9/VzWtn5M6lhRukY1DslRjaGQFSTtvEcv/x9wmWj+/nhgV4O62itgHzejcwdiD8y5JYLgcRK
vZ30bZIcCTqXJj8glab3+XPIR3K8owUH197hwVa/W7XbqN5Q3RfGS1/eUIs3lxMwfaqMqrRZU0nB
Iy2+hmyM7RuiDZrpl+xZeAJtVN60DotrKgSZrV+7wBslN8k9+Ta4zk965qRwPkGX36lPw6P0Gl2K
R5CYyl14rLac0L4+RT6ZR471PRvdqbHLY3Db+2SUuvKueKx+aI/DpvRhTwqak14Z7l+1hmg3h6qy
pCOWdHvEcpzgNro1toT/iD+K1jW2+q5q7Ea61291v9pH3wviFYAhee2ue6USyMQp2e2zdko5tZNy
0jzLQQmySTe62/rhEcuSGzqi33jsYIQfCQUaXihkp9+ptYjX4Bjci0DtuHa/xF/yLtwk1HgSx0zs
+lTuxxtlO2z1X+j9Bq/05Rf5W3KA16jdFZQ+7+vR5o1baG4hRkWf4I3zXlu1NN5SbEH7C8Ovyrib
ydhVwPUvG206WpGftA5fi1Vymgh9tY2L+Fx8S0/6M04h9H/hKX+oMUCBWKg8fjUkCQhbvfQnyZE6
wsMcQjTq0hk53Li12sMgEHp3KkeRat1TO+9HapiM7y/D1tiYuQN3OI29MdrEijvcpZ0jPYy/tN/D
CQpGjAWAn4QQhB5l6lFBEoZtoztZ6ASDX6WbVtvI3U2anURkaarLN5epU6h29Dsi1rkmxsKZEuha
rtj7gbYPLLdJDorka5IfKDtJQnK4j8a7lBJruNX7VzVmPXVVaBEPREJuWvVErLjS3o5sTUhu6Fz+
sDdsk4C30u1Ghjp74XEJCNlwaSLCYcTsVNKJ/GIX8bkEouuEreLdWXlCCmDo92O1ChUSQ3K+XPLe
IHNj5A0HWprZ6UC/I0qNfZdepOaoy/25KD1TI71M4H9OLkKERH78xYz9qSLF6aBeUDCdIOqh4fX+
dDDyTuXYR9JFerIKi3BODXpJVdLWmMwv5ilafZ+GGtzprAwAONDK+1SNELOAyEipWi6Tm2/rfX8z
HcdH9Js+uYxnXo24hq7u5NG+n+7J6URvKFEifpDP6v2c2MRnjCg3z5DlEyrmJG417IR9rATEBMrx
xoxs8+fyMIu2o/3Ic0fRCBl1kJxlpUsts+XZPhOpm3e3WeuMg2dg4uncPvEmgkbYlpFsdU5e1xf9
dn7uh62S3IfqzUyGHMPzeT5XBwgxWyicR9S7+3ATb6xLuhG87jCfVTfdUFv9xvfdMrw/Fj/GY3Uj
+yPjkgLZ066TG4NHMkDU5Gk4NZr9HG+61SxyntJTrnIernomxZSKr1qvw2Gg0P7yBOOOsI9KclSD
e+OMZ+FhHRtP4pnTD7+XLMMfxDP9NfFJeRUYI7MDdWLUbsHzsrj0YdgQMcboZ+Wiu7pLeI2t+cuR
9a2v2sy3ruwvr01mi5YtPBQvVuKQbs75pg8j751p17+50OtQs132+lN0aQlZuy/v2QoJ++ouw6b1
eyjWWdP6ZZ0xHquSQ+g1f96+DAxatJJSNhh2/1p6xam+jZ8om+zNm35vbfVL8jtkfh73zTG7137O
e/mUvlhI/hmxzhSF+V2Y9skDznGZ4OueLbTdSQcN2RgxOPoxG+7a4GC2NxhJBT8t99mwnafjNNz1
3TlWT6Hqx43f666guGSExyaDDsODmwkbq91Yiiv02yXexJE/Gg5VDLVy9O8UrHU8GombY0pIeFrs
9BsC7FVZINi6N3fnqj/J8nbGvz9fZPWUkimoOy2fuzgK/SnrboUucFLtZMWPVbgPWtv4oq77D+/s
CnkAVoD/RxfFDwoA0KeGhetkuSxLXt0KGK0OQw7fKBiIxa07bf7XYwTZKRCWDGof2No/NqcTMiKT
cUR2DHVHd7rYZMRs6n0ppr9mhHZfFYk/VQAo7rDmkCHmQ7pnsHw/JFlJBTwKHNIlaYPKXeb8RYPB
dFYMgoTm7qe4kghmdklRV3oWwgcjmgonKwqmVJ3pqstXkV1Lq34WNt0QR05l9R3ZLO3Pvy+dPt4G
rjzVoLW6LkKQA7f1/jwxc4hJl+TxpVqsktZOv4pr9c5ls+Mso9zv/n446WMtdz0enjp6kqsMAuDO
++OllZUvFRjVixkv4yGr5+OUBKaftlHrxvHys9bZUc2JEpMqtNBoiUzDpzRcOCUA4MPQsGfk8zS2
kKjBVreEnrJeZRyr+Ks8nLeYjz93gSsTB50omjeJAG9sp+/PtM2FOkgbZbnK33uOJ5E+Ymf3wq26
0a7BBnqcV97RL42u4b78rXxjqKcpGn8HsIXEnvVKE/t6clbhZLIAKxhNPKm/ySm4xL4QQ38Ho+1p
AQGVIeYi5v9rr96QIWVd8uQQSocicLT6wCqvzpyEvLCZhpNvmc4AxxiQU5TtpM7vGxYRPq1Pa2R9
DfD4VMgUb++E4DKy3E+8uPaoCbAQmQ/8Jyji+KX05rsacLeB92IdJahkDAolEidmucRajvnoG3lc
GRorA2U+PjAXjWulOdVXVtE30cvHS7xi+9lpEqWkqx/GgBSjEOXXTLziCz+SJ4Ff1Jg0J4uYKCth
km3e2h9DwfxZpayucvFWlYLXBJPijqbI+e+P5sc3VpdWJzJeQB5trMXihzUNW+GIGNSouMqAsNbA
iVtVHYdNEP+U5J5V68M8lNtkRCX99+OuP/f9ReC4GB8YnFQ86m9bmz/2vYVSgZBp4+I6WAJ0ekRd
FbB2OyYmKMeIRjFLb79oqHx66fmoQJ9YuVFJ0N8Eon9utQVV6lpJqfNrUiaD1xgHkCMBmzxW80me
+n//fP9wsPVFAhatrrAH6UPFeQonLa40jeua1E9xVLDAVszfpdQ/zFn81cr04+KMH79itajIonBl
WvmwElRqRaS4HY7XgJhq2sIta22AB1/csrfJ4sM9I4UerBHPCbLYN3nbH/csUZWplWp9uJonim6U
Xm3w54kNUk1ceP1Z9Dmg5Ot4a2ZnrXVDch5Z7yBoLR76eFcWhyS6CNZtNR0qzUuCTWlpjpb5mebJ
uVt1Xj+5Y32jNPerBTPEEbeZ8Oaq2zZ1O4AswaHDDsxG0TqEqjerXrNsMSJaGi1qV3plO0nXemKp
1Dl66Mb3+b30aBATrXsYJaob1l58PXtMBxsfUE2OY+3A1YT+33dOScswuykVr4u3U36TGD7R5Wzi
lxA9ujMgvan9WvFCY5McunwrBpt03AynYtN/cZE/zRTMEfyjID5GC4ZS7/34qwKfQQ0v9lcIh46l
D7f0+MilkyeiKpqnXitvI8r5f39WP+kSVzAbvnWJx+iNTPLhoARTj6TY6eKV7k3CNnBy59yIPCLT
0HYNreqKikhJaJi2hdCFXl1WX7WXP39sAthMBYn2GuRFQM77jy2GSxiN2lRcM0F9zIAkOQ1eRCep
idLuEnypSfnaG3iK/v7JP7+lDMHoMYG4KIiv3wzTfzzRbT/j8xmq5jrrTbvvzI2AFk+LNAdkofBF
ffEfrjLBHiCwGYLQCaIze/8ZhU7sgxET3nUezWstStu2APVU1vCJz3gLK2bbPnMWixZSVpVfLAT/
4egoT6FLsPxgafbJ+w3IEaBRPDfYtkSLnsXiDkV4UnqtdrU4Ps1H2I4JTcDwkc7c07+9zOBOJRUm
t44riaH3/SeX1bgKB7Norm3eHuoWjz32I8aLHuST1X45TvHT3g9THI2ymIqiHsn5x0K2NYoNEj+t
vSKt6LYUssZuN5EfasPnelTkKCL1oJppMJPY/vfP+UkLigScT8ktppCLKkX5sM6L+DSGUNEBy/MZ
kVsjwhTtnKK/9p1wKBqFt1imJQ31XCCjSTEdFKKmp8Y7nUTbrVRlot8tom+Mqn5t6bN/cXqfJnv4
2itGloGFJ5HX7f19SCr8/o0eihcgbybJDPNrNNStr5dVa8sp3X0WAwbSdVqZFuGw7KvZRNfRty6W
aXapuep3Zl96uc5yr1Iuspb1XpOjeKuSL07104uJXNVicS4xWeOS+nimQwH0cCr06mpV6LeXlo6J
VRGIHcjpz6hGUfb3K/NpAl012QRz8YBKK1pdeX9hrNX1VoRGeZ2NSUFSjm4lC/rsi3dQW1d2755M
eaVYYzjBWrdC9z+Ms6PWKMTNZPG1RqwW46ySnxVpurTRsovquDzqKmq1cF5oAqt1ddBx1tuWkCmn
qddvAzG0zmWwRv0uyHsmQ9sPejreVFqsHAh0zm19eSJ9h9Zuk+i32KXRDS29RIjgTxMhrxAFL1YY
CTtOg2opRWE5m26sWqPaXZASmjUzagORhUqnCnsB0PzFgvOeKB03AML9pjLE9q6nOhp05nC3GB4k
PuuCrGDWuvJs1N1808VfLE8/75y4ZMgQ8ccwPTE5fbgzbayaZt9myXXp8sQJSXFzBrEuXSOTSoB8
lPzipAv2fZ+eGczvMf+Mdidav8VOPKVy4CmTOnwjAcFZGuoAjWw1voo0+ItZ+y1M8OOdZVuHnIZ1
GJbaDy9+LRchrvkCdAUBrhtlHBSczqXgheQC2TMg2qzHLslNZUsEmi9Q6C6KDe9+1NeCWyn4iQVM
qxRyc39Jl3i3WPERmlWHE7zfxFnbYo4PD10gydu/P/qfZl4eRPwA1jr5Yg14s4T+MQUqfdEIkTYO
q67L2ig8Gkc6bAQCIWA3rbG08av37r8/JsPkuuqAhslQ+f51G2UNnS6xuBc56X4uWfsb4MS3LEh3
uRkwFdL9EsTI//sx/wOZfX+PWPVzsFVRZ63jyvujporSyHrWTZcidpXipKtXg1wviWTrwg4bcGHS
k5afcCN19T7XUe6g0Ixtrgo71dAZ69qL49AOcfUQqyXizIjN1lXYr7Uz6gJiw0P4HhVEyA4R8IsO
6rBUDg1lPxxA8nALq4Cy2Jb0ozm/yNPNgManSrfBfO4y1yCGOWXHyXbosc0IgaoecukF03xLE6/X
dqrlW9Er4t8soj6obwLq6rn6oJdb81uhu2PxpCiHEbuNZKOVas+a6fUz/TBkPzRLdU/vHVD0dj+9
CtUlpUae124x7VKDzKhbo3kIqOLp38gI8sz0NuSEm8tM5az0iZ9qJuqxNwRkzKYtPDP2rsxtbRcY
vrGKTflRXlpgsWBSRw65Ae3y9zv3eS6w2Iaa2GUovrNS+zBqgiQlTkyXGScVAHTBRIkziG/CNVV7
HNIvHk1G4k+DNIfjTbCYE6DlfMRHxVqei3Gtjpde9Uf5roQAsNy2LTdPrB3CbzSIpab2ZJg/rOoU
cBPL4Bp1T1G/b5VnRf0tqb+nkUJXdQ6r35lwigJANZ6aflsIEOnouB0CkU7Mg2Q+kNdMhtW3cDXY
9rhiA92PaZYRkdIF9DWQVgwoR8Z0F/SXMTqV8iY0n4C7Evn2S24bZ1GoYnCHWmgCZNDZXQ1WZ/pm
Bfs5IvsCTw+4cGcuqK5TT5nabjdEgqeMhTM7IzI6dewpoIyU5igvp507D4gk6KhZJa4GIoi7mcqk
qKIS5tHJAW4qvyXtVyxUdiGdrScgL+joKVch5y+oGYRPdUkuO6c+U9Vu+KqMkWkMRKqsj2hjbDGe
bbFlTklpc5NZ9B0DwUhFvrGTxwHJUubI5l1TXZL0l0oLOZUtqgI7k5QwK7y3wru4eS71i4huJnoq
UfDohxrM+YKtCLlbnlzAy9qqtbPKTV89I6JCzDy5mYKGgie23wiaa6JOpx5d70zZXh5LZj4HVAQB
01Rb6Kb1D/KrdJ0I6sKKqSLxSo8yfgXVMTjhyOurO+GO3uDwohwmwD1ocjdl4aiNB8aHepSKmIOq
DRo22S3R8zFVim5qvozyo2CRPO7REcojdxjdPvVCxakjV+83RrLNio3FDjnYx4gZx+9WS2FyJ+PI
nvHO+6ShMMaQmi4ck7c/nubbrkGKvuJBpm9iNNOVe+7L54luLlrcMXKNx/HXQk547PXmBoshbdpG
vrfSPdkphbwPu6cQ+uHy3Rh+LDyZJhYWk0XH2rHuIy9lHOM5oTdqbcreU0C5TAdU8QyF/CqGYyNc
U/RR6Y6d2STv0wz5wDHvvYQYMeQiRfuSrl3lyU7bXQGEiZMXql+DdDdk12C6JrQcW83DMmI2OzLr
aBg+FNGpCG4UaSOHmyjfq+EmSI4pGYfZvu7XTT64HzSSxXIrFQddcgvVz7XLPH7DzqcMD33m57u+
xNa/mVS/iu+bFIPgRerPPe3/4BvsBKAeO83yLPOInD3XtnKxtWiUIoba67Qlv6KMEzHycbWHOZhp
btXCAXn9KIcbirIr424eLgttwBiFaZZ0K9Jn9mdJvCZJNu6WWh9v1Q7ub5uHR6JcYzewgmgTidRS
AChTHU4nixcB3RwRsJJtDEoH+CVHzUBG/UKwqzXcm0lx3wVrF1cuvcwQ0UCscrACyVaXR9OmnsAW
aUMl+kPLNJVZYupo0TerUyS7MvIazeyA+8T0dNjPcaaj+lzKDXF//5cwjnH8nxNwP29CWRnhO1x3
g2BTgRq8n4KFSmsTKRKyqxyI41mPBrdWYI+qwWAvg8RkPGBpMcOXqW9bWxTD/qs9+Kd7wgmsLsHV
AbnuwT/UXrVeGgzy17MrWzj1SPwTNYHZrzr1NW4REHZd32PxoUTczNPoQND8hXX8LR/yK2vkpwLo
eiYEAMg0gcj8eKsS/7HuGpeMWL5kyK9LJj6H2sLcPbPvKlnwbnT5RrMY1/8+j74tq94tgNZD6opI
21jU2AR+2IYXuZK1i6xSAG3HzjXLYgRxY/xUKss852qIfaKXd3pT5Khi28AL1Oa2meR7hclwX5sz
uj49fwjlhr9mzg1LoAJGTgMqQf5tTExaeKCnL6bjN23X+3PGawCPGYwj/RPx48I6BjkBcq5OEcPx
fAxSEW2GCTjMCBPalca486psWGw5ZNOko9mFYhueO4QWIU3HvsgGXw0taTOLYr+Re9UmBaJ00j6U
/DBodV8rSmtjGqsTJk+QZLRdu2mlSt/OBEy6URT/nAujPc5SvhlnWfzi060rl48fDmMmt0RTMXO8
UTv+eAbauZqCUl3Sq7zmmIxmez+LyRfr+w95aETKKGRa/3GQD3c9gPUky2mAnKYVaXcsRu7HUkOY
4/ov1cT3Z4Syr+uEiIJSiz29tZ7q/raYAO8khtj4GftuaZRv/4McGxB+0XtyxJWntiSQMiq0vgFY
OD/XVSx+grmt1BBzQiUYvuVyd5WvlvKf3+K1pC5TywJUiob8w1tcxQQvaNEiXPQOeVNpRIsHtJcS
gRmOu6hi00IWiN2HR21ai7xh2GCuNXVkWnDn/v5SvRXyP9xD+hc6ksm1kcFe9f2Q1llqMLNNEi59
nW20Thk2NWAvD7rvrtRkrApyNftE4zpqqjkyALRbK+5YJOCW8EKNRZiW029JjK/kjP94YitpEhcf
1c233Kw/2x1FNRZJ1jTCpbbmxenC8aIs9Y71QeYytmEBLrrnoQ/cCcoXJkLhIFJNcIwZrdQgkHmj
CNG1zKenv1+vfxiE2Msz6nH3iP0hn+D99Wr6IU7msAqvWWAWNwv7WV3pN0FmjgfYmDs9sBri9czQ
mdRJdEizMR29rfSDRu5NIhym8qjQK1XFAjpY2wGEz/XXwopmv54LQoJxR7yd8L9ir/y/gVX+mp3x
/yFdBdzjH/fuE13l+oMY+/86xF3X/hd0lf+6+T3E7Z+Ilbe//z9oY5Ik17ASeOcwNlVC1/6HsSLo
8n+bOpQTACDMuxK5qf8LWTH+W5VYHRFPifAW0wDrgf9FG5NAxRehBqxQYvFfpWLI68Lif99SumMc
XYKRLOMLJiJT+TBiJFU8S7EZIgkXuuSkl2p6UQpFnFGth/I5mVJE32YZ7bUylkIaH+XQ2mgYerYv
BlAsexS61Qo+Sj9LEsh9kUCIx3iei5KpUptv5E5qoAfJCy3mXMuFQzZV381wmF7weOmkREZ16vwf
9s5kOW4l3e+v0kt7AQVmJDZ3UTOrivMgiRsENWGex8Qb+Tn8Yv4ldWSRlA5pXUdHuN13caL7HLKI
ApD55Tf8B5KS5itR5K1uivE8HD7eHIMTppuEHx6vp27+yTHiu7gZFuM0wyNw4wfGAAzDDJdiAeBD
TAOR5AP/beNEo3l97aMXTKS05vjDXA8ntNfoUP/5lnl1MzxVGvqP8+Fr0/XN139gANf+gzP5y0OH
9Pa/gDyRqXoHf28G930DHfvP8cOzbaM+9WPb6LgEMHQDEISwjhL+/rltjHeg7QjgmCwjxcYO+rlt
7HfAaywSR8ADGAkooOKPbWO9I6tFmgjpOMSO2F1/ok302BJ7um2U7hErUklcIJjJkft8ZaFo0QVV
0NJkldYGKFHsr9sJhoXOVvHryfmcYxl2PeKqcsyMZnQW0mqzbSrLQ+x4xVcm3Tatsc6Tl8VcMxt2
chsovQijYzeOxXF29SRbzWVdI7gQRP25OTVHK/fti1Qz/QeMxeOLUAYzBJrYoPnrRPVpKynya8EZ
u2gtF+EGI5f6Jse8plh3Tj3czaJAxVjv4QJlQY7WUPj9yP+jE+HfYnmrvOrvlzdQni5uo3/cxU0Y
F7/T4IJt93Ol2++ohNVypfOqJpBPDgj7HesLt2H6skBryVV+rnTxjtY/7sQkiax3Bms/VzpmS7oS
NAGMqmjJNK7/0ypchFB1QtgcM9ATH8+c5wtdzk2DK6YLZ8dukH7G8HBZtDDT0E/N5Lcnj+ni+/Z5
aqmt5rxPN5W6FjMtzBrx5eHUezGF09tszoYWoaeucHqEY8OEwhunWz9q716/0ouxxPfbwrJXRRgl
AvOSXTLNmDEFMbc1j9GysPwDlPwih6xhSBv5r6aJsd8YTtw00FbBWH1g/IUsnn7BCLi8z61vQ3iF
/ROwVw2JZwh7LbnuwrJSEyNwtAsASb3+hZ8Xxd+/L+kDZ7SyNkfK5/lrSESTO+No+KteItU3t7W+
tEbVjBxnBZkPJOpTpv0GLuhFo0adnwoTRM6CbRdBznqRwmeEqayXub+qEuEsRV1ehvXwLTP97NKd
mtMxAIGfa2N5GsWIAU+Wsbal658OxDakf1AGBnIax+IywrloyVoGrD6UtJVOq+Fu0tKResuQyJZD
r5UzdgpOji4KMoj30nGRHq3K67FxL6ehndaM3pBMR1l92bsiWjuUBamDCWCQI29qVIGiQmBzmIfV
ui2r7H3boBsyDfEbMNXfpBQK4s6L+G5r475IKTA+Ccc47TB2F6ByGi93lpZMvxQZdI6YhG3Vt+GH
vOvcpdEGRz3w91nTRYuqCt3t60viBVzu8e3A2+WtwPUHwKB8gZ9mN7JMPRtBen+l+zHuUSOqu9TN
SiCYLuJc01PLMt1f03JNI7AyRtt1S2k3uIrV78fBbd6Awqs7f7Z7QW88+Trei0zSt/vSS4fSX/nK
4yq06nA1WEhFWv1dM85veUQRFX+5GuvSQqlLR37i5ewjRuTAtgZfrGrUO8E7dgNyZe7wxg54HPK9
vCkmHkRm6mlUEV9AU3K7kpkRw03WsgAay9TdW+gKL724P801XNFDqCtyEta+ikBTBoazl14lVzMw
vcjZtYAZsf/y2q075VfAHwpIlMOuKLwvVtGjX+yf9hlk6nnUw6VmwQIpzGFdlfFWszV3EckWNMSA
EDFKdnXk3zaOcd4HrX1AobVezWiFLuoQoBny5uW6Qu8N1niHlvhKYBd+Uod5vkKuu1nlmrctRJTT
WGY44mXBg6YnX5h2fQxDvT4KhJY1P5xpZutMR3xCShrfDjE4NuHS+HZLtLG4Dv3vQrQAnyBx/CfW
MkBLzHgMGI087udrOZqyenTTzGd8ncm1nJZlEs4Lq3DKXedoN9EQlQdDj1xyrQiSRLjC6YQJhiOW
jPrfAj+pYPrLS3+EoCKVBmebs/XpxvL8qu9EEIiV18C/QKLbXeQ6hGX9M7jaqh2B0ked/r02+NsW
8G8vqhDpCCbqGGm/uKg+j3jshly0CC+GrvPx0x0YnDT16Rw3kHpwkmO1fXzjuf9aIQG5AnfPBqLv
/It4SzGSfg91wvHu9Cct6fZayCndDjzTctBgg7X9vVfOGhNP717qaXzIB2eHqmz0xu2/6Mp8j2aU
WWRCFlhK03sRzYKO1nrVh/idNKO9lKrzHuiMTCJPjZBq/Bpm3/KWdTgBcm6SCYH6Dtakp51VZCV7
ASOiRIhsQuN79/pDcn45fIlsrEumngKBUECyz9dDih0dk39ijZ9/tLw6O8/kmUyRAxuRbxMUjZqv
w7myURMDJe8ibW73sOwHB8Zzgu4jPVfOKEPHb9cERlBW/sc2Ry8oa6Mc8eWr2ERCK2oTfzuh0cLU
EPS1V7hLS/TwH5LTWsBKww/m4xTDx/MbcNrpg6ujMaJJVgc65+mY7PDIYOCjgdzsSwjSncbMc3Sj
B4YN+iKa5aYtjfnohee1V6DgnGMlWITtQdPrfjXmdKkzHnQYwkhzZe2tkN5PUV3NKBns89cf6O9O
ChBFTBBUe59uxvPnSbFSFX3giRW84WFlofAVKn/rLr7FaKP5Hlr+qCj5P2xT/evW2w77+u8Lktvr
V2sRPvuj6kbBF2S2RT1CWUFq/KQWcd4BzASA6ikZC/AGvLSfPlz0qKjIKYcFJB7l2fyj6vbeoaUL
6+V7ugTK8U9qkV/OfBWn8DtWXl/0xB736ZN2DhmuOYYFAiB+OmzMWG6lCN44iNTSexb6X1ziRZ5N
qAQhM3KJKbJPzWraxsx7kcy9fvL8L77/waeVzi874PEymCDCJKGP8RLn02lDGna6HqyCbNyUdn4s
S7lKHf+OGHby+qVeyBd8Lx0AFDFohc0A5v5FYPWdsqn1GU6RGIZDZHRYwiijB31VB9jJFLCOreFQ
ynBrR+k+zsGqSXsnQ2unnq4/yq2uuW/c/i9nHbdPsxHqDzMKvpv1PAAYiW1k5TwFqzLSSIuyXTSG
a7wnDqF6sY24DQHgvf4Y3rrkixhum6GEi4SNUK6H7wvJZbt4ORU9GNQEMxjU2ib/jVrhd8v16V2q
tfZkuXYCH5mm5i4rgDGJHu0jO33jaPqdVZhLYc70kh6AwtY+v0biwULBz52XG5QXs17cF8LegRHb
A3k+dXP7dHD7Q9slSx8kos4U6vWn+ms5xJv0aEXTieBUQhHx+fUb2+lNpOVhWQ/3FWNRwIgr2Wao
V/lHEcR7Gcb7xPGvRj/b1bm4jdrujcPkEYL6csvSB6e9Tp9EOY4+/wp+IEVoDTliwehCuHPy0Wzy
YwVb1NDFLQoVqxJwmt6PUF6tPeLD7UKY8R7szKo3sLGplXAG74eNx1I4Zn5/QOxjMejpboDi5PTl
xevPTO23X7+v0l13sbNASf35962bqnDtqOSVSfe0g2KVaZjWmT0FvX+tte2B5shpobefXr/s7yIb
JQzy5ib1ItLuzy+bBx4bbixYjcX4yW/yi6qE6+NGV69f5oVC5vdwA4paIeqZbZDQP7+OFQojaDqa
OCn+p2l1UdgILebYRVRdudETZ58M9r4Ow42eakcVYvBohfKoHfHeOsK2uKyKeTvPzkKL4fp64SXD
NxirDgkNGoyWJB5JDGQSjIHKDFG/+hw3kpU7SwBT+UqfrL1uDGsuLp1o+/q9mY8zy5fvjvKEtpqS
hAG98vzm5kiIVOuQlSwM/yby8gtzGg6hg8xvG6yywF1hVZkuTGvYzDHYehcR8C59oCWw9vNkn1iQ
f8v44zTBp7ODdcWAYZzOa5Yf/nPLSjKTD5wl/jzRAgmitdfku8IbNlljESHd3TwnV7JhXTblAldy
HAB7OLpyiwvlbqJwnPCxDdtwW8DwhxS4Vk9Sh7IXmERWpCiNdvzkteN6qp1dwxMN+e+RP545dX0e
5Pe1N51FVnuSTPlRmtqmnyJgRDaaSv68ChDcg8+fYLyTH31vWAets/Tr5CO2FWt1QTtHv9zPjqAr
kUaxz8IpW3Vu9hFM+iH3xJfR0jZtC+YmdpFrSvYz8Cj8t8AQzitIwbsC8rGjNw9MZvZxUlwMcZgv
tag5pyV2KkK5Hdxo6yBXXdJI98LgevbrBygF1rJqpjNzZNva4i434itsbM7jOnNW1ZzeDLICi1dk
Fwl8Kd/GujEErhZ250JoJ30afxFYt3AYbcswXmfVgOe4+T5OeKOuuEvUueCA+Zf+uvOWLrx6Z+tY
p2kjQFwEaxVISvdbxLNVcVc960pC6SzWdn1PXxUrj4L/ZDlfptBGyA+pUI69nedWV0aSH5sgW+Wz
d62NUF9jbdMU2lH9rZLuaji3534a7b0oWLddBgE83OcjYiSeI7c4pt/E3McQRvsWHQ1l+ZVr822A
Cp7rPJI6Tqx4OO3CHgNxbJD8aVuY/jEp3F2t+Zcq6mixvg0N61RkqD25cJcSZxeiyGT3EWRR2nSg
X4ol/a5PMtc2iRjUP9Aw0Ymf2v4kyXxFirpts2g9dSjjDbi/LzBtOCa1vq16B548+9ZoT9raxSsL
GD12qFo3boo0AVYWrkdvOFglPkKQ8qqgO8nQFKFRtGoRTxGY1cRhfxXYQErr5lzw4kpbrizkpsIa
AZqRz4QsQm8E9eUbn9siTzFCGhfUUid9a+/Vq44y/t0lsRLanQZifLRHuG3IhCH3ltXhtkWoxw7R
DYoQH2/xeymGHrhueEVyvE8lUsJz8LgGmKnspR1+k+m8rcHOZ9G88szw2o2itZ1xunCwuuaNQIms
NJK9g7NbyGNt1KtRVVQTf2yVaGwOvJh1MuT5zjGCW0jdb0So3wV5YOO0LUC3oLj+IvjOTe1mokNY
wEJz1xMdPL5p2ztvQeNNdVi8jIMKeqTQavAdH7Uyn6Q2SWBnVQ2abTX66beIXQx5Bm3h8iJz5Ko1
7H0s811fMIqSwCRrrbhIi/CDOlN1J3iPCvUAPjO/ckX33qN8DVCBSCa5ej1c/9ogJTnBOoQRIrxM
JWL1PFp3GPAWeSBo3hnSoUuuZyigzJ9HB7C5ae0n/lfzjT1WZ59myzy1nQnIaUHvsnyrW/nbPAlw
n5rjcGogOv/8q0AIGjMrY94gx+gq7sSNXcyf+lRuO3p0rkf1a3UH7A0eYq9b1h7BAtfI1x/Hb9fG
k6/w4mlMQ67lLV3klWNNZ14dYrFWVg9J6928fp3fLQ7gDLaFT6cHWNB7sQiHrI6xN7DUbCX7WOn2
KVJeWM05u272H/dIMQRrz5O0ypNlbUUfZHNuQ3a2iEJ+0JxoCFA1vn8sm3if92zbqH+jVf27tJnz
m1kKUw2f//PiWbihbDKvUeOUEvA2cihRQ+DRtHWSIg8INk45HPaaf6uFtKDyNxVzflP/0eQ0kIV0
mK3QxH6+HLTEs6J60v1VbtxPbbQWgfk5Jg/KirfKv9/UPUwBLRishq3IbS+vVNlemWY1QtjJSd6j
l4YyIgoLmJrIrVXZROTvlkx/28c0Vbn/MjioUTtzS+p+5EVfPNzMxWO+i7kkTqvrlIOjdxgeNeFG
JboNbMuFV2NOxw9V1aksHnsLnHUwpju1IiRFmV3TSEeSUNrDJp/NnSOzHUC84+w7+3bGvaULP9D4
wtpP3/b5sK6RvkEPejXxmXxCBocsqAnDU+HmRyTy7mieXU9ptE7q9tyQSIUL/xinHH6Rs+8aCCuh
s0/beI/Kw9pukss8QW+GRmftJnQ9i3vs9O70rD42fGn1+W4aNpJ+eFdZu47TBqzLgm7derQ546bo
g8rGeq6Ha9zBgVFdZTAMYJVOCUpyfXduy2A9kAVKrO4NvCgFZbbaJb3Pz9vmXCdi+nBiVLI0jv2y
T8MPoa3R4lTGm8k+jNJvg0h3FrWyjf5f7c8XfTGBy0+GjQt5BsQSAlLDWmVaHodtN6DWN2S7AJpD
pGtXIg23jhFuOe32tpw+22Z3mMPpTMVv2dj7wLyP6+BqrjJ4L9qh9ZGfDCqcCElFgkEcrQRFoOnU
jYp7oweRjlFxXQZ3eksK7oojbYilHBz8X/nZ3C3bilXgx5ch2WdN1usB+W87/yhRisqaaD8C3lbP
cOjqcz0Pr3wmALD6t+pz8UxiyImqT85umKxTzeefUbvGC+bbxPMrk/6Qi5tmkFR6KOr5/abTcazj
wDdTRjFBepnChgNPcjV7/rrpyJ+A+o263KpExk78O2HTDHUD67TVppUfercB9Ujgd+deIc+GeDjY
KQc+2ghqrYU+PPk0PzouHns5fkEJwpAk3e09agTLeswvVM9IAFY3nRHSj7Uf8+GkkvgFcgp19ryK
4vRylvEyLMdDQXFaOuklWNNF4mPqqWHXEyqk+5CQJFfoidALUWvEnTDkJEwNI+GJNaiOWEyjT6SH
3WM7b20d/SkXGU+7Q89YrrqA9Qm0xGzmbQNzW72bRuvXbu5CZ9WuvZIHhGAKNtY7Z4Jk25DJjTds
6dvXD4RfDz+FHlBjSpDVzOp+mQwaetJz70wGQ+1a1QOm3R9mskq1DIrE3sVpeO158za25bYNSAMt
/42y9JeAy1egaYkCBNxjAuGL9k+p13qjWxNzDhzihwIJLRONMifbScTbXr9dKt2XAVA1Y0CXwssC
0EAYfB7dcW7WikILxcp2kr2G0TKTvK5ZgBm58vR5Zc2k8a2dXmpOtK6Jw0lt3NXRdF/X0VUl6x5V
UXMfVNpxiMYNhQyKUeMnF0MDMYXu0i4pOYkNRsLRJAcydU1B2tJ4P8xZv+iESnPUw6VIY6KELKyz
MyRFAUNiYY7bEcqbanbNLlnYNE9bt8L8eLQxIslh3QX9AdfZfelZp/hz7x2L/pEXX1F/XLVsnbwZ
z3yXFSXHYBHBbZtFTfIv0aLLwmIVRy6MDW9e9lH4PhEzCqnufFYYEityVYFmxCjL7HAgLoiCc360
G/d07KIPhRVfaml50TV5gXZusG4cioqKeNnnHjGWtcpERJrBVWMEaEC46NkhUzYNj3ffSSrqQrvW
OGyXZh5d9WYIvVTPdrbdfdKa6KucXATAULp0i+pCuP3JwPbVaEXgPXuVJinjoyG4LmGFoYTCpK3W
jnkavge2vI6pHIsBmcIA7TIiwT7EVQPn1D043QtsuHKw81hzUqyZBTVwOWxASUzLNgyv6k7HsnVj
pZx1nTiC3bpOuSYts0sj6Db6jG2Ibu3h9p0K6ukMMpTaFy1ewlZh7yZGuSyzvaTYt1y2KHVGj41a
V0X7Khk3aRNeqTDrVd6tMaKG2PXLoWHEZFfa6vGP+8mO+RAUPYhwCszv1NmuMzkU5wZbd37Qt+gh
iu7arBx1BOOrbvlfPBdsWC+cEyNiAt1FtbVj9C/QIk8Z1XzrM5xE2oqXawfRPtNSzNanMwshQ6dD
S14vHtIUdcmmP7MyhRRJd15XHlXhnRCUZwqpSu8+RU0GbTLHPiTVZrln0H7Zdd6dgzB8a4qrmuC8
9nu4U67IL8I2uFUldpTAsJ8wedUapNOIaObE5NxNsWcK1y4iuH3pLPtxXIuK2hqecVF5Jzp1Mjb3
9y4oPZVvZ4bShiZmIs8SHErD2tPy32eee9O2ZCf1PJ2l3uRg3obTWVJj1GSJ5KNfDNHGSnI83yyY
QJz0TRG+kTv/JnKgNETOzKSV7Ollr76jvZXLFq1bCMZkRzxMDl5g4IfWLo4p3YnXQ9Wvl2P6S4ua
DU3jk0rpeaDSYzeaLOzHQTf0B5WfRFTNoige1EqvpvGNy/3mIAAKDS5NmUeCT3tJqZZg3QCbjd6q
JOhnFNhN7A2LdNbxyIVgZaT3uoyuR5Ee4yjfxW2/nPzk8vGe/wnzwP8bY9H/F1HtqjP+90NC/KMf
4ubrM0Cu+sSP0aB4Z4A3pO2prCopWfjRd69QzRXvHkd8BgoaJstJqZj8GA2a7/hNlrLO6kJHRjXv
f4wGzXeg29HntRDhU7oP9p+MBn8B5CIdYVHsP6r9qou96MyW0kx0KXIDQ4jOeB+5GUrPHXCXxYzH
Ml3LSdRwJVEOarL6Doazft3YdnDSxq44OD6jckx/PwSjjdV8nYp+qQPf+ly2uhHB+wSbsR4zA3cv
x4o27aCNy4G0FKFavSN1Tt3bvg8r+KXN5H9Ms0Kcgk5yv2pxiOki4tn1yTSZ0IanVHDaSdfdSDHI
hexz5OCFjezLWI7BR6815usn7/A3g8aX5Z96LHSDlCUrWw406PMd3mThbDiBaazaoQ7obVolPOah
WjuthVFZWJQnLW6/61xz8u0/a5/9C+PcVW3791tq2TcPnx/K51uKT/zcUhAOAXOi3uEBfFHh98eW
8t8hyAA1Q+WQf8F7n2wptT4ZxJtMT4mXP7cUdr5K3wfeJIBd2/b/bNrON3tWx4OKZaYPtRBMEgSK
l5RQGeu2Fs2uuYJwpn2BExGdpc3YVQd0oXTcnk0YZq5XbKrKhkE26x9nYSYHwJoeoL+5VroPLn5e
okQeP24HDF00d1rORtWMEOzbAlHYqm2uQ2NAeqQI/Aid9dLbGZHPABFfOVC2g47gB+0iB9lChMMx
OF8PCdSA0y6KD2mDxUzNmOijsOumZkwxtgjKtpRqIiJjKQ3AmZk9cn6PsLvyVULbB++xgVbE1AX9
G2L8L0sMtdWocXgYCJ0QIwmQT8e9/Rwlgd4VGE84+r6WVc9sp73FAHOiFh2r75I5/4Rj7F95e7G2
/357XT98eni+t/j1H3vLege1HEcE4EUMIx+h8z/2Fj9SaHpgF7wmICnOz+MKuIoDn4O9yEe+A55/
HFf8CMsp9ha+U5xXkNb/AFX/QktDod0Ak7G1UP6iOc2R+nyxGEnlenMgzNXc+dpWpt7OqnHzFf34
zZxnvNhvmB22gMPGz21onPhGrJ9oc3VmFblYYRx7JIqbp4C3aapZ9qnTffzz6P1vQeXwePuvLDHF
9Fv3bQfzqm+fLzY++GOxmZil49kEQND0yN5VcvJzsekQkgzlsOQ80jueLjbAUiofflxYJFU/Azn0
PxYi2rhKE5muyR9ROH7H8VPILMY0kBBZ2irQP5nW0ACVaVIY5EZ14C2lFyzt6SGcwm5X+Fj3tA4o
fdqtTfweCKCqQt1r0wlRH4DbkDANpqllfzBGgfXL7H0KszDfNll7YYx4+PSlthLog5mBpW+tZLws
Rzi1GHcs/2tBNvLqawij7+m6QnL21QX5yD1dPMAZ+J//I/uay18++3NNMv9TjDfGTbDexJM1Ce9U
AS9JLB9Xq9oCP5IL751Co0Ea+s43UrHxZwBkJSLhR94B8Q7k1p8EQIs/9Cy5oNCD8moSBfkSyjTg
+ZoMurCZRDqi1T47kGYS1JOmTotXA9LodbHVQxO6uPfVT4IbN8YChomCtm6wLvf6zl92ZnwTHEUj
/I0t/Q9jYnqrwrdOCpkYi6Tv7jodlYg0L0992meelnIGdxpudUPQr5IZgHtjaMPWm7waI4+pWQM0
/yj12tk2urd3Byf/r+Xb/W75ctwqOZc3IurpAwv467N1/9cHf6xe6x2xj5MW7i5p7rNq03qH5S3Q
SYM8i9WtGDg/Vq94x9gbhSqbCvDxYz9XLz9S/nbIm/CH1Zn/J6f3r4sX6180hdFfpLSisnq+eLuy
jBIZ2Ba46TBjKblILjn1HcYwdlnddSHeZEFZ3PSFHKFOhfYyzWJsxmhm0atKUI3sx6XtRm8NvH/T
eKbJjUY5AF6lbv+SnDRmzBQLZ8AZIMUwoWuHYuc0+gGm3icw19oa3ue91nXIWWfzRVU1TOXx67Bx
dZSzLk88gDWZo62aStwaRqMvRgBwNMxP4YZkIMczerc97XlykIt5DjCYGb1s7aRDDfnKSjarMLWz
pS9meGmprXyimYG0cuGKFIJJNcs1jJ4DfcNs9eeHw//vGG/VEGSdvbKzHo+GU3YWpNP/tmkeis9f
//vT4+Gvv/Bji5G0oB9Jx8TgmHjMMZ4kLWrfUcwAUISXqpRTfm4xAzEDSFcIVChdYGrWHwcEW4ys
BVYlpgqPMjp/ssd+t8WEQJaVMwK1fefFFkuntO0mUquVVEoYZZ3by8iaddri8bR48ph+0yP5FbDg
sp25EhBpFJCgnj7fzpYz+8aU4J2RtPO489p13qCsbaa4jVkYKoajJ9H2CnE2df1iVXWMc9CAFQ3f
hCm/ve2+xXoIvCGd/ZWw0bTUkW+zm+Lopbqzef3LKgj+i4PzcZDFPMtGlvUXNzZTdB61tGWt2tK7
C9M5hagqsqMQyOBBT5qqAcE2NrCrdjLOsLouEf+ZEHPLW3QIHc0aiETIIdaW+JTiserRhF1WHW48
Xo3zkdNbK1Mk2LXM2iplBLSZGKVuw8jDn9WdFrbGTNgZC7FKUHfApaaAchmKpl6OM3/Iyct4Y5j4
oejJoXFx+IzjL5EIrqwaEFoAl0vUwd4JSmf95zHg36JieTUILMosHl7IKvCBv/a8Q11BwcHZSYoH
7kWBd38UKv476MUu0uowQKCAqP7uX3te40dIk4HnQcbHUQcof/GvTa+ZJJPkcIiV/u+T+g9OVhPp
qmfrG2QUNbnOPAIJVAv9cU+t/yfFihiHxhw54NZD30zhOnDnkoF1YqKPc1qEsTneoKoo9b2XjTCC
9ahEsLspDVt+cmRnfwrDKvDuO6NLQBj4mtYtUZTHPwJzT+y4gWfOKUN4VMWvutJXgiVVlYIr7hLf
CdU0dIqAaMrCOK8B0iGOO1XjjKmopcSA9dIW1TLH0HS8KYzKOR2TsS52wdA4COQPqTNP9nLu6roF
b1HL9C5DwCE9seuyyTd2443f4Ph190nYmN5GdABPY+m562LEUDDw47OJCfVN0+dKerH01nFSnmu9
3aI6iLlZLOM7t+/Lz9poOrRzG6R+Q/lJj4V1mCdtH+phsIw8dn/UQT6bixT/0RhZ3So37O2MQhB0
jOqQpk679MK02xhuFZzIwT84rZOdWwD03FXkWUsK3MtWzvEqbaoafQuoGUPWDWdzSiMN4tCjrtRl
kMOKFElz5gATPuki9NP7oXLXYkA/Ea6AuQRz120shzwQH5+VUXvnIXyIk3rAZEmU3wxNXloOWv5O
GQJ9neLbrB8QAh3CeePJpLw0MhPrpsReNiBhVnZQ1bdVHjfr1MwL7DbTT0zY74upxGHW1Mutq8+Y
wEfauW711dqMkxry5DwB/hyShVnGw3Xq9x8km+BKkbFXjdBQtCtCXBVNmd7HrIBdXLnVWmvpUnYN
vlxGmGP6JDwskm9iY4r0L+Ncp3cmXUkc7kavd69rlONPXD8PrH07DJ31JRgy4bEgS+zNWgvSPuaU
MbYbKC86XbdNNFc/VuZsi7WfhTWckF4AAJ66wsCrS2oDwveGXcf4plmDIWR/Kjo7ci882fkC6zTU
uB3B+DTspDyGXt/65gVDO23ENmbsdAMIU+NUBY733lBvaye3QKiGc38V6lUpD6LUjWYVao1xPVaO
+eDNnlhqHZjkPonqS2YRmCaPbbOL6VstjQlYPZicIFq6ced+YNnCb9R6gX6v6yg56bzbRSkU1SZI
qm/wK7CrZqZQL8FkuvuxCOVZH6Ze264xRsi09q6NA9RpvQRPunTAMDWETH9mTNYFEuNYg7kWWo1C
w2nRz90I/7EgYRWLsa+GQ068EHvTyGTlbdtam+ZdC9d6CYBXO4xGpu+ED64AAL21tDVNohphVosI
79L22FZ12Ozaqkn0VVtMAfj5MpX+Jz+qg13mDKpXGwWd0inF17cPtHAh6/Y2akrnHnkDVGJzCMiL
atTGjeyrCBsfV249TTPwMzfwrxWFvqEH3S1GH1NIEQh3YeY2FuQlYkKVAzO8K+oTY1TJdVKjJB41
AcpD4IBiqtF9awMLBndqW4k4b2MzPjRBVZxUYcOGVTgIoTfjRoR286HMpXYoO+ywRxAFp2Iek4cQ
GZJFOrHskUjnYVihv7Ad9SszAg1AO7ItpbbYtq2BSDJt8xh50UFs9bIRW2Fq7UkGcmaZ9Ji4tXHl
H0lkxFlZUOCUfqLvdDvG8DwasUq0Lfs2dnQQXWHULtq2ydZyTk7aaKqvdfbJ4vGSaSfrazBuYqH7
j9/KvwsbxVoYBz/GWhLs8FbE2HY8vsGyrfRdOaFTKEz1FzR3/NpMDbVLHj2kpRYfphHh9aaMxpMw
KqYbNBb5tWQMzrvOapeG12bLqKnikwLi9Ka1Xe6vHsfNqKNh6PTpjBkkzYG4wfl7nKQJA3YAIQCK
YYkVDV5ak/tRBDJ5eLx+6bvR+9Fzketp+Q280P2zx2dYhuV0o4NtPBF4cEynYYZWqM7W+xK2jjgt
rMj6MiWdftlmXvLQehl2zcweH9Leaj4URTB/mvIhV8Javblg/kfoQ1nlY2po0wk1o3/jtdNw3cyF
dhdXEd6oKTCFxECQt2akeBwNN13mphi/xaMWYtEmvINvzCj0NoVfiffwJn3NO6mCZNJT9YxdNGhD
DSX4YW9BRcGED8UMA8VTG2RsBCYEmvsezfe2WVSek55owDtu2tgBGe1BselGpPVL/bqr0yvpFrup
gF5SinGNKPrWzNCv9bCL6+Wut6xPlWA+o1PqrkTYFnsdlvQiqsT5aNUsdGFciHB+P8RYTCNS1ywr
F5WVGXbAdtY6bWUPiCFw5ki87QBKYWuWbuzeAXFTCmspp1ngzx2H6zD2dRD0kX1orbLd6hFQUXeI
raVbeAaqAE6I/yZLvB3d3FhK2rpebWDL3OOmHYzyDsh8zPMvbxDAx8Ur+OzUuJwZAIfQaKrPOEt8
wCOy2NG5ytdJj1u99AjFzHb89TAL+EYdw96pdKaVGc3tBxl12IwOnnbALUWDUAAhoGgMMFVtdGL4
tSRw2+LbpLebWXo7mEmLXGYjR1Y8A6cCa6U1E5A3zEVHl7JdGinuGBo+7w5ay2LskLD2YnGQGRJ+
adqt89xF+rmKboMCALc2Ij0z1u2+7pL3dTdvK9TAFX7Z3XbCwq7YSD/HNtrSwKCxkyvN5lsHtwlp
61Zf+S3isk1seIvMkLu51+p173j5WvenYkUDBubIKDahXZ7YcjBXMgF/G2aVw7A6n1ZopIp1gTXX
FgSwth90NI31pj9hvyZbbZLuujeqk85XsbqMUFmUxUMiY2BRVmddYuNhbcNxwNQsqP0LOPL1ldG6
49LyMn1ViExcl41nbsNCWrv0f3F3XltyItkafiLOgsDfkj6zsryTblgqlRoIbOACePrz5Zh1pGqN
as3tmdvuaSohzN7//k0ZYxlvFBl58GWXrRnK+8u68J1qP0LvvosTG+gCeHqdhVocckZ+msWXZtfE
YxQ3IYP7LWf1SFTcbJh3bRC3L+3seIrodGwyggw9FwUpiZJJzTXizaI/Ekb4no3BfM3sXJ/Nqi+w
YnasddA05V1GzgIGKyo5WFzSm7hEyMOVR0xe7Az2jrEk69VhXBqbldq2pmwJcc+dlqONYNbBU8vX
KqyMnT+47XpyEf8vC/6c41h6wPDwxbJJGaesDPKDW3XWyfakv9ecV+/TUDcsSWncyLodWaZJfmWF
7bLlXLSgtDkox7xJT6smNcJyvTgcMin0n3kt+hmaQZr5Yolkj0VJkhl6ItwvhQm9YKgBh2ygVqxx
9c6wDJE53tWwKowIWnH7UGF6s5ptKkYvQODV5P78dRRGH8lCkAGQtH5yD46n175LIl016fSHdOnx
NJrKHbzGAjcT22VRzFYb9WVDfDCV+jpeNBmkWoR3mKldSuhp23m5cX2hQ3znP5zf4uxSbHrF+T+a
/fI0QoL1YqePvMyQh0WHULdmZ+3l8/wjEaX3HhDGsTM8jCKaJMck2oZdKsmrdONY7yZLwpLTnp+t
EWD21MfcSYGM/wpLJste4fsRd/Jrn+vujGinvnPQsa50VT+rrIVjlprTsWrz9DGkZEQB5JJPg8vh
yu4pQHu8+Ddy5j8U+NVf3Oj3i8D7MOYqi5hRXo8heiYTw3Ut5Mwm0mLYty23CZPv8s6Zg4xh9sSp
pib/pQj7R0lpf0zc7p00hu9m4VF70b2vq7xBTKUtLrNELB5hf0nVbkch3zz8FNZDIr/5xcLtt5R1
ZA3qpmWPQX3EQ3l2B27axklXlBodVD4P2nNuFuizzGUz9v65rCoB8xmCYzVBm5nMIn2GaWARLR0W
wSnBjmxVN0yOskasQqpv2DG13k4V52hLbxcl5DVtM1N8C2TB75OQAfvLiqCIP85NmpK2Uof7mOCj
u6ny9WqwCnUq07ziMyG7b4twPA7mtBBdPj/MVeDtHQUskSE3jcZOFyjmnevK9b4FRfckK0dsTT9f
iDAdYG7mHtxJFaNFMoucTb8094ZPTRmQDsBH/WFngU8grzfcQr3GUypXP3RnUOiqtozQ5eZRZ48k
06X+cDcaFTRdkXniuBiiWbkqkCy2IX7ugFIxCHZx/9BUS2QOYB+bZ62zC/20XU1F+H1EFb3KPQKA
HIfv1LUiPoxcdfvCNh7zGqMQI1DH2NHmvrcz72bM1ZkYvmVnpGVyhJVBoGt9mQc7KUnASUh6t4Hx
eTHA89a8RthKFipDmvTkkLjEz1NPSrLgFhOrf9t40T3BBGM83SGm+GbB4n+qNKzQ3mnuO+MfGcBC
7Eantb/QV3XbKTDfFcj+Ee8DzkIfEv5k3CxmfV361U4HVFpVYpCh3MjqkHvlfLBqu8XyPn3Lp+zK
5L2+xMCFEeU639G6oMZZeMw9zELbmBjZ3k0ghxZdsRlFkeMGLIQZhUXjXGmnr+61E/RbZUi1mmNY
VrnIcWQPl36fF0u8caoEf7Y4oTwziLJNh7MfjtPaxtrwR4wz2rOdWeU6KDOGQYZ295xfzH7yJn4m
aLG6LjJT7xbPjc/aMrjC4gAf+CkoQKaoeWJepmfq5Fb7GK4vc+feIMTJSc2taxLdq14zXM9x7rfQ
VsItL1cpmqRrPLbyVWrYU0SWq7rOxMxMtAF9jyy6+FVqLu+Vg2xWTul4N82k806XPpRihUx1p3dp
vNXw5qQOOodWzFBS4aPS9aQVUmC4sZgvcRd6GQHtrth5mTtc1WxsnTfWFxc62soNpHXMXOWw/mdq
nd55nTXJ4wrL1mjmzH6pDL/daSa+j0Xnm3cE7jhXMmwAFyZtUJiHy2pM5uSUVfndqLD4SXrP3lai
eAlgce8Dp0FBOwb+quixQ9UjMu4gVZpjw8vU1punGHvYNNvgG34NkxsvqsHW7sMinS+t5xCB6OXp
EA2NE95WVbVAoxbdW40nwaqS2CpRoRGj7JpUIsNAaEusPTz/dIIYoTfMU+UhIQ8GeiiqjfDOsYvx
oQtEQs8ukTA1tT3fp3VibeiF831duaiKEjlc0aL2m9pPfBI9rG49tDp/rMOyxtV25hpwOGfPMHqX
fVn0LfpTN78e4mB8x/WIc7xUYu/nRfJQ4ikbFThmEqTtGK+97U37OhzIcW6r5qY0cvXFVE5zzAYj
bYi+kdPWUhwuveOmz10q71KTVCOa/yQ1vxZu0z0FwFmrHKn2FhvubleFsdotk/t0USpvcncuX5VA
YZQnTRDZls5eVOOjppYUAZa1fGsFrD1ZYNkxtO5y5bjVDzMcrVOi0+Uq1kJHFkKgvZ1PhNEvgx+l
aKbXoUy6vVPh3OsaThlBkv5eT3a3iWX8Nqpu2BVteW5pv7qlq29af6rufG/2/oq9ANJzkgxXPRXf
ndHG2Q7PsyWL4FI3X6vKLa54dRl2XYGz82cUp6aZdnc+xfjtQLO1D+qYUQ+gw2qgeCKgW10yqz02
y+UdxRHzNUHIQrxUPhsitNaYe7nrhQgzNKNSSWJdugkZU+XvNGjeKnRLvQsr34DBqYzXsEFRbLpL
SkxgTFSALsDp06ThxaTq2FAObTtoaSE53SiEc2gYLEIbTreVw2PblLMYdzX60M3Qx+oab634egpJ
vaagRV08Vc7XeuaP6kD9O3AO5e1Fo8r7hbJ6U6WW8eT1tCdpOxG2Lvx8V11QAmIZzK0huW3n3DyE
yuz3/F3pIZwAk8AairMzFu0ucfrsr2LJim+VT4S3zvti79dltxtVOX/pGg4fEs3IL+fgc757QiFx
r5fgW+DWOUEiFQHfbh9A36/qiwhNvZKKSdBJ5sByz4beeg8Hs3ruA3KVCWgawnurCcwbtUjzexUi
rnZHQn2h2js/BuAkhnYzieUymKJhltU2HEBoRMyiDNOpeQaCit+GStbXscQ/sOr9mnSIHvN4Xenv
WTi82ImTX+skU/uh7yhs3HCqEcxNzr2YEGQ7k5y+BFmDjnN0gjd4s+mpQeK5z7m4y9UEHfa+cw35
QAQHh3CtmpUuL402Ji3HerLQZao0gyrIJVSndM1RUpLpyqTVCs7oDLJTI4fszc510V6unQRzUlFK
hCTEvBSjLS+pxhl6/a71r23PyOeTJkOs2aWe3UVZ6W0Qq+Zrp/HJr7HSjEtHWuMJ8ac6ODFpGOwD
FeL6L/170Lb8bDV58q0QqsmiwsD1Ec16SxBqML6QjXkxA+X+b8HcHvH6j0+hNxjrYjbEVoSJPtZZ
1qwGm+AhZRjGj6EhyE6Y2W2nkvFWlP50rOMS/CzHAzC2FGdjvpyxXkp2I3jjlfTz+M7gs1GUziHu
ExCe4RQHq3komnMTm/GRs7W8TnPL3pSumm7YHmSrzEn/HlIINXXyZovwzXDNBwdw9Qqh0kuPoCaz
F+qh0RzXpjtNa/+iwU/Fe1kOwwoF6NeL9UFRxPxau0xOgIvFY0+4AlWQWJu5/+TpBnkSlk0rc05I
6O7tSOP0trbYDRt7FmuXQpYZcJqs0kKQojbJbQUfc4cxMUd8oykw5+Y41kn/0BoBy6bLz2MKC2Ro
i2U7SiI5UqiXR2WLcV3083NSDa+1CtUqdYdNV43bmm40smJzPCN8zKIYi2M2OMnJlhGfm76HawfI
ffLNykdYUzS8eE25ZgcJnmqpvxIEnx+g5Pb7eerwlmrxGjAJBqrbuEfoyFHK3e68jb6U6zTh5s8G
cWfXSu8V4mVnJEtXZHaya9rF+eGZTfvg5Z2xWXLCj7RNI7XM+ADZsAX2BMkifellviKuQWzorUKg
+yE/6yoEey17jAuUW9FFSvk6IDYkD94xb6XsjXOmDEtGchlIJBva8AYdGv4p2fhYZoW1tjrsUI1Z
4wTd99ZKuXaxVV6c3o096IGpfWPd2d15SajouwL4dhja5BB2Xn2uwJK2fqvpo2ya7JZQrQEWEENP
yzja//hlLIfHqZrvw4pSORtzJ6LupOpTiqAqOisRpmhxXZOgcHc6xgMWjfgeNNda1gdRy5emS85j
Y7w3o0TLmiGSNWc/uzaT7s6czSQa/X5eEbDn7xH6emszwR7GcYO3wMO2MgmqVyAeIuAggdBEBelh
xm1m1cSXur0U23oC/12GcmPAN7obG5sFoEsgadtcdbQTKyaaCnbbaER5aJODPungJmVzrxzRXIjF
eXkISv+q77ttJ+pXPZv40hY+bbAKVrmTvXQyqze0D3HkMR7aKmfptm4OydlSi7lmOHF2ZP04uZL7
rQWTrWzvqgrzNoJbJ6MqTVG/EmmOxmvKNjJotl7hgO6lpIzW8SSQaub2o290X4YQmA7hIVmkhk/6
DrSJuMbtRc6BJigr6E5OoJ+6OcSMY6hx+W7MVxnYCUdLPu69IXysPUou1dvTWaQZGi960V1oI0Zt
3OHe9xqmI1MxXmPjkNigAAYuy/WUEfsyb0Mxfh1T7D1iIBEiwXec9MM678WF0d0Eh2HCXYfyUe6y
8PuC4BL8jqTA3AwfqSNfkmy6odHA59eu04cMW/uZec41QZzmdjD96uwY1rsfw9QOm7WZLZHV9s0u
VEu11/aASjaYdtyYBWcaS8K3Mr2bL21AWFTbwiEsqy8PaS2eYhU7hLOZ90vs1EeZlPKqLelsQ0uu
RVh9wyYYfKuk78HAldFW7HSH3IajM+MrGRlVgM06Elu6pOSofQwchWF9L6zmMcmzbyO+6sekMaw9
1ooFOtuCSRIF6ynpE3dnU6pd4fTTpvTVet/VIUprbwlvZlu82yVZXrkppkNtqJk8qaa5swM1RkGV
1uskHVJCx7L2LlmQflbV8CWbuEaudKJRTz5ypOtDUeomsrFe3omSwc5IjsHXZmos7Aoqlrh5MY0K
HKxKSC6cY0Pi3jnuoAYfCr18KQfrqkuG7YJTbaSm4Vjkw009sAAzN863ViG/zLVzx/s+TLazcavL
8sy55mZlbkBdd12eEYmDBZ5k9KeGKr4lpr2NxqE8tarDabpr7pm03dtTux1EemjcYF2SpBNx12ys
cuQvVE1/cuJ+XQ3p7RBaz0bCViexLs/RrC5qeM+LKV/HhvXWlebBZTeMLI2dHuS5MYODIYIHy7ML
zLTL49QlqFDzDWQs8r5zcTvJ2oqYrw1RCEK5xtbtWNQdKYGF8p7Ttnp1sT5Og6r5oibj1s3RGVjd
g6PSedUt1kEziUzpFjfMeZtXc5HXaTwhROxJiejWhPs8mSnxFlSx28qzCV5rOjT/szgMWI1dJ3G9
r/ssXrVB5myysoyZzDLrEnAXdTK9LUT2Ho02yI+ohAbKrPjVvVQWrkEFhUBx7Q01JrJD0m2KefpS
piZ+TEt8FrQt7miam1bFnA3soyKEnNjU4U3CAGEbKP+YBGl4Up2V0eHZlf8CIIZIMSGLs4p7fYMQ
+aQW6jiEvXJTekTDAzU0r04797eT76BFlll2DuGRgyT4EjTVa6PC9nbgLNkBqae37UVxcej2h+bZ
UVK/OYqCvZvAXVjkVfEt81y6depqJ+bMb+wZUlnXNpuJUg7b53fPG51ViTcRAxlzWONnmozUX8x0
S7Njngf0lI6Ov7H5MtBW5QbWJrc3pYkTW2u/azfuAJKcgGZko/+QBRcbNh9HB6cbvjt5DvLAkArM
IhoGcgEXrouSrJFyHqq10nXLoeG6R6HLe6v0RkYaxjYd5mcnro4KjWE0mOatNyz5RvhNsSpj9Vyk
w60exROj0DzyGub/pIHItbKS9lAtRP8qN/jeJkQ9TQZRWaP06sehHv1j4Mj7fvEO5KDa20GRPGyj
140GZ7kTzdJAIhrrYzviTVbMBfN468vY456sMUVHZMukzTHzO5cv6vuomcsMy/Mx8dECjAigAWht
dDCrkvDX9RTE1zmuCH4FaNGhmEz7tI+4ffZjCicvTuJtPbhfu8D6Ooy4U7fMFDdjk1lRK/vnpB6+
h2aP3WPIKMVzN6OTkBIa27fpoJttXVwSPAvzu5dn5R6xH0mRPvM5P099SgexGYNFrXFMOLX9uE4G
7R1qX34xaoYReSEoFfvr1tD2zkkVkcqdug9ii5bbve89vyUyFef8Np68q7Ym4CXugbfxPyIr1UNd
HlT+ytdJvWYGnR77MXO2i6XqfZhTtjM+B0yPaUJ9ryYUPQmerVB211WTu+e0z04d9hobv0r2Vjzd
SIdlaF4umpgGo5X5pqy7DZPLLBpzuwUBYoKbC3mD5XEWoewTkfTnaqWzLN8ODOw3Ke7EqzxAAcyo
PDsUAaC16cEsNmgLorgYr9zCeRiX0dtMrr5TNowR0zefu07Cq0oaUjySOj1ko/hmT8AYdYkBV1Vu
ZlEVZzNxCPSww2JlOTQq/mzT3eDLTaYc8R11BiwswT3t59FupqK8rZPGsn8soonVOlZM7wmxLurx
YNeDn5+mafHmqFEdEdjMZC+hnO6Y44sSGJZ1pZo2JYq0aBWTqDYxDLl1u1C3a3D09pts8MXis3XL
SwpUN911QElNlAFG6h3/ULvnnv6TwMQAs+1b7veYuDujnv9aUFG2G0btDXh9CQlwjzNOm2+zGHac
iCZGJfWqTFSNbMBtDesK9gcFoTf76RfV6MS+7nGYbe4FQzGqadZ9nl1NblYP92NLvGNkJEJJ9NWB
Wx2rJMXJI2TcDXjvhoOHj5oazV3tEQ+NAcBS40uSgL1iLYCxYbuO4xpIy7Wdrl/LQNIt4J0+WpD0
2l5Pzmul9GIew9labMqaybEwXfJY7zcZ5AnWMR7IXmQZqNi1JbMxssogvIVNEVxjg/U2Kfc2aF1M
vMbRWxVele36vNNYhTlwQWSj9l0cx5LlNCRfsY9pbo0cl1es5wifXAmTu3RlVlZwgOhxv4y++1gm
+WvS+ltPpgDgVrwS5YB1QG7fBrp8tyGqGzBwykjOrXPH4Lw+JkbQBCtOw2F5drIhCP5C7C8uzx+9
U1h1T7ohd0CrdGsk8ffUGaxdWfi7ULY7WIErhvVXs5tZ61hafVTKmgwnDyezeMlAHX2xZXhRHLqR
f1jJfjlYJbYprQqh/fj99KwWd9+0Eym9vaB5o+w96ZIs5DKcxKl0U7JVLy+pcisb6LvdtYaNunQK
MZewm7fKCK5TEZb0SOqoG2o8uiPCRMoF+4hc4IRhJJyjniAk1kzZIbr3rae48zmPJ+GdC2I81qCX
M1QGGR+MsXVe5mnAvUkvL02fv9cUHet+aneQOOO93yhC0Xsc7LLFlS9VE76LOZAEoQ7Xtd/mu3rU
j+mUTacR5OtOqeBCavTbrczMr1WPNjFLO24Z2wCPbpcm2UoatCrClaX+5gc0tOGybJ2JOfmUdoe4
T6dNBXeNpkoxiFDzkaGdvYdHO6zDWTQbx8Lip0gKIqkT/3VIJZ1y1U13iRV7keeWycoTIRHYVpwQ
WeyH58Bv750qaB5RUOdoGhbvDk5fuNcqwR5AFup7rPFv0Bm+dWTVT8xmOmvfjXC82rajl5BMatNW
JLjoM6TgnjWioVXVgd0O7hoEpwwyzbticAC4v0Cs1Xq5CcRsku5JqixUTUFEcf4l9+g/u4yrrRby
AYOhaVUGU7BhDPuwTGV5DvOYsW6oqAYv4oy1W8rpGTf0kmIGjtSRgfcww7Tg3UfAopjgwEZevkEP
E28F+oz6rg9pDgWovrWtCmuCLTDXstv2ZmoeXVk2b8sYggeSl6DcK6col3plFM5LnlkZE8a6eYLZ
5p4gPcKvtxlwDkt7XC5HFhz4OD87QVMxDquuCuiCK2WCuTRh0631pbixOmPZU3PIZ5k3KZynVB9F
F09HDjAK6yDGcKJtWAebKm4Ji2kHi6qrq3RjHvGjZffZ/TAF7zR9VbcaB4J0sS+prlqcG2pH6SMZ
s8694XrdMRiIOZ5Sw7sNy4nsQ8+VmC2n1X3aVN9Fm4gzm7hCtlIYd3Ve3iHGaQ5tazgPjEUuLp8/
3FZeHILkFRIVjsLFce6awSLwM7NiY714iYzhAKVLfwq85Ktd1E9MHof1nC2bQZnGQca0yCLDzgUr
lJUzg01xD+8DZRs/KgXHoA79FantO4mVyWpSiz5wQmxdFx5RwCbZ4BNPNDfGIc4aXbnFzezl5wQ1
/Rgy2zMLa8fkq4mEo0+N04uDsI0OH/8QiU+mSXvMefdad9ktGkyibcOKeWSf+pHCvHftQhB4Ek3v
Xyde6Xc0hl1PEESLG34gesxIcoJ2UtE+LTJ/tgPSNPSg3mmA+nsoeLAcav2Qcuwu8K6m6QfO5I8A
RNl2YN7CpP4+Kc10FbchiTmDfqQEleQ6cE6ogSiafGhelrAMgWcLfYw7k09j9czEtVddugvdaoSm
0TyFvbxKXNeNGKD7T3buOedCu8UWIkOGgb/YSHhAc1guBJIEEc8G3wokjjjV4NWbEn5tf+Wniphm
YRlvgxl4G3Ci4CCmzLwOhtlh17HCYgueim6xIoDPZUaddL29DTsAf7p+7lfWklvXS91/zV2lz/C5
810hu3lTDIlzYhjZXdsT6cmjWb0TPovr75DlJ9VCW43KKvnhpRlMIbXRPfaXwOazYKeFJJYR4LKt
GVrsSzVe+Ya/tsIx3Zc2hA67XyyKcQxAaxuDLWacRBH74cV/qN4qBg0dzB9G78dwsPYDIzkx95iw
4OIxtjAiCDh+CJP+2i+bq5JMNZAxrHKaMoFg67Ruvi4cf9gkS9hcSUl6z9zJNHJhKq3bipDAPCGq
20vjOlJZEO+71mn2A8AbvxfiVxbOz6XV16vCR6UueUvYuWG+K2UZDZO8NzosQPt8Zr5FSnzoTnHU
awxItOXe1uWYn4rKZabFxDyLy+5ENhG6dq/ZM6qb1qlFSV7XAJV2TiwFIZxfitSUICjGd9uaH5Zm
IKce+H2Tt+OV1tLYGiNxFti70R66gfPjAj4fiGr6YcneCVYIhvpNTqmAYeqyHCpe1jmuhooO5L8n
xf9/F8Y4fyTEr9Ks+PGzCubyr/9bAuNdUjaR7sJ2R3/yLyY8EWz/g3cCfAj74mhuufwf/s2EtyDQ
43uKCNKFNi74V/+PCe96//MPiS2yxsD5h+b8v9G/8JCfZB5oI7EsRSWOvQNbgQiai3XPTzR4eFC2
NKxpOVmp24G+BLWHP1IbFPGTqMraekoTWb/9WVvywRbTw9Hawb7FQw5jIxPwLq/q54dmk5uUcVIE
Rz+6SaL7l6vrh7t/Lcn/6A/JG/rlh318xocfFs6j03huHhzz6PXrYxJdxdEnRgwffF///jMupig/
vbvZa0oFUhQcu83d6/nxVq5vl9UXzBE/EQ5dpLl//C2X3/rTg+imitmdedApjKz1Y7rmxzA+/Kd2
9D++sQ9mAX/7PZfwwJ8fE4sUB72az5LH6AnrnV8OUbWkl2I58kW7iu1yHQb70H+wMOgySzzRJndF
OuUKSVJkO8e8DMGzPotX/eRLfpRNOfO/X/OyvbkJV7treE7/FPb9x5/+2SMQpfz8yxUI/BgX/PIy
+pquHvvomtCaT17vr0oz+P7+RSxKbgAeOcSLXPIXf34GmUtUsaHf72off2gD+GDtZbZNspbh3/55
g13W9v/ZJv/zUR7AJQI6Arp95/Kn/LReGiMWsINUvzMQQD0mbnCsKDz30Hnzo4bpFsFIMj9ZpB8O
Egc5N0mKARv6Iu0hYenXZ+a02gtBFHhDdhYsVBPZhou05oLYVkfu4c/itT8ouzmveKAlyLCCF4a9
7eVk/flHAkcr0QrBA0uENaJ1PBg8rbeCL0A6XqPVOs9VvOslnNq0V/7Jddtm31maGUuYKDrgXn9r
GpO4yd7CURsmfLAusmwCk83I8jWmmPvcK6ko3DI8+zET36HM6n3SNsGumbhacZvxD5AKypMBI4kR
Eto+e1Bq64qOWalvphvQJ1gzfllsmrH8VKT34TsjhHMwzCHmEzeRAKueX19B3Zc+o7Iw2dpQBrdh
UUClrLHt/PNquizMn1cTEoyLRQkJMvh8QJj9eMwZIDO5uagtqW+CVL8Y22RjaD95ysftIUIL8x/0
kQJxLulXH8SRtFF053PpbPs+bJ+boDKOtLj6YcD8ef/nH/SbR8FmR0HErcw1+9G9XOSEOaZgxNs5
8SvkR0b+hD3nsAkWZ7j/7x91kba6hKhy/bsfdgUqiqDObPMCNybuRrVYYDhLlW5TkYafnC9/+0x4
AnF/Y4jN54Kt9eEF0kktTQyjaosNmrtZgkav+8JIP9nmH48W1LqkFLL3WAqUJ8HHXdcNWdfrcNj7
sSX+qhproVUtHIgmMVOSzYKU4SHsxvBf0uv/eEJfFtnPixDnN9tBWu8SLWQ6tv3h15kiNVXvjPEu
SehzIbgV7Wvh5jrfVmaWvfSu337JqLWQM1gdNKE/f8aPhxuHDaWYg60r1nOkCX3YaGSYpc3oYBdl
5eg0VktSW+5+QhmLyKhlNCjGMLH+yzftcJRethwVIKblGGT9urmDcoK0WxkedJ0623PqJq+NByOP
Eh8lXrDUyBTq/pOt8XEROa5jcWnwPw4WtuSHz+uW8UJiXFDvy2pOQFHc+gytPvunqdR//JgfN+A/
nkK4PJJvArT5kb/+NMuzAA9yJlyq78qTVdJsISPutyB1xn+5K3iUwBWQAluQrIfo89dHJaNrkZvJ
D/JaaJLat0h1XJbPDC5/84MEUleOYtpo37ykJP98F8kaLjUaqGavK1FTJHVLkW2T0EnFGjTD+yzY
7u+P4053ufawvadvCC5f8af7fYD0NuW42+61CXGxxizwFNhlRsaULj7Js/r7giDzCHd11iG3OkLw
Xx+FXKOvU9eb92Yct9duDK8MWH76pJT+3VPwcccqBuWviV/Vr08xiGdP/LKb92SJG9teZ+3eUNXb
nzfxbx4CJYTrIrQ9h2bnssl/emsdfIsyNKTeNwQUbqSuAZVllg5//fkxfzsreFsY4BO5RHlCb/fh
jdXBBCBiFXpvsCZv/EHFV4JRwrmZgwXMa5q///l5H2pXVgHKF74OYZ4+8ung42ZyiyYZ5nrCcdhJ
SDHqjY1lwwWRZanWKtT5um96sUF+4B16O6s/+XS/WYukiftImi5Cb+tjcm3OeemnYoSd4OKcEzeZ
AdyPgCFiSj4+/fmn/uYLXpIe2GIciTikfeyDZrPEj8zS+wT5BO7TBXhfmJiZ/cnR+7vfdEngROBz
sZqwPyxHxr62lHY476fZwWS4N/xuH1Rg07uah9WHP/+qj+2wQxXH2wtsmKhY0JBz8mFhQqbEMbMw
9mOi7WCLiEUFt6aR1M+w4Y3rZanK7ossw+BRx0FwX7W1HWwUE30s3YcilJ+czh+S/CgpPVeg4hMm
kYEEbFmXz/DTRkkmTzpSm+Y+4T2M4LjTGO4YIcIpFkvqtGvVz263yQRFLzw+arltnnojGlkpEM0C
0/dQaJBrTRFpQbJYpxDKnq0km28F6r7PMsv/tgH4c/2LyZ5ncUv/7fVNni+H0l7mvfQt/72KDRMO
nxh6qAHCPWmRSMZ7QXcefO1vhDnrT5LhPpZEl9flYzbMiuHreR8bO8ywG9cp1byfLyJEUZFJYOkx
29ll2b7Go5NdQYzOPlk0f1uiPBTkBlNb18RsHue2X77RMiz9JCpj3meZHL/m4YgndZJ3dUxgVEWM
8p+X6G+fdsngofzzrPBjkmqj86kdPXfGnzwbD770uyxKOgWZMRXmJ8vvd6/zEjF4MflFav2x7mHb
x5rxzrwvegPZDy0Xx/ScDfuwzjCr9sW0mXw/cT7Z8x+Cgf+56jlZ8KYwsa7A++nXN5padrqgjEWi
WKMNVbgHDTvR2/EtqhPtEKxYYSUNkNz4+YuZ6ObGmbxNUtn5yk5bCPvTmJ0t2paCmVHSfxaF9Ldb
he9NGYjRv2sCnH18K0bmG4U2EUlfVB2rtOrmRyB4Q0PvvOgLzOKzzuV3nyEEFAQ2JjAb3OLX1xH7
yMJMXZp7t/AKZkVViJ6hq58aRyWbocWOptae8Ulgzm8fykEYmhasXeqNXx9qFvZIWIFY9oocI6z3
IVvAVhLqQWRtep/+L2lntuM2Dq3rFzoCqFm6tWWXXZVKUunKeCNk1DzPevr9MX2AXZZ1LFQfdKMv
0kBoUuTi4lr/oAuaPzGcDHvj46/sb4oXOiqZ5PgUaReVr7ECAwmOSZyiwYX1lgCJUQ6p3zu/LD7u
59uHaWWSKEWQ6Fgo55IpLC5sZXTp9dn2hKSBUNhFbZruzMjq3tJ6zA/8DtyYy655bSIn7zEyRtwS
TZRr3cXdafV6keq1NcOyp+GAmBh8t70YYjs43J7e1SX9dyCisVxInCAX39AJQ12nuQrzJaYpzYMq
OeHG0G18sbVR6FS7TErjylyWkAV8o5E+jIrZU130nonlpPCw1s6yjYGWVV55G0L6o5yG5ogUtFlE
2txKXcVPQGhWtRBgauupq7wS6ty81wO5fAicZM84BRkYTc8t7hdlrTW4BYS1DSF5SIW9EyUkllPk
RGa98fPW1oEM3bYJzRTEllJsoFnyMspK9RSnTunCr0B35YjvJ3z925917Yi8HGjxWXmrQgrSGciE
thKAM6sUsSvHKv2g1hUws9ujXT33CXHAXWjrOjzbKG9dBoKqQvBzSOjamgq8yUByDa2YPm8zjhmk
qcZ+F9VajVG6rkcbQ6+kE7AJpJ00wmTYQC8mOuEPBRibWDBlbv5sOnMr0Gp3xw/cC0Ds09YVbwLF
B3nhmiUqz2kZb/yClW/K8465Wzh3oZ6weKjYWtFVrtVAEc/itNjh0doMMMAaFDNur/LKQOxs3p+8
xQ1ct+U3f5Ho5eCdkzxpEQyA3OmlaQmOfmqzjZrCytXFC4UMibsVTaeliV+jd0PrjoDtgXpY1O6z
AX+cfoiynwSiMAEs6xtfbk9sZbMCeQFHx8kwaKAtJqYlRVhCBrdPBb1zrw7QWsPyQtzzBPQ33j8r
s0ONV+rnypyZCublGpIZOUjqqHhoZW37DS+X/L3u+krvuVWGKlINCmjLa23ZD5IhCeV1NqhUXDWR
hrwcE6dtFBxUrD4zba7sI4oWGt4/VZa8r9WwepiHvPwQVEH3x2hhJoDoi9Qn2spW4d1eZlWKwF+W
5aTWryw3kicga7d87FKENzOgzdapbzs8xWAFtvURHl31pIBEtDCUqvX8zjHLFhR/52IZk4ya+bMN
dFcctaS18GHr8948WJGTfIqDsCq8hhukOEPTnqDw49rlQJnQ2095jtPLPop8LfKC3ohhk+czVjqg
iz6rSpS9FeHYVF/0OcHG1k3U8V1m2QMqOY0Ox6OnsGXdwdzzy6OSxti5TpoCeiRMqtbZz0ZtQJ3r
JxvMrJOpv+q6b/+QgFbFm1AzwZakg5Z8qqBNK2zg1kY1K22KD2YHyHgXN4qYd2UDZPZQaK3xs3ed
ASSS8NHoq3KVJRkmxf3SuRCv9qYxJrWXmL3iHEdOxrBXeqRh91mi++/oD/XFhxjBRB9HHrjJO6yG
ChM/GDCYO4NHoLrLKgdv0Dk3xm9qGyrtuzjq6sd+ALy+g+dTf4tLEnQQCqryvUFZxTkjFjBMXu2a
06cWEaLnss3hbeug1J/1KFZ+T6D7foY8+uo7NVXmJwvKtMbHjEug8L7mTp6f8LIjDR9N/QkOcR14
PR5JT3UklAl4fGB98EsTeKqK0NXPMG9HG5F9v3zbCr/HVqkv+o9F15n+O6sLuD1MKxbVIUWv7G0H
VAR4HvWscV/rg1IfBjPPvg0Qz/U7vXHSj+NgqgmmSEP3yxD9FMAlCqDioOoSquh6CPOnE6gD86nK
PH8Is1bke3seqxCdjYSWiGV0Grjajh90bLLAqY5Rzqv0ScwDSLEsr0BwWj02QHsn1QWYvyye+n2r
iUFDTKKHrRlkoXYCJIkL4Ki5hb8vtKzRcYgdhJRFTPSfBbwzF7d7dbD3iV332b2DfuH3MevGn6SQ
s3RPg+WSqxpKEKZW1fqxBi7zI3BE8cPQ20w9FnWXgkDyhZJjyeMoX5RAWGDZm7R+KkkjyCI6wc9g
n2GeI1pUsZFpGGC7CYRnPBigmXEIuCT//B/0LfAEiLFTYuvKv3qi+rkLpggs+u0IsHJPS8E+U7V5
iYJBlf//xQ0S66VbKX5jnIxBh6VSY16YHJJxDL/UwTjgb2WirwRCMyCnReBr6+m/Fn5MLkiDehtg
xWV7JdNxdh5EqZ1awuTbmo6Fl6VpuBHmZDi96D0Q5IhxzI/nIW2cxSTHqWv1Qs+0k9YoPWA/8gNu
fkd0mXR2SvIUOlRq/wjtqSn+3F7ftduF61na19DI5Ra9XF8D31CZKmgnOH1VhmoIrsyNLuYPZunY
+ApaX2+Pdz1VBD/pJFL34bWpLW8WH5IbKHTEDWY/axNgqAoILLcaShSEkhnqgNKY83gMZ4X09/bQ
11vJNqihoCdMWeO6n0vTSYVzOMZYGAaxi4+Zrf8IokSAmxODU+2yws67Q4fO/bDTwtDdenuulOEo
3NKqk48W3mbLhwsISXRtrDg7W/hVBWj+IEOwzyN05qDmkmcfWp50cB2UqNFP9AFK5dgjbQFyuhHt
R0NAVtxYkus0hlYeNS3QAqTAbIPLr58oUQXCH/mIqm7oQ7tN7T5MjWre93XkfL+9/Nc7jbE4yy5t
NhunmMX7sITxmBfImZxzR+8OIaIVB0fVOqy6BvdoOn24MbfrncabBcgAS07l2rD1y7n1cDCcCOWD
kxPFyR2IIAd48pw96vGk3sEkVLHV05uNk7yyoLJACGWAOQLHWAyqi1GqDevuicidvuUix7cJQt0h
6ITYmN91aLJtm4DBnrDEdeOkDkLslqFDnAqz1I6K0SX3LRD746u/mk1zxv3X4IHtd7mKqj/zWCg7
QDkCNCAUYuWfJhzwEhzEwClVw40qgqbxF17GQjJ5+mn0BjkqVOMvB4yRzxtGXm3UhrUipfSFr/2e
eoZePYxDpT8VVQ5zZ4CzkEE/hKpwB0MifNcMtf0+UgxUNB2k8fAg9Wvl2Z8w0IVLrGfpY6wZOWhU
BMs67FjN9ikWbe+/tfPJ+Nr6k/txDkiFNpZvZT8ABOC1R+sO44plNzuaNFJLs/VPo9BG5GNUHxNd
3WUD7abAhDp4+2utDichDi5DylLe5eIpjeOWM8ifU1l1zgRRM8cHmKpx/QzYvFBe/YwEjiMbkqqm
ajKuXo5WIYGl2BA+Tm0GrTkLeutrZ2X1BtZoZZ8zisFVgT69zV11OYpbM0KaTv6psBSg80qix91H
MVqqszHQyv3gALamu8o9IQPi5UCJbfSVZZT+abYjdNlIlzWyP5huddNhnF37eNLC9wjfRMBht4oC
a19OlgN4vrLtMb66HDylXqz0jeafhNJGz2RErfYlifX8o6YAEH5+/TahNEjWwRsWwNii+BE0TjC4
Y6+clLpVdn0VuzGc10qcewwlN07ASthn41PfBVhBlnEFuxkR8DXQqzsFKUJuad+20OG14Ygrww/I
qP1GVFyJ+jQrwH1SSaPhu2wno+jZjm6mKida4+E7TVS1Z80I/jW42e3yslfONYTKjZ0jP84iZjEo
p9aU5Ry8Si4/XtuH7cjdraCtklkCXQ8RogtbqY156CzMAzwLkWEXrcR8+K5ovoOZQDMZry5t49UL
pgLQDGLTVGEvf0SSj1ZmItJxonCZqSd04QCG9YGJfiiaQ5PwZjfAiQl90Pqf29tp7YTa4Iz/rSaB
nbkcmaMY9h2O46e0mq2HDHWCfcBzdmN+a6Ng/E5nVqarlEwvR2nwXTBrp+DLJlNo7wb6cGjIdW5j
bwy0tmOdvwkarW8aFIvpWL1rJCb+4qfUppoUu225R5bil4EHONzNbAt8u3byORZSBZ9DfpWntG4U
p6XuuCBiGuSh0QOl/dSirhX3/+Fw0EOXvVdgaWyVxRZxTHCoWpeiDJy0wMM6J+6eRJgZIBkzKD27
3CiZXly57uuDAPEU3XVyXxsMxmLguWDrtzNz7BAnPlGWhUesztZHBD6phyCtcbi9I1fWlLXkvrXp
EUibh8u9YqYU1eVj8pSqJjwhHwLUFDpYDUxN8/pLkCYLYVSAsKfIuTj7tPJzHek/91TGZvQ21fLw
vrP6+O71EyIFozAHdJG9v5hQADRgKMjkTwGCAw9OE7cHmNzBbzcwc+/2UAtzW9mnJHW18NmU+vrS
1fFy8bS0rNUhjd1T7DZoplJfOaI1DIelFhbcTx/+b9r6yLAGHSg91MJ3peU6n2t9Du4Qx3Y26p8r
17LLW5GAJk//FQw3pbCR1aO8/1GUolHoFOVdgRAuKgJo40ZKkB6i2iLj40KrNtZibR+hmMqhlOfl
qlUcAR+zu4yx6bVAVhusETiUkxugci1lxLP79tKvDscblbBDAL96jEc63MJcN8kWFbc8h9aoY71u
WMP7oZzgaN8ebCXM4YPLE5z/4tu5THfgZrkD+gou6Q5QanUcUZPRNR2b1xZ2WircjfFWispkpnQG
Kehq/LPMhS2lHyAnte6pSed23mWthloCuhsGqpe+qJWjVfhB/ECZv0nusqDpYbLjpl5RD0V4cONA
/X1sL+5sfgq1CJ1dxaWyOFHxYDRG7BgQsOIBKT+XIkyFNHdWhO/qoqbcGqYxqj3+rCDRqKRJ8tBD
B/2NqFz3BUHoAt2CLkWg0xnRieReULPsTrSdfT9RVh92nY9i4UZUW/tiMrv4W5qXncnLg5n7UTCK
OfRPEKHr34jTRV9FkhRfwculk5fHPRpWt/fI9dnjKUannKzY5Um7DAU259wM4Y8DCpiH6s6AU/3V
R4VV4Kmnp+2hQXg28QDlGP/MDaJiG1vm+sp3hC6NL6Unoax9XE64M5vEnf3EIa/Sa3c/BugHH5MR
gN/G/bQ+kAHYEZgNwWYxUAjyt2sDxz5VQeCgXZrm5w7T5Y3pXB9vpsMtAWCNYgt77nI6GFDV6KE1
jJKE6VGde8PLarDa4BLHje29OiGeQJCfgCMCfLwcKpyKLgSnbJ9SHxCNCz/gVGp9t7+9PVYnRBpB
4ZCqDlnZ5SiAbMXcTJZ9Cu0ajXhXxT+rF4hYK/XrsyTWjqc0xUhsVa4AsJoemBEWJpT6CRV7bAqm
Q4mu336eCvW/zMoBCcNtzvW33PSYgtlcRsI+zeH4WQUsBBB7aKDrl8PG1XZ9oCXCCjsscma6scuU
PTJBGc7WaAPsKtpzpObOUWTJsB/dXIPrpP9fa6H/Jyx6ZTxAxIA5gQECJ1vWVlDU1XLQRc4pR3zi
vhDollbp3Bxyvenhcg5bIX9tPLJNDpWj8e+SB5EneUjigMQjbS/xvqPV/cS7DR8LP+vNn8IvYm3j
JbayI+FAAN4EsCcJUYsjFgxtnXRK6ZxCpZt2UTEgqcPaexOifBuxcW0oPhzJAammegXnstuiBT+m
O6c5n5370GwbjxbQ6OVG3m8MtXKaqRpykGUKJFPAy3OWuJVutVw6J72nSttKU68RqZqNfb/2tV6M
8vf+ftFq0aH0lu3UOCeOBuBLpMHp+U3984TDxWnMLOtwO3qsjgc83yJ8UKhdggMG0reJbi7fqpiR
I8kL92myxglJxSI/GkYsXl9jkVaC8DtcNgblpEVQVJzepsZXOCcbEeaD3SDLYgHIo8s1brFJ5Be5
zC4oAsN9lW10qsDuYqjOjBsSgpy1rAWUarwsvMRgRybZjITdoItTifkHvgaWilpArf26vbQrOTzj
A0+gCgK4jn7L5Y5pizkJdYu1HewYfnmEvv5vlOk6rGgix0YwSrOa4v1UJfVw52CHU5EA6c0/maU1
9yUlMrrNQxhnG/t4JZ0gFoDwhOcCpmqZc+X1FHf1qNvUncwJXR+rUB/j2re/d13VDHvazi7azHrf
/VErkxbw7UVZO0V0uSC6UGKDSSgP9Iv9nUlodOWS8Fq1IvXREKWGRqycb4+yFhbYXDq4MaiR/AWX
o4SBbYyRQtvBTqrpbY3i7CHuJ8dzxvLn7ZFWEmroIOTRPNGAovBeuByq5Y9mCjzOCchD/27IAWvs
Vfoc1n7MU+urkTcxMgCotZ6F4LHtqgPd3lbZaiKtrCsUSdwS6enxoLjK0pDUhGAzuZgwh4hQJ2W/
66f81dB8i8lymdCtckEXLiN7jdGKNtQqkvt5HPl/qyOgsCenTTeyNLlqi6MrgelQLOgyyHLT5aqi
Wy9xFdgnQTIofC9FZ75Czr/GBS31regeGcXqUVdbvGluf8+VeKjxumd28DivOx9TTec9L1L2Z5qo
b1pWG/+aMHg0ghq94smxNnLE1f0j8YZA+1hV+s6XM7ULjRwxUamSGHr/NXH88tFqQoceCb2DcPDH
gxmRo0J3de+aJM6Og9pubZ61SdM+YP8gD2Boy/LJaLTz3ER0sTqUM76iiNi4d5adxZjD5BiUH/gD
RO5uL/TKESUFRy6Bhjv36vLioewx6JnLRYcFZbevZ0TR9MItj3E9Ff9hKMaidCPDMFny5RLrJnp+
nRlyxwFk+IiXgPG7ITibuzAzg2pj566EV7Cq/zuYPKgvApwQw5ibE68YqwuFsVfIwr92MwZHI/Ax
JJ8Qy30P2MOxdwUI4fF0e1XXwgDPDdnYx3dJLKORJuW93ElxToo2FG8jIxnewBTQNlLmtW/HG0oG
Gk0WZeT/fznHhHyi7CbC62TWB0PHswWPHuMQVqW/sZxrE6JSSgsZoOg1a8YIg3kWKVmX38X4YqAu
5jm5XvyHUYBgyte1bORegQLaGI4dImSnMM3Cuxmrb2+OqnJjH65QbvC2pC1IWiwk6H6xESlgj+Vs
ZdapqNISrp3afJh0xUX82KCmZySo0vlTeFci3uM16G/vUNZGQdgdaFoaUl1JGTCmsqv6bRYj6evP
sbnxZRdx16LHTHEanhlPBer7y7hbTUYB9coaznHTt++DONWxqJuLj+noVG8c1DxOBOaNK3R1TFlU
pXxL+2K5m6KpaAzVH7As0mndePXUpA/kBa0XjYLyU2kgBLWjAAkS8vZhWYQ9JsuTQfBAdwVsi6tt
nBVtnuC1ILeVGb51UcbYp2jq/yqyrviN1Dvb+vaAi83874BQYan0QYC8AqzW2tgNodZU5zLBJm/2
sTbJkqjZoNasj0KRVjK7ACcskh+V+0vBA7I6I3yPiLk7qs6TG+OheXsyiyDw72QktUGqQVx/NjUI
TZjabX1Gx2wO9uaEmwy+KNrghXrQ/3n1YFQtYb2jgEDtYZk2FireplUUtmc3bJWHNoy7Yzj62dtJ
lNHGEVi8GuS80OIhmZKgHG6o5SEdTCRyMJA6l2VTtb/yOKS4oXVTilRoWox3fVSb/T3y2/57uCPp
22lSMYW4Pd2VT0gLgOMnwytpujwyLwKsVRdU3OqgOdMC695Q0Zzp7Av/0+1RVr6gtOjFMA/4PaTp
xUydCKx7BLLkHMJ8PwKd/Y4gXHawjXKr57Vy0uTZpgYGKEeW3i7nMwoE99TRrs9WPIu7bnSwv3YN
hL5xiOy7u9ZFG20jpK9MDsSCAyoHCSWgg4tTgDdBO+q12Z4pao/vS7y3jgai2g9aZQTH2+u4zOHk
lnFoqvGc4krkSbuYnlG55MCp2Z1BvlTZvYFxXw0pElLIznRr474x6+J3nkwokSSQdImD4lkL6mIj
nq1MmQ0DUJKfgJv3EniSafqoVdqMB1jXz8914HfZzokaBY6DvkUqWPmiTBrurJRruO6222idWF2E
4V3U5NODgv8rEuodFgBmwxti3ww5Apq3l/l6SAQadEIntXvZHJPTf3EonHTK8zSK8Reth+IwmtbB
UtPGE2Xq7vMhjjaGuz6DDIfPnsUsZR9IJnovhpvxBNDC1qnPIJu6c4tcwp3CXDdGuf5mjIJUB5A8
Kuac9stR0rwrKG769Tlq3fktypAOup4uZCq12yIRLYfiS0GMp/XMzcPbe/koVirDRwRXmc+wPKv7
ptB55gu7OFLUrTfi1+pQHHZJ7OQttQzXkJTmrK5TcR5x1cQyqPsSDeVwCHT9lfUEKldM6sVIctO8
+ErqpLs4WRbIvoclLnWdb3mGYmwRlZZ3ghwFaWLaMLijUDJZHPAetCI3RaeeVbIRzAlM6xP1JvqP
ALYPfavGh6LX3Ecyf3AD6lS+jsEjJ6lCIeRsUzWBf7wI1MgxAglISnHWBr+5R/y2gxA8bzU+l+dL
jkJFHcAkTzLe+YutCGXbMiIiyzmHtuDVUt4yEvPg5XPk7s3crDYu2uUBk+P9m6No7ElK05efrpsV
siF43Oc5SBFCpCgXf6lr24levxllq5M8D/44b9zFTdCj9z0puYWXZ9uB40VXGYc9vQ0G9T5TEWHe
GG5lWrw0WUCHMsJ1SdosKksBg6+fy96E8VLhi8PHtc+3g+FfdYIXFRK5Jwj0AsIwkBVJMr1cPQ1S
DeeiMs6c+Mb9FBWU+c+hUTTPGAo6E9yBEHycnwbhMTca3GrzStO4bufRwhpa7bW9EkRqeGydzpYq
JqI+sbdVgHb0Pv09zGh05jvCarAvpr56KtCeVjxfDaz3M23V7DCnim4crSGJ3K+jK6bmW0h3S9+J
icbA0ZqHULkffYHPSGsihrQfU1Deu6xxo+l4ey1Wog2lExC/wIw5m8uq1BhoPiL8qXYOBaLMczyW
u1hJi3OgYoB3e6iVMyKr1rI05fLI/ZsJvAg3SInGlYLU51lgxffZjqb2PE41nr5GV/4ep/7b7eHk
HbP4yKhxUcEkFZWCKXLmL4Zz6qHLZ8FwtRtrAkWi7I9v985H5OGLvRqOGv6++MyUGebat0f+m/xd
DU3BhNQQlOIVijVL8Sqrqm5mPbvAfChzI/qSdrn7AUaTeS4wwYTsEXbBO8Rjqi+ojVfHpnet58ov
tM9D22fvEBYfD7d/1cqXRnxEIqcAvRI+FnE4G+HDRYkx8wxoTCTa2uZ+UqGrJ0GxRTpZHwqVAMEz
mHi4WHrXmMuhVyy+dCv0R0hMeNyYUf5YKAit/odZMS+KRjzXgGdcfuWsR6feyrktQxwRM+gY+MCh
6RV+cJWk3ejNrWxgXb6fECOlb3aFr60mUpC4cWa0y2lPfArI7T5ij6M/dqmTZz81bVI2Lq/VESXw
FOEYsOTL532IHU2gJjkK8ENpf0BGzfQCvxde0gU9KijBFlxI7oHlxqUbDruEF72k1FyuZtMrpV0l
7XROMPzyRg1UNO4VJvL9VfausYOfwEetV2beBGOwUTyl2CqGegUfdMMQib7AJADndvEh6Bz08fUK
IZkhjf4/h5LXz4uQ0Ba6XwS9M51nzYmjQ95Ow1OW1DikK6mAIHp7a64uJrwNMN90kK9yAiPDuzEc
WUy3GdSHIS3TO1w00z9Ig1qnYC7LT4LkZGOPrh09jUarAUJDvQa8xIloyqErprNZFOLt2IbpXVvW
0Z180m3kIGsB9q+sC69NgO3LUx439VwQ1MYzd5a/w84e54UY9iVaiBqPCrKfrikCHHFsbaNKszWy
PDYvv6NlTrEy5UySnvK+ymzloLgTBqy4H5+MUe1+9WHjp7vaKvKNoZcSsDJ30MEe8PKnCSeVJS/H
rsyy7/CL46ti+VBwk7c+0INoinoP+GvswOmIQproPIuGvQXo9zwZaQix0fLd+zJWHHUnjAr3HVB4
2ESq+NW2Ow0PV2dXmxXN3GGm/PyuQ/87PdzekGt7gyoQyQ9chGu0SxZmvjplGGJimZYeBxdN8XJO
6aXOwtnY+2uBi4QCEgy3Pa/ORVgWvYGh2oCidl9X0xEzluaEU3ABcn6a34RhMd3dntraWZPKHZAY
GfCqXZxR/QoCPYQA4PqudjQ6vXvMBuB471H10JxzhsMV1ixJ0364PbC+krJKGRZgDVz1ZMqLXNIK
uOcE6r54jI1a6SFvYXyvXRHF59aunPpOImccHBajBIcEHMvnI01rc9qN82h+QUtF5O+suk40D7hA
mez8Qjpplaj5BHtnTprkSB8eEfii6uOPGXL7ldfniJ8cRRnWAb7D2vwxxo1FapyblsI70e2Mb22Q
uLhbiqT9CVJxLjyENZAayVF1fZ5QNDF2s1NhSiY6VOQfMIzVIeLfXpiVHUC1FpMXYH7mNfF0jPPG
UmR04LwU3d4s4U0/xEk4fNNLEafHBtuo6vj6MWkf8S+K2XIzXJ7NUlRklq1CBb4QiHvCdp7YdkSG
A3KUvrpvwp6ix38Zk/413Tg6AEtkeB1QHZZYFo65jUrjpFqZ1xIbjoAyxn964W5suJX9RneKq1Lo
5NBAwy/naOem3mOwM56DbMZI2G+FFu3NIbO2mnErR8qgNk2XRMIdCHqXA9EK16MJjc2zYeL7+kak
AmXIEJc4CFnjkAS7IJznNzgdxN9vr+hKmJICt1AemeS1+Ow8xA0U3Ho6a8j/xPvQiib3YPm0eA89
3IDXkSVkPOfkUhcHOmmR08lleHGXGNlYTmgATueqnbv7nLRY9YxIwTDTbmddO2B+txWHV64vWhgI
KdFllEWeRXB0ijBo9bCa8eGt3fyxTQpRo0uAvcuuyr5bivKIkpw+7nOn3dLikLtjkeBJNrRM/1Uo
28v3/DTZaKXwPD0TU6oTwT89ZLB/7ms81M54iRgoqmgIp9cx3h1lX9Ubq732bSWVUIIFgbgtoyUl
4IzkXCUqtPmTMw7ZGR7rj7lNs40LYSlW9ve7ShKVrP3Qq1pmJ4lqlkMeVHxX0iTtXYgJT+lFta3k
XkerF0c/d87KR93uAI93oZp/q5oqP/l97XwSWa6nqCy47g9OQWXdR2g8tOfUcKgj3d7sK8eZ6wp8
Mnh5CUFZbD8r6FobePh8RpAo9dDk6w56o21Jt/3VFl98d0klpmUhNbyoGV3uckVTC+7jiCIct356
5/dZVz40lRvcd4U59vuxH2p9H0dq/GAbBb5/WpDPX6njFvO+HZPmu1ulfX6HYVtonmy7Vn81wtes
fYjmS7trZs1u8Q2slPwuLYcGu6MGiYqDn01hto9dN7Z/WHA7/X1EXV974H2YTienqYbAgxGWDLs6
yrDL9YHv8ZGipEx3MYZl6Zt+muIfoxGWT0YUBH+00sId0h+wd8an1RbdvoLsru6zvq/vMWexAw/v
sAlBhXLQ7nXRZPnX29/rr7TjciWp3oOYXGUdpDCwI/mqP1tjUvifi2GsrZ2d9BNhw3DL4Xenh+Vn
LSLleS+A6OuPVRa642lGyvhUdeOMYwBfKtxTWZv+2HWtbIHUVrYUJX7OFgU7stQlIsXBZNxKK9XA
oU5gdhyY0qICl8/Xl3N4INL8AmEPBNiUUe5F4BRujdU6uo7nSCHQeBCjKuPeiW08/YLW9+cP9BzC
179uqKlQkERknSGXkTOYIy0yR0M/my5wzhM5BHTPQeuC8csETGir9bZyBYKm/yu1IJ/9y3wiBBpu
GLOqnzO9sM46iL47iDrk8ojqf04CfcBLs3y6vcFWLgc2F5VkQFSEr6WUBu9Iu8f1zKDFDQBvF9qp
hlWlkw3vkdgila56albBnDy4sxEMp9uDr2wdRK7QdUU+nPjsLr7pkGHBZmCNdu6pYR1EEGV3STRO
r495SMojl0/bFIsWW/6KFztniDRrTqbcOiedOewC7LQ8KPDxxvN05aqR6FWAKTx2aLVrl6PEren6
BtnZeSxE7IHajt/oGdK/INW1w+1lu2pikkTwIDSB5MI4Y/UWM6o1hMIiRbfOdW/rnoDH+sZw2ugQ
KeYM0McGE2xk7Rej63UvVJwY/8le31jVlYRbwk/4cv+Cgxe/wSotIUWf7LM5WcXnNDbbD3alYkjq
DObnqXGDrS7x2qxRuof2adK75YqVv+jFd3Sa1CprF9FkUt/8WeRmdhegerdDRqkEp1ko+3rCOTUZ
RigiQTTs/Wq2vdtLvzprh5SffJEfszwuySSmEetVTCYy1zjC/2KU2JKEJ7/3kMHclP6Vy7iI/66g
gg0rQCLirqrYfZxasd/ZZ93PYpzLWzfBtcDIvdYZqoNd4nwXJU70ARRE6imOaPYoVineBEh611P/
9bC4de4iy6k+3V6JtR9GEfSvQgx4r6UCv1oMlLyFYnJ2HeMDWv3qDvGtYKP+sRISWen/HWURIUyp
QBKJyDqLRMXuMOy+OW6rfR4H43ufa+N9M7T6xkH+CwFYLrk0MqFECCLhyhemsxXyd4crt6yzTtmV
tvTWwH+7fI85U4O3GB63xQ5T1mZ6lzdhUzyGpZ90j1oMGfFNgkrG17YtphNeFn7/NUoVQ3lvaDmG
gRPeTpgZAtvCfjkLFfjRw5B8QCjB+tMkGv6iFEuD8Q7N2vETDR0FRSE46OY5LCH9ehHwlbswadXI
00U3Z3s6Vu3gFXWs+t7shKaPBe8ISKnQZZExsEYr8JrBwnK1Ada51c9dPZBoL5Ds/gvdXoQ8e8Tx
PQ4ai7oYcOZjHJPJ3dUVLivYMqDauGtAOCo7dYrsk2p1k7b3tYDgZNqhvwXOXQm/ss+DXhHmXRCi
xWVwcKNOxU9wss74emCjbQUIcsdYJHFzi40YsHJlMhRlchOqq2wfXg6VmAluWaAHz30Qhb8Scxh3
ToZXeBbU02NmqSN6aOl0T3/f3ChyrJ05CXGgc0ZQoBO7GDmrwONPWE83cz8fchM1CMDzW42ztaWk
IcqTUbI96StdjmKl8yRJDya+dWP6AxBsRmSL9c9JGH68HUPWRiKyuTStJCR/ef9jZ5jqup5xM7tQ
qzAFLr4DedYfoxZsxe2h1gIJhWOIFDJRpSt4OSkFD0+7LNkf2Wjr94GpVM8WLiJvIl7gb7RxML8h
XrCRW61Oj6cWL/6/GNLFQgbxqCdxxELayK3ZB8ztrWwfmX150EUSb7wU1gfjkSAo8JEmLw6jUSNv
aeKucY6kqbpVoV4TYGR6MrvS2DgA10PxhoWExz2MhweE08u1nKLITIyeoOxq6fxQ1RO6s745/1PO
gOFvf7brHS+fy7rFoea6vTrWplEkBFXNPJtDIfA745LP0sY53h7Fuj7SqgxjqtReZWLLzBunSx+B
+lg/D6huuXcjLQztyUTxFofmMcux9BBu9yD31a9cUbRTg+Ov9pBQL31uaks8uwYgw32dxZWKfzTO
P+Fen0Zb8ToVlTjPb1q19vBgdT6NthVg9htq+Z85irR/+hKbhqNfWAblytH3f1ppTDcf0e3go6Yq
RfbGqbng8QGmEIkhMX60e6f3rZ9pl5j6XVRPyU/bHJ1k54SK+bsOe/1njUHBuzgznB+t21XFnvds
D5Wq10qxcyu7uQvdsrOfW3um3pXMc9V/aMY0zh8SHAGe5tzExMfvy/mXg21FdvILTDa9aQAftBdT
pT0P1qQDSKqA/O6BeeUqsplJE3pGmg/6Lijz+GeKmxram1PcTh6x1HhMSsUSez2rWnGv+Ur2XVFF
JnZYfjczxCYdu+Db33TldqILzxUu1bF0yh2LAxG1QkxtkuhnsuC54QumbvBDVCG3IWW3yAkxXYs1
JPUQ13Tu8GUbY8rhTh9RrC5xvNr4OSs7GQgNb0iVnQyFZFGF69t+KHJAOuRL4T9OZTSHmHb9KdWp
zdePzmS3h672jZ0S08QqFMP1QiOMvbTWdbpNSuJN1JefN36UXIPLVIfzC78PsBRvP27xy5M8Z0VV
j2mhnY106pJ4ZzlK/ibKY99mq7nBZ3sGzXIa88jAiLbH2WCfuWLGCKyI2vQ+K7MxPhpR1m8d+yX8
nnIaLzWgdhA4QfVRK738YTTCQJxOhXEeQ/xXz+7kl/EhnYbKfZxc0X2fFRdP4L5B3WLvd51o9xUt
LXxpjUbJPmlZO4qTEs0a9m+2mqINmbTtdxr107syUvtft5dx5dOivwb4EHw1qcfSnsO0p6pRtFqn
bZ6Jf5I8EON+0q1pq6zmXn8tSvFgjAEBM9pSWrzvbLN1QvjiYsjdr2kfCA+ES/lOJ0/NdhgexVIf
4n84O68duY0sDD8RAeZwy44cjUZZsnRDyLLMHIqZfPr9avZGwyaaGGO1hrFeuJoVT/jDmIvT1OZO
hDt9WGo7EIHbd5SnBfy/JYMDFPpXC6O4urAzfOACi7/5xF5zfaEW+uBXxaREJ6HAa8sBSO7kAVtT
zCtAfweYPGpvq2ETHCedtluswFsG/OpxGn8ga9B3DunGw4YOA8AACK+QbNdBQpirlaKGrhnQDxAJ
XZzW+9V7dfQBpS413Xl0Nj6JLIM4ktK0FPlZ3U+E9MNUNrkRVHVhBTPM+g9Ll0Y7FfDNUSSLBewq
Xfp10ixGt0wzZzQCYsroAUPuwUe6QuyoENq3OxMMB7g9KCm2Qzrw8riWS+eExihG/JjD0PvXG3U7
O8IwMJFlajmAb0u61ztjbuxEE80yGGlEBred8RIhANfB5yvQhNH+GFWJU2kV4TtDlRwRXM4e50pk
O4v2rGyxujFNIh8qHzBRpPbFyy9tkcSIk8kYgiEbm+ZtoQtQc04T00UB2NS8Z3oUPUCoFPM0RHbo
dtsOatqR1cb1IZXrfR7rWIhjUhSpdoymtoneTTDevozJQsdLQjbeOrko9VOUxbX2mVpqS95POpD4
WsaF+9OIqzj7XpNa/VS6WKuuqBy7LZAuPXHOI8or1aEgtI4+5u5Q2FiiL0a9E5Ztzf0zMwrymlQb
WTXrnNjD5FR0XYAr0/wpVJDCRgJQFQBbOv08oZ8jjpMmxo/3L9qNbSabdOD26dRZYAhfTn5cCiPD
2rAPtGn03ueRtRysynUOdam7H7isup3PlLfKerEpUNKVBINNDVFOwx8VJ+pfPdEzkPJkiq0PY6m1
v8rKjQ9jbE2nuOmWX8+StEvZljv7bOPYklhyB+FkJE/vapuhUAqprKEb2put45tC7y4W+peX+/O5
9cwyAqdI3g74DK4iebG46ShqewqwJM+qhw7x7vZqp5oe2PWIeFVaVhgJC9dVlGPe1/Hyxmphpn7q
tZDu4dAbYfdPE9VVceaiG9T3IQawIIAQ+f+iq3Ns7vzejW3HbUmHTbKYbqlF+TiiZdmktPNQLaBR
bNfvZ0jGBAKdkfV+0oR5UGHfsuc2uTWutNYkGaawi1DGy31Qp0YyuEs4B0rl1Ne875IPZlNNh2HI
tHc8k+0hzpvk6/3F2djsz4Vxyn5ILoEpfTnoMEw2q1NPgeEu9RHvluwo3ME9TX31NawGN7g/3MaO
w1KFNi3vq5RmWx3ppsxUExXjOWjbHt16Z/D02DdrVCDvj7NWdZahnZRukQB5mMNcFC+/a7EEjcHa
GwMLVDQOkJGR/ETiWB39mbp2eJrixgw0RWDt1PZZ8klVYlO/DKawHidalfPP+79nY20dQhqAqrwi
MBpXP2dCX9t0c7UNkpEAL6jyxPlQs48vXa9Xb1B8bvWTlsfV66ssMlLkWBhybW+aPUuWqQn9CLiF
yOCf0OWN/TyL2utAWHC6/4kbcaPDBca7RVGHdstqJ83eTKKa1G1QLVKgP0IzG+sc76CmSXeejDq8
aKHanRPO0jl2q+Xz/eG3MjE2Fa0k7lIKFGtoR7qAck/0uguQKl7Co45EnOuX7VQgQFwXKsdIWOlZ
OLwaJyPJ8XTpUi36psa2vufkshHhoU0nI1iYg+ASVvfqRIqNWDwcninr56MNWsf2TUXK9SOf1ux1
2zeOMDc4XAbOFaC09TNJsguIq2theY0V2L0u7q+kWb3vVWV4bHu13Ml5t74OVQCpnMxq3yhxxqKv
asNLu6CbWq86iMZwxWXCOPb74MatvmOzt/E60pElPeOhYmutNbNo7ddtbzcIMbV4+/WK5h1aS6uC
PtWUszPN3cOEsNcHkVNAvL+jLJ074uXDTK1Fhs18pmzQrpYRoEsaVjlUIrh+GUd1IFQ/apbU/6eG
odL/gkTytOTu+MnDbrzxK9OdvyFuroxH0HwhJXbXDXGLWxbXPTZhrWL77oajeuzGro39ehG4js/e
2GhHd6EcdGrR4ksPbQRsBmWralL9xFwS6xAZofZvgbRc7yOSMzu+E9bOJ61uFSQ722J6CnvN+jdz
NCU+WxMtgwBpT+1zFYWF6Q9N2QP5aPtP3ug0GIZD2UgPYYeNBIs3dxitOKM3HCgrZMB6tXY8WvAT
A1uPw/HfKrb7MIC+1zkHfIgRtmwadDgQpkqyKfatom/1QyRi+5XMc+ac6rZH6CfV30jUV09FOHDH
2zGGyzAd+oNaFbmvHU9qGaswqqzdWoAMQv5Y7Jvh5Mv1RxSGiy8toCiyr/UwaD/DzjT+QSRiKM59
1Yz2oWjM7JrWcfUZizqzfiCqGsyTFy5iz5Bgdbyefwi8JGQ0JKboBulQmfpM23Owr8qYdn95sQYS
ThfRu8wq450re/UaPw8F6pd4g0I8MfZqitEciO2SohCGwuyFtFWXYxTjtnP/HK3up+dRkJiFJsdS
OjcCTxh4jYmLwMU1jmcniFtXPxrYhCCwV5XvhTnEO8no6q2V40kcC+8tkS2Pn5zgP1aSMlTd1XRw
r86w9G/CIfZOzVIoT8zAdJgsq8Q5qf0PkiKIrtOqBVRI3vb8Ov0xqE5vIXIVBjW6PPSzstaP46hY
V723kp3iyMZ8gnaS/FCiRUr+650aL0OXiZhVS2rvABE/OQ6wmy+x22ZwuKpu7x68PRkvxlvNZ04T
MB3S1LlGdpIcqFnrT07VTmhTifR6f6ts7H1wMMC5qBMwl2uUTz05eY/Tk30t6rTwI8yW3o0Un75U
drjzUVuTSFIPj4EASZZ8VpvEMACKuWMUjFUy+GFCm7tp3e7NMrrpIaX4cLn/Zavo6HlTSsiwx7PJ
oGuM4JAUirHAMQyMxnHyAHx9+SUtNa06ZJUx/nDtyctPBLRu5CMwr7/psiEN7v+EjdMuYdlsCEIS
7pZVDNrFk4ryixsFfd1qJ6tGdowKnNg57av3+vlDCb7ALUCHpg+22i2Wnie5EEaEvE1XPxp1PLy1
3cV56zS2/RiFtLWPzFAX+U7nRTuZ+5rH8P/BUQeXIGIyd0eu+h+nkF5DVChTGQexU3kCDRocv9Ah
Bjvw2Lcj5laaqBBvmGpQT741tHH4YOUDGtuDUtTVEdqgeWkm21zO9pA3MidNnf4yKq6bHS23bqLD
Qp1XPzijKfbM67Ymjl6v5ETJ/64zlj6jBl9bHpL8BLmx7+iKcw77OH6fJ0v34IFE8d2sVU/OXLin
+ztj69jxCJAuSUuRGx3r0KnC3O0m5UqzZDx6/aJfwsKajkQg484m3DoHpNYcOehR0lXp5Qo5HDqA
qEsSlH2ceReB18ByyJo6737YoaH/cAdD+z7RmEj9JDbdxwyMp7cTUm59LumQLpXEKPOsCzxG7nUN
9Z04cLUpOXluE55maGDtHC87t8zGUwT7CxEtWs9SGUHOxh/7Mc3SSDXnBEsHemEUyZIIg86kV5rl
EBdE8v5ge914SsTYpzvncOOCgxYD55isD53g9YWjjyTfxoDWg4FyKryRwU0BMQ0VanMV/+xjS8VJ
7LxMGxNrcqlynZKPyFzk5edOMfmXl2bKFXeuL7noyi9qXnwpOnfYWcGteWU2CQBJQpybDZs7FomA
XoXXPG8IQlUFkuSCi/CDGJ0BSBKi9uVpcqpiTw1u6wvx0ZV5PFn8Tf1iVrWu7/IR2fO8i90j/cZS
9SkjpYbvTM2yk2ltXAm41LB6EPClqM5qPp1eyXlKEDpvplqPLl7nYITszoPbXauUEP1Scd3/Bk0Z
fSqVqJ13ttDm8EgYwlcwJHpztXszZYg5rm54JdRSvmigU6tj5LQ0jlvCjOmxd02ruppuWjWBWCDH
fr1/LW3cFf+HUgDPoCOz/nxgwJU2N2kcpMXgDP/g5NfFDxX7bzhCJ8Nyr3adtMR4L+tjv4+spvY1
r633ZEa21pzZJ/cE83NrAoMFi5jRW+AQT230Jnf71HdzxDg6Jyp2DtAa4C8fMGrP3P8EzOzsNTe2
Kt08WxRHuTaIBkRvvRr895kOdFz6A0zdoHLIvRO/V1qHKoqtFu03rwACclD1KHfO4Gib9OLg1Ptg
TYrSvxkVZX6aepSFd7bm5qTI9IxCh3WbpVjFWAOWjhR8vMbe8vs6i34oANbNAzpF1V5PcusyYxMi
es5lSml29WoUWahnYYY1TlyCkFYsUVm+6caLEURGHf1MOD97GgIb0RIvopRGIfekorSKlkjPukmP
1CQwZ604tzW6KMto74FsdfnLV2kngQrNJQ+rEdl1fXllZu6STJVrEbE0XVz8I6JMS95Q4JgTv9GX
bPITQ4+8h7nzyunSq86iBFU/WlDtsQ1Jg0g38vSbMGni+3NjNOObsBz6p3hM7O7QGUNtHeYlBQ1X
JkDjHvTUqZuPCTpx9m+FKKzzx6KeiGow36t2dsi6BCv38vOhgUaLDvnN8R1NbcoQMkgCxcsNL9Ds
xZmAnNBD9MU8e9HbPlXr5qCHXqQe+qVlhgvLbPWzYSj5U+1lmK7ev1C21hT4DWcZGDppmtzUfzzH
tqa06mjYSaBRPwkSYdeU1DGSuT/KxtEgrqHmCjAERP+6cCGE7g6N7SZB4Vjpg0o4/D7rlvriUJL5
fn+ozQ8CG8kfgOc30dRSpE3SLEyxHgHonFK9PtCkM3ambeO1lf9ujrkEPpI/v5y2XBWZil5mEnQ9
3HnFkbDPsUHGvqpxKq1NvXuLskZ9+S/fxiRK9Jd+o0GaLwMKJR0HUI+0qPAhPCrpsRJuvjOHG6+c
RWFRKhGwaOj2vvy6cHTbyo7yNMiimJSIb0QeM6F1X6PFV1LE80I3qZ/Qmx2+mIVIX2/FRb7DB1rP
0ms3XL1ILPVkUk/komlIyzzdhPwt6qeyUcNr2XXx9f68btylfCrkR5rEFEfWr/oYt1ENWicOCqtL
zwuGVFdzqQ1wv/H8TZ3SPTGLjfFA8AGtQ6cDGML6huvI97G/E1FQZG19gjVu+YjIlJewTqarKsr/
8DLZ8gGFvCANKtYcOccYoxzR3CiYhwYngi6vzzNX+Rnj4j1bxI2TzlC8gCZqAN5NNMjVnY6xyKKg
tRMPixZbfyPUWgvqMWmC+6u2ORSsc7Yq5dCbTGKZUg0EFdnhMOJzvKRIYoYich+Uoh9fB3mQ97aN
vAkq5UBvbrWtlkorxqHP4mCZrbl8M7Sh0QC9LCzjWIsFb+s5TtPwL6volvjb/a981mtZPYfwcsGK
yVyU2FeGhH/c0JqVCd1CF50mEqzwCxpRWAhPrlf908YdWEjQP9W5X0RoHJFrn/NDh+uKfXbsJM4P
dtr380ExavPb0Er3b9H3zmNv8z+cbCtNniL4q/FOkLq1MFA/AZByqOjurUKTDFdMhJYG7zoKK6JQ
H3lXqkD5A5mPsvOwrFtczysj8wB0xbGooHD7cnYUEyF+5MTBPmFn8pQ0wiQQrkYYxBFoDBHHp7Fo
p5MIk+Qomlg9iC7pd1LajetSxqhYxYIZoLyziotaQKlNqjZS8bse/q2qaXhop8k8hu5iHmYzGT+6
VvE7hL6/szc23joCCuoT6H6S8q37i0tsVUkyITWeITJ6DYG+vXcAaOzN8arp8/85Rm6BWpt0yFjX
r6a57o1JxSuWcDsrfVosZnick66Pz3phNN8xYEi/dYUyfLO6gf+DmcYluSYAwuqsLLJxA8Xai8/3
D8bGJUrRDj1AMNcyR1idixxdwxjNeFyakFV4mzjR8q/tRQt6MjN9JHCLf90fb2OVQa8z0UwAIJt1
1y0enYieHCrLY0PfxbP/dbTkXdzYb0Vkf2s042dVYpRwf0y5c1ZnH1obdUk6H0itr8OMdqRn1WQT
1leRUX1v4dkeVBdaWzQ5lGmX+h81s82du27j9HJ0SSw4uHzsuuBsG0XcEfpi8+el36k0dQfYtaic
N0uzc27kCq2/DhSs/MPxvZFUsBvLrgC0I6megGo/KJ3e9RBm0nry4VuYrl/ZHSp7VayJv6NmacOD
VzTK+/tTvPW51N4kFpoO7s1lVTW5MiSCgoJWK3oBw1e1n1rHQkVisDsw3P9hNN4RoEXUnG8CYaud
MFMyKZaA+8kPmlVFXxsrTg+JMYj/8mF/DCUvjz/ejSFRhmgqhvCatGl5Eb3y3ajT8Txr2fgfTiIF
HdRGNZr7N0q8xUiCAVUOt0agqEGtx+rj0nA5uHPVHdyp3UMjbS4ZMTd7cwsKWBsGxbRchFfYHG0C
AHZW+5PedsVvQ1v0PW+grTNIbkTGRmPktneWlKpQ287GZdC2JAltSor0CXSplR31ea4psKS6RtcX
idA9MfStDyUMRxKYS162I18uoWdM9hjPCsffTYeTyoQ8lRW4DaMyxen1G5MKHm1lB7rHrfDplNiz
G+O4KapoOUOB49ibkXrVeqBCrx8KaAYVEhM2JxfNy6+C76/WWKM51wzpr/eFqkWcvdk5DEst9rwD
t64YAifagrLdehNpj45XZotKYxC+pvNeKBGibqGpfsAUDplLrRvbt6RZbYCl8fh9pDWzl19vvRqA
mi20TyVNf91PjsxMWYAIkBjGYYg4qQjL/rxQNvmt5lH4r4Ah0h6jMTe+ES3ke0zBrQ3kUWoAJ8K3
35QrPXp4tB085+oUc/GuK+zpXLut7VPcsXZikc2hXAjCBCNgjdZBAoDgOLFo+F6rfgjPTWosRzEk
2YPa6v/BHQwXX+r3DMSaruNLQ5/JrRSGaj13eaxtYzh02KscYpFO/pA1ext2YxMxedLGAfrIbXMk
stKyT8CrXKXvVIvriLV8EfjnNFSiquj7bGW8Xk2pW79IIqqHWW+T3/ePzEagByiBJ5lbVnpuro7M
HHUQkCosK/Tacg5N2+XHoXD2sA8bS4jXLH1KEBbI76/bbYYLglOPMQrrAXifx/+Ll+nTJW0yeyew
eQ5NV28/YTt658DrdcTzVjlCXLgIkvSedx1Qrxqu1phkRul39Db+FnE+et+0Og9dsK993vyOlM56
XCYzedLq0Ki/LmZNi8gcamd8Go1Rmc5jJ+b8qzIO6Kdn3exoB2WoouJtocXFp6qm7+KnTbM82UPb
K4cZga7lcag19RMN4K45KXA4+ssyh/M/XloPiPqGrW6c9XEWMMnGtjyMcxcngBS1yJJlZ20+Nphb
xw/zGPqNl3t/ac44Tx+scoIJrxuJqV3LpM0/aUsb2X6LXflw1MGG/duacFT9rG7r7pAWpa5eZ3wc
fiqV0MNjE/VsJVe08Uc7c+fJr+3MLIO8G8RAn8GsE9xmvKY+qH3aYX2h0iY7aUVtLb5bu+ZT6s1p
9q0CqaOe7u/AjWgbNhDJNqeADbg+3nMzQJqSZ46qlnIYx7QOFCPV/KK0YFbppf36QInxJNDJ0GCp
rs94QggaWiPGyNaoOh8qTyseuhrLD4S2ds7W1q7nDoRWgMgHkDr5z/+Ik7pBSQRKvlEQW2ZWnZ2+
jCIU5CKQ/XqSInNwfyI3wglePuJrCjIb6OJZAHYgd1auPcCgM89j9Nmap9ZHMs0+pqZpHqkcjzuD
bn4j/1YpkwG2aX2yhd2IFvAxXcgB4CuLFz7pXmW/w2K7O93/vq3LEp8QSFKAPWnUrQ5260zmPLYN
fQkAKwMdIT2iaGE1ie03Ct4JRyOHXnZIctV80GFWTYc0dgxxvf8rtj4Y3JFsuWJ2ffPuY4pezPZE
tbCOx+gLPk3lwVxQfCoUVFbuD/Ucha2vMgmvovwgm8rrJ75AbMro0o4GFYHg/Kn3yuoH/VCn9us8
MeNzni/jfO71sMzfLImSPkYdDTSIpZn9VwZK+anIa68LjNxCs8pBe5rurQWiCfNLxUw/JJHtlYdk
shDcUeK++SLyMkN+soVn6VtdphSHkt7IT7Ab6VdC1VI5YwOObrfn4GwCDal8g81B8h98TsGzoFyD
GAqA/zVKfqImp2i2rlw9tfgC29O7QPI2/FydjJ213Hj84KhDjqKaKE3A5Il6cUBT3QsdoBiYween
sC64e6t6TwF9q5IEo4ZWI40ZboN1j6Kqa9NrCpNlTMzpUSDlAJGqCv3B05jitDTNv2tc4E+Tnf01
DjEstV77fX8rbVyy/ASqSKjy6tx6q2de6ylklp7CMcWH/qqYWT76VVIvJ4BC2hmB4GgHNLBxTLj2
KPDz2JtU0OQ//2Nq28XOxrydlWtmGgMKrkN+gN2UXHqFt/f+t22uIjEw195znWx1L4hlMlKrN5Sr
hTzHNbHj+Tp6jbUDdNwahcRaAroAf98UhRIE3PE4CJVrG5nzAeXa7KR3uEfd/5bNvSJBcrAHKKkT
wLyct8pVEneaKeCrqBsEHmbM13IyzHeDTeXb8qblX3rWKgh3YO6oEVlLfAQBZn+4/zM2nhJPk+wY
/lBPWJf/Jm8sulxJKOsDO77O+BsfBlg6J0LTherN1F9oG6Y767g1qMQqAT/A1exG7VjQmSoQpKLL
HUfguFUlfDCwU3qbx5m4DlEpPuo9HLz7X7rxqEhiG8ow9J85mqsroGlFYk9TBRAsTuqvWhwbp6gT
gBQXIzlOSlO8mbBIP8QTL6dW/hfvP4k3QU2CBOe2aqMms16jT8C5pMn5tuzq8qh59e/QpdJI2j/t
TPHtJqauAbgDAQvke2/aX6nWabWut+E1Xhz9s2PMGAN45bxz9m8yU7JSxIFo1FBZ4I/8FX+c/VkX
nejoaly9unU/NENTv+s9vT32ee88icJwsH+tASWCX3p1osHQ6N6QlVJflHill0MXvRem8O/66zTE
veovdix+tOGyzD6yp+GeOfvtaeUqoKTh0ZKiXUtb4uVw0eyaC/bO4xU0BpsGsgYcgWhOl+jd4EzC
PsKKctzDUtZQ2wWJh+7n+lgSU1sWzhT3t/LGtJMgw/yXp4dASW71P6Y9TTv0u9Jy4NtLD9YEwP3i
FDEb31LRu3+5qujNc9QaDrSs2CKZePXwUiiNB4bwiNd0dQ33S2wMIx3+K2GLcag6Ckt+t9itX2bJ
8NiWoDrrPHce9L749vqREdOSmSVv+U2zwuvdiiJLM/IAhM0hc+v8jVqaYvLNohwv2hK5b5pG9Eeg
1WFwf+i1mCPW1xwnaabLXiMkXOv3hG4bDojDjtd0cYaHrOlMZB3KUD/qQ7xcJq1VHuu0N757c4/J
ikjac6oaoS9sNDLoYTZ+W1vxrz4svZ2L7eY25YfJ55C/gBxCbeXlbqgMLLnjVB+u/ajYX93S9vyy
XpwLHATcqbzY+AIvefxyfzpuwgyKbxD6KSgwIhW41R4QCoVc0Pj9dUx7ZzgpoZcG6KulnycTHZFT
oxftHvnw5kqT9T606mXHRjrJr3f9mHEAo3q4eiV5r6Un80mlDH66/2Gbo4AdghjNY3EDFWsdFLoq
t+VskZH/bXhx+dTpy56V2dYo5Gi8QuAFZI/k5ZoJExcIpGGGazO61qVF7vxMA3KvU7A1Cg17LOEw
NqFFsgox2hndliKdyQJqtHeQdrEPs9s4O9fBLSKJhQGWA7KOt4BYfjVMLahU2LjcX83RcS8wL6Pm
WIa29j43HP7WSUfqDBRArKclqar3AttH90hMauBJnXfmeLy/gjdbE/YGOBITpXUwLkRwL+e2crq4
djSxXGOlz3TfKKm6+B3yELFvexUqpxNx1z/3x7yZaTkm5TWkDHBwuGmydXUVDy0AsKtCePq+N7v2
qajDcWdvbn4ZhqEwYXjXeZBefplbJZY1QF0jhImWQ2V6/TVFGf0j7Vv9gpWAt2cif/PQ0A/nqNFX
I0iTouUvB4ymDny8Zs2oP5vpyQPO9uig9/xpQrfWn7TIuSAWLK5Rl0Sv7SDKkekl8B/eGGrJL0e2
E5pBoEAQglFEfTYLA9b2TC/B9pBN2AnF5b/rRfItx+I9Y/VsDy7H6jC6Bi7BXa0sV6DN5qkJvfmx
a+z409jgy7Ez1m0gwWCaxZ3J003Oa61u64kOodPZ+nIdc0V8M0Y9fkM86ibnYmwGzx/MNtH8rrW6
X2PkmU/u4E3v0pSK4E4McbtjZYNWdk1B30o/spcT7EZdPUQpQb4u9PI9ZI3uDBKs20vxt4aRZEP8
DvgrzJWXwwxFV0EVZ8uywcLUR2S7dQ9QJae93HtvoNXrkGl6oYjcWK5aoZhvUqz3TkWWvxp1RXPr
j895xp3+EXlJJQbDRsXviuhH68flsHyozfRXqC/DUWj6tHO13jztcjiDGhicH+lnLD/6j+GaJaeq
6KjL1Z7t5VQVFkx305wuY7oIvxxQExoLisKvvcteDrqaybKcNWsxh+XqWpN2Wdq5eIjEqO/sv9tD
h5YWBS/+y31G0/zlp2U62bW9cA5CfZrfx/osTp2TVtcIqsPOULdbg4AdiziomDKKWz+2ipLGXWsO
xrVUMoTOYhA8Zt/uUd9uP0iOIo80FedbAWhZsQRzKIxrl8bioM/5eBiNqf6U9FTf76/Q7TsAYIWN
AYMA6OhNKpuaeh5miWpcZ0y7fTfM1NO8tO6pK4rkOILG/XZ/vNttiNgR8HlNciZgNOkv14r4Z8CF
NDYpCOTDBZ0s8aOq0uVYRLXU60SbTfhAWdWdQszWjMo+AfpKrB71pZfDVlCEnbjAjhogZ3wEqTcc
co1meaUYe7KgWzNKLUbCKZhWIFgvhyrJ5IRapuZV5JkI4q7PvkTCXh6XVJ9/ezMl2513QB6il28O
WDOCJl4DXp4bW0GUTbWkjmF/jnrS/MyTzBEP2IxDSDDqotIJb1vFuuRN4RywcFKC0tSrX/dXdWN6
ZT+XKIlwgkh39RLhIN3mdVI6Vwyy0S7ynPpgZqF2ct10T6tm4wRS3QbxzydvNHZnpP1LPcKQfamM
+AIpzj4uzM3p/gdtLCLUGGkDgqjULQkOCqiFx5tnEa0Ih9acVZzH2uqPEEfry5hPyl54tPosOrE8
bPhTEGOC/KEA8nLXOKAASjpMeUBlxX20QowgOzPey+82RoECzcsCggSA8Trbz5ve8PBqz+HrZOUT
CrnNccEX8OP9yVudcfktyDIQutJw2VDRdEwhnU/nPDC1svcRqNRO/ZL/7QzaUvvmbBAJRSAhXncM
nkcFEENSRw2ZPu4qou27ToNl0eTBiOff55Qm1sMQGmnqj2VaeX6VCUkj7hNQ45oVGe8zl37af/kN
UshFCscRacqZ+eORxV1znnhU82CYVfejZRBwTaHj+CIK04OdLM1bRfGEj5h/8VduNvWX10888Dza
eSTT5Jur4euc1i/yJVVAm1k7NPNofA8dW/jEZ91BV/TyLeQwbr1Xj4rjJXgWAFBULdacjWVsUBmZ
RRUskM0+RDgDXYQ9tV9bdXLfpnX2OwGD8df9MTc2MvuLjr1Dk+u2eqNVZd4tzVAGXiWMd4jcYlmg
qPn1/iirm1VuKeAHPMDSfBnE/apSN6DWNiEfUQbSl+2Hiy9sdhrFmNVXIpsG0w/sSip/SJH79zPU
wJtT3YZNslNXX12uz7+CXwCU16BaBa3x5aYaO9frNQtz1DIM279Cc/g1l7PlY2qpf77/vVuz+gw6
JELkIl+/krFWLxiJFVUgwrA7ewirnRdjyi73R9n8Hu6456eC0vIqKIzbBGWnZimDNiX1pAWJLIuB
0mjXKq+EOz1PHZKMUscRdwkE5F9OXWtZVVrGoggcZ9K/jkYOI7RXOLtvbWWSEbBeDXYQpXFaHylE
WsXrjwalGSoZIEpw01zfSSNiTJCZujpY+kxB6WeYA4y2+9NYmcWxL3QinqkzdmKdjVUEoIDSE1V0
IJBrmN6IcGxZpkOFiLFqnI2wr3xvGvf8tTdWEVYMPRDZxwc/t9qVRj0o5PphGcRabvrIStWX2tBx
b1KU4XR/w6yrQnIZGUuKvZJUy+V8uYxo/RFpKZx2HMGa6WI0oWj9RBjF+3zUTPtcAzx/jOxmmI9D
rU8ZQt70xE7N7IjxkKpemR/v/6KtKbZlfgZyhbLQegtPRRz1izbz8Wh3/hL62EGGR1ZtJ2fbHAZw
CwgrCm+0Rl5+dz+1mSDeqYJMtM2HaMycIBxcZedjVpWZ59nlXw8iUfZBbsj2Isn1ZvJEGViDlxl+
STHTPhoF8k3nLorHB3OOJ8VPByW94GlYaDuru/GRnkk6QD0cChIb9uVHeqMCSbVdkOIStvFZsarx
QfN6fWcqt/YQloAE5FJ8gjLpahg6DSN5SdEEkWKqXzylCd/VjepclAYD7TozKWp2sYIG2dKd8w4N
Kz2bxGdLKbKdFHLj4NCjhTBNz1IjHVndScnUN3oXR00ACqR8Gmyr/EaZSPiuEQ07N+3W1II5kWqs
cFdvKl9pjXW4ltoi6OlpnYYS8hx76JUtWAlWIhiXOlCQTm6tCKE7hwqZchaoDtZMfs5O42vQq+KM
8nyqZ0rx7Xscv8fotVuHkYl0JDYBEvANWD4vCYVSATGQemX00ejgfUNP7XdosjezyCiAh3hAKMYS
V64WLPSarnS1LIVD5uCiBe3RL2exd9ZvN6gchm4B7FcEzW42KM5HCRFqmATRIDjjcwEJwbeawquf
hqwYwy963C3qwzjqrXEe1CEBzI7Yl3KiA7CgDI8gR6oH9++5tVzL89rKtqgk5JKgrGO7sC5b3Ynb
NCjr2Zh4t1TCx9mMCnqjExvupBbIYdZNtTh+7KbeL4PoN/Thh6npmzBOZCML8XVfbTRSpsk22u/a
DDnpvIRF/Llt6qxEEClL9pgqN4eMyUQFAgw6hFFCjNWamf1QxkNqZAEqMNMbrLoT/Jjy8EOTF97O
c7s5FMEFaGokRG7uL8WjSVx4SxbARsquSxvr/lRlzjVZ8i/3V2NrJO5nSXcHqHrDt42KCghb1KUc
NPR8OwPJvTycDIQVcuV0f6hnm4g/igrPCw/dlTROFqJubOyHps0iT02zgFhT/6cy6ZNBXTO8LwqM
rtnPsU78IViDHymCpOkDDjSJixlzr36H5NbkyNb1Jlp6hD39W6serA9djpzdyUFWszpMulv+rYah
qflDOxlfUdsPF1/PC9Cm6IDOe1+zOXHPlXnQRbd3vy5A8tNwTwNnrPIDfkGpL9RGHAYaKzsR39Zl
QQovHZqQaL/RhY6mMS7BLaeBmWjmdenn5BHo1it7fs+rw5MNzk1qPFIyevlmAsjtvNxx0sBOPRcX
M2SPqmS2j/c3wda3cPJ5mwG6IGa2ejJb1Nko5vdJYBWzheIgEGR4h+3rZ4wbHOyHBLtK1s7Lb8H7
UY+rmRkbMz16P7lde7Tsvnj9Jc4oxJEAykHpr5vMs2KPpdFHjKLOzQkeUnY2w9HYiTI2Nhp9ECpg
2nM4tW7/NIqH1QXVjwBi/OycnChrKz+cXLf07bp396TjbyI3sjTJJpHEVmKodWcrK2IkGLslDYCH
zNd+cEtIJDmsPPRMl2+TFrenRE2Nn2qe7mVWcoet7gfkoRxiU3nt3ailtbFjy4JKGlReYxwbIxIK
zCdtMa6Tq1ZvtXgav5b/4+zKeuPG0e0vIqB9eZVUVS7bsWMnThy/CEkckxI3bRRF/fp71E+dcl0X
ejDADDA9GLkk8lvPAqjb20R4+tp78evHZ/Pc8zFiwr82Bdf3/td1zJUacn6cldRuj6ovG8AeFiY7
Jjnn9FMb9MPDCPid2SFiDaoKV+h1XiiwtjRy+hY28eIAdSWk6k7To4DJb1j3Ez8yb5aHEHYLZBcB
uvU4+a36wuD6E1z30XhpxHzmmIUY1aL9QCUJb9WT7EbgradzzCSPiY1DV9aZ6mPokAJXXCrQGP57
gkMTiUCzjZTQt590enCzG1MWK3XUvfWCwl+j4bHPevq6hC65VNKdeaN/PSz4OxpwuLlC2rRGx264
vIFnIa3iaYTrSPtEWu9Z17Hef3ySTka9WyyFPABWLTlqSPzAk/hjmsn2eRfxYywGPhdctPbrqCSg
TnJp4FAPJSW5XLCx8LefcXJwNhuLeFv0YzhwinTVI+Q8547xo8z69SHvVwrpscVdQesurGii7H4W
Pa+WNvGv6KjnsqX9sEP9OPwaYWF5IQSfe+lIjMClZ1vVFJ3MuXB6GkhqZygsYngLjt5srpc8624N
hfNMjb4JcHGu3YWnnkkvW6BEWY2R7Rlte8/jKiGaH+tJrg+TBgCs90j2679/XmxiQCHcBFKS0+od
Ej2LnSYUMjClIntF6nEPRYL+ywD0wSNvoPj88fPO3U3cEVxL3Bdc9ZPjlEwoz8ec4F1CLB46Z4ve
xdRkB8BnLsofnzlE23uDGeDWNZzmZ29JFtJlkh+TIYiLuF9+dZG/lg6WCRfy2tlPBdoLQILYsL4L
Ae3YEDhbNohzplW3XkrsdY3Z2oVx65l0timKooreWGUwR/r77ufeMJrUotGKWrnO96oe6VIsebP2
u8aodjgmDQ2DCrLNfXqt4H7x9vGnO9X22kIBdDsQCSCIhNrqtGtY4bGQjitKea4yiDkCOe5dUQKt
gSNZB26fQ79JxXfVa8XLDEN1WzTEwWK0mPJUP7mmTaKq7dphLNe4jdROrYon+7zL/fm/3x38pTnI
AcgB7/lPwBmrkA24O+OIroaLRt5guHHh6pz56lhy4xCD5ICC5jQyznWE6S/Q1ccG6/sDGhtexKvr
LsxDzsTfrbfEIQZ+HbPSk68OBSE1b7Kgx9gO6aNfu+Z+jJfmp+sy8dSjVhcX3t25B25aSZgX/LOx
PMlnKRCNhMmZwsVB99UEd6jDtFD3KSPrjxDL793Hp+qf0vIk1qNSx24USNetwz8po7s6GwKrZ3ac
ZK8fwmRlUQEqH4sr7LzVF9/Ws/6U1V4CriA2nlfWrDPG+5F114mDf/c+NBzevWpbuf1sWxlK4AJa
Btn6Sc5h4TkOse+pVUtUmiXwgSX2Q0Z3Sd6EHFPtLMQcBhwfUig4zZBSD5RDQHeT4NkLT+p9nrZk
uO7rLJwKuIC1IUwm0gFba5vrdD/4C3x0Pn4lZ2IkBuIoKJD/0F+evhENE1T4qrbQkHGR29mMW2gP
hGFVT6O78KhzHxtbVUyPca23AdXfMUXgH1mMV8EPWHJ3rFWgvsKUVbyAu+jBMZcE/8vpwiwTQiDQ
jEJiPznONXgVkaSGXFnfpBXV4R31YfmKKnC+XldySfrw3B3FwhOzfgQvjKNPDtcquWcA3iFXteeN
VQPb2KrTq7oQmc99MMz442DbUL/fTnvQIad9npArP5g8ULt6/2aUw/gIQRD+5eOzce4H/ftR2wf9
1woVBDGoM2eQURpDMZUR4fKQaohR/Q9PAdMAQwFAJiCi9PdTkmRd2LwxZqgYhoJjLn7AFq+98JQz
CQ1LQ4AOIf22MZlPagHRsEX4kaLHOg2nUnGf7EAHb/ag1QbXMhnYgcJypKICMe/j33fu2Of/oPIi
cDagDfr374MRXgDeEW6YWVxTwluKH/Qs/CLn+Ll2lnH58fO2U30S4zC6hKXIpiWCYvrk1OeA4KIP
TSFZFjnyEI1+tofzY7N31O9LaKgIEGfdJUDg2Yf6cDTBVgj/cUp7mrBshd94xo7WD+odt+tcmoHF
R0jSpNWs4+kqx0z1QvY4cxUg7wRXaOjBgaOab+f3X+czHZO+JmSE3k2m/LuOJxOa3dR8I3Me7j9+
qWcfBR4V0LlI87jifz8KFnXJnMEGBW5qTbY3SS0KSSS9y/pLzoVnn4QeDxByJOD4lNDUqlzGsoMi
Wxb3vSl9mK90WLBp+UOa2l7CHp8CV7c6CwQfFHi4e8jB7/QDFsq6CTbCx3EyBpb1hO/TSMiwyDKa
fBkt1Px2sVzhbB3VY/QS6bC/7VcpL61n/58/ZFt+4bJgtXhybGnXp70WUCNv/D6smN/zQ1e3Zm+D
Tu/YnMNldulnvApfZyVUsxCVajPsPv7MZ+7qFh2Qo8CeQxMW/P2ZwepRNl6gxz5yAym1Nn2VIRws
84THGKwk6f9wgNF7YkaJmQU2qyfNntA2CuAbBbHcbb5X6cU0oCdO7NcEfPQlYcoz0RynCXsuTJEx
sD7dui167btad+SqkdaWYOYN1457l/x1zh3fDby4qbMCF3yaBJ3sExMLkH+XrhnnCs7K8ZXjoHUV
89SEP/6Hz4U+CPo7m9jZKRyDWS/ROgDjkIG+FZdq0vhytY8tSKv9yq7oCy58sXMHBBQECG5h0AWn
oJMapovSBbkFHHYwEaCTn0XSAMbQ0vpOkMRNVSxk6l0I6Oc+HAYjWOFvoNB3tlQ9rJpyaCjTY9vA
TTSSUQ6SAJx7P36X5yI4yjLUFZg8vJ9j1+AWYbWHUnxQxACIkYRNfxhAWNtDZX66mbCFgH1OyOLD
x889c2C2VTP0NcH4A9np5I3mFsMlpjwcy7j1rxnTzY6HNt18fy8NSt9562112QZc2FZRm0/R9nX/
lTCg+r26vJ2b48yo9A6BrKe+gpd0vZbGBgP5Vtu4T/ahDGRzpRI4kpe1GoGMCdYa0Biv9bIvHowk
vT3lIUwejZyfhBzbBPandexdKBzOvZl//7UnEXEgrhXTKKEtAuBIFbkZ4nV2CooUPex///jAUGC3
tJl3Is2dPEqMLfZ32FFj/rPOX71l1aVWWB2HZOzvtYFd+ThN5sKX377sSaGykaRQQQJbjW7/pPmD
9PLQ6wE1Q6ry9mGyvisS4rPS8DAos0SQChoY0Q98Hq+aTS4fPj54Z64yUDmbMANmjVsa/PswzPBq
mmxL2TEJVKgqOggsTrN4ksGBLjDmKJyXwpDs44eeKUPRHgAEhUIXXclpHy8hSAYgJtwUchI0N77R
4z62lhcrET4OEUasPu9mQAXZf6TebIkecQsYOlwxTOlPf+5Cu5YHwGAeSVcn9zr1Oiz84D0XtEN6
4cOee7Mg3UBZagPjvfNmTF0CrJ7cdiFtvZX0fegfZMKDQ9Jhckm9fr1wU869VXAp0BVt0gjvNJdb
I9sQCMH2yOhMv9uRdwBc9e1uiH2XXsMLLdewG0vyPbp3Ii88/J+h+8k5Tre+AiKBKBnwbf8+SDGc
N7HV7vFmDWsNiKMk6isBHge7DiF6MuxoC7/s1M6UVeGElhdbEOYFBazg1D1ho32iAwEsltNgVPeg
nA5x2VG/vk5DM/GHum6mh3zIhk/Q5PWCsuuybt0PWazVhRtxJtGAbgoaEyIkDHVPD+cysD5qe0xH
+q5d7mPX+bQwsKDaf3wHzj0mx84E/QkWRu+mTKA9cSgQCnZUM3G3mYGokorSSyKgZ6InpGMhmYEj
CC3l03oyGePVJDaRxy4G66UKwUCBLjbpgJCLMBZ++fg3BWeOIOy/fQB8sDwFguokjc0weer4tiyp
wzGj+3rslrkAQiv40sjImjJhnaIFjukUHFzguraAPmcOhvW4OPEig7hd9/gdjahc68xrCM23tYyW
YBBXqU7xf7BIAgV6k2f1eNArXeB9azx7H3mM2i9TklBeRgp+HqXpa0quoWjbI2PNRtxE1KgHMJvW
/sKHPPOKweSDiA6gdxiynJ4XCKFIk5pQolpWci3rfraHkEasg98g/v1Cjjqlam8RLEP3j+iFFgH5
+yRgr0JN89oAQVo3s5+V0LkSfmmkN8hCxYKakgWTfJmaiHe3Hqjj3qGjpLVFQlMMmIArhWkzmQff
YD4fQpfRrrLrL8T3c68EjDjg+lHTQwjj5G9Uni/XZQbeXrUZvr/XmT1Z3FjEQvxHrct/XgdIo4B9
gkcGxPfJo6ZIMwZHF3GEUKq/hxja9LuWtYLd/KrePj7d534V1KPB9di2q9hz/B3h6Lbd7iABc/Qm
ne0dD5Nqgs5JmXD19eMnnbtGyE8AyGE8C0nd8O8n2Zobvo5SHDGNeRGyyXY51CcLD6IpD1Fu5xJW
Lryyftf++PjBZ4LSP+4/UGmCove7YgQGj9STMd6m1lO3C51LPzmAv/77/nZThcFUBkJfUA05iRJi
jIQahxHHA3ZtVysn3Y4t8Psixr+k7L5lnZOshEdhHonMBIjSaUnXTF4t4cmJH5RRds2kVeWQoCNr
jPORgAgrRefpp4/f4pmDkgMBgRMCOMJ7vHM9bQYoM6gzjRtGgKHG+qb1Ydim0+YCiOTMQdl4hjBQ
Qo3xXmdnaoJ8QDTmR7uQeT3mAeR6rxmCaVf24QJ2x9rqZbmbATVNvlCaBfWlcHSmytm2MQjKSDDv
YQ+TG6RHtQcCjxc1v2uCmf0V1Hbar34iRF+MaSK/QqwLk1pI/7XJI3EdiDYDKt6kMHHU3AeTSPRh
hiLDDTBeWYrqntKoEDXotbuPv8uZw4CmB4tJZEQwg0+HSk0azabl2KZ1KMkOMliSQnt8vdJxuJZC
or6vm2W+QPY++4kA0kQ3ifkStgx/3+Ws09ar05kfTSrCH36uxZPTyqIvj9ihHSd+K/F+kd68+Pjx
zz03TEKFgVuMdIyO+fTRmB45BTNIfgxSx3TRSFCxCzBV1rYUkGLvK2QaISAoojtVbpbhIWzushAU
7bknjx//MefuBCgAG3QcxSEWlX+/hkmF6J3TWEB9MumzAv198NzQqN+sW7xpufClz8QxsGRAksEs
dit/tr/mXy0uumzJdIcEBOhfCprDCCFG6MtV//03od7FNGKjr73TIaKoVzA4NHiK8NMHgGjDgnlO
7Sjy4oUfdO6aoRjFQBs07G0k+vcPgvsg78mUgMEW1/wwSpk2Zbiw9PvCLQuxLzDq6b/+OLBwgSMC
ngrFHCqbv58IUWCQ9vNWHgMB8fYii+BuCOnFbooLva7JhaedGUqgEv7Hjhqw+/eChCrCGJDUiCNw
koequNEttKSVjPk3Dg5wd4zkmPXlBIJg95Bry2hR1zng426IiTskSMQO82E61ztlk5btkj6yater
YKoL2FD00X/+IFAshjTTVnWA3HY6MQ5G6JooyHweQScfdk2+xNcx77orXCl+P+XTeuF5MV7334kM
wHJsJ4HRAXXonZkH8HQd5i66PdaQDi5Rdgxlm8HWQYVzevXxl/e3/Hv6LFQfGJBiGAWax0l+hnIY
/NL8SRwRVNxYMTNDkD3ZZKkLqEh4XzXa9h+1GHt9WNOhMaUDXWMpwFFtKbjSfceLfpIsuQEqfbkW
C81fAWIaDIRgF7i7B9RaWoHqmthqbi2y8YW/f5tPn/z9WIj8o68JmCiWqX8f3XSFBm7aA0DVpP7w
uca47ZetUdeB6hmsSTnUcfQHjWMOFpTMEYF4GrVfJOfS3SZKQCOZgU/TXCh63t9gyNRAIR3AGAze
3mmV430aOM1tqdrX3Ve/IUkR2jzfzXL2nzqzfP/4JZx53Da5R8BFjfVec74hnrVibgSYc+hHGFTL
70y7AtCUJxjqRGt7iTXzPrliJ4SqGICA7AxWpo0Q4gmPgf1ppubRMmCyF89zIO9HGaxBnbkCarO9
UP+8j/PANEOQHbZEKFixU//7S4MNoMFh4/Ox416/W7NRbDrT6YVEiiu2HZmTI4WVKZpaVDngz51u
vhLZ1N7MRX4c6RCyfQIWC71TLo13ue8IK6Ql1i8tW9If/mT1uGPxMqYVZBNmV8iMzK8wYVHBRktL
nqclpvddLZi8i/sRXmqDL+f+FqySaSytWpzGmnlgFJCegI6H2tUQO+vptMyfYaoukqJZ4TNeLrwW
cB82nhygeJ/mPwdPkOeoj+VniSxLMcYL6ueMUrYWiUBZVQF2SN5WKJu5Sq2zvvMlnX46twh5m6/L
8jv257kFNSKeVRly8DpK/BQmCijuQTMQgLHx23aFWbFgLBrv+ylmrlzz1PHPUCoTXz0l+XPaBvrZ
X9Z2OLBAjN9Yhrn2zm/WdS3EYC3cgEzN+R9IxDB9NJgNkSLLBbNFF8PT9Yut1QQDEXAjeXSwNsHq
JCfGdT9pE2JG6FwfPxJPZ78am/fxrkEdbg8BnNk4ZBT4NNxyglXprQRdilYmXgS/MZI47wag8TD8
NYu8IQXElez6GxGNQ22rFwHg6v6q6rLJnfgkg4Qg4w1DB5knVfdfZExqOoMtsuTe67r0uboiQW/D
T22osZuFFfDiBQjNKVFiOMJTG8DU1yBjJimBw1IL6t0wfsVmQSU3aODdgbu1H0uzeeVcLZg4zVci
m8UrqwPzjIUxKhUJOMOT8SDBfbUI/A8KoCytqtrJBUsBhcUUxkHA3HfwwmO2LwEgom+Z6sKoBN+x
XQujpHjRjlqQuyW1WFr0WfYIYWNfABEm2fc+rrseFLNB/Jig6CrKIBtRkzskuxwYNwD3djAfkX0B
NI+/FnIVgOqIQeXAXIEx/1pTyK+Vvg+wB+D41NEKOLVcVBj3Lt9qx/w7lDHTD4CIJrVj3ciH3Syo
HYoBXnemSCD3L8osh9RvOcTr+IY7Hlcz4BUPbsxVUzRuSm6JMhmgdikWj1L73C/RifCyrbvElHPO
mgcyDpD9jaGnbArQ/M0NbzOhYbaph2+05+KmjUN1IEp2v1yYyPwQcOd31QjfDFHmECF+aCadtAVR
wbyUOP68hU0iFF2KYY3TP/4c1s8rnPKudbs0yw6sGniDKU+Eopo85Jlb1vcByCW8i64Z5tW68Do7
3pgGymQFT2n94K9e85wjhQrIqjf0i+Z1+9WL+/WFkXZcy7hhvivboKa/4YTESNEEs2hKDpYlLQhs
yFxV81RlV50/Ld/CoA8/550ITdFoyr8tfI2fchoZW669S+6MBLK0Yk1mf+uIuKAws8b8csgyzcDg
MiGo/2PXQsA7lY1XMT07U+R6nQn+e5Pv2swMNZwmdHsPgVbq45c1ad9WZtRxX4VubNxv0PZwlce8
iVmlsf8TV2Tqo1uJldn9WrO8kmCoQ8kEppOuAOwwWstpBv230ljuyUJCu6+UYrSPJEyGsXKTDe4j
Ggr8W6yGSnZrJstltTErZW7Uc8MH8Qbb3BC0YdX5+LqOphNOoVKfewdX+zJ2jfnOqBhp2S9UrgX8
T3BB5mGZoAwdq/4Xj2F6VdQIZrIa4VBb7yeWJN8Sr7VvY5KJb6EyfNlNyTzFZT4m7HMMfTl6AJ4c
RCCnekMrJobYAKKFQWCFgj/3UeXQeiwsJcEhGrmk+1BjiVTMdBw+LTzwOCKdtE91EGD4pSLUzYVO
2/B34zWU7dwAwag95y7DaAfblx/hqlpWZRiVwa4VInBPI2G1KWWTxN8x3xumXUvooAvwMtc3gj3v
RmNbsrVYfeK+w3hbDWVOibwaIjTVpe25D7EJ6LLyKsGZyQufdOozOG7tMwAWwIDN4zQvRZ570wul
dQ/zJKW9n/CLmL4LYC0gYTAG/EXELul3FLJ+SZHbCbqPaYNnlW3TbBwLsM3ioq2b7s02gBBVQ5y0
cjfPS5qWfeaJ+wB0gAcfrISlnBbGJpiusfAbmNyYQXqNybqnevKSCYi0Wf1cN4AJrqNPht1KFawT
gxROg5EvJ6+C09s0lFnKlm8dWDooTWFZG8PtScGimkNbE3oocDHwi3UIIJyJoS00fhO1rukuIzYF
BiclgC8ApwoR1Sjq3FF7dVwfRt1tjL80avBSggUT/zLmPCAlVCB9uWstCb5hPKB7iL1aAPSM1uHr
KPP8E9hHoBumDhyXopfaKHhbCvcQLnN3G3M2pkVEB4CbkCL5vQsG9xRpvj5p0eOsQigsectq1HE7
vaKcRuzgwfXScmi+ioFm/T5aYFtX5J2ZHGCVkAMtSCsjcRv2c3RsqGE/qUZYgDsiY7x07dw/jVHI
+L6dQXKZMebX15DiWXusf6LxuHSj/xPmgy3sMTr8PxiovTcI88ajOzWk9q2b1xCS2iD2YJosR4RB
b9T5J5Acalo549KDH6ixL8M6TlQJzc/pT6xqERdr5zG2b92UStwymr+BxD3AQhbRhBSrRrYsJWCA
DGauDaxAsYOWb6ZJ5hW1BdOYRWsRucIHrGAqfTpQUfhW5feMMoimeC5eSidgblVEYd8+z8KwP7oL
7FzVqcwcptokeaChp3H/YxIpbJxEjAIDqqYAKCGx8h7fuYiMGu/XLDBj6VAyP9YEdLj9iNh/NMlS
59UiaxTHHTJRgFmhMxng1A2Ub0HVQ9ZNknr4HkQ6WAHCofzr4NZc7JQGALaAm1R230FvYK7SpcaZ
1MG0jFccbLU/oSLqMycKhjqxjKQtaZZ1vLRtPi+V41vUwhbDPSxUN8lVG7TNJ0hVQVZyhF0f8Bzx
MH/mcJBwB6dB8t8jSnifMzjCLygKfLfTRnb5HVr49gH2Fuh9h6hPZaViB6ibIxtcAvnGISKvVHQ7
r4EwZdFRD2kHjm0shSCO8JpbQmini2nQoistyBbIj/PS4Yoi2v9R69R+hlwaun8/YvCMhSvJGlyt
k1pec9/Qw5ioOMd9mZavOnH6hrlw+up5EmkQkvvYP6h+7OtCB4iwJfwkpC1k5CH5E84hk5KlwB0k
g01+iKzFDfPWIbyuW5lN+AUYfRb1gKBc+sJ28M8jbNYFDXTyCb1csxQpBGy7KmpD4+1WroOgXFiP
uDiESxxXAOkARiSgzhDgiuTZPUBAcOZIa1bzglhXKxw/Rm5HiFLIouvHGf+wmfN7LbC3Q55J4Spc
29zawzxhZ4j9mUDh1cI14E8XxKYBMx9FLOCUEkalYgxwVmpn+Cv8b5caUsnM/yJlR59IbPLndPSQ
5KlATDctbJ4OlrF62A9wyYQ0URL4AybUHdFwsVkSggOvCFYoidLPc+7NHSZ33FzB95WpK7E04Vc5
GBGi//CbsOiGAJjG3Ay+2ns9iQDojoHRqLDVgPihZ1V9H2WbpTKLsCkGFimG1CU6LAGzThcwu2dY
1UzQICOQgV5ALzMFtHD5LxOodbhSESOPUnoQKRoBVH/yN4BIGQ8QUCvaBPDxAuiI4EpJsmB/BwVY
WI8t1nzJm673Sj5l88vo+fSWwUvGlXwIRX+FPtlvS1AqkEkImh2O8lBGd0NUK+wGM+ZfW0d8e5CA
3Y2FyKz5CpmUGH+1FwsYfbnEe+Fd217bpLa8VCnESsup75bvPUB7U8H8MbEwAg6XpWRmmKcCMjB1
B8dxy9nONyjEy1yhs6lwVH1VYpU0/GY8mqFWlDdpWyDLEO+TTwAEuUFzkIoigGwaWqk5kI990+ix
gPRP8Bu08xglSK4gVp32ndzZVuGQRTBqsQUEP/rPFJBGXUB5oP4VGn/6tnZyWKoFxYfCe9o6gUEu
cqhmxycMzrOFD0WNpSXQN33ffBnbNb8HYQH5f03cYPcjyqSoaPuc/p76sP6JtacvyzjrvblM6qjD
YyEjfKexR3odohgVNvOSRwnBwKFQZOB3tPOwgHUqXn7CUAjK8LkPHnQZ6W60lUPl9SuK/eH7pjBG
9hb1yDNZffMG1T7JwSE12RakpZsKjurlpxQzfl4wuhnTZfAA7mrsY+w+IKL5jRZteROdYCMWAgJH
NJLdwNFNzL0tWhYhCNdLjD/YWh+iLQI9hhwxYqrD6RMQDXFUctWJ3zCPGn5HNEfWEBEE3oqejWtT
TS2JniOD3qyMltQ+o6FFIEPAAk4yQ3i+5VRGTen8ZmYVyrxuez8SkiLTKtxLvCR9V8C+B71lHKzh
C4iiqHxIM09LxeNcDOAvzfq5qRv7GhsJKEcr0ToVAKeQe1TsMdpX04v6MPfSt4Ux04LPLOK+2cFo
fgR5AeOGCVlxcT9kAxG6YkoHj5RI8O11DTMURJuBu1/E0uZGB8vYPigfUCBNZPKNgSjO9511OcgI
usvDGwigN12VjZIesnqYeIW6swOAxXdzd5Az5BmKZXAhRZ1dawXYSWDQOcsowLWWiyi9OtkGxpIi
jcOZZfgD09yMF9atDXpAzP7EbkvaLyuJlqlIAA3iFWJ0fbf0YfOWJFPUVvFIxOMceI2qtkN9o+Gl
gsK9T7y+BK8ggKVDm2LQNk5Az1lUj18yl5ihHK1dvBKQEIL0R7h55fUKTlpOVh0XaHKXK9XmvV+g
tBqeaOaypUxbKFAUZBjIT4Gk8ateEv3CQ7rmhRW5QeyPdYyOOEHV5UeLnyH8dSQvW9GN351I4wa2
OsuQ7pH33ZfW081PwGT6B+gvyZchWf30sMx+P5U5xOBpMSauQ8aQyuiSrTJF+JeAAxcSHQ6aY86i
n8YM013Y4LlFA0eQ16XjUqDrXm0NHYE2RKpBro5Lr1/sZ4F/9igakpNDIn33o5Yyf6znqc2rmgB4
hZvQD8jMEQb4xT8UoYIB1nCc23plJREmBBwsW+OgslY1Txy17yGXWf5i1yRCHM9VGyPeQaa+6Lo6
/wPNn54XKAaHYZcPdST20EXI2jLMGAKqq638jqrRv7XQTzdF1MU+3NhTfxz32uuzn0vdupfIBtN1
7G8adbBuda8I1zgr2RTjgbk0ClESiEFa+BgBvE4uzu5NuvZrCfHY5hfqozwqXEbUNUgZU4ophQHi
APOAvj6ybsUcaey91R7a3LYY2XstskeyDmmOhjaUhxad+XI1wGOMgBQfE3/HRjF+Am7FubKZskYj
MfUYQSlC8fXb3gyiGAMlkM5CZ7Mb0lnvybDB3IPyjWJojSS7RdGMds0xQRVQEuMMQ+o5wMCuWUmI
uhBIP1GwDvr7OxkH9MGDb8iVCgL9aNdxJDCzgO1MUfvZoitbs7Qr1my2CgIRWdaUjDncDgNKBcZl
c+B2WcTEr3X28xePTEML373cx0K2X3NTzJkLaNFlGJKXxnTh19Cb9Us75QtMTofMWgyfx847om80
FhWrHZoS7naeXzIMlmkRZ5BdpVGHfiOZe3bnkVz0m9Q4I3sQE7HtAA8yfmxZ4qtKBAZauiEGXK6I
/ASCJ2266NdEzLDpo3O6Itfn2fiNt0v9aJewrissGYI/I37NHc8D8AlTX2QPSzMt+Btlu7GRg/Sl
BiRLFrxFU1aMNYbaRTTk9OcEOUdaSt13yDCUZf2uQ9f+JwhtxirIiGuklWkO1yLuQtBCNYDFd3Uo
kVN7DGjGvb8x7K6ntZ/viWglAx5wyj93yWAQoIm3YrCRDuFUEUxb1W6NNcFhwMbbLzy5Btfa6CTC
H1wnz9ByAZstE7N8IJHPPsEeZEkw0Vv099SZMSq9pFm+2jageF/UJddk0CS9Bvw487FYMnSByC1N
k2v4mC9vHbTZYPsA/NxbFzmMZWjkQc5aAo6CemUS5rWLrRkKN/HgFpWZMwe5Uf2KvMGMp1xUt9wP
KGNfVJ4Y6NRgGf+Uwy6OoSEfWw09SJO9wLdOfJ3hrYBUsUAmFTjIDL0YX/X8Oc91y9Bp68DfRXKV
CShVqfcFC0EyHNWE3rrI6yC5E3EdXkNoOA+KbKbmZaGx/IUKLngLpcMugMFHGOZ0XQghn65OOUPF
tvrDoVaNdwMOaTcAWF3rpcos7X42oXEZVmg5HSHikCfjblrp8G3GrC1A8U55t0MtgNFiatYGgtGS
9W/C670RO6Ba/p4HivApMLPNKptpgpu3LvLzyH32BoQOeuygN/PX1R+Xexcx+wPnI3xMYEL3i2HK
yYtlBDoU0ph1/yKhF/GJUk2Dw8pn+tOhYszKoXXYA+YpmrFi5YH+Tu2sfqzc955n5XdfBmgFPRM5
DsnBAj94D75++rNpaN1BFtHxtuoxgVPVSvzlAFwaUIX/x9F5LDmqZGH4iYjAmy1GUvnq6rK9Idrc
gsQlJiETnn4+zWYWEzP3qiTIPOe3DJnufwcq8K+FEKPPbjC9yYg6YnFlUnX/9Ts4f06SVMgzt/KS
rLHXEpxnO+1r6JfE57VuiajE5/6304Ro5iTd+y6Zs8A2xpyTGYSFsUWqd4hr90cTJfLnGtTyzplE
1F5Ub9t13pIN4meay8SkqvZsWlBcehLTXfvVa2lNewUP5zYfOqktjk2jba+Qcg7+G6xoB06F8vk8
xEriZt2J0Qfabu2xgPPRt2OoTYTqIVLvTuXWE4da5UXngQjpOOW5RPLMX0fUwL7a9xxEHG+ilCXM
6+hs30gJOVXsvaY/EnJJWie+ryvbx2P+uo+RYV9QbDk33mh0kO4SHjEdk9bEKaPH9mvCNTCk2F5i
sLiGWTbtYAWGdBqFT7GJ4oRJewTYAspk5cHyKrf7bwFgAM92bMSY8+INJx9toZP5itL1fK9n7LjY
RDgaJ6tjJT5GUlXSAKBwzyXoaYWUpOue13aisrrWfSi5c2WSZFUzzbfaJd6Nj9hsTd5TYP7QTX0S
ZpQ12e+lmcPvBfri51BtzBiq5flcUfrO4ISB9DmeFiuhr68bPlxFWHlqRCTettXbvDeKXPyXCSnZ
OJziERH+B5z18t86uRZn/BKvNKOeF+664EwfwPjQusnKPjP1870j0HNcCODb+mLfZPlr5ey4YTI0
/akZ0VBkXajkP1+UDbnpZRfP5LeGQM9U3SWsznJb36ZF16CsnNn1eYvU+pAohRecFvjtu570dWNj
QfwR7O34vAsnGkg6mD3N8N/0D3p03Od2M7YoJgxaIo3lsn83fejdyTraX4PRaT96ntKApONJP+/G
m3/LZgrfB4h2EDQRsm4OXrO+dcit5X1Eb87MRtRp1srJZXjeeqcBEtq2gF2Cg1RMjyPo6uxcOhl7
WwsIE+yBB7Rv71LZqJkitw8BC+alKmAFhogpp9mZ3G2EwW1Rz07JzuV44nak/4//eqBGLbVi49j5
zPn61lit9xyDnDJuIMX5T5MG+rG2i/U581mcdCDDf4cXWhzsiWzr/yLl+dArrMhehuKguVVgWmNe
L+MVB+SUeSRYtpO4sFw9FU3Jx4HVMOEt1ojBP9k1BqF/nYNbOfUhvxWpc+XGJJMwUJLIxUbP4YAM
TZHhVoaifAyMb5ts2/vk56AnM11conr389aT8noFF+zx4mqWuCJwe7MVnTdUH4OFThb4YgbSoUax
DjOb2Ncmr/f6UHd2WDVlYbwjSvJhCGOVimWMdC6RYsSMJWp4wbGxNxDz+4QUO9J8EW0y658AEXLJ
mqSz43+13QWwgnE927fL6hxBGnF71tkyeoxnKi67lpeJMf0MMUQZwrKyOEzhOPX51PfTDn6KdaPw
nMFmARSVTRpXsiPwOFEXa5xn2nA2pJvccR/uXsaA/0NwTXUcfa+3C0pezPsWrSrJtRcpHMwhVFZK
E48+nvj5JjdTIYxbrrZ4vOPS7j+3WXuXpOmmvy03WH3ZUOa2p1jvfXMKpyl56relb3NeFiCExo2m
mjUjbJNCOrhFU7EGDIgCgH08Xa9H56bSQkYPDYvC37LzKa+bNu9LqnqXedM5w5Aa0llklnR4VUid
O5zvYPCZbFLgMBWenWh01fMeiPX4BPQwy8MBBB4WPmNMnZadrv7DxVftZwfqrr/rqTxiJVjrqH+X
ZJC6J2ciCiMHFPSnG6TFTXXaormWj/4+liat9BENNxo4fWYT9WkK571gCAaNFvtt7/mL88mxxUaT
jLgQRCr0vIZpJ7iDH43dieDZSgg+8VIr2Y0qMI92r0xVZXjjAuNXT+G0sdi1cbC7eW/L458UQIG/
16t586x40BSvvA1xVwvbKTyOvKYQFX6/bFNUpnPqDr1zmuJqZTfl+YFKdTQhboLoYMX/Upb+LWlU
obpLrkP3G70hsfnbdNa68AZz+KQt6yPf1yIW80j26srRJu1mJqu387yHyJhQ3LLt9m2GPaIBSNe6
Jjm05MYP/8owGJMzUH5fZV28wI/UQZVsBdxE8l7viYUWcDrcv97uL+alK8NlLaRu2wRWdVDLg/Y3
cgvqxJ/sc1e7rvNAwKzlnK1GQOpZtKnIE+fc9G08a7bphS6JbVBwoafucPS/sWrAQdpyN5rhJXG+
N/7h2z0Q3NSePEBM9UbO2NClLdXL5r4Oms3LRswJDLck8HgZf/S0fRLPs947tCjO/7hIYp3BNA3O
s1VOsZfV8ZhYzz4D20g4w7Fuj0mpYyhJ3nf9w5HrrB/ApiP/0yEAJCoWs/gwK3J39W2zx1o98Mw7
KmOrHMnlVLwAuS9xxafbtgT2Xwdee85jARR/4+muG2+AcUkTQG/PpaHwHyycU1wOlzlQY50HodDL
2V2RD6U4VXb3tQMOWtK+1TZgjg10nk27NMPDEC2c/R1765LreUCQbsiq6dOO5OcuRRhh39nO1gAy
CW/eM3f0E8UqRCDqbQLQ9u8YdzhltOiLKlhUS+9UTSXJfxXnw3Y/JBPPDZT2YXLFqCN/NlezBHeT
IAbHrGa1ckmFdMvHXMsmKdAAhCYrpdp+ue2x+VmCEfpIecBUeKm6qFGnpT1CtoaEfvrCHbZBZbNP
V22+0Ei4FyWJcm5eK3/aP9q4d23ISX8NX4NldKLbBC6VpZAcw8yzBj44TXfqbZ5MiaOFWmqZbZhK
TbbQ5Xzkots2ym7VrpS5veZ477k5fNEUuGhc/qzwwD9TW7OWj4keghf+4VyIkj/ufVF6cfJDrQlx
FvD4/9iclkdCj6r9MvOyv4eCfPCUJvHYvrdrY+vTmGgmiUAzX8LQWYx1dVj1421TKe7BtraOMEfx
ccB2q8gb9wzYdPJu6Szyf/qss6jtGkWgXQo42Q6sCeV6vMvdnvqUosW4hE4YYHplspblyd5sf3yD
eFj4Ybamr+4ALmD9F6EUmDJ8Vlh0pkZ4iM5sgbquOmd7B3avq9NhStJFcUaEUz7S9YOuO4iVeRzW
yHoIkFPEN8AH4Zhaoy2cuwCs443bqNxyBa7A+Q6G9NPlWwCJ81ufQqQIoWHW7R5J+IvbjwByTl/W
JxVVYZ82guXxdjwCIoApAXReAGLZKNw9wduyhBaWSH6J5lftO/LIpT5EmfXhMS4040lf5M2AXOdr
7HsGXQ82qkkjrxu6yyzFYj8lLZbJU7/1sf1gE2/Hgb2BEEBhQosw5OAE8IKCbNWGlErIrq6IzYCJ
bJ0XnDx104HpOgh9rUevRG3+I7gGcHy0qq5ruN8NcrYYm5I110doHfwcQ2Fv+bqRJ/yvUWU8wQ1w
bHaM48A1YLE2z/lks3Od/RmE8vFwnUbkFjpXr1CBTtRlqPxlPSXIAeuf62xmpgdMcMPJWASHj922
y4umfPm1J376bqbRes5doQ5IRGQduVc7wXAfeY0cb7jUeoSFRoCICLXAC87C2yir90T/CbxVhpmY
4rKmBSZYv8mTQe7jt/Y23Y3VTAbThvPj3zg6y5OG6/rEym7+D5PY4P5K7d4JZNhyaRUCDXiNqyTe
aWrzoyl3x8YqiQ5iAjZkHsNxISbwTsNAUuArUTUo1COqB/9r1sUctwNnoC4sLWJEH5x4xN6PsDSa
t819QW4hpZ31LWj3f7LTXXPGYNr22QxtHeXuEIXbafJh5XGRGWudZBodTUvbt21v2/hQkSK+kU4M
InOPxFVsp7CR0y+eVCY6sgIFQGJiD6RlkORZciBWtK8v7oEfv9uO+YPlod+e5iCp7zERz9W5nvfN
O0kwYUCBrYWmXZLDGVDVDF6Zj27bUjSuVYyYJ5zBAJfJ9qM0wITWp8by9IOAok/OQnOWZM4CQ5gF
vXF3urRmlrfVWsR6GtppPCu0VVXm0UtV37twZH1erhiELzF5WIhu96Hdc5qV1zGT7u4cuaoCuWZQ
ClzQ3OrCg8b2Vyvbg6h6MLQLkZs+6BggL2nrR4ViE+FQvQb8YcI5ilA4yjvvyTB/NcNcPW6YlJG+
CD63Q/5vfzpYm97regofdz73kCVlvLJsV0J+aNO5v8k8aF/8oBt/VaXTI7TYDv94vgpt4gfH28BY
kSotZNaAcY8ZWJQ8Uk1g7C+vdaP2NHdUGnY2+sLzYazhP0fwRp86U6rhRN9hEJx5C1VcuHW0dScS
IhBDKbnv49m1wtacQ5QDS7aIKgpOGH+W8nVbWYrz2fevF8Gg7A/+Yc58rxhMnd90yybBWUrLcXNZ
66M+jXG4JKe9obTkZS038eY3Pu+skHP51cbJAlJhfO8XtA56rYZ4sJ9qBxgsTKWDX3OFVSSdWOTg
hBlOeNc5kd4XsLU6K+t5+tbU+/a5gAN6BPlrkc+EKnomAmBGxBAHW3OCRTe8Qm5d2qntSYGuSK72
QChgFYKA9/bwVkuTvDV7OH6jDva7B3+3BSLlHoeDu8muzyJZg6UFthjxrk18sp8qmGR9QaJFh6HZ
QKhf1+hKTjBRrz9CPe1/HDQ3PaGSMbtpbMnpH0RcI+4pP+SiL8Nw8e+8XS3Lp0YXGZ1K+rf881xz
sNzug5zEGWMeJcTT4m1oY1zdYzUtWWAaoCNzs4pI/SSCl2fTssLxV49n7Y9GYf3DSkhszoaKMBle
RVqjL40hFiAPIz3qN68aNnRU3ir2S71bmzxb22ReNqNhfgD1CX9RMPFJ7sY7HFFldQpYrhZ0Aowj
ayyiDb0vFwRLq875v9rPWIlAxSSWRfJD2WvrU8/a95/cYgMJtUeQznPFo/e3HcxcpZ5rDhe0cjPT
DeI+vgQGiDFdqALpT16tnDoPjfK/2COQBgCW7f37KpXm5l43LiMKZ2GvUzwgkhzk0V3qYgVsbR5a
2Yj3Wrddm08yceyijdZZfkZTOYT8aB5siUcbrrrYjvI1CUK9/UeVGoEOovvgQDqltz+Lsg5SEyax
qguKIKoRoiCgNT3WtO7kkdsGT3ZUz/pfR9+wn64eNFym7QWncDdYtUTJNYfiVPsNGbIJ2Xqk8Hnj
+K5dEq1Ps55pyuUwar2C/+zgR1jVBu5jh+d5mXql8Z2K49Opm3I4k+RLxhnyPF8VJQ8q8C6K+rem
q+zoYQrLCk1CpZyqMLUCK7cTK7zdrXUEFKqjqYOrma+TKeGXQUblG8KQCoM5IGpllyiPIFqGm6Gj
+iXfhrgyORq3ukZOMgJXbWOlaMkdY1BAR0bW+z70bEx8XV+2FVOgu47YxWDwoXlzs9XQQWgqbcQO
HM0Uelb8yvmxdtF8EZDov49FAJNFYMQb81vVMmGIenrdNpFsN6Y2zn/hUodlMYNz/2iOBTERd2SN
g2KMwisN2a8F9usQ64ip/RzeMHidkM2EBdaF8j8yB9HgXMNyno/Q7ZtzUvZ2dMu5ubU5Y7bncjeM
E5tvcNhohdjb61PFuBifA374b5vva2KuVZE4dwiSu9/LTCJ+yqwB95yKaHAvwP/VLQ54a73BPJq0
V73LMWZhb9jjXaDG6UWGoOapO8SAeUsTO+aOc7PRWZCMcRFfPWKpgjlwLgEBrf2ZhajG1Ve1dXeL
Qrk1iC+DBQN6BKJ24gkf2gcHIWnPGwiaUWDML2+HeZ8fasXPfzrC1f4JSba9JLGX/JpRWoDnkwgk
bXBom4cHQaL9LebEalMFgVnnED6Od2oTA4kB2t6h/DIA3usk5pdI+7bOaccxWDfXYYxThUBOI1Be
tFuArreQe45w0YmDxYu7lu6SGVucoyoIe/Crz2jwpHUvPCaAPJmgezPfbomlc2vXOn6gzQBhU1OZ
hLnu7OChQ+tVv+yST9zQV90va4b6RDx0yjjDk3foGTJv2evk7FlCXBPzF+fFxm9JCJ8lXPNjSmSF
Sdge1X9GqkbfGbBe+cQssl+zC+KSQXiwpX2GYmUO8UM1uc8gUFLRjxyivpmWuPmQi2791CvdYH49
wHmZo9oKDLhkhLA+nGmytvu9c2DhDkwkwSMwV7edaA0I/DdLdoeXI98yQMSh8OLrdqLxaCBOqvOF
iVakrW6Uxdc0Js8NixkwNQSofUG4nHx5qLybk1p9npsk6QySRc/b/65bsnMHthMUc4VihoeqVNW3
Nc7J9lJ5FpwcBqPee/breEctCiiknw9v3X4hnG1npKso9NJpO8L+7CtET0WlEmshvXlflkyaaHs+
VhqqmWBL+aWYgCp8JtL6oqCYKbELXNxLiddv+jXG76H+hoC/SMZ9rTDByGM0Pw8KQuxnBTCENMJd
fX+6CL1xQVUo33640e774B1B8jE4nf17Subo3UORv173u+mrr7om+emWDSJx9+ib5F7bY9U9m8O7
IlOxiKezi7wWLa+HZjgbXUjdH4cAQbqf52lK7p0xgkfw1db+DPCTho+WWt3mzOhTuoXbQpjQSJRs
FniWVc5stGElzH0TgDsVeg23vwlX7ZYt9ThyVC/SHih8nVjxS8dZwPjJeXtq0B72aSjGFZnFwAb8
vAMUyZxMr6FMmTR6OlrHo9tS5K8zKZhUz4HRm2tqAQvXxtQyHvQbzypGoqf8o1RZNO8SyEu6q5dV
fO9EVK2TlkwXYTxmNgfudXbFH5jLHY4bAB+t5G3JK5hkuwCrzNqpjyXzyzgNGXHHfMI4Ge35+zCN
59ZXHfS6F3PiBm7mAH9/iVZ3OsXr6bnFGtWR/7DMkt/RXwhpfiC/Aqn0mLjj8tqBxR6nnS6S69OY
AL7hwGi67AiXoTv5SFJ2JJfXtYbEDrRP3NdcglsYfDojgFLGiOv059ZaxvlOb614deaxX7JtaXYr
Xw1qXJhXD22yD079dNC0YZ0oNe+9YhirarzVztTUd348bkyq3oYWk6+G+XMQen8cCEcgymvqJCmq
ppEN2+YyLMzcyX6L76PpPnE2RxeSQdeXyauRCZlpHH/rIOq+4RzjV1pogL5Xt0RmT9Hpg2sH7VOH
w/lZD1LNhYGRQMm57u5LxyAMtw2t/eJvXEJwl0QdMRvpWWVl5yJzttdlO+lh8ZJ74Egnyte4Xn7x
Nkxcpaz+UOCOpr1BMoV+9fG2YYrYZ2RvexXE35VJ3KpoxNKaDAHcMl6SevK+ewsZaxF2iCfYIOnW
IyJ3asYQ3rk1f1ak/h9m4Y64ctfhcvKPqbWfnJ1zPoOucOcbT6zlcW6Rpn+hhsLs4O59/OrQcDw/
jYjxFFBV5GjwlbiUT2u8c0gv8UZc3Wbi4Hct2iY6A3HAislqEbdetCeYF0iq7y5c6gqJaVTZBf2B
c1+gXUUkt+C1vDvGAyaiISuyvu2dxPkh1SIv5SARLrlTyR+1C10yyEjbv42jnlPWm+XytfWWa5+i
uuF8Z2HnkOVDsh21ogun3w4Xypupw2XOamJwvMIOai++9IIBv8D15I9MOUNABlRZyQh/y4iCrAl1
/9d08fqx79a03lqRrW9aVW3+y+gE4+6nZb+6/6oogkXzBxfIX5MZ9rUdLmjfREazdTo4vnLk5M2A
B3ecktOxBqxfILWm7k+OZRyBYUGvz7VlDf/I92Ad3m17/iVF18gTwizUyc22AeRLut4DpvTB/qAo
balfcd3oN/YUHHQm3pN8P7g90Uh4Nl6amdt4Z2D/Q7GhNrklV44z6rARY9lejNi5Z8N8bFBYvhEh
ALnmT/X0N0KZptK4Tca7yJN0ZsflCpazHK24A/ngKSLf1ixZXLvBL2rCm/ddxCJKF+iROp13RB04
rcWxpX5XC1RXV6rwPqZpxhROuTBdRspBF47FGuGG9iwXAGXZyfpS5Ga8+kdfwVKgivgbrXibb6JN
H7im7SOcT5GLLDwrbeNNZ49hrbyy+InINmiLYrJqZjDy6uVfwetY36oBkxpQout2uaU9jtnVkj5o
FX9Qc9/3EBjo9ieUJOgHkcsPLmtB0S2xtRRjUplHcpJ0+OfgmyRVhbnRvhsjv8cT1azudqpFsnpF
qL29vXSR8Se+r4CTojs6hb9nq43IWW5Iq08N4ySPgw3zASQ/yl8kbWHx4qfwRA4TepUXjXbyxx7R
WaXoxDvxeNhLNxVWGKPkYi7xfb5cf+CEHqatXE8z1pjlEltA7BC3BxrZWTk8cwtK1yWnP0Qm6Gt2
BL2CIRybXkVpWEF+t4uQpVaPLTvcQxSppcqjWlXRfejtzh/PkFQMj7pp/wyuZPbzIhI9/m6XaHEz
saGIv71qw8acEgwgEBC+eMtDq8LTxYARx5fF0U3zcEyO/MuKvL9wqrXijG9GPFhLuI5nbSoR3CEJ
T14JoxJ/B7XuRJqhafYRAQ8zZV9yEDVrPYHdaR9tXNBoqAbBboLINMNagPkIsrYCY5Isiyfy0Sjv
m4THBY3sLjio0N6U/4yNyhGn0lXNPaHLhyoWBt72cWHPOA2rR8pWYk0zZyaFh99U9vjNLTLD7TPx
S/Hos2+wMlet+q8K7ehz9DBZPcaJnuXlmG31I+qM137Z4BDH21Ftur/Eaq8UzyiekXyIpi1hUGij
5aapIm4YjkDnzThk3Gad33HWMfJz+HIPrqSIsjstZM86g3+29OpbOc6E4QX4WnxLa7P+joj22O5W
uEOEgmv/2+oH5kSaACe6vOUSiiKou5YhqjF1QY/qleCKPYEciZn2fgZXGPLJRpSLk91r/aJ1IisA
sz+iP4OpoeqcDV8QM8zUHrkZ8JQWXSRQD26ErnmX0EIvcm7Ww/2KVvRTuYMMuzvbYVT+CTUfdV7L
lXwj2LcnPCIIq1aDCOaafYNyR/XDrm4CkO9TG+5mQt/As9Rjfxvmj7rZLPeCaJG8wdkLtDlPQJ8T
h0If/8Yx7P1ATOH+4Wzfwqtyqq1OYI1T/dOp7XVEyc9NrX7UrZbwN2hKy6Lpza65hALRXhy3cpm2
w50VE1H7IHMLcPxTTrW/nr2dhQsGq5L9Q+1SmYKTr5Trs10H45Jv077dt1s7oC5FCskC5cH7PWCz
kDYiWHFA9ffeSI+kr8RqLpYDup0CsDoXd+xCG1WXwcuDRWNpcuJ/hrugGSb/iYaJej6F1hWMWbZE
PPOBhl+oivl+0gNWjKltd2qABXqVx59eaaA81mNTiHoJsMcDo+W+3DaRTPoisdGjtbjrUN4TTR6f
OePs7WLVyFWRQiQLpyNY+Sty9J0pOpjc6qGa10E96uQ4VlyP0YFWwcb8AHGhcLgsK8b6cz+XZfTC
hxqAbzHqlJkube+tlNC42egIlt6orpMS6d3AYZzUCAR3e8VkviEWuC9dK4hOAxaHu7blof8R2eQk
XdjWkeOzaSGZCyfHKj+71qzAoYPU3wGyg+OG5Ws2ZwtS17tFHM+4GQ6td0LY3vEgNaJ9WKWj0aKi
iH/FK4XWi+dUdi+MoMlfBI4tLuGoWqcMA5fL3kocaP0aTnX1G1VRtJ9GgjsD9gma+PBn+ZF7mvr/
L5/k4nm8d0Duf109zjpFPds8gBTN4pZeh37LTN8u38atAbmBhFD5T0QE8gBNA7+2YHw/Tnawjset
5FWu8s4X4llUfYMfI+JVfud2HlD+owOoHmq00fEtMnLh5WuL+RRpJKRtXu5quus7rykzcLz4YyJi
qj3jFGSeWfu2GW+i2WnrW8cVki5NRgzsOBBMZGVSdC7SqoTlzubOX8YPLVveMtdtiLAkHI3Sg2Cw
lSoAu+PuCVku2fqh2fGi7O5YPVEUJ7l1t84UcAB+WfSNBuEeLS9+o0Vdoj+Zdl0+8JIhqLiudD/t
ynfWS3fETC5lFHNEhAG2pBBrb5wvzsLVn3ijDO9XE2EyiAADOHwdHT3oNjw+xRygjlvA5JOs90o4
t6S12WzcZtufe/49fCv4EgQv8Mg+Ag49iMxGLBAUHj0buug9XIDF4PiWzQkLupeuM7qqLKxcvz0j
vmnjkyvi3j8bC6qUBK5hPtuxQEw7LbsnLn5YCv+0idq7qsWC5kkpXUoUbW04Ph39LIYfvL8yvCkd
S5sbbBOAxp2/PtURvtlMjvWGPJQvkYmcsCrXHp31gTwgE98m4zw8Vjv29ZtkJ2MEsUt7sEmIPUbr
UjbfB77W+QZykyUKYCoR9nNvBfGYEqjW+jxtzdHlvaoDmc+QqH+WHuK+iBZLztkUgSQxYh3VjwUX
gPk9KY+aC8HE1hYlUpDwPG6QXZdxmyMmR8oQvj2uSBwdEW1MuR26zXDeVn/Tz8qRbYiVr9vfI01q
P/+KsI+xJ3jzXSxNZZ9thco1XY8KdoKABw72ocKdCBo1cfP0LcKX1LShwwctG2gPILoOcbJthf+S
OqrmrHJNLbJ43ien6AmwvjEJx2eGtpJQ04Bpeeb+MvPytmzVEUJT0aUkGZp8DFnVur8tbRn/qGB4
HEYHBPy57SsavB1kSKibZY3JeSCsGQ9HFyw6Dcpo+g0TAmmfDInHJuvXCAv5cgTIBXNhe0E67rSF
60UHgE24+gISDAtxQVhOFZ2cGQrgZkc4A3Q1IDZlBGvtBUgQMV0+RVpYWdMu3G0lOY/+jTmQj18C
08f/YB6wXgEKNVXhmcl4xSH7/Y23GDYR6+Wexs4unbM3kDxLfMLmv06oDeW9TPSubqsp2N55wa99
fNtaFX0i5T9Pefs34lyBX2yydhRgMcNzuKLv5NKIcTuNTS8KO5EKvhsLXXK2zHLMmanK8ihmz2OL
4nF/liiivqHQkxzF39V5BD49fx77djR8uJBZWLNuYCTZqukJjmpiPDQoXG6Y3HXMXD7PcSrLg1PP
Swh0yDDaDLKgsiNA7XJdeHJTEwKfMtTuH1sSqJ/e5Cxfpo/2S0cokbidQKvvInLRrpZVjdWmozYF
1W5E2j/IVtncTyjePt16jgdGS+mMiK45uHnko8kUJFiV4JqUq0SXWFtxm+9ejREo0eRs1DFSh/OI
rI8AB2uK0SPE1fBMLdj0Rbht/SL21vpy1gF6p4+4Te5Jwuq8ArhyCzJk7vF91BhsI/Tr+MiebCr8
vDZCHtGXrr5cOVCYPST2oOvo6R4W34x/bMqOdbEan9gB4hNwiEexrMKzoa0jARdEYPSi9jBhwePu
SVmWkvcF5Z3AJVOuIaFCZfAaoF1uzmAJ5jXqj+kj9FtKpjxH1r8Vp54pOlDoP5OFvitFUlyZMxn0
9m8eCXJCWVNs9qJImyfiJPxrPt4R+LSGzG1bLMm6LM+0usxIqL3D+RtOx8A2Ahs35DIiOzuvjmj8
Kcj68YppXKtnQWDUPy7zKMyttdtd1mnHQ0c7dN2fAb7OIDifIvaaQ/to6rwWYmveJOKhw2OYP0Yc
qihh4za4RC7LWVajsgdCcklcTsOZNIrMdWp4Dd9UCYkUgvAiBU2znttKbiXXvA4/6V3XuFm8Pniq
oopdyGkS73MrIxf2X0bmRyO6qrsLka18h9EmPhdr5F3uebf+D5Qea06+XR9lBCHV75GUzXaZxIE7
I6qi5GIlnqsfcYPR6rUlZkU96Qpvv41DNKYMjxuYiGxpLE1bZcKvXRtUAmZNVHluYaXvHCx64jTS
lWIzGi1X8Bj7o38+rGO/Xyel1xsXw12Shy1LK/5CnUR3cKVLz0s48SmsVQJH48psWphQEiTywFHN
+DhUJYEWPL32W8tpMZwRaNHsZHntvry04do8t8t+/HXwNtwYBw/llSanfl5tcqroiN+DAytSDGyd
lGHiZv7IFHAzhJNvI0SxSJjzRd1W54AkBjj5wJdVbnzmyzO4fO38MovRr9LfrOWEhTF8OFTVz+eQ
AIgvsbJZALKO/QvyzUGnOuCL4zEglyDjxvwfZ2e2W7exbusX2gSKLFaRvJ2dRMnqHdvxDWE7Cfu+
59Ofjz7AhkVNaEJ7LWAFWEnMSbJYzf+P8Q3YGmOgl+cy69W8o5Awo9VtDKhroanRsvTGzJGH0/4c
XodUKo+WmGjwJ3Fu2mxchvqfznI5JHQoC7pdN+rJ5rSzBE95n0vjJLEL/BJZJrVvj5b8t18qlVNa
0eIxWNIcgX3p9t/WwOgWdVhTsVWwC0/dLMgqCXaHEfJQQKqysfWHDK0VgfJQewj2j3M1qOWEy7xA
IouNZqdAj/4Ycc5TRXdV+8PTeWT4PfW2lxpjQrLDCx3fd8iHE5pClf1oUhtnwM2S5oA1l3Fwh/Ew
xuCZNt5Da2bZdIUhk/Rda23RoKWpXwyzo1IlCsuLjqrLar4ko+n6B28Mp/A4jxkZYi3I9/KamYrN
l5ebJPkyMjMygyY3zRhaDhCRuEBFEoW0y5iUOldeVZatUPL8LhblqyWUMgcr1n7G2H2rymlg8OXI
mdhDRbRmgLf0aAJNmlg/0ybyHhJWOrAwrCnfNb6u5iaOgtA6GpNDKYLaxCiPDnCR+IDn1nm2gsVE
6y6rKCenonEeu6hmwm979ntGXmOLhYVTMZUDSPRoE3hZKA9LGlQU3KzKOQkaVYidikiqfU8zhoKk
EOUz+zX2dGMpTDxuLTPW1aLk/JCZTKe7YaavNqokXnfTDQXoZdAJRbIyjvbxhAB4NwSkKN3KSmTt
6kNhV/mT443jgAJR1gPPmWVFKUFUGEb6+ckGxPU1KOsW6kIkEeAvMZPJCVxX19wIDjPP4eik+O9V
FSMWwkk17MoEHfodFQhqYmHZ2l8CNw0eu3AJ7gStm+DWLvXi7IFtGOPR80Yz3y2zqWfUOzbgtKkT
+X/EDlZ/G1EffJlRjS7+iuL6j25ITJJZgSZi53bLAA68jiiTmYGXf4ILzfwr7SH6Ccgocq6gyZGS
OM/ZrDkJwUPwDaeqH4KoNinJa85gR9XQ++M1RAUGJqUDee0YqOcx4uM8O7hN3dCUKF3zYBc5QldS
BtU1fTJ6F+hkkuBgL46Lig2JM6EbadYXz5gd+sc56YcnmZctMzZK9hYZfjR9bez1qIJxZLgBwoCA
zE1zZ7xlugvEC6MRB4WeZTGgXVPKPIYBdRMcoAjZdpxRV+K+6MbbwJ0QTSpDgcmkm5fvtRuaItyl
ZCv9W9NyX8VrWIx3VPGHv3vTRfrNkaV5jroKrT4YnNuy07E6BjM9OYBNIUa0QIbxP2Hdm9MBrTjM
lxWWYe0WNCDBSVGC6SAFSO+rCqzoC4z28iWdYj6c2C6661mXQtCXiexbnDmhtUsYNDD/2fokR5VK
cBJzLLyr0kvkJ9q0XUEMN3Xvh6LPUOdQuVafO88d2l3Vy4YPASFQQGUhZPG02Um290sQ194uhFKl
9q1ZrPbtkC3O0QjN5Jtuk3o51XRe+kd+6vTcsE5B5Ddqj2KqVrI7LvgMEFayjGkel6LlmdtL+wXW
E+2gLHOrX603OM3ODLXLqpH1WDZQdSAisZvO6HbhmoqwT2SQx1eNmCraBn1DZgeFIdneW4sXf6b2
r9U9AzEDFmrpPjiatWJ5oxtALz3skVlTv1R1eBTpCAqGf3Woj3CPARYkzgIDDyMjdH+eLWYrKknU
YGE6OMmhGcYuObWwbCPOWtFwb1mDWOkBbnS3LNJwX8LAnj/n68dIpSLhwFuVnv4skITANVBVehs2
biZB63jtt4Eu6HSVY66/z1kbyFEryIMN6UOVrBL9+L2DCf0vqAT7k23kNkwjxw3cfWijnr7BwiZA
N1fl5IMlUjdNQ9biDkcLMomFTRbjlSO/+m5SG/1qItVkB4UIidom+krnRVuZrI5DM2gQN6zN+xZ3
kQ+BYqiv+HtRumvHiX5BZulKHCSWovzk2v38PXNGitzLEHnhweIwnH+nPuse8fau1R3ZsIXmpGfI
a6SF/c0gB0pKhlsrtiiO8n7QTrMy3PdmtK4PYKExSmSj/AyCTbxMrZX9Mhgnf7f5VN5FdjivfpGA
GVQFc/ELh75YrckmlTMPet2/UW6QYkdDRk+7mfXr1mOkz7eZnWePRpqkar8gEE52ykF78A0kRojN
jQBibGlwmSnhLxwaWWfoPh+6qRqfpyRZuueS/h2GKa/pvuSUJxGJQqD/huRidK/Qk8kaWVDBTEka
pKN2dc0Z9HoUpdF+p1Muir01xnX1iRJHeVOy1VquGnQy1jESoYGXAU0XdJ58ip7YkljfzTBgI1os
6EgQb3eo4RaR1B0cHSIfdjWNppIKs6ySq2XxZqxkRcY+utLCY8xFhc2OmQlwOuWc5pgFytasHrzC
Tu9x0TTJp7HKFNogkaPCSkNZIBtO7PCoKCtX7CaHtTFag198An+GZ12ZsVv4yGa03CPUCn6A3gqT
x6pXTXIiA8Mqjo3ljcgzXau+J7m5rndmLPjVOGws68Zy0YEj13azq8zMs+iGWmnJFo5cIhTzRTuL
b51bGf9wMC94umPpPM06txFhzkmjd/Ai+/ilDpf2JMNp7o+ZNXH4X6yhRQorg/KEzC55NEEcwYgq
y2q5j+takjeLx4bkN3S4YX7/P2gEtdHF3ehrd4hu4HJWzt1gxYG3W5x5Mg//YwWysZHH5v4SDERk
mXlRFbB27CI7juCApxNydFHyRy2oFMqkmq+rZi6cY9azYs09Lw7HRDpewHqeIYhqNjhwNcG6clxZ
//4fTFy6oTM9n6r3IUUL4g1LiVAEJa/FkfMSFfocLtEh/8zVMCj574YgmqyYUKw8vd/DRzgE0I6O
sbbc+xkqzJ5ikfPdCBaOFh77QJrciNFKNuY4ABN5Abt5jhDpSDLj6RA55DFtWKAGQ5rKmej91lm6
Uw8IEz52PFy9T9s8A7/UDlQ415JrnIPccCiNkIruzInE74PmhRcYfpURx0b+BcOnlMB5qs5wYr9/
UfPsU4Z8b6JsJjVoG2ZS4H0cA+qP/jgM5iO6BvfKtkxjb9ObObHrAlmE4OaYt3o5VGNa70g19fbV
WF5K4z03tOB1/e8PWWGkfwwtMEuN02ge8pDnYPfQXbmuGd/iEx0uZLOefZ3oN0iCWonub9CuetKZ
Yze9r2klX0lXqnsNL+4CrPrsVRzb4WlJidJt8zoHBCu92UpOsMSyUqiy1XU5Nur4/vs7O2j+uMoG
iS27UCPLmnq/wg3tE00RHl0aRV9BcBU3SYOykj3fcOF7OPOqyPoRpJeawiFQeHNrJMd71Bzt3ncA
IR5p4Xf3fToGUNvw+71/f2eeIuJQZDYa/RKY+g35vIeyhEAk6X0S6iyMs512T2gn6aN/9DoWo0FI
Ym9MGLTbySYqmM5RtTD6klbel4uFdnSZwgtj4i1Ql6uwjZS2gznyDWoWSiMKccXIC+Asntyytv4K
vMmYbpY4sXxKgoF1IZN9ff+vmbMEUQmbCAHhQI7fjnWLjBMHEFHrs0Xov0SKY4aRZOlxKnQIS3mF
/Ke6BPsWWNYF4u3vhI7NtR3SEjwNbNx2ycPZfNE0YHCExYvfDYY2/RTlL8wl2/A4AFeFVfqDgxDR
b3r2Y9c0CHTNMcVUN32PT+GUCq/mXBVgJqZdD7BFZc6c7zFHBOq6wEeLniAHAErT1fXCm9xRNOQr
9N67DC9+fiQHCslsDuwE6WC22J+dZpHVhenz7fAEb83CYCOhsQmt2cQOml5WxnFszX7kpvozhCgk
DUsknt4fnG+/t/Uq63hhhiYVafO9NamR2rQ3ZrpW8AUiY+z2xhBZ/lgt7dX7lzp7Q572XM+GnQiP
6fU7E3hUFzd0uBRB2cfUpki7agkvfNXnboh0C6LjpLY1NffXV4Ec5TWNZ5MuiLpoP7cK5sHCoQ4T
w6WYwTMfAEVOQZmVU49Dg+71pRA7FxgY3ckPOSCVuywfAUP148oyglxoRZ/gq0Y/Rq9Hh2tlxhxd
mFjWP3/zEbhc3rQdvKq0CDYTGIXVJO/tevIplxhUE3Nat+WIbo+Kw21di+SgZXkpffzM83UpBioi
yphmiGx+fdNVUMWJ0zWznxgxWR56zI5O049HCe/m46+SS60BCTbRHSRIvr5UqBPo8SljM7Gnb7Y1
9fi8aPtqaecXrnT2Sf5xpc2g6WoDdkyfz37HJvQZGZe+L7xyxitjDX4N3oT2rKtP738PZy/q0ViU
JOgIdhyvbw9nHAdoF4dHi47jJ19M+CuvOLy4BRbe3OytHzNN2J/vX/Tc67NZ82wequ2KLSgcA1tI
fycd/RDTy02d47YybCwQVKubCw/13KVcbdmI8zzTAkX4+v6ATnNEHavJH21o4KNd40aKh3/7afQ+
uBIxPAQUeZIvydGBQrX+kj/2dzqZiW7gaOzT1qzsl/XD8P5D/9xHV7SuadJGeVPDSZXAd3Y1dqn2
8P5T3c4E//8HKIcFkRQVb7uVqEFdi8gxZt/Qdpc8LzA7DzSQ2vouJPbnCp5ucu9QcHmYqzL89v61
tws/1yZAhT02ki5JfMxmnYgBHGVLKhfaYWWBapG6r0DpT+0/c07zqC+FSG9fK9ezbIuDGp8mKZRq
81qz1IFdSVCkH9ltcYxpLlO/FP92A4zn9+9s+4Fsr2S9fq2TZRUxgiLhdzjSj93k9ShkB/QJZYY5
PEKdqaa5vnr/ottV6vdFyX5yTfY1kjTy1xftktkegojbA1we7Ud0/jcDqMOLGxjJn/Pn5P37Ouxf
eHnsY4TYHEELUD1d7yg0VUNSjF/kQPvhu1eXqfxROeWS3go7Ahyf8g9Zuy5uaP1CuU3o4GfUvGAN
WF7th8TJ09zOMjq6Fcm2ywGbpIUZs8zBYCDCB2WSodxeCxpVldwCzIjwBukUbipU1jk+VEL2td9C
BR5gwNInRprhDv9UNgTdYxTXHW3BKFgMlBkm/qU6xVBwgGtoenuzNYFR0/PA/RliNxhuoL3K/tGI
nNR8cMFxTp+9ajT+WgEyEeaGsA9v1eCi+sf9H/4XaCd1DnZF9+BQ93H6jAUfAMcyUgnaL9iSkysh
dHWfoN7PjtkQioVlNNYPts6Bb2nZFb/KVNgnMmfMJ+w7zmPDj7+1Rg9rWRiFAjsRKu4W8juRJbRK
k6T+BBVVgT6iHf/F7Exo7REi8Ynb66z7sTOX5Fu74B+AIRJ2Ga10bG0AyPOm+u4mvdv87DJwEKju
Mi+6VVRyZpSgRvKlm+coONRwbcoTJWjvarCIFPqFXjF+oZCbp1f4AKfxGvfVUj6Kkk/mV4HUo+F+
jQrWVKRbJDLdYr0gs+Bs1Y59kh2rqerLx6TGq74Xk3LjH1abldZN6zZgxA0ejET531hUmVQxeNdo
MoLY5+NlNl9QQt3guOvQBaSNOQO8YxXaF1HRGQ9ZN+hxjzsSfY+LHCv4W1eJvuk6C6G1oZlz6GFE
yTdDoYGD+2qm0+dsqSwPtCMcoocgTuzqCMIDpoVDP839MoZOP35a6n7EvU97tPwRpqlh7iyn6a5l
w3l4Ry8PuKu9wuQ/GV1AT3aaejvcLVEV2LfNAt76OszLZvKrVmAgokljmHiUZw1oh15fe6KARQkd
pJA3H0SiZPV1aGNn/Noqo7Vg6FrWjxBDQHtbxgWyrLCN2GBOzL/iesbONSH0Ih9+53WyfFBKM016
fJ7ihFpIUGDTNEymvK3BwS0WrHcg7B7osEqbdnLsGhzsuwQq540oMafuaW9a3/E+BHQ5cDjQnsm6
+QmFM+YHN0QvDI4fbw4R7dNdmadzTamziPp9yknxZxA0HEocmLzVbeF6YIpbJ15Z3hWvXQX2hFk9
cpThI8dGJJ9hoouxgZGNecyQ7OidJRV+iU4Z8P3bwe1MrM6u/NmokTiLGtkKnjZES3i/wXzlh9Bq
RHwoJiPOr828N/MbpJgoKWLgUl9K3KW3GsE9ghF4OU9CdVod3QSS0o2ynWG+qTwzbk/O4gQ+c3BK
pKXlxXfIwER5lY0a7DmGaj4sB7qcgxR4zsNPwuwA3QCxgdfDTviXcnF3oomiILxflO6jw0jcKrrG
ykiowsHRS/dEcmbqCinIcjc3bn3LU+OhI3JAHFdTPIKM6IrCPC6JhwtHJ4Huv0yia5x/pBCwNNy2
R4nNuhDgJm4s1t5ZFaurQdnmAZ13W/xTILwyf03oVb8ADiwezcwy/1JRG4RXMUAyf8RnYx7mEtX5
bd3XTXPFHyH9wY0ZYmVD/O+OjZt1IaD2TXAmCwJiUKw5ypbEuNib1c5NKxUnWeyS7hyHNXLFyD3Z
uWX/ANWhX+BAyO+VUtldU8nmDkqce2pDC3iw06joezgUU3DEsoV8AAWI+eP9RfHMHoMtHOccZGdw
5NRmUTR0bLmwSBxfB7DWGPbVafK86bYQzXwrhkJ9fOWnIMOHZ9nSAyG0/p4/NnRdiNegq3gWMNDE
U4PEaaKdKLPrgLEMWzPW3ue5DPov79/mmbV/jbz1ON6g+HfE5rLIP2lZpLPje30cgz5vh0+BEPPp
/ausK/tm5f9doREMOY+otM1ho5dCd15gOr6RSXhoUIoC/L7JKO8LCABfmjoqbuljD5+we4zPCySJ
X+//gDM7OA4cGre2xfZcupvbpKaSWF3D00XX1x1aqSDMhdP0MiFcvn7/Uusftb1XSRmPrbHUbBq3
Z/460WLqSTwC9s1qjKN6z1RtEhXaevdmOC8XNuJnb83UGuUxPtg3uzcraVsUJdLxTSv6YYe6vlkg
QwJNWsSFOzs3VvhUbc5v63jZ1hlKioop04nj26BH9nU2mvdqGOfn95/f2y3wGuWqLMxUBJGaejMp
BLO26sGcXF+B+b5NkhCk4UKiCA05stw8AQ7RYvS8f9G3D1FSVWCEmMrjUW5PFBpwd5wOg+tbCFop
kCGyoQYN474aLqVynb8UJ29GiLDV9ltAT1UHYmzAB87gBKjNEVFoq/kqh1d34bN7+8IIW3Qc2kuU
zKmYbIYieusYYBCjnkQWToH9tNyx660vTONvB/wa6ahM+krCw163ucqSybBPRtvxmckDcaQXE66c
SOWg1DVwxFNcpHv68fflUQUlvk0x7LZHFpG0fA2o6ykwk12HmylpSSKC+bDXXT1eiDSzzkxfBJNY
mpWKEULd4/XcDCqjjGeqIf4IMc3Yo29V95LhYe/t2vI+97GV/IdWkYQOs/bmaof+g9yXthkLjeZJ
12B/yHquTlTDjfIK5uBokvYRJulpcClCHPC6Nu4h9HTVPI55Z/Vs5eeweAkNL3Hu5mWZ6S/39qpI
piiH7oNIn3HvLNr1Ac5Al6uSVP5a6qG3Lsybb0cQFQaPg6EkIVS+WQXrcljmMWLi7uoiuY6wON0u
ougP77/Nc8+X2ppJRUNSXts+X8+LB2BpTGElnbDnfm7Sv/EqAc6QVodGr8XXe1PkqEN2VkPCIeL5
+utHf4HkYE9JH38bldrtMti2bdShYVV+v6qEyL0Jwuh6BJKANnAMLecwTRLosmbzjsOVOLDD6EL8
uPAcfnexXq8d5C3xJWmbko6wzc1AE22cNAG6LYhuQBkOiKR18TICAe5v3cKYKClNkZfvM45Inwec
Zi2KXoF/16icuPs7osY/EoCNWvi6hjgQHGGrx/VtnYyOPM7GiH7UxOpTXKhFvR0kjAzJh6H12gXc
PrxscYyKoWtTtAAKFCdkHkwhgqb3X9GZeXP9piyK98Lis19/xR8bpBEzltfEnvKL1RLbpRkOzyrm
O1sIi1suzC/rg968CEqU646IfEiXwu/riyXo4bpQZJrqFgqb3pvmb8MyEj7hgph8tNmk1vs+cgQ4
iA4d2/t3euZ5gqJ28KATLmvxSF9fHPx4KFMN67F2KNvBwk73MN0vLQ6/mw/be6R1xsO0PVuZ2we6
hHnrNHXv+nQPujt3Wm9vxtH+1FoGPTDOJSTVHITorJpTOp/mKRcpp4K0MKBgy4AsMugDevlhO2kl
Vq9PyLdaJmscWBJDI2/cBX5cVBKCeHTTpLmpOqgGe/xs8V3tkYSxU2nf/K0HdhzIfiO3J6qH1V8c
WxDXv1yzq29abIvy3ss55XP8swhh6VBDyyPBXHQeEPF4H57xVmnCWtC02CbSP3/98MG+Bfyfieu7
fZsd8RXLaymUe+EVnxvMDOV1SaFK61nW66uUHpkPcIMcP44wkE4dWLmOO3pIcDNdWL3OjSZyyOkY
CsH+V26Kl4OVsYpiOGJ/2IqDaaD+iNis+++P2bM39MdVNjdEQS+pbTvlsVnxcgzLKj+FUzB8ThB4
XrjUmQ0iu1BNd4DeHTuPzRsKRpi/KSx7v0eOjyt2xvvDCoIBidrQJ6/GyQ3OzbmwQzyzy1mTW9ei
PkdVa7uXCpYOZbhJ8dKOEAUqyL4nAfp3r6ZyOjYoWx/ff6DnXpt2pYOsm/FFsfv1CMlFgyh6HB0/
5VneLxifcU067oXBce5ZMi48Zla2bozj11fxYMEjkPMcnwqkBz+XnDDcVNRVIBzdVO1o+Ah6h0t9
3jODBYiQTUMU2Jz9ZsFwKfGRS2BrP5uQXsWVEfro75Hxe5F7fP8xnnltzN7E4HLIVaxQm3HJ7E5o
GSBpf5qjgjNnqqxfhjSme1pt2Z3n6vyCHOb3UWEzrZI/DjmLG6TJLDez94TYJsQiAqAlC8O7Hkfd
P4aXyq/Up7zPUwamqEg7JkTAs4cUgvZTnZTBdGHn/3ZHJR22x/yPp5236xc7nbJpnJKQTE1pHTs+
+KAlmafhQKc0/xKxrfPQEEdAjzwLlvquM4sqvjDJnXn2Dp8pul72kEJsSyhOlOeFnBzD70yxzAhy
jXxGrG3M/xVLwJQaQVW5MHuv43Xz8CnZWJLDmWmtarfX49lWUdRE4GrRNC6xPw2TfizxLuyHeIbV
Fa1IBY/s3YETxdX7A+3M9+qw/+FEhwxUvnntY5irylsoXmL9dh5Hja4dn1924Xv9PbltbxBjJLtx
BjO7xPVn/LELSkisJWinNlCgTMLEBO8u/gCS1wHE5MEqctxW/CsMJ30EQkm2FlXj+EHgA/tBXoFa
PudRmgD3YXMIPM1Sy3RfxnmZ78rYCxNc1LU2954xdCjlQiM2T11nOgH62USg5+xDj0Invv/lOCBK
/9TKsnNJ4chM+Pk6Q68dadDFANPjMf00QGbGHDKPQl0DwDE/o+zyxmvTSEp6G+Egn9uxDb42uoyf
u4bErkOKa7o90kqJuqs5s9qnxUzBcXfjas7uOLuTMjXX8MDHdDV/DrE9veiU8Jw9Ya+C5K65Nx9Q
AGnk4yonD6mICObA0FZgZ4oczDdw/6GUBQYKYtjfK71vyhFJOHXntId88Kp832EL0LsuNFH/K/pD
zywz0O/digCbXdRPNb0cMMlPBNShoEUbg6/bLbLJeiwSXRaHCHpJu0tSd74pOIz+l6vOguVQWn41
84yPY9jn39O0SiFvU85u9wKqzU8U6/Jzk8f5T1qawd9gQ5tfYJWs+SYhJPwvs+QDPbjcKlzKqHc/
pb1yINI4BkjrKOXkGVAfwrFkplWGLCNx7b9yw9HRhbX3zMy97r4hnNN4xom6mdzIX2yl2feGD2vy
6zxZmu5AY7pH2y7iCwvguUsR+Yjrkn04u6TNzA3mcORnsFERRTE9edIrH8mxC26gdYYXFokz366L
QsCi+KP02lh+/VHR4EsCRP2u39ExuU4xXd3PCQLm92eIM9OhqyjDKA+nFufpzbPTCH1hCjgu8lPT
+MYLrG8Btoh4L2ec4/updMvh8P4lz90YciqHw629FrLXn/THbDEnLdQ/c6FMMJtoZpxhuIPuVFy4
yrk3xQ6T5+ZxfKeq9foqbgTZKkZt5Y8tHMl0yKcDKUm/pBjTC8Pv7P0wwyrKnJ7inb++kq2NTOuI
+3FwCl/jB8JwVgFGfv+pnb+f/72KvbkfI7WGIisExUAgYvvUq7MrGkfxvhOpef3+pc7dEOsVZX9E
4NBuNy8I9ICbYq6gjmUCEGgpd/3TGk7y88NXYf1d7QkIop03VRysqW5Ger3nhy0BJrIv55NZlsXH
vyK0kYJFyVzVpduNTzIz22I68JAmxi6hA6SvedcYfsfuwkM78344MVHqctC8WcxHr0fBmvKd521D
z6Lq+88ACBEKWLKd4P31hKC9/+zOXcxmpP0WdGO/27whKxgov3QcbBQIbgibnXHIWiKaUXlf0uiv
08xmbfcUmxePVgw7yO1eNdQFOxeLXkxG+cNY/Vb0xwGrJ1DVSqPqEAQM7s8iwp1gcu5+ev9Gz0xP
Hrs1vmMKqgheNjcaSSdAQkHdHV9xvjMIuAH+GlW2T79y/tzaMrzwGs/drksrFe+KjeRzO/aXjEJc
gjjDt5ws/UUOEQbEoQ2WA+2+7N7IhulIDre4b+HW/x/O31RXNA1StTYz9OZmF20Ucb+ertxkXG7I
GFdsdVTj3CH/sK0L8+OZjxwRt0R7xonAfDOEWiaQYHFKx++hMkM+8PJ7YgiyC1d5O1AxodI1oYGx
Vmq3j3MgZMKBfwnZA7nDNcqGdte3UfkwOaF94c2Z6xf2eqQiwYfdrZDPelRNN49PubZJlzoK/IJw
NBgqwp7hgVI2ggO5gGbhSNGMe4x8egQTmsPBLomLhcJZ2QU2Rdtmf3h0plZPF+agt2Nq/WGUqonL
0a7tbqYGAXlVt0W87k+WMDxR90x/5nlon3CEmhVRem1n7605bOJdVmJT+79cfhVS0Zlgst1+Q5Nb
4vQXZuDHfa9yQjHCGQpaXBB5BQuzvB1GIb+GuOfiYzfGHME++gmvHXVeDO05alfbuy8bTEqksgb+
EhKNiTScjCFRDcci8ORzHqaXWnVnzrosKJyrXZNZH1fc+jr+2F80TV3TWS0DX0is7YPd5VBJGORX
c4/3rDc7kpFIctpblTs+4ifF7mOP1fP7d31u4HPgQkHCJw0yaP38/vgRwrSHtvUawycmVoKfndJT
kHUFSSCOuvCNvf2S1wWUkunqoCCkejO8oG7osBxLw7emTKDq4TxNCJb8P4wietSuQ2FWEum8+bpw
RfUVwQfrU03mkzAzbDUdAT5TCoIazHx2yNJRkhw2Tbv3H+X6J2+/a/q7lNZslhixLXJFvcSKvdiB
X8VK72tkx3dgq4q9K4ziwaADcWl1/S3Y3lzRBM/Dt8o133Z7UeLbCK87z1+Qh6zntjy1vi9VFtbP
agX8ngriTb86XSfh8BR2tncgDDj7IlhjR6OsbP4bqlw9wXahuvP+wzg3y6GH1OvQ4texZX89sOBA
ATpuKiQZmUrz0zCm6YvQieVi3XW7ryN27OpUtar4LgwvhNnThcUTMbRWcxh7JyFPxyCW7cIQfFvZ
QYLKdoSvTq11ps2PalPH6CntOH4Si+e5zz+VJtK72GvVzRya2ZHtwT94npcDfJLs2/tP5G21kOfA
fzjDWK79xp+hCyuSmmBh1P/6DmLNIY2gMTdOdp+VEbI3uM7X71/xzLeNOggfIsumSzdEvn4FYTik
BqZTz/cIRIAbI4ZjlJniH6IEP65uoLLLppLlzP29gry+VF/NVkv9w/Njh1R6cqP6A8iP7sLrO3tD
Gm0D/U5MX9uNB5FJbFIpwfjI9DCXcfDjhJHVxcsySg4bH396ymEtwHVH8Xo7M4arliogQNwPNaJC
tKfFwSkChe82uHQGXIfd9jumzEdmL5VPOqmbYSlKFwCU0Xs+4PA+vu4GPACkpsqEUkoEv2hPvCtK
dGtwwxeBBefSx3pm5kIMzjaLMwF/2Qp8qH24bLGYR4RrLAc3tpfjIrsamtAA8GUc5wsz5ZmVACE4
N+zQsHXeHNwgU1smhFiaEK0a7zgM2ddsKi71PM/dFcUWzcK2Hni2baIZwDdYUdr84eyRp6ZC+A95
LJmGReUQ4AeH8eNad2Zhl2YuJpQzyooRi09rhZzinJGcYNE2nyrA/HdU4ki/+fjwXJ2PXI17e/Mt
zEbeg8jKLX+qxHgcrJZEF2qSexERmvPhS9EdxPuMyICQx+2SKhYUMHLW0o8cVPTHZaTzQclMGf9V
UZvmFxbwcysHpVnX5pLc2pv9cVqby7goJX2UncS45DJpoOqkIt0lGWfkK6DI4DJkMy6zn4ZNZcN7
GkmBSlMLJki1smWOk4AUc+GJnxm1LsIYSlCMJao1m8pGEnQ1MfOL8knLa74uIvw6QX5/fv9Zn7kI
Ths2L5SoCVbabiJEFEiYaYX2Tbj2e5NKoW/MqPvfv8rbT2MtaCHVQMfO+rzdeoLMNXt7FS6SmVI9
GZpYNThmhDiZ9ZL8iOfQvjCZvp3huKCm5kAhRbn4QV6vD5DDHac1E8eHHhw8ddrOT1PsVS8luhEo
OtHwbWlzIo4S1V4o+p+91XXBp4aHNHs7jbdm0MlEDA4id/DHqMYqmkkAVSyZ9nQiZXJ6/9G+fYEg
CUjKBq7GSkib+vWdzqlH8iRSJ38NsrkqSUC6BoXifHhpR1K1FqNgB5nsATdjsbcW+gFoKvwmpPM0
Cxl+KprlJ0FH5cefn7kiD1Cn/e64r/f7xwHBhh+agqtg20Im+b3Ve8iiu3YEtWOYp0XE6kKV8u02
iU7jCo9l7WWPtn1+jTMAYMF5hYSABKNEx8D3KzXsByOYbozEnvcEzH/URW6jG3I592tWI5bhrWIF
YYZHDE9FT7UhgYRUiRq6B36FblnKvz48PlabLlpaPj7OKZsqLGKfnutPwTUZn9HT0I6N71bmeMlr
+narhDgSDQZ1E4QLPMzXr22Wna50KIPr0rWNinAWWJ4Wbor+QJrbpRbA2YtR90JCu37hv93Xf4wR
yyxtpkaoZbPQ2VXbV6CKdQ3EzKwvKb1/9z1f7ZWw6NLWZ09CsVy9sa+ZhWrdXDfRDcxbdJnR3DrO
UUDcJbp+trtfc14Bxy8JQiCSrsnKFYnXFT+KxUsKYDoE2e6Waaq/FqrM/x0Lik6nfunnkkpDVv6M
uC5esZrQ072tyFXeJ0ut0EhCvnAeZMg7s3ZhaGOEyJaEoLnSiPsMkmKp9TXY3qEi2igNgwOL6fxV
1kH97whpG1Ujwq5+L8EvrzM7GccFAQDtXhaGwd9cirE4kvfYDfuK3KQHZSyUuPIljEBXLjL/yj/g
MlFCPfpvScLmGl2RMg9Amk2c8yNAql0mlvR5WlxsMB8csOsDt9D10Jml0rg9M+FAzAuCT0LYxsDl
afUQDUVe34Vp5s0QQmTLF8g3yIkLJeFmmhGRIUngmgy/RRP2ly0qeQCF398D679UKX4zQ/++1NpH
Qmi+Cidffxow8iK2F6gznKaNj3JorNulyC+JCM5ehXWAehJl/TdqxCXrex2qhWIawS9X5hwbR0K+
PyyskbYpFP0cTkQoerZV72rxmmRwVeDTXLSOgdNlexPk9bfA65Mbu5mg770/Gs68J6rcmMdX4RsL
+ubh0QqDvlLFISy40tg3rXCuArR4uygaLp2K3go6uTms/3Qp6GJqfB2vX1RpzlaNLNPwiWyo/+Jk
KbvDWkz7BFeTPAqKGwMZWSSSjFgdl5FPJdLdTQGt7Blk7vRsFROgLCVhkgUZWZW7srQS98iHW/yk
9dxcan2deeXMSmQHrvMtr2PzbExSsKcOK5vv5EXyJJo+/o65Uty//wbkuVfAJeh20AZFnrPZYZDi
RNKG9jBWuUZMEz4KR481WXLEgKNmBdcpeS0LcTqxEe5nMJzGNWlCGs+2SdxaHsNPfiLpyhgO8O3V
NwLhcUxFZUssALniJOvQf+xIQhJMnrdDSojZXkWqiZ7MYFoxYUWuyeQqrU5dkb1l/D/OzqNHbqNb
w7+IAHPYkh2mOaNR9idpQyiZOWf++vvU3I2GJJqQF4YF23A1yapTJ7yh9WAdpN+LSR9mrx0M8Ipz
l2FCWqRpq50Nq8efIdIMVLgZ5IG1AGe0/EsXuIb7FqD1cZBq7n0FUk2Vv6iL7DXCTTISxQhrRLqJ
zxHBtp59LaghlN7/DHtfQYC7HRne35b0MLTqaBSoft1qHQfD3tCiN5WSIUZqxgPaIn+/GAAzcbXK
tD7WIwNlCAqJ9nxwy5IhhXaITyJacPkTSLrhfH+pTabOobOgwtCpome4mXovgYXpdMB0Yo4n3RuR
E0YPPLPPs7wMTy2NrauEWypK+ab5+/7Km+YcK0O2QJqCM2xv+sNDlCMAgKcYAgpAFN1qRm4Y55np
NMoROtmY2Z1VE9svFISXM1yA8iDz3Ns4oCUo3G0VPt1644zKgi5B3zo3owgQQsPvykMNID+oD/be
LwgGLLtAYZJwroIE+iLLYASSc9OtBsnlAPnWa4bXx1fB5XuQpPF7M1qtByjvrzsGvF8mTuI6YspB
bvg6nEol4K3EBluH0Rmiso2G+R0oJ9DFVfG3HQPyd84yJ4NZGr0X8ar/SAjRR5THQuzXwG7Sp0KV
i8ei7q1LU2FBfn/X7Hw1tiqIEJ2WwLZNN4sWnYZytG+PdftPjY0MjM98OEDp73w1aFWiLmG8TK2w
encmnhPzpFuhrw12+m+oDuO1wGQgPuMr4XxblFwjrhlFdM3TKjjYMXtPKIg6L3BdMSl6/TKtVLLt
jimYX5W9cYV/r40oNsC4Ot1/k+IZXmfWQJDpBVCgM5OiV/16Hadb0oKxQegvsPtw44oflnw4O3E3
PahhUR2stvNGBVUNmiitDnbz6o3O2hzrahTGfqRV9TnLLOeC7LV5zoGof9Zqtb6pdt586SCQHGzO
TYUpSCrwZDh+hDmGfq+fE4sYx45kTEAyE4zfhA7Wtcuy9BOMWe0xW5p/4ccHBw2Xlwi9erlC4Q14
h0Zo2bQ859wEZmhlmQ81ocKJQ9Ul2y3QlW9da7T76YwnWo7dY5yU2kMwKe3g5yDagK2hsf6/rE7Q
BZ8L1f4Jk19FMFmPi+pM23/5kKlOj5xoi9qtqw1sU7fVpfCKEZmpuYgbGTZhzJDf4gqkZD4qpl3l
Y+4VdG5pdTYuUHKu/rLzGS6B5MS3oULdTEixxs9ga8Mv5hKMX4JQHv+NMYct3bAG64UfuaP+BG+R
fS3yMA7PJlZG0bNhzO23LjX0Dwxol2eLDQtZf5FN9OHRC/x0f7/ufkfOPfUtiNVNf7fG8KFHVBtj
sAhjkG/5onQKlmzOiMx2HmKYMQonM2+CE6wdHMmdq4qimoVN4A9ULasjiV5L7CRzHmHa02fdFSvZ
EBxjG+rGB8TZmzds+BGHo9R4S1rcq0/1FDDXuv/42z4p+/hlT4l8nOAkTtgfQTZWtKzHWh5T6CTt
0veZwbUNnpGJPUQSwhKWTdayeFKghFiNKNO7yZgG+QTHt8WMt7aGj8ugJdJBPN6OtflZukAwgcah
t7+u5Exs3cO2I1SWmI8PZxZqK/QiK5gtE0NIxUX3PDauijJUnYd9t4HBXWviDYb5j3JQVe59JyDF
ukgrTJhhqyCj9wAmaAeEvgoX8CTGnGfkSYNnxJOVc5CbhutIRXGKJ9hoWIMEP+9/IrEN1ocewCJz
P6HItilggnlAZtHJQx/pWSHmPhtPAUn1wTnYyUSFECizFPJDMt5VPJttKkCIVqwSUmkCe0IThVUu
Y70chc79pcTwlNEuaO1V8kIZ2lqBk3JFpKpz7vDIeK8lynhCw6I+yEP3l6LZzmPBwV3PxKqwJ4tJ
wtBP8rE74Y2B/wX6/W4/9EdT4d0tSzmL2qlJ63ZznJsxi4py6KRbVqTmI7ozBSbAmvFJkzARneKy
u8VykXmytciXblJgemlB9s/9vbJ7nEH8CyKnYASuq906GHJEGUlkemW2vjLmxI++qpvqbStnCUom
eLfm1ynVIzDdKeHtzayM5XIqQ238WuoKjreqWSDve/9n7QVZdrAGlsJmIrGu9+U0XyyiSOhztw0/
omqYgLJjM/7ZCrr2MevpmY7qiH/X/WVf+pOro4NoFJUI+Tiysrr2OrgpgYK2NfWtz9QFF87adrof
Jbj07+U0y1+xdqw/DLOVFR9UXAJQLqnlXnZh+yXo62BR0XpO11kfUMBJPi9zWWPJh6nidwtVxMIr
ll75pCFcjithUdeDK2ujpHuo2Cj9yTajma6CVDWXodRVON8OF2s9Vvi7RH1ifUxiKzN8De5fC8Sv
SWwPmcX2G+OLInvEVDf7ZWNfQuWfWdVZR5lJQNWRufFQAIr485wlH5K5rn9JiXD8KuEBAJBH7wRt
pDxKNGziyqAlMs7l99ZWSgWLhbm2XCvBc57SUCq/tLZRPgIQbbWP4TKl51xvl/axxvr2Z43p1e84
jMZfBx9kG8pefQ8R6v64bKpwtudUY3eORvpdHWILLXSr9hDPXh7+eiVI90DWYXEy4FzHmH6mcBrJ
g/xZB/RmDOH4UIyDdSriyXh3fynxo1ebTMw1uK1oG6HJuHqooq1tq0T82h9Kp3zsFpQRzLIpT/dX
2YlkGLRSCzH3EtKLq1UsQLAYJEyJT0u8/58epDFigUF8KcbxaK63kVDm6gUJbYBsAUzAn1YBmu6s
HdVGmPij5NTf21Fevs0wC/+R0X75iLvi+BZN+/y7Ug9x9RDL0di4w6j1yJvrdvDt/nPvhA7uXd4s
ZT3SGuvJW4RnQj/U5Cdg37Da7PABw3wbzVzgU2ejTNQvjpGZB59U3OjrT4qIIJos3IZbObbGyaSi
LpXIr9HaOkNGgNyhR/1z2OPOLMH/+fwfHlIM4mhT7nDFEObCRY2n9JM4pscEsT35GCqFxR+zOPjK
9H/C05oulHYQIff2rm05JH42oBEwm68PJLEQaSdmtn5EuRu7WmHjG7hER9LRW4wZO4p6ReDSDeyF
1vfwnDhKZ6lz5DeYxmguAMHhk6xn5UPaBZisWcKaXYKD+bMuAqQphwpbR7NtnOI8YprudZ2cKJd6
GeqDD713qgQ3ESIDm30zJwxVqBJNH5H9q0r6PErWeB0D23lKF9xT7n/jnVctBPcoFslDRHfq9avO
ogF3pKqOfBUV/G9Wo2qXboEFeX+VnePiyCik8q4BxdDWf71KIse1g5tV6NcqF86kLae4D7xZTmYv
SKFc9ehonO4vufMOgXNwzdLyo8W+DrXjVIwQrFAsLnD0OOlmKF9NhYG8iZDLQVTfOZdga03RXgAB
Snf89dMhJpZIcjbGfjW30uOQ2P0zQtMYh2Vk/d2lkHC9P/hsOx0GikIh7CvQPwyVXy9ZgehVQoUT
ImtZ86Ym8/7YWvb8mPet7Edx1D8aJubQTPgSqT///ZvlQzLPEkdnM58f1MW0ctmkjVhp+VW34q9D
LZXv1Lr+fX+hvb2pEfFpY3BVwlR6/ZBzCspoEMezxADyLXCh7zJwg4Myam8Rkn7QykiM0EVcvcmg
tEdtEe4QSpsUuOUEbXSONL05ooHuHQEuAwGAAYW22SSSgUlO1PEwfTd8rGlDX5ldWxe9y2Ksi0a5
8uIGbvXBPtk7BdSqIMWYO25x2GaBHgwu00QSSQ/eNdWIkbEy4XhSzs1BG+glWq6uJ8F/p5Un1P43
wwkYG1obmlXmQ+Kdgovat3Xytsmn/t9GN1B+hD6CQtvUhfpJo99oYUoUde8q1CYAzy7R1yRBCxtb
qKD63gIV+imHYf+xyDo0F/PCqHBbcSrrKBnffn6DuYzIJlBtB5axOrscIb2d8znzK81uXWznlXNt
B9VB42BvFTE3k0WHbDu3sZ2eZBdjQN8ci/iUoItynuu0+uuDyTbW6NrwqSFyb4JCH01R19VIMi5m
dmHDZ9cGg5tb2sC2+NujybAGOokYAjO02RR0jZ2o7TgmviWBpa+ytjo3eBgfCEhtzwzcKTpAHBeF
Zvt6GpjPHV6DXZL4ODapo6t29dJ56GNYb4OOyayrVpPSnAcgJ0dQjJca7PVmZiJFWiDmRJAk17Wh
STGFsmSc++CDNJGItKrtDWqP0XqFB27kJsqiOy/OZ7ih0481EY+WJ/l7lan95wJ50OE0Jj2USm5T
k2HT0OY/67xT8LOrQzQNcW4bwicHFzjAr8DEf9OGnN4a6KeaHqQI/a3uRPGHWjHRS6lVp8GbrMw1
zMA6JctPZdfZJs52uHOdxihU5yvfC7/mOFum/J2BqW4Gg7nVGxjaSt55diOkWbI212N8gGX9n0Ur
oUtjekrISbDojtGibGzEhAz+8f29so1BvErU0RF0IFMGGvs6jAOLB0+J05dfFV1yzfSlOqslvs+l
lToHwXxvwwiuPfxfsDobgZwKs7tR0iY8sBE4xQzTNn/oaQPO1xqaj3BSFM/GMvLgLGyvf56Psg7N
FpZGMuX18w19p2CETpoMckR5aGfh5Vg6Cq4PqoQI/VQfrLdt/AFXoaAzKe7ANK8btE2LrVFhFImv
2KWRneI00n8mjRkoggyYohTLDXSxZqcYzyBerJ9qiLHZQUDb5h/038FUcfs7e/JfSZRKWMmQf1RJ
EXhDMIef6EVnj+085k9mJ9c3XW16ZGX4/Qdr7+0nyk3GHLz2LaK8AYg1qyNrY/HqeAL/KDSUdVRx
MZu8v3X34rZN98ekDqETv37VqVRT4uTspwAR4fNkF9UDRvbdQdze2UBkqowVSXXwhFhvoGzWFs6t
mfqqlHslBnzXgP67K9dIuwC7OMjFlZ33h4ueKFp5pK0URogviWSUYGhCtcd0HnUm8yEB/fbJjoo2
OItoMJ2MsIV3jIsXSr1NnUpPQw6qqInjzCukvi4fzBHZMC+AqP6YyOGRWMrG1EQUZQR9Uj8goFyc
q0OF1y7Wu1PPXRbi2H5dgL+AhGEioJzCDnnwJwV1Qflc91X/NgwmHQ9QVRtwd+6r7JOc9em/DiC4
5dHEauNmqHInZK0b/ZvtxIl1NqHYJSd5iG0IiJlclbeM/pfkO5ACBs+226hC/HdJJwzAzTYFm5kM
f2u58/KEcIjg85LBo0/5OmyYdDLiueczKKiBfNJz3XE1dKSPrlCh4rS6yADucE6hu8F7XL/IBTc3
7nGARo6NDY0foxevuKXJfAyzS6nANV0z0Nzu49pQ3htVqUueljK+cFtDUNlUYUaImtc8Bl5iycXH
IFx0RD1gpE9YDMsdLd1Wx03WHuzSVcsIUIHTA070krDIMFPHav4N9QgQxhkLwcXDrT7+mXZ6zyhy
MX/k/aJ9MMp51FwFiBzO5m0UJ+dUnWwTj0bJaE9tBqXrrPS1qZ7GgfEuXRZr+qdsNNyahxF/3rI0
xs7NY0X+Vldx8DuvAvNZMWesti1AsZ/iMdN+QKFHqLErnMp5DArEm92Kxmdwweh++NoseAi6BHGU
FrIQv8Vz3kOoxbWE7qBbjqOEO3s5O5/JsKT0suhKdJvTTP5lB4U1YhvRdD/yesA4pwS7GaKFgiq6
S2cjVt4k2JL8ozRz62D0FdsGecGsHZW7O90xqhi+NE9Bk31zy85mZC8VWuC3pp2QZqZXekpwN/VC
OZ/eij7hs9MmJROzrniTS11/6piheJbVqwfR7KWyXu840E6ioALHtQXgh6qWp+Ns3xAt0fSzEw5R
daqTtm6eF2eqOVlqFIePKTazyTXvyA5QuJfS+KFNpgZv6M4ZnSswrWC+aNqIBn1uIa2SooNsuAat
efuJscnc/5aVJu48hJJoe+dsl89yb7TZQ2svEZLxYQO/Z5IG7Hmr3h6qS9ml4488s7AHQPdcKd/Y
9uK8MZfZ1E9NZDbvEkNKvmBKaJDcZXqa859NLb+8y+fZk1prTFwJNYGvcbnI6SW35A64+BxTmCyR
no8fIJVzYGaE0Qt/mPvSH9sYM1hOHAo0GVaib2VtaW3XcthnBxfVTuJDcSGgPRxzEoNVjjXUiOcs
U+ncVLnGqFvNMWftqLFOo8IekFJs3iIy3YNV9zYdyyJQAbecAdN6PBdgGxYClrdvEfIEbmKC3hjT
vDzFVc80qy8zz87bwOuwhvZktRofUd1qrlo7H0Fsd/IRrmfKEX4LTN8NjgSN9YTRBz8EatlprNPl
WVKn7swsynjuenlC1T63LoZx1AjeuUyx3ZKRBwVbstVuscANOFolNrvsFJegTXD2xDH9IqQar/eT
kZ12JRcVM0M6IXzqTatiKhi16vgA3Ox06t4jrBMVXmKDwXZbbWEGbObpgtP8gOS+VctMMiGE9fGn
fpSWb5qKeEKNOCNsJzeMA7n4a4QZuH+yGMGQpJLeNGsmLFdGISViS012TuN88bVpzA9W2dvnYnJG
fCM/2OC8+Bd5PkOyvyVJIjHcAjj7CVpKI26P3vGnPrVsNzGi+CgTVHaybsFsEAZXoF83CDqQ+aPV
1ZF0w6e1nc4adslkt7ljgF3hX2H+PncVutDGMP+YjHj6TSzqPrBvGK4W+Pfh5h1pnXM2lcDAal1D
MfsUWNXwvxmgGcM8K5Eu9tQwv0+oST8cbJ3dXy+qWdJtINXrOQ3t5BFPJfjp1UKkAkfKTNtIshaQ
gJLrT7OGjQXkz/BSlYr8OGGh3rjUxYYHH0x/HvFK8VppkN462iRdFruXP4Z4VT+ARZG+aHo7XaNM
OtL02UmLNcYczI2hxdLUWKWAvYNHtBMBOSaOZLdkyaPrWOn572Sa0k9xLikHL2nnKEOQEUpMdE+2
7cYoreGUdKwHfSr7mcEwqb1y6Jt3IZf+EfNgdzEa4hYepCgyrNvTHeL9ShaZ0m2e+uRECwqXFtSi
H5BiMy73P/5OEQNXndAoEFpbKccS/TdEYnguBsmTpyyoSJezoR1UpXtfS2Cc2dE8Dt/tdTrLE5JO
RQU1Qgb0pKqX7KzTIrqGJEKnqFSPMHZ7L5Dbji44lLSdfipUlAZ7kOA25WZ/MsisztKgVi5qGn/f
RCWyCxEwpjEYEK7BSHoQWFMWikeL5+4JZqqM9LKd3pxsiA/i2+5TAdSlfSd4YhtoQDcyZu1TnGir
IX7TS850o2vZfsuVyHLvb4ujpVYfDLMZJZrChOOFKMvFkm1aa3CJP4dB/NfK9nTWuRZM/mJaCrbh
9d6wwACO0HwDzOtk5AX7WWs8zF7Gh8kiiNx/rJ0bgrYISgiioGZ+JiLhH8N8qenUBEwJfPO0D8+t
viTPGMMmJ8tYvtV99FtvlfHgYt55k38uaa8qubFYjBQYhHNTzBh6WGGq08cS7dSB5LQ9ghDsPR9u
XGBWXtDO65SrFhAbGb+PW2WbxbOEQ81jWrf6Y2G2qM+O4cgluFgHfbW9JxT2GKLrQl9tDWjlHy5d
2wf2TSrl1Dejnt4r5q2X0BjLg225E0d0UxfCWgy30Lldbcu572Kl7Ugpy0HqTguyjKdR6wIP7lrs
Uaqb5/v7ZW89IcoqMGwYB6xnwLCDg34oUHdI+yG54BW+/Bpb46vedaofm4NzUI/vvEmqMzo9jEFJ
V9d881iJCylrBNYE0/snLofSyzHeuSIteeQ3srsU3+rl/tzyaKcyhrcI28An+I5PWmHMz3R9zHe9
Ddfo/kvcAXgZ6KAh2IUSByP19TzAMDNcz8xAqI86ymWac8mrpkI/TeAyrpJizRQiC8RaCGrPjVYJ
y/e08FSlkh7DkI73/Z+z9+SMfU1wC+ylzSRKq1m/dPC8XVA9Pc8Q4B7I6aRzSKf2YOq1cxzRn2Hn
iGuP62+VpAzNEIzWALcPL7T5CV/c8EGJJfnSLGF2blrj3SSVyQH4RByBVYENKoB7iHE9/VNrJdwt
t3mGsP0s3ZK2CM/OXKTvmUU0B3rFuy/xj1VWT1bJeWniQiHdBjOJqcdVBhWJU8cuutCAl+5/sb1K
Enw+3Fe+FjnYegP1wjq4w/7tBs3D+o6DsHEbkaI4DQEMAVJRR3tX49j22AWT849Sp7rlxYsGlKwO
/prlTnUB4UJMKygzNrW01lC8JxqpWTXLmd+ZVuY7oXNkbbH7epG4E/I1UPfXFaskJ1aY5FXot5ox
+XYGiMY2ou7ZcfL/MKzjnUIJIE0SfOnV9TuCKEzqGhCtPUVAMFWneMiG/OP9L7h7EITqG+0HGvPr
KwIhAqexA6DRAV4g7mzNeJKYKU6DCTK4Qxa3Xp9G3++vufcOXwI38B2upzUEGnCSMlkI5Pr6HLb0
BtXSrRbeZhpAGv4PSwlRCeIbf1sXIyXhM0O/DP1oGHjePKeYbbRyfguQbzvI13d6GQIajEg3BJIt
sJsJWlPKNbUaAq3Zte9tGcmVPr0gopqc8n5MvlKAGZ+7cPoPLWnAiSbJJ0gWweZ4nTuNEwI6iEUT
xaPKuZZIbp2suJ8PBhB74YsCi3YJ6TQAEnEj/5GhodCvjIbNUQd4jBZII8m3VFXTgztA2duQFI5C
iQC3LVh/r5exeoVxq4NkmdQYS+giUVWDou2GWXFNLKqah8BatN8MyBikNosyVaemnYfmmmeLIfpW
01C5TAI654ThNXBasTcit8yW/JdcLE17pr2pHo2C9na0EFGmrqGTQgr7+ker6hJNGLJJt2KQZ3+x
m+ynU6ja2bQm5T8cWAvoPlM8RAk39mDoZDWjXGU0NMrcPgkYlRubcn+tumK4pOlcuHlZJgdcs72P
8uLsh3YbXXp7tcNANjpRIwM3k4JxQPtRwQITI4hzakjvTXuGrgAl6z8cXUGGNylPadKtO1OOCo9G
TSD5W0qof0zLJvZQ4m5+ztby9X6Q2Dm5zkvTm1WoStc7O08WpWoTYG5SgVIS4wS9edTiUHnG+87B
XtII849mp1fLFWjpUeGzc6yoTQnwdCLp9KwjlJXgb4UDbOgbE+BbV2lkMJso4MoHr3N3HXpgdMIE
zmTdudDLwIzq1oAl36TV6A7GaF3GOQt+/P27FA6QYPdk8qv1u4xylCQWfaCJiVKSz7AZUasZMCjz
3sBHdr7znBCaIJYfR+X+3gPSWiSfdQCHblozKsMusw1oszZ9PnxgoFVDN2mOLuW9jId6GP1yBGgs
zuAqDAb4olhzDWU1ioQk6xLXrX2CrCA0dqt5oY05FpV1zhMnD1yoKeNE9zYaGZYsWm95WlNo1UEy
u/fkgkgLhgG05kaIvLSn0EhK2Pe5Ls/PLd0HGAHTUXa+++QUeBQLAgzK878OckaGQGIFWeUGO0J5
mOhM+3hmlafQhOKhZZIKHjQPn0HfTK4T9cNN7pz61I92fdBt2f0lHFVhmwDEcEOzG41eGji09i2T
UDI55REQBnjhRlyfCnO2zAckiHpEHOUax2mVQuVcIdLSXDSgBrabSuaYHPyknQvAAU0PdEXUohtF
EgNoZTMbaXBL5zi7NKB0nrRkUi4CPPgfvjaYNKF2AYB/owucL2WAuFjMPrfk6Gx0dXKWpvqIgLRT
XyOdiJ4y6QTChusbbZqLQGtrfCnMFARVVFfhwyArKRCgJjhVS/LzftjYe38g33h1Kt36DUPPoZgu
s1I485pQ/OUGaYiqGHCQGdLs7+8yYdUoYEaCXLzuHNCfqNGmCiVEzOLg2mptIrm62VRPQ7sYGplo
pGhuakTLP/cfcecOJc0mKpKaoLS05vKXiKl3GORSKuHDcG16qfFtaw4fg8TG+gIJAn9qtaPE5MUN
alV0OhBKCAyEfMqt1c0dVdDbMRIlv6+kQj/HFeJLXhyhxcL8o6Acg8jZ+z2e3pqbaFHzs29srLqs
GpAcVMyAi15OdekECcWaHzqoGqnbw4Iuvbpp5v5sR9n4fl4cCexJk4IUVeJ+SlysOJLvtBcnJuv5
kseXDvmjL7hvpqEH37f5KncwT961zjDgMgcI6iGpGtvyBkJYeJBS7l3vhCx0ZxGzBIG0iluWFFVx
XVW0nKWoRFR+stKneq6cS20ldJ7zqC1vkZM6zH+q+Hr/o++FZiD0Nvx8wvNGYTUzIJEXSo2It6rG
577WumseB0cogr3D6mj0QsBWiaXE1vsjNS9z5uvyyNUn1Un2YMiNDE4V0+egMrA4KbX0oK/4gq5e
76o/F1ztqqbCuxHiAaqnVmnSX29zTwh0vw0nAIL8yXH1GWOkDMCbqwbofFkxk5L7r3b3oWkBEqXo
N1K8vn5onMXRUYGXRsio6reT5DSXeAlVT6o1ww2d8mhSug1R8HcYJpCP2kgGvkwa/3jJUt0mQ4Rm
DP4lAwbSg47yD6yEsxlkR0XQNlS8WkpdPVqZADByEiHbbFvFjyVfRs9BTcljdqc9t8ypecf5kVSQ
6LC//qY8lJBuZmQnLCxW37Qmw2a6yTedEpX3GTjgIQGhnO04yAY3M9vyfRrS/XOkFgOqzPxr32PB
GAZRqnBEIY+vC7+0NexlUvvI17Q8ehtNS/Fk93W13BLArcHBDt77mJwT5A/Ql91KYbVDO6oSTvZ+
GobZsxa0HW4qwfQuK7vk4L7eW4qqEMXeF/LFutU46eGsJ00GuNV0qlOX2JgMIVVwblPUr+8fib2l
6H9hVWbb5CLrkkluikoOO5ix8RxLj7MiZb9abehO1qxNn+4vtT199MDoNZCCCeG7dd8o63Np5toB
Yk3tKbXcFoY2hpc0GNMTTZLlfH+5nZSP9YT9mjBBI/cTv+eP09e0yRyHI5q5SCXan4amCNxpCUAj
S7lyHvp+BoFmahccGeYTRlfpU4WNlTelinbQBtneJrRaYB7QCQFgjjvK6x9iZmM0VAM/JBi75J1T
Go6nmdSmyBZYnj7NhhvXEtjvYjAODD12uvWvlxaXzR/vAJGjzBj6OfXrRZZbkDpt1Rln2UjTN4uN
Rp9bNUs8uLSeIRDnSqP5PaYCld9ngXxpuZg73l6tHQWOndsAKxo0LxA/5AhvJA2mniHWQH3uqwW2
EUXRmtdOWuJLMkyUe3lWPWpDm5y6YbD5aE10TcpR/g9bX6gv4pBHjbup4Vtdwa6CPeKnnWF5QdHI
X5W+7zwTd7OD77C39en1CHds2rIbSMkghzUtJIhUabX8DymFQvZs1GhOUltZHws6CQcBZPf9ksCQ
rCI7rW14lVqko1VhSJEfJH12USOFDlc855rbK4F5KrVAPxsNcatUleitUdOzxYKoOegf7D01mYzA
9JK/UmO/3nzo1NtFG8KWU+rE/iY3nfl2mNPigqxG+6iTwR0JjO0uyPvFoBN80IbKYSlJEmQOcVOx
2VpGLmcfZinJH61Rit5naEMfpGp7ly6FDnILtHGJoKsIU0Z9qlUY3fp5j1KFNY64DBYTRnVFn8yU
tkNwahJd+3A/sO0+JegOgf98afO/fq1RSOafDGgONc4wfZ2qqHMLKUqeRyNgWBvGR13qvVueUc0L
NwZq0/qWVesml7vCjnyrNnHfG5GKUfLh62wGBpr8+YJxYJR6M9WyW2Tzr/sPu7eTUXFCUh5mCfF8
fUEZQ0mb3sHGMmBOhbtgqCByqSioDV2lzlwuObZZvtqo1gWjgPEN7TLtQzEskXVQrotIucp1FPqx
sOsQBUP8efWtzdqYomzqQz9jnu1mCCx8rEZJPkgydlehygTGrXFo1ugtmzdsZzazojmutV905j7X
SBL+7+Cd7lxI1Ok4ZzHmp4+43rcafY+6FxY5ciEthkubiDZivMTdm16u8HGe6RD4sh1ZXzi5WQr2
FdFUtxhAl7pZD+bXlaJgadzZYTO62Ib2obeYeI7jBlEb3akvBuEtWaapdHSpi7ty/RlEq44gumf8
lZFnO3GuUIqbeu140hgtT8kUtfY17mNdfkjIcUpST7X7EubyYJwse5IflSCtvoddHzyZZWbnJ3KB
8q/tB4T9OVkUgu8AyzZtzBEeRlYYEqAyKRwvU91plwgs/S81K+X3U7EcCeHtbRUyFxqK6CQIXvfr
MMBWsaQBkWdfhZfuG2qA+FAPh/bd/c2yw49Dm58ECpQS1eJmHobejxTRBQv9PEsy24UkF32PAlP/
3C5qzU7IA9QMoSaF39XeUqY30qzlD2gWNYO3wH5tn7W5TK2zmouaBHrn9DWyTBACla1K9oNlZHaD
qNAwfwHlb/1ohqSTr8rEiT+ZdlIjfLDk+cfSDjAUdZnp2N3DiKKYcy77Er83Axqq7S6YT4yXcUKi
4WHu7HlxZ70sH0H3OaE7Dkr6sZgr1XwjR0lf0Ybtw+aqgpX4ZvE/Sf/tIvjpQGub0Dq3FSnSGb5M
HX48eJM7W5f8V8WLEdjcJpJZ6pKWy9zB0JVnzQe9bT6PbVs83F9l505ibkjAJFrRHFvHqcGJSwQA
mLtUSSk/NtVYP5pF3PrZkubPsA8/O2WgfLm/5k4RQVlEKAEXwjhxPeHuhqpV85Ktj85C5U25nt9q
ZsAnGCTxQQDYufyADkA6ZpaOZPA6dHHpJ1m9ABqa6/Jn5dgD3zSdP2L24bwNQqfoD5LEnfXg7dAz
EBcgQ28RSv9IoOfADgGV5EAEAm2GQCkgA5c6k2hYhZLWTB50Szn5fP997i3KUEKkTBScm9kgLr1Z
PfdDcOtiSTkvo/rDipbWNecKacZqObKE2Pl88Dd4lzBHCazrLn1txS0EJeYTfVOO5NuhiN7814bu
lbGWHHzBnbgFmJPOLffkS274+o2GulaFci3wH2WNQoSMKR6YQe3gIt15hUh2goNFXUSAuVf9EE2H
hF2ZjFcbmSHKpVbpTnw0RycCAu00S3mumjI0T/e/286LfEEIUWvSrgUb8frRMIw1WtQEpVs96jWa
h4t0SauE8SDF7sFb3FmKuQpQCMGFYMCyer6snZMI0TIAK/VQXizK1zdDpUW5V2eHgUvd+WQizaV4
EeJim/43FFBTUhct8y10l4vzECjQMc1FNgbXMIbGdGPKyJ9Nb8Xf4jzvc1dXhimFppXpv9M0qd8Q
cavlpDUwl89VqqLxPIWRfdFnW/kHLo9tepFTqQ7Eqx6OkDR27Q9lUOVfmh2aGKaUyfjRxk3ryJ18
77lIslQ6+7R0Nq1WferpEExS6lex0yB2P1enACuRg4i8t8pLb4WuB9ar6+OlcxMZU0gNbuhL9lCN
SNw42nzUC9tbBVQjrDASVNIPcS/8GahCJYxtbch8kIDdUwwvy2vL7shc8WiVVTjsa5YZ1TbzYwMo
gTaZ0UU1a/k/bG4RjgTvgBRnfZ8Az4fJDrnEr3JZ8kaNfhHzt/KiA049iBPiB7/OJ8EKECQQw/1/
cavXrw3UyNS2S5L6ShDGjUc10ZwDM7c/DIqZhydtNKwLyr8PmpVGB0X69giT5dM2felcYreyOsIO
eaEpT3rqL4VeYOwUy66mD7MfSf18ULzsPSWoRQZYlgDarnFhEeJzBVV35msRJLdr1CZtf2msyQ69
rIBA/1O1BvQK9FwL/G6aIeDeD4y76zNnhvRMJgl57fVbjpt0ZBLNW+4qo3jUlzF8pn8qu3ZrRA95
NCXP0NjkC4yy9mDl3ZeMqBWYfoqGDa+7U60uBifOyousLB4e8fYPA8Zn6NpqdbRvt6cDVSCOn6mA
6NnmQcVYZX2Lkr8fQ8bGY36OnmDm9df7L3Ob4cEYAIJE3ILfv/EOSbRiZM5bQJhGUq9AvW8y8hM6
BG3pDkFNbK2jLnhj0ng5GhrttFQFWQE9ENTrSC7X+6iRw6JvtTT3SyQoPgdlM73JssSUzzlqYT+j
zhjed21hnVDY7x9TTQpTLy2yMnNNG1ex//BpadvBqgZDsyXThyCqEzQ1Mnqb1ac6yq1bZETqCdZx
9Onv3zhgCYESFXngWvYJlLHa9WaU+yDTM7SFHfn9/3F2HktSK9safiJFyJuppDKtpqHxsCcKYB/k
vc+nv5+4E1qlKEXvCRMIsiRlrlzmNwuUddfJ6+5T6wzl2QIFeTB03ul8ILCD8tM6CEBGcBsfurGh
d1tERVCOVX1ezAiNCcWYnyc6zf5gqf8uzeBcsrZHlDHvyhM9j6NZ8N6G5kuz0+ibrHXL5txKU4he
gZUFLQ3yy9DYmpeC6z0I97tPCioBKClIlNuJs6TbkSKHRhbMTpu/x+h0dFxZnZ3UzZU6XlHm0/Km
6qP4ZJtJUbllbU6fBQ6GR+Dk26xxBbSuNvYAru2baBGqE3R1bO4CPFUy4daaNf2sM2ifSGfO0alU
sv9ymJmeEZQVoNA3NKB2QEt4IC9YKcRYNdlcro9Tx9Dfy6bQbNwhS8bMa9WxNQ6Oz963/Xvl9e//
Shhof+Nr1KV5YFeSeKtPjRlgXtwedL53V6HapUXBnA7088tVZhqkUdGEfNrOMcoAEmCIzmkSDY5/
/4zufjpAJ4g8Af67EfWN5Ylqw+GKC3W1ORvavyhR/cToS/VKB+nm+4vthGCiAXGQHuxaGqovn2ro
5TmyMi0NsklV00/MSbKvKo4Z6rvMtMILRgjVgywP8/X+sjvPCLWPkRZxAV7wtuXT64vOlNpA870b
QECPgurAC1NaYImadY9qOYwH3Z/b3i/ipQhDomCLduCN4DuwzrFOWnrNZjnRXXenZlKbN7bUS6Bi
7Wr8IGR11M5NmeTx7w5Fqv5cTFGvf3r9gwOWXYULae/ffFwUldSMpZPABhD9BKW18mu1HYHJVdGb
2BqORKF25mY8N0B69Kjhu99whUYCIqMRlGdsbcAkKw5rf0wW/U1ri/7SWibWIXGG5NKidh5eOa2H
Fe5jJkXKd9K68eCz7+229d4FXbWCt7a3LiLtg67T2AmqOKOjmQ+6VJyNzlm+NK2d+OOgdw9OrUSv
lx4E7wxfCvzCCrTa9j4iVNzCrGBqFUVh4euizP3WPisFcP9kfDP2zrOWWuXBtbcTMEhSMaRZewO3
A2mAQiAYRodRmRwi31L31ltHVEdcsJ20kFVQAVwlFFbVvJcHOHbUwqFQQvDUkBIPckZ7FsoS+kuB
Z+39vbu3FES9dRet2ORtS78E0FJZAhEnR0zwn5q+xfUp650QNecRB8n7q+2FCChKEGxo8K+I9pcP
1kiwjLtYSoNCnnFqS0C39AAIro5IfgpwVa+PutRntMcAI9Ed2OYoUSoqPWnVNFC7onlgzG375aR1
D5SI2SkNje4g9917mTTh1nY0FfsNIq5ERGRQJdYbpy4O4ikUpx5VHb9CXuh0/03uLrUiM5nY71BO
cmVepASZ9EAqSEpqUaqnbO6Urz0+TAdv8XbPQyhT1946Kp9Euc1u7LrIcdJ6zgJU6ckvqTxPag8d
8v4D7aRZLKNjL8MNstMzAoJvsvFVlkFg2MNmNrus5cypdiIbWr9mPyMf1lwsJE1dSZl139Tb9uDm
vL1Q1t+AZx3AdUAg21g2pz1SQgsZpWEMbBii+HUepeVNyvf2ptqZDZd4Xrm4fqGts6RHXOg1Y31Z
77M+WoOo07Jjb9rjch+ZKAza5CNq16auabaPmd21p4j5njeA/HHHWizveytLDk7m7kfmYNJCw7ud
/fjyZPZKNyCzXvD2i7g/CWTTL12pa6/etX8a40xLV6AJbI+XqwAnLZMmQ8hqjqXQq/hX3tQqlh91
rXQQ2PZepYLEJfNQMtcbcPfKo5ecvmapsK+uk2X1596Ya9eShQNvapbPoCins9F3xhFHa0cghcek
zlapymD8bCuyrtF7RaKNETRjab2fKz39VYwG6N91EjFeaE1izpHHUvLE5K1urk5vJScugsE35y75
1IkYrAnijq9u6fCzGLsAOCK1vsF5RNo4lpJmkBdGZrOA3ErDDwJZyM6X2hbQ8P0DvbejYBUAH0eH
AYLhZkfNUZ1b2EWnQYh4tuaij2V/auy+e70EIE/FYQUQu5KstnsqsRi8i6RKqfqHdjynSDp+thEH
HtHrsOfHqi+o7SEn5xGKhFp4UEGoys6RRXkIvVkgm7dS+pY+5nXvFGkghGiyD2rRz2iWaZGIfGVV
HvxazPWIlFOpJGiLTemkLr4Gkk1zVQXxNzex9TrGFyEtK1dKQAb6s9HZ3TUXovvWz2oNJWOoR/Qc
l9A818UyJ1dZHrXQFYseawcB8PZaQZlt5VxQDrF3t71NA9XboiqzNGhltQiKbJ793jbyay+0o/2x
G/DBjnNMUNKhBbae4L9KPDV0lKYbxzSIAVO9q0ZdQ6kMlarTgj7bKWmS+ck2JuScILj9z+5jEHkK
tkmv36VoGCFJB0ePOdMmIqV9MkSGgYAsOMP+7SxGybOKwjqIe3tngRwVLzqm8OSNm2YqksRx2dvA
FoqsGR8Mq5WuaIbZRw2Cva/HGghh8vHQ49i8UTHaY4XcHNPVVjH9WE5Mr+thbDp5ZB2wsm8zORoQ
IOPQ+QKGfqO4RdCeIKZMZDmi7p8UBOKxbKdlOY/K6AvNXvz732l3t4CVZGpGn4suzuYVDtmM9uLq
xJQLTf6JGtAynnqrHPXHXLFKxW9phjdujrpg7jplVlnPyVDa7+Ssh8J0/7fsvWY0edc2JwnRTeVB
zzaS7AVJ9xiSkG/rbRjEqWOdUxzqDh57dylqeGa8nJMb1UQdFAlkUGC9FVjB0VdyuVOeJnS+PMxb
mPvef7C9j0pdSeuUD3oLEomxRpEtKaOk6o3Sm4E0PUYp2AMnCfVfgDCP4L27HxV8CEwj6h0kqTd3
hFqjqE7LDeebcFJzF43D/FHrdb2+onMsMm+q6B6gThV9Wso4bU512EbXbK61o/7MzntGXHlt/qNn
ppN/vYxFHW9l0tDromUiZq9QBI4ywK3S61hOzcGVsbsWwZX6gFEsDIeXa6n5wKfGiyYA3qxeTSdt
T44Fny5TIKHc/6A7cYdRL/0mVmGEvn2/0dTqMTRitg9agZei6OpzKIdHfJS9O5BcB2NRujFchX8+
81+RXFtmaLsQKAITtVbdRZBy/oWvlPIPwCb7raaUFVYdU6iWj0M11lyGeA/OP9BaT50Tau31595Z
5OGkI99/rdo+kv2pTqdMcTVlwRZV0VGt9lIq79bF3CRbATy2ddKXOndef7SBwFAMU3uji7LN3PAc
Z8KMenEgmRqWvI2tuHkRZdfMzI2Do71z2FiK0Mm1AwZ1W2sUY6KN6pTkQYW++JMiDb3ttdCRvieD
NJ81PVyUg+O9t/Hg1EAaIiUG873ulr8+U9wL1DoKsm9cKpanodPtSyNFPaKJg3NQTuxk37h4ADol
/wWTuX24eqnECK2PKZAdJc9S6aQPos3M6sLL15+gzFkBc80GO0p4hgffcG/TU8SQx4AyIvdfX/xf
j4mWFNCNgrUTdDxOC2DMU28k/cET7r3MVRmLK51wyX37cpVKG5WwX6dpTlM0pgusyUCjXUp/m0JP
D/oKe1sFHCnYdmqmW9IVmpopMvd9jk+bmZ4SNa4fZyn6UKtj5ZeWPR1oA+0tB4xiTd0hBbBjXj7a
hPhQPQGnC8qq0P2O2+ZLNEBvlvQxuxSacTTA2nuVtIzJwdCMYrC+SVuMJLNaXS/yQKBL72fqFPps
ydIvNen1IyN8AmgH0TqE43+DgaFeQUsFlFYgh2P4qNRjc0qj4migvPtAiD0wNAEkdaNyCLx6GHSb
Nle/RJY305t9W9WO7gr0eT/fj/C33VceCCoOBG567jetwmysQEfVeRbYbS/OEnGRGVhsvwM6W1y6
rsse8iaUX90FZVHkLMiXiZM3CN0SBF/TRBmBpCFVNiJl5C6r/73/ZHu7EFIKfUkyLcZe65P/fYwL
LNNVKLOBBooXCnrrVk6znKNlbHxJKQ/e49Fqmz2oN2XHtYAK9lglxps6L36kTZY99xw9r+6W7HT/
4fZ2CGA2cnXaPGitb5Zz1AVeRRllwTLCMxiAHHhSDPs0qjgB95fafTJAyUD1UIi9SSHx4RUIGrMZ
dUlyzomm5le1i3ovSRP51MbzeL6/3l74Zd/DZgdlfEu701ThWKVN48XJlPxMKl8H4aqqfH+VvRdI
7oS4Bdf07Yyr1rHydYYKETh7dE4GNNzTQqfyGg1q+x++FRMGKlTGLSSJm29l0zLOJ5NwGKVqcq7C
JNZ8aRbzCfHnsThYbO9rWUjqMtihS3bTbK0iYbWRRiyUYhmSohJPXmIh5CwL5nVW1R0hUPbiB6gb
kKmQBgHQrb/nr1MG6gTmSck1tjhF+bkt+s5FQDc5J3Unf0ZfRpzURDqCre4sSpLIDUMlzNfbZlns
w6LN1j45L6ALqhzVZDfvzd5bzD7yTKnAzHhou2/3t8zuqsTIVRmKi3ur0iRZKhxTS6RBV2J1mFBB
X3JGROe8ja1HZHrKsxCV8vp9ugp2Mps0lLVXv6lw6tERY522LLp02duhFPGHVEkyv1Bn/QAstnMk
qPtphsEvorbYfkrVinVnDPElnK1Ysc+hmTfvogzk5ENlUtoclBY7G5V4smI/YEWuKhovN86Mm0eu
xSH1eJZb/zRxE17GoekuRjJJncusdTq4dPY+H0MISrRVXvsGdsxLFOU4YvEILU7ykgQvEVWPo6sW
q+O5BB7v6TJW2Pf3zHq2Nw35tRxYx7p/EqLN51MbexhNbNqDplTqZ0uZ31LGmufEwpfTipvkskTl
fJkx6/p0f+G9j8malAdI3932pZSyHTKAJzTiEPZKPfx6kP4tJlhMo2mG/+FbrqB12v7E7Zv21KKS
MqAOnwSaWcW9h0Z+3Xm1Vsc0wyooVc92yUV/cC/t3BNcgNzrKLaDVthmfXjOFmvGCx1unbWYTpk/
2XhwHXzAvVXQEaPAIuMjhm8+YGo20KJ6et5NYdR+tqztxnosD6L2DvSM88bIz4L4Q2G1fZg0yqca
6WyAfApJhDdS931zmlp6bjmGqZehWlG6XdmUtavABPKjSDdiXyQATWRL6w86DPs/ZwWnrqTp1Qrt
5eGEnFAVIBhJLzSwHtFYFV6Jf8YbRZTmV1zC628lOuV4R0nFNWfu5g9Z0z9FM6qR97fx/i+hs7qq
ue1QxmJnzjm5CgV1nhmtt8x68sZIpYQtbeZO0IVR/7ZVWv28VMbyDuVm+Slu8ZTHRad/Pc8VkIbs
sB2YP6N5tHkrWAOboqzo9bZZ/CtHc4aqLe1cRFfVy5RKzX/YemRdRH7C/i1OOMo7ICiGSUqppOKD
YTXZuxiowsHZ3QkUGpm/gqvDKpa3bWAjvmEuEbrpAeCz6dRp9q+li/szqXJ9cL/sxEIY/wQJjtHK
216P2t+pwhjas1XKkPHbqv6hx1U6PxR2l7+VYS/UbhcXJZiXBtOLwZ5N6XJ/J+2tTuMXeVe0mgCs
bxKVSNh1l9OuCCR6rwyAgdukTVedlXaOr1mjm5cW34GTSiA7+I57b5g2JDN9AjF36/rL/nruIYqU
ZckLWt1ytpxSS7L92AqzC52q6iCO7MyfAQ8Aj4CKT0jc7lCUXIjC3RQFmej6QJb7FhuRovCKLpo/
WWj4uyV2aRcrxivSZcj6epYgBfh6CXDjEJi3o35sIybMu/nEy5idYKiIs+gFPJu+S3y+7MGL3bnR
iZj8TKgHtHm3aBA8zys0GNvwoUwd1JgkY3xjW/HitXK7+Blz21M8ydGn+/tohzG4MiDRdAY9QFm5
bVZ2ZN5VlHMjyLiGzCcRWUyFTWEWxUk0FQ4vI2gx1Ku1rFLgDU/mh9ToYyj4hhmO3mzVyldFibAt
sO3ptzzFeeOrGVYMXtsU0pusDqMcnrWKQG2L+5V1GcUcvU+UuddxE+rrx7DKhOwiyxGl577tqm96
WynLhVoqy12G8P0PxkVNfGbY1X7BojbR+egopvpL7iT2tTTMJfELJaqeS+iBgz8gDZn/oj1OcYeW
gziJftCj69xUkfJVVfvlE/6z3RFSYuc4ohgLNYXxLi9zO3XNkEyE4JjEgZGHzaXAqeE8Dujg5VKd
/i+tGcgsYRlDxknk6/0PuLNroCPQwEGxjsxzOzaMQ6Vpy4khl1rHVYCvJOzNOR7e0/VAH2OMWgRR
syPs/M7BJH+HR4+tCGjnbW7d5FjmDA7syGKI6pMjctnPkMv+2qhajkpPXl/mqBy9zgJ/Ns7V8P3+
M+9kMXQLVtNCYEwreOJlCKqsMc2ghZKgIUT+0CVWcpZz0R4ogeytQqcFEB95DE4NmwBfF3hkOUu2
jtjGKnLx8R39Ki/ng/bi/jKMI9Z2BIzTbUrWCa6HGPSiMYmycIslKn6UcXXkbLFToKBtRMAmoP3J
MF++s2jVqWHnY/cYO8ZTbeNHlHSa6nYIJvjVJI7m2buPRTKLfgykHTbJy/W0CacopySJLnupDlK7
zz/O+Xg0a9lfxWEO6nAX88fLVRD2N4aIq55+Hyr/frTIhhdleaK+Pq3A7xhYJ/cdWfgWvWGl0NhB
IiFeNOl95I5KRb1VWR205UkC5P76/c1KdIugVcmAU14+VVwpalo0YObyEvuztgaRHbeHQoN7MQuW
DSxg0jJQKZtVzH4Y6gYEUqBHmvSW42T5KeJub4SddShbzpZPRCk9RZlfL7L9x5oK3o2KEsdNC0lI
DlyxDNioIhhgLpWMLZ2QhvewBr/df5M7yQoT8hUVDCeDUeZmF06xrc1tUSRBZNbj98ooG54s6T7N
AKUPPtreAVuV9qECM1S6cTZPnVGzkx5PZ/w/mUO0TtCree6ZpfjSx/3X+8+1uxjfjH7wuu23uQKE
e1vSMh2z7yHqnxwjid1ikO1zjTv3aeZdHMzKds7Z+liIC9DCp8m92SuJ0NV80iokaop0OZNILA8C
Lql//6l2vharkM+Su0G326aWSZ9P86LMmHGriXg3d7jhmEwD3wzddITi3Nn8JhgbMktO2G2yZcp4
B2GAEgcMWhw9SOUsT31TDO21siXHwFvQTC8tm/SL0wjzIOTvPSfQUUgbzJSoSzf3V6lV+MbgMxTM
U95mfjgVyscwndLal2N1Od9/qXs1J3gCkClMOWlqbs+AlEdhaTZmGeRoGJ6URQv9TJ5zN7V66Txa
anhNFOcThSIeyEbpQEpWYt8esoOjuLNlVzc2/B+4fhgVrn//V92A1nwTtulYBLlaRQ8lSjjeDFb9
bBQOSdqYHuUoO194JRGuAW7FGG0fW5UrSW8SqwwmbZZbpEWS+Js8S2rnW0q4kLkk5rsuixN/gZD4
7/13vnNcAPkBHQGrwnhte1009sRlHupF0BVA/PjAofEcyVZ/pKG0k/wBTiPvA/iPccmWw64Wojck
WJpBPo0RysQj1Fju41PZAfJrkPT2urYrrv/h4eg4gvlB6PSm8I3SGj20VikDPZS7x0Jvi4d2SpuD
8nrv0ahJYMHShgPvs37ev7YLOFS9zqSlDJgMGb+6UajXULGy705dabBpIqSc0B7OjjDre19uHSnT
GDEAH291cYGpAF8M45KueDacstZKEN1UpwO42E4AYNIDzYCJEBIO2/5YSOMb6lFeBbJWV7ILjEf7
3qZdNWJLGR2amu2cBBrSnDx60wrGK5vg3fRkaKMUchJC0xmutjV1T0xbxm+do8Slb2lAJz18dgcF
/OUyV8bl/obZAwDzAyBCMbqkYNjWKHqoZOwamymOmCGniEHPZBecWPuji50UI77GqMV1JGzErpVF
xb8arvVfRNzNP5tetVN6y32kuBJc6/Dg1t75EtzYHCEFkNcO5Ar/eDQETX5ahJaqHNnL2dJy/Url
Ix+8hp0ASArCBPxPVLohhElA+E16YDm5XFP7hqjGN5gjDlijrdbrUK4PgtDuayfSEoSAftw6kktG
HsEuBvkxOGH/tktN45ncv7HPuK0u9jmZZUngHzhnst8h+WwGWm62H1FbRcXdGqRUfhBFpl3B4CNn
eX9L7L12qp21HQgtDYPtl6dbquOpUmZ2RJUaxS8pWeC2S0h8hJOhvx7mzRtfL4DVRvCm+Supdj6T
b6BPoCW/jVB33tjtMJ41mg+fX/9QzLagodCCXK2rXj7UDGMoTFQjD7Ilq/xFThKqKwTmCnWxDuqR
PyXuZhLDpHwFm1KE36bQuGwaS5w0RdDnYfrPVLbifT/lInSnzMkelMnRLyYdGNPV0wLtHbsyTlNP
++bVx8chsDBisymQb7EqqVJKTlppRdBoyqR7MAuHzAfrtoLaFrU9kgm93TYOzXoyiLXcW8l+L99w
lQ2jLcegy601bFbZkn9ZTPMHQq/aqy85VmJCST4KEfamOT5yq5ch4vOBioOWa8iheGiq/Ah/c3vJ
sQo6TKha4pB7Exhpk0/aaCcMJtDf/cw+ka8kcdkvDbyd5cqxOZxGGY35g692G4mAg+HqROAD13fT
M8q4s9MmnRElFGb+ESVgFUZz1b01F72JLqOWKOr5/tG4vVZZkWKWnjy8gBu4slW1FGiGngRTEuG0
PfWFL9WWchBh914nuwKWxYqDuEm7tIpg1zGuD7omj65tVSmnpRjstwneamdKgf7jKuf5+qPI2B6h
3D+FH39sMpU4oVBRBNVskpaqm4UcPeEMsUejcPnYomz7e2Ja+qAMbX5GhDByazjj5cEn3XvBRDmA
SOs0h6Tw5cmobX3inTDMoZNeXMLYCR9JXo7aILd9P4aG8CLpVJkglLdhG3zHomD9kAa1JC3DZUl0
5ypxeX+KVLT8zmo/yjL89zj/AAA3GTwmqe3z63cSCEM6rSo7ibjz8kGR7Yv6Qo3hDoRj9KBpkuJP
iOUe9P72TghHE8wm/SuD/OjlKgMveegxqAlUOxLeUszDc9aq6KFH0c80B+xy/6H24hrB3KSHBXD4
BiFXouKCMw/0AVkhuEmtpuFKE9sPPbJjBxtl74zg4qisCLm1HNtslLFQNbafBbQ7zmt/cAwg5miR
wjCxzHhVWe6jqyiX4cv9J9whadMVgby7cpS59rc177BI9SRXFNyR0cyhZwO08eY5lN9EQF5/G0XX
9h6ceeViRNniuNSKenhqhLDf4bklMd4pI/vX/d+0d2bWj7sycMmKtxVpgQKi3S5jHHRTov3MIrt8
1sf/YOi6XtN0oYBYAqHe1oKSLcHUaBkN2EYfBtaEDIujjsuT2cpHkvl/BmIvswI+LBJ4BEDGVTd4
TmphJKccAnuaJTlmrqg5vGmKqVhcoTUdGI0swiYtspD1OqdcoZ9wEyyin21UxbBH1O7raNbDO7nv
i9bvzWbULrbFlqdF1wvTFXGlKy4SjhozmBlU7NnuHeOEY07dXaRBrk91Z+s57YQm+dZrzrR4Wjcy
B1BmAXrLUZLK8gR4Xc2dFakbD6L/zudcJbvol6JEdSuUiug0uZ4EgmKunE/KkJtPOcLsB2Xpzkll
EfYwPh/Ewm0EjLRc7bNeSwLIRb2PXzgzAVU0j8Y4yQd35k4MApwLJmT9lLdVkxpn9dKsmBd9khU0
5cX0burV+MkSQv1RyvN4EBl211tnnezTHSGv0SqRzLe4o6UckcQkMb+hw5lfR7qX71DwtQ/uzb3P
hS4HdSG11C1LQqqdEXWMGJ26Vh6YzynzCYZ6f7DK3vfiedAiptN22+RuIqF0FczLYF7y9FEZzNqv
JFXxoIbVB0X9Gjk3h2+VDCcBWKXDuaFe3hkVeoy4kABwiFtj+ZWhNekNzO+v85APXi3Z6RsLp6jn
Pj00rdp5SFQTqafWqTztfPXlykqvMFzUECdzaAMZZ3Q9s7dJkbbf81Tq/7kfNHd2CSAl+ggwvnil
W5Uhs9UWpJVXOoG8JGdsHKreG3RmxmXWSa3blrp6UMDtbBSMeamqmLtAsNsG0EzTRDkndRGIWKo8
cyy1y+o5c7r/XHvvEDoB7Ym183zjUGRKBpxEkRRB2+l0uKM4CTDqNT1AaUdSHXtLkUMB4ya/oFe+
2SjoXg0ORqNFgA6X+IGjYBR6DOTMbwkcvX/vP9bOdY8gDKAbg2kpF/5mrZHgrKcGhqmVOuVPyjwt
rRcWnfoxCdWkdGdVqVBLrfKDWLy/LE00rOIUZjzrN/2rezes7OR6AUfb2nM5uANhpXbHODdO8axL
hteiWhYs8uQc2e3tvVumMKA+wZGTpW6ed+GU/D+NaJoH00/wF/xUajifFrOsfrj/aveWWpuu9NVX
NuI2k5IyQ52zwuIq6EsDxRkE5l2r1vNTMWnAHe4vthdcuG9A4YK9uVWdmLBIXgoTPw55MsyvXT4r
6NtqnfVg5q3xkIpauyqwh57SMtWPSMF7D0qLGXoWL1W3VO3lx9RBzi56T1Zh2NBeqkYXJ7lJmnOS
2NHBWd+LLn8vtdk3+TDlUT0rTI3tIj2Xqd2dJ26P30JL8Bxq4vD1o1YQ0LgK/mn+reSKl8+mSV1T
JyUuBIMy/U70MXyTd8kRWIt7hv9mczesFx3bhdYQvbhNhEYIJWHMAGgqrGND/1RQ3ojKhS0vwcsd
VPmci6Sz3DBUs95DTMcYvBgFf8pliCVYr5Rl4VnKIC0Xs7HN2lsiQ36Py4321eqKyHJh1qQtfgLF
bPiynnfm8yKy9ncGRSl1bbt1PkWZUZZXx0Ru4qLZjRKdurisOldCoDvIFQVXd6fIQtmLy3n6bcql
jQNLZcvfFLN0VD8CJfl+HKfwQzaaojtNhVrWvqnOCLg7aTS+kWan68+Nk2rf7FKaR1/PhqjxylwT
hZ8zpnH8zmjGwcVEV5IwGhXi7axqtflQTwNY90kCcu850Fx/GR2F5YeQThsxIzQz5aLWbQf9cRH0
aUck57wlqbLc60PJmt3F6BnJC2CLeCIuRdm9hXCE03CT23lNdlHNPwsEB1G4prcEMqWM5i9zNGef
iVKWeNc5FnMpF6x/bvyL2OSMFESnxN+7tEmmh6LWnUsxwhl5kNSpi05k80rqaZls56dQzjPzJBeR
jouEHqkacS3RJK/S0uStAC+Q+3g9df8jeszmo5rPiXqKJKkFFzWl5fg5XShyfGHrRfksqqb7WKeN
+YS8XlS4wpzm9nkx67h289YU32wjc35NpljOzoyHlTskCP1cJcVsrUspNwUKh9M4vh2yUs2epm4a
Jxf+aWT71JUT6X1hZJEvihHuaOZMurjKeONFbiRz652Q6bdyX1kGvfXqycTZsKY31V0zeVQKN8rr
Rvfb3kkey2XqBoy/M+cbGmST7fVzaXxuHKMrXQuwjv2kStMUGLUy5SgLw/n1ZC6a+TrG1dIg+2AX
eoK9SVcobu/AnILoU0+9n4OPah6ULDbx3uKyaFx7jPp/Gx2ZPzfMJbPBro6Js9fhIi8/1r0wvgxS
GAMAM9LSy4cSUUUzY0btLqDcoueRYrJzC9tspC/l3KqmF0GvDqS6Ex+1FJH75xKbXeGSs6Ujm9JZ
xoc5adrP49IZvavXvfa1blShnBFaNavfWFKqhadipnHUQNq5K6kL6f8xySPv2FbGdTZHMP4gYhhD
oT0DxA0/OY1j/yqozT82nfJvO9fLwXVyE9JXAgYSUFyQJDs3SuldZk9WA4MAO50l8boVa1cnUnpa
JOPn/YvrpmVEhx+1ZkpStDFZa3Mhz7T1ZWOyisDs1Py7PTvF+0jrTTBHTtp/q9HnvAxZV3HylvkL
eN20Pt3/ATePysiJOor2I+kqo8RNhJ/TuRP51KAb3TjV+zmeFxwaw4myrc3O/2UptDOAdnOlbFES
6ViWkSNDBAwn+JpFGQnoCbVxVqXwyKZq/dXbC4VsjtEhCja3HIUkFoAd7ZJ5bzM1/65uXb+UgUnZ
6x9o1cblhlw1g7ZdxShB2w0wP9WTNnJsWzGnjmfbqfFjlY8VB5ty75Kk4MX4FMjdCi5+eRfrfa0t
TkkBlcHUf+Mk2nQZGRDPF1ObSVsbJ5kf9LFUTpWszEencG+b4HxNW4xpMyCUTcevbADf0SLiFHZY
Rxa93squyroPpdT3r1fDBUQDLgBdXqBrN3Ca0kzkPhb0UVUFzn+mEqLsfr50mJEcvNM/yNMXG2WF
LnJV8kbxrb2pa1RTMiskWRlop3k6+WvD9HFpne6n0Ev7f2asc1/JhZ2pbtG25VNmtrH9tOi1Jvl9
LNn5OZzz5LscljIj24nC9v4Ou/nm68/Dbg0mArPRmx2GZeeiY1daBHHYlh6e6twjnZg0P6+dH2Nk
aSfbnnMvDMsjAtVNqsnKVAqgy1cIKTKdL3dbpSTxFDVDQRkSzidJK4tTXtfjxcgs8UZNjOWov3Kz
w9YFqfhW+i5VwzYSIj3chE3MgiWuxkG1yDPHqv4AJSU/aFL9CTTbjw6LlsKEQSQtwfWt/1V+4Xqz
gNC1mESqIhxddYpAbM/qZES+rvUt92LY2JVLxrKyKpuyQdJ2Sdt/1Cyt3suYOH1SjURffLHAiL+O
A2LZbpkYXXzVnMb6XHSdOWEEUWf/ABfIv+dqCHZpmXm806hWijhNjSZ+lbOE2Gc9hoAbEFxVcqzz
2lb9wp4fejftxDy+b2M6dSerg1TKlA2GvUvaY9JUA6X3vYkiY3YpB6zEw2E0dVyuwrF3owr3l7eE
rexjiwxU6CqLPX29vzFvAixfC94gPWsU8OBHqi9fYVnG5hyXyNonPOvJFGH/2Uik7LW4unUVumCM
M2Hg3AQC2Upxv5LzIpDzXiXOJdJTWzRHqpa3EDCWYT5F/KIIuZ0OJWmamzmY0kBYYXLJ83A6ke/I
/pykA99fCb04V/V3cdInuMwZ4p+4tbR3E3Nr//5bvcl11h/CGJDMDxIhLKiXb9WcQplOFnP/JNOX
E2ZEBHupYzYta7Of2RJ7kuB4cBz2YgzLcRR0/EdvqHWcNEeswBN6IFH5v8goxodUimzLpb60zqFe
6f/AD0ufQkS5jwh3e4cePZ8V2Q3+gAz45QOztWoOWV0G5rBMj62cj+DNQqzRRudI/nd3KUSOaamy
2o26TSrVlHsrdAkxapsGpxTBVEEsYM6EfZDo7HxGW2bAiiorTTn6/S+fiioi0hb0eoKlc6rLomd1
UGeWeVIYNXh1E1ePshWWB4vuPB8NJdRhwE0yQdomI63WmGTmogiQ2u7/0XCkvCTt0A9uogrrCFmn
7FwP9MuQCqIdvmN6SeOMCmJk07SUjW47GsqD2baFW3U54oTJIrvA9dNTmw3274lRoV8nYO4yU+6u
KSSai1QK44EuWL+qVQo3bOQjNaOdzJpxL90ghJpksIabC2xVDlLmmfskMSzgUwg8FgRLROrOWDtU
nzAD6r4J8MPnOUMjCrWNfLneP82772gdk3Jk14nTJkY2NnCXllI7EGpmPsqD8YxBBcqcUwFTCoeT
g1xmbznmOjSDGVveShvWZlMKJk5FUNuK9NmuOoQHjALl0XrMT8Ja+vlgwVuUDW1I6C2YTYJRuh1a
dmNdOnnRg1kNzfotOKLoVPR1jO6SkaXf8SaaznnT15anlc7yKezT8QGuU3WQI+1tfFruUPSpom79
QdVZyttCB2RTmN3/cXaevZEi69/+REjk8BbobnfbHk8OfoNmzs6SQ5Hh0/8v5pEejQEZeXel1dFZ
7VQDVXfd4Rfi+xz2E7q9vXBbKY8P4vPuK8Y5izqNXAzw2MuDnWfyLOx0yG92ZrYnK4ydC3op2Z1T
hdZ9O9fWj9d30N6j0dvXAcaBSOEZX66nRmM1DGYHHzaMmmdWMmYP5WX9i9H3tX7wOfceju3DoWPi
hN7q6sB0mE2HWFilaC3hrp0q6XxRhCouJcIkXmeN0X94OKpsHDFpabJrl4f/KwvLlCK1ghmnhIqT
cpmD4mPvjOMpxhL169tf498rLU/+10qgSpRwJh26tQyZfWBhKX0v+m74xx41TPe+GPUE1kgLIdJY
n3m1wQXGUSgJp6Yq3RIc32PWtLhKwX778h+easGM0g2F37ZOFiZ4r5jxgo5K5KK9xRaH3S9t4tuA
DZt0UOouO22VMi+QbY2pwR+9s9UrTGmVyXSJklsXhZ032Np0H1X2fJCK7L29RViT1NzYKfyGxoz1
FjgsOtWz9iWZo/Q0tsZ8rubmqMWz90AUOJQbVFbLbPDlnugzh36SYFDXhBmqRLSTb4B3jhBsO7kV
G4HklWuAafd6CIIBt5mMArcxCJvoospN5Or21FyN3oxOkU17NhZ9cyEhPApVe6+SDB0KBzjALZ88
NzNQBVxqyHIlMXwNebqjC5V62ZiW59c34u6r5IYDJcLAdkNdaMwRk6nIzG6k17CdpxZNzd46Ajfu
3jZkUzC+qImZD66uU/S1o7GxlpIjcLpT0iQzjVI5+jRpc3ImucwSF32k9qSlM526oWswLLbKA27K
FjXMnbewUqAvcPFtMtagQ8+T4ifDS7xVw1OiBuZILz3Rz32CFAGgEjuHFSxBtHfLwqm7S1nmKBqn
KY6tVNt57gIl6K7k3EdNr73NRszhl9Ez2YK16z5MikBlCFAAl74fTMEQw7Sk93lc/hqCUf7pINb2
3DNyOLg59jYAoYHigTptS+9VA9uUNKfKbqPcm49WO8TfkCo5kqbay6q55QHvwFfDyGP1/TGjUIu0
yvObFVvh//JuDL87Uju5ygjJHQjR6DpjeuTuvneMeKRFk2cBhK6DbKtjoWO3yDkZuSE/5sqUV27g
WK3uAslSf71+kPY+4KIAhzOITb97jZA268ae5ZzF+DFQarV4qC7oRQTkx3WkX9AEit6NQh58utPN
Qam9BPBVgF+wytSXkNzp+CzK1X/dkVGVhYhyEg8ZKOkfhSL9k46Z8y9WXBE1cNfXB6PMnT3zYr3V
16yjQO2dZQTeZkqfuYXaTr+cWU3811/p7jJwoeGRkNJscnDCP/TGSEvh75fSoyTgKzPEPchk9kIT
AgwLkxLoh77RSudryswtsTHrI7Xv7xAaopWEXbvpm3FmKr5kmrHiGkVnqm5Ut3Xh4rITZ36O39ib
x9EIViHfCsCX8pODsrqpZSutCX7kjKLMnzUjxUXY7kwP1Gn59tsaaxMsEIjJuIKsRwdyoNda0iI0
2XV5+bUtbbpWRQk7MJvM/5AZLB8RQctlULEB8PYM97UuoxFnozPxqbJS4ylKqsC3xt46KNv22kFL
U5BQQ1OCk79KDbABKSSzQVXNaPQO7smkdv/maVX+qmVRPYyJEpyVrBGQ+PFQO0Gh7K+qVnSKi5ed
drB/d+IPOwq3XpBnqFA4zstjOTV1ZUsKSbJqRuG3rp4UzxjK+pZl4XR6/ai8vhRAqZdLldgc97MD
TCqagtgru074iFbl7ySNwvn1pXZCObwBlAzpwzgL/ublUo2GGXCzJORRqoBZsuAnjFESX52xTS8C
ZfS7KTrCTmwjAcgl4ILsVwo4bvCXa45qLNqkqGmljwEObEFofKZulI80gbdxlGXYjDSAlrx8XbJp
UWgZs0Mvse/t6RSHsfbYDFLhB1JhPsRNcyQksLeeirQhlGA2LR3Zl4+lpqLUZoW2TxxVittUSvCo
DlH6TtV6E/wSxjmvf7q91wjjE6AGQ9mlB/xyvcIcnbYR8FSboLc+dZKSvmtlRRysst2LmERhPMFI
UiOjWZdRsU4tbyKKcBtI/f+HZm5wTrtofNTk9EAobnvnshIF6MLeprpZ1wGpzjxrioDPQSmp/jc7
uCZ5VisbFzsYGQqgW3o1DGavsY1h5MEx2HuXrLlQP6h48KV4+S7BccA21gDVldgqXZtxVB7isTpC
ku7tkL9WUVdfTA+iKJ/Ugh1ptPL7UJ3ScxVN09lUuh8SwOfL6xtkbzn8FRfzAjLCDQIy6UjMYckj
dTxVrVcMkpW4GFiE97HZNZeG/+ZAv2zvCzIXJeNVgJttJthmoynBACvxVitidM3IAmKDhgJSf2Pw
SQK7TVOyT35g7O4cxbE/ln8vsyZ6TuCi2D9L0b+p78DzdxRU+W1IphZsiEUG5ba4gStez3zkcyVS
hSgqg0TRgu6Wjp30AGofIyvMIL+Rz5k/kVhNa9ce8yRHqCroD/b3llkAKZdhKieWlHKxIHi5yWw1
NQaGDRD8wIJ8DNMyPQ91H3xGw6h/wDN6vgPihYl1hqWIyG3ZRbNZ88K+sR+z0ooODvafPb1+YwB6
+EUUxUTj1c8xZNBQcdvDtoXQX7idmQe1l6Safhvywa7dLjKK2Mf8MJ/O0lBWpW+PKIC6saJltges
Sc9dO6hN2wPMi/N0qLRR/D5J6sby2j7Bj8zKZ7BXcWTT4R/bWpUPHmE5lesn4E4mByEkABtdDsDf
mbKwozJ2zPzmUPuddJpI5w6FITihdv2oBqj7OBlCcVM1FGiw1kdatjvny8BgE33+BSC7qUgw4XXw
S1eLm93X0tMg9+1ZMTLjUpeT49ETOpJ73EluOcwa6osUJnTS1xGSwyUVYYjBi0gc+Trh0+cJQ/um
j04pPGOaZ2ySqhIEAmTt/p0QRv4VHtT41rcOQpdTtoj0oICxuVfLwsQnnmnmFSfZ76LW8/fQ381l
7Grc1VWdP2lzDQpMnrMFj2VcXw9qm4SF+dRCEYaSu2jEr4crPJiJVchoXh0JLkgJbuyJ2VH/yOhh
POcqFqc0T4/I13+ix4udhmD2AqDlgrKgIhqrmmy0ndlO5MS5Ojqygw+aakJSaYZUT+91Y3S+Ijdt
I/KUdbFr1rZ433eVbLq41ieRnyLr9UQvT5buAmdicjgHafipYPO+k010UWe9me/JHtSj+mOzP/nR
iBIgtkxnF9GtJVz/dTxoVI9jVkr2tRfRtwSDuYtuhem5gervtY0uDrLWneXIi00Ip4Dft5weTAGb
YDFMvaLWOH4MrKbxmBDj/z2F0i9b1J/fuhEgowJOoKm2CHeuN4JthXKv4/96LbVCY6CVBt2D1qvf
pSzQ3+eIVt6BBG0PrtRNNoQjB76zeL7SudXpWb58pWNeiZ7ayLkCNpquti5sT59QFxwGxA1ff75N
SsJStOlg2TFMBGi0Cm59V45h0IxsORMdP99GXS6808GA/PP6OtvPBlUBmtBCBuGFrhXheoPTRK/K
uoohs/1Ez6Sr1QHvCeY4PreVUA62ySZoo0/FZ0NQiZky7dTVrmzVwRa52thXowvrD05atncCQMVd
aFTlTRmd3pWssnxnj2idT1p+1D7fxg9kOih20KKjr70Btwg9c+S5VaxrrsnBE9IO2Q/Glh2rGoXx
jLAhl7JjidB//S1vNw7LIsfFZUGCtEnWu7pFNR6OxTWypPmSgi/2kBd1zmiJJwcbZ+eDQtAkCaN5
xOhjvXHCPER1UOsljr38BYC2eh1i2Tpjx134fTVmX19/sp3lFvMP5HqAi3PyV2kEaoV5ueiiXxOz
HnIXulfzY7DT+N1Y5gjxD9Ob8VCgI2DO8REZ6y8T3ZdncGog0NEJcK72UNifJFHJboLm43dg50x3
lPrf159vZ8MsgpNL6U9YY9+8XK7D749aVXGuwVLRDXBt301ppzxpkiXc2lG66yxr3fn1RTeZ9PKM
CBUw6VnY2utUERoK8JS5dq5trjvhJcTprHKdfIF9zKCM0isijtKzkRXKzzKv2yOn4m3sYXngGYuq
2xKGVt8ULdZuME1Cec1DnydbS+8CHvKga7W3Cn868qzc4xzGZWf9dT/ZiaZ1QWs7V1EL/ZtAQ/RW
xuGb+44Gm4WBjwGoBW7/up2ah80YOhLkWSsuaMNLjXrqqvQom9453y9WWb0xu9b1kD4/omqT05yE
U4EbDjTZpetwdK3vvDZwwuxJ7gS+zjpghyXbXg9R1LXaWfhKN6lXrbODg4C1uwqfBqi3Sv97zf0a
o8oZJDJ65rP5fFXGFKx8OL/Zt5CPw7TKYo4DsYIL4eUWUEJFyUWN2KOWFF/nNsguea3EnrDM4SBr
pfnLn/UyhyNPXzAZaN8RF9eQATUXgzrGWCY3g209WaUIv/foVzwpsxwlbqelSAzFRayP7lDmiKyB
C1Gzr0VvQKkP+s4ECRlF4Hr1Ib5D0APHBZ2m5FMkZcm/qRrCAeFIA/ddmGTpY2yiHuZHSSf/Ty4j
s3OhaqgfrdYCJFrQ1sNZMun1x8jOs8nNdfrPbkpKi4mzhL+HBeo29pw27tVzprRC/UxSnsuugQZP
f0J+3CLRzHI58UuBS6CH8SuzrskqzffmnBYyNY9kZSdp0LnZnE6x/9HtVK5gL4TcN2k96u/tqaM2
asLZmd1oEPP0jiTXuDeaGsXIfrTln+XoJP9GkWZ9gOIbBv4goTfvmjif/NbrrPiYZUjOXQqi/xMa
SUHpD6YF/lLupFTzelxfviVSUT43fZc73mAYue1nfRUMOGBa0efUhlnjt9DvTlpgD91d0I3mI47w
Rf/BnG3tU2U4I4V4E2jfkxYiBv16bQHuRKl0GjptDF0TMUbpnCqxeMjHoYm9IZXS5xjVqviuQPtr
dK1GqZ0z5thR4dmOJACRxig+QIIZ0RzrVEM8YXKmCD8YW7Xy9CwX+nVuUHZC1Cn5ViIOL7BhjOC5
SPHcCddoWtt0zTTqJR9amdV5Sclfri0Z1RPKxVLqiwDGsG+Su8l8KVOiDdFyC7+baoBQDIwm7d7K
rbF+lNR8aj40oSb/LspZ0bxUIL3g9kLM4r0apOklMUssNkIaV5IL4KX+X8XH7r1hToPEE00BcUS3
x/LDbI2D5RqJI+o7SVXFv8gRZNG1Zkm+hwqjxjViO3Hem0mlyk99b9KfoTppHgi46CgAh6uAZFmZ
9ROHlCiFKdXnyccAcml5IFixPYXLqH9hIhKWt7IYgQ0wSkdJ+crtbvzow6D9ytXS+6/fn5tVIB+C
vMJgifx5C9epolliEo5lGvZA6bsEFalnKzacg1R2dxUCGOkccx4Q/i+jV96nUmBJZnrrib/AZeru
BqQnu3vjsxAj6S8wcAcNxOhzle+YsVBkOHnxbWrD4V7RmuBkmEV9UFfvXWA2tzGlIvnphtwzcXmN
mLsgDtMNsQ8pamZ83yV+HQxHTkN7S9E2oF+zKL0xJX/52nA2RH40zpCEnyVMlCjYwJbE6YXisTmg
uu8sRWYKB5wG1854Q1abcjASIV2DpNW8RNT5uRJm+KC1vXMEOFq+9up+gayEZQBXMoan6/ulNUzM
5ECCY4yhdydzktOTURrZTykPs4cBM8T6INHfbD9SJlrWfCtWZDC1ykwz+MJq2RfBdbaa0c+xqfAF
gemobbm7zDIaWmT8twpeLRDrDM9Y0jQSUD8TneM5NRbuNgohrjmo+v+Mvk7vzCnX/NwMy/teTL84
nJkfzmZxN1Rq57V12R8ci528nOY1MnWUHCAR1tkjgyV8bObQvjZmhX9B6ETA+4V8ai27fNYn07iQ
xh4BbHb2E4sCDF+8c7f02IAQPmegsa8drWY/QEDk3M8h2IBOsg4C5XY70clepiH00hcF8+Wz/JUd
T7ONtqBRqVclDLPOjcIxiL/WMvzpoYia+Gc5BEfCENunYzsxmmdgwMyVBt/LJcMCQu7Y9Mo1Hgfb
rxHPPAUqoPekEEcBGlT7+riwCBUVfy8PuQGRVGg6T7ZgsJTovS1O2EabZ1UOA9NrI5Qb3GmsrH/T
Akf2c5q1ie3Kem7ZZ60MqsRD0t/6ojLTC306gHHgj0MIsRTA0Mg9W1qlm2pqI/yow8scO9pSfYrh
2I+YK5ekeWgE6+lZagbjvVPjOnzJiql9zsBt/1aSNP9qOFOoXhxa9M5VDrEUeNAIWbqXM5HmQnVG
9R+zrY3mjI3G8N1CIXC6q5AGsk4B7cAfBQ5AMeTlrJnPrZZl51kZekaCdWlY14U6Xp0VJ5ls3+xR
BLmXuoZUJURxR/cNPYsdT5aGDrUKrGCCU1SO4IUVUsTnHOZwiVVGLhJXhUFg+LEttapb6079qWlg
PZNq2GAaUPizFK8MOjoMaMNrFhLgfR250tiWgSs55qS6ehamyo8xL80SJHyTwVZJteSXEddx4JEF
pP8LGYnp5yJ2nO9SZUNkccIiu28UJ6gvNZlO6WW62UTnDtL9rzRXguzcGWP7UUmrLsH8IC5Ht4CZ
lrml1mkPwzwP871WOVH46KSS3XsBoK7vxhCbJLORhQZ17qTzfSRPQ+bbaLq0Xi/XGJjrXVD+02JK
i6dfiU6gr8RBKkHW1qoH28nS3kNlZtLdZAy133OW589p22r3GKyUw0nNwrFxLSsJxV2SNvIdzpty
63ZODhBkKKR/VBP9Q1upjedpcKS7tFezX13diO91gUUDBIiPCOiUXRDrd1mgOZ+mVJuSUxOWXXxa
oiH0ZTNPCjeak/43H108Jlo3K+9R+jfNk632XfYBCyycTHsokLUvVGn63McjlKM86/uLlEyxdtKD
vEWcoYqdJ7SeJAEJfYgZpJhze8ptNYmuRacFpUfKUz1nGcxoV49roz03ziynd5YZ6L/LsXKET+ko
AW2LyHz8rJuhsY6pEZyFHFaFp7Z6F/tF04VsAVka68kdlLH5GMDlXwzAS008yCHVg9sWjWH5gxxo
qYvnIMzzcZbaO7PPZueO+QTqjSMusE9CinROgzl8nMvAeWxKXf40RQw476qwzWI3783sC4O4bOJr
6mF9Eq1th5fG0ppnuC2wuyo4jf3PUJ0Hxc8doVB+pJMhLlEMOyCPmzp151aUkRcpdjX4dtXnd2Os
VLVPEFY/tkpkzO8caWx+1KXp/LIwJZDusYSX2/soCqkxpDAu74fIjOxT2CYDmJ9RyxQXRkT7VKda
BqERLrl0mSRktSAZB84XnNfG4ROaUrxKNWGHcz4J8k8lKUT7CUXQuPkwq0UTel1GgXvjq6jg6uf2
W4BcmXHRi7n6XJW1mP3Xs8HNtUdmu0CKmNeBwdlkg3aOXDc0M6b+IvZGOI8osnb6KYtrCPpzY576
8s0kmmVJoglw40Wra80ws0oGhAAZwNrnw3BuY7wyqqaOfJoU9dWardjv9WQ6qNc3WceyKBDDRbWT
6d46SSyq8o8yNczAsQm+dmqqf6C4OxIi29x4f1ZZPHrBa9DjW914vaLF+BuH8CZGkXtMRBUPHr74
2OnlkerXktW+SA//LEWXdRH+QuZpdZ9T7tAMR0v5xrXSx+7QVTie1Cn4RZQWArfFHAiAU5mdUy0O
v/+HTfNnbsVwnBbIau0yppfXdOCocNCyvKZqLZrs+njKrBZlhTFOJY+LQH5+fdWdlwuAkTElMxOa
Lmv0Vp5HiG4MixRGFdsPGU7ZrrCk5BkV1KOu/t5SDEr4gHgS8TFX7Tf4v20xLi93nvXU6yfkthUt
L/wOX4q3di3pBSOFiggCOed27qTZQaOPGU4XaqE8xWS+9zXqCwdJ9yb5IzkC07McOge9z23NBzC5
WNTbEF2DrRXKSX+yDQYysSh016GUP6glti+QLrO86B8wTqclu6olBjnCbr6Fph8m7IhWkrV71Fdn
L4TufPACd55tqZV5eaS2W0llqw8kaLGY3OWhyO9EWqSnOmvbiyjlykOh5HB4q21OHs9G4KKCptgE
s/wyrQViYZhtPKQ3vY2zyRcIPErYVWvZh1xK5vq3qqTkRpGmDsxm02h6X4xYP/XRpCjuNCXo3xhs
rrvOWqyaXz8i2yhHCIexxdlc1JHXQSHQo7yPdPyEpcxucLNSgg9N0HUf/8sqwOT5wEzf1qI+jlbT
DkltOp+dWvkSYtvvyFj6f15fZbuFOBgLeGvRC2P+tAoyRgvbjdsDpYcmCrBODEIXYe/oc9uN9QH2
f28pTBIJpPT10e5aLRWkmBak8CduQasmj9OYGR+CfB5Gt03HIT44GttvtHil0uNhzAwKdY0ygQqr
OeGA3KlqprI3aFF81pT6iJ+y80jcP4v0GTcR4sOrpshkpnNJKz/BVld6Tpsi90cpV68IkQ4Hu2G7
EvakCyySGSxyC+vOft8Jo6sKZON0o5wfAjH9k1kTru2x9ma37GXHQfNd7m9mWOsRvZ4Mc4NOaYpe
O0zivqBDC6FNctWoOsLGbKbKy1I8DM04YMkbUEoLsEtGE5rbtUSkMexq64cD7fScIbX5rSxN8wuP
3F+rOISBK4FFO6jWt2yU5QeAWqRXx1QbH9+XQabvLaMsK26gqbXEeMmL2HRcTchOdbKqoAhcjWGd
9aHGcvG33VZK6rcOIwf8PQN0CrLURtimjUzLDRXJeDO5mx/HgAXQDgFg64SB4pWjNQaNSj1MlFs1
m/qFrrx0KXH5PIhoe/kp7RGVySxKbGzol+8BeaeJtI4Pgf0uBN9cyd6ZhZm6wwAOxI0CRgFlMx/h
MvY+P6hR4CfL0HRDMW6xDEBzHe18zNKNE1oLRPJBmBeNevzSMpr7gvD17KVDdFGiI++m7YVGSofN
CC0ysMabIG5pA8Z/FXmOkIzyC8ZpkhuiZ+kGuZamLhY68kFXc+8dA2mG4AUGhf7f8jb+ag1hXigH
UgvJYTSM4GsfhZKHbU7gpu2QP3ZVMi99j+ogId+GDZ7y/y9KQvdyURj6hMgkJsVCr/xiIBJ+P4iF
Ti4O5dF3Ii64BzCSS+CFSLzaQwCBRWdD7731o0ozhN7ukxykR5fI8qesE/LFUGNR7FzENJfP+tdb
1KIOsnTAAzElUz/idpufm94oPAS0dMUtx9y8JNHwXVKao7nBzm5FrAiwDbckONlNQSWAU4ppCm8i
VftfIfJXM+vVCsN9FdCui3CYIz5UhWX9T5sKub5HxzQ5QgfvvGQVegq98cWBdqNwofSagD9dhBiB
mxPgzSg861J5RH7cWQU+yoIuIgApm7yyncuRTJdef4JMwb0zjJHhWUllH+3O3XVoIyIe5CyGAast
AyxjbE0E7qBMxwqeuln4lEELPDgDO1sG1CPORPT4zWUm83LLKHZqqkMuSVe1ywuPQa2Dt7cy0zMS
6ju7SlQvQlj+fQh87O0ZD9Wh+Yd2Ax5jfWmrRiT3MQrHtzgM0KszpOCEPLvtd+EcHUSXnVdJS5bD
jgIJ9q5r7Emo9YNK8MY3F/WC9/VgKT9hyCUHq+zEMLoY/ESW+sPQfvkq51jEndQF4a20MZU8KSJU
fxup6SD5M2a1fYa1Uo3XMqTWOaitdgLZ/6NkMecCJ7UGoGVFX5e2ClSjHeiWOVFa+/E0V/5YSNH1
zSkxebBNcEFcFhDRKsQMShNngNnQkq9iPE+pHwqAimF8xuRI/Q+PxYWwDNXAfm366WmfonceWCGS
hmGHvUoWmXcTRFTGynExHLl07r1Ehi6UUwCRYb4vm+iv4DnUhlNLcRPfUsHlbiHS5A8iMHw7lo4G
PXv7cSlKAexZZKzrHo2tKq2dqTO1cBGEj7QXp4ukDf++/qW22Gps4EEzk7GArGF4tHqg0qmNwSRr
u1EdVadES+sPyEbhv14P2mlMWuEz68WKNJHMUxAPBvKc05vRMPyGRR0BUTc0eIjOL19qFFtdIgdk
5oOci2umCeWiDUiqi7CZDnbL3kvldC+CfAoXwGZnSrEjJwWKqmkWtXf2mEyXMbXjA2rp7luFjAyE
jFkWEi6rJ6KhyAQUGsFNrhTVj0rVOpdzPrsWXHivk7vMH1AV80qUaNx66vIPItDfzGBa3iqUEBD3
aLdt8JDxNPVZKFcxfNqyPMc0QEBdloML8iU7eKt7p4I6ntgJKR709eq8R1hhV11TY+o+hniGdZPl
1uNYP0/NIcJhdymo3uDmqK022YuwtEg3IJrfYN4nJxVpNF8bY8jQsfZm7CoSKyAtORw0DyCorPon
i8KY5mRKDtG+qz8BnLG+ok6CYoJjRuZBcbq8oVVStsApWI4ZOmIaqxtW4nRbeoGui5S1/VmW5c6d
Fx62WifSRS4q+9fr537nNbIey/0Bom2OvSx1SajKCOd01ZxHKBCr7YNGOfYezFZwsDt2rjwUZJal
FvT4hqXb69UAcWHhPTImT3yDXM9HJsEpUE9Ic/4PPU0uqNxan15/xp2sBZIKNwJ4GNir6/6XbJRa
hYIsmbtazqdarWLim5w9aX0jI3SbNAymOvmpyPLh7VkLjUwUXGGtLJ2a1XkY81zilBjoILTD6Bth
FPkYJGanMT80Cd4LNexRvBAXhUaqh1WoacwJOa8Ma3EmvLpwrdgcT5WqjOekME0o/Joqzp1ZWjdV
Anjll6PozHvhaN23N7/tJTWk5UhDdXtdVZIRh5kq4XEQdPVjJKWNR++NWW8a/E5VLH1l7Gv8cYRq
9vrCOyGdhU3YMYv4+WYrY0+vTZVJ1RTlqvMIX1x/bKskPr2+ys6BoflNREfoiavDXjb5Xxd/EWaC
O4rurcpg5rMid8NZDadFUONQ6XT3gf5aahULMAztrZHx460dK9N3lDnzLbk76hztnI7FnlinIltE
hv8QC/96IGCuUdUsxXQ6DPlPuLvhFxUOz6Ui57jqSREn0AiNgrmt2RVfXn+ZO9Huxdqr86FqU1/L
lLY3Pc2LE9pcFuMnmqdED8WNebcHW2RLqF9I+7RnaM4sqf0asVaKpJkaCWUp0J9hBIggzK5Jm9rf
aF5hBTh0aFq5DZAfX56CkCd3Mu3BCMv5EenA/AgEsreXFt0CWvMIEaOW8nIvJfrM18eX78bVj2C/
xVT10QTLULm6NnSf3/6u4blDdNcMQEN/4sdf35lG4Kg5wBoQF6qeC2Zs5yhBXRmmY+xnyvhmpBBv
GrmS5V4h1G/mlw4yRqBTJ7rhsVPdIl1vvMTSJT8KTeOg97i3g6lIyRopsK2Nx7YaiWCINCx1tRp0
BXDRIPowSCXC6VEH5GWwQkYYdWwGow/SKH37Hib7WJquhIVtzgMeYRoNNAVvcjybQHXEb3lC78ZQ
q+5DYiXZwRbe2TOosuDpwh1KDFpfKcqg2VMG/PjW1337Huko/V8RDuJH1UvdUUTdXWuhl9JQNrcQ
M9tgGtSZqOm0ljE+FIFpXBWgaNfOgGP5+u7cWwrCBwm5wQBgc1MWgczsQSGsRm0fvZulYT6bYd5/
TiShXl5faieskuMSuSGz0DFfp3NpMZhyGTCnyUYjeT8CDL4D8PEfvhNpKW9OhT61850Chs7ClpeZ
k4h+TE0rvBbAzmPfNdrBA6k7B4ABH9ct5Qy8mPXRltCRSwKkHm6DPVsS4OXKqk8Yo+vOeQRiE3ta
nSedB+EMnJVaWOavoNBR+U1qTX5uZ9yZKU3KCbymoaSfm3zkP4nawcQhReobxHyzkP/dGpMBp3Mg
Ebby3EbZqkNADBP7Kek9J3Kk2MdyiA0flrn2G1PrITnLRoALQdzaIHde/4o7G4bBypL7w4Raxm4v
Yydorg54PGwGtFTFCVrXdHJQnXyKmuH96yvtvV1cI4EDIqdBIbX8+78Cp2SnQVOjaY4Ii4q8MXjM
iz2a6QWjhhKjtjz3tC4cMeTDB+/1lXeuR2DCfFTm+gsRcvWMndXWQa6WGIv1SX5KeB+uSNPhkrRh
6+aF3B886c7JAOHKuF3nRtpiTph1Tzg3gYHuTD08lWUwfwdZ7xyk43tf7g9pfGng78Ai1CiawTDG
t2CGpJf06vBRGlAnQ333KPPfWwrsMyZGIEip89efjj6hEYYyDYXaLH0Rh/UZokjmpjD2D77Vkvet
CjemigsKHrIVl/nybv/eJRPMe1kNsGjRE2m4mK0mvqsSSlaeUwbxOR+T/ANc0yr8D+dgwRIgCkYC
t5lti0Gx5jCxWTcCGAhpavyRB+O7LrDEx9d34+7L5NYBlkQGsekjMJcFEGsY8c2SwgS5uVD3kBzV
vUkpj5LsvY2/bEF62XQsNpdcO/wZf0wxAkBT7pkQZn9mQSZ7hhNOD5aggfL6o/1xRlp/PQT+SYwg
VbNdVicNQzETbCcyQNYQGd8ZOqjfBMjZDzKo1m9GlUefx0zg0BNbddQjxx6o/5ZgJz7ZEGtkT+4s
afLIdzDqtHpRXBEk6CbXbjDNG3BBbc9dYvU/e6OxK8aeYoTrNBoi92u1NO71udCP3PR2Jiz0DngQ
RI34x7o9yV3R68jGJLeis3sG3VL+T0Xd+6u0krr39Fm36f/U6ujPTIi+aIPdzAeX0l4sQQtoaTst
9NH1eWgMe7RqYUHvn43ym2aCLCvTcDzA0uydOlBPzLb5cosM9MtTB0mo7Y0F2SHVUwFQMW4uY5x/
cZxR3AEWrj0Hz+S71zfL3jmg6brgxJlgbQrtmcqzCXTAF70l/YJypDxWaRLdqVnbHTRM9o6BvZCK
ScFoPq3rgzmkQUHCBTpmlqVnW9KVn1qTpSHiZnP5MDTFkeDY3lXnAMf5AziEJrh6nZGDaYdpLLbd
UV09cSQmz4kxnKokW3flami/ao00nbKMvfv6S91+SI1mFmxLIP87oKhGg6hSlkTq1hmyEzbMA6Bp
ezzZ+Mt6Y4eppciN6GD3bB+XRanj4UQi57YB6M2CDCZJMO6Ugra4UyX912CmupfNoYrbUWY8NUFp
+Cr+lwd9oR20BCtzMhfFamYW69NhT4ZWxwO+InpZpd8ZuGaGO8TzDBURb4ETvGRIz0mdokDQOtJA
3DGcr0HTlO8Exk6q25DCql7TZ9FR6N2q9DD3go6wMCG0HUgWIuiqSlFIPWMk1lewHAU4JrTUA99Q
+uI3LmOlAbtASp6aqS1+5eFMQqS3qvYjBTQ6u0wO8+zgktsGE34TIjfwfagq6ai9POZKOZZS1pFM
y3nX3mk9GqdmDSfx9T24Pdi0FUBvoVGwp9BoFQmj75J0ywly49ZLqR15VRZLqtvpTn5kLbO3+Sjh
QOTRjFikt14+U6fksd1JhOg0iqX7PDNk15Gz8UQxKV9yWZvOXVjq9zoaPwepyu5zUkyBT0a9dOOg
A+0E5mMH1ApMCnSAHuR0LbjGJAXhpddf6d5DLqLaUB5B9236LUJrkhwmJbleGOXXCAJI7BWBI+m+
nUkFlnBTYH8VQVPdJzO6rQfbZhs/Gb2QriDtt+Bx1vlzmIRmovMFb0KbGm/K4vSDFVqRO5dDctHV
NDq486y9KMZUle42CimLPM/LbwrkaYpFuRhV91ryGKvtUEIErooWokWNBjzejHnNx4VZ4c2lDTk1
Y2L500qdxj5ZdjeW1//j7Dya5ETSMPyLiMCbK1CujdRquRldiNZIwvvE/vp90ElFEUVod44701mZ
pPnMa6BoTM0rCm8wRmbNhj0bDfHwrtdmYX/t40ESB2pmSf48W2rJrdiBsvHJ7wzp3JjpGJywH45T
tw0mxfEjHQ+841g7rXbIezCu6LkGRetSqug0SAV9/TyYfSIwjApMpL9UJXjM0x6qQWnP5le60Xbo
ylFdLHSZUn8Oqi6SPXCxfQWzX5SvmRUjLTqMklYeEGHK40Mzw49wrayhZhbyLmJroWf9AkLSEBvr
afxJTDouId0Aosd3q5u0EfEms/9ugLpV/cEYLTqcTZ9xyGN7sryinfGTVQ3RwHNrpWLwZ7kVsDLG
PjXdajZ61c/awLSPahdHiptVcj5yfiO9epASLOGPHYr49Zk4TvucF5XcPefQPSq/Hnv5RabDH7td
YPaRP4tB0V7vH4GNTUhagITnUgZgTyx75o/EYKwwSlEr3tQUXzM3p9fiTfWgv0v43T/M0Oo/3R9v
Yw/ihGAsJU5HRZNhBY7KlXIWUh0nD1nZqZKnO085spaZG8ih9qMv5PY17+1q5yXdulIWfdJF1Y1O
9Xrjd6hY8DyDKZiSUPOpXeG/SAx8qgchdiKFzaEWgxYuTcSd1oda0JGvYzMDU+DM+ZFbuvFQlgke
W1zS76/kxpdDQYYkBHWG5WVYXqU/vpwBTX/O457mLXIWmts1ZvJKpmWexGiL70Yt76H4lz94nYUg
OUI5mEImpZybyFJYcw8wqobpnFuF4UpBWONdKXFf7FzLWzODe04hfCFx3ihjyWZn0ivBQXyWk8Yb
6Dn7nVILl7JjTwYz7UmmbX0z+m9wWShyE1us7sUx0FFMt/EL0uS5OmEcVftl2revHQ3cw/2PtjkU
sl+kjphjUBq6/mghr2kvF1HyYMpd/xgihP6gVFp7mCZT/z92IlkASY4GGVZZ20YUE1DKLBlZxaLQ
D1Kb6m4dRs0h0qEs/P2slkoX/VdzKTGsZiVMc9SiCsnoKR8RHJSGMTkjmBYEJJlIut8fbOMGgXOL
zh41oN/SW9dLGOvKhLTGYu+n2amnzY7ducCWOxcZiuokkMp+Rx1jD/xxm7LSM4SJpAGeJWtd31tV
VqKtKhMP5aMef6ctVR9SXalttzFGTMTpXgT0Y0yoVtBcHfNzKHXObvB7S8oFk8V/jlQyXQtEKq+n
bskN7w7v5wMsM4uSVFFL7yRnQG+1iursCcUZO38NISw3KPyDzvfw8qk+57KcE1/EKNPsfIqNgwoq
fnGKWgq8NLGvf8+o5GpvxiVS4WOJ5B8yk26TlKprRE16MEWwx8fYaJAt3hDQytlk1F7k1QI4vEzg
8AiZIjVRXTE547nuZttNqsjyU6NOz6ZVVkc9nMNDOs8JxeYueJhtXFHvb8KNuxD7eoqfgPUXItzq
hyi9Ice5zbOZZFl3tgIj/uDkenC8P8rmfCkj0zyibY6k4upgNbQ7kX/GJSWxF7yFnTtH3Kt1bN7R
gml7u7hYTgV/nzzIawz0U8IWII9Ogf10/5ds3FsAsCir0QHhp6zni2hfWVpoNTyM0xj6aBpymRjp
7GElvlft2pw0kBWWly7I0vO93lV5GwdxDs3uQQ9qrXflsrUNmK5q84MYsXoPgzL5XMadcTai6WlA
Hp9Ur1AvbdTuaf1vXDVLm5Bpc1cDXF/vb9UkOJkrZm20EtzaKOsf6W51L2YXdyeS8eYLVYdx7+be
GBYBA7hlPEdwOtflsVAIKnRUVC9KMeJKWM52pHgaUqbHBrpS4cFkR0OorWw0HO9/5o2R4c/RLVxq
Y/ytFUqjssLW7EXqXHRDWEe1KoqLM1jjSdKh6CZo/eAwU+yJc22cJSCzi/fKwgy5qQZq6I1YUcGg
MWYORzAy2cHsqXHcn9rGDsbyi5YM1Qlqj2uWFQB1mz4h8tEJ0FVfqpPQb3Tt2EKh/vu7Aas+ytDc
RRTH1uFEOM8RUEUuxArUhTtqjfoiwkTdGWUDUYMuMLNZwIgMtM7Q8WE1BM4qCL3iWDZ4g6il10Sx
WyKmIYwld+4qU3+WQc4vjKiqRn02asvwqaawk/x9WMOn44ZyEItg0672DQKzgRXIInwISBaPJaoF
n4fUMtzImvf0BTfmvbCOQSXzACyBwJLU/xH3EvVmYN5AeZsFDquFE8wT75yifG/VfK69RHFqcaiq
OfgYL9oQXpG0/XtHNNqP+xtq+4cQLfIgwS656WvadR/1HTf0AxoNAY5SZexhfavFLoWyAAZjqxzb
qJo8NVYnP49H1VUD3fx5/1fcbmtWA6WO34zNW6e1qS6NCvdr6dLJFSLP/B6EomwT5WEj3zlBmxNm
o3FD8AKz5dTrla/KXI/60JAu6eJW5mlhnWhuXGpYw2agJ87ICqjiVEaylLhW0BvRMTfC5gEhZHiN
96e98UgAdmS+FEYh/iGMev1bGM5JhWGE9M7aCNh2WZkfE8Te3uVh1f+XSFqMjdOsv05ZM126Eq3r
Aw6huuYWc4RG1/1fcxscXv+Y9cIoMsnzDGNELeTiNTIsFL0GZbKe6qQavGxSbASHoJA5dvhSoQv2
91cBoRDAVk4gIoqIG10vRt1WWtcjf/eArDcKDDoR/m9k9HccHAj9srRy3k19GRwR9FtU7iTngbWQ
ip1b4PYiX6DmREPQCq3FcO36ZyQ6mzE0u/AhNSxxzg1zkrw5i9tuZ5zbsJO/TRq/4BZpray/fSks
J5IGBTaJPkLmshJwmUbZHWfDjFxE0aQP9z/v1hlbTEUoLTs6r/KqZhGhlDbrzsjtlleS347VeGrm
vnORGnF2eBdbQy28PMAzTI/8/noJC7sPC3vgTkkMKXZDmnp+aM+o9BWIc+xE75tjgckEKbiYuOir
z2UlRpEXRRo+iCRqIQMDijRaeQRbZuy12zaHWugBNhkpTZRl5/xxZxcpAIIxMhG9zeToA2Iy+ufc
HPp3OH45/9z/WFubcMFDWwtex6Qcfz1UG0hYsJsJ7C29Hw56FUhHK83yncjc3hpmYccAJSWYoCZy
PYyWh0YZDFNwceJujI9WrMvieYKUHr4IQ+m+xk2aKV5uzXSf+6oWbzHMneSEol6RelHplIbHAzHF
YPic5FM+jW1yDHtqxW4tJvnH2PB0ulUwli3iQE2cYv4iMv3UEFnMfj9PVC7byAx/xXrSVC5vEVY0
kRaPiVc2mdX7opXgOM6WEUeeSrHlVwHRntTAMMYXPIrGwKVClI3v66BkO8uIYgpvcNSCnDFpLOsc
2nKte30UmQVPaqYd0dzIa6TtOrPxezGOzoGcP+0xZABL9Cyrs/05UdIxf8LLV6BWjSzmYdITvBZb
jLLOmVXk4EOsKkrOc2pq38wMRwA3KLowOKRjn88nKxuk9qCIEtnOSq4y+4lwfzqHIYKd7qL98k6T
SjDR0yB1Xxo7y4NLpDXND9JbJzpIcpU+q7WoUVkacoRzoEOK7iDAkKP7FMSoQzZIGpRuK7fhRxIm
9CeiEONZt1Xxe3OLQpkQj2ob6maxpJdv1P7jZOeh2DgHoIGWpqmsGFRAV7FLENMOVtG/uST6kD3y
rmPpm4VAPmaqzdHO+b7tbpALL+4wPNXIbjjLj/nj0AVNU2ph0cQPjhnGB/oJo4to+OznsywOKAz4
RZ6hJWhFewPfZhEgZ6hALLU0AwLl6mLp1LLTGsuOHnQ5Tb8k2C98HZQhQYxdtcUFa2HeYlGF5s58
N15hLNkMijSLKDtUnev52loUdHWqU+WNyva9zaKckZ5/P+j2/Jg4+n+0NaVTM/YU4suu3rm4N3qm
lPMoL0MMAlaALsj16I4xK3ouuvgBGdHCQV+rr06YM1GX6gQcxLbR+/IBdUi1dREkyb+BM+peOs0h
mUSzNXVHpdFOcdQN5/v34caWo1KxNJps3q8bALWVh/kcNzKoqRIrTZ5O8sekG/2RptjO7t767lgb
cumSBfCsrDZcjPyaOidNhBJRbEIpnTsvc/KfshaWbtI5zoGe8V5nfmt6XMG6AiNlgTetHswomfJs
sCEqwtxXj1wgyiVAlOwpkZQ91e+toZATJYkkO180E66/cCqAnxFgsa0V2q0GvR+/b5QeX+xiOt3/
aBsRDvkwneRFvnTxf7keKhgcG3CKziOWTIHmlpkTPg1d2Qva7ok4xVDD5J3TszEk7cilH7mYU1Iw
vh4yxKoF2z07xGqsig4YDRif6D+FRydCFC01RmnnwGxslqXJS/MCQtZtaatMtIEKBjrZsaPyRHfj
x6LJym/gsk1v5pp0jWGa/o+bCXAyK7uQpaCZrm6mDDi4ZY4OuWNcd17Tq+Z7aSpInsc28xBfFt5Y
VX/t4MhXVExq1WhYIRdvrgY1kTC0e5OYbjRKhBJDSpKWF3AgrP/jEy7RCDEqOSkwuOtPqIRtidLb
LF00nKldGhqRpyWl7S86cqcyzqTD/V26EQNRFIfSsyCJqQOvxgvSIE8sMUqXJm2qb5ZddJ6dGnsb
Zfkr122nhYlM5Z1uGlWx9bGT4n5OrNSWLllbqKdh6gqvnAvba8vG+PtjR4cQfo7JpiSlX53waZyc
LnMYSlfD8nmQIHzkmvNPktT2AYPPPVWnrSP3x3BrQmkChtmkP0zuHjmxG0WGcpq0QvhGlKkH0Gl7
5fqtlQSMxuNoUPy31jpjQovayQpG5zLp8+AiTFc+oFuqe10viR2s7tZQC/sYsvMihr8uTk0VNA4F
4ctLO6XLXMrqrFcjq9jBJr+/C383slYbhB2yANDo797WYdqGs5VaEcZwhVqcTaTGO0AFyXCxad4/
j3JAXDekjZMe8LJOfjR61wzuQOkZoFI3cSJ1bbLnsyg01Lwzkmfzoxw7s/iEbq8uDjpmMrKHPn1Q
+3k5y8YLzmnqyS5S42uii3LwDLA5j1FWmB+tcja+ooZK7G6ac6a9oyhnBUee+fJHlWk5opq9LZ4D
cqHwu03gObnwPrD3ikeAZd6oKlHsW2DYZXeQAttxKx2IvIvWv7C/t3Mv5AMs1vBbjGPJ5GbGIOsX
uynkwQtiuf8nVZOhOyGEY3yhHscjRYaCVL4WIV6nS0qYur3VTmAPJiv5lVM6p3N0/2NsxJyUIfhn
yV95SJZ98UfMOZtmYsYVis6RmpqP2ZAG/qSgtL40iEg+SJolQCI/Myi+O2d3Y8dRdIU5BMEeqZn1
NdEqBFAydryYYhjlceDf8LOopd4zGePr/UluFcIWGAEhLkqajLe8bX/MUlSSAGemSRcJB7/zRG4L
RUxKJ+JrdqCUTZLL4zV4TWTq7/VCe0P7pv5w/0fczhdHF/DptCd0mjLrJkGOHWJnFEASc1E5ngmM
1wsaa/6kiXTeeapv7/lFvGdp8iGuDFlqdS3muV5YoUmreqAxdCa6lc5ZWne/7k9oaxQbcSabITaq
LMYMhqcqCN9xdlSeymnQL6jYqnuYL+X21kVuCWUewCfmApBdBTpirNEiAmcFWs/uPihAXN7SfpxN
Dxm5rPeAWFNCRxlDvCebFZ9xF5hPUwwtNp4V8w3yavxfMjQOYGU5+jRhI3Ae2M6f7y/Gb/TG9aVG
mZWWEyp8BLc39U3KNZlqF0P0gIB1+1BSq5lcuYvyX71kh2fSCoQGVaiBT1MR9uS9+fwpn9PhUCWS
5Ru9JR97qzPf95E5X+7/tI2NR7cGaQ7aNfQ4jNVuiLo5HjGHQUjdbvsTNoPN2QjwuClMJfP/fihY
A0B+VfJlhMquz5kt2bTBMmRVhNTJvpx1eC4UdXDItHRXRm5j+wFHh4nBMwKWc93gLwgLQMQRj4aQ
vt96Sqi5W1JmTE+B1g1vJvqLldeRvIZubQTde+Avfe+C9hFvJmUN8SRCpC9Gve11IGFUe/xxdtTv
FRAvLJhtyDIuMqzzeIxCWVDak8o6deteaz9h4Rh/tZt8iFyNNu95Usck85MwUJbSSzl+cwzAuL5s
dN1LtWCxfc2cEVVvJQVV1Dwf0SlTQqMyIE/J2pugB0P5NyuNxu15Q36NQxnZrkBY36QhMSW1p2Ig
ElCNLuOPdTQ7e/idjR2yQCrJsKlG0xJa/v8/rkeJjlfaRuiq5Hbce+o4FwcV2PaHUSv3oDvLZlsd
k6UJjysCHQesQVabsXMyQwsc0r+5SL4pnRadZskQnp1rja/arfziwIbwsaSX3bgQ087+vM1h4ANS
cKDdhxgPDczriSogDuwuozDcaKns540jfGjItRc6Du7C8EKANdZ70jxbU9aI8BcLV4QP14ciHKw8
lZAHfxjlxD409F8uwmwXLF03BK9FEEyAUoI8OEVVSV2h7hogwvfP5dYdupCWljiZfgM10OuJI5Uz
TE6gBqhei5R952T5hTZQ4PyacG5Q/nMoNHVuT+PjIkBNxmccnngUZ9ro0qEpdPVlSBP7izoXxi99
KAfkFK2e4v08SHvIha3lohkBdJ/a0EZdptZBcVlNcMmxralBToAnQ6Q6JgasKF6Zrohj1YK7M4/N
uTLDSP6sxK1u7yzZxvUClpqdClwGXLW8ChmKWCYzShvCE82ZvEE1sxe9ENVfUzJIkNiOMAYWpuo6
IxNparXotUuXqYrlwTckJ3odQxRBvXIqG/WIvnb16f5e2HhO2fwW5CTINLdVkTAjxkxbEVy0FOtP
v5Eq89Tm/eQcwOk4H22a+5/vj7hxvQBXZf8v6BtoUavN1yoB0PM2DC4NF2JNUH0QGvWCMUvzndrZ
73rs6nohlkdRDBnTpdm0eoCMtA7SeBLSZRhN6VmPnMxySUZn2YurcfzOhpsxDgCLBAK5KvLpkiZK
/H2gdlP4UlE1b2j0a7UL2875GZjoR7u6ZCrPRjoYL/iDjIPbKnWieLMijwhf5pLcHpteKoyHSa2o
mlktFfSfSouei6eGw0gMEFShg5vB2Lx2Q4yhqTqNAbC3VK0+G3FLUZUkKcoxUyGVPPR93QNBCDrx
nXYLUknqKOmfemWmudRUTvEi0Sm9ONSzSFiEpDuvRCXyIw5miuLrvW6Wz1zfo/hApwqUtd0l+ewH
Sgbuu9fr+YNOyC15duGk0HDzQmrOcVqgY28XtRL5ktroeKxhrXhyoKNmHwj9AfSo5YRWRGM7o+Hh
EWAJL+5UucMCu+re17JocqqnFs3TKJM/d3BJPnbIOjWuFEn9c5zVVYjoDFeyN4+gG8vcsT9qGgkV
wO3eeqeBBftiK21pA5xBdNqPS6vWjxFdU3DuczLOfjHPY+3mTU+zC4fLsPEE69K7c4gjk1sXQWT7
dmTa3Ed5kHU+djRJ58OGkDMEWWYHgslYZvBO1FCSXSutin9hSuDLhKRq8uX+Zr99YjD+hOJuw3RD
PnWds/eNMGx6f8ZFpph8EJIa/5OhznyU8x5FydEYj9gT7MVdGwnOYjfKriePg1O8fmMiQTJjGI15
mVAXQyVJr3V0rvRyMuhJAvB3Ta0Jf2aNhuEZ1UmbT6JGzZQ9QlhK250luD3v1z9muVr/CCeQIeLj
SBbs/jQP/QJPwkNp1uphlHdt9TZWG4wzdG3qWrSY10RLy8w5WIOqXxRuTg94v/zQGWWUY2E5O8eZ
g/IsNNTF7n/jjQmCKyWI4ZJZGibLFfvHBGHmibjLe+3Sc22eAlOufaQN4GYMe0rzGyORmAMV4H/M
ci3/GgsTlfIEC5kO7LZfCyN5FXIkP9adEf1zf1I378JvVT2AOsYCY+N9WE1qkOKqV0PnUqnS68yy
PihD+8lpYzQEZy3cexS2hlNprPEgMMObtq9S6CWwpASfUzxqDnMkdI9gQvGcJNA8PZ/3PDhvVnLp
rC2ZCXEniMi1yCtOIZERyDMYvcDKPwe9CMBXSficVsUs7clP3MQwy2AU7JBE4DW6KbTiEhgaGbKC
FyON4+BcgCMyvKxQ80Otmm3nzVON316PO0fILRll79tuLnbE4rYWmHjvNwvS4OFdfc9ZpR2Bt6l1
sWlbP4eTbmWnHrRpTWyfFY8VV+hOZPFb2+fq9WXahDMaGvtknDcpmc7tnQPscS5RapvtuVbabPY1
emgQg6Ep9ICq8AwplNiAA+d0heYrog9+tMWgXoTVQV6O7DT8XMXRAL6hatMWan0m9mpeN6EdP5MC
DG1dELLU+lfHV7Jnnh8JN9gaGOMnFdXmn1av/bUC+TIK0odQxYB+EnVfnydHha2Gzwamr0U9fqvy
yQRjNdHjD1FI+nz/7G7NaKGJAemj/HBzmErNGYKZfsYFtZPxQEzcPcZVrPr3R9k6QgidOPBtFpmh
9REiustzkhV2dTKkXooXzon6auUGDjXV+0NtHSCSenAh0FZ4SVdxnDm0OC4CYL+0SiGHrmX02j8V
7/aHrsuDrxmohAi7o7AhdA1GEHwmbZNpJwPYOkAA9VAeW2j8TPr6AyqYWmGUNdmXCXzg4glK2QAy
WNsnFHILSb7gSLo3740PSSmNU0tKoC+K39djToiaE5qr5oWUxvaLIq/PGqL/l/ur+xtyuTqoZFjE
KVxOXIjrtpreKLaUyJi9hRCsqtYv53ZoDsQXycccQQFxSEhkbV9p61ZgHWUi4YnnVta8oGAKhGaO
jbL2cECRjG8NxkgvXYARigtEPAw9WZnF9M5BFid6F1hR+Y8oDSE9zh3CWN7kWOGPXtdzYmypmI/I
7TqtJxvYg+mBhMlWh38FZletomWXaiiDL6Kwkh92l6YfscLWbB9ln8k+qzo+Qd7Q1P032ZrAmIz6
MPw3CL3cQ7dvbPpFABnoxyLoQM3g+ovIQ29b6YBxmWU3zUmRw/ZY9Jp0LEVaHO9/lptghnoIrTle
eVQNeRhXQxXZFDWmhBP3RKztAQZx3FaPEh9SyHwy1JyUCRmxw/1BbwuXy6hULOl10o+/QWFQwk0r
A9nECxI90pG8vCAdoH/zsVQU5SEmlAy9gp7e89jXxvu5TfNniYLGe2GmycXsHTgkQlfNbw5yvNFO
PrdxHAxWHb0aaPz8utU1wMNlzElFLUCVzPK/QDLmD1M41v/PupNOwFFRSYjXwXOitZaIa9u5SCUa
dQkCQaUXZJHePFkQGrpLIrXlf3WSIih+f+03bjlCkeWBICFYyNPXe6tRs6Zqkj64AEym1eMIx59H
J/AmMykOQ1LKD2LMnINQwvEVo96/RsHy5Sk/EFyywfWb/YYv75SirO8QXBrdpRJO7ElJlp+zpqtQ
s1Kyp8bJu0PbDeqxygx1p0uxNXsAefRjHEIyCJHXs58UM8mUOiYCtO3myyLn8N7QSpmlt1DrU9rC
r5WsdUkgB2+05F109Mb9jiUkz9kiCsMvWE7+H1E8853soMiCi76wd5HLa4uXxM4SxRfdrL6MsyoV
ZIhN/TOZh4iNl1r/1kakP4LoGBREk2dtPAsamd+CQCdIKfQ4fBlhR1c722TrCnLgnC+8/t+iQNc/
dGpSXK57Qtcibupvo5pYgAWSiTx80MJh55HfOHJg3SC303VcctjVkbPCcZSakDRABdVKp1QYv8xR
7v69v/M31p78CYAAMF2KNeu1LyIlkyWp5AFKZ/OM8pbyOZqEOMqBLsmeqP+a/gWxl37YguhAcfcm
+k810VRDEzmXIS2CU4uQeHKw8q7JdzLDW7kLBgJjqqmAt2hN/Lbp/GNTzSpSHEFC4FIoAteMTJlM
mxpEp33DU0sqPzrB1H9vVR1xXB4C8aZmsY6Di6NTe7aKuHpIrCru/34DXf0o9XoD4etp4XRZ25hl
NtMRrfjgg4ph8KGWg3kncLutRCwLAFqBlww0FMHF9Vi1VlhNWcn2ZdSD7jRE4J5iyLmuVTrVOee2
8SBaaC5HJsaZdKRI1RVZurOJN04MF5tOlX+pivCwXf+IKqnnVKpaInye22fdlOCjNWXwgGrvnpvf
1lAL24wOJTrEN2F+0c3NZOTsrFIX4a9W9N0Bq3LxxTLLT/fPzMbJZOOC1V8I5NzYq/BAMaikxWDn
Lq3R6oc8CMvXuY2sHS2ZjZPJGAsgEuzybXl4tmlcGg1RL1JU8xc5Esl5wK/pJWapQy91OvP7/Wlt
PAMLBWnh+fMUUpK+/lYiyYUVyoV9KVtgyq411PG3bLSS8Z9IyYFc6aUTvc1N1r2OGRRdr0dDde+A
bO3ahRSLow9CAOjyrX4Eos1WWxeDdUH5c/hGby44NZgTt67da0XiBqQAkQuZr5hpSDTNIxiB+WGy
sTrZOT83eAwSjaW0xHu8dKnW1+80B2hfdbJxcSLKn2Fna65iDOkhUVA5zqtMfJi6WfIMpIR2nuPf
7+0qKYAtwZld9E1QCFwdGgvLHWsIa/NiW5U1H/Sx1Y81Hqm2q/aq1j8hclk1roYYxLl0tOBTJKzg
U+JY87upTYO9I7wRDONVsyCSuUQWcuP1tghIsaIsC4yLmjctRkd8H3eA+OCbyKIclaqpDnbezG/3
N+PGGUMi0UJJEGDwLUGaCx2QfJ2bl7wzv9VzXTzCRYh2KjMbVwaK0mCe4URjObTugZJWZhC8mZqI
sbjP5bFGN3zqpu/41Zn14f6MNgcDpEH3BYA3RiurdUzCxWF7oh6d5OWlQLrlYTGI9Z120P8+WqcC
DU6TlvbS71l9skbOzSAzR+NCFQd0Rl6J4yQb6c4J2dynBK2wyXkWESlcRc2jnGtDMCXGZdbHOj3Y
cpGj/JNnyWtQK4nw6llJnrq4TFIPR8joXVcBbXKLccARuZBzFJn/foWhey9+o3TPb1rajlW2bTal
7FS1jB57CkulO8C7S325t/Vu52nb2qGwV4BXAHi7LS1Sq9TH2W7Ni0R7zxP0kjx8gLOdlGhr10C6
BXALsZindPUpdVyG+qJkFNr4kPU0Y/BSvZ6OoG+6/2P5IKjzni24KKQurzcoUoaVURUMBR8gdTNn
GC9OMjp+EDbKzlBba8fW5Ab9DZpeR51R3EhzBUH0IltS/tAzHkjHcc+ybeMxQW9lKf7RH8ChcV0y
cCiV2PDBOXJx7vwQWGkHXjALMbizOSF1rABN/UGMZKJxlM8ZZt1lkfqaPlDUur81bx9zfskC7ltk
ZIm2V2vbhnTM7VgxLhYgquc+TXuQlcIMe0yirfxJnYS6lz9sDbnAn5aTsNSXVjvHBLEah4SIFxWm
2hne0qIIA+XqGGIB9jBq3V4193arUh4Als5H/W3LsHq6KaL3uWbH1gUCQe8neRMeqScZh6IBUXh/
OTeHoiCBcNxSPF53l7VR1kBIGuYlk8wc1rSMZxuSpce6TeQdiuiyTNePMbOi50M0bRHDroUkiMBo
NGOodtGqxjrIwdgfJ9G/KfGoH9LEoiQa2QHSWTUGDVOyD7pb6HA345P/Lfx+0wTNfX0q5USTIuA/
1mXEmQgMRNh8xDFLeZT7AC/gWhlOs9aUnZvivBS7WhEN75Ct2cMqbC04dx3VMCArt2liD1UuMfTQ
usitkh9VyBWerk3ZWVHp19//tht1sAVcyNflbVk4qstv+TNzK0EYw/k2L4CuEVBFAEz9L0uiiaTF
lj5lIBhOkpE7H5tmNC/jWGB330HTfJozeXhsbK0+dXGfvFpdOv66/9N0S739GmxvBGSQE0R4eH2O
9cRm6mA+L0EaOv0b4VelfxiMTJE8TdKs+qjPJgpmFqJl6hOsHgFSepKmyV0U1pTjGGHgWbmFUSPX
FaegAc0PVSUVbfVkpLqRvhDxt/Ghzvnzbt+MZez2Vlr/Astmlz+nwhThsVZAsD4JuUjUp9qhu/vJ
iMkI3A5jd/tBLfsQuNAkl/O/Uea0hWe2OrpxkuFM2OmYWpi8AfqpB7/Xpk47SZaWK2dhK0LznCow
dQ997y74ZWGzlYM4GBFj8+hkh8lz2w8NEqXQ00e/RzOe50gvu7fMjJL0CCIfDFeUI0znhRL6Il5h
d7nwiW/pSbTI607vo0TtKdxLTpu5bZPUD90UD4Ebw0kYXWT8EbBDDkl9seOSDkrT1ojPpOmk5J6q
xS2xJ/BoG6TR2H9vjLI3vViNusiX647/somD6AXpvLp7SONaCc5hUMvqARc7cNtt6Aztl7TTctX0
LYrj1ts8NEp4LPTWCg6VBrD7MNrxhDUEGNo5+wo8w66exiRWischMaby2GSkBN+HMh9lD3i72XvF
qOrlIS46BKJKZD+bD3JWSRk6o/P0ramNQvdhemQfBSr00nd8u8t3YZlqsg+rvjCGSzu3SiXczgxl
/Tmb8Krxal0bnxZuFGiKXhjfrU41ghfFbKl2o3BXfzXMuk995IUBjykiAoUFs1qVXZTSUP1Fd0Tu
MbwK1C/Q+qOfitY5RFzqOD7lNWTNk1mxfV4h4OZvtDis2qVan0Yu8jDKP1OgSu17yFqj4jYKLt1P
9Hm0d0ZvzgNqUXryo0O+tPoShVk2nag3D0/oRpX5y8yTEB3i0FATN+nTqXWFYY4PmOT0wXGYy/4L
UjCq40+qNLwqgWE8ynIqfXEm/kGzeJp4g2Mr97opCv4tSesMV26CtPcHMc0oIjhKYTluF1vR7EEz
Kd9yermhp+uV9tJQ5OgfTeT3EDScmKOr5Z02eZVWY70Vcb98toZCvInW7lTfyRM6FzJ4ne4xDZpc
O6VSrHXnuO+Kn1CtqsEvMAv/njtdWrupYzSaW5GOHmdhxm8xsiHfcgsfW9eUMyS0QmlwPsdtJCv0
vVKlc8O+Gz9IlUQsmCRV3LqOQXPO7WozVo46wE7niMwhni8Sabg/BgE91qi3FHK8OC8uAo/y6Zxq
eRXwI/X4OcHx9YcYbKX2FaUaP3fhZEY+Dj32i4l+XNH7ZjNq1odRCXLd0+KgM45016ErNHoVCbKz
TpG/ai3CepcsM8PysYEREUheYwpr8jVo0wD7IgOkVVEteMRGt8ivhzZyAiQxBoPIr9M06dXSq9x6
pN4mPueCPt+bPaUZhp5tF0TPSpMo5pcxmdIzwSpw+riMWpC6dTYO4nFMQy14b6lx3DwnRmWVHgqT
ziOdcpEcQsmZnitHHr/3yUwNDOIApgOJUusfqigV8suMTJPDVYg2DDdppv+n0AJJPfiqzvig2a3e
n2hEtk8jhQDTzXDS+h9zZ7IcN5Kl61dJyz2yMQ9tXbUAEEEGZ1KUSHEDo0gJM+AA3DE9/f2gyrqd
HFrsvKu7qDJLo0hEAHD3c/7zD2nY4vuCiyRUbnmVFzNMymTsSERcEYmEiWWMMM/6ormbyGpE8GCr
dUJeDjZ3pcRQXWj4uifHYyLKcadAlFJeunpxsH/L2xvRNga844U71jlr92noynb6YmQqqXYp28vl
qmThIXfR9AdX+N0lhrrSxt5y0A203a1E1QostYS4W69e6EvpXXkYo9nofXAmOzMELhvXKPjk/dpr
rA8r9fvz3uXd3mecB5BF+9KPdBedToQbeLdErkX6Vtxga7jcEX9VLvvUgs522q5GTg5MOuftXaYN
0jiyUah/ytTSeHuerR9ccNgvKiLtbLwUSZvOEZzAaToXiwcVDVcYT8ZW3q8lVhE4AIZVvgx1aHd6
VkVeW43dvipNN92LhnKaI85Q1c4yMcSnIDHavVOTbhbl6Qj7ayxN50nZszTCRpkVBvB0cSFAHi/v
QmxY6C1VezPDfPlmaCr/7nm9dVXVeMcgZ2yK53zop2e99NwiFmM6eOGEskCPJ7XYn0DKC5ipxqoj
kuH9u+NAHuo4UO3yNTC65NPozsNpOzfLj9l3Z6bG1aI+j/Td7BPNLGVI+mF3N5lrRWhupa39vqqN
5rNnDeKrSIz8E1hyRuBNWYkdzpcGgRj56D84JZgxAbdNXsYN1j0/XJ+5wEmiZ2N7MFTTZvE0Zvpl
62tld8DfOb9YlT+5UQmjPAnlSM5chKFU9hnjbeHRlPBWR4Xu1eIgoX8WMXNvdzmTrevcZVCCEsIh
lKeHmHjPPyafiQ1OWgRH+YgJz3sMkO3Q6R1chivXSc/sqhFliKolw6d9kX2cjAP7mVN6K1CwlAOP
DHrgdc28hSmnTOc10poif1pFsto7mgqyhGxpDw9j2hribp79+guzxUlDitRiytM4GTstyUqad1CL
yA4+SRMt+4YVPEzjIp5sUmzsHVtRrX9dxrlz9kmfGGQ1ZItu72QnmgvTq/uvFu57HPKTKc+V1pv3
4AlyjRxrUHNojfQvYWvy945Eu+Ru3A0ztJdQVqvwTzy00hbasGHsw7KvcmwhsH3D1Nxtm+tpTWcH
6LuuVJQMenKglPTuXZq9MgJiS279BiPbyF+6ob+ihDQ5X6pcoNoNiqCNF01bnxpv1J2wVYSsxD0U
BXpHz12sk1mafhGj1V+M3axVs35kjk5/PBjSc2KtLcbsrDK99aYf284+IkOSdxza0/ylr+BTRkqa
nooyPygrnkhHw132UHOhIjmE5VEviAuC3Nbl2ME9lJ4/TdbPMs34lgG82pu6zScjst0J78R5sWot
Q5ObrO5zI4euv/t12fsWCoVrsuFj2Hxu/qyvmtdxZDXYWWkcaq+2D6VWqCmWegmZ0VpogcJUT9LT
AUvos0J5RvdBA/ZO64FNFAZZVJkw1F438ajF9YoTzTgEVbAVaWl+hRq4DoVbfORN8s6lIC+C9eKQ
zjTsda/HhlxXmmQvxrh6ilPqqMhLkuF4keJvO/7whTDEB9SxDdDl1x1sa+lpm02dc2gGy9kleKvv
06lOr3/95N7BADZDNYBbE5TqzWS3lbXSVTs5BzjE2hoihBFfZvakT1Yy9XsX6+CnX1/wvTsIsZX2
DaE4gupX3epo9209VQGETOrKnTFK82xqPJy8qvIjX9F33srN0B09B9EFpFi9wlPnEaEgsYM2W09r
dLsVT+ldIpakOZaJNhzhxueTcySnhrNRGNlHSRxvb+02ntjeSJABvBtefdO6HPImbVsIoTK1956e
J6dmBbfWDkY9xkxv+QDTpf19p/ckBBk0ECcUSHOvlmFNmb+OvmliMZhpjwKDw4TsBj5F6K69VUV9
r/Qyks04jpFb+/oalsMwnHWJpcPLakgB3C0psltSTAiH5nMX/qM5kIEUFsw4itBO9bGLe50zlaPC
aoki6vTgcbH6FX+2zaIqrrwyJdDWNuWdnY7afDc1nVlGwm6c+1EvbTYqLS8hNq/Cxbg5oWjTcRUv
SGCvUdSsvRTUTSOmMjQDItd2pRnI5IS/kqynwt52eip7o48zwWSmxAR38i8TeCfLzdB5fr7Txlr4
R3NXZVe90Bf7oTes2SLIysQnnYLSSCMB4IcjTMYBl8aVCLQ61BGoJUdu2k80R4kx3ATB0G7+0lta
1kVRG2o+hmphYvCRNzNjlq7W3EjXZaJiO7cw1PQLXTOOgJHnMh611HH3eTAbTUwR1CiMWtyuPe5m
j5I7Nc1CXIyugZEHaoau+OzhM6eFPh6r+Sm65U7sPGELTIeICSeay0L+8dmmhb9cZzj2UeFKS0VC
FesapRYO8qE7wG8A81n0q7n2x+ocOrfzaXWCoo2yANXqbsxSo94ZQdoS943xO6RyhgP2sRjb9XGe
V+NLgrMPR3EtRHqmGd7QhMy3OHvsuq3xVcnrvD+Cx9ddqWCjbuFIUgfUSea8/UOcGHcmUThoPAG7
s3BJtNVnCpgKbSfHPpeRh2UUWIVyiiFqRDBca5ZfczJwjsm9JjvuQVS2i3XbCLdSaVgH7iRDWaqq
u6iTvOt/FGvf3Ll67tI+OPbin+aGn55hI0psJL1UqSKYO8lJ15fEvAaN5uNAqVftcFZP5uAcL5pL
44JUu/4SNFXnIuMwHdYBJIC7cVLuiRCzGRwNi1Egrq7T5URWTt+GIneS8WiqC2ONpetX9ypH9YcR
4WhnYTWX1ifliOArbU7xaQ468zRlEKlFKnPq6kz4sGTDvm204BiFvDqv7AW55VSuXnGMXf6QREPJ
oGAvq4LCoYaM3MZkbioRslR1/JY6078oMzyNICU3eIkNXdqIyB3r9tG2SctjCVbBk53W2cS6WYW9
o9jSmUemKfIUfAmMNTIRwji4JrbjjdIbuzzTKywa0DEuyZ1d12uNC7+f31MjelXkVs56GwCL/xjX
Tl93XVrNt+U6C3WkITeX2JJb298s5rzcl/3o3qSr3BQbuicBghqnuRBj1bUMPh3rmRZg1c6XKVCf
pgZn13BE4qzvKj/vSmQ8i+cdJb7KgXtqoin2LVyN71rligWFC0TBcLRqqyZUwFlusLzrmigDYzRD
ixiD+hCIpj/KhzoIIokjdxvpS5DqESV83ZzOOUQ1fLf0nIelJMLjNVBWG2aalezyUiRBqGtuV+7p
6Cy6O9Kkeaias7emTDHdMJL5VJmjKiIGD3ONIlgw0vZaOd2Oee8z4gzM4bboW8+MoRW4bmQ4dF9M
niqSmwmNuk+H1DaPnC6d46QYBfZjTHGySKaDfih7ax53dd9rKioX2E2H2UxJIzDGpLii53YfalNl
/QdHxNupCqZ+aOtBqqFycUq8BE4rA5U5xizWYd0gFEbBQ2yOafARPrv9mZeINJeBsMWhB/b+xgrG
8Bqakq6wDzBjVRFOzjBcBk3R9KznqfnOVL25XIbGOSozzEXDwC2Eu2lITawTreLrrwuOt1UA5FnM
THUs/yhNX39nfyVg2gMDORBx1J4FCf2pZprqBNzPuwbiK/BRDFTo23V59Osrv1cAQJn7yTh5ZzIn
q24wvWGwDkNv+tezmg16jKXe28pvLiYj0T6Ymb37TbcMaGhauIi+Lq3sDHfDSXTWYSv1wjaQbex3
Vr6vkvYhCWr3nhapBqvsx/2vv+jbmg7rdAq6jWiO1OZ1Aa4VI6JEyzUPbpWuWGA5Kp7N0gfV0pcP
LvW2xOFSwFcYoKHbIK7w5RsMtFEWhZNaB+gOa1zVQ3ou2cwuMecu9qXFyHN0PTf69fd7Z9lsUZNU
q+D6UPa3G/+XecPoLkOr1kI/SLvrDoFKnpxF/yi+4J23BRkKt48YRtKXXs9xxZi1OQb7+mE2pNtF
vprqb8TsynO83oNuN/i584Gi9Z3HxtuCdIf/wSF6zWnNXYUBemqth6VkB9WdLMdGqcn3SvPrDxgr
b2dkW3AzTI2AOhiw99VjI3rRHFtHGQeyQdbd2rvmt81a7AhNm33S48gQ0d/1mA8ounzsUz/Ykd65
t9hEubhf4PoAv+LV5fOsrLyKcc1hxAVu149QeEu3SChL1yJSk/3/sCDgpWxl+E/Djdf8nLpkElZL
fT2MZq9HYi1bbCDz8eA4Y/UBCeytOR7kAV7OjXrDDWZbf/ly9o47NY5y9UOdtKxsXfOGx82+vguN
KeufgoqsHIyxrEaERRFoRUTLN0uUor1xoWRXInX09JGY5Dlo/nZzyUejq8Q4cBuxv74NdicHV1F7
YU2aOze9ZS3fjHEuynjyhf0kDICTD1bqO9sDOz28KIzPSDh5PRnsKlR+rlciyoBtcRj1YY6X1SKQ
0RHqZAs/jBSy1V/vDm+XEcjmJiLb+jwHp7yXD6ANmtlw1tU6OEkrd8bUMFOaGDMEmAL+/UtxJZjF
oC0kGb/e4eFRunlScaIYjZMwXZtUdYRbjLvsSoVRwAc38+22x5aH9I1unY0JXdrLL4avOkFwmm8e
1hE+Pdihe75K2/lga3j7yGCxwUFFgwbRCjLby6sUhHJ2VZfq2Brp+XnvUOPmZu2eOQty4lHXRbRY
lfH462f23ldD8AeHkNAuvGZfXRQfycSzc10/EBBYnw52Vx7aQH1kGvfeV2N1wlEEYdmIXS+/mo+M
xrRJjTwgIvIvTWgODNnkcFWWqX3bdYGehEsGU/WDOuC9y7LJQdDhDfGI9Hh5WcnWk6+50g+GJfRr
LS8wrKmcfD8yBLMjo0SeQHVQjN0H132HTYMohRvKYsCcjJfm5YV5kUx7RMd0AL72NglMz2S26v31
Dkd9ODXd1DtJPFCC7kU+YwtmyLqOy2bwPopzebsm+SSIc5jPb1n0r88bTaI/MeqOCnRZy30CoH0w
9cHZGd3wEYfonUthVAJKt1UGb4+2xpMyr7fxjN2JiyT35UVpSBxLGs3c/d2X9ueR4sLAIjyQo+Xl
7UVuNrQDQSYHk7lAF2uJwzzMaWvjgxX5dnEgut0iZDdSC5vNq9fWnLMqrwl2OThz0Z7B9W/iZTT1
D/ayd6pVigGEkIjaYLC+/jZgmY3mCFs/uDMHAWoa5DX7eSkKc+8XnRgjR6ri2wKCxih5aMqPFudP
OuWrLoVonQ0dNNkH3rwjiDNslbqLQVUHDBkO2CWjXikben4mj5Wgo10mPYSSbt5gYMGYHJ2o/YRH
XHAfuMJ60st5uk+IRSeah1nrheqA7KM52+zEJ6aXD6U1meOjaSjwpJ7xfagraLQHC4ODS4uG6LHM
fOerMPOsiwla14bIGzz10DvFemoNpdTwrkPjEYsFxOaDxfpOSQRpdzuwNiPjN/E3TuG3QwnZ72AR
bADWNmNOrqXMfWm1I3Rm6vjXL+/rZYIkzN8GBDoPfaN/bT//Sw091JbZ+C7iPDVmPYMzJvW2VolI
qzNx+OBSr6/1U18LNRgCISx1Np2X18JQrPYBJWf2oYKJ3wCgd1Fp3mxerCVE+ijoZ3mK4wJhBVqa
Z185crU2dMbAvqRa8c/mFc5LiJYMdz3JCNyMiqnt2/vCThbvooMSHPVwkx/nhHD4596pgjN9koM+
h36XuS7A0eRgaDg6RhljZOFkl0M2O0zNe6HaaN4ytqK0cpMUubmnf12XYCXNEBdRuZ8rHadUU3T9
HGuDWw2RtqmvQvLGkFjra9+lx2rW5ztHMzNYs7XLF5S176dxVkyiuZqmadg7sxyXCzupATIGrF6D
Y3sKcuuqM9OC4zUdSzxPKFLFAYgvT49a8BH3GJ7OQnqfD+z7+ddP5PWJxAPhXDCYzZBW+1YuicVK
pbEu1CH3hY8BBG5rR1aSqOp0ZPo+HoM6mvdBm83pR8rgN2cSl96Y6ZvUnYoJstjLd4HwFNPWNHc8
WH6flpGfCVKVsqlNH/S29MYoI0FEO3ElDtMHQ2rGF1YrDud1tcKW/9t3gcKNpaYz2oHaui3JvywB
TxWw4kHfD8OQjHGLpUJYGIX7FNgwGlxRi8j2hvSDzfznF/zrNscNYLwDUw7OHFzv10xaggMA/kSr
DhM8uZEW3Q0ujRpcDtO3CZOzwp5Bg7MlafXzek4RUnRpJ91YK8QAZ8dIi49sAt8uT/QbnC/MtyiK
+P+X9yFr8iLHvXI52E0bXKZKKw6+Plnx2g3lB7vc66PMQ9WEXxMvAB2B+YbfW6EipfmdVkZAqji2
ZV2dCOh3R79+sO9dBf8YaO74dWEH/gofqMtgTTRz1A9rpeo4W0vUx331kd7knVfZAsf6mc3DzXtD
2ncwfZr8ki07JxB9cxrX8Qn0h53XKSM2yy2qHrlNm3engda5F0bTTB9s4m/XMZ8ADA30EL8MJr4v
n1w7DfB27EU/qKlKjmHc5ccdgtx97iXeobT6JWrddP2gUHjT4W4PEdyFFYz7Ke3kq7rHGjG8qybM
Fom1hJ9jJh4xtRoa52yvmlk/jKLsbGYWwL2GuQxY89l6dwrfLpO4/jGbybxU8+BJ4pvywWd7I8//
+dlwWkDkwFnz5lir0gDvjkyuh8qozNO2mNxtmOR337yV1BpILWM94xbH4CYetqEFnKBgbQ762NtZ
BOU6bSJYoVhELWJq8hBtU20e95JqI9Ik0Zmhi+lXH1mSPiVKssm9s6zBncNeYEUTK7Mbrlya7DnS
IXF8JWN4EPhsdyMDFJD9x4nVfznXWdGHyVbOhL3s6ibUU336QaxFDhYqvSIPHcm4IKzg2V/ZuNp/
1ZUUHwVZvS74tluFbgAHGR7TW3NQ2xVJHshhPfSOkVzoTuOd1UVKqoa9lsFzAyvvB5nGqt97be/e
/nqFvrMLAkODyWAPABT7pnZGUWYOrJ/1AHk3b3feYjo/yhSvitAua2/eyFbJZVeooooGNscm3oqI
u0rOZDkYtgQt//UH2nrnl7uyZeJYAVa7FUT0ai9XEulKONZ1Uj+wYU8aQ5alGLHHIp/NsDCSDmVW
MhsyYHzV8WJbORWlrlkfdMHvbMT40VOAs3mB078+GmZba9Jk6aeDaPsCSoO+7HStTD5RCIoPtsh3
dg4cQKnHAPcpll/LPO0hSSj21/mwMqO57GTJqLnuRDSlQj9p2Pnjuiyqf93k/3ia/zP93l79634O
//wv/vupFUufs9Je/ec/L8fvvVT999/OH8XwGxvC86PM2+a/tj/yf3/p5Z/453n+BJWm/SFf/6sX
v8SV/vwk8aN8fPEfu0bmcrlW3/vl5vugKvnzAnzm7V/+b3/42/eff+V2Ed//8ftTqxq5/bWUD//7
nz86PP/j962K+I+//vk/f3bxWPNr+/5785T9Bp/9seHl+Ndf/PevfX8c5D9+1xzjj02dhPoW8AX6
js3xNn3/14/sP9Dlgpv6FiQRC9eJ339r2l5m//jd+cOjCUUJRH+N+g7F2u+/gYJvPzL/wG4L3h1t
BRXHT4+bf3/AF8/sv5/hb42qr1omPAO/7bxsVdgsPKoXBDqgQ5vvuWW+XCudNMwSiq1DYZKM0BK0
1ZTRYvsCfuNQjna4gLIOMEicuULA0k1frT6zUTTLkgkI1plr1M5w62K5dpgWiJaQ8DC10vQI6pBh
70Ezyn1eSFnvpLNOx600O3tHFYhJeF662sSsPcWemNTfMpR9ll72g9aS/OfbaRemAgfdKDFFBtvJ
WFd2ZTjJh5bwtB8BGb1fRlEzgiwSIZ3j1UvsORr7uu12DDwT/cheBk0c9YVaS4QMWTJ/Yk7knkzD
OMwRN7//yqsGN8UofPe6a2fr2k05VI7rpS2eS23pbko9KGExpuMEuzhj7GhKxiDDPBbahddM8/Gk
Wx0Ujqxbvtdmq5tx47fek2rN7B77BP/GsaoaxWrrreaZnRiaFUG4X5Oo5cT6zHQZNi0W3Ji5wwyu
nw0zcesvesos/AumURCPE80m/sQ3RusWci/Og6nnYZ6krw4KoqQeCWuS7szsVzGDJ2uesz6/0usU
EnIZlPWEItBSPMVshKjhF0rrzvG4rWvudbn2R4qcHdDULO1OQJu7Z1BJPWfUaxXdvvcWn6liUVmg
oUlvLjsRrO1FrdCQh0iFB0XwtAXcrUS11ie5kUwbGUZ1TNZrtOZHSeCUl40YBx6n6dYkw9cw/iIU
1fI5C2azP1NlquFqguvt/aJr/mNjTvazmzXMEZk0LV/sQkvvEJYUfBsfF6CdKWxXhTPQegrVHFQR
xsk0cC4LBGDnNo6J39Oma+rLshtsY0+mGt0CtL65+CzhyNmxnBunojG21jk0Ffc2bNy8PDcyvEbC
nDYHYkMllHvjeWhrtym2fqDxSo24mT0KDdi6ooaJQyT1bU8sBicL1JBpDjvBOotGOF73GNvXdpj2
6fwNKSSOxbAv8yFO8qW/r7vZiOeuR+Ld165/3WZ5q+2tkRPx2iBcqMcRrJ1Icqjs6UcvkyA/qYYi
yx7ZwKTPIkgs77QedLQg9YK3QkxNOxQh4lY32TeQ/omLGijaonqdG5faoypUaFSZhMbt4UEYdUMH
MlAWaVocraSn3Ov4Gn3vGs8jctL1hBGa+KYysrCsqeZZWe3x7KTNtVx7e95bUGV5m0re9zj37FXG
EH5sfyfmxrfivIDdFmv0+j+0MhWCt0Rq8O0L3xzO3DFrHj28lOjVbav/VE4Wlg8kYZn0Zlrlr1ED
+6U7V1kr550JC9+ItVTHxHBst5EyehwR1pCV94Yp9Px4hmx8NMNph69U6eP12nbJvcjSfsNZpH9R
60PSx+x88rbq6wxGsmmVt1h6lHjMmLN3l9Z6cCOYcF7piwY7HiOTCKRItTEfJ1Mx1UwLI6uu4Qx3
mWoVixbuADtkfketNT8mMDv8gx+otIrYqbs6tOacOh3ZSXM5+XgH79zJZG2mTTFdLZUwrBC2U2JH
9VKWVIo9I54IWkSQ8IqiM4h9s6TczIvGO05XF2N+3IeH+aRK1DzGPsog3nqCGCrsk0fvz3b+b53o
/+Pp/OJE/1+e+/8fnujoMX91pB+p5dVZ/vMX/n2Yu3/QUoND0yk5TDS3w/TPw9w1/tiouTRvcD3p
pv5ymPt/APYytyf6XDeZrruc838e5sYf/AIoFNNbzl7+kf/73zjMcVd9UfhymMNxYV4GhxaDYRu/
vZeHucMW7pbNmEUZwXSYB0HsRUhQtraIUOtBymnSYn0YSfz6vAq8Z8LGD4o8QklBNzeBa32aAEW7
cDFK62HIfE4Ss08ALbJGu13K1XqeVhGY8ZA2J5imiJupStmapQarNWy1bj61BEZ1nP9jeoNPAogt
7mbltVLSOTPsxEMGMvfOl7nM+yQkkrmdQr8SkwODbbGrsMJbig+8pvqnKdUxEDKTIr0faJgu8izP
rXiYEgN3HDifAm5wOdwDUCRTjPpkOxtm3XskJSW97kSCx32mrPJ7OmSbZUXLKJ5vWPZqB1DkhFo/
DI+ki1HULMTrYYjvDr59pDWNd9qZiZPGtanJNBZV7coQXQ5cQcNsWaIuAZ5fITeq81GmVRniVL/Y
4ZjWy3WGOsY+cnFtxM3A11Rc16N2CX8TXfrgyY0X2AXNyExYAWvXKnDGuEE+kmzPpXYOYtVNYgPZ
hC+mNLPXMHVm76vhyE1u5UH3i5OhDLKDxlAaWZM3Fg73foKCmuZj7kRwz4fsSAIQI9PzUOJj+fqp
bMfkRqORpmYbLOWHmGcYNyDDKUaqnu+d23y+FLGX5ygYj976Oe2Z34WunvkH3a1h0hRe54OSagky
E80mwh7IFk52WNVa8G2TQGWRwMTnm4GtL6hAaYjx2NQhSToyJynS16rxdoIlMIaGPSx7kaouCeeM
YD1TOSd5A4VymvJkgecfiHN2Qgeuq+QoiWa88H74mgWLFHQYNqTCTHPgbldJGeoTE3dOPtPuIln0
7hJ742gJLMM1/bJQ9vJsDW37fVxd/cdMAM6l2y9rd4RS1xKh1JOxpnaosm5XllVANWBrkkfWLfm3
DHok7by5YupWkRbxMDLxfvCQlKTRohwK04YoIjBdl3N+dabzVZ+1fKcPDYfP5BN6H5pr3z8UE/7I
IS6OkYmEIt8bpDPYuw5HgxPEbFUQe0virfg3ZyZONl3dN6ELnth/W7SkuoCaUiksYb3hoPKNvwb5
tLZ3C9pd58gzxwp6LxSANQZXPzUKq052nLni1sYZwserLpNZWJguvL45HxudnLASAz260fG6D5a6
OHi2jqe721SWEflwSr/hAWu4kI1zwwyD0Wjdi1kzlUKgs06XhtFBStZTVT3LLa4bMZuXnUEotebQ
1mckGAbUwhxQf2USKlaeBYVPK37odZN9L80quc8HCLFay6OPcLJzvzaV0nl2ui2+VhnCvbBNi1GL
9YliMNTJ4CzCbg3yOlqSbL71zdEpoqk0x4sR40uyKFZDPTBHsx6n0l40QPqsgDY9NVSdsA0fPUXD
E+PhEDyD/YJSrW0y3OYrwqoD3M0q2yGU6z41XW1c845ZcH1NIZxolW1ZYF/EFBd1SqCB+lhu/sVP
9LyB4cGLG/aoW9O98rI63TWtKdSptEVgnChdTPPFaOezF8oJznSEZF3JE4YzGxzS9V0V1Y6Bw4Ey
taqOtAq+zm2LAsXKQujZlF6xXRRscomq2zkG+FenEAvb8gIj2Nzb4TOp5/GI39pyXkxZaoM3p/o3
rUA+H+LWl/hHVbUyVVlz3ShixyXy9LJz/LY47iyhl2ctvFtmjq5wrlSlLfIa00udedHQ5EmcLHDn
b2xDy8yTPltw3sPmZk5OekUqckJMkGsoLOPRvQGTeXVDXHvQ49G5G2DefkYqQ8jqsqLciRrbm/SI
HEne7yyzGnVh+tiUfwGBldX3sirnLKRn9qe9y3MVkd/5/nJUpoqAEAOl4Z2f1f7VwLuIjNPk9+N6
No1vUHg19KFaUTAW5FnhyZFPemz4tbzF2GyAtmZ3TbAvusGb95qdu3M8kDB94ejldDI0yXqfF3WC
6m4NinPs6wMDjuwIRQeHU60jgr4VT6lM1ydnKPtLsk6KBwG1/DTLXOMuYUE/GWJivjbJYGO+u4vX
xxvj+NmbJvXZctIWE858RIZpNQn8TDXCXQ4FkRdkDAyJP4Rmaft31jgH7anbQyiK5Iqoc9fJftjR
giFYBXgcH9RE7R0mbstug0+RtcaksLQGvk86NHXIKsVZ7uXqk+k29nJMJqHzpZ2maoqKWS2fTWJo
8YgqKwQDsJrtMbSmqckQnkG12Zd1jx9+q/vcwK5faf4MMudLmjcMTPfGaIJdErvqTZFKOvUFuaNt
RRrCddJ3DZUj4Vt9Axb1ZBWfc28a/Gjxgm7LCwhgRxcezQWqhqQ8WwMI0CH7sbtjtAulHhGn+UDf
JfIQX82OGN6qrMZ9gS/+g5s69Q8vDRKC8mAp93tNQVht2nb+grbZUcQK6+43RM/yFhDM5AS154rk
M3OAnbPMcnjyWlwcR4mtCGLy8iroVMuGAW2iiXtnCOodYtvqemFG0s5HnLZBQ2YAjcYXVSRIOYdU
dtCLiRn/Ubb18oMYyeCHYQud3am2L3JrdduwLvvhEt/b+lgkS3s+1LO8b3wkEbFFBPBtPqA0wAGg
0LtQ2YZ5yHNDeMc0AxZRQ4nfn1XSSkkxyMl43Xl6Y6oYxbs8ThLPUjtjpRlGmLbguSgzS392p3ld
4llkdnu8OB4djUWu2wET2AB1IQEOtz79/W3TFmmwN5eihRKsF4nO8FVQc82FfyuHpEGtH0CLDlGW
am1EZ6dvfd94H+gozXep2xNMhBYKC2HwzPUCToah4kGp4UAsh2+HuaiKC2Wn1XhR18VkxE5Rp585
UfTyUASl8cXzOhOd+jwk+2xwsRiYNTTU8ZL5ZrqzPBLt9qgZiHJsmt79LK1GH45WKqf73suqGXfs
rLyFBSquCnfKU7x8iJQI57SsztjU6X4De3xm4po+U80u3ypVtA+wj2niPbk9OjjrJp/S41FHrHmv
Dw0hcBh33QQVspdkn4e5wikkVZRj4eQtOgabWlneTqRaljHUW/crU6z1tElzp9s71hQEJ8KThhv2
UyKNw5AnouVMSo0vXT22V2mwtPVxK6oZ0MbIhhiKrjgl4mPK4t5ujDHqmf3DiE867wDZYkQyaRTG
ybSuhCSh1nOJ/iHiNlIoXLZM7AEog3e45NBk2mWFKsV8zbdG9saV6dtu1cG196mYsdjEQwbDAC3B
PVG1FIlQkYPhLpOuNoJzKTiJAAmQOgYZgMZZea4Vx5CziYXWbIQncdOvwc3SrEsaMhOabu2iy+7w
2RUbZaBJ+rBtzOyu0f4Pe+e1JLmRbdkfatCg4XiFishQqeULLEtBa+n4+llBds9U1bRdGt/vA2lG
VmUgIwJw93PO3mvL5btw8pLwgoKjE/xGa4Jb2CjZsYDceD91A+2GZFmcp6ol8cljj08u6PcxAGlq
K2kh1itOVfyZ/LRoU/eCYCszwpzHrDYm5c2oIWDsyfLYNL+ZlvpAblWX0kUB1IXOyXzOZ7i3wdJL
XqCB9nY7Gzq/w1LHpD/NpJbr3mIsRoFJPIXC8Wft978F8U+9atSc/1NBfPfZfybTp/y5vf3nj/yn
JDb/wCoHUBTyIyJg/vl/JbH+x5VkRRvV5k8YaNJa/nd/m6bbH2iDTJrOICD+/MP/WxMrukNfHDcB
L3rF0trmPyuKfymJMSbScmcwZVh/Gj1ptP9aEsuiEfpCVzc0kvKx1vTJsw1W2DZO/iEV6d9Xsq/W
D+beINl+vZI5F7ammHkRcjSTl3ZSrbsFSUzYrMM/HPL/ealrN0Gn4uc/7Cu16CexA+6yadRH3hTg
kLu0HAAWa9ZD18d/o3/+dTjw14dnGELVmcHaDp/hr9ehp9Hh1HNzgu51goYHum3gTFLt2ApqaCtP
itefbq5/zyd+nkf8Nsn6640RiEp0C/K4vxocP70xrHOI/fIMXx6hyrduIyih8v6M3cyMitRVPBSs
w98ocZlPXt/HTwNDQH3XeFlgVph0Ea39fpPE1dCBxTHSED64c6fMsvxe42XFyVSne1JIxeO8tstF
FtIJjXFo97jjSvIeie2JKTICQCVlYLVF9epyGI5yrI4H+Bf2HTQJ0uOr3jqlcupvXFVp9xoF/mM+
Y85stJWpNNS82CcYCJBS1bTjEYOXONhrU7xjq4SGq5PeBLMADJ2P+26EpkdKmicBU7/F2zz6ZLg5
77MaV7vUUEbTG5ZBuRWzKb7GYIQ/TL66zHM2mtlVXxC3MU6jhOhdjZ9AJL6lxZz74Ikv8+Dkx0x3
Z79rC1cLNgNACNoXh+OspfldZaxHkJ/lXmil7RVjprxiSxcXy+mWUKvmMbIBKGT+ysH7paYpvaPd
nd0Wi9BJC7AxbxEzt2fS/qk2nb6Pu2vfopuHhONlo332U6E9tiPne09dCzgdlZRfGYQ1JXW+KCOq
bDxyZiyIS6rmOVBsol88N2v5gEs9n24tTlyjZ3dr+WUkKcePR7s7pSVmdX/A7hcUldK/zeVQPGhm
uTw5eFxvBPjEQFc2G4BRrX+xN7yFeabW6BUTuk1bnCknrGMkUWdQCPpFTF8RNSoeoyTtSTHaCWNp
E1uZL8cqP9lNX+znCpJ2nwk11LcuCeLeHQgrRiiQl31yh20pvtGQJFDk8D/3U4Wx1c+rklwpQoqi
IstNm5bSGvtZqc8HZifjo6ysDtBQVS+QU9LKOYy5lb4n15hQbxNxQ+x4SahUWtCe31TjgGa3/tST
gRFBM+b61znWqOGLapj2Sywgw6RjD6xF78VeI1WHGptxXDhNzDjwo847tclus8HZBhCS07eRJeBQ
re7U0W2gzPAMo9ceRnXsv0+qOhzzOLFvbJUPdyOlPMoGmokIJiA/enVH56PVr6GQ5di9dfac3CC2
NNCg0xqfXCV1AmOaqdnmuqYDnpGSIucFDrZmvdD/ae70FhBomtQgZ5o2fhUjlhKgZ/abYlbqQVRp
8WKp84byoys/pCKcsGucdpdv4vuIRCca68x5o4/BedUe5VPmVslDPVs2wwjTfSalBV9oYovdkKjJ
wR3T+qzy9K30GzT12digh0xGG180LaMBNm71+pgi9QiAzsTfMibmt3h68LhJpzi62VrcK9YwvAmD
g+O9STVfhgq/xvBVSeEBhboEgERcM3SwaKlndMxXHcs4M5zr4+ahLwbgacmsd91erPZa3c+qDui1
Y2anfqvdcimZE81TvGOkL+pdbAmUC0iAm+acMuvYF8bg5s9FAVbGS2SpfhtmBmSwR5dEhknGiczv
RFMkZ5ZhPm/oHKBsYjmaH1un2GOw6pvjRHVRTSP6Z+zkByKRHZoiibhTx2rv5Kpm7Wi3JXRE3dZc
Ag7wnCxrcFPVp3Dk9JTNjYks090KJ6QbbZ6F2JjlldKslkNqLXFzqF05v9aI5Wf6Rcb6Wc001L3O
pG7yO31Yv05qrmwMJgfjhYGH6xxAy48/qnaQj5qsUuMpL/6MbWXEOKHR1Lf0pleUwgzgY7TrMc2p
wwJOBOUD/HYBLCV+zmJUY2prUuGapoJRcDxZag8SCwE04zJcK9PYx9E802ilq8WgslkOiUijjhLe
12oZvxj4Uid0YfkPM5WbTwOq9CSM+5LDqr3yF1tsgabSjLvEMg59Ta1RTK56VCab9YLP44YssO+5
5cynzlTau7HNNJ9kWDpajaXvG2WR8Dzmx4LbqxlVtBtasVe53k5bHe691H0apuG2t+19XFei5VpC
japu2LWJfdABWxJQwki4jk3tVjflCy13v97SHTtQKLr+6IzL0U6Vm6p1juVavixL90Z8SYYlX361
Ou3TwLOQjybquvlEJ+9ZANJ5Zh/a0ezZqzZFp90j1Sm767B5IWU21pn3Jsl009TNbgMB4MEqeykk
j40XJ/TOne2zzPpTUxRndkka0/2PodF2jWHeQg8LqrJ9bLryvkau7SHk2S22sQMzNn1MrA1eleKg
heV748yUbBgZzMtcxz9Sc3nK+vHW0bhJcFW1+nRpHb0PwXu9Ehna+rDlG0+OMUyPYbgXLffRvO0d
ZGtpSftXdjMhNunXVXXRHkgvcb9PrZyu4jHkhSXotnYk2WZmySxpJxb4p2OyuLSuPlnW+p7Zzh4t
tn+VEBgN626hhSVAFHMcP/uZ33jTTmkhbyuzp4UGrRmNMefNduNvdNHQL6GTO7fjsFRo4G2QdDr7
vjGdLbSBj6bTh4h8d6QfPlUJ6UI23bpzJ+I9HRvuI73aY/SLZOtSypfyPbZoTuZ2eVgWAt8zUXq6
xj0cN4ruLySaBkujmLsJ6ik8FcX2JPgzX1v6HTlBnYcIRXq62/uNKIHvO/qORiQ9Y9nfKWnevWpi
Fn5rmP0t9Lc7YzZxzsfQME/lNiEV7BhrzFN2MLPZDaggRyIFy6fM4mioFvWZ5layK8o6Inj5Rt3E
0RrSz7IpUKOp3QNW81A6qfRAUB9ym4q/NRhj2NmjW4mj7BLjNldyIlgW3P1cgDdPGAjJUUHbG2rk
jPj6lVW8ylh+NwmM9TvLnnyqYfgI6VT628BICuWxc687ECEysM9BWTarp6r9pW3JmF9dZbpXx9a9
cRvrbVByPrJBHl0njyMbqyidOHWHAGV8mPspjpqmW6JKiffupi+fOpLrc+dsDhTF5S7O6r1U6Sqa
zAzOhWLddEJp9hna2D7BJrc6ygfuS3UP6mL2wGqdGUrcg2Iu9r2erDRC8/y9UAVQivZSEgX0llIh
+Utfqt406DsZLw91NRQkcmRvo2sTtrmmb9LmikAhB0z56/0wZy+NtjxUwjy6CywjF+0BN3e8axdd
v2iOcl5o0vmpzWijGdPHVaoXzUC7XbX3riEPUzacZq1fVxQRCOTdtF52XSPOdKc26NLVB0ayo232
+2ZdaIxadSQnNC3W+tRK7UeRLXvH6B66NH6BdfdgWMYlKYiOgRUCLX+O5o3uloR9VWLU8DO5fgU3
EUiphGYhbtwReNOCIuEqNuVxpS8hI0wUZ0YulzIv8kiI7NLM2hdjrYJtynYzSnovkyxBmiI+NLN7
SK6sSst0bvOiDJmSRnqhoSYqCx+mVwDDQDnZav00buqXWrNhjZdzkCprBkakYdzAkeUwGLLiKLjs
EtBQnlwhxdkl1vp0mQht4nNhX9pOSDhOW86zPgB9oQPDFCrLLOPB6caLxh/id5+gehbK6K9EGHlt
S4dnbLHAua3+rAzaTd2INlR7EHSVOssbd0EHAHrrG0bWlwbEhucqSJm0QvnalqYaWQkIjdzAMFOl
w3PZmI91Oim+A2jV05e68gbUs0w5jT67t/oO45IOshEWyka3BgXqJOavUMRiv57b82QvyiFDF7nx
aHOruG9DWX+sfR04Q749QldgRmj0QC0dNqcBXVfULq4WjXP5amF94CWXd1lpZ7hetQecm8+2rSxf
0Qdtb25Dg8ZmyL/ps/NFH8sdEqyj7JvPuBbwo/T4lmUqBCwMBSLBk9HaRLB2traBJUPa0f/Zkk7m
R9APbC4t4ESGVJzR6kuetd9LSHJCjUFm2qv0VQz4fjYw19aTIj2ursn5DRK/Z1WD4o16ORxBk5kR
ehLlKh9HJxNrTb2HFlnvms3O1aBW25wzawLhsTMmz2iQcW1TG9CURhlkkFMryYUN9bLrdvBorDrQ
pxxdC36Ul62UK2xTxfqauEnxVLj9ZRhA845MlB9BaBjeBlw2WNJYP1XFSCGijjbd9Jp8LwTlM3Ce
YflSwy9IfL1KtbAyGvEIioYTQELNd30WueuAjfj0WJrv2ppuJwVkygskE5dOeTrvxsVQ0DFXeRtI
uBtYMIrRDcXgQq+Zy/SB9qv9WaglhB3TOG9GnEaLKopLCbzpO7q4K2LQHRC12C5YFVMhnZZZypWj
ERfYtjrCdkRKC4+pk7zJJkaAXr7qYgfkmKIJ7I1+QlaXH0ZVy3xzgfNYZ+N2Fwt7juzFWi990YyP
wICsW4SA1bkv3PdmM2jSMvX7HpeaFnsx8Z4euh7bTwru0Stb4dSzCu6gJRWnti/sx17Weagak3UZ
a+XKoyvXKGaYFrQKzV+y0OZbRu/2i5wHtHVmOlFEyXY428vsHIdMGyYvF0N837oJnkitgRccMzfy
5m56zWSqH2tYGfc0B1p4p6lRnPWtyp4Uoo4GsHHq0vkQXouIO9b5ynSsCVs20NeVu/CH40x9OOeL
/mV1jfKkFlvrT7Zsj2nVQ/7Fb8bZws3TIUViuYD1sXj2D8WyJDs9mZ19Z8bj2YrR9JSZ+n0CtBQh
fRgDkzTfp3xdjdsOiuLjQgxTIIeF41ml3aTWhrV8Ft/mXmPqy0JyGDaXLxpRXZCqkPqOjFumh96q
rl0NUkS63ZDrXR2s12/qwMRfWRjSJFcoqn5Xqty38qRWYOjEj3qQhmhCYXE73DmpLuV0Vs0u05ag
s7cC7B72e7UcPTJ9iGbuoND1frmgXAxXUAANHS9FOw/YUc07uxDa62hWSCSug1qEEmaTPFSmPGmW
yeJaLcONmiYAd3XicXaIQ8UrwSsGxRZTABNuEoAauwltfnsOoqkR0Z7WI00rO/g/OgKrTAyBWGc1
bGQ3hZYoJUZUUuSnyrYiDdDRfgYKlHfbHPaG7HxeI2gwczEEqwF5aLnp4/QdA/qE4nR1aHgwHe+6
hdOStoJ/ompbdw0bP2yoXO+ZHfB1Fe28462uB2Z5LcDH+FHOKx7chFiaGEqiN49dmI9Lcs6H9d0U
23c7g3wpFQsWpzEq4aykxiGlw2/224MoKHIw0xyStlp8t0nmE2atMUAAakXr2qfh3E7TYUQ1c25H
sewmAnyOKYqZQ5Z3GidMw3iLXfsr3jrqD3D0gcmoOmKKNoVQaWXY1OZTrHMIltYQMcBzqSj0ZPTb
lbhgJij2ccRB6FsWSdV95bRRDP3nZmws9JFVzGS53lblMlWhjUotWsdGCZxWFp5lbV9c8qQ+CxMu
c4UyKZJax4MldWATVWrfW6Z57C1ph8LYTvw+FjgkFERQTfMOo3TTBK3A20PY9YlHeWXDdBg1ogNi
Tpqat30LiREg9U1qq9C9zNU9dO6iSY8mVv46NKQPe0ObLDdTX35pSWoI7HIsQgRSM1QP0BCrRG5s
DgnCWdWogmwZPrEt11Eq6sZvMqFEaZxkN+kGLLZrpgdGlzCq++RlVq+BmxKOXt/JDxSnJlPcOQ5R
+bp7nncUeitsABQ97NazCgafNsRca8abrOouinFi+it9Am8RxoVWp7yQCz4EVJVVQIkxHa2COS5O
VKK4S8uSEUMeaKZsa8BPHaiOwCP6LqZ1h0T2SKH2qerFj96ur+Gw10TwCnbaKsU5c+NbYTEItXp9
fjeYjd+4EmGT18wG00s9hvkGDvXZmlkFSyCH7ahmJ6HULGqb4Uazmqd7gbv0XWNhvmkLtQ/GunPO
LPG5b3Vi2FPGlCEbAYBXAcUKLrceyt4h2WGwprDUtfVto70aDraQJ/rg1W2+LpJCJ6+/KHG83DPo
tzDkEaz5bkF4DluhgQPlzYdDu4LB0kdwVLTw45sJpeZBV6UTqf2oPrithWtE9ozmk0pRn0U3sVkq
hh1CbJ4e61oxjtTibdj0TveaKLiMNaXrkEbU5BjGrgZYb8tpbObtRHGUu23qtZWILwrOaART3Yuc
CiAtMYDEGSmtbxl9G+i6XjHXKj/1TGMfbhTut6p72UzjouGpuAWCr7IuEQJ1cLo6vwrelzILCuk6
L3qulBhc9GS3ur1yQORfehtSD5oQzXOBLotJvtbETer4cd5A4RWoJRa0coFcDUHK0fbG7ZDvhx4K
7LjkOqP0xkWVO3METXk8PGvmTjE5KA/aR2U2zd4YNZrOJBKBxWjuALQDaxeViKaCfj2JSUzHRGvf
zV1ZXczeuPRtTaDgxhA0cDOVCJUmex5L7VkTiC2GOqWQbyzOf7KzvLjuWSW4JUSPkNpArm6M9kt3
FcvUJvroaovAIqLKqWH31KG5tu9OLvakV98ZUnxU6/yFoxQ5Tks+77pFjLepuX4z282McnOowth0
KDuG4UtKhN9YtPKmyxSKvE4db7R+se545vrz1hTjqWeL34OKGwLyv+Q+hf0VYhUvItjRinqHE7M4
4EQ4Wxkk5k5+KowZqdgW+VhvAP/NhQZHhxdLgk2o7FAf9dt2qjhmmusikA1pi2dmC1yyaYkgrbmv
8SDxAhstdZQhlHMzcXi+MocdhrBeIuzML8310Z7Fi+MCfNaKEnJxEZSFxQ7XJ4yO1+4dOHMX6PGy
a+f14DjpnkNDQEP3JLHUfnSSfbRI1YB6aj870+PSo6BaBY6d7cFuUWrTgY+snFZIpjZnsTFHnu06
MCwSftDuZ/dYIQIa4EHPDzUW92I+dTfY3cg6sS5Ohp2+V485EssWXtqW5IekM/diq55WUxURMAJf
zab91LBeutn9oExPc9o+9/Xk943Y01MFfF2FE+0Qt5oPyZAFZBNE6DC/jwwIBs1BSzTc1cpmfei6
EfRoA0qNzXYjT1fvlLBJ+nBo5PZKXON+m2tGOGSAz1czAWkEpXLsQTI2tXs0HC2q4nnx6TpEq7Je
Dbt3sGkj16peWvQqada/y2TBck5pfC1ttuSQ1Cl6qjYqNBXKpRzf58qO+kJ/tLvBa3sdOSKi3APg
mmcyIHyM9GFpTtxFJD8VXSQLhvp5GnsOnX+bXHJMPAj4UGQm1bfKaLvLWrnDftGbgF3jsOhL+7YY
xqGy+l06Lzdmyq6exetNkhhB2piICAuOCPUMNbreUZhyr8bGqR6XGxoG4AsGf+Y3LZLmvc37IMlz
n/0DnkV7xzT0zVFYBkXCpq3ap8qqH+qBBhKaGlorNYt3POLf05gKwHWrJj937NPqDDsA4j49jzvD
aA0/wWGBXCV0RhEpblGf+CjPrhU/jWPPKeOrseinIcsiCIN35mIe8eUVwVAOT4RW3UmR0l1eeRG6
zxQ7rj5HU5KcErdh0JRVj7HakZVA94sd3Rj1YEMMAfNSJVVjMe6TdOr8zf2QleKXPHwJmwf9UWUP
DyI0jE1Hj7GeENCcB9GyXoizMrXHcoDQYPEsKwRzxZT9E8+YuzL489pl6j12+fu2TE7GnH8sw3Qn
E8ycmT4e9HzzUwKiHmisS44BZdDE0xjaln2eJnP1FOXawOxRazbzeo9V+4r1KNgQxvyODf++tOF2
c6Tc1IIGgk5rjXdfzCuHfXc8znX60GXt5PXOfGzLIUwnGrHlou4yggRaUzuu1YRaeXHRKyXpHZrc
k2lUQB6T5QEFw2NaxoGT60doMaRVGMMSTkZfeqPLahor6GfTxpiiMVP3WRpTe3JfUduGdm5+GCIW
dCSm98acXnos7Ds0FFtQDM7R1KUTJGX/TV3w37jTjzVdb/olvyEgMACG/j6nzj0To2fdqmHGy+mD
nMDjVghS0bX6CcgRK4H4yozzPLrpFznLQzq7UZzbd9LN94mIWS4Z9miZi5IldiNH6x9ALkClBHPg
k7xz7EyoO0V19fc8i025BU0wIP8m8QEo4+OU1YMf96OPWui8zNX3vDG8tdN37arcwlz/dIdZwWKc
3cQmhd+1lGt464vS3FKbBIZaHC2y5mJ3fSjs7mHC4+mn1nCo2+HC/vfRZK7pk4T0TCD4uqv0kfOT
I8KEqSCml/rW6YtTr0/FDkzqKxNsb6nWI1ah25IkR+qKWD2JTc0eyfDSfGXK18u2MZVbRIONAxbL
9Lhl1VORL6ufxrRJChybEiVrT9mFg+sGYryLvKWQp0VT8fW626UFwroXA88Fz0dJlkDn7JLVFJeS
NWQ/do72TDBbfKMmKR16TYzSc/TRvSlXpMv6VNPwEX2d7haOs29KLnOgJ467HTNcgGfdska/GIey
i5pOSUOt769HIGFHDJIZIndlsS/GMn2stjj/Uhh6fgcOha5PAe0W2V9M4kmW6Q+zzKw7w0lV3kzm
JntSbtTv8+zSiVG0ZWIhihEIQTpvIyIGvpTpGvf7OCMYyUNcNr0rS4fH2Vya5U7rphaciwtcNBz1
Qt/z2l+mMtb9uKr7+47p4b4pdOfRyNztFSuYuG2rWVwUtyNTmr5RH7oZXvYBM3mY9uV6R+vQeI+V
VP1Y6CTvGyjW+IbLuI1sjAZ+zhiuDLPEhfzhjFUUO9ny0PHNhFffIOBphJ/I8+ewHpLs0+0cg47F
NgX2Oq4+U3WD87hk9cnH9WhNqxExTtA52MXugxWXJTNmouvCksMFBHtFNyJgnnQX2Y3OqAezs5CW
zXeEPe2lrOPVj6ncD7O1iM+UbM4IRfb6lBT47IQgfItkw/UZ0wJSPCP5nhTsAo2UGfrIhQ0AQ1q7
H/R6OoiJmmjJhm/4uz6c0RpvoTe3oYYG6mmqTOAjJmGgJ3ctmhu5TcVjb9FYbZeMpgx91WDrNQ1o
qlX7RCM8qkTW80mAv1ktGqiWs32pmQ0uXuq6y82qDOWuHUbWH3VzIkd07bFr+poHiKUNRFhgNtql
oecerbTdHlx1K47ZaO0QJtwzGjIe0mrjHNz1/HUVVU+wkpAezpy2X9dhxaNvFPTJhrEeYOyy/1tJ
SUM9k3M40kINSNgbg9mg2dBlsTjHjaNcZJM2tufMV2OXla10LhoQfrpcGJnVZnI0+3Vh71hITCk7
FBceUczTJUOm6E8WJOE4NfN7+CcfXa93Ef2fIUoKu9xxdnKRq1pV5qkNG/uUjONFnZ0m4w4YGDYR
LVMcJqtwH+E3u6jvpmb4RuqkCpSaMOSoc5bpVrRqRblm12lADva0mxcXLavD8Y0S3zF3mzn0I8eC
nGE6vlUWGlSp5jnuV/MwiGQ8mEVbInPtSLsj2448k6ha13w/MQDtAzfJY87+em8+aW2it4G1GogB
XZUOAPJj9xYHK66HlvgqToyjvKzFxFRLS8Y3bdCqfQFtMXAt1IYkaFhnNI8Nr6nYlzYenMBCIM1n
Kitkd3mje/8i5GkE06fRSnB1iXZeJKoes17HlBJNGWtQl3I7fSMJV0nwZjDZChwCr42bf40pOWcd
o8gwmYFEMN4QicZsbOzUi905w7j7V4G/fLAxBtMXI7/bSzOu5Uvu8dXPW5m+JLFBTfy/6rzfDejk
c/0koLoa3H9xoD/30+/ivD9/4j/iPOOPK5PGAdBDxcqxBwXev/1qlvgDRB/5Bxx/+RHVRRL1H3Ge
of5BhADsAqiS1OXWT+5zxTD/4GeEuHJf/nxR+x851n7XXWGLx7N2Na5Bw8IL/6u+rLHH2TQXWG5b
VavvQ3ltTqFGfxrVle7JT5/Mf5GW/eqNQ8t2vZYGcpF37CBH/A2Mg+A3M+BiG6FTO0NQxNikZ90R
kUGGy25KlOmxyBsqhD7d/pKR/gJK+FnU9v+py65X5pqY/IBLit+z0MVqcEjWkb0WCe3zhkwjWhDG
31zkN9zEX28PHg/gSmgDun2V8v2knKvMaTSKhotklngcBEO8eD4Xf4uLuToIf1HKXd/LT5f57RvT
5mZg+Mxlln7OLlONwGLpeuWpNRUU5Kw9065ZHTq7aclyZZXFa7ZhjFun5G+kifp//T4Rd0I5Mk0L
CtGvb3iBtw2Tme9z8VUfZ6DfnBWfsaBv7TT+rRG3GWm+7tGa9sdA3FNX+tUXBloHRuc34m/urv/6
Hf/021z//KePv65B5+MaNsJ5SRqKeeukrKv5D79jR+VRvVK++IJR3IrfFaamXJZ4qo0QqbkVKXpZ
Xkg546hjrM3+f35afn8/jm1oZIgg4LWEhQf2t0/XJMKKk3W+hSriP68rdL7Rcfw7yaxxFRv/cj9x
HcehsueetRCs/U63VuFNtOxVW1j0ax4japHpttebSQ6emaZxvTPnKU13bWaYXwwKkA13emy0HwgF
XZ2kR4BuM7JKgkEJqlrU1FtFGrc71JCosYq5w/riMVAzb0lgKRI/w59KmgazbaZvhCVabFK6MxyJ
LmJmSaVZcswjJKG5x3qCgMaUxN9w/MVIQ/hCqYtzJflkbvICm1iRNfIirtWWa51ynd6KV3YqGUjk
TTn+4Carhs7Lmc0A4aB8dhaSpMgJ6kwRQIcZy312/feuLbLB3af92uaPcPxa2jpLh45TdB0VHXWi
+4IJJ46Rok2Ji+ZFs5jHSWtGsqGg7P9a1ZuJTmBptXecRDGe+hKjV5jEljZ6StUqL0KDDhigK1iD
PqmHfDeaZtb76IgINtw2K9V9terN3aA4Te2tecoZoNUqLTLWQTC3SmPjbU01KB8kzI43a1VWEwZ1
RTlDcmsKJsKj+GY2a6vduiXuTt8dk1H31jlGvpmWWsZgZlKVc2ZqotstOCpluNil+OaqOU3PneOu
4pgokvfrOhILCfkVnYrqeCw/jdygx9xX8yajmmBS2AU0DDaaO10dMj6qlauYW7vTez2LPduW4q6r
h/qOyahz32uF/cXiGWn8shzLB3dOtZlUaheNSlYYxIDgeNvmwFDk8IOg134KLCtzqfnXislTa6bL
Eyg/i2Bte9ksxu9wYT0ORL3mza1efmX/pL+7aHP3npn1WPlDqqdIdxRRUwuoEC2ZLlwSk/mRxwOL
lyttU1TErZMkHMXHpHw3Scy45vytSuIvimh/FPhUz3T+469J0g53nLs3ithsTXpfd6b5dpFt/Yq+
jwU2aZPkNjMIqaVBVIj7AS3+5hn1gGvEyZT5cWUQ9W0Z2qylx72sDSNdpTe90lbS160jlTio1KHB
hkV+JgEekNUuKNPIUF07MZ4mVG8I3Oxhvtcno8QXYsjlYiRgDnxzxnzW6wiBg0RXh2eMXO5NP9k9
/rXSIW4L16LFvqCSfJTJyix8JZvVe5lWk+Vted8icU1qdEQ4NfGfFtzot7rSZxvBhY6yV5WSxo2J
OwbcSqEZ3xzNnNVj41bqWWGg9qG3RqftuM3E7dLNNQOtcVxI9nJKov/cGkSuimqpxcrSmg9uPPNc
xq3Z/GA4aX+Om2Sy4gLwuMpAtPy2JrvomVsKQXSCMzRAMgnTI5V5iyiOhfKC8YePCUil9jCwhhCe
t/E1UDTLqwaMwdM5tiqz9A3bGN/kLComdXK0gow75qGq0YqjFOur77WRIt7rc6PgviWFD3OtJEZo
NxPlY+/NLq+OlmZuvS/MvLT2hc7Dzci4JdFD07G5o5ZxGAzIfhmI7NQnphoZquIUE5kkpUVP2+YD
27fDKqBZ892q0W4PSiG676qqIAO2DR3VqCRt5ARBprROWdGNg1emlGqRkzkQffELuma4WMwGws7+
P+yd2XLkypFtvwhtAALjK4AcmJmcZ77AyCKJeZ7x9b1QbbdvMVmXaaXna5JJOtJRRSIQiPBw9722
r2sOLbNYK0slH8J1GZeLTxDuftSFsrLysUNtdGuHaVddI4au6h7V4kg7nzajLTwoaBwfuDl1SFKR
qd/CuJNJszVCDl0/6gVdn0jO0lVYxPV8XiIAvpqRn6qoQJVUOGqO2i6g52KlK3SWk7Wg/rskl3Uy
J/hQxlt5miqUZ2QRxFaj+5cXJrfoRQNDKxsXoaLFaiZnc9tXMb0qSSSRdMnlXDY2BnkztsHakJAe
Z8rYb1Q7oClHa3HocoOpQAc5BGrYYnzWJTTQo0bGCNMsZSqclOJkmulBS64p4JrDKonkriIVYyGo
SnQTe84wHW6MuoxIYPm6KvazyjxToZxGevn7MLW2uUb5yQNGo1+N6lDDsTFHHMlCGXSPO+cRDRVK
wY9fZ3qhSnvUt3rtZHFB03RlsqPGSl3eE2AG2soK+/5CVmTJWAXgvqwVige6LAvQf3jCtOQjnGRJ
6rnchpXKNeTYUPE9LixaJwM9JYkphyJdlUWstncGCfXB4+AUj/qI/nVLjWS0byRj8TGHklCNa5Di
NbglitiDw/el4ywaKt2MoWno9yjWIyGt6I0SWEh2NEE7it3G52yrsU2yi8YebVKLrVwG8y3OrxG9
/L2v39LqpdFd7Ks5QeNU1R48Hdtw2jHUgWcqalrHB8vqh8+ySUya5jNoxm7Gec5des65i5pRrTW7
VLFDjbt5tpSoeDaQFrmpPnJLTy8nTDOf4C6X00HCmLNgJ5Og3vixJg6VaGiA1CKzTdZ44Gov///K
+v3KisTq/w1Ne/jIP+buI/0CTFM1/j//59Jq/5clg7GjRA/tUwWZ9r+XVlP8l9BMuCY2QTBx6R+X
VkX/L64A/DncT1jXtKn8r6BMRoZmLURNG4WkZahQR/7lzqp+DVl13dC5+RqQXFRclxRu1V9DfRlo
QSYVk+89XCJBdt5fIucqci4D5yJ0Lq4+Nve7z6f33e0fk/SX26v21Yj++6hHsf/MvqfjDut7L5Xz
cF04d4hnnCf+4u3jQMJm+euPzer58fVi/3BxeL3/vL3fv18Pzqnf8SVe//4zju5/dAiN0pzw8EXx
oMhvdXj983Pay+z93wvm9wGO9Hr4UrWqvjxn4Tw9XGdO4bw8PD3s3z7IpDlP/PMlc2bn7u3y5uzy
5e4scM5unKuzm5uzw8XNzcG9WB02N2ebm5vd8p9Wu91q/3J7cXB3tzv3+fbCvb3dX167u8/97cXu
2tvvP0/8fn25GP3w+4+leZZBPlLq+P3nL+dP17vt+cvly/7pabO5258/Bc7qcHNYbXaH1c3N5c3l
+nL5ibvr2+v97epid+IO9/vy9NNvWS7zf1xKCzqqyoYCAHP5tiwb5vLt7e7jKnDuyEMwjTcfdxFz
STWN/1gs/7r5uPtgeu/GZTU/8nc+ls7Vc+h8vj5ffL4/v16Hzu71mtX1fPXJ6rq+/Xz4fCcO5R8P
158PFR/E0/Xh8Pz6vv+8DZ3r9xPzK74qBL+tjyWl9eczAVAh0YWQxPPW59723Fv+fe04q7P1euM6
rrNy+Qtn6229nxfmEdH++8Di68AlmuuUSq/v8YQsw+v3z/3bZcbzvsGVdG4umKvcOTzvHl6vXi9O
vMnlq/rpRR5lF9pBo4gw8dCSsa2Mx0h+CZKriFoSTcVOIT/8/Ki/vUeOhyO9h3GAINljHTMh9UTu
UkII35vL6jwaDl0jtpmFX5z2WZnZCrn1yzy+RpJY5f2N1j9qGow2bSfNr1NyP1AJ6e4CEZ0AfP91
3/2fdCR5NFD3R6s5SedcNmmmZTXfvRXsfjeR8/Z29Xq4en2+uni/lZ2H91Ofs/K3bffPQY+W2xzW
Fa2sDNrIdBTrjybUtYTK73Rr2XgPwt/Lrb3SnkhufTtiyIpwObTJtC1HmnW0CU5Ad0hIViA6qqDx
kMzPkB2zIfCmtp9//fy2j8cywX7iokJS10CQZSlHa6vuh7YuWjSO4Wz2580widdeG9SbGl+pq/9g
KENBFM7BviSYv35CZCcj2e5jy0urdr7V56CN3YkUCD32c3b/81jLz/5zDS+PpZNSJsdNypVg4etY
JsjXTqtN06OJWL+0G91fgehLTyzKv42Ct5cOFUcQWBz7CPc1OgyypSaVmG7e+AOOizmiPu/nZ/m2
CpeHMSxCHzL1KBOOAb+lHqHxnQA3qM1orENy3I/DnAbCzSGC7ABTq9xzfRzLq8RC0Aoo/1ecUwNy
fv4df31aXH9hK6ORJkY7mtMurDRsRE0PgZ5BOolepKGZT1n7fhsFej0ibMI7VQbyaR9FOo0e1oAq
O+F1TR1tEmtWHfp1w80/PgtZYxnbDEAD+JNYxwnOgHa0ITRMtDkVKJDazsmphXZw4s19+7gYBQw+
GDUD8zCQvV9nDHp4E+tLwxfaXXsXVortkqfnso4zxomXoy5b0ZcVfzTW0ddlY9CdkefDlKuOHXAq
KIFMaJ/ttuv8s9hsVqmUPRagyaredIO53LLOVrDs18rYbRX6pOlnXunj/CoMzSMVTUdhDzxEKPdj
/I8bAWI+WOFsAZjPUfc5zt2Hij0sNdnO66QAdqsF4uc61ibBfRBCV7/6+VX/9SUIGaIAsftikfH1
JcggU2nPZ2JEHhfr1hJPwqLHMYqRvPw80vely+vWWFg8mGxzV/k6Elf/LBWFwJJUZBRKdU0+SDqe
KD+Pchwim7xoPg2uHzwLhazlV/wZ1vn0gY8VaZ3I6k3ahaJhnQ69emFMyMpLi2bLn8f7trIoW3Gj
kqmccePRYU19HTBqJZAXSj15yqG+0i+7h/y8frLfNTqznfax3scP09V8Eb7On9GVvfNXAFtOBEC/
a2R/Lu7jn3D0zAOe01I68BOKB3Er35iX2kXxaWyCnbgeaLO4smhNvpevYhoUzpqtuBR32omt/njW
j3/B0YHShwJZCS3qXlDFjtXm2xrjcVUfdgWKjZ8n/HgZ8Xng6QdVRbEt4hz5aMFKMG3ltmkHT+kR
fSrWXN+StpefTozyl2Ho6mZLgN0P+MI4mtOgFL6CRnfytDA7ox9kwIlKebLo1SNJjXq/pj0qQaRw
L5RhM1KR6Ox7M0NBWPowfazZMdF02tXTPKw7HXBUuE/rYZtp4Oalc5W0qIIJuoVyU8SvNkrPqXlr
h2dFeR6hV+IgqEzTZpbfVV6gLD2aIsU3EiQWfVdJ9F60JWncdK3TzHlip/zLc1NwNjRKXBgo4uP2
dTkXsWans8/jZsVsv434xb0UWXpi0/nLIERwmiCth0c9hJGvg8SKAaKFVhZPmzIs4ur+GmXMuDvx
CvlD/vwqWCgMQnQA/wSzqePLEPoDYOlaM3g01U+ODSLbgXx8ylvib4/CfClLBgXTQuMo8DbsQcfo
Jx4QxTXioFPdpS7WWSd2meOL3fIsCukUmeyKoFNm+f7+2NUQN+I/UvWDNyYJrks0gN3a1ODORyAU
mwIch5tMo3rCpXV5C8cTCIIX90CNeWRz+zqoH2RFigx98PrGKnZmXb9W0EEjXIslZBlNRW+cAljD
A8Cs/PsqxB2MGJ82DCLw35vuH8+riwx+dZIzq7pA2FtLvkfjk7r99xXCXkKXBQ+5XJu+PqCwpghf
K6kHfxKY61hPu53CGb//eRTleHNcXh7OY/STADLGCuloHqW06OuiyQYvxpSOigrV0WpSg6t+mKwd
bkTUzJIxWzdGrvK3CGXVDEXzbI/pVusHwXIaTCdOs7tyMFcUCU/ZNB2HRsvPA0TFbYD7AITko7UV
qB3dU5yWnkJdmybFts7f9FEpL+uIdgwHXveNYfT5duY2zDVeCZrrZqTH25WNVKVwNav5P966+EWg
oHE1IqzHtUMcbfG09BpoYDog40OHqGESyDrozVyn3XDq813+qK9rnJ3BhOBk84aI248+X720gpLa
Wef1kYWMxFdxroeOSFcZ9St0XtFhFvIWkecNZY3xRKyyvPgvgyvyYnAK5pZ/Wxb61/UHVaO2AHrA
faZKHYCtTJcauNmn6mYI01pZ/bwQv63DpVVBRioHE0th0KMjTQZNJFLqad4UV5ep1D6VgjKeb04v
1IzlE1/wt80DEji1dnqn+FcIY0fRngQqD3m3mWBAb7YrGPL9ed7N3ZnRNv0Ntps9B8yQbkBYW+uf
H/PbXvl75CUiYXpZ20cjpxKC+rqxE8+YqHCqUnmouzJwYXq/AGbZ5kUenHiP384ARiSEhlZus2dB
N/v6HiPRjOTVDTaqajFdnpbi9Vyk3s/PdfT6FjsUoEVcyiyS/BgKHS3VjEJR2pozRSsl1sUhs6K0
uTEyYxQu5mlwMXCxS8oTZ8DREmVQkyyXjKEIVQPa0I4+xVwvA5oj6wxFY9n8wicw2VDno7gOYOqU
KdDRNC5j6fTWkY7grNE4Ub9OY8+1wIePnXn4mirXflz6C464/LeX9XsUQGUaphqEICRAvo7izxSe
SwAjnoANtpmVMH6tAWz+67yxHjBY4ryndYdd7OjTjsYqMIqZeaPXE7FZJpr8EeFema67umpORN/H
FwCSHrQcAgNcGulw07GOFuBEB25a9UA8ItMS1plZamRC8kAgSbBqPdWuZdrbadzIq2k2Lsuhzp/n
EuoqWJduilepkqNgUSMEWC9ZndZvaLvz+MPKMX4oEAYMK5zzaM+m9qdqsTciYG/2/aw2FiKdxL7+
eZ1/WwaE3dD0TKJuclSKvJxXf5z9EmDVugbVDBAgDNfWTIrDV5LhxNd0tEuAimYUEkdYMbMaxHEI
GgRFBQ8XFHg/VPmNSrP+SyVZ/bNCT/9CBpkW2rhm3P3js/GiLOpirD+qZMpxSFUhEqGnixcl5tgG
5AtNjXq1fyKu+bZT4HLIwcmeI5tsSt9i0smuekw7Usit9E04mYavi4fYRLLcVq6kF4XEgv5v0TZL
UFF0TlAIj8zotydrmbt21vPMI91YrYbYnpau9eLEx6sIXv4fR+bvYQyFRwNbSS7h2Bk8QYvh9wun
oBpRFKO6DS5AygMx6at5p+DuflulKKmCMArWTTeGq9ZqRkcBPLIxqybYAuVSHv/1nS6ROVcMzVA5
bqyjKDKzWi3K4sVCBXLUNor1YR1LtTjx5N++CuaX1CSRKmuVy8wyMX98FUifoyyrGCWu9ejWCsPw
aogRtf77s7A1LqkT/PIIib6OIjUon0WtpYhIVRQ2ndRtUPnm/8FaIdpRVYWoUyU2/joKfoE6Brx2
Skzfw64ZB9WjJ+eUAevfZoy90CatxUD0aX4dZYZUWRGzpuxXSvpZCHlYgTLBSOvnKfu2kfBigIBq
vBmyTVxmvw5DTNDAsWOYtCmka4nmRyePZjpT8M7akHNMzswIEdDPg347lpdBNUJjsqb4q8pHMzhH
LeZExAOeZfkgspNR3mKUJYHuqrO7n4f6Po1sIMTHxHJLh+1xQi2htURX7TH0yBRzDVMwkDrEeAKX
3s/jfH8k1gKEOYVQXtM5NL/OI3QpjWY7ksw5MpWncuDKUcH/jFRjZeutKj5+Hu77a1MpTUBCF6Q+
0a4fzWCq1EZDKMJwBWqlml1CX0/DhP6lhBK3SWAbbGVe7eZfh12+Y3rtqfOQyJeXrfuPzzgG1UI7
ZYqeVgYAuTIUINEbvVrkfV096Y7CnhV7QZbVJ7LKRxcdNs5lybAaYR5y9P0uzf8x8FgrfTvKocRO
Ofj7sDCzs8RcXK7GaXKDfKoQUSbSBe1msYcnxXDiub8fSeSTZNRbNgkZmUDl63PTsVKP6Jl916QH
uIerNofZOsuUGMBjJkg/l6rVKyeW1Pely6DAnQxOJu7dyrIG/nhmq5eLTDN834UGKa2kLqFTNI7H
E6N8X7iMwvyqCiJUlSX1dRQ7bmMkBaoPnaOfhwPserKBbUgbjAf7BY3vzyvo23BElKpsEoozFqXJ
o20t6EZN7xCWAhSaZUAu8UMqZG2rVrBL/3Ek1gmnwO+rKavmeCQqkjY9v6rlJv6Y73AItZymVxJE
9XWw/nmo5eP+cqwT6fEx8I64tdG/f/Q1GqB1tZn+RDdUzRpggDr210aXStHkxImQg3NutKjKMLEO
gARhCJeP/xqwc+lY8jOkevmTTPVoWtNGq6lVpbqLFQRS6FLkkOdQDT4UlaW9/vy039blMhayR0o8
/EM9bpKa0NVmhQUVLIy7ctclUnGuatGp++K3hcIorHmSoAqHLZv313UZT1giSmT2kHjKSbWSNAmP
h4A8q0xTKfLef14ty1dA05fK3r1E11+HG7WamjUnCHJUo9/HiYrOOR+VSxM74NXP8/f9yRhqSdZQ
/SehZh59cUEi8jAFzepi6CdPXq9X2vNUSZAOKoxjThy131/W18GOlqYSlQlS7Elzg6Ef1qWaY+CI
Kc6J/fFvj0QqnDOdwjyf3fK//7FVsVFN6qT2mgtzA4hM3NbmTUB39EHUlt7+B/NnsmmZHOrc7H+3
mf0x2BzhrKl2zF8ofH2ttamMkkWTDirt/iee69u+j3BlqZ4Y+pLspy739blmf4JNFTOUYnbNdTgL
y5txEoenmE5QnfPsxGf8l7dFtkIm76RCP9Xlo3ns7L4WUdFo0Ita867P5GBrm1nh/bwA/zoKqjk2
LHJ331KmjWKXBbabmhsBZL/M41Q9y7o4/ueLMHNH/p1SPFlqrvdf524MW2hKJm7umQmaM2nQwGMo
P51YDH95Q5qA+o7RE3VKzsqvo/BHz42Wy3Cl2sB85w2Wq85A059UDRVMOsz7E5O3vIKvez3Lm8Sn
TP6F8Fw/GhA9Si2R3qc/Q0KK4spzg6HaQAbyg0Q3pcqfX9Vyxh+PRqOErDGT7BXHOf6oT029ChgN
CbGNwjlEeJ6jVj4PhhIujGFf9oMcnEjIcPVdnuLLuJaOpTH8GW45xMfHWci2j2d1xo2L+n3V3pUK
SPdtK6L2QDuPAP5S6sgdc7WRnkVepOd4yQ3k3qfSWmXSHJvrxM6hGZlFG90EsZhsp9FQJUBp1BBC
17qF+5AIstuk9CvhGFj2YJVkQNpfE8a1pYuQKrz1+RRwImjbYm+VSEbcAGEzQkTD0EngSaN6r1Z6
85whZYNdEZTIMLq2UNeBOft00rSa9kvj/3yelNpseYkw4wLHNxAPnhaUCRXJzmx7EGHFdAdfQjmr
w6XDosDmaSfHsvlhSzY0z0z47Sap/PgAeyggfyh8O3DDRo8vaWXJcjeohnRbY24SrNoKE6NCI5nl
dB2pYgfPl+KAeAL/pDCqJIDdtakiYojj4Lny5RJJUoDnl9PIsdhPhjxB+/U7i0xY31sIBvD8eUxC
0NXMkd/dcSFMnru+9VMn43hMnAC04U1XlPEEoIrj3iEjFT3pqtWgFFKNYlor89i8B4qEd5A+NMmd
baViOsvz1gKoPOfXdDSBzs4QTtz1oojQ+6dttO9KwyzcuDf72qlQWG3TAK95AMSwepBmtJBu5bKS
rvRmjp8ChXST24aF1aEpQR7vmvFiFihZ4GURqUl46DVGVm1MyJMlDWFiWPwaA0Sl2lwOW7jO9ehY
oSYG3IrC6HlSjPAZ5BWYvroZVf1MArPQex39Dx8NvV8HYmEmbWrgJ8t6NdZwHOfgACAMJ2oRm9Zr
LGup6iRBYGZuuwiHXYw0kA21Wtq+meWAvUAWJdpjX0/16zA1+jn8HeOlorJt7gugY4PT9WYFd6ob
VCezjV5xkCM2N4EPW9FVNb/C5g657LiaDROxPyKeGXji1GfWqm9KcaZHcyh5WBcutXRZ1DDqEgZz
RWKJswZlyVuijumVDQn/vQtT+xFRbTy6MwnefVDW2YtSas0jlTTpPqoU7VeQ04AGbLywYtcg6Vet
TLOXz8JIIxAzol6bVlqXa5TbRSdGNw97+bK1MW1zG10od2BJeh29lN1eARMuTZcAD8oIyI6GK2No
pHvBAvoM0Wv63hhIjYy1oQ+7wUhEcNuzw9/1kz09ASbvwA83HeBLpC5D6aSa1Q5uaFbqCosqPVtz
ewzidUF1FBexPgR5Rqp5WOPt3WxsdZKWXtME71IxdGXrDpo2P2RpX+0DbpPRCucF7X0ye4iqJnT0
ZGvYfQXdcdR9tyZ2w3sZBjhY1KBGshLac7eTSSc9kk2a9XXeC+m8Qun5IoFua8/oXcj3sh+V0IgR
b11HlpVq68Zvg7NkruLYoxRoQfJFcJesJbp7+rNBJaJYz82cnjdmr3+khjXeGFU+G+AW+hrRMVOA
gjVra9mDwpveSZUVPkio3S/VoUG4GkxZH9BGkrWG26aR9TIrY3WRxXyPWHtkgb2iZlno66xWsl0v
xtF0y0aa7FWE8ZmF6fNvKLzhI7mKCtRvnkIygWZH4hDmTu/1t34OhtoJ43l84BAyzE3XTEC8RkXK
x7UiqTpSWjUb8/VoJfEVTAhL9oZO1+86BYiqV4opxICrrbuLZs5wkepxCEzcUjUDzU0SqYGjxEev
uEM5UzMdskqRsaFqAc3D83yPWt0CloHv9HPXNM3VLMrgugDX96JyEf+EvYtrOl4dHRk4JUs9Fk6C
nU2KE4UbaX7+EUUV4Jm6mNPwspLphqXeNE23cYZnA23PcfALDkr2CR7Zwh6NoLzfKtMi6x1DfN0R
K/cPats1u0BHdulA4YzvtKoxXgngK+zIu2y4oPqvfPpjll9KkAnHlTVNxetQ8VE7XdKINxtwzLjt
uHWWToJ/6Qv4eLwGMT1d6D5cu71IVEW2a6Oo+yV8rH+wtJXGN3qVRnltM9/nOug+vJ21jFVr0E29
NjJK9St/rPkzlUCCC21J9pBs1Czqr8PYl66pykqvkzwPF0tx4GUoQBjjpy6UhxxVYUchNeqoZBi4
A8LwGsmPhvpIFQS1HbXGFGjmTuRZ94tgqr0bxo7FZlh5fytjLfILJ0ZOhHGAGu7YqVK9BkY/sTXG
PieJDs2XozkHWgK4LMwxYQOz4nI/9h+q/zHLQ5G2WOe1bZJdCxnEPtTVRuReOaZljKm4nVzVWtO+
95gfno0jlnxhnfip2+W8ONbb4tpXQmW742Az3iDt4upXN8r4EPQifi5/u/4JTqLcNRczQGmsjRf7
t0NgkJQIC8Vv50BdSP2LkuDH5+Iyh7Vgr0FmoQMhPSS/vQdDc0D6PBVDzez89ifssiS5T367Ftqt
hIMhFre4GcoVOx+iSShb8I7wOyx9fqkDXRcfRD2Fv8zPXfwRh3CBIcojDqneRDCrrmcjgAtoIcbs
HTwAgOnaUa+Ga80oke6xv+sPvjXr09ZAdnmrSjTzrQIpLHCmocNuppV/cXb0Bz8QjlgMH5E88xS1
FRaL5UJmNgjTFpNIABXWY/PbOrINQrv2urznAbTf9pJT1GM1qf22ncwru7sfFy/KhrpwjXm6pQim
pbFH145xrkyHXH2sUPPttX6KX8hM1ZdSg9fluLheSqGCwpgiB2aYdLz7yoZzPz6vcsnvXFSfieTU
i5Om/9tUU1U7BKM+GBpsByMDlPZclkCwqdDKXl9LpU4kMCQxhsE4dna4rL+VrVJgKpjUccPEjxab
Dj6fMl3FEHja1J82RtIPrEOoNLQ0/rYIpU9L8S0vIuDDqIZkehv9Uu1EMwHEVYm0TvqiKJ5t7l+R
J3G+FB4oY/0WGntgI0YN8N6cEMJCrYyY+02b98HHYMkghOMZy9u11GXZE2EniiYuCOm8adqEL0aZ
KW1hklRE/naE1c9nB3y4gfXehVDMhVYivlet+lfc63K3psaYzi7HEmrcMIuxn4iiTIp3PRlYzYMu
aSOoN9hGTRITYE52JBIbHjqN5XjfgayCVITqPw47N4KIZ99YOBoAxh/a3Hwaqyy4M5OxHlzSp3US
gI+tjeCMGoc0P1hSXRmXLTW3+azMqzndmXlKH2gSdUQXbmRbarqXUqNAjNmB/d+ASp6S61CEwBxj
iIleIPBa3PXE2upOz/SkfddCgkwcimoJ7EFGCTNFyJl1k5vDtJo2Q2dFdABSJLP9lSRHcuCFfdlj
BJGgUnnG5rP0xy2FlqrEpkT4k72j/SZrDrUyEfixnWjdbUp80+3HHorxtQBNiKI2otmmXvFni3g9
FcFg38O4pdls0HvL3g5sEdqNIOTx3YEaXXxbYHKY3VuDmuA0qJhyEjyanTUiyjUjS36Kc5AOMt8J
zE4OT50rA3+nbp01WgUJNM9CbFYw46L1JsEPAsYn56gCBTLB5YQgLYOAymGgryOT43JTZ+zTd0rF
izt0M2jjnRk1dY+TRgthbaois79XlGSer7SQDGB5FqRjSUPeQE9+BM83N8P+w/J9OI6Q7Id8XQkp
A0A/tKH0YOLRlV5WNBcDbsQ4Up89DHp9GbvIaUH0dnA3X9qS+ndGTMS1Be4XxJcQmHJQ4/sKYHsV
dDQf3FmBwBaHriqwE1XqwyfFPKPUKrw0e4ndAMebp6ZTcN/t9VBJ1sKfayI9Q18uZE27oE7LMWBg
Xl90VmJxRThlm36lYN4dt81FKec9mysCD4B0PQDmed/65BA+bcyk05WA8q2+Grh8WueFkbX9TWml
uti0dQQOcQyaqn9AS2Eux/+QpdPjpLR9Dt/S7Pz6En4fKXunkuICXXYa1lz57Kho3+XESgjVWkr9
ZCT0EFIZnXtuXoj0rOijfj5TY0nH/LNXmmzC1qHK03UUhkl8sJswAjg5xGZ/pchjUTutoXXPZo+U
4VLUJM4dUddy946QQ89Xlt73j2OsskVb5qBVnmbVGaj7dLZvKBIp+UoA+C7ccKIheFXJkIY3XRUq
cHq11uRGYWt6La/nsR7NFooiQJJVXPtVSUgHhNz8BH2m+BdjIxHe9dMs7v2xjwa8YYlv1h2Qb/jo
amYKr1WBbu/pDkBigaU3xGEbf8GRtsS4V+9aXmK+hlOQKZ6PN4r8ptipZmxNIOQCCXXbmrjyVGOR
Xk+NpdQO6O82O09iy4/OAR7SPTRBlAbPJg1zeUsuH1htJwkd/GJfxu39oBV5jNMbID3AJiHIi41N
j350FnTJQh0Qg5DW7VCXn74+Nk+KOc+F40t1Z54Zkx5kWIWrcIz7YAhubDvEBioAxVy7lSyGFNpH
lRQu9m2o2Dpy3jtKsqJ1wZpyjSKTJilXTU7hBs33yJ21tEB/OHIOZd7rDKIj/hse8SxtC77WdAqg
64V2bBBk4BUM26QYp/5tnJLcvoIe0fhv0azkIU4zqbD28Ees5HFMSGpAhpan/BAKLDQuen74fCFp
6jCcZ1ANuH3aaQ3WmJgWtoMW0rW5LeWR9d8MpWbA5tBNMKUjFBOT2G4OsgcgolL5MsfV+BGNgw7W
N/cZ58YM2sl3abdTslWm4F5mWjU2wSQodWu67yCuVZ8TjPIk2EY4GCtXhpxmDwoIFXM1drJ/pZU5
d/Woy/1VV8boNpiw+DPgk7JX2P5aYh2Cmagd3LK6yOPRrX2K7XS7BwDM9T0VtrbDqgH5fTLq3cHQ
a1ACbZNb+arSoV5gzJKrn+2A5Z5HgoGToUnK6pfeBxYXscYcr2KTTjq+nhQOZGEkPu7bDeTTNX8e
XXaqFOhPXHGLeTN3Y3qvCDWcVxmMi8yFZdNA99Fb7TDFQSFWRV+ozaZZ9E4ge5K028CeSVWaRvA7
XNV9Yn7OdbwB2liUm84o+0PRLQTA0sYeirM5G5xZGfxmBQS/kpwxiZO9mUd1BOvSToZVpJbVSql6
+U00UY6/Vrx857VcQTmxYtOO1lQoJy9CsnVHnYIsAmGDf9OCaM+hjQ5q7cbV1P8yBsV4H80gT12p
H+ebss0mcmyyUp2bNUhDFzcg/bGtY8D2pk7zXzVmyuy2kRq9gnApmnUV9aO14U6Zlxe1JJeQUSJ5
lAPM2qPp3TQb+l2JTnxY65KhJ6/6nOkH1faH2bVHeIArXY77WzIklbLSwD3cppD0MTtT52h0B6Xs
HuCnAMrIB5p7vYEGuufasjETNgbciFxcQRpgrqKUP6sxn7TVqFCzcKdBbmeMdxXSrlIdlx+8uBRk
xSQVvYvULHgBKS+RGNBqfJQQ3cdPSpQB34FbyuEZ2GX+UjRKItZlL00+VKZeeh7yOZZCaECJgv2N
3qnKahIBUUjMJbFzmyZXwOaMvcIUj41GBjsvyjdTxEUGENcPV3Y3Zh+NGjXcYYvuCcJXZ7owQoBB
T0IiMA+5Mtyj4xsSx4LepHkNnEjQEaMR3clRjTFM22qW7qpT/xnmJHjcqQSpubExFn2vxUKLTlk7
l8If6WA0iIzJXlptkoCEzLv9pOnKu6TH3egMttndKQONZWMyCeKLinTfNu1knFX0LiuVnZoOIYRk
eF/veZuYGMkVdfSUt+SQuO8Q9HtSLM85Z7E2FVBO7f7ZtxKlSrgpEG9o8GgSbDqdLlXN/SxqUTqj
H8BtDQQkEvidccsFOLOL51FVajAVMIMpnkQp7uGSaLHMSLLMmCFuS2y2ykhUC1s7sFT22UEnmVlP
Q+0iSYow/4Z38z5CS8GZwtfsxd09lkrH1i1xRTBENIs59jhDbJKbjyoaGVkrsiBzI4tzm6a4mq6F
tlWC5AxfQMnCuCOKjRUQn+hTAu0CN9+K9acxsaPG87Ou4mNPukHyukIhQVxVfR1eYK+Hs6vPljac
R1YKTqjNLAzrk7pUibuSsjwQK+IeGcKKxRVTbuZHTVRUYs2p7noXrws+ErxBK+AuiLoWuvFofgSd
PwABZ09VtxgMJAJuaI20LQqK5nWam5FcY79gv1qthSqI33kDCYXiGlYBMu7qbkimhYyMrqW3pZxO
2YUkhVayUkM7emExppNrceQqnsGlaCPCMu7O+srAxMMi0Y9XKKe7Tn8qXtSeWZRZsBnsopxXvm/5
9bprNKD6FBVz3QvasWycWFQ5/tik5tiKcpuURTfWRUgEC4DVrjNVxkekBdKE1B1n9I5SWr6SICO1
nmm3BjTeRAvrreTnmn0GYEX/6CKYtSusoUY6tKwguBladcRHLYMn3VWlxx9PTyPc1QaZqF1Dm9I6
fVI9uVeyelWqdj9ha1T8N3Nn1hM5lub9r9Kae5e8L9LMSK8d4ViAACKAzOTGIknS+777078/k9Vd
YLKJrruR6qZEwrGPz/Is/6VCyqdUO29lxpMurjttDH+mXWni6TpMSrBLINhhjkG20g0n1FGwV++A
wlE2qvGP9UwyGAdYoPhipl5Cnk+4eFGk4lBvlAnvJJzaiRxXjSJ3x6Y1lHu2ByrRFV1iJMFzCXUt
IWkP0FqpYwhp3NHgErB10aLCX6E9xvah6nUfybkssxZM8ZsHXylcWzmKLmjgAUtCdC1Kkk0oDfz2
EGVYiWhTRCVcyg00vKogFIWVmXiUdqmWCKcqSkOfyz0XnyUv1DGLpDIT7Ka+SYZNSPfDtOUuK66H
jCoAxlkURMgY2hG5A7mzLiJ0sqeLtCcgd0h+xWxbNFrqYxSWc1b5Zm3em4UlcP0RT4WrCcRe4x9p
bATpTUW2cQjRhAtWBqp3OACN+XMhGKrvpE2Z/LTKcrrT6FJN9myFKVFbCxPEmjoJ3NWgzlR7DQu4
roXYHLdVtjU8Uwu50JhkakpjfT207YTwdjYSIKGnGV9U6ERZ69TUCXu1wdhzck5fSw0uG16gBVRp
Yry+21BSFbbNoCDNlWNhQeFKQBvsFz7ub1mrXxcv2Qmb2Jfm6qn47/lXn/MCT2A/aP73v9/933X3
UgEOevkH/7D+h9tmP56aMM+Wv/PuT9T/+/pj/yVfIZv67n/WHMLNeNu+VOORZkDya7g//+V/+sM/
hVjvxuLlf/7rGTp5M/+1pRrODMn792I4/y99qcLnp+wfp6c0f3rnsc7v/SmIAybyDyCRMo09RGdm
BdF/CeLAP0Cqlc6bOiO9DLBPf6m4SvxIBYhkgVgwMQs3+LU6Jyf8n/8iZfuDRuGMCgPups6Y1r+j
iLNor6LfyNMBjtVmbARoswUGqWrA4qpaZ5zkSZJXuPDptJHGZo33o7jzyBl3b+bo5leH8a2eqjKD
H940HlGmAOIO2wjShT6TERbgCOxfrDKd8u7OsEbFow9GBd2upMDcT3QdVmavImzFPeuK1JC3uaX6
mxp2RraSWPL7yOswf2xDDGkU7t+dEiojdt/tt9TU/N42ALYdK3VMHinPxhvfkwTqw0YnrJU6DXdj
1EVPgxr71A7yTFwFOvcIJkfZXssDV/Ie5hKEQX1rktcFpZtvn7/7orP8+up0ljWVLBL+r7ToLEuy
l3q0Dpq7GFYDt7OMOPWofJ0qSTvTw150lWf5jxk9TnNeA4kFjYCP8AZBYTViUmH1kt5lRtgciDpQ
vifNXXlGY1B99Iv8okUb7QxKat4fi287N7EBJ4EcgpNhLOC5mK3nQ4bjyF1VKhKVxdZYJRjHrlT6
EbamyTHeeLMvahNcZsbwjPfIcPf5FC/pzq9vroMlnMlZyOFZC0AHvk9jpcppesdFLR/8EhWCwWws
rNzSA66ENI8VMowCGWw3EKdbMahb7G1YiGJMDyMGS7rG+7Hf6EkVf4tVCg6jaoS7LscRVu5+qhWK
ceNUVVdJNf5N1CywMQA2IAFFBbgDOPXF+vCnFuNjEPinSPyiy76TC3s5Prc0lht+HkTjK4GYZbAP
G76jiCOEfiyc9CDd6OFLkxYbToHNED28foq/dUtchc9QB/OfzfK0f39DfHaX/B+8F2bw3b+/F+yX
Km1/vLsQ5l/480LQVRTNDOAyAJsozOmzUs6fst78CP1niLTAdlR6tvOP/pT1VuQ/YC1A4dJmBL/8
elf8eR/wI6BEXBakRoiVzFzU1wuYG/HP45jL9N/KXeuLk0MD0TMDhoBUQ+bSwcC/PzlK5NF0HJIq
d5BinArjTQHkpQejqhL3yhB8tSMkn1UXjwffjLecZhseiv5e51iBdBUZ8QbXYrscH7opdqQatcbB
coLYIjKqtx6UHCyz9oUP+UP5oTaPAIjsoWy3MCW+FHF137YZ5pDYYwTRVoKtlvWADXJ3KKZVg/uJ
gEKuHzWboAm++JDVB71aTTnlI2I2j2RHwIWaes5lvIsUa1vpGDWbOrZ8IDtsorsZMBTdIZWA4153
nBAn7kNMQjCM0bWNEuNciAUUWZot9dWZI3mx7z5M7OLeA27U6alXV25T5vvZfq/Xb9Q2WnelduYY
Vt+fwh9Gmn/+5vAvyiIOhoJPaMk3gvytk84QhmcZ+7fHPAPMbGRdgkZDjQfy8PsBSoOeNJTyyjX9
K7yZsQ48oTwaSx4ZhB2Ld76cO1aBGVIZH4rgQslTF9nGVRRdw3ZxqhnDUWCumQT7WtBWevelBXEk
Sg8DCyfIMTZosHDi96MGWUr+VlOOl2QvOEJj6qfcCiOCycAHImJfAu/1WOTrmrZUiyt1pRAPCzEs
yhglXcxGtT08KufNfv5z07yNYV5lld7EML8mAKw6ewTcsSzPE/RmhgEUGkgQdJVLK4cn5op5jogp
rPYLVlzbmBJJg6e4QdKSeHbGpCSy53o83ufP8dvv8OYxFrd8ilSTjqdW5Ub0qZHntmk3kJtSftDO
Xe2L0OXDG88A6TdvnBdqZwX+wLFAaR1SnO0RgXXiuTd6hTF/nFmd2+lVmWkJh7OCqoDDyczW8l1Q
aLtI9HBtohHJLYXqcWVdopFMMWBPzf84CYd8tj6bvsj00CdawlkhoqVE9v59brx/PtsLhsKfU/DX
oy1uZxW6VldHbeXCDqUEZqworgMxQ4O49NfcqptOB8Tf+cfPh/39R/5r2MWBbAm0N4uOj1zqyUrL
0f6T0cEvOjfxzkH3Px4c7OuZ/fHn5C+OqEwLKem3DDUOVEaqDB+1x89f5twIi5MjaCsRp2VG6MfH
yrir2zNH0+8nC/kpjbdQkAx6v0xhQZCtGxyyrXTdjM+twerwNRRunz9/j99uB1jjCPig9aK++hu8
2Q5IzFpDWjNOmczatxsKueJ0+nyMX2y2D5vBJIzXZmqMIi32d635EMhTVlxa4bUZge7GEyoIzZ08
idgt0n80PZRzKTKkvRvqF7UmUgygCGkoDwNlReoCP2UtvA77dlbtjWZM5X0HsMbWwwpB3pB/inY4
/IluK6AmnQ73UQxTK8FhVYqBmAXXAq6naRuvEYXYiMUPv+ldkf5Ri29WYzyL5Q9M75zYKPZCIe4l
yoSU+U36kBqJlYq2+gTe60et3uMcNeFJq1FBU+MVSsy7jvwrM9jd2AwKAmRTPG/9yXP7NOIIL3be
gIUX4mwYTGM4i2mltMdDbguQa9vgx1hQXKqTg5y9iPtQyr+HlfFTU7sHXZtOVEOPjbFp5APC67dt
YvyMWou2IsgOqVp7kXgCcUknIbhomLg6oIKbk6QgHhy2FsAvkeKgsdL7myrxbaF/rGINJISy0Xpt
Q3EQAxBU8/2DTEGGJXKTNvEhruXLuPzREkJg1HvblM8xknLcjfMr9Jnmeki7jwJQzqdMf/anx1b9
UsX44eZPGlJ9Ho6v+tiu1MFaxf0EHKPC5zhaN5a1HuFK93V0NSGz3w6z9MJ9X5YuHbi9boE9wmsO
0X5xiq6isXdl/Lfn5SKEP8owdQcx2hhqcOTzrEzuzJabIh2pZubaJdbZP8x2cFVc40Br0psVccz2
pfgS+a+rHD07G8TlQen6UwE6uMWscChPXpDY1niRyrgjluG6lXtHFvUL3AgwgKCyr2/FVLP7+Xqg
dhqB3cTkyoFlYtMjBuwlsDa+C2m0GjEqV3H9KH8M/CMcYe0qG1fm98YS1rjwrUPAuWWj7gz/ApI3
JfVgF0VPihIRnIkuc55Rz+yaK1X8FREkuhMJ7RbSmFNRTZyV0tNCWaf0J5rOAgF8XWv9ijjEGutV
TdjXtN/ndhUtQEs+5K3bizci3OqpFJyoDo50x13El1ZDka7Aen2lC8HtN9v8sstifIDBSaLs5Mpw
xLzW4jyWr6ygo3Evu1qeHCpDxdM7egzV6TrT80M+9ce6Ny9TQlm8BSTP30M7o+MXbJr2uVUtG/u1
BwUDWs+470pil6Bw/Px7M770auCIoJ9VHKjQ1yMQGh2hqqnZZKiNT05Cjh3ctCF2i9EPCVcopeE+
lCTkWFY0skm4/Y3a68xDsZHoOtCWPwzQMaU4xyLb0ZGRioCsJFjUFxjSgfG6SEu65HJxNfjZY8Ff
a2V5bebX6JjzBKjqI6PlN9d5jDta26/xqbIRYXHB6aDe8ZBo5A5lusUEiwWpuXHxCHT8Bl3AdaCr
bt7DrfALBw/SK9M8YdC5xgXeEURj0+HeOZKD10Jlz8EkLB3dT26rVNv12NyFo7KLcY4Nq8zFBsHR
RO9BUast9lcrNFbdCVp3FtC3DNdqOVxao4GQiEeIho55kRZA/FiWab2z8N4TRixNZ0ET0D/zG8Zm
c6IgsenkR3xg1lF20oCQ83GK/lDn2Q04n12QpY9mJdyG2HEOtQcjhVaHj8CWcCnoslNGgV1PjxGF
DiCFWHjhGjdiMK/hX+OdmiJ3JQaSisJVU/xHvcStanWreO1uCC22cOeqrQW82Lfj3Fqb4g2B5krB
L6PX8WEQaAimmDwKK9ChlyDO1lCXN15sXASV/8XigBIw2k3ln+IAHF+8CSyaYl1AZxIFdR90u39r
yN1BKR812T9W7bDruqsCfzvg+2vQQjaeX241++llu2wWpUzijcJx1+OyCGz4ofIyB0Pii0rvriUj
vZrieNtqsAK0cC0LyS6sUTrrztCbXnm17y5BktpZJwBFBETFETx7f6ULNIECDAsqVwvzfQRQQ0d9
UaOZmZsWQJbETTNSQjx0h1G1wY2vEPdbq2ZwEXfiFXJo9Ci6GyF4iDH9/vyC/hAQLp5scT0bKHYl
BGQV2AFAvZV3LXojLtW499UPoLhcq07dpvmbtDnqAu/nYxGJK+AtqhHGgSsMWEOrD00bbVRQsmfe
bY71Pky7pFJCm3HiUNneT3tg1DOrPOblEKnRW32rCUTbbXPTilgOCMaK9sJa6vvrOQCIAnr5MlCj
qb2g5/TV51Ngp1TIpdONsWO0FzIALo3OzZyjB71m4yFNH0u9V0uFpBHEizbi42KsSvEHFsPsGn3X
6w/NsQnvIK9jAeE7cS3ZiE91W4WUsINg4lWOBl1ezOO1pH4tvLWiEp34NQgL7N5NEOmBtgFNeaAU
eqMak2sqL2Hs3+AbcDPvOV3qHoC6fAUOvYIbeJOAxUCG88rrMtfy+4dAl9am1d/WhfzYp6NjBCfd
B+UJOMhNx+lUC1SQu3abjd7D2OtfE/pDE6mJKFcbgTYXoA27MKKfQIphi6BFgvxek+PXi4dYyEWi
RGzo4JwQw1KC4tcC+evLvaZYb2JTjkCvwvhoXpYHkTMxqE6q4M5lHHMyLzvmeHpo922dg2s4edaZ
yPhD/Qg24q9iFJIGMNDmyPnN6HVpDhpooMoFCFuHrVvsgkNIkxBTj19L9G/VF+/ylP8+LS7+ZyXI
zUt+eAKesPxT/werj7MUzL+vPjp5Hv9jVydP2Y/6bU9q/q1/9qQ04w/Y4FCaX8Wx3/WkdO0PqsJo
OBnGrIY68///6Sxo/oGmL6pHQI2oeMyVxr96UrL0hzVL/qJSBs2c7sPfKkIuDlb6XrMeBj0pdGJk
BAUXa4hur9bqlaccawG9M7ZsBXorJ6DH0R6SmEjWMBv8SNPZlOv9oTcPDCcOUaRZhIBe0eJsTUf6
bbVfgVTNvHyVG3gFT8YU7N58kN+Uj+a/8uZopdOHmLAMn5zOHlqh2nz0vtkiWtZFbdo24i3Ynytw
zy90qQD7CsM+7n/4apTtDWgGn4+5SIw/jLlIvEmVqmKIRPG2xi89DXxjM0Mt3UL0b8yiOjPY4gx4
HUxlJqG5aiqk2sU05gJO8Bhli7dIM4lYtbfqGp9jAFuA7U+p2Afu5y/32jhbzChaAyiN4NHK4bOU
Qe/QuK+8xpBvKz8+glAGreyVuyyOd77Q39EPFHah3O5Ldeu1B62Zzsk3S/OKXDwAsTr1UJJ1GrLL
ICVXaI1bUBNvGUq5bFX5EAIj2ZQCQUeftwSewJWQtshlgChZc4pdCM7wsoos+hKG2U7YITvXnOEa
f/jmsoy7GbNiiqZMo3ju1r1ZZ75smhImtsbNpJKqhDV4zIY7zjbQjd2aSGef+ewfZ4EBEf8xEDee
ZduX373qkMyGB6Hjps59PZrhqZKwPcJnyoXA2MPglae7JBvw5iLH0noYYH1PTb8Yi52caRXCHvnJ
b41zmssfzhOey9AN6kFQ2FE2WKxHUR7iPrUm4yYXy3WXaDu18R7TqC3X8DqkTaCLl201RdsR1ZUz
BanfzolFlVynFot+w1J+mQqCUbcdYxt+fZkSDWAgrNxL/uDytMMXA2vzoLGzzcStuUaOwd9ZUrfJ
DSUH0j5S9x48efX5dvndusAHVqMHyGql2/h+XcAeGzS/lPlMRRXfAFEgLPHbl1hQv2W1eU6ldTn5
WO2wGjCiENG9nqf//Wh96Hlqzyl4NK0Wc295VxWC2wnl3TDIj8HU3A9oLTbZ5J1bjYtaI91U3aRm
RlmNJieWm4uv3odBUXjNJB1V6xSC8IsR01GxbvWhlR064bJs1h22WlqKQKwKrB9/xO7b5zO9TF5+
PQOMIJm7BMzDUk8t9ytFnXpZOkLeM69ANAXKd1V2W/2APilr4aehwwODZYTEjVOQce+8iQrZmWD+
wyJ8nYo3jzGviDcnQVKFY+ILPIb/k/S7epbQjA9WVYfP9l5HRxRWQ+kkT/TSDGmvCmfW22ud8u3p
uBx+sQSa3E89cWT4PlmF0tbHch5AFawZ4xqLcP9elWywfdV0j9U4IMzkpg7s4OXMp1hiE5YPsVgO
SJpkpMsibGo9dbTyWwdTqDUrIK3PmXhbzBBQa3RQeXI+HxiDqvd3w+vAiBtx6cPIplX7fvI7EdDU
GCbyEXpIHDiqCAfYboH4UmqYjh5SBpqy5WqApngF1dGu+scpP2Tqnti9T+4MH7Kmsu2UU9Cu0mIf
qjvKj75+JZ+DH7zGVR++E/sFKR20Nzi13j9pogltlceKdCTtG6wNRKRr+PLm4MD8amB55NTCVl68
zk5d7ZTP3c96B+dC2AzEZYlbZJuyRaAJ8SQbQWsM6Fztoc5XbeC0uPJJtMe2MAjPzO7cdVk+M6xL
Dpm5QUM5/v0zF4HppVTn5GOcbZDEGp8q+dLvbCH7ZqhrSCZUAY1tqPLw6zJCz4raye3U3w/CGkjR
cHVOV1P93TJ7+zyLrz1IeZDlQsvzjE6UOiP41YPZXfnxegrJpdeDj2LQVe3vaHkG5JHlfaRAfqVw
2l77jykHUXKbiheauIUAL1A6E7+EPehk+Cd7w1h3lXpRqljqbvRslXzFNTTxtnpli8f0nF30vCE+
m9k55nlzaFhi07RCw8yG02NjIVPiJunGM5/a8UFRbj7/jB8iOGR4TRVkGF1KBdW9peSeKgT0WjJV
OlpUK28VN93mG29rXVmPxr48Z9Dz4WZYDLZ4M/iSqhEgQHNse6jS/Gc31TrUKcAaayOHR2db2Z7K
nxpfdJ2jeI5A/AR/IOy3+bhXouuuPTTSWgTEfVlSbcQr+1a8nOL10Nu16fSk+yAITuEJICsqGvVX
Sp4S+vhXUYC6RY6mfn+HK9PUXQXROoIOMF4qPkxDO3yenX6Fo3xO0fDjDfD6ymhWEwYiBLm884k2
VUHNRuk4bqwcgJuTaq70rHyd5QNk1ws3GJJSGgiDyzJ2IN5+/nm1D7tiHn7WzZIAhc0wyPdrSQCK
b0UFM275m0ihsQ/1YjWfwBotfC6d9RgdMpor/TpyB20bJM7wg/ZDb64ayc7yq75ExsPtYc7K0YNQ
OEJie57tpbdZt1LZa8nlVD+Yua2e5G0IXzReVy9gp+X0q5UffQrduRvA1zXvJulCLLbgiHPIe+dO
+g9n0etbEjIqeAxayKi+f8u6qKkrA6E8JsGmnpx4WMlPiHLnDzNKoHBa6ar0XXnYZ1CJDm0HGcee
WdC1S/VarDfIsn0+7cbvp/2vB1pcvF4DRrweBuloQswvHUF+iNTLPl7R14ucLrkqm+suvO70fRtd
SPoeenQLNfYEtSiYbAn62IwVtA1/VcOwzUhdwNvYPX3haxOgf+603+sH4xnB7mNwqz3pnm2cWF3e
tHN1/Cjw3oa1czRd76su28qDBE5ft9WfXC0mHaKH9EAMYF1bN5RMy9TtO0cWHIwkSJLoJ/74fC5e
IY/vjrP54wA+JUMDtUKd4v3HoUc126v20lE4Wdfac/TDAl/+PZUvaDGJkqsLbstxfVnttZdqAmNk
l9e8e/pEIG59hYmcPwnSKj00R+qaD+ldudN+VgeWHMy+7GuLci2XznN4zC69i4zmwm19We/yc9nE
MnR/PSYRWZWJa3mbpdy1jA1FM1i8BJMLo75TKILacB6KVVVtYG1LMWZAtvGCB3SZkVUgUfn5NMof
wnmmcU7ykEikMgwx9/009jWQeD0I5GPwA9vm+h7FRnyeoFjTiegRfQGt4SYWzFRHixzxq2xD2LvL
jnzQdpcWq4zCMJXP7gqKIgyKaWWcU7CcYdPv7635CfH5nBvmMhHBYtFbqVEVuskcgdQYbRzghzvu
f+12HYVOfdPcW6vPp+TsgIvDrcJPXQBmLx2zilTC1sEjr8ChjNWqGu3pipYiWn1Vdua0OTvs/KXe
3M9ZnHkmtGbp6N1Pzxi294f2xbyTbqOn7sl6SM7Ez7/97n/N6tIaUwC79ms0/wHqoKA45pNMqd7p
Jic8p4n1+0X2ZrAF1MafGh39JVK3cXLEYae02Dlf53lNXAkXOv8aGFThgRcQT+UwhUWXPnJhuhCU
Bu+uNba5fGNN28I7iKDGtOpBza5UlltH5qVde+UpRxrizCL43dn/ZtXpi+MFRpbQKiFHbUnHjibo
fZZvARX0oa2M3Ou0w9F5OTPmHKcsj7S3Yy5iX9jnie4HjOnxHST4f2vBcrP6RIwp0A25p5+SHSP0
XWiY3XjF5szwv31l+nLAvaj7wm94vwDBBmCAPaXy0fspPvnj3vtmSevse3Eh0YhrrsNz2nlL2B1E
RXb2XwMqi7NH9rustvJSPurQsU28ZhwNb+3xDv/oUSuBozHTzSaTLwzirFjUXRQlPn/nD7nc4gkW
C7OrrFpVDF65uwMeRVoEAXoWqorvPh/nQ+w9hw8UZyB+zBXN13jqzd4O/KoH9uWJ4DLIGSsb55cR
wn7qIeUk26H17fPhPtYpFuMt3ytuM6MKGS8e1xibt+m66TZJiaaSM4lOAoIC4fTyNgH0RvJ8390i
KqWvw/hMxfLcay82UW+qmtd3PIYp7U3TwcY9rfeS/y3MwJj+/VNm8dKL7YO8z2R6AaNBiYQnVyIN
V7sBwmcaggEoAaw7/Tq9mhuNiL8MO/FbltgKUq9Y3gSr2LP5zxfdEe2S3Kl0REspaVLGR2bJ/fzz
vBYJ3230xZOq73eaBkALURGeNGmdpHH8Asr7ekK+gkrhIah3fn5R+JuxdGZVuGqTsSGGTgZ/8Fyq
B6jnBMuAwgDCzLhbtbrqIduUhxhkQrvCrxR5LM7Ry2BqbQiQrTgrU9iTjj5P4uhl67TjKhG2ORgu
1Efs0jil3Y/P33DZtDQgAhEvI5yvUKym7bMInTUBqdlQ5g277PqxsACPQVzUd5WBrPc3Jd5ZpPbT
TTI4SG6dGfpDkLwYehkvmKElBiJDB+rasDZRzyQ4bbOyAqdmK8jI4Z0b8sPJuRhyETFkWYgTwOv3
TC5zcSc6Q7fvLFfUfxgBG+5KsdaArT5/z1ehzOUiQuIUUPAsIwyV8/0iChB70cVolE5U4Zpyp4oI
FcG8pDjj0pjHfYOkdXwQODmtlRzuo9g1EPSkEgeoTLW7hltzl8LubOcqEECXSHA8Yw3wAtEy7dh/
s65Ec+epz8IjMjKsRRxOmUXQYuTHqmx3x0pxVW8jpo51ZaIMKKxo6JMTEKiGmR2Yl1aBTpj6xSw3
KEqYlQN2Pz9nvvNqc/pxFoBt0yuSYSotTrrEilrZxxPxFILjm/WrHP+y+6k72eQa3rWlOmIGU3ej
Ol3wvUWDI1yxfaovw35wKBCYd8IRzFRiMgFXBHiIiIjmVqnd1tyG3/y7+CplX9oDBGaMcrtNMKIQ
hEibrRe234Iavgfc1qo/W2GfiI6SO33rAkkKoapuKBWhMKh+CRCV81+8bIcQYEdV+JwR7IdIjsWH
qvy/ZmBxyCJPAc8uYr3X8m1TkEZsQmGr755KkISSsPt81c2clfcxymK0xSEbCOYoZDrzTZFlVz0b
fGoTF+qS+DH3OckcM7CFF0BHJcpw2UYmaN6TY5JXPVePiLJx0Xjf43MVoN891HzU4Kw124EspkCE
NBfGUySdKmWl1OjqOOQln7/4x2BlfnENyg5/noGWFZesjBErqAbpZAQ2ooKCZZMaNz+S775sR56D
QeRUoSppZ/7W//L52B9IcPNp+nbsxX2hDIoVqCljg8BUH4wvsLoB8RS29qVDRxFLFwA2NmqZaJTG
Ti05/hePmso2Zq59WzwjNvu7S/3twyyqbb4l5sBwe+nUpM6UOvktepZiDQDQOddq+pgSLd57cYtk
1jQKaTVJp3rMtqgAUPSduhW8bxM9MG51gcTFFcSrsT1zQ58deXGJxOmI7JbHS1bligJXOdggWPve
qclQZNBOq9IE97pCFfPzT312mS2ukjTGkW/UGFh/bB+qb6wxZBJNGwy18CC8BEiWlatkgNN7buB5
4344SN+s70X0r9VphH0ac60pCHut1A5v1Y14IIBUrscn9aUdNoXCl57OLKdXbP3Hged2O0QLmrqL
E9xKjAZIsijRD3GiaqWgDD26lbfRrGY1PuomkgzBXZV/xcvbVqPn0D+N91Oxr5RvpSTZqXQDA3Xy
6MXSCvQUO5VRDRttBdkhBUxzWqw//0K/X/5/Pe7irAnQwOsaRj55FAFUp+CeqXee9ED7sS3PGNd8
LKPPG2AubiExrsCAWKyGZvbZLdRCOmXNutQluy8GR1LpFQA1uAxQCvFCtwj2Z0ufrzTxDx/lzcCL
1YBBiFm0Ws5bErYnNncgbaMS701Qw7ojIpSCoV63mr7QCIllt8FgpF3F8SqrqQSjRrdupVXd4uO1
CuLdOFzINMObjRq5in6pG7edevJDN+p2Xb/XWqDwG+9v0nteI9A3U/fa2HmTcploOwk1QqiEgU5D
ZbpifVANHaNvzbCFKUjbZvX5yvhYknz9WmBGsDMy4MQvIrJEwlKib4jIAmOnTJpdRZe11JJ/ZCs1
2cnILaKe0m5KLM7V7QiadCAHlABMpi4AuyR70NKrJLmi6CY3K3gew3Rlyk4nrBREbItd2V/NeuVG
/qUSv4XtFd7cU/I1UXdVtpPNbWKWdgzgO0WYKSnXWUS9HBypLh0D7xIs75mX/bAPaACghgUaSMIX
CO7r+/ATg7cw0FH8PFnFVU5op5o4iDeUmc1N+lBZO6O5jYprdmuaXvjpzojcKaEte6vVdqGjtuNk
hdOHK+ulsRzlpzSu8ZqK5VVLrEYQRvCA8ssaZdQgI2+7aDZF4pRugt4jXDJj13+VL0RgwrTZAMGs
zOz289d77eK+2wCL11tcAIKGb18HIvSkDighkSE6UF/zJ9MR9nBdYteHCBsgJHRLFdlAuXpa+yh5
ahSkXLVyKamhYEz0aWorSV57vmP1PyNhVclrpIhaZQNOHXlD7H4KEPzjGiXBYatmpwqJxMTp622D
piaOdLggHVLDkVDakVeVudIQJJlcPX5K23UjX1FirxHZkmHxIk5kt4pNPS1Eu5/pexxKu3gkfUVe
MwGdq0P5Nd1K+1JY5xxd5/Djw1wh/oB9vEndaOn1U0mhBNLGJzRSgQ27IiDeqbnJ/MJugASpm1x1
6vYG4dZpjr2Hvd68nPlaZx5gvtve7PWqk/tGRxXoZEZbs7wvmoOhI4510XtntvjHvHZeFm9edRmJ
FZoCJopgW/TWDanlOH6V9FvZ2JVoZ+d7y9vGiC6Hqzxf1fn287d8xWh/Ns+LyEtMlXLw5jVZjg7t
aPiDFoth2IvCps8u626noZM7wJbch9VGig5+tdErx8rsgWvxXOnsgzgEto/vpmJxAEyVmkleFEin
NLtojK1Jd6Jdq6f8B7i9EvhAfS4m+xChLAZcbEkQPWo1od17AuCYjT/KbjeTlHTli5geYRqV9W2b
fmXWCV284ZzOycfEB9wHwioQwLC+VAHfLNZYjf5TNqnxKdWKjuAbNVG1SUMoXRNaSMj0TQlKcEXW
PvqlBVthTr/QM+5XtUE2lGmathkr79BXOBCo4/jTlHP0FCUBsR39kZhv3Cjp+Bz4LqZOxhU31t1U
V9WZYOvDTuUlZgsy7HghOppLNY25VW8ooRSfqmwGVejlsB64tjZnFuqHegjJKLxTBcMXcLcAb9/P
VWMMCMT54OtLU/825Om0xokCgG+OGUYde2jnSeqlxakGPI3OaUtTXenOvevHUPr1KYCPzuIsWB4v
rmPsgHPf90ZQ/gOtzLj2kW1Csyxra32nwsfD8nkLywa3UR3Poq0gXNaRfDJK6b7tw+nM6p13w5u9
O+sFgV+jK4nriYwWyCKSK4ehbJAs80/o4MrIfyUnVPeQpmn8n31VCWeyVXmxV+bhkKWhAEdHTwMs
uhgOKosmTlbOu3fKpY6noispKNSWjXzvQYJMCjXcNrKC4FiWPqHOA4ZBzIWLWpy+5hhr2kVnCLaq
o9voJ+kzDVC/bbVtiTC4nQ64M4QcLJLWQwvTteRM1Csvls/88HMXwmTtEPaKS8cWlN/RUwH5cJQH
Wh9TSfmwkjLVtbx45zXJlSYY+Hz4OFaUQhqsTD8VXL+ih1SUWK4Zev4w5vDtQlHeyRhubxAZ1YNR
WEXGEKEX2ELgUs5931eNgPcf+BVmhf0b/VwovouIuR+91kOPXzwNunQI0CvuS3TeejOsL1A9uxPC
WLiVESWl6z6gXRgU2RrVBXETmf0BVbXmYhgoFgIvvcR5c9y1ioT+uXYVguu2R1EMbjze00FGjChA
17pDILb9AU22yMnTaHI+38HL045PAD9LsXQwxRD3+W+xg/U2skJNrE9dZJWbKGD28ZgICS4yY61V
IUCs6KuhS60r18RGng+QxkhjUHA5MVuVtcNeEHqqUXSWs7j2DlFICc6fdBcFSSevmvK2kWfHEmmE
VNUVpp0Ls+TdQHb9+asseyFApQGLIm/B/sO/CzTz+1dBVdDqrLSwjlFR5RdC2N/LhJqpbhw0FpKT
60XtJGG71SZqpdhW9Ic0ANCCE2a8T6R4jXJitFcSZHeNJkflRIpWssJ1//qYf4v98p9RWz5Vavs/
yG959Zv79wSXL09JEtb/gN+CllzTZk9vWS6vv/tPmouh/8H9JOvIGYAD4IP+S2kHnP4f0AV0+C3z
Sv4nw0VS/uAUmT325kRFkedT8k+VnVl1TUGa1rAMDV0c9LukvyOz8wGPxVmFTA5qVeRDc3y4uGv8
3mjDUBKb+6iNwFFUSpochixEYl4bhnZj9eiBRoM/wwaxXftethWKfqZY906j6PG9VzblIRmU9Cjh
NrGpDU7mz7fB4v6h7wgNRldnhZMZurU0CO8HHr0y9ea+jJqbQoI9gYsxeI04LdUzNeJlkPE61JwF
i7+QU8vbvzPwUdBAgo/CCKbo/7N3JktyG1uafpWy3kOG2YFNm3XMOZA5kIwgtYGRooQZjhlwPH1/
SFbdzkDkzTD2qha1kTZSesDhOH6Gfxhq5DT0KLl2S8zZ7quAyxP58+1gMlElM0Md4vy7HqbK1dCe
iY69HLq94VY2RJjhcaxwdciaptrpQ4foTNsGKMVnyvsIEfxDWmd3mH07lMVhcWN01G3TFDmfco8d
1wx0uBOlmJQEz6moSjinSXlIwtJalxBt9lFXORuiiX4tYZrD6fJZODYwM21osZZYbJkKbKtWeRMd
hdCin6IrrMchIi6RzhU7Ny59lAyM29HOxaazVbnv4TiHCsWIHA5VUZfTPmty5FS7z2gmoEGUhvGv
l/o/8el/zVqM/z487RDNeB2R5v/6XwHJ+4MDiDDdzAP4JfoFjusPF2A4WacANejNjeV/hSPzD5vg
hRjYzJvQZ6HHf4UjCHcUUySpIDrnzhGhaqHy9Z7q10X7mjIcHhoJ+AzrQjRvkf5VXha3DjfzUVmV
uoU01XztI1v7UTS18xBZxfSQuijzB/STPmrcyDfpGCFgXZnZI1K8oC1ebdnjr4N8JrC0yOgQM+Ox
ECHTAaOjMPXSbnxVoFMMRKE+aOJom4l109oSzfYskXf2JPxV73t4j2myYHRmetvsl6hyCRG9TfMr
k6KL2GS/UJmQyZyn0ugpngeNYDKtoPA74xgUdbZFaL3Bh21qDu8/7wVHADgdD2wZgO+Zz2I/eL6M
QssgaM0+OGpk2zjCWOnGyxF2mCIBCjNovf3otnckLpizNdPw91jWEcYBDmr9SZqAd63hwRtVtx/z
EJxmMYU3HqJth6L3zX2LPQW6zv1452baiBhDZe8MhA+/5G2J6gaNfAjzRU3qbpnhlUi1TAx5kwZh
3YH6QzVjX5R2jmrNvAfigo9VcYchBX3K+qM04vuqoAcligMCyUifOJtSynUVxWtLAentQPKM1SEK
6RDowY78CeE2cZvncpck4jDK/lOLdkapBTCt6WxoV4Aol699/tUISKKz6sIrWMRXk/zUGtrWO0am
Wx00D2s8VVbXRvJvrkJqgvuoENR684316pTnYyBdLy68o3JmBfoEdoRCqv9KJXmZa8wfNZ0IynhG
keQu58uE+FxFZmZGpz5T8ROu7G64hw0KtD0Ns+YJCYpK31leEh9VXXakrOZQf8BRDGsRN7WLatvW
JkI+VVaFHQoabi63ua+m5MrvfGM3cKn3aQs6NhqVS4RhmtUZUtR5cEzKUtv6GowTE+O+K6HlrU+N
c2iz4fpMT19+0UNZ62gYa8ER0ppx6GVc3lWmXjL3d1rKCzyzSsTktklSNntsnL21aivzk1+lxTfH
jNVGo1Jeo6mMCYEsfsZRg7sNjZ7HpHUx64r6dq061wLM0IAonvppk5SusVNdXmxkCukX5YDx1kQI
+3e7qjMkF3FIQLng5OaK+Pw1F3lsmsDxgqMeZMNtrXgSt1Y/uIHSvYeny7qTWb/rRugOSZXWHwqB
bqKUmf2sJYC/O3za1k6Ma8b7sW2+Os5SFYBspOUYKuG7DPxk0QdzxpBOPx4hp9C0w7sxNihaNd26
84JK3qkaDARhrf7Q5Ij/vr/yRQo7rwyhhNEKIweYyOcb0lpTh1ZIEp5yL78vqBI+CS35uy4C2LaJ
e0087SIlYzU6ZICYTMoE1jtfzRlgTsFDik5YntFElQIw/WCF60Dms1JSyZAmrqwrF8ecsy42l96c
sIC0z7mDNW/BqwgSSpINX/reMYBR/zGafR8Lyy7wryzkV+jrAouN4mR107R3+qG/8sXOj7RcnXjC
1IwuIHbv85a8Wj0xJkyH4pL4FfZIPLmY7OmyWGcqvTZtvhiVeaDDYJIigOqZPuIWi6UqzCadzIl9
bBjrboI/3Lj7sDCGH33VRYfKGu7F4ImDMVQ/PFAAT0FnHKZ6JPsOxT+9nlcb+Lny0YrNP7sxmA4a
ltzkVWI3aWaH8E3aw1cotF1mp/+kNvJIlg0t1ihSZ52gkrrBS6y+czrrNOlK35Z+gkMdiidbo9PE
XdzIeKtQWLubDPr85uRubdE9Vsgy3chcgwsn4/y7ko6/bnWnvZH1EO7GptQ2PnZqDGgnCw4Mqpbv
n/83TqSYSXE2tsmeCR7+/PU0whmtvhzFEWo1Pm89Q748D1JmPvl0O7lwF/DJugaEfuNEAlv1aAhZ
3DkQz88XTdCsK63S9eGISfd+7F1rY4hCO2AONd5IpbBJnWDmzEBfkNhDd+WDeONIeoQaUig6N3RO
F19h6+jKarOUcxJZqITmJsWrFT4ZuZRXMsOLeQZ/3zPnBGGGLHKRzIHv1emv4zRxfRX5Rzeeikev
07sNauT6pnEbVLWwodmlAlOFwVPWGqc7RPfaQV0pai8G/vOPQITMI1UGGC2WrU9ECIdBc6R2zGRu
b2pso9AXM6p9WuP6GdAWuMXA1EKnKlYHGqD+rotkdGj0KroyKXgj2PLSYYZwgaNsv5wU4G1gj44s
xXFsjGxvk5qu/ETKj4lynttJN7a/fbbhoFhonHPK6FAsLjvUBOy+KCzvWMdQkkr0OnaJJ/V7zVLu
PksU0n+++/P9NS8SFB7LpgrjMpuVmJd51JAN9WQbg3ds9Mjdqrj4Xo+pd+XSupgY0nCEx8olQp9J
n2VQzo9VK2g+pu0Qn6RW9is5VZh8pTg6D4PrPgeibg60NsZbxIS4z+om3keGiaBy7Lcf8wqljZ42
6rWjflGOzVeoww05i2tw1yzSYbylCrzeG1KLrigg0ar+PumRKTSwB8UrSOn7yLLUNoirmFGFN9w2
gzHsGWBcM4N/47xjAcwlMIvUkLstU2YpDfx1JTbWophZFljUHhDa6B8oW4M/hWP223gUxV4y7Dg4
UZ7eFj3MCDxb2v37h+EyrWEyhmsD7Xt+C0X6+WtCY1o3x6CKT46WVHKj2tT4XBkhpXCDGSk+wCR8
yFrlYXRqvU5eU3m6oMggFE5Bas8JH9wLasfz9e1RVmHv43YXpNW0lqVpbQcJotKzwR2QnQ6HQQv6
E4MjADnpBDc78Ctw9YV3SjAWvJ/FbP90XL98SG0z/NQpHchOm9W3zcRdCNEif4wbtOEKN9JWnRuI
Va/G+oC4IcTG3DH2iY+ASZHq/ibJ6n6DXLh75f66DCkAmYgo5OoABZiDnT8iVmaRkoaenyoZjJuy
zsy9h8fyRlYormIbPq7ff6WX3zeFNYkq4jyCInw5hXQQAmxKqCMnJ++xpCgmvG+0yL5yQ12WY/RV
UUdBnNaYK8tl786tMjw+fUuelKu8VVg5t2buQ9+S04i3ubLQ5xo7EC2F9pA7Q7iv4ubnEJv6X0ma
xTdem2e7wmvio+lYwZXfdnl7UqFD0yWIU/1cZFkyz7Q2N4v0hHimtSlCxMpkLa0nvYRz+/5mX34/
oAHIk8kTWA1S8PnLra2uHDEDKk6TKorHocZLrFNJBTi4HPZR48VPhtl2uxjZlmsR9jKawaihMQGz
BsonXfjzpQc60c1kNtkpRrHlU+gQICyBIIDeusrEX1n+SAJQVmSO8mcb4Fko8Gldhw3owff34PKA
z8UarGgwezSn9flAvsogKlzq7d52ipNmaGjl90GOiKYEJOqX6DeW17Cil70YAiDCyGRmYJ9nS5rz
9Rwzz5LCzIsT5svjqcVdCdq33t61VpOsHE/0T5Ux8KHntb6NzITeyphXKz2pzHsxZtNBD1At8SOq
4yLKtdu4HMlsksFaOVkcfmA2j0Cni5C+k2PrnaD5gVBsN95Zblk/lRVKP+9v32V+SxRn67BUmQd1
y0o+lJkewG+OTs04ZJ+bRED4tENv01e1j4pngzOAk3jXMq55k86LHroGDnI+7CP/XE5ucul5cRRk
yYnLMn0MMkPc4vLNXNb503N/1HpRY8OdKPyl8v4jLlbXGLiXUQpqK01CnINeer+L09u0pj74SZ6d
uB/bDc39Bn4f2rDv7+1lJGAVCGgcTuYy3DXnR0XlupjcSqQnW28A0kVjf5cmpdhjSXRt0vTmUmSu
s/E2b1NfRoLIFePQZdkpkzJfNbjVbqzE+pI4sDvff6g3cqt5hGdjBEj8JWtfPBXWKq7mqDQ/DWEo
dga9ATykq+YgBgu3glRz913TfdUEXFLVKrQu0xHMTTegEuzamJUV/nClhL58my48FKIAoy+Sq6Uw
QpyOWm1jDHzCDtPf5/Tw1pOvXSvUL78UJDUEyEsXOjSX6mKLsaw1VGkM+QkaWYwEZO9Cl8WAtpFR
fvDtztloIyye93f74r0yl2Ju4SO8BW9PLOfoyB9jyR156qQJ6+/OqaNd36QmAihN+/z+SpelGEtZ
jG3nyg8g0XJ8gemP1+qpnE5dnsXb0fX7Ld1U2t9hVdyGU2istAnIcWSN3X3RganoMF2+ef9HXLxJ
NK6I5HyULp2Ki99gznmpF9jmaRBwogrRA6vEgvfKd3nxJmfA5Pycvk67j/HI+XdJG6gqdLzKT71Z
xzcaNpr3+qiGDUitaRdiD3xoqzK58t2c31NkmAya2Fd0Z+f+MRPU80VTwx7qzvObL6Hj3htd8oQf
Myy5yDjGRf7P+9tonu/jr8XQYTSwOeWF8rvPF1O2anMDG4IvOZJoGb6DTgnwrE73sxUH+qm+2mde
60KoID74tWE/hHlTbFOhOTdcMv3d5ILc0pPAxXsPnWwj6pt9mrc1FFII4nWn+mdDZP6a2inZe4Xy
9pXTOFi7N+OVu2IhBsSzMHO2eVU6HRHArv4i3sR8ctoUTN1RlVp+m2uptg05Ix+CrMKXporNra/A
5FpalW9lSJcELF6DOBYjEdvJxLEVZrzF3qvcFl7Sg6TnDk3zIj3qIpuNq4f6I0fau81Gx9u2zZB+
0khgtxj2ig12GEAIRKzdMcP4Z0z8cV8VgXUyEwH5SocZ4UESggnEAJxGl0hvbWTx7rwQPA4TbrTD
M70EcT6ghG/QV3z/NV+8ZXYGmN18tOYseKnGkeFUrCpPdEeU7bHYdltrVQ4s9f4qi1x7fgFkeRxa
6mmdQc4FYzyIcr+1A/2oes/k+RXqh2Nhb7pe9l8nlfarfIqdXVVrziHA1pQSSMWkPVjSmdQf9wzJ
813duTBLLFFe+XWXe2DTJiaP4OCijTdbA75O/zzstlXuDvw4H6ca2xiNNQMv/8rH+/LB/L+E5dce
zHquADm49pgznS9TIM5sxJ2jH70hhO5LDIOs09XQPe3sgVE1z2oEkbe1LDSa2ZfqT92EET1pCrKx
o8vVhBrrOig9A10jJ/3ImGG4shPnTcP5J9I+m1sMGJPRxn4hbb5KhO0o7vXY04xjmjjOhsoM2Hw8
wJsynB4AXjEeAlyu950W/vQaPpP3T8n5RfVrdZIpBmMMvufZ0/kGlYGMNOmG5jHzxuS2E+AE45Ae
ZY464ZWXcRFJ6VeRs4L6oTdqUPacLxW05YTBTWEdKSZyxN6NACeGDIfu0gw/5KTlVzZ2Mdh/eTZK
6NlOjH/SwFksaDH1HbnpLVr0gf1N5bZ1o2NW/ODPMEGHLgL4FZTDGOxbN5o22WuzzoPd1KXpY5rW
45WU4K3Hp6cAzg/tGsFFef74kZ5qMZtjHeOhVBsa4M5qpABaWWlrb4oOZ4PffrOceNrfgpkixcL8
Bb46Vya2n2Fa4YZCgA/uyAs5Q3I0PtpCz6/t9HlB+2un5xGc/sK7ovV8vpYTdF7ed5xhlLXFw0Rj
eNMP2pM7hO52sgcBALPUT7pIxM7KMuNQ+Rh8U6UqGjX1ZxPQ8yb5Ye0b6fVbzTFyyMLGtQvpzd/I
N2YY4NIxSVzcR26WR+UU2MZx6E372baK8cPQyAwHrS7cecx6d3kikXbvp+Tx/Tcx7/R5EEJGHnyx
gOqEqZy7eBMaFVNoF75BrDPN3ZCaw672cIT57VVoYGCfCNiSf3nzl/7qfTsCvP0Ua/bRayNjlXg0
UJsou8rbunyW2aMRsAZzZASlFt+UGKMEL6wMcUN6lVtbFp9ru7/WB34jKL04AdKHoftFF+z8UQwN
U2VvUM7RcCP3JtS18GB3srhzE9Qqf3/XkL60+CwJTBjCni+FATM9sYml2iIKAHgzqiysvLty479x
9ujZziLNeLDOw+DzVSi9IrerR/sYk+jsp1CIfS4T52lQQ3qnZDmihMCk2qp9/dqn+RJXFqfPBctI
Vk5DEWTH4twn0m2THjzd0ehGH7ZYgOv9NsnbEKwpp34VcalAIzXK5C6O++RL3WreM52r6hardO8v
UuLqQ5m5/slAmaVYT70RfMcDT3sKLad8aMvMa1CcFLvW1pmpJ5WIg3WRJdMPaMEJHFhHT79PrSqM
rQtY21ubqUtfgGltee9PZrizqj7hEhiMtFwlpVd/RxqdFqQWO95d0XvOFlU9ePOeQzmquqCMNu1U
Yprj163zVxAH4odf9bWF94iFUlnotMq6j6LYXFsFrcxN5nRY5Bmicau7OqOFPjvD699tqxf4N7Wl
sx2ncTjESa6169SQVbYJo7T5pOw2/mTZ2Ckww5PBY2A1HyKZygwQqsIeuG5t8deshg15rWyGLQnj
EO+TKaRlnBhNWqKSIpM730kHfxX4MVpRbmG0GCUFELsqmuX1etQL8Q33hJltWZveLoKHCfhHWeTK
QdY307YB59psKmllHysysX1ZD6QwVWNP7aoTTn1qU48eVMUEPNoN1cB16oxB8X3KQQe1jMfCm2Iw
2b/AUtbPfmxpdpHWEXybwv1YMcKLIbx1Rb3GRgthKOknyUxYkDDknCnS44Opd8Gnnu2HHZkW/THs
Nfcfv0MTJbYS+TCXKAhfcKPf9GFR/7SCmWdk5aVMkVDpTX3VuEH3xcySsdhQl7Rfymoa0n1rtN1X
b/ScQ2KOjoEMbC1+plE23Vtjgzp3WYqW3ExiWrya2iIlbY9VhMIqSByoqU6VrUsbsT27n0rG0cg7
PtZ5uxdqtM2DSii2sdgIrBwGRq2+9pVmirWeh8YtLu1yREfLgWNjJuHYr/AnrL6ZnEdqZAO33Ck3
nGottLqOUQsom38GOdJPM5CxbVe6PlknD+1odKemCWtdsPr3LV5l6aZXGIBubHf0Hsy2DNbo7Udf
jTy3MG32elw92yLp1rSvG+dGTpP85/1Idl4dv9zB3PRAAZiegYt9QRG8iv/a1Gs9bUxgdNwtX0ap
gLf51YgD0Mjhh+YYhNuusOPd+8u+kWJD4LDo5TMhY363rMoz0ZQjIOHgiO6c86GKg+rkFxok4t6p
/6lqJwAFgtVnyCBvUw5dtekzOziEuWk/4fteIGaFFImqqP34JL3bVFr/Ccf9t76uy51hlkgUF0wu
bZfbd1lrdHVgWrJI22Pq9PHHNGyyrdcnYm1PDVzTdBZerc1rDee3FsUO2qB9QB+R7t55yMdMAhBW
l/dkuwK7ThN0uwzNaatHW+XvRF/8fP89LNPL+SHpCjKjnF+Cs4Qa9aXZqVGr+mMwVfvao7IfE1RV
OmnUB6BAVy60hVclRJc50+AqY/5H25PG4vnjVXbhKqt3+uMw9cPOdqd2k4FmfcAQtD8k3AzrBpWE
reXHNfpZSXCIqPEQbLTMdVIm1aZldI2pTOZv+eEQsBk1rjXIOdsoTpoPfiDUZuqUunIbvvFSAC3M
2cvLUG0JW7CBuvuREw/H1FQukmK292hEpsHHXhgHs+qCbTRY17B9b7wZa85k6LoyRgYDfb5VdF6G
rK2K4ehXdXVQnqYdehB+K1CnwyZp+/xK4v/GejOGkIxzRr8IfZE99WnWNlbUjMcwdJ/jBB+iIA2d
dVr6t6Gt6iurzb/+dXrBQUBn0qMBNVfxlHiLp8NQYqBDNR6bWkPDIIqgNfn1tQrjjWfieWgmkb3T
/FsKFPQWsOx0rMZj0VY4GToqv20H95nroL2jRL/28b65nOBdIRhsAGtbnG7SNV2EsTkep6TO0WFD
ic4BBH2jtPInjSd55Wt6Yw9pkoGnIUuj8bdEL8qxH4ZgKtRx8OxoB0RZ7rBrN778doTgdoDEw0Ya
8wD9/E0hROQFRe6oo946352se/TN/u9QjX+LsS+u1Pov86fFsQDaaxGOmCpjjrOoRsLIE2MJZuSY
C6wdzRSLaliS07ZPGnuvRBkdBjKuleb1MU5sMXrGhTVuRFSE6yaLoZDoTrQpyBHe34NlZUHDDUIU
BSrtec7q0h/KjzOtRgm6O2ph3+9KL7E26GF5B11y5b+/1EX7YV4L6SMBTAmGIFj68/1mJIenbOB1
x44UfAVUW/tcRUFyP5RuubUaCVTBGkGA+kgw6b6hoKw05T6YyuymJRPf///8HOICnXrGQMxAz39O
hji7Lu2opx+gVTeTydULQGMm8NnjSk30nppeWkDvQeqZwYgydzdVm84omkPcFcMVyNRFq/tldxwH
VwAiFMnDYnfKXuahaDXaw+Cr7/QehoUzksr6wBA2rok6sh3lxV5XmYfnaNx/HOPA31ce4j6BGlAF
gdgupjbf+0xw156Wmg/NlHlbp3S0j11TZLdTZqIVAultDfBvRIofqYU2k8MVgND8Q89PujUHdloK
0OMY9Szqq87P+14DBHo0swl+qfStj6lNiRVFrb7yIj9YZ4wQ7uzEPr7/RheWBfMdbAHwZe+g/QLE
eWkAv8r49N6quaFlfyR04E2AW+BnQKmkx6NAcgwy6qapUdkYnErtG3xg9ir3v8VJYD51U1mepJOI
rUZKuLZDPUbtzdFWfmo423pg1O1ZmgYXwefkOnjNd3Vk79yqD+CAohE/+ZH84mWdh6aQxVwLT92V
EdXdnQHicGWJaNqWLuZ42PVl+LCbzb7Cguc3Ox500gBkmQz0mX9ZF0SwNGqByw6xOjqeQjHFkgOF
Z+xceb+XIWO29aJBOhMVyLEWtbuqpT7ksTsdQ0d2OI/2YgX4qMCedbjmrX55D1CiM6w0GePNKfwC
owAfnoq51fVjB44TFfUeERcvv6bL8dYDoSQLN5RRGmzP+fJ7dWxChrJU4qlxBPCCMBesJyyH/Ucv
N7rt+yf08hoFHw36Vri8KCZoi288tUTN/KOi+94bBz01qrVr5E+lcm5hh17zGrn8DhltGwDCgGHS
4LsI7XR2jTporGPqpgLzXqWv8TSrP+gG/b2gTfSDkro8ZTr+0b/9mMDxwFADj2SwvtzQSas7avjI
OvpDKD43of3diHT9pxb7SIMLMVyJ5G+8P5ISgMZMWmnce4vkpLELry1DZR31XDc2OKyIfexhYWBq
bvfl/SfjRFxEN5u0C46dzamgS7Z4hYY7hrVKAnGMvPCuqcrC28Z1G963kmYVfBBbfB6TtknXdqp5
n2QLamQzGH3qrafBLW59MwBTLhVJaNfaJL3UQI5Ff8BDAtIfZRFR1+vJN9q14ZdaQNA4NLZRGxvL
pn5dJ36JbHqXI9pXYWWKRk4xotoZxhLvhtgtcIm2NdIKLlFUQfD57uxbMaTiGfgjd5cJF7Rh0nhs
2xiYogol3V5SVSDp2qFshHwWQd52kBMiB6pK1T+XQ4baUDiw8SuTvlSzcafI/OpKwxpvxKiMr5Fd
PQ/OmNYrx2yTDMCQln3D1zvp9h5Ug3YVcpVmqOkqMPRlzG8Lx0a7mWUucBbI2niDBRnlcKe3T04C
FJ+ei+rNg80V9rkjUf/JOFp7HMZ8QrpPlMEXOLa+T/2uY2dbAdi61StJOhXh400qrOcCle8aTH4N
uN9fR/S0DK6crLVXlfTRxR9jp6OVktJyXafuMD6pSqcx50xxOfdwwvSuy2aniVSm34xOaT+IDjTg
oIGVxNPMPRjpRNw3S3doVo5Mo3Hlm0n+J/ggejFz39NZSzVp3wogoJ/rykZK0XVjs8AG1fdABNVT
84X27QDyHejUJ10fw7tWC7N9rcL2U6N705+G0IZ630SFUbJJdk3TzR4md+8B9UyQ/VXtuHUbaJlf
iimuggdn8DESon0T4c7bu9dkQt+IJXBnwFMwp+WWXc4zDHrPJQya6VjEzboVbnnAT8/btZGl7RTf
2YrBFVJW+Iu//71dXgA4mDIloCNNzkglfx6aqxjv7DHS/CMSKPVB6SkOzdZVbsRlWJ7prjRe54ko
0LbFN13aU6D1stWOpGftLcoozd4cpIb+1mzo4tjXMuHLgMV65L/QPOcCbmmtNMggErHXa8fSA7cc
SES3+sb62EAy3L2/f2/k3CzFuAvCkz9fBYu7zQggh4610I5xI6K7yDemrUFHc6OLltFOZWmbMPHD
56SN24fWbot/wjLMN74zWJvELbVrtLRztOWcoc0/Bzsp4HLMV5eTHyZ9HWmCqR3ryVWbNqrix6YO
1C2cALGqrKDa8enjum6Hzm2NgAwiAzGGdFN8rSfw1sEC+MktTJXJ3GaRxBiFlsahGYanQdNSaPET
jUo0WK70At540dzBFD0ggGBCLGlgdKnreBCtezSjCH6PlUXbRpnm3i2REXz/Tb/xQAitoGGBZsVM
l16kSoHjKk3iPH9Mss6+McMi3ZSYS155oAW46uUFunMbxQUxx3Rz5q6/zpWwmEi9PoXRY5t4h+od
AjVjnjc7QrDamj6DC7eIzC2e5MaqkZODYI3SrowPF7j/lx8xI0YwPSHbBce2qNySqk5TK6yjUxD1
YPkbUQT3VDmIweSxLUPAC/M1aeIFxlSkK79MEGnR/BSa98X0NSgi72/9HITOC56Z6ALtBII+DrVL
DDeyQXoYRBJSo0BibA2/Kqx25lQ6s31TEGMRk3WtfttUoR/+9tIM6bjLUeaYCelLanxoeuNYEDeP
moGEZszMag1U3V83af4tbay/R2lr2/efdu6KnD8tQgP+LA8AgJirYFHeJVqnu9PMTq9GZf2dAQWe
mQ1NdYzsTAPBEKDzxAgBA9S168RmupYFKLErvYTL0w59GewiyFcAjAAmz4+hKzs/jlsTerCO/L7d
Jg1OhbAP3n/UN5o258ssOkSTC/AkyVmm8ksmVbP7uSB03InKNB6FlmcP6ejVX/IMHKyJ8tWGikWs
sjSOPpa1C/GvU9WDqhLvSgm2wK7OXwCRlKuRobPJfbV8CV0TGFMX66j6mq7c8Z9lH2wku4DhReV9
5k7+NoWStInjWdcj7DIautP4p2ZWI1zkJNkY4RBeKT7f2iza3nOcA+WJYNriYNSVH0xhP84UF2vY
p1BStsGc52qZQqtN9YxcCtxMW2/4GwSx/1Dag7shTyTmj4iC2V6TrVrfG347MFK/vUyBuHN9gtf5
UZFBaLpMmBgD9dawol2ab0qoeFe+ipf+/uKzoHKckxUKA0AmiwslymE3jnEJj0DLk89aNWn/mLFZ
qm1cGZkORh7BuohR8ibsrKlA9Lvo9pae4CVXRlbir0y78R99xr1PGmgRsWnKGAenZNQRCQxGcaXb
9NbPRWiAjYHfQrfaWcRxIwqEW6RecrJUirjNxHhOU2n4keiOksIEQMYSWvOMbk186ygShkj1+a2t
oxOeunazk5Ve7nUXDrPT1QmyvXHfrUaAClc+9LdOFT1nVD+YpiGPtJToV4JWV2SO3rFUSKRrWY5H
XWZWGFk02o9wDPqf0Vjb32SYtVgItOTuToNNCm2petbKgKzrSPo49It+D6o+f4MEXIBUjK1od4kL
0tWUdJqdjP6xTaFSOsVQbEJbw81N+tGVM7wga/xaiyTupVOLsPIykYg1q4r8bgqOpe7lN6mJXnpp
o/8Ej8LdVh1i6onED6aOFPpPoZPvuywIH8ANDDCWXW9vCVSeRwOpQL2HJdgUUXSb0414rjrkrjMy
mC995bXIZg86iAidvxx6ydYXHWa0YZ4d3w+sl+GbUZnlge4C6M50dhFXyz6SOvIp6SkFPHEYROTd
GlJ+f3+R+Qiff5Ez0ItcU4A7B1q6OOK2HRijNujpKRoxIY3C3NnQ9+w2teGpa2n25aUI+IexCMeA
IAAI9zzImElcKC0M0lNpRO6q6nRzoyVFfV/nst3qfBsHjZzqXpZ1vdGsUb8VwdjTUuwwuyV8bcMp
dx+gWhpbL3ebjQiTcNtYPjrmjMc+hfp0lUM/J/6L3aHfDzwNG0g0A5aiJrRus7AspuRE2ugCeA7i
7GuOzqS58od+SGe4SfUAtqI8OR1X8Ur30+ymr5sRgIytOsg9drkrRxndD4EKPjuDCLA2c5L8mTgy
0gF1pvTYR4H/NORl+kEbiUOrSdG02BZmGT3Dq9Ch7qcVunlmZwX3iR9UOd6MLZo3YdPE3+lv5hHg
y5hj0tJ0N9hjd+Pn8bgW/IlbLy3ylnK7zz/Vtldhstkqo1677Yh3id+Y8Kb4eA0NxEPfPhRG1n3T
qxATvDhr+2sMtre2kxSM+A9odE7Ezw9AgxpgxrWYnJzCiHDzzutNSVfqx5DKaMvav4vCn8FzgOJR
g6LzMsPKz9fTZrVIw9YSiD+uu7EqBKM9lJHWtl37W1ON45VC/I3En5HmPACEWUEEWqLX5aiJqTSS
FuWOxqRxozz/FHVCfe6HPqq2goH/Bwj9EH/zLNOA/Ogx2j19kQXX5EkXSsZzMPRpbiNqwlifCcNS
jY6/iLp/pfUnGiv1TWHr9mfpDf6uHMpbF/LQLfmH8whtQF9JL/yrisBuY+tT7vSurm8mwwm3uuJT
80djIGeWzZ62KN6rw/QnVc81o7KLMATAkesBNAK1meEszYw8gOVjlrRoIORkj5gPynRaDfl/ZsS/
JbH2rrgj6JC/ZKnqGEGb//1vxSL/G0pAzsDNdyTW6r+Lv6L/+CS7NkKu5UUK8v8U7ff6rzb+6z/u
UYZsXiuwzX/slwKbEH9wdGBL0/OhpUUd+V8ybJaPCpvP7H4m/tKsnzGQ/5JhM/5A2AXYIP+fQ/Cc
qar/pQpp+38AaoXw4zNDozL+DQ22RUnJPH9m3ELQAieB8tCymk9iNbYS6NzacqLmM3OD9AHzevd7
r9vBLkPuGAxYqm9fbdzjr+D/Wmjthcf36k5gekRpr3Mzg1xgKvqiUvtqEKKNTZCNePOuM65J7Lvh
E2XiR+3fT8mzTWnf10+N+Vy1CS7H9Sr0s42RfK6KT3YM2Gv41jnDSgr9Jq9/1OZsTqCt0v5gBjeZ
GG/yqL9xu6ei6Xd9kKwHO0QE9t70P1eGh5YtFw7ehD6KinYzIppU7HtAu6VebZNyb9LGbcU1oMZC
2xWK6OJxF81Fq664+ehZrMUn70P88f8ydx69cWNr3v8qg9mzwRwWsyErK7rkIHlDSLaaPMw5ffr3
R/lejIrSrUID72LQ6I0N1yEPT3jCP9AndGnkraQNDm53dKS/JN/hHCkeV+KFXGnOOc5N9CIn6YdJ
kv2BkX2zbV1t6O/86jFQonWZib/bwdjr9d/nv+0SlfbhZRcXRm6Y1Gk0hiz29XpTrjfNCscHN9kY
WGvne9NNNw/nh/ywhk+nd0m3GXN6EnDWSHv2Yp3c0ZPY9BcscD8dQiHKk9mPsG/nW/ndglXablIa
Ffviwfo12WJtGhgF4LSQf0+jp/Nvs2z8/JnAd2MtVktiVBbAXMYKbjMcVH7DFPtW7YarfNs/ZrfB
a3BQ73Sa9FfZl3AbNK5GH8jtf5x/imXpa36KWSGaSvxbJ3EJagSwRboVJRg1SWuMdmxCLHea5Rho
LxPjukJx1UtFpkVs82HMxWpNlcqUkZRnTKy0O9Fus2aq3QBpdo+7bHPhDT+ONkc1b8IqnHx0Lk+/
aQ0cjA6SknlWLulegHD+l8Cx/U08huYqyzVt1451s8mmIr3RnaJeoftjP49l1e7qUiuvCrTD7qiZ
qXeSsOPXkXT1n6262SoOpWDOZ2pPxCBL0JxiSCgIVQKJcwOJwop7f+U4goxZGiMPIpdY+UFlXDgy
FikTzUaq5VC2ZhotAlsfsA1K6iSKSvbbhkbtgimuNgDRxIVEcz4F3h1MVEh4J5hPFHHmm9FebKgE
AmJE73TcmfaoxJ6am23jRmZmfK1kubgDRGtdVemsThVXpiUwdDL944UFMNeJTp6B25WaHoIT1M7Z
2YuTSimcTlMjB/yhXQBfURLHRSOr2OlCyK6pIzg4BcXP0AR7L+DNXEUonW1igOIeIEL/0LVmfKFa
sjhmwFIQchK5IZUAWApoy+mSnHKnyYI6KDaNZuLmLabyiuYoromV/aoJq981IcnyhWkgkHg/DfOg
3MMQStB6hd7vLKYh1/KokbKQQcchfSjSVt6I1om/QSiOdyjsAEhXSfdXeuDb5spAK2RwhVZXIz2T
rsBjSYmzC/OwTAJ4JrRKwOXNVBegvMtyM+j1MO/LqdyEyPJ4KM3HV76FJDsKgv5G9u3fcZ8cnFzA
IQ2I/hunNL/802mBOgRGgmSE04HkZzEtxuSXVJnKYWOyREJP7zOFVZF0UBNDKw+PmRlBJ5oMOw13
BfymBz+symcoXrm5cTJaqG44lP7LhaeaV8C7NQu+nFYIiwQZk/m/JT5SD/pa6kq120hC64fNZDrT
MQJ7s8sA/R4toxGlK+tdQR8fgOEvrD8MLCEtbVTciV41WJM0xaBLtaR8bZXT9E2oWiBWF55ycbTO
1+Qf5gtqFUhkLIVlKdw2Vm9l5o4zwL8ekip9VHqMa9GJNT2pG5VNrCm1a2NE4BoR9o/l2Ofr2sZk
SYzoeei+DoyhMe7ZcfF2CJr2Akd6Wdd+e0JasCR3BNEAEuez4d2FHo9abbUkoLvMH62ZYGHbbiNC
daNUherCmCzWfpUUbq742i4X2FXadpWuo4BWfqj7titb4z9TZSCdZ9Yg8jucvw7NvKWzdVFqDfAS
2dw10dR4TlKjlzAo+oWPs1xBjILZBtrO6lyvIl88fXMgqK2Ag2TtnCl4lSvg4z0MkHVK8dG9sAwW
BywvNMte0L0hmwWMuWTwK3VZDiU2wruxin6NDsR3SPbhStUgHosk079STyufWxCZqNTF1SqOqsoz
6GJ4MGJCz+rL/MKuXqLn3x5pBq7NqgIz021xwiKN6dtWaPg7v2mi30Oi6V+c1tjLQSJ5kRbnmEiI
/AqBLyzNpUr9pox96/Z8j83QCwr6vtRe1WZnhq7V2Q2AvSY7xFOdbps8io4l1/Fa6S4yDD9+M+B2
NCJJ9mZG/7ICnHB92Wot/F3bWdO1ELNZUlvKu8SXLwH1FxfzPEF0FsHBaZx/1ocCoxEHDu0Fw9nl
hd5+tasoiDZlrhqPYwGUy6ssK92qkRLvAJ4U2abKIsP2zq+bJUL17RloLkOcp/Jkc9idLtHRhAhc
57OSRt2XP/Lej7/og1F/KcIBierEB0vrCmNsG68xOul3xlYSbqEX+nqyZaneNFPUfLMy9C7hSUZ5
CCyyFh682BqTEFRlZr5R4sSbrsF2pu2q6Dk1IiPfWalBsyG3jCKAAGWkD+ff68OtNs/tbK6uoLhC
ar9Me5swK7sAOhCLL7Q2aTtamI37zS5qy3ZtpAlE2BmhVFtIeTbVBB9OxYjv/EN8spRIuGeBArp6
BkoAp3NrIlg02XSpds5gdRv6SNPW7xLzKlXjS2pxi+Rz/oxEd/QMOdUQkl/26SK5M+1gkqVdmPgG
dnJduKLUgMjxONirQZdD3I6MwG1yCGDnX/KTRYw6I7V4DlV6l2/JzbvTPbGzfoyo+CI5SR1cbYt0
lRdw77RyUtbQHbOVlGbyOi2b4o5SeX7h4PtkjufwDYEFcO4UThfrV0C2j+0pCvZFHhjXPip39xmL
z8W54dJeWUaM8xy/H2rxOYcmTGU7DoI9m9belXJo7GmbJ6hEa/mqgx6+gnh5iYr86fvRJ7MV6oxI
Ui6C91TruD9AzO2bgCp7U0voIkbGrWwBNDv/IT99PVQkAGAAPgDRerpaacipjZ0rvB5pycrQQYLI
lniygMUdtNTXH/CP+nl+yI+xC4efwrSSBFGhWmoXgCBHwx6vqX3tNNGmtaSfyLZUmyyKSYSIRC+8
4SeHwjweOxEhVfbLW0fu3Vqd7MKMw0gESG3WB1Gr34cpbp9beRYt0jqiSCR3vsZ+lm1GlE43ghvs
wiN8nGSADSBLZguAWa9hMcnDlEROiorkXgvtbC/ZIgFW0Q23lTWHkaLwV/IwpZcisDnOeB/JoigE
1BotvvnTciIucEQ9SsSJWTBqMJj9z0YJ0o1vdtnMClWrhmh1GlMXxmq6V2QJq/gyV6Rhb6s+TNLR
kcoLk/CGLFw8D+EGPUrEATk0ltZnnNfoqYP33JU2ani9Xqe7sCIWNVF99nSOE6/OKmOlJij+OHU0
HuKQRM0MpHbrW3Lpdl3if0njWPZQAch3fVG3hzLqx8fUiqp1ncn1Oh0080r4UXGfoE6+t4A27pNs
HFYJKdi+GYP0Xhl87QYidXKQccCjVdCVh2G0Z+50Y+3Pr/SP352zkabonF/RoDL0083V6yIHRiQ7
u6ENV5V6O2EY3hiPWXkrukv+Vp+MNUcuBLfwQHEnn0PFd6t8QOChSrHz2wthhTdl6zxaSiBDWjB7
1ynQ0ZuArJ1/vU921oy4e2PIzgrey/LJzBqegsZhhUX+7wKc885sgNDOh9bdJLf1rrV8h540djp2
o1nXfj76F6b442HCI3ALkLXNevTLCDgX+BhhBhnsY9giLiW3Z5TfMFcbJ3Vt9nhonH/ljwczOAsm
l07rTO1Z7uQsmzKtCIJwj8BUe1AkUWJarHbXyTg2F5BBH6/YuXUAW4I3Q1vmA1yiGduxD7NwP9jm
IcjfVJ/w/dH1Gv4Es0kw7/sPpgz0ptT7S8zOZXmS2GKuUXFsobBPArcUqgC/oUkdVmhcsbntZaOw
92WghWtIQFj+ada0q8dUeqm7hE537k93WS6hvNlh5HJ+yj8ubEiRM0aKhiWUqiVw2E4iIx1CR+wz
mpVmUg4rBfWtpzbptZsq1OTOi8buwpjzxjw9quYxwXcDbaXft7yi/Crq64mq2N7UEJ7zlSi8IX7t
L6zdj4sJYhOkT1AxAPE4rE+3bOvYrZSVttj3mWysgcKoO62aNDecEO88P4mfLKZ5Bim2UHGk37o4
iZxK69GqSaJ9ktfdofONr4lsxle578s7hZzK0ztaq1Ehm26e6eMF25WPm3TWgIIpTl5I8XOpU1go
eRv7dhHts3pI1sgr55vSN0qkCrT91Fn1hZ2z8GCc83zGY4UCBgZTSAvvdGL1pulhjOfRPpJBZUNg
GdasG2yXsy4LXB+o60EOqmjDTYU+K6Iyu7BpOsAeVbZpEIVwI1zcXuS2Gt0mzq3d2Bg+nfnJX/fC
Kfa5hGzyFJb2tpGjYCv56O34k4QgM4XYZ6Nrvmhm3Xw7/wU/OWx5Kc5YGpZzhWrZLwhiJazbrI72
9D8jt7XNdG2r5eiGfhZsYWRelWEtH/qhaVf2wF8OYrzEBlqoU/+ZWEj/3GkzNBlhmdOJJWZKR6ws
433T2pI3UOZeFeqg4dpYK0DuzehOKkc+LErZ+s6wpOZazQz7UVG6cSt3drhT8/Kp7TGCrUMTSW3T
7D0zMIydLWnOtaQHxcoizj6AvOhcqxLtFx+BN0QxpFk6r+tfo+FpqCHkaVZgAMRxgs35Wf7ssIEM
R9DPkUP8vYjUyrQQURgO0b5XMKlvCiVbT+UYriW0NVZq7ZeVW2Tj8/lBPzsHZnAHai/g+ul/nc6q
rkRSZ1At2Zdma7hyDnPWnoDtO5VxiY79yU6kHo97BNJZBAlLFUYR1C3Ij4pFJOWKK3w5uGoDOdmo
GjgTNH+TC/flJwepyr3MqgXawt5fHHFOXs3QXxatUiuAW3R0R0KjrFbnJ/BjHgyPEa8GDm26/xwz
pxMoTVYB6WaK9n5vItFg2KHXCDB1dUIG3siZcyvBAoGiU/sXguxP34+KPuL5nDaw5E5HboKoKzAr
i/a1Yrc32DjnMLCc6gJM/rOvNsvowXF4O9AWsd0YtCHlDonzbHAUFCVlH4BOJ+3gh8VfTL/+lwnp
f1QV+Xw8gAOztBdZ/rxL3sWSSLGmVd8yn52I1qhq5xvVbLGc52uipHipKfnZ1yPSQCiQuGqW+Dod
DXsdLXAsRrNqJb0K+zZeNUY27YZ4wu93vDHL4TGQILidXzSfviR9MXY5CA3ZXl6JdIAqH5jbPizU
cIv9WLkJQJa5WEVLN5aQjQuV0U/HMzkEGQ7N1WVDDpkMHT51GO+NAsVF7Duyaz/i0/UOxU28K50L
W++TKx9XQmpDNNXZFcv7QsuS3BYlCRCVT8nrQe7vhprYsQHYvpdkPUekVMmpuoJx7WUpvBBxfHKo
EZSDCqU9AWpqGZiDija5g814Dx2+5841htshqn4OSD3tzn/Iz0eafU0hjhKZL3ZHSC/bicsw2Std
5K8D4VS7ChNWl0JqfGG7f3YJw+rXQc1R2IcSuzhpxqgblJpK9D6Um/Al1qZyP46ltSmnqNwLsy1I
tjP7BtF/3yMiqh+Nrr6Yds2DLKJTlQgA54S5fAud7nTDFFCEM5Sfoz1pO1pMZs3lqkn+WkudaRNa
nbJOrFTZsfYDL8rC3AtMLWQZ+MXOSaVL6gs4Qn14HqgrdHoBy88wvmU1WZc0FEqByaM0ViqK21hh
/nfa6MqdlcOW3wJ0GvVdU8T6b7zg/HJr6n5/jQKt8VQ3xUDl2VQezGyobhoErSaEuQf1RyRZ3cHo
OxQu9T6WselrkvvJHkTgynE4hlBYg25vx09dkx2pZ7R3bTG19oaWZ/rqiwxZE7UYjKch0GqbYyRa
kT3C4y+mo4pV3m3WJPXaJ7A4pujw3ksIrEVu1qfN6MYGygxuiYgmng0+tSOQq0i4uYD9m1VnZoCd
9DCwh1UvaTUFehq2ievXSb1to7Ig+DFiSL1xVNsMajTJr1yb7O9pKrhx06HtX+xiTG5sOQl/6NJk
hl6RhrShzV7z3ba1aNaHbZ6qKwCu5rVcKcUNWN4mQj19SB/VmtOwqijpbGk/8mzjELR4P+lhvVZs
33kux7z+nk6SYa0UDC8MV9SN9NDw2KFbx0GqrKDgKU+pnAUP7ZAL25VwuIOyJyMKh+VQIW3pvNmD
O7VB7iZKZFz3dvHai+h7YEkWmnJJpjyWjUC9VR3pwt5Scu9fStlO1rHsm5pLuThSICNa2m6eb+su
HUSNWRYiuFc2xZ3MS1tiME8MulWvtUqMP+y4i1+sEOLN2uSmedJzqw8wtTXHJ0dpTOtAC1xPVm0n
rNsCDc5nI0YyY1/NBvCImWmwMBDpvJ2avHZcJ+2z1K1KUfnbzMjtXyJP0X/TkhzID0Ry/8YZzOrB
j3sFq0qAEMoaKbHJxlsX77wNIKRRWcFwnx5SXdBEbf3cjtdxY6Fzl4Rd9i3VQEtvYdg2Oz3M82Nf
xeYebWXKTJEp30DRKI6WXVH19tuSFoTVdd0XENrQfavaiRs3mVrlq+xzmuyqpI2uJ7mS700+ug7R
YZg5xlAZUS4xezncFkIOkLkqtdHz07G1V0pt3uSjOfzKSsfRPcT6/M4N+rIpV7kqJykLOJV/h5OP
558+TbJNfT4oHtW+6F6COoahUshWGbl1JRdPmiHyVwdK9YNmTO3zJAsFg6l60KBijaj5mUEf3WHz
h8FXPRrGi9H0lez5A6QRLEttqWcZhoABB6N6aMvYFq7tg0vEgtgwn+s6HFNv5Ah6jqMYRruE4sej
GlvRVlB3hCxviyKF8z7/TgLd0ZuAC+l7uc+VF4OKabz1+8G+p/MUqDOLW4+8mNxm5TSh/l2g2n7I
yjHq8W1XWmgvQQa5W2CS99PpKbC6dg4/HBHDMRBrTU20Q8j1kYOnKEeNBRJrBgapOpWyEbaVGzoF
O0kXNK28Vg6rYNNm6HStk1C0mtuPU0JTLDKT+1TL6vs8CsbM1QYrgAZQV7/yekh/SFqk79McDrkr
h6A83czv6r3TD9r3CYXB3z11YJBdIkAXRxGxX0PvU2zhwVqWgJiFANurHny+h+NY/TOItKxy0ZCx
y43iyP6vPmqb7z2usqOH6Br8+kBD4c/juXGyD4Gf6lST9bHcOzgzfocakt4mfenPmuRQh90gbYxj
hMofmXfhzAlvVg33od4XX0UN5NpTW5bupkVE8TWsJuj6CK6NKGgE430VVaEEsiBqMqRXOoOlLgoo
v/TTO28ytKljrY3Bc0/NbUKVC6IEerNNfN1F8fDS+Vn4Yo0K2s9yB+rE9SvZ6VZaPDnHse4dbYU+
btZfzeJvX5PWGoQ79gFl8t6s8Rhj5w0hX6CNvUi3ki+pXDa/DFQ9oRP/kCdDbzdFDK6HhKYN9D3+
bIW8KqS+XKXgUPuVD+6td5MOBvWKtZCH90Woy7OzLka1uTp1waGWQsta0cKSUJDRzGgtoqk61qIN
j47dOS89k/kVRfprNIR+kDrCvDNbLhskMzk54i5rr5GGnsZ1xAJ+KtqueNMlcB7lJEAoARnqUffS
LPWntR23yL+3sRBfo0QLnhAPCb/z85UFJsrhO03x6B8g4EFAFBKbxaWuk/+d6z6Whkojpd9SEJLf
2jopa14qGUxXQR+vWDmSNJc3oIJwCdXGiFrNpBlHe2zzbTIU6nVSxjpre5CQucnaRqrWgO3RhS8N
32cxhRgRsSYaJ3KdPHX7Jozj9VhlqFAa6Nntp7RGIWYowyb06Pi1uRsjCxLyeIOzb+pceeq6oN72
Qd/ZGKsXqYIuoNRfsZg12vlaYXUoXvQQes28GWBXanlz27QOkOExM/OntCzru4IAsfWguyFfaYZU
nRH/iFPZ7YsAWKhadsqjFBr2jV1MTv4nj/z/h7z/P4ipR3ngXbi8em6e/+s1g+M/3j6nr//z37vX
5+r3f+3rBPj8G6L+5tcqz56Tf/9Z/R5S//Zb/8LUa3/Rq5lF7Gd6FyUlgr4/1uaW+hcYCZqT1Kbf
XM/J1/6NqTfUvwiMyTYsYlDQdTOf+9+YekP7i5YfYnCksMSt6ED8E1j9h6Rxrhs4M2QDbCGwjTnb
epeimuC0/C5Npb1ktPS1msJcV1b3U4JHsu79JN+2xvitz9tv7ybv/k+QfQKs/9BUAzw4M91o74O9
Add0Oq7T0E7MHT86dHFd3Rdy7eSEjX7+g3g9fU6yUDrmCqq8nQX+Zd/ow9h59MQI6jozXodZ3uVr
vVCuIkIgtNHorF+JMEuUTZXI+SOah0G4guNVvGptqxdssyG6GVvR/R0SDHwdqTr+LaHHoieYiXk+
miYcOHF7M/f5fmVV+q3SlaL1OCBmqX+hSo+jlIn7xBHbLMPYLTFRgHY7FX0K15DLaHDhtct3ViKi
PzP1j/bSf+SmnDBYznJd/i/uuJmj/Z9pLFeiEi/PjTjZWPM/+bOxJMB6bAT0tthTUFPesVWokf1F
rQymAjVrqnNz2+FfO0v/Cy4K/xJ+KrknxS72w783lqL8RWlt/mMEEOmiogzyD/gqby2s/80uGcIk
aUebHCIhKBpitdMVjlU0mMOg6e5JvNR1kGN/HXfj7y4R/e+yjK09wpTGKjczkMMy8mkoQqde34LN
Vsv2kh+oerrf5qeZhQHASs2SDPiCLqo0yiAQt/en+L5PismtJO2Ac2DyfTBC1eW6q3apkmWrVmC7
UDj4OhShImCCOTtpyn5qUW+6TW2nqzK1668DIh7brtLLPbmWTLbpD9dZ5zwOQrpUkVywsv88N+Ws
GZhDxR6tndNZHCK/aa1Oiu7loqYFLbP9AHclSi2vOHLjL3nVBXt7sptDo3bOfWYrKHmpcbLtC6O/
auug+oXCbv29SPxbYzikivL6blF+cpItiMhvTwjYlY4CqHqwkMu+Gv0eXR9injCF1X7U06L7W/go
5oWVaUAXlo0r1IsKd5JLeiRtLeFfaMUbUwldkA7JKqzr8k5P9f4LfoL1rZVN+TZ2BIGy1AduJafZ
ZhBdsoO3J9+VTRtcO4M80pOdIc6D418qN50WIYgL6cZyHdCdoG1JADaXw95dCKKlBRJLRXUXa2aP
Iid2GDqi6oa+sWeduUCEQ+8Z4XSsDclXrrpGfinJfO9ErRSNJ7qRgK1BuMlKimgVSHVza8AGj10U
niuvnArpVxqhMuqlnPNen0i4yRjZ/WSF7Ws21gT8Idnj18JAndBxycHt67IUzXaadIKXsqmUxvMn
LfakIsmv0NsA0GAXWvIDRj4BuiQCsC8tPtTRoH8lsDMzL9ckcrUa7ZefPg3WFcaJr3yvUnGThjqY
S1HYuQVoqGbkQ6J41JuhX/tB57cH8qHqwno5rXTT60G3DggNeQXbnyb44liQY6Osg1rkD5MC1Dkj
udk0dqFfwqUvPuOHYRbFPF0jR7HzMH8gtC+2UjSF22SqHGoXeeC7MDhu4GX/ZAWGHhlY+j3z5eyr
o7Vf01F6PL9D3jDw705Ci0IfzZIZxApLBLO8+Wx6t6R0qx8ibTSL45SCams1c7hFBwcJTzu3r6FS
px6HeLXtkbXyjK5X/h6dXLqm2pFcxdU0uRmoq4NeOqZnkPu4GViTlRit5g4SaVZ7Uqn9hs9ublW9
36VBz16pzPpKSWNlZ+oNjBnNzg20lKcdyiyQ3+VuuAmGsbirbOozVhjlO6Oo5Xsn6ZUj/0MjKKPy
OwmOvTs/FQs0AF+fdh/dULBLsyoODYDTqRhGUwNSOfjHQlNdgKk3EfNQR4k3ySDKe/NgYlUYAOcS
ff5Qwm25MP6H1Ue4SGNnBqxiio3g4un4hSoas9Fj/ehPenkwfMlidvuDmZhAmPwxoYLtiwchZR0t
WtN29XjQXSTAohV/XlH9jpPrOB4vCaR++lg0ZWa1wpl7v6jEisaA8E6xhJhv/GE2qnJriFDfn3/5
+ao4WYbzu3MRz5Set1j89N3HMPaRHpq0I3USbWuqvTtgYrBvq+bC5jvtUMwf2cBLC8oWeJoZeTjH
3O/WuypHdq0D0T5OURogWZ6HNdqEcbiqgVB9T3N1WJ1/s/kHT9+MgxqUGq8HCQQo6+mAVVh2baJo
zTHQ67XcjXeYjHtNav7uoKFWoMEBaFyS2/5kKVO3p9VKqAQ8jpbB6aBgHGJaXl1xHBzqC1P1AAHe
m6p2mw71i0XlcnKsdVsirBaFf6tquv2n74xeOuV7QJ0EgNiznA4vzFSvKbkMx14KA1j15vglpvBI
kbDp7+pGfeGR1APote7SHl4sVhva+sy1Z5qtWShiKWeuZ21NgUur7mDaTLdyIbxUUvJDjxBG5NKh
T92kFojb+nm+meLU/0GVu9vgq1nuytZun7mO8vvIL9ULM7JQAUBXFNgWmRRrgcCWNsLinI0xxsOs
WjHvzGYav7To1hzSslc91Mj8hwllRnNIfLfxYw1DD+fKqgf4rkP/m6oxtQsrE7uWoGUTog/DeWT1
q1RmHZWGyfUAcWhz/gMuekCzbaqKagGo+Tn9Bfy22CYShh/4+k4SiKcOImXmSl17rRg3jjau1CzH
DAMnJElyfax1zw+92C9AzsjGUUoDK0DyiSLK6drxgyyLIESMdyNycHYzmjuVlqmb9NLgFolioOUz
RTucMS4cv4sT6G1ciHN010k9Aewu3hjNC/qLYTjdab0Qq7rO67VkIYyK9PUlmcP5Fd4dCTZoSAIM
DgMybNqkSyIGkDelsYQZ34+JLN1avXSdTRIEWeDvHqJ4qFXow9P5WX0j/f3vmDNMyKHyMVM8uF7g
DyzWH7KQuhj9ajrKljMh4JrbVCbriahMq5SdlUzpmoJtutfK1tqPtfnLlykO51aGXulUKVhL4+zq
p5G9leRUXBLsfOuULh6PCF1FXxIoxdx7PP3qBr5UGffXeMR5/luOYikKq5WALjU6cCs0w1ODUSDg
J4ePqA30134g6lvRttB9RNJfkdvDsxz0aIVmo7m2zTHxTOAKKH9kdfik4966V6fMsyMBW0KYxW2q
RtNNFeul2wz6Y2tPM5usHQ5a3UUXboClKNQ896g1z3BKZDtZaIuwEi1LyqZBNx0p/5ueo4n2SqOG
vC6mYWrdMtSlTZIq9SGyXzCBRTi9GDzHadMvLKJv6ogoshciJ/vr/JI43WisiDn/hYTOMlQ1lsVi
o2lG2cWtPyqoacbab8Nusx3UEssrZ0vSUEjDkw0YYqP48qVI5/SQ/jMyEDnCLIpbcBAXa1G2Bj03
slw54v6UbKi5B94wOsqFm/50Q8+jzL42WEdCQCeUX76f3wRmr5R2deSI67aVZvwoa7xFka+4JPFy
up//jDRPJgLLM8fgjYn0LqYAYzGDdvLqaDRR8GjkCHEbmXOlKjRyQai7AjGsS/aAHxcVdzuBItUS
jW49Yj6nO8YuiwFdKqM9AgXKN6YUqvdmmdWumkvNQ8Thsw7Hsf/eoly8luuu8exwIsOAkQxEaQh2
tI8j4LVWfemkmQc+2cpvDzbvYTDwlrKsZkw9lo114bdHWC0EIEJVftKuaq98X5v2OQSwKz9O8vlO
AyGCU/yBqyWidBCrq4xiBUaLxibRjWCLx7t6SOrmJQ/sVx0JVK/Jxkv20m+i7MvHnfFUqBLNLt7O
YhuoGSxKTImrY6X2xmYqUW52c1MOtlbZbeyqADk/telWtyp9A5h1OHadHdPHUqfwpxkCiOQ3672i
TOE1HmPBLVlW82KUOBsYM8s+DYr8Vc1EeggqqMdxGYgrp6BI0OmNiqmL4VyHqp2t9VYUt2jV/5Tj
uPzOwQAMSVIU6xYVVq67CbvcsPedY9dg8B1GKBq0ilEfilIv6YplyGm3abg/f0K8BcOLueF44L6a
z2aW2GKj2ubQpiZ6SUfNN5E7GXNIZ2OpHwzYtwdT5MZ1LYf2ruvbewNLrB+YhzlP/tg9xtBcN5y8
zTqmBOyqBjzv0YnH21HSwwO6hNnL+Uc9DevnLTjDmGGdkLyDWF/CC6M2w+4ilIpjgvHbzhmTgvai
CvN2SAwM54xpfX68j1ue8eh+MzlE9gCQTndf1CQGmE6fHriqyo9ws5ABp/BRCYcyzNiYe8eAB3F+
zI8HGlRKzmkahIDxEDU9HTO1bIo1VVAesQE13Qq9xlXY6KPHdr4Egv1kOoGEo1CPggAL4ENlT+o6
ZBMZyk7tHK2bKLjNaW57IoyzQ9L6l7hgH8dDLxE3DKiNpGhUeU9fzUrNMCQGyY927Uhf+wKgGBq1
GAbKRbdWpKi4ANb+cPfNyF6AA5jLIpxEZns6Xl03TYVIOlWPvjJ3E3Rt1xZhtzEFVmuF6YOOLtJ8
X8ndJSvJJUOI+5YqA/rgIMTnjHd5LQ1maxaRyasKR+qfhlIML4VSTBhYGrdqaWhbyrYyAhGyeish
KL6JcUTZJyESoIUitVg1qvnKphX7GKsIuwxmrbm61KPpLrYmP7saEE5VuHR8u652ma5JXqm31Y82
6YIfCKC5SYbGDVtZbLSyyYASdGO/S/qmvcqn/IKA9ocVO78rHmoUYmlioYJ2Os0FWtlp37GMgjCB
qI9q3ybl+CTATcbd+c3xYUMuhlqE79Ajs8lXOADsQh4Qca0fAaMI0gbnB7rdj+rYKBfCurfCx8np
SJZEx4tiLFkDspqLM0DvFMw5YVUdWaryYcABANPpxMmxGyiVVd9ig4STSga9W70vq6lbcUTkt0g7
hF5VpeG6xUWBzWVP8l5PxrWUFslWkppq40STQB5OM485OPCrUkPFcDRmPL7UvM5pxdrspFx2h2oq
sLjOp+iqtKdVOdj5oUmzSy+6SAZ5McQX5tN/VvaY/cgXwXkljTM/po2PmBSuG07Da3rxo9cB6dlk
qTSsnEF/CDutAXaS0FjXh+/nP+6H42F+AIwsIOrI3ETLekLSd9TmY0wbwTCFVKElU39Ne73fEKw3
38Y+jbfnB1wUUP68so37Dg0ZGkWkwqcrV85oAAGST46aKM2D3fkYH087YwYHZz2WfIGU67dZVwUr
5PhNV5T65BrhcKks9jHK483ndjIlUiq0aN+ePkdbARqu1CA5VhHm7q3jhNtYt/IIBJI/uW39qvo+
jINgsNegcPwVdzLV9I7P5MfGl86v7OcwuvQ5Pm5runiksDSrqLAA9V08VK1moKKM7KigC/IDPmSy
mnpTrI1YUr6c/xCL3tjbh6AaT2I4k/5sTuvTsdCEoJZFvnAsajwpczuMA3eky4JTbB1o606kwaHV
cH9W0JHBaVVSN/AC2gO0MoBTs8K4AXaTSgLU262igJ8BIwcGsVapwkGP31tzsOe1MQQN33eg+Z9/
gQ+5Dh1GYLvzfQ2UgKrc6fPriuQXeki9UUcq1c2GTEC+newLZ9FSiWTeom9Q9lmRgyNpyYPlNDBs
te/y/8feefVGjp57/qsY554N5gAsDrAkK0hqha7Q6YaQulvMOfPT74/qGVvFklXb3rvFMWDD4/H0
W3zjE/5h1wn+r7Aztn1ofsEwYXS0UANap83eLUHofVKg89mC10obAM3jMabI4yQirLP3P/utAzSL
3sMZoMMwkxZOvxuoIaZUVpbvaM0bThrjFBmPcnQdFvqB+G+6zcb7OqpncfLpIKd9u+0uJSJzkfPV
/UwRh2062/rMDy0J4CKo8AWplYUm7z9J1A1WbTO1rhqLz6mGOkJq1NXGB8G+VrKuXaWUstK0u8DR
WmRC/ADQaEjdgy6ZIdtLc+rZm4VunljtiqZDhWXqk1VeR5+zSHz060Jw6ihQ8a0oKc0qUue8vwKL
jfd78JlrgzQiZLhlwUdMGg0t5aLe+UP4UxZG9SPF8PTw/iDa2RzPse88x3wkqOgl90XXKgx8e73d
UVpFt1nt/fVEV9pmOdBcHBUZK/NCz28k2c/XSOMEYA/7fiUEgXfQiynexbk5PepRHt9lZjRsFCn2
vo5W4X/za0zNVEkJ1nIwtOtMGdu12TTaOmjlaR2mNRhQCjbbpjdpkGf+vef11E3bDouHwIg3hhR8
7XCN3wBftFbiGFR3ejzW5Ji9sBqj0bqZpiG/DQakeA3fiA7dgI+zWMvJOpBB2GIMoGLSk38vy3U+
3nRjWG86Qy0/XqJjyYvQhXMLrwZKCEtFVYTX5vSopJ0U18qgTLvSCn8oCAc42D6I10lqoamep5M8
5/Qm8N9Q7jeePxbf/aD+FqOZbVeI9z8VedrcdkVVfDKDBnJAENRroQhyu4tM/abIgNNqKb55WjBa
jtVpGTBxz+jtFl+nW6XzZMCOfrKdyklcv789zvbg7GqnE9mTQFJkWu4OJRWMtDcDcUfu0Nh1NAif
gGh7D++P8tYE0mJBXAs1U2qrS8kjPRR7a/Aqadcmg5sP4cofccajUK4H1dqUmn1g6lthUDch117c
Z3aXZQ9Susn8z359n2VpaCvjrYkHSGtlOB1vk6o5xGFvm33ojEZrc9jsQuk/a7z4Fy7KN348VVkJ
O15L4rpCUeh09bGQ99Hfasxda+Spa+Sx71RmTmivygNwRAUb7SoZa7RkuhwBA5k2oV35UX6rlrUK
mJLKTjdCBisQBHbKrr+eAvMHsMpio7WadV3Szv7UiTQYTEFMfsZWFax5hUD5Qi5wNV+jzSnL/TaP
rOTC270sH7Cx53iNHBK6hInZwiJ4kSK1T4JAEnZDrIxrDyQkrWH/IZm64WGauuK2EgLrc62Pjav0
rWH3xqjd9SUQ9BwgqR9idl2K4lgi4CD7is2VEtE9GnQXCHbivr+JFjENvxXlDB7quUtD4fClf/Oq
hmdAgQWj28q7XBAkCs05yPtiCp1YkIULqcqbQ1EvJPujLMzZOF1xH0JB4oPx2MkYK5N/lcnGAgyx
itleu/e/ahk//v4svgssKf864w0NWiP1U1MoOyWa2m2s+pKbYnZJyUi8If+1gyoPrxK0XzajhDWA
NcpbQNizv7M/ubLE6RCj/M+i+ZffBEHapCoLRox74fT71dyieTdVyi4M+mdi6SKTN53ufUqU3riw
qovE4fdQPMIsKIUhWlqnQ8FyAV0LBmE3SOlRsESIL1mou7og+raR+90l6tQczZ2EHCY3EKBJcAQG
vZ1lr9xXc3b8lFk7q1XyJ13AFVvyzdjNQrVLbBPUw9cB2bzaBQ+5nTxT+GlqnTnZEE2mGPmyCNT2
iN4UUK4vgmh4V1MYFlcSxU/abnk0Xjih5y8PtQ+6SnSJ5yb1svbZd0NKPXGK9pMSoGY0yf0PBQfQ
LRghhWab3F5V2UVDzmVoyKLwyoEWo95KVE+f+HRRuqKbLKlLy33dyvpVlNN6SjO9WCO1MN5XDSiQ
rB2UR67lwo0hmt5PMBdWKsi338v1P/DN/8Lp49VFcQaYBt8GIyp9rP8CTZ/COPlHf8M4aRh+AAM3
M/EBPANJ4ab6jY+e/w71HEQd6LWTm85p2d/4aEn8gKoGYS86RGgB0c97BeMU0SM3pFme9GUb8Cf+
AYxzqYHAWWMX8ft4ZVAIBLNzupMsZfLjOFClbVnUyrWcxFVvl0JqBG5RAN8MrRKAkpeGdLEipVyr
gCGkSowfU7x1PqYV76wt1eJTZETFVaD7DxDpkGXt5J2VYFbgdE1U3ZUBqt+d700/unKQHIitNCKR
j8iuVK++zTGf+N23+qNd+b/buqkek/Ax+4fdVr8e23/kz//YNyBua3Ti6/91ghj+79O/rH//tf8r
n9f95C9WL6D5T+2vatz9qrGF/Hvy5//n/+3f/At6fxgLoPc/8jZr5j8NwFV2so0MUoV/DyC++9X/
w3lMfv3Ms/Dx7J/7a/uBwp/RAKAecbulfij9c/tp5od5hwHap586a+G92n7mBwqkhFN0A2Z471ya
/xtFLMsf2HwzLoZXF5kOmmZ/z8DD72ucyfu3DPJ5d72+7FWq8BRBwO1SIEeYco5+X4UMuWk0PmoO
3i7FOAOqjPgluFRAXV7QL0Pwnfxi6l6INZwOgTNtMuLv7VGGEpGW/9pYIRfho+QfGrKTVwvw1+e9
hv2f3cvzYIBTwGCBuqCJsjhNXmj1s4qtsOsR3HDGO6tcDeXGhGQMikbdZhvZuDDkW58nzwxqSv7k
qcuqhRg1UqHi+bZrn/Pv+ZEiIr2iS4MsY4D5s2bVN9i7uFci0Xw6h1CoelPJNGB9kWl3hm+nfuWo
Go7Tfvjn3wN6jb4mohrUKpewKw+BNp82sbdDj8ER1GORfNWLwqZBaOuhdGGwZXLFd5H0AFSh5cxV
u/SnN2B1FjkcVbKbbqVX90p1SUhjucF/I7xJ3yif8B9LQGTfxAF+vaO/Lzzxoynfib7mCu0lL7Jl
zLQcZREOqKVsdqM/+XuvW+G+oitfvHt93YHdMLI/rInMQ6EThyo0J3euJp9uBan2W8+0/GBPibRy
4nhdajj+XThGy/32MsjML5g9KTS8NE8HGXpFyegeBfsK8JY7Yg9RIHB6NTzlV/JTAGstd4LBlr/0
kMog/Fnr98d/c3g6E7D3sfuSl9Y+cqGAwpfzYN8lx1Et90GfbwHU/OjLYvX+SMu+APiDue/6r6EW
FwZPVWRIfRnsrQ6pINvYQTe8x0vy43CbXoC+Lzf7cqjFys1sTKzVGErSu6sqwJW5udReXV5GDEGw
A52LBiQAtBfOyKvrXNRbqbWSiq8hOTBH7QaY6yoyU6eRJJAxl66l88M1r8+MxOICBAazqPrg8acU
1Mf8/YABaWxxuTZYrl7If94aZJamQJ6atg1IhtO92AYT2NCKOyIP4mdB3k5adKT+dmHLny8OZUwk
sJGcBlN7BhOIzIweWSAH+5Ka40GVAtj9hif8YSmd7cYwCD4SEdCWPnsMxWHEI97Ugr1JwWacKJtK
Rv5nMEAUZuZBENcitIBtRKx6OmO1lUT0vn1u1b5atcldkIQPXfCnRtGMAuuNWhXoSlSYxMWblJaT
js14H+6lxMFtXXIqVRgvrMoyOp4/5WSQxac0CD0NGFSGe/f2/qBsZdW2vnT3kN4df/u0e5ic0RXd
3C2u1ZtqsPO9fDPan96/It7YGeQCZMQ4ZACteQk5Xp0pXBdyrITrcK8gbjPrjN35WXPhGro0xuK+
DeoE0IVYsmJqsjXHgX7rhbT+0gjK6Z6gWCw0QVOE+77BljHQWrdBBd/9T6aKwgG4EjACS7JnXyMh
Y6ZtuM/iahtBl6dC8P82wuKhbZDPTKFqMgIXXE3TK8guTNSCb/VyemZFxX9+xPzWv1pvw2itqA+H
cF+t5Q2mB5vJDe1D6phu+MvDT2wXHh9+GJvevQPb8dSLtrcznUv8mjeXC9cTCmwzq2CJjNOCvmsq
cQr3bdxe+Vhl06z9w9jr5Wj9a4ilOo0f0mgMwjHcW/emORtUChde8SUg9vfhpXAuzXiRmRZ5OpNq
iYa31ysc3ic0QTbptljXm/w2vtXuvIOx+vHtemu4rKO+S27jtbzN19UmWI32z/9gz7z6GYt3N0ij
GkdDKdyb+h5sPWGsdmHfLzu8Z1+62JYJ0Lk+i41wj/bHxrsef9XxqtQxbrD9leHo9uhmq2RVbJLW
RTUkRYfv3l9f0jx9c89QmqAI/BK5Lb5zaiIhHHot3Pt6uenbMn3Efdj79f5kzn/I64TxZdcgwY+o
EuDIMw2hBgkL4ngdDk9+5ykwJYWbsVWcfLikNvbm17waaLF58Hy2+rxjSs0xdCBaI8lzaYg3Nygc
XrT9+Tfo2sWlOEDonhBjj/a3T+l1spZupC/+YHdbY1W6k6M4qZs5iWOu2hvfTZwWt7JP/Ta4Fm+2
/8EbQ0BPt5n+D79m8bFtFhITTGm0V6FoKlF6N0iXZNRe8G6nK0cDWcJlj0kFQ78U+sLAO5wiI673
qK8Yv+pJ6PaYHTeVjcETGnwaXJdvXalNz8XQJ1/HSWse61hJjoXaRbe6Msi70I/D60oZfXijowCh
Io8674c5lLiImtOsipNGTXnbepH4PPjS+KPTUzG09SIJbnsRCXYiHklBLM7kXqBs3wlwIuR65lHK
OcZoiZB9wvhIvJV1j7/W0FjFVz0dcmgkSWHGaB/BKgBWXoMNs0Ipu/OqAR0dpD3U3VSmwa1ZCzr+
LoM5KKuh0eLcNpPKaGxgBZA3Q+CxIf3zgHap1Q4aXBXVgz4AcjT/OprikPNfqTXbEVVc4ClDbT6/
f3rO040Zb4nsKeQ4muloL5xeicBbkmIYIusQ0zFaYwtSr8pWpFItlJZw21aGes+ZFW5S4LG3dFRz
u6hT68v7v+IsS6BTR0EKJCaHmLb64qJIM7XIwjDq9njS3I3FLle1ZyuZlZ/ueJEuQNjPzjHK+DNp
Y25LEREs6csU/+OgH3yRwUSs3BtbuMh4naOjk50N54izw+4mP1CZ3dNJFQtV9tNcDQ9morBLxiYp
vulmr/xExrqpHVPNxB0UEaGztQGmCOLEmnFdRUH0nIax/9BaJYGd3ODxbNOkSKpj63d19KJ79dlr
PPJdUTbzn54ppw/CMBTPTauLP+V6ar+PqdzTZ/c6BVayNmCkmLZmUa7Eqc0KmKRavNNLC6VVKVek
0a6lwb/xNTn9ZMbWcDQDU8HdJSrDDOQVSoArNGrlzK4wZrj1K7TPbEgVsbYZkF8KAPwkoXghCljI
CBDucP/RyWIrAhOb64qnk2cIJRDnsgsPAnJntyJUYVuUoFK3fpLndtgnzXfdqIVr08sRdPd86I2Z
/wMZq34VWHq+eX9rLpVrX34OndY5PdKA7579HEQ72rLM40MsxsW6TCXfHTzP3ArAaFc54vg3CCdD
dIdjvq+KwrDbUcmP2LpDtx7Utl7VpdndVZo3XKO3KTpTngh7sBg4BONeTDGwN/ael6yFfsxvFZR6
1uJQSutk1MZr7sXcrRHUvO0Sw3KDXkUsKWqU1fvfeAY4oaKB0RghJs1DmkdLkee+QdTYaiTxYBnJ
fBXlavPcmRii2EUuyTchLnzfoPlPVwr24Rh8Jo36qVdeVMjEJrv3SbkPmTlWj60+jQ8IVgWfed2k
Qz0WSmqPvoTu1Jj3xUOTprzNI4GJ0jnoO0oHRLjKT0hHEE0aaRvf6ujWhfZUoi/ttBYcBeByw9eg
qivDpggT/upyxP0d3Qxa0QmEskzuBT3uSicUhQHuQ411EkRE64uAXtkDwseoUIhRJzd2lxrxV7kL
yx9oHnm9LRWF+BlssLjvhai5lWN0U+xOtwTXS2JDvVTGPKsEs6HnvhxMc2ZapaN5uq9HQw9Lr+ut
Q1tbvuU24HPq29rykA+ok7Y7tGM8hm4Z1EWEhB5VQqcta1PdgKaOUWwZvfbz+8t+dhHSY4KYQzOJ
ihOOM4sYcYpVCCVqFx/qNrJAqmCO3mSGcQFIctYt12aPKfkFbUgp4ywHE30pFLQwzQ6eV0h2ieAH
8qVC5+KntY15apzUWtE+1zceXG2e7Wa471MPY7969BD97bWHmjO4/uNvB8E2a+9CaZ2LBqeLkTd+
oKVKnx2y3jTXVZNrqwmy/oW77Dyeo2uCxAo3GaUVnp1FtSCNa7zgUfU5JGlV3wS66N2Zgq9vzTlp
L8Z43+Rl+lHyDXWFMgTrjnfcKvW11GmR2FjhozTYJfKRzoDIu917YrrFckNxpzQG1Y92RAuzZqvr
nrZtUW3bdkJX3DQa/qdmFNfORGtiRaQROrWnXFJoniODk0du/jZebPqRdI3O+ty+6WulUZf5oS99
3611tGJrVaTAHGvBhUt4ifnjENIUpdBvyLPJ69LpHJCh2qnllB9Muvk3iCjpK6MQLRuVBYraSQYW
skvigyVhElzgf331h5tlHh7AMHxmWDs0VU43i64Dbh31pjgQmM7i5YN3JyLtdwHXL59FDQxDe2OO
TCA20p07HaZAr7FGXa88FFMbOIioYZ0VT820iks92Mhp2KxVEr+dn3o6L7x0WymR5HRYwG/lJBmv
ca1K7WKIcWFpBhkxuNB4DgWICfFUDnZGFB3weqehY4q+vB6K7BIr/yyMI7Nmo1PjQxkY+ZDFhYJp
awYwtSsP1tBOjqRViD6Llu9otbZvihlnha77+0tz1ud4GRLNgXlYE6GR0zkLFC/g3Z7KQyxogJlC
yduazaSseglxOxzhDJv7lXQ3TiTn/ZHf+liDIYkKxJnhtlitRqal7ZdTdbBibBtNrzE9u56mZKWi
e+cicNTuc1O+ZJ91dmfzvWC/6U0BASbCXITrYpWqUNSV6hDVeeOMQ+g56hhoF+6t86NNOk36CYYF
vA0wltNZldBCBN4USQd/QK7QGIKnBoc0p8Uo0v3TWYRNyjeBZON8wUw/Han1667QA005+BlHy7LQ
YeatnzajgBQIyjKyqwmKf2HTLIHdfBVbFPYo3W9AgoBsT0eVfRMnrj4XDlE4oKqGbVDdobxrebWr
N/11Y5k3UtAeZgfzxjMRvey0XeOphe3FlzSZzxeU7HqW4JqPDlHmfCm8Ku5VSq2G6MMIh6ChsSVF
xvMQtn/JE/7bpvq8F0+v6hmszZ5BLB3I/LJ9lShiWjdB5B8ro7RWupy3di7jLarkZrpC+9rfvL+q
5zE8sc4LJIC8Dnb2EqRtjvB2RK0xDnWofwcxv/G9KrYjNfg0eHutjxEUzuB8tGC0YgndY3kNQfPC
AT3/aI2eg2mAUwMVh87Z6cxSliLlVHTjoMBGdTJ5nK5HwhO6Avm4wfRIvPBKvBnggY2fMz5AEPJS
pz3NeL54Lc1DEIoIAQeTLH/LwFI81PIUdXZFS2enjpPVol85aJMjyHkfrL0wUX82vPt/XE6d0UIv
QKPfUL3FJk/LZOjwS7QO+GJYtugLwiyS+/z+Sr9of5xuLYDqsz4ILAyAQ0tvrrESqyT01PQYekVH
xt6l7CszarZFNUmToyVdcwVOXFI3jdqqPVxdY4xt2PA5vdQwgnKZmt2TWADkdVCKGHzXVHsrcQok
CEkwzeJeTHJtTbYcf51Sw8htrS2ocQeS5gu2r3vmA8lZ9qWAzDfMjtSV5fbyULujNsQPEUnJPRoF
leg2ydiSAAthdyW3EQI1SewJn0mh5cyJwtr6FkJpwfFKMgoUtDQdY0IBn8KdWk3yMbcm5HcrKxMF
u8Y3hV/mFa3vAuTU6nUdhcpoFziU3Y8IKQ0OZ1DQnaDId4lYij/fn/I39pmBNhybCdEyIMBL9kuA
9VzdlU1x9C2tXZcWgsrWpAiJPdPaHRWlYEdDyHJrRNG11kHu9qMiPpZec6mtd353oekEKmjuU6KA
MYOTXt9deVmkBjTL6CgaiX8z6n5hg+KoLl0m8x9zusVm6SjgLMQUMzV48dKKWi1KVexFxx5GwbYM
RfPGN5BvMiSc3zAejLeeGdarsBWCndT2hs1Gq933J/38MpmReqBpgCaBtFvy73Mv0dUp18OjaFXW
Lc3s4dgPlXiHZPNBGYfqEoL9jfGomUOGBuzPw7AMOQsQ1XE+DeERdKvgIvjTbSd5fok0cVhrfnCp
G/cCO1lM8ouwJIHubP+3VIghxRfwx2EtB4gP27Gepaxr1V9Br9Cx1ytLSqU9h8/KdfixVrLOPVNx
Ba+TbRXZNWcwwmyPh1B9FeBy5kYkDRf6YOeh3szU5h4nkyJvW05JpqKYR2UsOpoSS6Ah7eaMDI9E
14BJQDwNztC15TELL5bl39jnM7wSpBPJMsi55QYsMT6GXhYdKVlheUGQuaayeKnh/8ajCa135keS
ARB3LbtTeiAOamfqgAkMyli62EhruqTjWqNUsPFhvq6LzlDsONarj6PWxtcaUvluFoiK24PcuLDj
5+dhuSGg/YtwRFUwN8ai61hKQ1kJCEgcw9S6H+LxGfG6g+753zwjuqvz7un9A3YechIHYgIB34mS
9lnz3qT8bIR5Hh/7SStudMHXdpB4v1LClC582HkyCfyR1HVWUCUrX6riNL6noQ8lZ0dtsr7Hvtg8
WBic3UU9rP9KqvsVvuL9VdpIAMrNUF/98XeSMVALgPKLs6e+2Etmi7R8TKfzaEyGeJ1WlAALUS9X
GBxfwh7i2XK2hrDUFErqs5P6rM52ekHrBfD2yfKqY8ERLbZiFyJOZiL/DumjTleFKsSFk2dK/33S
EJbceAIlSbtso/wxy5OovTG8BLJXj+kkBttTkcZQZXJtL5ml/zBKwuSvdGWS14qeQ7qWw7469PhD
rTqxDZQV1lvJHTwiFR+BShcfpa5XnyMMh7edVFTqtY470eMQI8Fsh8DydQqA9CCQ52szj7NMROD6
lRl+s/J2bDcoOqnHnqz4yZRblWZIG6oPQzuqT5mPfKgzckBXqa7gU94kRv9RKTKrnwONcefBdRvt
jhR/Z2UROvGkGa1t4ShyrH3oCxnHEVlScGzXSKdA6kS8BC2QUtW61la0otFxqE6MfZ1r5a0BA2gW
C6kxGhtaGU9QFGJSwcYyI9mOBcuAfDJLjDts6V0ZbStf+1Q6D3kpeM8kwLPgw9CKhk1w0X2dpJae
06TFyarNW3ECP2cMqRNmOf+LCGSmx3NhhhaIKHGIm1gqUNv38yZoHRH/c1RWmzEgwMx7Y2MJNJtY
BdoDSDuP033lx8K30mzExslUCdWFwCgVy6bRNJpun0cynRZNKTWXfhuquESMquhSgopXeuYVXybN
0+XV2JFgOgPrpj8IOL02NIAgN9mZJbYYJVjo57u1EuieGwd6ggVEV2VfuKmb3G0hWxm22UlCs8qp
RZl205fjDbZz1lNIQffJ69QUQyo/EPmDqlxfaTgxlLaIzxuGFpnshW6rauFVaLWoUne4ahx5I2RE
WhMTurZldMqdRXCZ2UaSk5uyMbJveGRgwJZTrRaHoV5xBWjIxAjhAYJE4/haOLjyhBSOMyAPDAOk
H+5e3MXv9TquFBsKippB+TbiypnSKtxZtPT2shhEjZvpk38NFSW9Beo0PkaUUHVHnobU3EZaO4l2
LRhKZPvtKK1rKUt/mVrqRfZAff1QWZ7FMpp+8Knh4H3D2NBA7t8sH4RmTH61bZJ8rFQ9BCYM4+Vm
EEvZcgW99p/Kpva/0LIUdNcsMvFhAtSc23UdHtVehX+dlHniVgpQPoe8K/1s5AgDlfoYbNAzClpb
laFtU5sQw9Qp62L8nI9k80xRPOlOFaio6Ptypl+PFm4WaJIN1ZeoLlBEiWXxe1lXFpzTKax2ZVUZ
tV3VBOn25HXaLeKxVeNE5hSsC1UXslXUqKtqbOLjKKvdXSGFvYC2ho+VdyhNeA9qQMsYQe/D75lg
6vf+lPlPcIdazr6AY+Y1zMt5oa37LjP1rx7d8IqQR8CExxCm4TtdVHJ2zHwwv9J9JXKrJNEtSllS
XrqeEHe67WPL8rM0reamGyJ5a9Y90zCWgRPjYeP2XSh+jHtR/xlUJnTAIG+VL6Iy9fcsBzvPp+iG
UY2A95Kd+7nyGVp5X7uWmGMPHiZ6e5gGwvxD3E8SLnGNNf0cpFi6bxE2/unLqLgilF4Ue8tPDHxa
6unJ0AaVjhuEDoSWumQz+oa/8lUlo0RbFtNzp+l2nQp3XWRdWWI6Qifz6p86fQtXTaHly6ABvvhq
rJcOG1vObQWtiFvBJ7MBP+6V12msNiLpHeLidmNKY24PPqoRjmyO4rPcld4D0Vq/9z1h/IxvxXht
ZUTrttB7OuEk9TnKSEE5/opMC80Fv2xx8h40bv0C2U7BmUX7WTIvCfF5yMtStIlfIt9VJ/Yed1wo
+zb3ZPQpM+Pwo9hHueSydhmmOGajfqkkzRsvlG/OA0E4d4QKFmW3F0bC6avWRI0glfFYHj29RgGq
1mQnN02EpS0a6FEiWG7bd+O29bVLUflLNeY0KJolGsjZ6VDq2BEtMp5q0JXYH5P2GJNcR47Hs7sN
1Mxf4cyh9a6YG2ZKabZJYnsYR560oo/G3hGUtHCSrK7va0+Mb2U1klEQxRHnWoyN6ZG3rr4ajRrP
QXQwfNWmtlrhvJFqzb3FNW24TEgLrKCvwmPiI9jlyDLxZy0ZOJ1Q9E6CTYB1p8D+rpPYkQeqyMhe
Sv6nFqHbSyT4c0Aas055mowIQC8J6KKyoKpxJFutVB1luUD1IRr1T32jPqYY/N5pVimu8irPHKXM
wk2k9I1bpeng9KmRrIhHOAe60dDbapSPat/xfCao8BY19r/wCOQ7rAy7TQFwfoOCmbzq1cm8aga/
2FG38a9V6ssX4sHzyHOu1QCCZWlRV13qf0e8cgjladWxm5jNeMzRJQ5QnUGlS7tQkjpPJF4PdRbk
WnKOQL5gVMexDfyVEvaaa03TJd/jNz4I9juMCZl6H+2E+Ve8KikOohqM+AJnR08oHvvOau990ywd
RRC05/eD2Te+B4AQLAZ6fLPl8WIjFMDiWz/U82M1u7IMlHdtDbutCwWAN0Yhgp0TIoLZWU389Htw
ZTdLvfOLYzDwxDUJmj2xLv0pjQFusA6zGmGJmUXLCT8dZRQFj251V36OeSmcvFVDp2gAYLw/Yy9J
3OsbhBGYLGiss4birNV4OsyUN1ozyl73Obe/u6Vd25OdO4ZT2M/BKnMugimWe2E53GLu0KoIvUFn
ONHRbMy13NoJV8KKu5yxotW1aIfr979wTmCWH0hBHxg2/gvc04veAYEAuBpMVj7rhXXfKETmShE9
JXH7S6jzCyXX5c6Yv+71WIv8xoNeX8uq0H3u0o+q9iOMDu9/y0tP/r2PmROsV0dJlnqqiAPTd2PZ
pW3ZjduuOvfqSXUgHtuSswucDVebK68DO3ZF+wJBY1kSIHtD7JE0cVbfg5e0xCpBBcEuQ1aGY1xm
ooQ7Vj5S5htxznSKWK6vpbgAUlZkUSOu4hxtPsBko4HRwiAm6oqcQbtPxHrKLiSxSxGCl9/F/UIs
TKMSad9FFitWCE4IeTke4YEOX1upafGOI5U1hGC6akvVc7Jc8XZGjlwXbCv8bHLZszFH6FEgLvR1
a1XVfVl2n3qpTj42Y9W4Yyn6LnrO8e79NVzskZefOlvu0GGSZlWx5YEjvySq04ejNRmC244l6JKB
1PL9URa7nqMMIp9HhKQeth/qOKcbpVY7RUi71kA3KzA/hakgIkNZt05M+2vr6f1fRrt/xGf9/9Qk
Z2aHvMNxDdtfp9RW/u9/G+Rgg0MByUQ7EjY8tTRuu9/UagE83gde+FlZCwSKxKE6IbdaeHjCip1X
UOIh+Be5VbI+UIwDtjIb4kKHplW4ILO+R25dwLIJWckLKTvB/SZ2mtHKp9tk0hLDTyyhOIrCXEzp
ArEKVoOiXCcT2YDtTUZ512CmQjIuj5Ri2k7HXLSSpQ29gKm3x3CIgDqlk/+xryy/Iz1I+58j6mW6
HUS8kGLZV8BZi/oWf4fgCUxL/Fvl8X923n9Jc1/03++8z49Z+9i0p5uPf+JvXrUIe5oaBkLrXNdY
8fy999DP+YBWFyrGcymVljPb65+0fuUDVTkgSPC7Zl7h3Cj9J6+aP3DW5QOTR59/bhH/ydZbaOVD
2kB3fmadgthBIwUe7enWi3rZiIvUrPadNuhfTI9qZ4mZ80YY4cQ0JkW4IESEsK5j+Sqs2uimQjz4
kZKc7AwUZleCUJe3WmRM975qFa7iK9M9waexAaOGTHg0NU+vZvfh9yv7mjq9uFJffjBYG3AB9JAx
o14EZD71CjAjwMOBvk1uMkzTqsuxZ8wRklpLCPi674/3IpHy+rGfZwio2uzTRpXujEkQ1RqK5TyX
+y60xM9qad3r6TTaQyr0q3Ywv8SJihRklqAcbITwJloajhkSJJQ9DNMuhO42bvzaiZLec3TDaj92
vV+vqiYpqdWZNWK2kbFWR9XYRKpmXSmBfEmvc5kZ0w2cgVh0SBAf/y0S8TpcoZio8/6nSFVrVHKs
tOXGiPwQdfQ6WY1UMMWoqq+Eut2/P3VnLUkGfkk2aG8D+6FVcrq5hCHq0ikbmj1AKWQCBTncyH4R
3qRt015bjVohQyS0Vzjx9NtiFAQXn7naNc3qknf5W7+E8WlLAtXiKVgmPwkiGoWXlO1ey7R6GyW5
8hGN7u5jSMK5HTW1fqDkJq2bWqyuDC0CUlXH2APlFFQvzMkbi0G3apbEpXw826KczkkBgE8Ss2La
k1K2tKoSVDD6tj+W7KCNMSbDoRpqjDoHEc4lUdEdpylepSFJlEfZ5qoVO/NTH/fJF/Aj8m1St91n
U0gSGOOWciHFOmv/zU8mkDP8CTFyQahpsYBKakhJAuB8b5Z9eGsEZfEjKPBy0bKwvg0UVLCUodI3
SNtne7Tnqmu9y9hi45RJazGPh7WS69Oav41dIBDveyEkAnp/QpepDD+RvuuL9BWkYmRKTudTaP1S
9Snf79WwVjZRMWIwKxNfRlZ8ibX81nQgcMARMrgrwe/Pv+VV3E+DILDoxsn7rlStDI2hMJtsaJew
NZo0CWUnAux26LJGE23JF8Ud1Z/BWIftGCUrq6gqGOlSKNfoSmBKvjb8UtNvcIaWvnQK5k3vT8x8
c5/eW/MvhGSN1QmRxRJsU2uVNjWBpOyTdAo3Vefh5a52xUZsxhLxski+KZNpvKKymrmUDC8C4c42
OiUxUvOXNrUGN3/++68mq1WTok3+D3vnsRw3sqbte5k9JuDNFkBVsWhEUixSIjcIkepOeJtImKv/
H+icEyOW9IvRs55lR0tCIZH55WdeY3vBg2Uo57lcwEdeAgMZ8Huqbf0BiP5ihUM9FwUwOfyVwq6k
GxN7eNiiv6cPzksF2aOOZWsERyNpnTKctTl5tOzSewv0FCnBeXCugNl5Q4TcoMJx2fVnjCcQonrL
eteGCIWvutgNlY+j5ZxYEHuCKR+OPQCRFmpNB2NnWgsDnYpZTWsskTtco6Gpqyoyk9k+qaBz2lAA
aZUow43FdyYdwXfPFEMSorcsisj3i+HkwYNcgakZ61+4xUGGEZNrdnFrL/hXA5or9AOA9pU5eduW
ah/IFl1hOVXtQSg08yIfYUcYXOaGwlxLkO07Q2097qXrMS5aRgOVQbH2+RXjZQ00RdJbZVgBHStu
crTCIUF4g1XEWZIB1q6H9pS7Pb4hwSiK2DZ6i4lxb5rJQck+n+OuWHPt2DpTfpx02Tf7zqzS23ao
fRlN5uToUT1M5Uel0C+UIvY0eBCCHlpkW1A5C3yitocpz0fvwa3mYMeQUA/xbc/2SmvtlwauyZ3e
885r4zgPCJml3+e0tD8IFr8kD+jUUDqTYiM3TOQgr/p5TxpYUFVpI70HreqKg7li/lEzmwmVqJuL
yjOnD5KHX4ITzyPpw/UiCFzq9LPg5LX5ukgz9R80LUP5Oy2L2GmEt6ep/hFJ8DevhsA6qEyMMRAa
O3djIsbmmjOtwUPfpHAiUkfskQgmTxlMsa9MoBl/Di+/eTWuMRJH8iLSxnNVfnDDo0hmP3goVoZm
a2e7HNrir1ovzX/+0ch2YT2ylIgFnBMCOxuYWFLpycPEQOeI/qSIRaslFwpoRjz1yfxRe2W71d5F
zg2Tb2/NFRI+gCVnvYGqLXQPPV3twS7N5gJf3k37uCyYb3NKa5Tf9xlmnGE31+uuKzv7Iijy9oOd
c97j8TkuwBRBmNMWZEZ/jqJKAkMNfaM5Dws8iRKpLfDGx6Lr9D4GWecnsTNXNqEssZlJA+MPpkiy
CVG0rD3rcZUOioMebp8fcYh/TaWAcCL5tKFlKY+R4Hl/hiyrwpOjS4IHJxvdCOfNY5sE9dHoXOPB
glx81ajMCwMrUbGueUz9m2X6pNzU/WAD/pqYk89tUgdse4oh6vr3P4To17lN5henUlbaW4KZJH4w
gX3bpZb8PrIYS2wsEiZal5fzN7MhzEX6mCHLiIC0ZnwNhqB4SmUpw9xyxFOOWjNMeQ83z5sCStaj
ZfKCqAd6HsLWuk5/WV8qlrktbUtEGYyCj4xmfj3D7HEUmiAiYo0FD+f9G419K2faQ8mDlmJwjpav
FY6ry9A4rcc9lMCPzvDvnse6sc9hGGDcepbPjFbp6tXqJg+B2V+UzaZpTqNtzSqkAf3xgx39m++1
QQKJhuwbDInOW+l0TQczRcz8ofbt8qFBbfXWTASUhsRto3pcxDHtBg1ugNnHaS+n2JqpC6zRfBuI
zDdCgvzEV0sdStMpL4Lc9ZGnx+w9qhIEyjE6GPyjB0p8V7bdCu4w674Cz/oImv67NWO7se83GTxS
zvffqCJ10EfsVUnzRB1mbvKi8vX7oMxXYBK7fxpjWTELbCHwLxoBP4A8P6VQuVWb3YS/7IMFkiuq
K+slnVqImI71/OcH/eZQ8yQaymwFhkRM796/1YRGXrU4gTg1aSdfuqVZv1kOcrlhY8+TFi2dk2tR
nSdDRqGt1BoKQ7ovWIRicFYB5Gg/YOP+JlvgB5EkbIkCRaR9drjtWhpZ1dbiVLq9d+FpzXQn4XpH
Uw/YU88HuZOdXl6D7Gh3fpD4t5Ql7QcT5S0beH8PAEcECkbKT+5CtXa2KGme+wOquifm9tOxBT60
c7Lln8ohcLc5qAZRVNAhAuJ2dujroR/copsBohQyjVMSsDgDdvDB6fvNtt2c7SnkqOQImtb7d6n6
xmMqzShEDmsH3nl4ANpF/71TsTEuf/15O/3gyb1fOWpPrlC6Xpvs7Dl/Y6ldU8PPKT9xY8e10Gsa
k/OIBzFAlt449Kl0PtmlYoSdlBjd3YOJRwOyR+/xbqJVqe/WQC6PpdkGd8rXmlezbu2jm0Sd1x2s
ysWkrTTBbEdwCfqLP//27fye/XSAlhzwH7NL6BHvF8o1lBaA4shPg45LnMvsFzrbI+bWV7pTvpmY
k4d/fuCviRTzWObL7DNQrL9cY06eFms6WPlp8ueMpELDuLtERL9NVPDBJvjdo+g50myG3bKV9e/f
rawdUVmjUeD6swRhOmOdjcGGEy4GHk7//K02T4BNDtCFBHAWJnszdx1n4HIm/83jtWvEwcVP+5ia
hvpgAX/oRJ1/Mp5BR9AgHlvnw9M5BfFt2bI5FXY33vtub34Vq++9YilvPI/GYn231Kjd5HXaICpa
FR7EYQ2YSlWgtgJxINMeVcOyF3nPkGzqRfNWFKtdRELLgSigDtObjIicjjxwneR10mLHHLMlrXU3
DdlwVxdOY3OO7BwqQSn7Z1dr3de+T1yoD9as6kj1EoxYjiVTHmq6Md1qsvOOebpU5bVw1XytDwJ0
yCrcicpu6V0rxqPJEnAZ0ymq1tXEdSyYzeVKZ2rvRVye/j3UBqCBykxque9zPV9D2227Z62y4Zub
SZq+6O1sQWnIm77cdZ7ZqBBlIoSgJ2FxbXXjPtfomIaqCdwh1Ma2FFG1LM2nXmsHaEewJkjthUKJ
vXILrYuzPBiurU5qK+oF8/ypMLpHqSVJviu9ZbkqZau//Hkf/XB/Ofu4AATg4tKHJW84VxgyrdLu
CqNvT5Wo0izELLycsOpW+QweyfGS2NDXHHGjxXch08x+8Zq4/YJda9n3943qJyKG1XlfVnJ25rS1
1Pcg5vM0VMk8HBmZWsd6Ee1TKZQT6QBJPhV92kAlHy35ScFLLjcbHnWfuXnwNqAQMURYaEygPG2v
+Ktz9CzDOKA0/WhKpTHvvEnmX7NZah+VQT/oZ2crQTnJWjAlooX5i+8aNDgJQqw/2YUZvDm15Bru
IWlXoaHaVvErsAxDHBBFhM3Mq9UPrjZJGVo0+YPINqpmX2EaJ6MyqFCXQEYkedM8RpFx03cmxjqW
/iznErEcsMD1Da+EB7fdksOHmCRhLYeBCT1sWQoDH6zKqT9JPkCI6r3rHv/81X8NwlDSqH82MVrE
4c6Ly3Zsci8Zg/akz6a2N4I6uUwN9SYxD9yl/uJdeQXEmz8/89fgSGsc7xAGtbQ6GYi8D47I3vQy
UENzMuhaxx2GWnuzsr2d3k/Lw58f9WtiQVW3dRHhYjGAPicu9wrhk8bIu5MwYA66xjDugnlePwjB
W4r0fr/wlK1daWyLyHPevxANZEc6adedZqRk4kH3b9NR63YiAaKWyuVz3VFkOKqYd39+u9+Ursyl
LOpnxKzoc5/H48Ww2wxO1nAaSDu+6d6q33iNnt4sHkIVzaoZd20hy51L8IsLt/A/0SsN/sICyrvI
+ir54EL/7c/hyDCo3WZpv9zoUkmyx9KVJwCh88HOqpOJJ1iYOOP0urQpe1z3l3u/Mep973jWYV4X
dV8lhX5ptln9QWL7m08P7R8xJ8SNNv2Ds2zPzeEB27M+QI+HpIItdRrrtfoI6/WbWLGBlgAdsJHR
nT+vtTrhQ3nK1HRCP8e4wRB3eUMRkKQZtW2527zU0FPSBAIwjT1cVvzWZYcmU5pFnT6OEML1kovI
1QsQe7429v4RNr+swjTJ1rexHIYxdlyIcZErutSN18XECkbXlir2QU+bsZmqtrjoq955SzJpRKbU
qiBalz7/iMR6DjoBZIYAC3Q3HWNd2BvuWWY7Gr6yRbbMJ/CsycFUA7cmJi/dsUtXbHCC+oBH6nDN
F3lca5U/VrXZHhpsLcOUqdi+EvlCy6JrLuekVns86o3LSSRNDB54/qCg+I3oBRsIUQ3aZZAwzXPy
abAYbgblfT4J3Vueym5WEbDRsgyzzbSpH3INvw39Ys2BaxrsFVzgZu04+G1z2XkiuDXTQD6DKf/I
Jfs89m1ruJ0NjixYOmyT34eKVo3p4Lj1curqVIRtl6mr0dxcFMYl3f85OvzuUexHeC4AwTaX5veP
Ehpee4jmLqcx65Bl0J0umqykOoxW2n8QAM9vke2tmHugHciJ26TD3z9Kl4D3HMgjp+1mjJSXDqdl
SvxI5J26qcvCv8GfuPsgxz4vtLaHwsJEmIKRBwSbs4caQTdmrqd4aGeXIOhnK+ztWdspQT9K79KP
Wsy/hDceuMFaqNpRSAKOclalohFZymGU+qkagmVvkZzMkSOy9LpVvR2bRdId9G2YsM4O/RBlPKq+
GR9R4Aluplr0H2zx36z5RmHa1OC3ZT/nlI9toHG2bP1Eu7KIVIaJb0PPIZymyth3vTnvnHlaPljz
38WATbwe/CRYCnjWW9T9qVHi97ZVmK2/npxE067WwKnDws46DIqEPAwwy3bIajWntq/Lvb4W+gm/
VSeml9RejZO80Rh3XDm9rd+PrSaPmt6u12T6Tdy52j8WUSCRYNczqmTgSb/lDHCBChKjZa9ZT32a
VU95M5pbdhXsezW0Hxy1bav9nACwM8gyyJ0ttgbt5LOd0RgzAdgujZPtjeuRKcVyLBc0PpwSQotY
lE6N0cy7OSnkB/nb+S1Hos6IBWkWhLEY/Z2/JFASnd5zsJ5cteiXsjeXO8R9vv05kvz6enDMiVs+
OQ4DpR8tpJ8++oKkHiVuqZ/qtqhixX9+qXW7CgO7KfbW0M6XfVepT5WQ6oMM5wda9f3KwvilVt+y
ReQizvVFFnxWgTgib9Wu9hJLX7M/VwDGYY5ga4QEpJ0Vfbyuq/6tHgSZs2zGeYolAh5INumVt2OG
qetR6yuIV+ucto/mkDoXM6P/PmowqcKSKg8+WV4DRX2tl/Xv2YRJFrWQH5EHzcYHZCqeHWct7/we
5MKebSBgykOm/NteneYqAEuCsMGmfByOzhjAW9En8zYZiuxlFFp27DNgDpHNtPFJLrhpwrVr59sy
8OCqWKBXug+y6x99k3dLhsTERq8EaYeZJVXM2REt1TaUc4vHfNC7K1hc+hjnTjNfe0tWCjTaEFe8
1RhgVFD97Oq+8vDui5qkQqLFQvRpjOa1wnHT7sDKh4nUasy47O6bVo35Nr+FRobMSqaFc13XcV6r
OcCFcaqaK01KEBTLLHLwc1WnPq8oqYh9YEoHclMiZGhg2ZhFtH6GC4Yq6LLZdZd/0GL9VfQJer+x
gQXxeKGheC6I32jV1EyW7B49K02v2rYaLwwnb7IoF24tCEZNk4VVOnafqHDyC4GiHQ4ro9sskd1p
Whc2ME+ws11SqwittVQXAtLRrlQdXxepC8OJ4TLgrdYhkxt6QdG0sa9N6avNiEru/L7I92qljRIl
tdffFpNBu7FyV1vuDd2wP6jbtzD2/nPT92PaC1CNO5BQ8P5zM8poVSH85lGprt8jxUfI4cull1hf
2Ad2SbOrHH+40EVqyxA8YvdBCPqlpU2YRYQd4jBNlc1p4+witlEkHkY/U4+BU0wXRVN1u8aTxQW8
RydehTMetalA59c3uZdLq4mmxs3vU69aDn+OU7/qyiAD9K9ZFWiMDYn1fi2UPmdo1DXzIw7N8tkz
Jh/wnEydAlqnn5eRaB1GSbPZml9XfaVGEl4hbmvsvBSCf6W8ryzlRXqxlP/6SP8H2vwvRpQ/faRf
TJk+fRv78R1kc/vz/4ZsAsxkFALYCVEP7JY2K71/OzFt/4f51VbZkrP82FL/gWxitgQYGKte/gZu
FDAd+Mr/wWzyP52NkgZQiVG58+Pw/+/xwkCFOVNbzQOegmSHdOv9hoKpUqaQxZM7LkZSvBQZmWF4
BS2yXLS+eUEupIWoym4KtgIC7l+91p00Hc9e6aHwLDHHHbTZezL8KEmz+Zg1YxEx38SaV73hTPb6
Y2n/b5exy6he/v/Q4M146eWvb+W3+vv7vcbf+g823XNBkv8Q7dpg5FCN/mezOf/t8/2Qf2LCzTyC
bfifzWYGgIqhpVH7GluU3YBq/9lrjvnfoAvJu7aGOINs5kn/YKudVRebzgj1E6k1/9YPdMnZVjPp
Ei4KIslz6c0+EiNi+TKRcEIuwVRXc6X51R0kNuhuWaqbJMm8z0Ar0m+TdLiEnKAYn39awbt/3SA/
w39565/ule33kDyg90FSifIK/I33Wz9b04Q5cmY/G5Xyr6Ys6y7x7SyjuTA/Qjpsr/Y/VxiPQiPB
2zIWB/QOzzu7wugcLKRqc/7SJge/Oq7IofuuQ02M6AlZMxZAZfaReuJvnwlkDs8cNgW4y/evJ51g
qVGFzl8GOGDNAThYlO9E/JHk/dnl+O93++k5Z1W44yk1jWLJX+R+juu9uBS77vhND7X4o0HQGWjy
10ed1WYdqPjSYmz64oWoJIUutLYk1OMseuviiym0Qvj98Z83ydlECP0MXo01BFxvbvyoc95NSZMj
6fPcfB2Zi4C9rn3zKPLebmOX0aR78PS+FbFXKWeXGK3WRiBJGhErWKZBZAoSkwjxNbFGrdXAsO2Z
PyaRcno3JTmldI6CQS+sSJhTZe4T0HJdlKdYlIWpVhS3llcn1NtT47/6cgIlQC0yO6G1GFUdr5kg
l+tbx31OKuVeoPehasYyQbuGM+y5w5CtyopGDlAXlolZrGDxh9HclbNnvLXNUIKOtAb5fWgyF3sR
pkT9bvbzpEA5LWHiOutNgiZfuczhQHw5zYtrtCiC1gu+YmtW+GiZu1UbWkjwB4cssdYgqlpmWrhH
jzTpBLdBgPACkP/YkHU+XFmd0TJGqIz8eghkLyKp2Rgdq0rv5giufuswHsqAN64DLsdTHmzAiDkn
9V6rxBwiAE59GYtRVp8X4Fb/bID+42NvEXIjgxIS9XMUS5AGmDdX/fqaGqs89EZN8T4u2gdZ3Hng
oYVEfk3Hio4SCJbzvtVikTu2eqK/tl5bRVB0sjDDyTYK+m74oFb65XT+eBYxzt8SBurLs6CLqWLe
Z0NpvOoTMZCHtUBXlTJqsEyDXjKRcrvqIZvT7OTKIPmrbJlQhiPK0S+jlxj27s/H6Tev7gKD8AmD
AImhQLwPSkPfC0LywqvXwt2jgjLtE0O2F/3irR+oOb2PfxvVikuQzxiAugN/d454Sf0kF+ZYV89E
x3JfZIMWjblfRMuSichm0Bh57gxNFeWFa0jz1eM/edPt8duDSfxsLmXAJ2chn/70OBhGZT2jjVaH
WPTRJZ/xrHcQr/2gOXPWItkehbg2GQR4Tbgl5y0Ef8JIOifRfO6y0bqbmDfvfdV9RDcgEfjpDvvx
QrRzWVEGTdQg5zCaQVjm4snWfW66FKV4z+1vTKTio2TNlqsAwZEvf15AZs3nT+S7/fAaJgOhBXru
tSVbv6xwz7a+qSwvXitj9cVBc7AJCDPZq/qa3gKYikRzRz+s4YkXOxR6ajMSftYGYb2mVneo3K5k
qmp4Vb9Xkwf+gwIYlK6Pae+ucTC9Oo6mXLm78qR+ndFVKuKppauLsQPTfvpbi4vqRd2LGxtvrOM0
2FzewiBiHsij8u8r/Zsxym3RZcfaQ0XwkC6OsaBqI+VLkuWWuPAdboYdDU5tDldrmp/gj+TdIQtS
bwrdXks+YbiUFIe8Swt/v9peGZwq5dk3Jno5IL0LgVjIWrtTjuiDpU3tzkYc4TuKYXVLOlF56lhb
qpHh0szyFtmdtoiGfnLaw6Qvjr4PUIsJ4g3L/DTbrf+Ivjl/OB/NsomKiolOJDCsAAS7IvzMDWvM
F44nsjxa/CSwb5pkoAGSCeFiqNaY3nozMpnJL6waDPFd2uLmelEale6iNOmoW7aiKqPENcriorP7
9BJOPSx3GB55eoBYUTmcgQGUiG+kpR5Zrd4n8ay3k3NoAcMHYYC1AZ/MLGvjLqizTQMIkGh/8IaW
frRmzcDcVwRLABjwXRYYB9NE18fzxd/DZsROw0Ln1rU7o98FKVwWDrprcK3qzMg2swJ9QifYlNia
OwWK7mIiAhSJLZ5WV/ifi6Kq4DfUpi8AdKABQ+fdDU5Ak6enqtGXMqLn4dwjMdRXjL+CqgybyUGX
SCae/UWtaDjF1hDk8ZKvzAb1csy72IMQDPnYRc4knEqzTK+MFtICEODEG45lGuQqXr2yxrzeglV1
yN0qfRq7oPvSr6t4K5ZAWJedlXdXEyPYZFeUQ+Pv1Dhp39U8b5JaFu3gnZ41wePam+nfc4XZwy7p
UBOJgnmw2M9am3Kv5lb61MrUNkIH2LWHJJZZ3GmeLcdondxpb0y9t+6YqLgHYQ3rk2tLid+uHBui
pjGjFN7qZrYfpYUyMFQzlD8VU6XgG74Q3tOUDOblzLSSBqPXTFmkocbWRsMyMamtQeXvULtKosGF
UwGjZ+3yU5lSlr6QRfnZ94Kkx/8ELCC9FWOtPTrDYHBd6UsxXdemmefXOk4o8ipzJqhx/gAZJqyX
QL8SWl+j1zibc7GvAm9Su1UmbQ79IJ9Owi31fBfI2b6pJt1/RIU3eG4B5ODxabjF16YHtBoWFljF
0FwT7XOX+w15i9TL22wxjAFhndq/z+Hq/4UtXPC3lUvjy4Dw0hw6Ti/MY6+t/AVnbt2t20ZJHRfI
Yn9eixK8de/Z9r3BP1nRj63n3Uj/ZoqsskMWiR8/dzvmaaIJg8lubx3RDzf2LOqCBexGEsOy7L6j
vDQ5u9x3SorvMVhCa1AuhEnAJFY/JkhwJZUHeLU37xm/Zk+qq8bTsloNVBhPqM/a4OcvqZwcXiUN
EL1H/w+rST4WONjSR9/T1xM3dpzCAI4zeuoGqBx8ek2bNEz7VMFSjbXq+1Aoe3hTExqOYeAr3Q31
wvFe2wJ6WQhdX8PgYFiZQi7JMPzteWqKO1ksCXQ8rbxhBiIfMpTWU5DPy3SXGEwwgJyUSCsWTl3f
pWOKAFGRe3yJujSGe6tZUlCqVpHNIWuJsFytKfF9cQAiEQtrL8A0eyRnFlLoXYTYv3XXOYS0eMIt
/qvQC2pHfEdgoVaFS+O30O0yKtH5WD7BmTJonGKGmYSgT5ExB/1rXjgTKd91UM0D2alp5FOMYlow
XRKtTCsGEd/0O2Af5RwlXd62O1XOoxPWc+N+cWdgEiEjX+224/7PdpVVjW2kFeWKnlRWl89FYdqP
DCKwwhy0vsTKtDSWNcYNJXiWCPUOu2DAOTga8gCt27xE+RIAzggWn8HfSlTE9eW2Wzf1mGGYxcQA
Ej5DmHUC45S5rFMVK7wm5lgYyUKAq4YB6bK19ejo48GASNWc6qhJAEu8zK2lrXdTa+aPcDirZoe8
sPa9NBou9UGbKglwqUIKbRXTyD5qME6IbVMaPevnZgDRGncconQNqibUq7pyIuWOo7XL2lJHHE92
z3OtQW/1naU6TuPSL5AL+t7cl6nX+kerqRTxEiKcBEBksKlrqn8ZgjhLnf3MSLCNE+HTYZrHPsjD
XHMDaK9qcT+jKijeqho0HOLrqbwy8zb7XBcAXwtHT5Gvy5L+mn5G60TLOG7pFzpruI+RFc2h3Q+d
wqevGNC+0vLkflTOcGsVJT1zC8Gjv+lTrDo+wIn3YhZIiuzgOq3fFOSrdT9Vywz3VahHf1YtCHOt
X8a4NTtx62W2+70mgxhCC1iTHzMyMu6LdHDfhjVZ/64ssex9LSEGlm7XIaQhfbeKTcDoyIKhrnTS
q0kYB1iI1FvOECjs/qalHXam2QMaFp22INGq/JelySnDbL2YTmWGWu2Ot6AXTxShQKUGBPmKp9Sb
QCMgCTs0zupwKafhNR+X4VbWDcq2GiyUdIfbWPI6d/PCkjlzp0e2V6u4rpdOYo7Ri++aV8rvsuLP
htTJxd8kr8uVKHN7J5v7moFZGTVd4td7KNrOl2HSeq7W1cudgzS9uYxWpaG+DUbEu3EYnKc7B3U6
xAOJTNejj4hAqK3MkIgROECGAzjTzz6Ct29TZxgPmT96UGbcpIPYbA/sD4RXXwpwdY8T05girrxl
+Dygt9OBwNMbGXNfpi8ozxXPeTe47MrCrb6RK+VvFQBhghezMyRq5JjfOYvAWbdDD7bYN8g3m3wC
FXwxctQ6rWqe0x13Ym6jpGjNxyodpmuooE+B0zW3TS2yJyhuhh1OjVz7PaM1b0Uly7JfurIuVNSJ
Jkj3tT6Nn5fax9d+JulMmCxpU82f84kGgrOShoYxz6jLdb2UkZXn2Y05OkHF0M+Yql03F50gsBGq
MiND6guAIXKXCpr8pT105rJDpWGm0TK3udyxc2d5kWq6eVEt+RixG5MbGB+YFXM85IPZ1WSRzuwQ
CTN7CkWS1uHK2OhFNWrkojaq2Y7bSs14hJXu/MXmrBaRZdIc5nwShc18ya9hB+nwtKThx8IFDRhB
pswkWGOx6LE7S9Fd5r0o9wnsCZCTsqySW5zOqm+t3riIMM7K8hltlr4Z6mvCEqRT0s2o99SCtkM1
mXNTwzbM6vGQGFaldubo5RZZg9ZyA6gx+JLWXXMH50neALmFy8CQbcBRqNCU+SLEAAQxG1z3urYx
7RhRx0YAfTan6QTQtjUjrWlwQTH8HlcfmxwjpAGRX2yxpSQjbgFzOrKZ6kMCbuaUq25rqBQwGw+j
2RFC9Gl1h6hse2ei4W1M6x6kkvdaL0t5J0cLpmTO9X7UMl8RTQDu3LsrFlmXeq/8xyRxpDguXTW0
8bjWmX1lbniVZSfavE3yuPXGbrjHhLwYQtHatthrGnDaQ1E1xCpjapO3rIAwElGXW7coWBaI8CGk
MFyY0htuy74w5dE2CZ0wRXU6J3WHRGlk2Iu57hatT+EErO5ch6Zchjs6U0rfe8jFXfXDYnytmip4
01tCQmSIRq92kD2LPhx18pBIoJ62RlNZQQD17BpZ0CEr1A0eN1wNUDlQOjTdNbvtAq8ItWStp/3M
4JNEve/bJXYZLQ+hUzXarZT6Ou+7TSWF28RX3/18goBrYBJQb7qj2niBBcsUojmHZ3QNeBhZJJqM
ddgudv1i9Ei6JkJvjw4lnLvvVJd/9sW4Iqy2ZoRMSfly18ErQR9QLVYWecHi/RX8MFco6zr/QuGX
3JLKFJDLzba/sPOawcfYo4pXErWIxcLSX4NGLIit9sXnjqMG0gT5cPhEvvuZTeG/uoV3vWYb4O6z
PbPLwtx3/UeKWDj4ydSr6YoLefxm1uZYhg7okFu/RxUhdJNUy+KyLZsnk5CW3CwyKbIssjEGhJWf
ThjdmLoUT2Iwsv5atVWGjJvaXmx2yyG9rMbRvPWT1GuuUtDS/M1h9r5qdNvwZKNA1lkGJ70U6Hq2
MQGo+T72FRcA3i9YsmlqylBzoguvaKuJIAn71FFfUtoYr2Y+g3jwKGEdfCrEcpkO3fDkNoK9V1iZ
ZR+U2WBnZNA8itN0g7OniHATyoohua8CfHqAjLdJjNizd4UDFRqQieyr+zXT4Wjhrf6i2xOytIlb
asAras6hFEX/RG2ePmlNW784nT1iL1tOTyqRVh8iA6Bdt2XRNnfKHxVgZJCCfUdz1RxvLcNdT7ZS
FchLDx0KEgPnWS0eiLYgSd2ezy/nLNyc44dXMQ/125J4QXIJwiXRr3TNBHIowQABAQ/y4is/ov9S
acp9yOd2/uyIhUDkYfx1XVga1oy1twR0Lh30c0YQ89+8ZGnuK/wK+TJV6vexia2Ye0y9LD1UjcCq
yJX4EPgM6mdwJOvyBpnxVReEAJgqVn410m4mR6j9NR5zIkpY+xlFzSKtwQ6XYXUe+3akoZo1IthL
Ax4p2q5eGoD6ML06btOqZa82i76GdTEJyvzUGr4OdGlo9E+isW/cDGuoA5oLqby2feG1uyIvaH5N
czB/yT1r1MCK+FWNQG7rlfGwrEN1lZpu6+6QynK8nT/26rM3M4AP0SqchqNifGx+ESs0idDqM4Gq
qj/V7s4oavV3VivL3ud6U2f7VPMyF9nPYc2BptjudHQSNLvshP4qPhV682j7DIPuBIt24Yi67Y9i
ysbxouHKKBAymEYDn5a+vnSadjQu9LrB04OLVxX7tHPrEXL3nLQkS37rRVTM3H2WmU/OvjFzJ9sb
qz3LSzFba76bOsuqyWpmvb5E4SEoXlat7voor+zFQQBX9Oj/+t2M63BlVB2AlyQpHmg/1PZTtjj0
xFkLb73gk3jTvtS2j53gmsT1lpvpnZQWRlgzjopGNOuVOrUAfb5SIs19iLdo+ZTC/yPP03mxfdJS
5QQ5uU+k/h9pZ9bbtrJt6z90CmDfvJKU5N5pHCfWC6E4Cfu+K/LX34/ewD2RZFjIPi8L2Fh7uVRk
sWrWnHN8oyA/GGT0oN3nUjFC/mbXFDs7lgjm3WimZJAT+K2BRVV9zeI+/T6yolJ/sOyU4gc4NL6E
Oqm6K6BmXLXDdiK2UpvBaMA4J/O3EtwHFlYkZT6ndP2VniLq5ruaG0Pkhznr4ZaO6/WKqWeFeavl
YQ1FISvNHw6dxZM/jWb1VOSzYm7I5iOq+h8y7ppJt4n+MlhW9bt2E2BxiZLoFC3/f23zncrcWULT
xhIWFr5FlxHN5vqaGPyrHSsssirFa915SYpEvatSqX7XiYb+NW26jkJz2VqCX1PFa8Lzr1GWRTZz
v8z4cuTWtKGdzdlUuXphKmdZ07dByAWDP0G+/9bQ8dcgWW6RBCJr+yIBKwSjo4dXlYlvOwoaAuMh
vdQxf9LJthbzSWbxGtZWGbqCT4qamCT0Pebx4cvidoAfDbhw/ZQo92jryi1mBs+xk8xbIZf0QqXh
fKIa/iyk9QmZeZanQJN26o3E6rNy79p9uUNc294KAhm/LRYE5tnQf/54jRxXEkhHc6ACQ0DXQWkO
gfNpJSFFiTNxL9znbl0HvEix8j7qoHaQAP9fhsJD7Xih2JU5zZGuk0EpRHWrVZysVty3uMmI+gIw
4GzlU6dnmRD4KDR40fx7PJQYe8J7Oyr34MVdwuG8eZzNcnj61wnhWUQHHUJgRqGp6XgUsk19KJe8
3CsQW2jER4JmgL0fyPdeeHTvzefvkU6+MSlxgnWVstwLJ+qvdfKYge7Wfz6eztnSW5sbaJih2EMv
DQ3Tx9NpJsVRECiU+3yKsm1bORiGRlrzMjed/jA5i7j+eLzT3nvWHl1YtGy+aVLx0zt5S1Dcc0R4
Tbef197JSNRl4aNINL9Cc88DzDTqq1JGTyEueZ9Q48mtaHVcT+nJsD4vVm95Zjg1P6TRKxdqXucf
BZ8fFDaXfg5Olbdq4F+7jTpH7Vjz1e1NNuhdp1LfGhB9Xy/18PrxM3jnxULl5PMDAMwl0jpZQi3V
EU5m2ez7qS18u9IyuP56eGFTeW8++D7xmdN9R+Z7/RV/zSfvsVCdjKLfp7mrkWoqfi25KPyYEvSF
kU66U9b9BNc7DoQV728AOjrdOLkc2lPUdftcjOGmGCrtiiR++ci1Rr0SDfgAGEfxfQcD/hk9IG0q
/VTfL2qn/TbHKLqwD5yaAq8/hwTC2nnAjs72ph3PXNbGMjjlPO2Bf+PBGNoj1yM3Tq1dThwCwJuL
lrYJtQahU0O5I7C6rnYRYTrRp2msjB9W2Ddgyw0QtnhmuRJdGMmFkOKIO1+XGuIhP7NKFefCfIiu
6kYv7oVdRr9yvRCPjjnVS7Bgz/wN0/PK8dyWxKw/4zr+eeQMeBRZiPfWx0vq7Ohap7yKEVnCfMdv
7pV/veza7Qc3nGyqZjXiIYscpT8QOW57YoEgxi3+B0FAf6BWtmw/HvmdZcbbR0uw4qxXsvDxw7ar
hqbwWB32OsmFPdFtcz9aarE1GvOSzdM7Q0GVp6cQ+gwo0Lf3/tckEfTAPFnCfp/jDot+lyiZ9uTv
adOWFyZ1Vj2lwWBdPCoafUY8E+IIM0IsXi57CjqbRVjOhuBXbjJ1+m2lSYoz7iUD4rO5IRGAJawT
7dBJdiafknkq2HtV5mbjgleZufqV2BqeP7Wqq398Y6saAZjFOjs6Kd66dv56jKOjiTJvonHvDGSV
wiSbthi1qL6jIeP9eKjznYGx1jDRJkxka3VONiF7JmEY1s6wN8J4QW1Ns6TamdJHM7D41TLGm7pB
WUr384vkbvtD5NxjRBKbgZJI6/nCr9FZi//bSsY+xa8BIo8+BdWTSyP48Vqd86JWRFKP+5SbpTfS
L3wlRxcSmEYJiTSF8yVM5xCXudb6Yo+1suGubz63RaGQdHF3qdYpLx//pPde+9org9PhGv0pJ89H
2N1EuUAf98OgJHd4SiibeDCbGzLbl1bYqYPtOnvc23n1kFDXZ3HSVVFa9TRO2iD3wrbmyKO4j4EO
SS762JfOnh/pm+Xa5QyafHZgluWenpvurjUrmgBg+0wPsPHl4nXaTEXBHnO6sBS7K/8Y8VsWk0TC
DQk9brctD+qnRabkWZ2EeM7TWHn6+LGtj+XkRbKubCA9CnhrwonjF6lJMHp5osv9tJQlULcRixUn
LC8cJKc4+LcnxrtRaGninn22DeQVOYC5KOd9qcbtRjS29bDUCz7zel18iVHw+U3R215cNOqDnSbt
J6yQeWKz7DdQcKKt3RfDLY1uxhU3P3nhM14X6+kzQMTIbUGjngNI7fgZqFqb9cmSznupmoNH8FJs
4iZ6aUK+sXicqgsnzHuPHNGEBqsWyRR3pePhXGoaayvBvKdwQeEzlOmmjuQlrdQ7k6JFhiwXhxlq
gdONt9X7UEm0etkLS1nzrgnKgDnRkc0s4l7r1P9iVqsCkg2RnZcD5GRH0AZBk4lbzfvJUsQNnp+U
6zH32/zzcqWJHX3Sqv+CF3wSkBR1BHM8ameIPgsvJx/Fz6KqLpEJTiHCLFeLXnT6VenJYKwVsP13
xCdNbXIaN1X3YWq3N0ODwBWlT0he16CeVJC62/XtUKyMMEQ5nRHuK1KnHhyX/C4xy4Z0FyHDTLbs
XndgdwonIQ531dsho+5ZTml5YQmfryniU4A3xCxAMukaPP7BVmHWZShUdV9nUbKtmwLjqsGIL3zG
53sso/BwjBXxg977JEJphaMPFo7c+7R0w106KkUwt2ETuP2kX5jQ+fKlcY5d1liPGT7J9af8dbSm
it67GHeZe8ckzY/QXkPv2lr3rtHIGwrzevDxwjqLU1izDKVYfDBsBac83RkfZFqaFHfPvNUd3u6I
hUG+WLihLo1KZj6Zd8Dn6h8fD3sqpeFhwkcn0Cf1w2ECIup4noC/yGe3vdjTkqVdsSv04qFuYHve
VqzuB4Hm6L6asxoMDK2yHWXs2PwRakWT+osl3H1nUBb38cYhAfvxTztfUusvWxMpJhc5uvOPf1k8
WW6Fh2G47+lc+cqnHX8r7CS7MMo7zx2yAnkGC00Tx8/JBx2iEQpFn4p9NqFpg7XYBFakNlQG47Z5
SKwk2emoei9swe+MytLiTXJ806p42vuqNnqIARs1HC4X4jrCQ/t3htnPS5r38U4dSnOTuXl2QUl8
vqRpjIQdpHCtQMi1CnT+XtLd3CwuEtLi0BL9XruppNact6Touyrepco8PP/zC3RXcRYCHxr+eZHH
4zWaUEDiyPLAGiNE5Fy7T2jru7AnnC8TQHv0trJIUAEiCDwehZpjo7W9VR8sc/mFSrMLlK64dJid
bjxcvS3un3ycJDBXtfHxIJSutJqGKvNQh/Y9G5N1a8eL7sVmZe7+7aHpKqoVLhAE9QTZsOqORyp1
0rw1ceqh6J3mFhiI4csoCh8/HuXUcAXe3tvq46bHNkcG8WR7s1VBd9rAWlgSqLmbocVV7GFxF03u
hCr1R0yG03uKEy7WB61VPAilna9d7HnHW9cczdYT1ALoyO+1LWhqHVvGXC11em9idyddNa13ZaJ0
vZdMtNAHolLHz+7iuM+tIlSCzaLNNW7TYLsvfFina/xtXqxtvhj8fM8bvcesGrhg8/gmdYMKvdog
EWxu+sV4pEnhEuHmdO2djHaKzqc10w1Ll9GGXs0DvUcHWdlhdmFOZ4tvfVfrUUTcgfjzlMdBvNGr
cHOKQ5Nmws9zHcmziwY0n8bfHy+L85GIPtc+8VXrRO78ZDOMuyFaFkz8DlHOu5uExaWu5m6+IDoI
/nkoAzmpjt8vYRiv63idF2VDZ2wuk0OpSO02ryZqWQ36YXZ468IWf3Z1JRhEy4CChdOc7e90i5jS
PO7G0sgOJeAalCJGH1T09tNkDF4rMA00zkQ0teIZcxn+HvVSBnqrT3fxHAP4SqkrXQguztfN8Q86
mbyIABR2tpIdKgp616ZaiKsoB915YeLvDWOs+xU5YbiP9noK/RXDtKpTjG2tZ4ekjZSgdQvlk6NP
1c+P3+QaIfx9e+HpWoB12X/XAIL778koVULH2tTDJRoVQBm5MtyRGpG3tMa73/tC554JB2ezzDUN
tWGcXqiAnB6l6/AOiQA2SwUAxOk9wzaGIqZLsDpQhbPvUsReHtvKsNPNOQngjMd7/FL/iyd7NOhJ
1BRqcUMfoFMd+mwodlYEE21wxvHCMjkLzpgbaU/Eh8yLPc06ebSmJemwD6v6EGd1/KOi04FGuQZ/
z1kdNnVOT1asGlT3WafDLrKE5QMJdCuPvpLFX9j7Sa2Z7ubj932+xUJL0zml/qOUPIVgpNDcI/x4
24NBA/hdLmzz2Vktx3TKhvdDH10y83tnPCgLZCWVNUKFhHK8vrJ8sBNQwt2BnNryKFELfGoaW3qR
Uyr3tQHp4+P5vWG8ThY0pRQKQpyOdB/YJwPqdVPZOn2ph9BuVXObFoWpeUkH6cnrRyd+BdrmPLuL
In71GbyhhP7tq7jrsODF7LN4aCWrNWg4O69NwmQwcNbkKkGDZkvxhiozC/5Ybm/busTo3ZCO/cfq
6Q65cGq88/FTnyExyA6A4vI0k29g55qrfdcd3HxQaYdxuttKDcMLD+t8FO6odNxpRCyUds2T9M2Q
TFQh4qU/mEUnN3AwFHoXmn/0DFxh1Fwu+QjwhyJRdIp3S/LJ6g0a+w7W0uW+6mRZQNOz/q/bJWph
DRWsQzHOWC2kjhdax5afJHq2HAqufFslWcINHbTJhc/nbLvU+ZI589g019veqk/+e1NeVR2tAtXk
QIVFdJs4NtCz6HmqbgBntPepLpVr+vWmfINwAKdj280vRMxnHxS/gHZQlFJrjMQCP/4FeO1w39GV
8dDHwridx2mmH3qk46qQtHesre4ff1DHOzTnLiUcHWaaxiWZJXm6EtVyGDp8dRfqhPV3Oj6r2rOG
RdLXbepXIFfSTZys1i0fj/pGq/nfz/g/w7JnkI5FXXieVaMxph9qU132/axXXwq76mH0TCNtuhmW
q6q/2HZyY9sRBiqGHo/KtYUgmyguxQ35wldyHFe9/RQTnhRC7ZW8CUTu+IlrCV1mpUEurF+cgubt
cvHVhIRYLd3hn2qfb0MxV67zKFsVKhsnQ/V07eZlayElQUyzqxC90BcUh1f0ml66oJ9slG9jcUtg
NXOrBC19CiXWQ1HkmHYre7dOIts3lzn7VKUhbbWE5mOymbSofRox1KgD4j3XpOd4jHR/zvLmDjPo
0AhAeg1XtBIiYNGjWtFBy5TNY2m6ofjkRhmAVzMRT0KlLu+VrK4nx2i6bx8vlOMP8j+zYF9Bka+T
PTxjP8yJ1UJSVliecCPh7Du9+mioXe83cLW+LHJS7hDRND8LvRzv59QuL9zF3lkcawvHmidl96Hw
drw4krkTuaUvy35UrS7oBH1uCQETUhCcRD6e6rtDAeBQSWDy2k7j+1GWfQ8nV9kbCcrtwRFArMK8
vXY7pCIfD+Xwq0++Pg7RtX675rStU6KGnmuzXuIcsi/oMQ0Seq5+d2Gm+VAzW1hiJDf6Rrg3MX7v
/5Tm+M/7XCl1LmlINljtZIOt6tQeKxQme5k37WvKybHh/22s2dD4esm79FLR/L2nSnZDX68WJLrP
ShhVGZs5EM69gtYyQLPk3OCG7gSxqbYXvu7jrXud2yrh5VB3wDZQ/jldK6OKB3jS6HujYEv1QbKl
W91tmh8I0NFRJXEZf//4PZ5Ip/8zJBQNEixE+TzXkyHRm/bhmCzK3knb0d6OjlE3G8RX8ZfJ7aZ9
KWtarJMsyT6Phl7fseeWd7YZpX7DX7xwkpwvKnwVADlAYSMg5oM9/lRo6hyJ99b8L10WCU1OAKgS
4KK5r5G/QJCZ5k9JK+nwLGvt9eMHcRzpvD2HNW3G2bkSM856khZRwZLudX2PAdKIj2SYB4pLc/LH
o5yvJQM8P3UZlhIch1PMKCCOJUbl6O410Ti+Il0N54bxEM19dmEpnY9Ebwxrlt2bcJ5q4vGz1GQ3
9ex16YFqrxqoqVFszVYMEK6S/tI95vzZEfIqWDPSywHk7TR9FlOebwa3zw515JYvmaS0RuOmtoki
+o7bMaruVURwG+S8xrOYLINtv4eqVZS0mKJx8e2BLuRENJcioXeegUHTFGYIKLpXI6XjZ7CIpobF
aueHyUnTwO2Swa/mLtppCdXRj1/se4+ASgJu4bhIgTpa//3fd/GmlLEJLR5+nSx2ylJWmyo21OuP
RzkPtQB0vpHvgfiBRTv5WPuwA3SAX9UBeJ9+15Lnob6rTIhzzAQVgrRf6Hfog48HfWdqNhc0Lmmw
tMGTrF/tX1NDI2jG9rIOOpm6b0s9vR5r1bgwyjvviph8xRnw/fPPk6nZsSKknNOGO0Ae4hwPblIR
QtuWWZheCJDfCq7Hhxe4KryYKOMTJLP3Hc/IotdqaJeBzLViRyiu3N56dSIR3+phJh9Z6Q1Fd8vs
0XCpJjCFnJacxAOjbVv+5MTWFddgK0P1kQvgINOoU3avFwSoRL9IdUo7V71JX7onTcZttlVSS70x
EwVQOIBxbIZUhCw41UibVUlCWPlTorZwPClz85sk5VB7DXsPsrH1PuT1to6egzbkH8D9hpeiNvmN
tEUMfguP64lW2PHXMGTka/UsLevA1Sg/XNO/KX4uSlEbXlHXxlZRYDD6pBNGRMuY5L62lcI0E5qB
Co+O82nx8JDRbjsb7TrVgzD9ZY8NVlii1OWnaSrJn1VhW8nA6VQ0mj2QRRhsaWuKW6xHIsUvqkyJ
UQ0pILRSxM3C17Jee43Iz33po1j+qUxU1tRgQoT20s6bg7k4gAzaXnF+ljpUX5/W9+reKh2pekWf
FeTG7T4tgzFPkcCWi16g8ZOLafkaOglEeHSH9JvCWWkfKACd5xGA56VM5kl6ke4lTkUCuNXnhaiD
b+p4tdQZzcRl1Je/HNimQ/QHJvwWie7iPJUVOJOSfHd5XaU/s+SLiqzo44/vpAvzfPST25xa1nCt
7KH8NZne/Yyk+LX6atz3P6zPZujXqp8Mu9oO+t3Hw54GzadzPvnmS92pI0Mwaq5TC1nMV6SLN0K0
Hu6VHq3y1mz4Qzde2N7euXGwv9icIdTGSaGexsq51Ea+wLI94BlUYehEc8ttps+/E7xqPtXuKihP
hLxK1IH2Fw3voyY06qfWMIct6JE4aNQ+286DWV0bHLXXSxc7m64kvRMpvbzhro0wts61a4AXxoXz
9p1dkuy9gtEedG1YtSfvKUbxKTXMWg7l1NbcfVv64K1K3Xz8Xt7ZJcmW0IGObx39JKewEDCjkzXL
Lj80AxJjzBndYF5GJBnRbP4XQxGs6PabkQSdCsfLPjL0CTaAzuGJ4/tVYUVWoOa9ew34ab6wyN85
1iCmrfBLav7rUXM8VKgj0xzNvDiIWENXTCWJgzpqy9tRLE3stX3ofulrOX/594f5drGlNYnk0+nB
Bp4ECpQdlofBxK8E82TcmadQ95fEiS/EfeeBPflzInuWB8V/GmeOZ6jqZepKyy0PlY4Tpb2MiR/H
cXY1GQP42KlNtx9P7Z3sCP7rK/iNfhnapE/psQIr0cnI89VNwEDo1FB8yFJsVzttJD+p2OF3kWOl
0BJ/3eBNkGwMCv8XYqLTTYQbKOQn2k1XyjxM45MQVB9mGZIy5LWmKMV6Coj3utmHD4VQk0d4z+G2
4Cd66GuyTTPr8kJEcbaqyJDwBLgJAwWk/r9+S3/FLYadRmBbCpXChdr9YBH/Vg2jAvidptc1HXRX
7tRVF97z+ZQJK0CoUeHlKkPi9HjMcindlJBDO0TdAoIeQXfj1Qq2Dfhldp+yfIJi0A3Fvd203cZZ
un9T+3CLYc6EaTx4Rl8b4o7Hn6w8RlyhawcjbPtgNg15ly7mpYD/re/97wCK6wSdmdQQWcyoK06/
nIl6BAdmYR5IeneqF5WY4qIo7dzbqo7yYWWWiDww6Er8YXQIC8GyRNBrFDIhlR9XWf8QC8d66V0s
dPwKcxU1KPS50pBxjSauNNOkfIH14twOlT7cj2UYbnqUNzjJ5Mh+K4rTq4Qr/GPPWfUalvhl1FZX
pIHKatP9rpnTOICPpF4hha8tjHJHFEKRPi4vQpu0GF1/iN5eYnjwqoMJokU515bGt2CwfXPCFslI
iAHoFcAw51qdx07ZqdYIQagk9ok8BW78iKlspZqeie6soUULxf+mN2LzTk+icfJoTK0fq6rQDK8t
S+VBDCa/XqZSv4lMo3iVWWIAfmPh+kUZoy5ewO32Htqjcd8h/NvR1gNFMZSFmC9tDetec/zykE6x
za4wVI7aU49VGSHrbqQ0DksbhjMcqbGAq1sZFjGval0T9NEvqk5V8gn6tTteI9dF3ovJvW77fRsX
SQATPfmsC2E/1xrpbm+StvFlxj7jQeWZDDdl7ooLHxZd3ac/20DNQ47VxNJUoax1csCCa1CnrEZu
rKNlR2Y9pONLW2at69lAgQFYk4lCebxiJTS9cfH4DVXlKV7S6mCkMqdsOAL6Cyw7Co0dxkvdHS7z
/U/snMRXdxBmeyNLDT6Hqg84fCVuK297IfvFLyslsXfjMAKQyUMnfUWFby3e0CCO8cracX+O/aT9
tHJkzF4L6CT0ltCW4VbmU0bP0TSit4cjBAWv0kr0cS78J3ML7TxNfDXv6ldgSqINsgovbGsa5byj
7dxQN5OLH5Zvi9oE2K2EmfsVOFo5k11z4J6FOHF+BekmTT9pp+qR2210n9J4P3hqVy0vbijnW81J
itCP6y66H7IeSow7C+QySpstn21c80QQZbW4GiYLrj0AnPQ+UgYZBjGOAJWXOEBdAjUb3B9WNcCq
6Ls82yT97PzMo2q5L1CCalsoZaLDEmui2N8ayqM0+/mFVDBYh1Ex2fGwmrZ/G9mAFpANOPxcZoUz
0m5XZe5tn1fRvurgY3kpXtIY3rkh15ksnoDL6G3qWUbffjGronZ9BX9XWiTzwXzNpqUJefiVWW8Q
9ArQUBi3PGEuWyn3SitdO1iGKaxuaGwJ820HVf43xnmTeJ4FjdxBrKhRE6RNL+f7vMFI0McDYTzI
uqrnB/jXIv0MHCBM91YdmoJ+vWaYECmriei+6EqYO6Ak0qhKr4ZllCM48XK28vspVuhBoRdWWFc2
RXnhV21UfUuRQXZejRuUEaRRpnT0KJD/8XDBGna0R4A54eYVgoCarfq3bfX9dwyu+U9UM56nlaTV
PYW61W0tfNT07RKG3V0hRKwgiU61FYQdNzdcm9XM66IhBC45jwQYRaO56cOMLTe+JHWnTruqz7AQ
sYd0uJr0rsa9OmvrcRMKJ16dXsWc3RaOkv8moWPdzUaK91ocaiZsoUm17slXtq+G3hmNT+nFugVq
l6K7lCGXIFmDeoHHBNiMXqBEwlRSsL2PccNUr+t51Kkfk6JfrqmMlsrNYKSz2JAK0+7sTsZGUIgG
Wq4x0Gt7DYqq+RLJUZTXoJfr7A4vXDd5bCfdRmlB0uhaHbrqBq1w2QCDF0v+Gseh/eCEDqZstY7j
NyogPWo9tS7se2aoL1sxl2xU4Wg1DxBKxZ+hr+l/xypYB48lixDQRZ6G95MB++VGVmoUXdGy7V6p
McGRz2rPO1/p9UoLMn0atK2cJFZHRm3lid+pYVds1WoEQ0GlF6xDWjmFjZ9OPOhXtACCfguVCKnz
MvHxoKboYFxU/HCvcmT9aoPMoA9Uo7q61XjFP1xE3JicR/kIZk9Loi+j0heN15CEfqF0H5obVchs
3mRxGF730FxsD45P/jqqDVIILY4XJcATj/1qyrRyo7n8jqB2o+TWTPh90OXULPFiu4lf9S4x9d16
R2/ojq+tz1EGP+4GGml1S8EGUAOtY4iyVr9kk2NSzEBWjcVed0gt/2aH5DW8Dj7Y08L5+qcZsrb3
uE9HNLoDInLhxc3JPuwciHJott3aq+NFJjtnUKPvcmlp3dBGp7PYmHpV8/UwJ8eCJaBxPyjQQr22
XRIjaEgH1SuHLTZJeuAVtLWGmTpjD3QWC8gu49oQgj6LSAZoyxONVC4d/2HTP89GVf9xulLfs4kD
Cqv0yPiepXPzs2564jJLJClPVrfjaje3tX3g5S61X/e25LSr4uxJ1IlaBAQWA/ZTWg95rzDWLuuY
WRK/96q60ZMW9qyRxLL2zDjBE5FsTD56HCpqEpTjRB5bBWzh41NUKRjZV2L27MHNAdEWlPGDZXL0
XRVxG/ObVgm/aZXVlRSoRPoNwb35bbb6piIR1CXapgcU9UJqM3ICTbrZ4yQLnoTpNupdq4v+DlKe
9jUtSwt4A8xzD6TLcOdgIRT5aiWSn+wZRuF3LmQHT8dggN0tXIwH3BZgToTzDGKLGJIMVu/UMCSZ
qkuaCJYT2aOwsq+smdpPYIRKymmnK7GAYWb1jjcNibHN8pr7eVmxv3pzXSgvRpK7z9TdixitWzOY
hF6pfdVjt865UKvanzjtrNxvlSx5rXABLKA6pPmt0efLAJ2qUmDNyGrSArBh8qXtxngigq6adFuV
cwbYNIP6BVJkgKhWZon+maAOjFuNL8YPa57FdJ1P01D6RtVEmje3bm54NaiIYlXB19zCpogvqysX
OHCKHg/7phTFa5OIJboCyKbs0jmBoQkfYL7RxyKxYAuCUPK0Iu+fTSPq9zW8mE/upMbN1WAMRhSk
dFI9GaVTf6EHrf5U4sKYwUioiQVzLtzbMtQqxYOkkD1ajni1Gr0vKfUUbKaTFAPe2Xky8rZT6agb
qboCzlmluvKadD+2RCV041tiEoUcZTImv8AjFnDPyE1Hu3DQyhSQZG3o39i4jRRm2qLB/qBWw7Wz
18tPNoUBHb7DvBi7bs6oKk35MLFfWIn+u8RmTnvMIz28T3r8T7yE/XvwOgR839jQOWBklxpAHPtM
/TI7hZvQKJqa38h5KPZt4jhltlMhxeQepcPQ+Vqy104+MJhpfpmI+AdPl7BLdkMHnWlLxrwbKGpR
eMVDzuCwn2a4JhOs0H5HqMHXVMGQmW/cdFHCvUGab7nOYrWufpaKBfdQWZpl2A5OZB1aR6SzZ8kl
/qIbjQYvauowvR64+32nvA3hWSInEDcWXNfnGNsWUpp4sXpKPI9WYDiy2ruJmgOWAxI3bcCJaMiV
Kof/IuYK5FOUS4vPUp3j6SEP29r8w/sblJcspFUMpmmiKDcN+0y06d1Wy+9idg0o2T2sr6Jpp+JK
mGnR3ui5jKPthJ2f9VwDyr2DFm89Jaox6Fs6LNQ/MDjmNrDw4MmCnqXYBcWEmGvbDfqQBTKvjJpK
3dAsyAH14dbNu1ZswglcXQoStV/ZN/UQKCSjkgDBZF8hLagM8mmuaF5GlQZg+kqVUd5rar7Yn2YD
O8NdtWitDOzEmSLf4QtWAmqCMmXn0rCR0fts+j2ksy18uvSqfaGGor6ei5YAYkkG5TFS1P5ust0Y
bqFRFK96b82cGHOTZVtjzrPoDghKgp0seeNADbnIwUsAgrW1RzLYfjhUKLVIGyufaI2eCNQdu3se
+3hqrrnFQFBi2sWvulbsB0IJIbYCTsHsdW1vT/5Yqonmm+xGn0wT9ucOguBob7qot3RvztruNxdl
5QlgUn9gnxbVtlKQsLjGVER0cVnadaYKY/ZH/Ha+i1AsHc+du8S2ZWp3KXdVto05xl/aGVu78/iL
3WeppA1XjqIR9Q6+UPtgtY0it1LlwhbohTZ3HiZRSnhbZ2p9V9AJgx3JFOU9sAOsmzdqmhf3eYHm
wVMaS/sp44YzfLThQvnh2KibqBPoBirA6FsjWhTD64cxKV+IwNKNI7vKR7gH6rk2kcwAqYK15rtR
w8mmzTMnb9oukd+NBfT9WMu6IGqKqqUnxdUbfwRox63CyqIMC/hiSaBikuHeISmc2p3SacrOzkEs
3dUVO0+WtKpyly2q9qlwh8b0jTbCQHVYa8lcdhRhBTmWqntpKvKHos5ZCUlX0i1dtZ3bBlUnbBzM
yJyHvjmuglmNwsvdYPE/vCqhdseXZUyvWacZf1xncb/M5qSm17mw4BIKDMW5zBXhD6UZlsciFQZg
2V4xDyM8UAPCrnCqLXuupP01LdT+ARNSs33Qarm8mmFTtTftPEFYD8eViw2mmOs4p86fSW+tcTPO
bq34fbHCFDVnNr7mpUxxn2OZTpupm2cA8+a8WJ4Ggdm9cwCbLcE4NNMUTNizPeQDgmSAABOnn0qj
l/STEn+iK8su4x+CgP2nHUZL70NYVZDzwxPj09cF5dhUK+LfMIkL/amXFGpQdnXTPT3K83gVutSP
dmRC5Z8GxB7haSnNn6slbR1UwL7NoLYiF/j8ijZLvZzG4qcc9lzsVzVlQLYunCV4tlw4mWzSHqo0
c2KuK1pSUujJ5C8X7jvYtBTrhM0gBuOR+6I9cz8mNcHhY9hP4AAc1COaFkF1Ijna+5R4IS5VKFsA
FYswfQDGaotr2A8FwEu4oOpNqxZzFOT6SL5dF/HwLZlWXKZhFTbK7zArtnpKdX+tflHPQnGJ0i0y
k9Y3DUBFV0IdS32jTRTFEYsX8DIBGSafurpdn0Frqs9SJlSpOBWHg4yn+YFK/fSYpMUcXhtAGhqi
rlo8wICJcIDSq/EFrRWWv7GU1T1mQAXUO7rfaQGSuv46xkkX3rjLQo/rbHfWVVPYze8lBGu70RDK
Cm9YjLgIXByxnqBetrexTl7KqyzgbF6OW/JXMMkDGuS+n8lkClfprnIz7cxHyCc2mNWpKriK07lx
NWqS8Je6uXGL1A8EbahjcOAX7QxA0xiU9H5eVOMgW9tGj5GpnJ/wwGLD12JukZ4tzW7yBmvsX5al
AspQ2XbBVTJOnFsJQSW81XSDtMdAWKV4Mra6p9Wg49sCF//O1esp3nQVZg6Bmdr2Yxgb1kOa1Muv
ohO94fO3mj9x/v/YO9PdtrF2S99KoX43A84D0OcAh6Rm2ZanTH8Ix3Y4zzOvvh86/iqWnBN1gG6g
G/hQlSCJbVEiNzf3ft+1nhXrT33J4tm2OF9fIUjWoIdDQ37AuBvLHDIYItvLE+UzVTz/Nu5AbbE5
D+XO7lj+1xD/rOKA997HP0dSasyGlwQGph5A6otGVAcCF7mdVGjSwD+pZ7Qe80jBU5lFQZ3tdQTk
0CMJYqhXil41n6shCr//viz+rvR10sqby7dvSsKxDjbLa3qaadDdDIMG3kcwNwl9vQZGrKeeKYCf
Vv2Pu2hUrY4PB2BVFGOPLpo+yG6SpM4ofidAGhBjcKZZ8/sPRof6+Ei9QLFD7rrsaRC6K8raHElx
dLNjuQ1gq1nK1t3vz+Rpu+v0o53U9osMBnxNkM1TEdMC52xm4eH3RzhtdZ0e4aSUrmWFL4A+zZ6o
9dizjU147Iczx3hXU5zHA2IclLLoVhAHnpy2sNBoPEnZU7apV6prrITNn4VtvPZv3xzi5EQNU601
5iBnT8jIF1X6FEjn9GknNoL3hzg5UzgJJUhHfAp2ZEz9mWwTYf+xdKvFtLWu/cPkBKvfX5vTNsfL
tXnzoebR8eY+0jDN1uD+s6fAbAmIXpUthbCVmmerxF9nwieMW2dupV+OtzdHPGnmyNVYV0bMEXWc
RB4BefW5JuQvb9Y3R5i//uYzUc/kIUU57UkUxKUqqBsdKrTnbeP6jPzkXW/u9OydVLI9zL+h0Y7Z
E2aKDYJQZzQqHrOJ21YXALwdUaqXUfZcSWeRTr+cJhBowZ6ZBcTayXineDwVNCizJ+MWHcc2/Rhu
cwIe7Hil3lIqiN3oAgz+7bgf7XMJSr8cMm8OfXIf0CgY9VA2s6fOemiHezYmfl+5pvIk+pdCEqxU
5evvx+gv5483Bzy5K9A1Z8pYGdlTyh1nNR/x9jtQo8+My19fzDeHObkVJhqMRgpgjClEWt4cDmC4
XaBDZw7zy+H/5ignwx+LRqC0FHGeUoMwCZZZYbj8/ek6NzROhr88qgIKek5XAT+3WVCykGZMhTMQ
rHXOXvXLaffNpzm5AQQ1JmFJ4li56RhL7avxFXxyeuaUSe+OQsgzDUrGuWSRM6afXJlyyn1Vngbp
SdaH/oDmC2htB2N+0qPJHYNZWls2/gUNMoXEpSxxWCzG3yKSAtx2UJGsR3U62Kmlq26VC51DsK2K
MLQwz7xReR6JRw05CxyUpr5ksTMzzsF1b2ceRW4LMa5L7xuCUTrx7HeG2DHIuQrImzXC0G1Kxfye
zvtYu2gjyBdYEIhM6ZTauJYGSwFoq03Zzhq96VuMMYBef6/0jc16pym2KA8MklpMi4puKxBXns5t
cbuTJxMLsAIh2JNxuf1+OP36oTSrHWbY2OzQOP5QRkmHNZ0f32a0hu6u5bb+UH/x761rSpabIL8k
mObck/DdFT9Z3snHx0yjtAklhVVQakasnb9O3tXIiSvo/frnItPOCrNO5hdk6DCTUhZ36UN4GW7j
a3OjH5DuGWz192Sg+RC0n9Mzz45fTmpvtGgnY9qTulpDtsA6b7ydrE9F4YA8+/2V++VE/eYQJ6Nx
zOsopbfJkxZhnS1I1wLjUGgOcdV9UalhZ+2DFTy+HPPfiZd/I79+c/rf5aoeCLtsj7Iu5+9/zVVV
1A+oYbEcoKAhUXi+hV5zVRXpAw9wAnkgPkDO0Bnor1GX5gd2l8ARAf+YKDRmKXadt03wH3/LHxAO
z4QDEF8zuAyX3R/kXB4/LvBcvSyYjRljgzcYSdrxrdbJ5HnnVA32Vpg2yMupjAXwBOxBAr3dFWND
I25cqKGSLt6cn8OPafG/z7OcD4zeBHyohl+Qj3l6YJFAIQu+BckXwRTbnR7pjiLI2VoiftD5/aGO
H7qvh2KvDlXDIoL21JaI2C4YYTBW+xxMuxM3nb4cNP2cYfCFIvBz+n85jKyIFKHRv8022JN7OgQ9
TqLLS5OGPrpYmcGyFjV6a6PebZtQ7JdanEg0fqrBXDRyVIKIFjxSj0WAfigyxwbxfMFqx53kslqR
R+sRaiLlxZzzY8hXpUKFwelVsfySh/EFA65tSSEZx3upG+tPcVf2T10YCF+AosMen3ByzWmE3WVH
tdSnWhKMN1Eqy/dq25dfGl8ydqh5v2l1JF4jbiFnpSNjiSwcsSSpBIPaV2uS0Pz88cXgYQIigTKJ
DijzZM0gS3UqS73Y7OPeQO1JccX12iE9c8nnp9LJtVC4fRhf/FJhZB4Paz0SVb/uzXqvTQH5Qq7S
XgZlX1CQ8M7pio1fDC+FrFgekEDLQGFy47997ANjAFpd0MunQ7osR5EczdQtPWUZjU7SPvrRspCB
1EMXLuLQGbVq2XYNPRvyJRp8HNVBbh9iMdrQ5Hv2BXUR9OYqta4UCje9fEm0ihPD6Q96xdXSj6aW
um2ZkhHTOb2yl6pDF27FxinqGzp5djB7xj5F3ZbSQZI5dL+cwBAXPvTNSKkcOg5LgWJjNK2koADS
/6n2rqJ8vI5RTlgeGjPqctH1qD97tFyniJzZG2alZSJtPdRFhXRJionT60vF9BdyB3Wb7qSSXJmF
vM7amyqq3DOjZS6tvLuQ2DHQEeGEw+l9fHKJ1si6vJbqfR6EpM2E2VLHT76M4uw5jBGwjrDD97qP
GbjM6YBO1KqDpgvupDi+DNG6LzUyDFyclfour9LeTj2RwmX7GYXnslOfO2kOCIrUyU27rLqO6JAd
4jCPHUtQbxtDmtwmUBRHqgfK6730lBRas4kNDbxK3hkX+qwLzATATxVZKrdKrBcbgn16rlQ2rghP
DTa/Px8nSMGXSQbxOjgZ3DAy54TnwtvBhk5ELKJWb/ZabSouneFwyYQ0bqHkUaIlWO+71bPUDwwK
CBEA/M9+nckE7g0iplpLdzpPL+1QiiRXo/QOcExVbEnsUOVrxLDAMMjXg1fzym2cLlQ1PndBT/ZZ
Pz4A/DwqZhC4eYydrCeFNtACTmyzT8dedSIiWJzaJzakKSgp1vD5V4mJfqU3wR4VUvvJiORzufTz
DXk6phhS6JOBK83+reNz2GdqJ8Zy3O4Fk3gROmrRTiCHYkXyoX5mHvrloXi2ouOkSyeePhMyNSjL
emrbPSAYVJHqKC1IsBO/BG0XnLlVTtiJP84sK3QDIyeSTuNlnnpT+KB5Z9Y44us91o3mMjVTE1NK
qlz3yNp2nAw0AMHERq2v4n0gieQJyVW91IR8XBvoMq7GNteXchPVlxWw0DO6P+n9jAyqePbSIwjW
8Hmf1FB9I5/62pTKvV958qIO9N7WdJEslaguTAciZ+saPkEDVqN89spQcZU+8tZa1vdL+o36Sk/6
aS0ISW8nUyde+tp4jub3fimEspsnN5uP2dh3KoZVPT/QccMWe3IpMaJnVb4ISFxEkVVlK4PW4Saq
J30vzW3+39/V754gOCVJY0G2zLoBrMHJfqek8doaQZbt6OObC8SwheuTWvmnT16VVR6rSv4DAoHy
8njYF51VdOUQqbsUYd1SJCfLxiV9rj707jqDP4IDN5OJ1XnKPrm5dF9EwTZ20y4dpZVSVBUVRUQk
rGZLVyDx4uXM/XvD8TespTeD6N2G4/YBXM9f6+fkOXv4H3/9V/34nNVhnv31kD39dVdBOXnI/np6
+Mtps+Dh7b7k5WV/7EsE9QMkELwns2cCKghmvX9tTHDqf9DAMZNlCWHqeGciGB+Iu2CxY+DunQ2p
M+7mdW8iqOIHZnWaxizqucm1P9manDwqGKwmMC2qPgD/KPxgvT8esNOQDmGaB1sxDjq0n0Yuyomb
TV6ZrSuCfdJ7xDJoSPxYHQqPBHKl6r4pEgqiRSQbQXCOO3JiIEM0rSGN1OYPrb6g304Weug6xti0
ssYmEnAgAAfvDuHoRAVV9GiQvYePQlebTbDMtbRr6edPmlWvh3pSENGjWvMyYTHok6xT+LaMcxPs
fGP9fKrpQLPwtJHZZM5+KyThJ+/OJ9rVMjqltfMmkgcS3Nn9y9u4MYJkNTboLdgsBJVKGrLHxlKd
nEZDf3wAo0GoGx1WgRqU75viufd1PK3OMz7qdFAtTHBUq9+x4dFww07Uw22VaWiAFpPYYmYQYqvV
6wX4FME07Ap8OtqIVoyz8uPQK2qHmMMKDdOZg7aA/qIFHSewvxY4MlfVxzq6S6XE+CR19CY7N66i
kC5r1dHOsAtPGkn6+781z9zlKf//z3kGe0RkTKxQ0Lzsz3/+7SLElFnn35vT7zr6ofo/X77sP+fz
zX/0l0XWoC+9bp+r8ea5bpMfB3j9zv/dL/71/PIqd2Px/B9/P+Zt1syvhjEzO5ovZk7YP2k476ah
u7Z7SNp3P/A6wWBb/UAZFFwq+h4kcTMf97XyYegfRJxN7Mg16PI8KP6pfAga8wvjZEbr0t6m7svj
8l/ziyR+mHMPFHxz/Bj2uT+ZYF4Ksj9vGSRYOBBmsx/mKhm97am5qsab0Wis6O/bxEPEMCKGHhRv
uNXSVl2HbW1uXlzgZC7lB7lTii1ejmKZjPp0qJWhg9Ibz/Gs2cr3SRw08zLeW1ZT3knSAFwhE8uF
Lg3+Gm/NtAulSUzcQqu9fRmsyb7TvOrMMuJ4sQkmGk8rYAlMi3CD4Okrx/OlqFaa7iFOuCXAxnf9
NDMJ4TUfxT4614A6vqdfjzTfzuDkmHVeKuFvlpptStgE+jTtFvmkBhtpMDfT0IWrDOr2rrQC/aJo
59qRlZDQ+2Z8HX5cnf++bvRyaI44LyHBkFM5m9/am0MH4G0HMxW9Wy20ukU21f4u8VR172v6uPjD
QzHIZqAtn5GNwjuMRcS4gVWflnewDpplMOoPqR6QtTpI59hpLzzqnyORT4WLBxQmw5CnzJxJdPyp
eLTpfqqP5V1siMvUrzcYHZeg6/ZZKS7KAeaDZdiassn8GOHXp1IUriVw1lG0872HFFeGajpE9q2D
vtmO6UHEQ9t16iaFFpEmt1ob3A9a6iipsU6Kehel4Q6cw6GZA74RP53pxs9v9vjDqCKni+U+Rh+6
ISdLfRP7P9HhJFJKcS8sDZFaxODRzU7HJifpUziXHfFuNOKMlGcaGGhroKynLYoC2xJK8Eq94wmk
rybCgtaIbZNdn3rZphh6WhXQ71CsnR0hxwv3+bKxA6eOyZ0HmQLayMlliyLMoH6o3rUGoVw+bG23
lr30zKb/ZGc3HwY6D/UsC28FqLvTnR09tjwShEG+wwqVz6qTeK3GwkTUpuGMEjAsmYx62/Mp+PkV
hc2aREG7ojbhoFUNL4sWQZZAPaItWSv+M9n/4mZ8d+bZUqCCZlFpsI/G0Xz8+RFrJS0kKf8+9Pwc
50XTXhmoMB2v6HBtKIO86KTgRjBYW/z+wKdgXKofLE6ho7FHVDFRnRokQQyyedS16h5sEPuz2tXw
4dpGn12X9fipUrq7KBmRR/qWSGaM8q0RfRe1oIvgyiOutD1QT6sRhEoPeVOs4lZ+9tnY4VlWv+U6
AVPmtMILsxjEbvn7d36yquVizgvqmbfEim1mfp5s9gQsq0hBu/G+1OQLj51tTw5YblqXtdXvSPd0
tLkOLKifpPbHOPr3ZulvAuTeXIV3q5TbhzRnZP9Y8Gye6KHM3//PIkX6QB2apgrzFfi3edn/Y5Ei
QM78QCGAWgrWWO51Hriv7RlBUj6wW+fRwLaADQ9355tFisraZg7dot8Dc42e8J+sUl6oOz+nU94R
05oyBw3NRb85GOP4JvPLVgBVMUl3cobDGh9qFSUOXo/iqQi9YBE0GoYeX/IHpOPI7B1TmjD6jKEc
G5usA1G4DIkrFRBjWvXCR/AK6TXR9QNO8clwMlGpY8ePR9lAzjrmtzCbvlZYZSMESEBoAcDFoFVy
pe4XHjuZGzb/E61mNcCALifdCJVa1IKnVC9M0uQzVvl2FFSTuUybpDiQxJouy6bvSqef+wuLIixL
4YsQaNYVtL2mAhDisdxPOnTIMLmAokIGOfNAOp6m5zPInog2GtowVQEZc/JAqriy4UR2/V0ihqTF
y23lpCn2hzdj6heT4fFj78dRJGmmmbGihB10cmMnFdNfiV3gLs3UepEFebUclJqCO0YuUnHTc5WW
XwwMPgorPboPKmi6UwNwK6egVCptvNPFgqDzDKXsoJiCsuzhTutIDEh+s2UpslZUmAIGg2T0qY1H
E/H4kKsLpWg8egFqphJPLzbPsDrImdGsOMcyZfQNve8xV2/VEF6XIxfqeN8aIwJwZLdjvgjJkbPJ
/MIAT56v3s7WlTh3p0kadTtuewTTQWFkuq2manRFCd8qXchjI1HanncpWFNLKplaFDvZM8obPfCG
r4GfGLEj4JF40MD9fSedJ+IZphZGaqudRzP+D68YahKFMrQKymu2Lc7j5s1akkI5rYBBH+4aP/vu
TfmOcLzSmWRrTWLYqzDn37Pv34RNMUXSp54XylSG2Fi9uQ7vZmMnCYviuWqoVmETpWD1dmb+5Wv9
a6YWrQ8SO0LqMK/1pZ8zNV9iDqZyq1gW62iRm/N1qmbLqKAVn5MNWKxBkGSR8rqd5EuQD6nNQ8ek
Icld9CcTNWsexsubmfr0NJgnvU2im8M2xBO7aUkmxrRlSM8ps6SK11sIMlsaL2PDlXt3LJ1xui8J
aAemVrmRtkDYr3nbJLcDUMPcfeoij9fGI4x1VdxY+k1ZHnQP8P+KQpearI3pk9nuI+MJg5mTjZId
No+lei2pe8+/67xNwPbPcKTYkbSHMLg1Y8AFl0axLeFC6Yfc3KvRoat3Mb/vBG9HFHo9rHB94Yvf
zR0xObykZ2wbWAWm5tJQV0C1bDH+ZmRrzwMo+FELr3LhOQYR2aqX1YSJx8LR1i2L5CKNDtRvdGnZ
eTstX+jZ3aDZseKQ2CFEa7mCQ/Agw1qoMM1guHWi9iYdbwPlbhI3QvwJEGwXb4zgwqvXabPRmdj6
FaV4cnL0Yh0lK83a6xLW/OSjpbly7DSYQeMrzPZ6uFS1q8DaS/0C62FdrIdgq/QXY3eg11pjhg+2
U/cF51BSky7cYWM4GAKd7rXRravps6v5a2HYzv/ny0n9FAzXbXxXYHynQZSmF5l2WSGvrG+95CIK
MII5UbwATIQdI8OzQKswWo36thLWBkaH+KKQcAGvyuAHh/SP5pFfF5n+HywfMRUwH9D3QqfCDm3O
fPrd1HCfhc3z01+3zUPzXP91EXIL/3XVNskImOt1sqiPZotfvfzrbGFoH7iv0ZdQP35ZoDG7vxaf
dP2DLkJEsljOo3mZ60Kvk4VsfqBMNSv4qDCx7BL50r9qT8wj1Jz4MCL8WQofVMD/aLqYny4/Zwua
MMxkM0uIJziRmdRcj58+MuZJvwt1AsRIQbU7su1vpDq6LCgWCWX53Bd4W6fp1hsZ27FJr1RNF4SN
EBUfMcKr7FyO9bHq7vX9kPEAhhwNPQWk4/fTV40qjGPnf0njosSbh9P05bdYCkJXiA0TU4f46c3l
/cWa6WQ39NLJpvmFOIfKlUk7Yl5UvXkEEwCPD1YIlbtRF3aaVC0wFFYf/ZFscBglyaIqB9XJyjR1
yiz4qNfSmZoZw+/oIqD6BKw5R9/QtTCVWYH19vgpbi5O6WDeTNoIwaizg1IZlyq2el3YsDXQ7CxU
LkdZnDa//+TvD8zag7IPdRI60Px3fOCq9gOMDIpyI+uC5CpG3Nk9tVlb8bpbgK3LWtVvNalYl7n6
5fdH5uF39KEZwVxg6LRcZ1p1xF+fHDvqVA1nZJBexzZMc35dXHzdbOB3Ov6qs729dmkttMtmbbr6
Rt+EK31T7fSNcSksAtd0LcdaCM787/P3Fetqna0b+1CtG/5oLeSNfGhs4AF842PnPB50N1uLX6qd
tcCZwZejb/2X8ZDs2GFfDzfahb8pFtLldOnvrfvhugdNbY8HeYPt3mlsw+lsY1EtHg+86ONjwx8H
p3U5T07oXmtu65gLYek5ntPzJwBAa31RueJKXOULcdUtq2X6PdqUi8btHWttrTU3WuVrlNBGZk9P
4qW0GW+Gq+FK2KU7fWHs5QthLa7Gbe9Az3VyXk3aVC+vby60jbBUbGs9HdRLZTO/EhYG5/t6hznf
prHuzm/Dcst1ucNC5tymduTQu9gEK0yTG/0yWFl39bq3z7WP533om0H8ej3hVFnkEMGKOl13hFbb
eCU5AtdL9+outKVd6eQr/7r7Fg4ORY2ARNxikar2sJvW/mKyw4VkS3aynNbhIl/xrQtW2cvn1eV2
tMG0Obej3a99l02kzT8sokXssgV0Ek55Nv+6GCWnt68DHozYOO3s3jpkKgZwW3D7NSiaZebMP7te
/37gvtTjf86YL5+TzCZo0fCxmINP1+uFmvZsFhX824nlO4rWm9sBKDmBR9mqD4PazUfM4zSxKPc0
5f7Hb2mwDdo02Lz8rR77L5nf1asyDZE2GnnL43tEEz4UqmN2OVwLXSrFjScBvJWHfPvymxQ1j4GM
7+AFcEuzg+qawdTAbaQCzeyvvCwStx4fYMsa8PW3LNcLAEK+4f78t5fvK4fWPDOLvfTuT84Mjcm5
hIGghU7uyU7Gm3C8jmEVXdPk2AqqsFez4CZqgr2ZPgtNcyt5Gr7w+FIRpAtZm26xGi+nctP51mKi
TChP20h88gNln6n9nRHBt8ut6xLwvgTbp02bT20+OF7dEwv+LVT7L3WTrvMhcLWxWoZVe2nl+iqU
PlJ6MBeSYh0AYq1K3Lu2NwUrHQY0Gr89SNRlpMKbVz2guld0KaCBFeQpsNqFFtLo3TrxrAVNTldV
mx1M+SuF5EupTG6ULLslu2bbo2z8/aA6eQK9DCpkCkSCYqYBxntaw0wjs4XAngbXIsBjp4FKbhPp
avfid7Ex6l3YrCTtMDZoRn2rO3Pw4/rpfMW4YMQksgdhKUIz/fghYHq9RnSp5C00LRuc0urh4Ewg
ztRKmRZa3TQ3hRoslDoyzgyY46fPy6qMiCoA2SzNqFmc3klaX5n10GvTVUQieJyyeA+g/iwnX77y
/Fqzo0bR7Im8ANuKaml15pQfH51WCl2VOZWG2xikM+vD449dqC2xeq0m3pVSLK9H1UeXasY7cEAi
xQEhWZJ/2NmNll+gR9uAumkvYi1fdhLbKnK3kN1lD6o6Za7fwN4hE/WxiIr6LjWq6AwN9NfvlErt
LK+y6DIcv9PMFMMc079410rhF3wbmpOKIuVZxdihx/jSxhoO7TJzkyk5R118adj/vKepE8+YNIr+
zOqoS+luHB9b6tPKlJs2v06y1oV+4i2KbtosURIU6SogJZjWjU+PJ57qyzREzkk09/2YJS2loBJ/
PSjvPaqrtV8Fza5Tpc/mmPXXTS9XK1j/tfPyVz0PyoWmki2SjUa4akSKPH6aXAL4vDJLNbo2msK7
V5vLKe3HfeRvLSPobnPSeanu4CqP1FF0g0GLnLrPui3hwDjps7q5Ac92Keqd5vqjcv8yfv4P7ICO
mu5XxXN221TPz83FQ/H/Qat9XnD/03x5VzVZPcMYC4+q2PMP/NjsqDoOA4t0UAW+K3KLmZT9Y6+D
IIesVxoONEkghL4001/3OqqCVocpiEQEEDKs+nm5172OKn2gtE3/HX43FVPqLX+y0+GtMFR/DmV6
chTPaczRfpvbHqg+j4cy8Uov0hSMrGZTxqtkjNh+90ahfwy1WqW32npi7ZCQruhLXa2Ge7lLzAfe
8bDxzBzqUjfptHfioFUFG6iBTPC1aMyb/FixPmtei5ataVIrdszQirUVbdK+QgLfdVeDbKDR9X2Z
PRaNVfNrQ4oHKBxLHGH3WaV3kZlW3dhV3wQwBrC8504KgOCFmDTsm0ZSPNRrQKN8A7nJVd950Trs
RGvf6AnsArmES6hF5Xdq7L1Lb058IJtPgQMWmvGX3MoShTpK0me2kQTiZQi44UtTdsa9laV9uApI
WsNoEQUWscCjH4a216uYMIARTSzY/LR+0ONSeoLuLam2MIXpJ7nhUtvi6Cu97TUTLO1B6kq4JkEN
GkFqqvizFujTLiOiT98IslTyaE6uZBW4ldP2VrWVAyqrq7TOBKSeGulWVh5FTwGxhaB3VHXcVjq0
akokjaEjRx8Jc+KsSpKjyU2fOGoldJ2LoaUGH+5lUNNVAdQxRRdF8RYefAxU2plSMHsD0bQLoZW/
qnUGpy3Xk+qaYqIv8FAT889RQ//eFWMIo3YpN+ZVFSs62Yk+phCnJKoKW4SaivJCENTqk5Jr1jf0
PrFol0rsU9MhPfKhI864cvwgNT0X3GCz7YLK1NeeOFK5UYoIoIYkZ83MelBL0zbSdjroNYUDO+vH
vlib0Yyh9I04U5dCn8lrauNwqnSxT0xAGZN5n2Z9mDrAMgwfg2FMDpTZSKTWZQa81FULpFBgwSIY
5basC7AtiQYFyy6zvEQyn1t1i+q6RSHfgDVcDqoFvowaA6b+wAoaGjpQx7BnRJV8a/aNcZMNTUCt
fjJvBg9wqR3KGGARmDHGfJ8YGseo6+5+iCssAIYRjVxzq0317RRkSLiByKkPiT+KITov3diVZutV
i1E389SB5QSHnp2wkS60tACIF0yCeWFMORR8tTfw/cjIp+BwwW0xwXDU07SOyhHosBpWmrbOTUBv
zpgpmQllLg7CxahKw9esGawvhQAL0VEbM+H81CooOA+8Kn9O+nEpQuz6VhFR4ttl21oAa4rqAqIe
SgrE6OK6STuIlH2Uc9sq2DxJHdUDI1jQxx+/x5iRvhjtxEPN6BrioSJo9eMm0K1QcyyRGcKexLL6
LvlmojhRji/VlbRY8t0up3VtJ4qQJ2BjPO2TkeZZ7CjqAJCmsdSSkwn69mOdhcl34LLC17TGpGn3
VeE9N0Wh5zZ3YH+pYbKM3KQg9tpp6xxOF5IzXBixVUHJ9UIp+GTGFoCuXimJrDKGQPSdpgna1olD
yQfGkUDSd+sJFqOTSOYk0rfP8smO58Eza+9rY5upTSnbRCipgaPEJEPYBXCjmIKnMB0QVbA4LLUg
TV3RhHWDaK5oK9swBUQHWUBM5UZHPh+tGrYBEOUTAO3LfMpl8sUFn6kJt6yurDFdhb6djw3TIQi9
igoL7XPoPWqRFs5U9EK1hLVqdEuvZJe1FLtY/ZxrVcn2yBzCj2aTW0+5J7afUZep7PfEsO5W9EB9
eYlTpLmzBvzhTpR0MfEKRQO2UBnbWlp6QmQg5R4lv2DmIUPhkbcztJtQT0PUyHqtfh0ste1tPnh7
ExgxIN60AIO1rvJ2Am2YTFJzo1YBI0QQRg2P5kCxfcNpFAgnldR42fd1T2wCsVVPYtg3Dof3iAXU
ceMU4bVaJqj9jbKNJHiWRsrITJu17I+WrXks7AAUclkxVHL5NCuwfS3ybF1LVyG9sv2UZxdRz74A
NuZG49KTJbAz8/GAOGphET5RhhJ5Wml7GfuKq3Mbp0V3pZbiY82xRY3yjhJJ27gi8bKlnuZ5vR3o
vIEu7l3FzHb6y1o7jZAgTFd1UVJX9otdXWmfEY0/YcC9HSiiq33BMlh+kPxD15QXaTwmdjiulTrY
1A04bPZzIx2HScwcyU+uhnBcpGXwuepMwW20slwbVX/XZp4Ukpc6rBU9aZ0su6E5ydRWajZc3Iss
UGQnKbWFWDLBtI9mGmZO1+Vub3G0RPRXUYWRpvfMrUWihTYqwbJJRPwmEUoUL10KoJb6WFHdCeps
rYzbcCri7QyQ3pppe4deN7U1AqCLvM/XfbyW8YB1+VhtYn/07SAz15WfLhOzu6nRQHS6tbUohOVm
5Dvq8A31f+NkvTFu+PlPXuV/qiMV9UsG9ykOt50R7MxY2cfdiLMOEhVz7bjqSgwwAqCmJXkI10Ey
PGpClC3SLsBe1WsSFCvYNx8zYHwZPDGQZAtBlZdBp3KLTruoELekCO96SZhBz5JdaOpVG/SMGmYc
ZKsb36vZ7ptm+ZnGiZtG8XOuW4tSBF0XyWtxND8WNaJhfWLhPLLZ+Yjg1RH14qqWqcaEikIORXrB
XKTY+pCGCyg92A+mPoY3JX00cjQhDTxVG/YYyFH5pipT02m5GR3k9a7BnqnMy7tOjj4znTrILoON
kMnXXS9WrIxy5oAQ/qtaot5fsvS5LY18V5bJg5wEn0jgM1GsStKdIcNnUeUW8qdp4S+HGYhH5qLu
xRYcYuC0Wj5cdwGvSUs2XuQwtCAHCjKegrZ6NFUhcnKjky56KFN2M3wmpAFmQ6Q/czg3og0FBykj
5aLTLDdFAGlrqQTrmFZ04JUrk+WGKxfC0yRoblb0i4n4pq1cVMVtrQK2QiVM41rYCvFBjXqS5pSb
SCwQM1htaOeyDghT7NQvbdVN+yn23bikJogh046z8VpW+2UKTlzKZDpVJtcQrc0hzQo2Q5eV3/kb
VEaX2RQ7hdBsqgQGbJCF36YwuJjShkIOj40BxIWubZpRPxhN5LDACJ2BaOIsVW5lLZtNergodX8R
qEa7wJ1fRKx+sFQC7sLl2cgu2GTZJhFl3bSiLQvxxViRjBHrB1lKbzLDI0cyZuPfrXzROsg8ZzS2
5jEkXSjY8doqGWxWufJHNzDnNMqvQSwvhaq+Z5HxmR4K0KdHSNZ7NbkOR3p+QKey/LYdla0O4NWG
jMwiUHBCi3SGJFwr/tQfWv9jAvzWkChzVs2ytZ4ASOxHPVpQVfQukkrbiU20FBJq8Obosel87uGb
Jhlk6zKIgW7OuFSeMcWqnuBOZVW7lvx6EaE9cbv5UHWYffWs/KAWviitPAW2siLqEKt1a9n18ZXW
8Yy2dNpyIK5zeXqMyzHELKlNLo37FtonixFxap6yGm19X3RuNCH0xse1tsg87zU4mkOVuXHCdFKH
n9M+qFw+Wm7nfWzZsUYY0eh3ayt/GOS5w6+LI8RLvUmDr2xvBX8Dms94UpLmSuq9MmBb0DTmIhBE
cLRDbYrZMo/balxXehp/tcQZShvpiRktK4IbF5gxRFgbud7/L+rOq8lRJO33n4g3IIEEbmVQqaq6
utr3zA3RFpN4D5/+/KjZs9tCeqVTe3diNjomdmM7lYbMx/zNsG2DTvNBLfAWNGUXP1n90GTbPo4t
lK1lZv2okY/8ZlgoO+9BuQblXjqBRNC4zDIKbLadEmrlSBzv+i417mzZ6xJVZsmL2MLX2ABAbh5K
NzOKjTY25j0JTPeLtVX9UcjAiXcyDoaEQ+nKdwhgZr9TyNdU4fS6fF9r9Uzk6VZDuBkxuvysp+Ty
j9g1YeMgg7h9drweqEqT9taHUoSGi2ynZ6Wk95klNsk0lj/5tHQoonVaA1PtnTmDgNIBShpdJrYr
nRYctcHT8G4YRNNsDTTV3qZa2ePuY9T0a8c2G4c7nh7d3U1j2FWbwUr4gVlOgHSvlxJTyshFLm0/
eamQ94WKtS/DXGhPBCZT9aAmqfZZMzk/jVbyzJRlB0wFfd35++trDP8rTv//6zIDCIhrdYb3XdOc
lhle/g//F4IhXeQHXpj0/8bt/6up6v3PwiGCTATMAq7HUqL+V6HBNf4HnQIgGIsVEMIFi6nafwoN
BlQh2qoUGcB2UAF9hZgBwLo/6wwL/AM0P2Av+AP0M89cVQMTweKJ88S1CwHc73IEb7dhl9Td19Fq
y5Q6QoJmq19U6Vw/6zoo0veBi6ncHemXNz3X9AFM5DThH7gZeFGV9XdAaNFSSidsxHdlUOvvVOEV
n6MwdhGhzFIaDvmgYpuKtgzkO6wjMG/WikyjIGfkuVvTvoRjOTZ+oyY0jbe4iA31vqpE954ChU6m
IzT92c3r5oent9r0XGpewqs34g0ODK8gVShiaR3QBR0w27M6+6vRmW2Da5YH0VwfKCISpIC8sIeA
51jFMb4PA3L75ibvaEwgL+xEKFHFtsLZzBIIoCd9mfq6wMn0qBvJnFq+bDBY3aaaV/EyIn0bksf+
cYwutHov7Y3tmguUmY2mz3xaA6o0VGhZMyfZoEaQ1BuQYzV2A3PpPWTKqOPd9eFWhpjLWcC8hbMG
Opv/WGuOQhBTx7aMFhhOwvVgbUQfimaXyNAavusiIwqY27iKHoq8mNIfs9cYH/tyaL5OQ8MRmGLq
4zdW4LQKxi/irqXjujj+8i/S5Dv8s9fchNqchCE6txskF6S3Q6lJ7BDN1dC9TcxhPjhENdjJpF5D
HIQTYbHPMwd/tOsrI5by+n+qcXBbKSrzoVD4p4nGB7sqakt8SWYtDSgcRAHVsN3iXS/eKmS3eSyj
dkA2LdDwVaGAr6uHMZTmL91Iqx3SHHDXlCrF/M2kieZ95sgDZj5Qk4nQjFBuhxql0ZqB895qzSH6
MATzFPywe7RR7a1O8ci+1ftcGlunc+FDp1AJkpoSI34op2uqJ240xZB4ok0co2k8Oya1DRlh1H3j
PJ2iO5dFw4SJNRPAyGgHvBy3P4AKdm4GnI6AChvkv1ZuK2VMzlNSZC4YWoiKyCLY+EDc6NOsPxpG
5ZMx8aJcVA3pE51OL3OHqszBRobYpIXkRqqcfBMVbGRyvfru+rk4m6FtwByy+VwE9rWg6k/HCiFg
pkKlHeBeiWb3zjCVCO7aKe/d+6lqbfHQdsM43lIEPAUjsLAUpWE2YBlmIKFxhgChoeuaWRNiIAAs
Xm5Ho1HPOHYQtude0Hw2JkjqLehiSuP/rp7/P1xHy7BSIitGSZr+ypq6MQv6GQV6Vwyrz3gGGfYw
4kzrliiZG4X14/poyyd1ckwpycIToUbPsLx3q7V10CHv5xknq82M3PhdXZcOIu+medCC1HtukA/a
Z5hL30cs8I0jJIyzjV3gT9T5EVuhbw6V9nRjg0BVAt1zzk8TjGUebhV+Vvn7pibb+ZYCj228Dbxt
b1FAmB3wAkhKgxw2ei2F7KpKJI1AHTatNNAmVrBoEJ9PelAACJfJrZ53aM3jcSAJuFOIbQlaw91c
zO+GohmLQ8AGZ++KOSe5kAPC69GmC4Zqel+2OvY7IpCafDcHeBf/NuOqtIc7vZEKTGM/ODooybjX
+l+hXs3hp8EaevLSZHIT9cYaYmGh8aEb1bvcy+S4DUVYSBRyUjN0HpTuTEgEDMbgBmRqUE+fmrAA
QjW6Y1VPfjjHAmuCzshj8SUh5ZH90bPCzCo3HS6V6adoTqlsR2M4GyORbWTVm8Scx/lr54oYI7De
zkEAqDKUJPJOhxHWsUzTIXloQ92Mnii55MmBnDSz7vg7Qm/2I20sgn6rGDn5nuZRGzzSwKvTHTJ6
HldHo0t0sJ8iBz+77MjJdcZhV4726O3auc9sXvVI04DId47AOyStRDaaz5kxVpP1O0cOcqjvqjJL
tXhXmLk3iX2uWVXkbDszmIjgw6mfqFTEyBz+8jRkwD+JelDUV6VdOuQEReSU3zW7LAW+rTk+ETGC
vmgIesagNb+IbJx2ByQ0Sn55Xprm95oZEJNQMEkqQRqRl4u0SDhHxQ7L5HHYK6tNlNpg4dgVW5G4
efoFIT9SoxpVo+FedDLz7oZwyChYhGWLQ1Xea9oT2VnI66PlXtR8IAef8mdil/I3xgqu9z6stSGS
1PZsQ32lLBBGvOlUn9KNVOOkvyEqjMX7Kaer+oAFU4NRXCcmKvlKxva929qER7s4t8PxEzXo8S70
nED5ZWHh0FMbKnW2cZklg30fOXn9McYswdsXSA2TNqda2Mn5u4tqExrKJVtWYBDpFpY6DEZj5u1j
U4nIkIcyp+FCJXJAcGPauKFt7GetbUjeMah4GNDzNQ9jk6n0OJS8K+M2ddoY+4N7zGttp9o7iWcl
Hx3HzLrPVPVnxPurOtGjI3wCLeLoukY2+kqYaWltGl2P4Ua3NrVnekOdpd8XeJxJlAHxnZqpjY+p
XaA7beX0Dzfd0EpybwufkF1tYg50hMlaArWi2k1tf9SULp5dObGypH/VbH0XdWjERzY3KvdWYLR4
TIS1EvdC2QSk+jCMyMYL2JK+TQ2qeyoFrbDHeXKN6Y1EBxpzrNjUIIAoMVTO3RDo/fg4FY4RHdzB
McI3ePOG8WcnjUPVvemTrHSb/YA3HUKPHA5rPJax3gZ4VdVU2T6RqKpYbGZYMCPoJGdoc6TMx8CL
PjXYjsd3iPKUQ3ef0Q7FBU05ygx9hF7aWrytp1Sj6qRnrVO8KyhoNxqy9yY3BQUew0r/mshbAbto
GRZbMTY9+ufM6fTuwdGzYjxqtdkGbzQcu95b42BZP6bWdtJbD+LpdU0GBTSVy5b8BR4JceIqPAty
O0IPP3D8aqKhQr+iOTZZUe1Gp0I3cnT6Gw/E+XjCNBbwC68D8fearpksqsodGvq+CoboDt5Kc1c4
erFxTS7peTZvkV1P38JlfmIJyXUQ+QsAkd7ySRisBbJHkcb1/FKhG8ppxHAh6mdaR2houZ1rYKgV
uDtNmsWNGG6VE7wMLemRw1jm8qQrvXoJu4K4AodAErQuaqJ7xVUxbqcR1LuO1cYX8ArTMYWVbm8R
LrG3OCQMmY9FRKN2ssiNG+CSs9iVoBL4iwc+GbdHwB6nC2GEpoZVRxL8jujl3iedgaGtE9+SrTjd
XuIrh7/bBhgAnsSh3b8axYnCxLQRzfhd41NmbFTVRNOuSIkrD5WZdrRqA9xTb5ypdaoDohkUggTW
KpwlD1vtsQS0XBZUg35XfGX9NqWmpQ610JPRJ0cfIHzFqg2wIWxn8tNgao9ukOjT1+tR1/nUF6Ar
MiWgbAkvzdWvGG1ZBS7GkAQ+GItJ81BimpjR8Uhds35TkR+GiNZXplndmP76iEsPWBWqjtxciHGg
J3u6s5iWTUJUlnVnAvBGbj9C3O/gis54n3M7RoeiAb1DsbQH9UZd3ry7Pu/TrGE55mhukKc4EnAx
iAvzdHhNhLKz7NjxJ/g6d6kpqvtQDNFTkBMo3cgmL4xFYQcs5lLHASiyWuNUtLOJZ6PjE2N7jyGR
FmYbtnouZTLuXzstGJrLceIsmwJ01Om0UkyAhsmuNH+IQgck8ggAJCw02sK62ZY3dEuW3/2fiP3l
quCBBXZF0cqh1rXKvLBrA9CSh+GhSWr3mNSKfoCV1zTIkU2jYafLDaRs88aVcGFUaBKkJTAVsZRY
71zoNgS/pqX5qZ227wohhqOUU7cToy4+oJUCo0fr7frGHq4wkExWwoOCLEGLA6AbxpynK+uCZDBx
So0PhTPjlZUl/UBgDxt04Q9mko5RqAX4js20YvcpBpnFFv1CZ9h4ep2E7Y2fc3akKI1YTF5QqEB0
eH15hF0fhFSC1YFWrTZssUCu0899V/Ube6ri9rVL/nJRLYqdEPjZ6eVb/iOxT+rIaOFi0H5y6x40
K755tLrB/1qTynaukzU/Oxm7/1KUoTSMDsuF/PP0bmLJUXkgAeVW4i0iN1sNa/UV+NkqaA6DGvUP
iSmG93reDMW267CSpnaDm9r1z+f0Tn4ZERAj9SceQND/61qCjj+S2RH+HcLB2Is6C9/m9OQPOdrS
XzjUX4WV5O+zNhwfQ8K5d9cHX9+IbCNFLz4nSnJcTmvZP+DVSKNK/MCmgqQTHVTKRXHRfMRJDeJD
DkAAu0dnNyZqvLG/K4HnZd4Cdgd59z8qty8myH9sMFBTLYxw98T6NZwPsdsCxxgz70c99+NxijHR
m4cWxUejjPdp3w13EtzUQQGQAzLtgjfrQDt1gSibGxtyds45RiYLg54NpThQN6cnryglj0NbTwdM
M/uth3bfQWvmb33W37o5z1afkRALNoGxQjSC53I6kh1XWVc083RI41ps8cfVQQs1KFkmtvZXq0XN
oyHhX2tO2DavvbQZWi5OCaCcybnWlY/CCjGTnb3pQFWNGM/uQTyZafjNY21/Xj9jL9/MyZ3tug5S
ENCJ0OMQsL5Op2lpyHTSejMOrACs5NSg3dXWxSGn4X6sUtlg3EuDSrhV+DR66NO1DbLDrl7rH8p5
kv6cVl+sTJTbkEQNyJuRgbBQ0S/0q27dOqc7QrQNVYMQFPIR1S/ezVU1vM2yioHwO8Z42jTuU9x8
57+RNwR92IWBeuuUTvM+o/tXAHGi0XxjV9bDc7VCfUNIZ3lOda6h05VSyGv2KWLz/kC//phrZf7O
rvpvUL36AxWEdNtEg3efa3HrX9+j0weON2YZGF6dBdvWQaF39YbbYPqUBB7lI92b/0w1NWS7yKl1
XJRMB/PgypL955h20afr455et8u4S0K1CBKin8LRWC7HPy4BQ6gidOpJ97vYFQeK7mKXF6M4pFHB
TkNsOP4X47HHfNgkV1T9TscrJxO3qoBSuh1AInBmd3ijJXRx6jn5HhmjfuN6vTQ9RFURykNijbdz
dZXgfgsQza3wU7UK721u12RtwM9suvVFSdkNXagbj/TFESnXGij0cXzXqhR4TOCzSPTuI0gNhNOr
xGGibLiHv5ZsstEqXqWY/88Gsm/GAiCma7EmCqYW2npjKVhQCwBbiN3j+4H/ZtfLyf0vhlqUnBmM
UAiI9OneocdB+CyCGYfmnHY47qOg/FGd2qtgDLRXPQL/zIvbET2YBaONItrpYLCHwsnC4t5PhtF+
bOzIfZRVXW5yqnXvr5/J5a/6z/W4DLUUgvn0iGupRDurM5kNUs5DYmNO3HvO3os8tdFx1/ukmuqW
GuH5Zw4UEj0mEn2dFGwda7Qe8NIE5quvZFPubavDeyNMXAAyZPvIhYBtGjx14265NL+Fu8vOsUVo
4J4uZScjHDHdVvfdIsYStA2s4uNoQRk6Ehdltx628ytUQmBBWmBpCnEhrT454XWqj/pY+LGjddVb
o3CqaYNop5u0ACQas9qlkQjGDShXO/hQQa9Nb3m9XFhlrlMqmswX3ZF15cZWAlnEvoNnPmsN7Tkg
JHmZlj4mlFQwEsDbFk7Fr0qMXk7Rkulx2cAB8VAIPV1lDJEzYQ8MWkknBr5iOMeQ1+5hih0AQeZk
77Juql/9SS6COsj2uMurCWPhdFAWt4NSNpp+nMivvZ4OvjEtUkmZ2/xDr/9f4/JLa7oEShxf+iXO
um2sNfHYgRc2fd0kGBfQaY7kTcSIqZoPvbYgp7TylgnJhZOL0hxy1J4LKYvs/XR6MfiBxJ4bk9dp
inatBKuNNay6axYY5vVL4PzeZstgUKK7uDQ012cmNinkanIy/DjLxDbCOP1pcOLhMRi16H0qQPVd
H+/C1DihxH2LQghSkKvQM5NFrw0J44kCYKwxt+Mzdow/VTW2d9dHWhZpdb1xPOBwMzkPj931Ilbl
oFQ3zX7pxe1XvcuB7elpntx42c+HofJA1Y5OGjxURJlO98qbcROq89DwGz2yMMooKDFtRSHML9en
c36/UFcBUUOQRBGJt+F0HBfouway1fD11OVMcBH5M2Xgnzq+2BAKeojQwMP8BNjujSfp/IgsUB3b
NgRNZ4pI4nTk2dXatGhnFDws9Pvyyvzt0ht41HrxF3VEubs+z0ujUZmkQSlJvsU6Es7JGwxU6wx/
NPOKjMvp8F6esxqr+tS5r2JMPV854lJdtyRd7oUHD2l29U4EWhUUGYautMfAtPae8asTzv0o0Vah
DT3cWM31B8BoPOsUxgC9AItayzzkRtZ7he61+07r9WNFTHjQsiJINxkIwlvOSevFfBmMSBdeP9Lb
HNDTrbNJVYuoZbCyE9FBwOLZqayr7uceeTC9LOSNb+60prBUlpkc9/JirUKVWaweQTdGy6nvrXY/
Gq2NOmWJaq2XQjaeuix5YLwGibs6OIpG2l/5t+qVt8syPvQ23CEoXKEsvzqqjSJ0Qt603bdhOm6p
pyb+RH93o9p6vnFqzvYRCAYatgv2AzwGsIzTpR29PgD/YJb7oZHTX32SltFzWXVNci/jUj1f/ygu
DYYuBQ8eFTC+xNXHb4JYM43YIkwq8+QhcBVCQQUd0tbD5/TVQ1FuXEoRNocTTYjVvMygsypplfvZ
iBAXgVnfA5UPCjQSiqHK/371aDzUfHy8PYzmrjZMdTIACMa3F9JS98mS3M+q8hJsNsDvXx9q/ZJT
VOE1ADzDuSDZXluHYGXUpVXgAD0N2vZeNhKIrLD2UrqkRZOZbMtyLm6cx5VdGh8E1ZylGk4xcZE8
Xt8toSuSgBZ9szeaanrGLD4t4XnU7d080N8NgHI/OKILfBBwerClVAdBQzNA/fbtmGNcbTVHyJKg
51+9FqjlUjgnD+ZpPCu/eapF/Y1evrBk7ufjjBFSZSHHHYLPuZOohPp1aYW3yPVnW8BfJ5cKJ/V6
bok1t75NrNAEKYI0ao+8Sk8je2PVcKjAbM1Hva0pOhjtjff57NNZxlxghuwEmYC+vt3DURsjVQz7
xbL+d2x2nt8QLxyLUm9ee5iXodAaQ/h0aaCuIw4z6YrInhaTccvWNmm2sM9wmzpCpVY3wlKLr/DP
4IbDRNxG+dZGgYhLaJn1H/WLeJ6ruZKIzDZYmj4lTl1udT0Ybnwyl9aOrI0QakkRz4QSI3Nqheic
Ye+YVX8/ClX5MGS0dNNo1a1s7dLZgKyPVgWVz+UdPp2RabedWUEh34tKmDvPnqtNBVjnXYSq5Qbl
YPgAXZe/9rJbru8FTbdMjzRxCbr+XMYALqGRdOO+S9BIs9oivef6mfaGyCr/lZ/cMhSwU4uzvxD5
V0+xQP8abSFKuQOmIj/RDsDkKjFz5BPLuP1YWPp4CEhLv18f9cIOvsAgwZst5bWzzmOkR7VZow8V
2/1vsyuMR5zPXIpr1nSj5HR5pEXcy1mc415Qpn8spZXllLVtk+8s1sO7WWrcKF4Dr4f++Y3bax0K
c/gXIvq/h1otpYOFU4CI3rB3XVUie6fyctPDhNhKZbbAwYLoWevDZKvVxXAjwFmB57jQl7GBpoOM
pFbPsTk9MXWCeXrZzcO+bb1h4RcNRw+59+fUGUdAxZnqCySiGvt9ISVEBulO3rPeB+NbvambBx6K
5Dh5QblTRdbQCS7pgJPK6tqNJbpwP9Bq553jAUfGdr3vAcmjZ1Fl3EO5+G3k6QQXzHFvXA9n0SVr
wXMKdAPAJgn5KgSaJWb2g8eWN72j7ktuX9+tA/PR7SNzb4yTcaPUcBZdLuOh0UmlgeTAXKvaAKkq
uVR7xqsg4zUtHW2zs2KfOpexc92ugc03httmAPCflmN+uP4tXbihGJ7sdVEIY+eXNf/jhHfWrLog
BshWyTF9Y1RGrx8aCR/OKdC33bhF2r1t7da23lwf9+Iyk1gCnVjaZWvExmykw9jrHLkUfMaOjNZ9
aGD/7GSWwgtS7q1mwIUzjp4+atTLM41+5tp1vm9ANM7S6PcllECcVBqZ/KLSaX+EDTG2mz6tLX8C
g/uzT4Z+V+J5gZajblW/islQWB1GZQu1Avnvfa+P+EaCj8YW2h3db9cX5vzK4TCQJFJ6Yj+AzZxu
SFP0GbXoHupUT1Jazqo09nZtFMYWUSQzuBGDn2/DEkfQO6QQhOvwi+rWH9vPx2bKEnjb3lSQW4Gt
zH/Bz+CWCdqI2eKoen12l8az6FE6S8BKp2L1dRklIjL9jCxAHyqs9Vo5BemnIo27fNN0iQcgi30q
bgx6YUkX8cFlQKJD4FinS9patNSxlez20JTVYaa99kUPAVsHIkyS7fUJnt9RriGoKpAtMk3O2ulY
IOgmF2uWCcOIrvkleqznUuUMX66PYix/zWmodDrMah0ba6gHGc/THpapvWucNvpq1HpSkdoI8bsy
G0d7Y5gFGqL0FLovwEPNXQ4AF8nVxjyw0DTFr/+ks0UmdkOWbVlmyuGURE8nDgcPLBtxgo/eabTL
QD3dFRFGhBOZ5v76UGeHiLI+esYkqpSlvTMhsLAKYaqq2vaLuO+ewZRZ+zCDJKtPFSKlk+rGGw/k
hQEXbXLkPVErRPRsmfsfX0k0KFxr0ZP03cbOH3X2/bPpwulxvch+E3WONt546c4eBcIqOmr8QRXO
YGVPByRzS9t8SoQ/olf9VsShfK+byvwdWrBQNhm4UIpyOu2T+7Dz9OyuibVbHiRn8cgy+qLkTyNq
aeCuThjBnmemqhd+mEfVXzlNzCed4sBXvWmxpFRjAoO8g+FaJ6K6cbrPjxJrCTP0hWnHN7TKbpxo
6KxATsKnpbJwmnCY2tum3R3DbLK8G4fp7AFknjZ1zkVHVdAOW53b0nRS25pLnDJHLd/FgI/fs6K/
M3RqEMvtkrt0MLrXRuiMyT+L+hCPLmDN0+21S70ceIpQkygnDb6n1gy7Km0c+2sRBrp746m9cJiA
gWJi9tI5PSu8j6anIX7Vmj7Za7yzxIREYuXix2CY5QezHGpfD1X6poe4hvKBKH5d/1rPbkQOClhU
KFj0NIjaVh9PmMzB3JWp4c9SZfdB5wTH2UvaG9u4gnexjMQQHFa2kT4RgLZVIKOD1czqvEffZtSD
L9WYD8cmtoKvTZaGctd2SK5B/GrSaJ/O9lhui0n0f1N1dqwbv+TCfPELWeSouAjJGlY/BE1duynp
jfmjCu3PFWizY5821Y1c+fxKWoBG3A5QVwgW1g+3rEe3zcnM/LSOf1sCctFG99hZEOPZY+CCjH/1
LvJ8oru1CNsReq4+E1xfw57sxPKJFn5EaJDvbM291bdZjsLJq8bGERMgmMflRzC6uvYajRdjbhvL
tyY73BZVgUpgljd3nmjVjefqbP2oMMDIZS5AHAkIl2vhjyu9zWtSO3iKfjyA1UY7C2iQRDLh2WiK
d0Gi+t319TubGuNxKD3Q4DwjNIlW4zkibp25NTieUfBJX3Qlgf3j6WLVNeJb1wc7u9MYzEHuDAX5
he+2brVpTmYVTZIY/iTy6QNM/+ZTls7Aks05uic7oxGP6vKNyOfCoEvtGEk/AjwdAuzpDLNOq2Ey
MEPAneUjTpz6gywc+8D1KvfSaybEWaDEXp/p+WeP04yOsQGZGujcM4HpFqsZZ86ZqqHq8NkQWr3F
yL3e4fmI/AvyBvsiQxGgN6zC7/TCxqLPvfVUXtjb5ZNY+vGU6oGWns5cz4dQ0yRS6FoW2ftK73sw
Dog2plFwq9N4drkwXfq1JGx4rtD9WB2jstNEUMNV8UXgqTfDOIUPcwKF6/qqXthK4mQ+C8qLGMi9
mHL88XFoo5e7suHKrorI8qM4SLYKDKmv6bH1ECLx8ACB41aj/9IqvnSrAAeDSVlnorJz5thx2cmR
nd52aZ7eg09B0GOCxXN9fhc+fiAvL+Y1XNM8jqcb5gaZjpiIyaEBkL+rNFPbGk7S7OKyih+1UNxq
fV9aT14DIl2gsBTlVrtmBjBMFogcWhpKvBVtQQsiRxEVWKy3NQO00jqpEv/6JC+uJy1Oqrd8F1ze
p5PMBPImFeB4f3Dxualahf6p0Ly9DnvtxlAX1pN6ieA+xS8IwJ04HQrA8ijQdhe+nWoI1JQpIc0G
dI73F1RLaxfaTn3j+buwooy48Hj5Z4FLnY6YIfQ1VAFR2xCG4y6sMXsneHcOEAjrRzFFf0/4rt7I
Ai4sKMeSseiq8katP/PIqWbZsctc4Wm4lb2V+MjJRRuZZM3h+t6dBd/2S9iPbj4gcVZ0FSCW+mgJ
5QW6b8Lj9JVZFrt8DIudWab1wt2b/cadURUO0AK7PvKlSS4QcQol1Map+J8urFWjmBp3GaCmOMh2
gAnbTWPhoxN67vxfnBoKD0voRmQBpOl0KK9zW2kqoFoJmjm+W+HnmnR99lZEaEAJrb1V5rw0NaRD
7aUkvvDMVx+EApkddhMXTLgcHDkBnQisILsD4fDz9YtImMTdwpuwhL2nM0toJDgIZjGpaMrFz2HK
OvnOQDbT2EwinL9eH+386yMV5vnhAVrQGuuHd55rYSqPi7okb/Y1y1P7mJTxgNoFcjMpfcjr452v
4yI3QY1ULmR2S1+tYwuIADkHlCS7SLfvrBRYQyTm6m/pBtH760OtyGwcDbCXS2GaUtFCFlmLR1M8
gC2K3QwQU8vJn0oriOofcnDSFDnL2KmrA7oLSejbLfTVJ1kLpbLtiGtU/xEFITneicGxX10zZanJ
iuE+vTThvNXBRaG4rQpNURgOg8CuNryKKvw+SmvOdjbmEtmeejoATqePlXG8viIXNpu8mA7nAl0B
1Lz87388zVgLlcYY9LYfKmgMPCOuuM8j4fqwgKutA+z4Rlh3fhW93LJ0OAnsbAB4pwOm8TwQhuSe
jyak8rupj78Gbp8fKRDq+6TSmjeZGQSbIeiLG3f8eZ+Z75SKOLhbgNRYWK3mGjmtmeXdCJYzKvVg
Y4d2u0XBGw+4rCu/zb05PqCp5G1iO5eP+gjguOpLtP7ncfhoOdW4z7xZ3DiR5+tPiWtRrSbz8haH
ptPl6GF+m7EsCI2sInqwRdPt1VTnD1FRzE+l7b577XYDX6MMg/Ekf5DynQ4HiI+nDqCur9EK+FBh
OIohqtsrdHecft5XqeWlN96e88+bWsiSWoIuJZ5eV1/YTLc0IGv6poryZpM1CGzCLZSLNrkX3kKc
nFcygX8QPSPDjNQxqL3VgzMbJPRWyKuKZFONJ2WJgGDTifdji/a5bPp2Z88KwnqWZt+5Qb+il+Fs
s5Geql3I4sbcl8DvJAHlx3CrAUmgKUEpcwk7/vi6MgX+sjNqQc8law9p601qC/crKm58VOeniHE4
1aS5ixfNOsDWG9H3aUSFC2OG6GOmO/GDTFF+zwASbrAs/379FF2YFtgEINFL9dv8Rzzjj2k1SuZh
ZIEsVSNrjIqD/eRGhf58fZQLB4fZ8CwsGTV8wtVZLd02LOdcp6qVJtbHdozSbOOpYXjo8qoTm+uD
LTux2ilKWiRDOu2zRXP7dKemSk0kwQE1wiaKvkWaZ3+DhRTOR0rCWrMv7XbUDnGNdsWNrbswSyqS
XIe86wsAU5wO3BpOu0RsS1o0dw82khmoQzZdBVlQ0z9dn+SFY8JYdOZIbZdod3UcXYMywWhR07Kn
KLuPuCx3iYkcAgwQPDEdFd1AIF8cb2kDs40vFs2nc2tcObq4/KKUpebgLk3c9N4hYDm6lbJ2gurP
/r+YH7k7UeACsl7zAwlra1m3k+WbWSL3ngBBWyh42mpJxqZAtrdelGVzTk4N/Sw+boIXaCsLTed0
gqaaItOtXMuv6tmp/TJvnQ9aPFbAMgI8HnW3cdDMdGor3Ghl00U7J228A1Lnw17PUeAGWHzryjk7
T/wk0O1cuJwqE6TN6U+agZ7WNmhrPycFpJcupn0+AtRInUndiO3PtpehFvSbhP9KpXT9dkUJ8r90
Ri2f7mv5FJbdeIjmMdq3CfyFHu7zjeN0du0wHkCzpVCJBSWY9tOp2XEQIBJnWn4rUOREyZxe92ae
UDW8cRmcrSG3AHkSmDSgNpQNV48yWrujU/ZKHPg0E78dLUzqvFrsucm/XD+xZ1MCXMa9w0bRMbW5
uk+nNLpas5iYFwcTTssHDo19D0MhukHnPB+Fv5q++HLBYLO6DjCROhEAuxv7YBSame1jlQgRboIx
Rajz1UvHtUgmDj0XayVn3eaZzdRqx6J1DwHMph/0mFCVzyeEsZSOnP/1xTs7fw401QVAy0hQqtZf
X4r8ql2YlXuIlUULSa/bHcJI5mNgtg+prgVP14c7X0XyWNBkICUWYbP1qehVh+hsXboHS07jntrn
/BBUlnZ3fZQXWOGfdwp08oXTsDDuqJjBBTo9Er10wAEXLdLR2mDIjWmgq1sfYTl3uIMlaIz2m76z
neENXwhLKiB1BAd6pZF5DzEBA7rWU8LjDWmcdDPUedpuU2XaJp4vDc5DBjD8v6vOzn7hRVJ/GMrZ
fYsCl/lsB1gKEA+n0yfws91DoKT4MIxdq2/CLneNLaR/gUVKEto/krEtkWmHQPxmdPXxWzQItB8r
qsMPbUI9b+eISdFYrIU331PH4v5TVtmKTe5MAWrNkBffhQMa1ltPQN980ou+7R+D0jHHfZEq+dMz
GzjGeC5EH4M6Hb5lYo6ASzgUSB7DxkLqiMunau8Cuw2fiqYfEOHNHK33pV3FSOAaRlZAlwwz1J+V
njh7OSDO+uzWZfNz6IosP9DldTFnXpT7e3uch59mCJtyF458jWATzXjotlNtq8xCrzpClDu1kjEr
77t8QFEgkaPdqDvDTjpkqFs3rIN8JzzVZW/zJkWGPaxDO/hlWmOX7Ak5ULSM9djMji0GT+7WjbIK
fWLE4OuKxbNwi9oQiMaVn5mDl6G/7dK60HyviZLxWOAVMP7KysquKL5h88NF1E3Tlz5wTDUjZ+/V
3qGhL2/tbpxFjtrJUaS6wTcGxgUDaFpPq3iBpsZslFEfIqueFIektNodKrpGuolCa/Y7OhObsJhj
uLB5sa9bzCSuj7/+wImeCf0WfQW4FcTzyz39R5zZz00xQTlO9oHEVqx1mm9Bv4ivuFrlO6JoP14f
7uzTo/XPncVzthDgaTKu5muLIEpnpMTuQzMrA3/wRFb781gLlEpz2oS7Ocri4WiJUthHp6ncdo9M
l3gYZ73zDkjgC/vgWEk84+Na6QGCpbXubqRIYO6LJm/Gr0WDQ8MGhNuovyk6XQUf0LuBM2WiOlo9
oe6r39NZNasNElr8qfEVvMsIwPsvbegYxV5Ug2h30lHUK2xTjc6mbmSLFlg2GMHbrC+KZodmZ642
gxMSA9HEyOv/Q9l57caNbFH0iwgwh1eyk7qVgy37hbBlmzkVWSySX38XfV9GrYEaM4AHhmYgpgqn
9tnhWw8bycOlQUvpyKLAe25N1Pt3BSz2awNz5yZct9uf+piN9lZ0eV7fBlg8WHuFS7NxMHOz+GPY
eeEQAdtxuApZL/LgXnlm+9jnY/KNL1W5kYFdH87kfTbeeI62bJXqhuwJM+dCP3GvU/azcOjefEly
LVmuh2WGOhJb2JzjrkAOkx/VBZpjrASgnU9G36v7bMINdj9rAVkUQTFZN0FDiMgvawnqPSfZWG4K
ejCBvXVoh2lhLmlGp5HroKAMXSMXYt4UmajM125Iuqk9EHiXkl6Ck22GcWieGLC1MDMbwky5i0PG
i9tom1EEXXJvkbczPeEvaPwaKOiME5CZkeCG0wa0Rn2zrLYkhlvY6wu8yV4/H4kc2s6m3mrawvEK
QAB3XnD+s6Hfp5kCavKbI35KBpEbHSgO2RTDOuFTrWmSIcTmPBA7zDbc55LUkz9BwrJw39Yxm3rR
wBQOe2HCLBsAduRhIXjlp+7X6W3SsIVj42/jq0fQa2tvMyZEYoV4DSHVxYtwNkPCscz6jjGOM3Zd
6Ti/tjNhEnwvvWnuRy1R7QP0aq3aOX4VkxupKyeL6q62hI4DGf5q16PwjCIcZh0HlEgnaGXaNUhL
ixutyrNsS0CpP2LrioWe/9Wee3v55mqL77yaomx++n1qYcKHy1Z/5WcJZH+J6RaedKwHZnkbzDgk
/s7mOGhZiNw+n2+JFmqM4yxJyCPj3cx3QVoGArt8osKwaocX2H+ns+dFc9nGGL2lbTAc8yV12or1
zMGlfY67Lttky0jIiJHmCUEYAIC3tkkeDaaJdR1/c91qdMPahhp0lUmvmXd5Ys/zTVwmeO/zboCU
4szKj3EvNOzqk8rp5wdszwIZmvq0eDsnQypSOGAwD0KpmnCRdCoIH7ClfjXXeJidNIr7B82pVrt6
X0yqZ5M0xaxFqcBB/6UwPfN1EVUssU8VzD58ZbQO9/aqJOJko1uZNm/iEiv4jdf4jhbR18BoPepN
djn8/xub7BffmqsFysbYjip00ybT7/Qav6c3b7E08mtmqyE4NxWSPCC4nnn5QMnifJm6ui+ewZ2X
jUY2kX90cj95E2VpPLYyGQkGlYU+bzq8Ll8H5k9ywOeJj5zDvO60Tews5t7S89wLldsgt8dbynqN
eytzsNWV2Yat0yJ5Cce/+UedjYFx12O3Mv9og97iMxnmVN5ORVpmBBPF03MifS+PTH1QG+jEtGWH
sawPSYNd1IaYIgylyJlJHSTbOGWZYYmVbvlCdm783dbawbrLBmPhg+dKT3dorquDo7TZfPYWciGv
e+zWQIzascmeY6uvcnOvSqR2V4Fg9EsiiAZLdBuQn6LaLraq52dcL53fNv8Rboi9wHgNLXxRS0Jy
82LoSdhimzsknZHGLiFAoiefOG+X/Ie30JX6quLYJvggdvF7OKW+ltvHdEl9b1cbZHMIzevVYW4R
+96kQedZpyXWKmNTDnk70pTGgDRMF38iTLaRZvmL9tkYnPhdDmVqbMl2q3udt5e4+mOzmGTpZEGa
1LKFvCYsN0Kr6Pv2+2jgb7bte9d802P6AG9j22b9Jq2WIXnQpCW+2EaHLKV2J2vez8q0myho0+wk
5VTMNwLJ1AT0xO6yLQdDuwLN0Cj7xpHqOZRdEEiCanE/3emrjGGKXFWlr2g3yoakmEq+dDXO3n+o
viyidpActkf83pQRTrlu/Er0NL9kJXBeYsCTXtv9dL9h+QBUnp3gc1uao9aRP6oVU1nujSWeSRjy
6MyR0+f05HcNUmja06X1/Xx557JrbDTkIpAD97wPkcxQDIiAcI4F5WL94BMoFMwRkIh4s8w0dW8d
MS4xdj9QDrZkUlTTvk0rVjN70pzlPpiwQAv9Qi1/nHlenKhv6pG4rpgQnn6/aHH/k2AfYnLCQSnd
Q2JvEHAReJ25qUYpx+ICrPy3mf7PSnGV9a8NcEjn65n5nA1tcxYrJtrrR9/oE2SbViPLK7zbArHB
pL2gYG5w0C/rxn+xa6KAtl3ltd69b88WZ4CJvse1VieZvh5qDLsLG/rP8SPHq5yAOYLoLPwNSQwh
04xF/mtfDPnRblrDeartwv7qO4MxhEaGu+gVCU/VJcbbXxrE+8dbRVEg9Ktw46MEJhggqcaJNR6J
85naXVnr+o10OUO3g6jv8pl4i+1gy5zoz2SKU4je/Tcx1421mbGsPWr+/M2mq/MbNlwJo5Qkixdb
jr/IMjUvqUs/FA7gMRAQTdTP7NpAmu9rZpt+q/CI7D0qd55bFU5tT1heQhqPaYYTA4oQyyzXbz1d
Tc1upcD9VxsXOpRYtq99bUg0YAHrlPtH1W7LlC5o7OrHAbTzhfbVsO1goWOjmrPlEM9H7fr5dDLW
Wfr+++gw/zGx8NZG9wfUgUcdWkK93CM0D6J8aGo1zcYfOVycvNbK/VuY2TjmjknmHzUTEGQOxWx6
S2RIryBdxpIi8B6KsV/IJ+vLcnzOc5eskqR2sK+blMxM4sXYfFz+1hIASHfqwjOsZ4t3jwCstZ74
/w92f/AYkCVpeo41+ceERLKrloLoDgQ+uBbd5P2WQmlkKRb1JQjl41WBX0GDLQjmjJjzeRtYsotN
CfDbll7u7EUuAnVolDf690k5l+lzEViDf+0bGD9fqnHXkfj+ifliq0gfiyGubp6Nk7ogWLnQ24pA
SpIhfeXjOzwgTkoeMhqi91rXkeqbdxZBVQZe+OYdwTm9s7OTOcYITWCJe+DjZbdzno+iDudOOOV+
qszydUpMRCBW3qI84HxT/+l5Rgvv1LgNLsgZP4y8v2RmOpZIDFeG89mRMen7VJp6rR09V2IdmSU/
lDPMv9lLnHv2wmQ7G6m8w7vS+T3jKHoB2PvrGPT+HWKlAieH0wL7CSaI7+eaOWZtjb92cRoXqzM2
aZCo63LoXHAaSo9qM2UF3teTldrdkwdQ2rHzO/09xuoO0TltUXnfrMRpkq3pUeDG0bhUcfWTxLHs
ZvYICdwVC0fOqJkar5/CFGqatiVjxhNzaOPpPdwrKOvXGD/aUzjZRCCgZmnRSIZ12tq/bIdYwRBW
GQY2yWC4wxZL9TQ50asKzJOcTeWHc1+02rd24KicX9mWckl/Z9PU09AxBoTAehr3+v7CevFx6PHZ
/ooMXWi+1vkiWaslABLT85NyEwK3rWAejka/qFuw82YPDpCfArrioW4kv9rJN46IioYfn9/E+chh
k8R/AtoDICYcp3OgPliDPmNXjqda0AO6KmNqkTVS0yDIZBxBNS0rd0n1NoSydprT6NnJzhq93P3n
26AXvur1WAh8CAjvR9C0LMrwS9KOC28W1la53hRJ7OsngkvTyiBZKBu2TlJoN+NUleE8ls2FQfwX
VvnnIOZNwPHUgV1gIUJ5PNuyRJACxmVpdyL6IvH3qxfDEvajj4foMhAiHWbxNHbXHLHET7sbfBPf
f7u5LYZJiiXEJRvLizLBhILMJK3fSZGNYiOMzi2GcNDNeTj4oy7zHTrj/roh52/6EfONg+OoGv9U
2zGOQ5pXtsc+SASG/L7oWnfnEPixR5cu6+3nb/y8u8Dj0n9fH5TNdfVcev/GlWGS5qWRJaf57tuk
+xrZXGnxNe2G1r7QXPzQDV+vBX4AtYDvS8fv7Fp5TrQo0TbNiZzOtwnhmU1OaUXyzkhc2L6VoKJh
Jiyv2Yl6qF5UnKYb8nLlNxC58QpK3MW5d15ws9Dr9FUY+n/9DM7dNmYATSXmXJxIwCMKbhhG8tbq
ohsi3QHCjMw+I3/w8zf+l2PwfoStblNUJYxvFo/zcpvlxNWnbpAnjOx8TkVO2VoHgk77kSzFATdN
m9zZMTv1upZoTzOiwfauI+NiQ1bkUL4uKQDVawDQcZelgZZs66AUJ052pgc0Kgz5C594Ne08dynj
fQ5uT/idmxAtVhdF7n4bSTlhz7LqTDm3CFwK9YDei02Xc+3wqtlNpuW7Dm+hJhpHluqwLAudcI/P
38IHTIlXD8MKa2dkgCuB82wwtCrW7DoZm5PlWsPtnDp6Atmkb8uDQVvSx/xrzX8VTt+RSCeH9g1Z
x+TvjDwn6tzvGZ9HVBH6JoPlQdZc7qZfyjZp5sO0GBpJZrNpXY0ES18kZa/9trPPh9qEE8YqcKEf
Z76fMUNN1z9VjTh5HoP3rm/Y1G+yFGDYMPDbPZEr49zqi3DivWaWTnqnjTZh7dJyC3zSyejxvl54
lesVz+6I9urqDMoMXh3Z39+RKUinLKBAsGpa7WlyR8iTkmAJw2juZOen90oF8T3lvXklHKfLQ72d
rHblsE5fEwFb8sK3/ZdZhaGCvxJN2NY+8HqmtIqVkqV16sGQgXoWV4WeUS97u6PJv+j0ni9c8QNT
HjLdSpilQcrCsjo2vn8FjRxLI9b04WSpMRGRar16iqyhyvQNH7MiK1fYyuwfjZz/aes3IKwbDbgI
ok1RWs6FL/LxBfD43AQuDMiDPtyN8uw40VtXnJzec7OrcqHztdETe3R/eonK2g0JxLZ29fkwOFvJ
qRBgGUEXXmcUBovnuivU4hOLpUt3gMySMTJmuTxra+wPFUUmugtv/F+uRhfGo2/OEZua5azURBFZ
2xMtShQBxlKvQZ/6Es146h0tItX+fP5oZ81OHs1AGgC1nEYuk+7vxvKPQ1wxu6PTFou9XYZFABvS
FqEXqVkXDgEfn4mhA/OFMwi69Q9GOm3gTGQ5AuBnVbOom9Ho3fSrknSyDzg8xvEF3OX8IL+2dzh0
oI1fT/GIL9fT8z8ea9bHVMZO7pJ+YzsGyatkmBWcDmXsc85j5VN7pa3BppVBDSai2pzluAlkXP7U
Vp7LliZPWpA3z8gat5W99Eu3wdlsoXNKVKdLYnTekWDqj+SUGZfK1rN1kLuni485DD0xpNX0vM/u
fgS+9uzFfejJ8LynIxXk4Ig2/vTgJDckklffNUlS6BLnONS0dVOSqNyq19Y28/5C1baOtn+sgOu9
cAuU8mgr1ob4Wd0oZ92pm9pOH+vE640wsRM3IiPY+K5E6j2l0+QBOAblBQrI2TTnqquYg3+YcWts
4dkWVucDNYIaxwdf1fGvWKbVc6z5y/JTq7u+2ZDCqeYLhgrnnOH/X5MEPjjKTARYGu/fel1BqQGd
1x9mvk1w1U6QsE+t3dR+FdZxaWIgYVWFu4/7pMLEiOTRsv2msckvmzlQidgCzONucWE1ODs+rHcF
aWx11IPkAyXhrGhuFzsmQq6fHvRi2Q5eObsRg+NKmbntYJdi18d4slmJAMBr65DCfhKXisv1E/9j
CLD64VPKvozoDfIFx6j3L6YggGco5th4qDsjyXD5J7hhL1pt0V4tEmvul6FW9TYToxjxRp779CWG
BVIda7QIenG0cBwyQljlToXxAcvRpfb13/70+xtkoQDZpXkMQ4QbfX+DohGxV+iDC9egMxZMxyS6
sSQk3budyYXSK+3aFjOO5sDsQVqHhlw8I8oFVuwPuq+CcSdgANBzgkFls8XVVlk/mbWV9KdYTfXV
glux+iOggthZ2Gkg/7D2VNUTmpyoOBQSM37gvjrG0zQybDE8VVOVDnTx5zbzN2Xbav6wMRPNOBjV
7KjdZMxBdRcHdVvstCDJi1C2/jg/+J1wAUO0ATcqMVILbfMycbRjE2eOiCRWK8+YhGcWXuyk6WJR
Wc35cEuD3rQf2sJMyOoptVy59/SgMRut5w7si4i8Vh7MKcNcjwQD7ZG7Kl/BnGjrKz5oGTmlyqiQ
9WKujrKbbqHp29V93NRufwn+Op9lDKZVnM4x2IOg6IK1vv9WrdbAiLMH40F1arwmxq4Cb5jnOqrz
1qii2s5Lk7TiIlO7hDV8Y04K79gkXTtqKFUvUAHWkfF+5CCKo+lCZbfaHp4ruoZG2Yls7O5xWOI7
1U/pIQB5JiatB+io4+KPb9fxwRjj5sJq868XBpcEE2OKs568fw2aslsTqx7xOAV2eqBVVoVeDZ2O
H1f3uT9rr2jz+aFA/Hz4fMs/r+j4BJDieeRVDej5NJ/fXzttS8bCNKePrfLSYNN3Yx6AH8ONjZDW
FJFLUrH1nI2GFy16mz0qpOhfyyCvLiwsH98BtEJuxoTGCM/qnKev0SgVeaPJR+kx0onPMkOjrObr
apzFXre77AdRoGlUDq725fNXcLap8QZAQf4y18DOYTafrWglKZ2iqhrtwTeIKyNQZEzn6ywXub2B
MDijAh1Gg4ivJri4mP59qvdDjmclcQEZpgXr2T/bZvQMNp4I+vJRrY0awGqrK9fTy0yOKLDMynVs
iDmtwiWYMKdIA7tenqbJ4bg1zIFFTHumTbm6VniOugcOQyRKmyx30x+ip9M5/z2jUlQEEMbYjitS
mtL9kJhBE02BisvrqZVpF/qEoxMa304TmZ2LMGhSF7U4NSppKlK/mIXbYaRNU/m5OUeVrk9IHWnw
w2/JjKTdmB4mq9hXpnaxA61txh2QipZj4tQVsn+mMGvuXWtevsesgPGD03SduydMu6+38KyXABmE
nvf73svsLloGl+CD1JW697YMSBcicgXb+IjfTcniMGBZsgfazN372E+q6zqn8bqfq8BZMws0U/Kq
eGHDUQxd721awFK58UYcq6KqN12YAbStuifo63l/X8f+UJ2wE88xpoVZTDe1ccbYqEm0rzK6wRhF
FzsPmfwjyhCvCb00Fl8LSA0cQvt8mb45buV8X4/yPmQz2d9DuandvczGKqfNKUgxJsMJcwQ4perg
V7Wmvih7Focim3J4VK4ltGulKPFCv1VzunVz2r5sU/UIjYOkjd7OfwlFVxU7o8aEAJPMnd199xVS
8/tVqLTcQ3PWjCuogE6fRnPgJX9zya2IKs5aukOnav0mZwXOu92iFoG/eCXZ3hZvZkpPTWsN34Rr
qOYa/WcJvgEF8DdiM/++VpX6Yjbz5Id4Poz1JqmbNtiYFaQHYgTNcrOUSXCAj8QhKdIrupBRkKZw
FtCL+ce0y+J57yjCZsmBph+s/CX/yrGyDDazttJ43BIj28hcEogOe7h6ev7aWH0e7NulbeeIFi2c
OtH4fYBcxUnjSJA6hwOPY4ugvJqtqdSvfKMef3ZllRQb/A2wwmDRHP2XnoOndS2TSnroylKtC3F7
Hb3q0JW5mUcsCOPJ8Ei+exqQh8EVmMHs8LWoAne+YyCU1Y/epMy5jSezUVeaEyxO6Gha3u49qQ0V
ZENVVCdQhsF5RnqSjNdLpzvENE+p+bYsc8HkUi3ydWVWvlPQqyVCmXyrsSq3U2O3+8pTtvGswaZZ
kp2bpf0VhKd6MHdrUUNFVXn6y6S1OBprBoa7qGdip9nlPoyO6rZqKtVqWycFvY2WvOgfRrvJy3tz
kTOenUWlxRdY7x8XSSQt9Mwpwmkxgua93yZg98ICcbPhEdKLuYEA52/zNtWvZ71JXxopV5cz2/6v
GzKTbj3Xo11d0VP7bG8CnIa9gWrrsShptFRVmT37ud+8BV4PSN0wn40TSHZ8VxPEfYmH+HFDchxE
rJw46C+C9pzV2pWv9zgdWM4Dg3kxjFD6+J1XocsERfK5Bo2n8VyNt7AGUXFterzJ08PnO9O/bM5Y
2xpwIVeXVLg2Zy/A7asF0mmWPdaTTmkkyqS46+lLXdlVFz9Zo24fHGsmyXFYvIcpQLOiDZl24QR6
dvxif2RS4pG80tXZm89d1qZcTGVgNNVj6VRGQSjukM3JnvlF0EMCjVW/cgzhXgrG+7errlZ2eDSB
Yv+fK/ePQ3tZgd3a5dI+eiQOPjR4sv4e4no5wKovsQykz3LhbPUvxagLsgPFG2Umh1vr7KA9tojF
OqtuHnsvqeuDVk8F9pdeQ3p91zTexpCp79/OnfpSJ1q+p6/cQ4qlmrsRKHjuP//0H0efq9OYAfth
8K1+De/nW5tCd2wNo31Uoim/90PbXVdz7ESKdvqpoIFDDkzCqqAmTV6Ydf8y1alJEP0DK6D1+lAP
eezS5dQ1jxaezbejtPTNpBz5YwJcDufS4WybD/nj58/78XNjegv8hLUBQx1DzvfPWxodnpRzmz+O
Eh5mm+XsgppqqiKcsnZHqwiG4edX/PscZ7WXtXrFIoRlefkwwZUrqBb6xn4osgV6a02WAWiG66fj
IWFnNdA+O+VuwdzI2g2dXWus33EaDF9ZDTTMSfxu3Y+HpOmO0i6t/BaMgk05js3liTuHNs/iUi1p
qDWzFfyavUpC0S1mjP8iI65mqw9lJqjlNp8/2Iehg7cAxAgWacyV1zDt968ScUkDj2HMnyovL5dN
0DvdQYPyuDfaUT94AWlioQdEBG2w9i4FOp4hFAzWFdNj1aKioL93nj9R5IOyqqktn2wnVbte0xky
VEooa8suqsVYHHABs+4sGIlHjQyqp8+f/bz3tV5/hcr4N61xVDbrOPvHsoF7vgFbWeiPzBZlRVpe
4gfYwAr5jS959gBuZYfdonv9Pu/c+lm2aVmGxM14LxAMKjqHlfPl81v6MJ1Yu/CoXNGIVTpln49s
2u2dVqIhzousfLQQLBywbVxiaN22c8AkKL4eF3HJguHDfMLXjqlrBKthlwn++f49LBDJY5Bw+7GL
tdg/kUCOo1NXQSZvuqA4KIiqb58/5xmqy5snNmd9vbQeV0+9s7N8qlETyCmZH+WkVc99pzWPXmbk
+7Skuv78Uh9fKVg/1HtM7diY6Z+8fzhcZSERqyB5atNWfG2U+U1lvnuqOd5XoYxlsXW1Nv+vh3Sq
2NWaiKYiCzPAxfuLCvp7sNy6+DHrreTEmc2PSFRvKPNi59btPO/U1ZR9ITN7vACAfny1XBmZPo1d
ADFG9/tLL+bUTEUp06cGbOaAyAourDGK5C4WqNMu7IM0dPh17xZGrKwYrrCraB+vY/f95RoGM2eo
zHuk/OjEA8QJ1VFtLUWl0FdWdv9b95DqPy9oalOUBwaObBMleB66jcSQNVw32TTsh8FAt2G22i+/
64ps12dZda/8oIp3FjwQES5ankHwBWVKj51f9FYZYgs5+GGPVWJPpz6Nu83gOWOGIROyjCuljEZi
Fh8Y8s3I/KC8LRzCvDhlFbYx3Q1r5zscCPmyD1L1dUZLxuu+tFVWvXR5mZaw4DJarEs8Jss2kXr3
ZrAgFJvGzUUSzXlvjaHLKn3bC4mwhcJah0yU1uK339tzFc6yb4cbZ+i1bzkcZ3kLAbL/kopGe/Vr
2b+Vi2HlWzRXy73rVLEdJWPqDNe6JZ1He6qWNwjDHD7xmCNfeARajhD5kB2amWYsw3JO0htlmdh6
K9w/8+NQ5c2jjA05XNV1vzibhs5ERGoLjLaE5lMdyqFa9MgOfFVtdXdakgMR3Xqk+ehRv3SToQV7
mfTtH5X7BbOiRKC6L31dpU81J3ftt8AgtrmHwJ1vKCubaecEeaOfcKh1r4lDLrUQYHf4wx+o6xSZ
6i1wR2Vt7UFmdQhoM75oau7Mr41o66Po2ReOyLMsf4slmsw3c2rIbxZ7erNFu4UTAABeP0J3htsd
tjCuKZz5ubsxpXCgCZM+17i3c5lgVKzr9LnufU5L087Xm1lc22AX2YvT51W3iTntTVFPNnR5mCZq
tTBN69GLHLtxDqKpKwN+PbKFUDYyt/cOKT7yppvBTiIXC7Xxi+d0RXzEK2o0x+1ixtlSRJy3gvZ7
ZcLFCZ0uqb9IpGvFZk5GuR9nP7WeJrxPbZQzpYBaQimahtSnsxWmZsABFWOtZdpkTeO/At4H7lsn
YMhusBUZXrrEDvJoMHMvP2G4VjebeTBm+7ryUf5dwcPPfkiCrt1dk2QaR/nRkmOzGVuVvyVsU18T
aHvfq7KuRKjpbb2DhBU4t3mW+DdkeHj1lsSU2HsF/m7aDdDd7BGc3KJQ8xj/aZghqspQj0nnF4v/
0D9IR023UoMcuoFlTNNAsrjJsHIHumJZYxmvZY7K6L4YFnKnQy9z3Uc/BvSHa1aBOAnM2Q4cBllF
wAQK1ckwH9Ju3vZF1mV3tiDYbxcMJBC/NONkB0OIjXOqQm511nM8mmkhRU6q1ZgcjqpswriHGHVo
SZMfmDdFNW09r+eO4IZYzk2eiuFV1Eq+raS3X0RWGlqk+LTTdT8G/fcaB6zsuiZUr7ma5rrF8WF2
3dDO8sm7KvrKqa50rJpHqrE6e3Vk3Ve/YuEPNpCANN3IlLn51qFjjQ9FK4OalAIq741qZxgdpD12
4goWdukAbuC59wAbv3WjwhJqeIv7eSyO44Cl7FMundI41N2MZRX9LK3Yd8VUOSHZsSgpGI/oH3x2
iwPuVhPtxUbgC12lY4GBUZaRVQBDftyszoYTa4OXpBt99GP7Sktlnhw9L65t3qCJdaufV2YMgldm
xmaIhX3rLZM355u8cbJsR7nqAhTaZfuKRjhToXRi1KQhegBrwVHLJk9Dy810V1NAOC8D4SbyZoyB
06LK8GsBp9KVTWgnpvtFxR0isNgW4kbyVqWz6WaY/yerTY2FjDxAChyCjbzaTY7TbvPepI1Q2KiP
IzjuufsYuNAjSgQRqe1GU1dgOGU0hdaHNVK/Lb/A7PYu6tffBRkRv5e8rV8sw+jlYQz4QLfxMHsT
Egp9wUI7azDKrT2n/9GOEFxvkb54I7WUKM1otlorPc6DrmGckw7l5G0QgDXmXkNAtgYmTOJPo4Jc
C72y0X5rSPRHRAyB05HHFnuXXG/OGcqURL7nwYymAFy16+eRXl7bDhBmxu7JT9J0uuoJGLhKO4wF
NgV2JFiBO23v/kmKILsD7NI0JIjMRqPWBe0nCf1vi5y/cKIyYyRtnc6ufhueIPMwVXE7RA6ejPo+
z4S69uasCv5zlYVwYy0fKXagOpwz9BLXgyVkpOKpwmGsZb+SwXYqDT/UXH3UtrabjpusTMSlLJSP
RwgKVtjkgPI0GT80hQKha7y4AVtZVIVs7YFoqv0gfUj0yzSkrLjDoMwoG2f1iqlyp0K1FMkl9+SP
BTSls7ly6ND40SGw3hdBHUBsqRqjeVrQg/zsuC7sp1QhT0sbLUJWpV/916IWKTWnfZCLlV58Tq2x
LWXzNmfrETZAct2nTt5udBsz0cmZ+0ds1AtkzY1UF8q9j8/JZaHPuEBtyH7PY4cX0VdmnyjrUaUB
pduSpju2FP+2KJfq1nWbp//+lJyFgIRxn/p46IbeOteW2VuP8CD779OcO6GeJzKaIA/NkXQwau06
vfyvaAo9fBzx8d2mY4O91RmW17TQlvIxLZ8cyXEkTIIOu5CmGu96Uq6Rzc+tFg5019AN9v4ln56P
4xkW2xonurLG/A/0k6zSa5Cz0X+UqkVFBYsVijYZ8pGwnLTfyMLODv0CuBi1KJG+KhWjfPn8rf/L
LcCCxAuCQ+Hqo3F2NoMyIKZRFvXTMBVaOKsCg0Vl1JYXJl3Q0iJf6jDRlfdaB1owYh3gjBd8FD4O
M5ZC2no4HOh4yZ6fnkBy9bHovP6JY461p6moBiyaDPtoJ4Sp96aoXz5/5A8XJNga2JaPbrOBsaae
zV+9zzXo3OaTQRDGTadQKKrMdo50droj6pBL3rwfsVqAQ/gQDqDOCpme8w68BlNX9Jfxk9PUoqOD
5A5sVAHEkVBqWtKQIJ25L2rxvWfblVDdTUs1dxqEwkuWKR9BkPVWeG4WEeY1EoX3z+456By7fIyf
7FoqfHHs+tb3uxY3ghoZjlHW2c40am2jEj3+Vq5J35khrO/pLI3H1l8wkvj8W/zLDa1hWiuxjG9B
t/nsRDlbtIF81rdnA4eEa51WyDdZ4jYYZQ5aKdyx+mzTwWQCHjMX/OgTgwNJETAbHLPVfw5je8mg
7MOMwBDJWZ1p/34rOrDvX1ERB0EnjLSkA6OLKSTqwP8x9KX6bqeLc81i8To7vXVArq9fFVnjtBde
yfnwxIYQwiyt93WooJ87+0TBbMZOKUvxoHVZmx6RtIjy3mtrvz+g88Kx1msdFIGff4dz3ISLMiuQ
7CF9pK9y7o5bJ3VW5aXv3xdYa/waBk7N+56fmntTZw/YulMl5M5SVScuLPvnmCTrH4ZWcMZwXwSh
P1+AdCmgrGkA+dBYgp8xESk3bbOQuZCbgQq2zpJr30osHuyod/s5vfr8uT9A+ytRE24DVjj8ZSV3
vP/aMPaEQGGdPDR1N/2YTA0pbr0QD2r1ZfENFdawD+xEeyB/MkfSUsiXVo5L6FOAX8KuPqwT3Mvq
eInFJrzpFep+fy9kato9XIfywaiy+bja5G05ReWHGDupk7UmfIYyCJIYI5K+2sf+UnwZxRJbhwvv
ZL3OP1EeLg9Ii1f6ui2hozvbE/LMsKQCLH6YR72+EvNc3dpi8jgHQlF6E7jY/fDsqX+yal/7DUCZ
oDd2LizSH4eFC64Fk5g1E3DunM8WFKj883J0HiQpVU3k1jJv0EXY+ovQB3vepLasZWQjU3JDUp2k
uf38JXycEGyGiDuxUUAOAKn3/beQ+JrmU6dPD9hvVA8FwdC7xZNBZMZ1sy8tpV39j7Iz243b2KLo
FxHgPLySPUlqS27Jk/xC2E7C4lScx6+/i7ovabYgIkHgPBgIm2SxhnP2XptHtLWvXh7s9YNHQfmW
jYmUkZLeajIkLsjoyzzqLk07d55vh9Ir/SGzlDsqO8nx4zu8mWeI4OTZsvlR4ZsAVbm+wxjVQF3l
mnZx1ayLfIAS1CryJvwnJuHgEBGTtXFqWE+srLRQY1gGuRrthxv8fj42RKcj6TLn2TuN/Sw/2WKM
p0dkF/0d4zj9Rifb2lPDdfjC5ky4Gy/1vVtmVmejs6BfYd9d3zJhjVpRq5V6mQFehQdqXv30GHXw
zkMZa9pdRgsv22iP3wxk7hoBP08PfofOke/6mjH6krxJJ/VC2kcMmaWdmxOllc4MVLd3jDNVpPwH
FcEwD8wiFH99/JLfeebLWsKUTrGFjfXqju224puRtXFhTStaH7td/b1cOL5pC2ToxOqVHKWgSoVl
wAlCTG4bE+zNkDaw99C4g73JV4zW+vr2aTaU6qTo+mWm/9PuzLhUzLtUg9dWe2EUbwyxt6PQ1RdE
zVojDAStFiBK7HTXl2uEBDqlet5FJvD+dlXVW/gM2sIczkgR2uLYNSm0jzwUrYEb0kaWWVjpqPxG
TGIYVKz73jh1Ep1ZFHsxQFqvzzLD702BeCmozLLJH9pmUksHPqglDvTKEisoEotTUul0rl/qjdjj
6IZm45NIAh0p4KiKGrdvBCXxuCx72BujG1u70Vo2/a1ntk9xPybtRmtAM7jX9bNgT72E0i69vjVK
sunjtqCbZF+yaaTk1BeXBACVia8HIlfRhWznRZw5D11cFvtmbIejWdryV+eK6QfwmP6IdlTd+lE3
aws+mUW5sYxGktLWPS9h6r0loNZcNEmx+xgrUe2diR3IOy3IXKkceeAlVUbIE96+bPVcOUbMYvFz
opVyi/ZwM8nzY+DfoQfmQEDU3moKRPsm6nks5ouuS5HBRxHhLp7GqQ8crbT22JwHP0lDY/fxR/ne
ZXE6L9EA7Hnc9Z4Dk5QD76XQLg6gFetOsWuy3rJCULWuqrJXzg2yqENTte1Go+qdj5H1jFlgWdE4
cS5//68W6Fjj4UTXp14Qo6X/2LU770St6CSg4xqsNu5y7eNcTlaoF7kg51t29uvVjLqR9Oa5Vy8h
npHXCI1QF3ScyySFvkzsUArMyQPy/WEnutLR91U00LDQZFLfaWiMz27tTP1n+Dj2j15PDd2vlNl2
/DGq1V1tt8m0H0q6ES8dAm0RQKeJnR0so+oU42bu/SItpbczhzjDPFL3i/Zdm9rYh9Hp5Vv2p7Vk
AJkyQxp56kJHQ4W/TgzQkzSqBqNsH+QAiPJTFDZUxuc+ga+PMSMOP5epSVmT/nieB2E2239KHFrD
GfqvePSUGYxVm+rVN8lvS32v68WhI/lYvVdHL1OOWI7QWBcIuYeH0sj6n4lOFM8+nhTlEE6pITfO
A+t98dv9sAEkXpoZFVfXaqikSVbMOnJ0nKJZ2nxpvUp7SjK7ok9Djynx0zCZ43vKyP1TLZtOXgwq
b52vUYAW33CQyw1/yWohY81mj44N6U0SS691+ab+NXTZgnuiotd5TnnKdYoHeE7nQE21xtjZDp1A
1eezKr7psS2H3TDhCfQTZc6NjeX8zQv+r1l1+SFvpzLMH5xamD2uf0hj1d48WnZyTkJzrLpAFkMz
/CgsNJgBXaYUZOHk1DQP4oYetS+b3nZ2s9Ta84SGvH0Y3Lq1BApHsD8aK0rB9stXOk+rtaAwctX9
24yjET4XGp6zU9ZTBngmKmRgh+idN7YHq5mIID3dxbGDvJsDBwvn6qkKkHNDG4X6meJW13xXCy2+
oys7aDuK02XSBTgjQusw13g3vn48Cb4hlK8eJNdeYm0QsfHl8AOuH6Tae3Aku8Z8AERnjgj7kZMS
5y1ijPBADPMh/5IQcC74LQDC8NA1adbHQRYOddP4Vaq3I232JIT52trRDwze+FebPnKtQ4wKmMXc
atOHvFPR6OpQ+9ChohBXqW5lufKAYqx61d2ueEazCSohzb22PithrC79Jn3KiTasU7p6cZs3vujG
sQo0TxpP7eiCfs66ZIrOEIjqe1cAftuDg4zawOiRjNKcYhT+yJtukoc8I+wUtCWnhjbtq+gQaVo5
fsXkEX9rexS1uxZ43x/FQXlyLhpTYDhpCvePGxMOfJ/ndf9XHtK98NnzNBx10Njnx8Lj/HW0HaV8
yAoLYmeb65zXU3zTJ4hqOCOcMEGn7EPji91zSb0eG3NDbflgZ9bkPVB0UqrjUDnaXVp6RcwNmv20
33jDvMDrF0y5i1WVLtIbBGh1tM4Hyp56N4sz4Jty2NES6U6mSqPnCEV8PrXpqH3/+Iq3HyfaNC5I
GXlxYd6MZzqgDmtuIs5VEZvdX14/6D+hrrv9keDKqCRmaNZYKqpQ6o5PMd0JACjBcsSPm1g0IG0J
F0xAFp7ps2tqdJ+msTYd56iwxp2ZFLoNlsuLv01KOcSPVuQWzqlDVGRszHZvXqnrZ4cbERELcimm
rpscgFydLEDAijjrddkmd0ObyFKDPwHS2veaMrkT+hDG917VFR4K8aQQeh7UtTMeBnINcK73aXhm
F9Dq+8Jti6QBMqmr36248p4s6t3gvk09Q/Aw6ChHH0FQT1+qEuTMvvbM7OAZzPL3AF3Tl3SONXnk
k1ExsVt2Pae7sUlHAiKVBGZjoMWhjjmgMbO3BdZxWyp1XgJs9uN3uzpHMVVhwKBky1mClhNT5/V0
0ZGNXEWt5z04iM//Ll3HQmgag77TzPCzqvC2/J5GCUUaIb2t17HaSr9dHMsZLhiaMLyZ1cU9Z4pm
uMzuw8BBjYW4TQZcBWT8yt+OKJLoK0eqzIFI5mm/KBlZ8dcGjID923KHmAAJKEx9YCu69gv8S9vW
vtSc6clAqt9r91qSTslXSoHIVfzMzfpuDIRVKt/4SGdYTVaYR49hJdR4B4jSJctxxvN1wBGRet8i
TXhPbjgbDaOaSa6maADfiD2dVzwCnS3SUzPW1e9RG5FPbJy23p759ShdmkN8bvj96GSsH8tsJXyN
pWo9jF2ZF+ANICN6j5pVdXskLVVzMDjZH608kelRWEr+w1SYK+kdu1Y1l+CnkPT/XdXCju9Vumix
LwkHVl69usIUkFAEkwcHYoK+00pKMUmQ14naPY+1W7XKvqD/yQ5E4kHDqpdnLLaWm5jVEQ9AlO9w
5Hn2TyvnYP+iVaNbfHLTOGp2TpM0vEHLnYB1jkls3tUGbtEXmp3S+JyCfO7PLaZbZB5inMtg0OLJ
2psoMTgM5KWuIUhxZ3mspRoOL0Azeaym0zuXOocd8eg5afIsUU8iTxjtqS4hJZRV+L1IaGaxYFFh
ILzXTc3khx0awC4avhzlKypSSnytHBNwzhXeidBEnQMuzJugFkqlrP+J49QFbFhyZPr28af1dipe
v0eHBgXWXTIjEDhff1txplrAUzrtISuXvqqd1u4vtqtR9mdudJn90dxECr/VwnkPFXqK95NYbK69
wwew6xxNRLVfh1Ojf2KjnWpP9ZsyO6lb42sEhX8h0eVQ834WsdU7L5FIWWotdagMVvVZ9D/KJnPE
n0r09V7iVAq9vVc1phd4bcLq70bz+OJRqorxSiAlKAVbz43DyjuzC7+JUEgbVb0LxuD6CeAjcjM3
96YHG01kg6XI6z4biml0n/jmdPXBrHvMBF7fxc2npFXneNj4Abc7MYPI1qWhTkHIunFR0PwZaXn3
2kNnU3D/lLZq9Kk2uxaMQBaqlBSSHDQWTOW5Pnz89ped/PXLZwOGh2LZjgHss1c7fZEVlOW7IjmD
qxxSDP6KvIx6RmidapXOxky6dtwzk1LgBlqAoc1kvK3LYa2l1gZpqe6DFuV9zVHIjYzoFBJiTSC4
McjiR1cRgxAMxlCmASApxWIiVBTtkKut7ja7rJua4aGakvHokvFl+uocJf1FljLT7xiuQ54B+ZVt
tPGYbl8Qo2IBzNMUJ95hjQpQtdRNRNwrD7giXe0I0VDFizkTA/Vc4HJgMbD6b1rHfLlx4XfeD/4W
HhX4Pv5cmw/oEhWj0ibx2RVJNyKtpHbwVe0iGN1oh0ar32oJ334LdOEBErGLwnXJtH79LaAy6iqR
xMm5JcibsFQVIvmuZwsdfmY37cZPrhpqJSLORvzuyA9qLh8PyOVbWw3IhWIG1GCBAlHGu74+Jywn
gb3gPVSdTO7HcDn0M62ql44Gyic9C+d+Y2/xVoq4viR5FQtJASQS3/Y6poA+cVbmauRw2tUcAFMj
rYcLVr26eVDUoq5+ZFEbN0E61qhSBWg6JDbSEu5nLZryVzvSohBcdQ9Y+wVXKoRXXZ1ye6tZ+s72
1gKijmaIBjaUjHU1V1UGp/TsOjpXXsje0Z+UPp3/9EPbPSoTJBS/zmN8MOnSvk8zUT4toU8LhrkN
tSchy1ZGB7xESnu2W2wCvq3nQnn0ZGYjOZiw052U0bB+K6Gm1PGu4x3IQ+TkfbRRXbj9liwTZRA+
BPpuoBRWU47sqnJu6G+fi1HT7pMoQSnUq7FQTrHIEFP7isGquMetKcstZ/kbiWL1ri3WOU69i94A
59r18BKFqF1NiZ2HIUnGH5aL3E/6KP5RHTvlEDF7zK3qEvzThuGSP05tPzBUuMw+MKGwCXp0KtPL
BNi6ZvXuZP5rNlEEfk3ors7fSFLoEDoqsVe8VtVknCw77aMQ8KpYjvJtBF5r77mUbIJxziUCY8ep
mn0zeMp4rjSMIH/qSinj+kkMomnqvVD6REb+VKYF/aaht6VzHg16wF96Eg/uoMWV5qHJIej5TNqL
dJrAsMaHTCp/8Zl2nGSwKNpBRJX752Co0ZgdSrcxmL0+/mxvKjR8N0utfzE0IA5fT5BO4pTI+yrq
HPasDkHq6gRw1LqSf48iYJwBQim4UAetRMp0HxeO/JUUmql0dx//jHfGFuqhpY1Go4eOx6rhkAKc
XuoB0dlltsx3itdwMnDFrKKrbszhODe2u0trCwz0f74wNjjGM1IPBGJruRSkTI4iEZEX6Au6lC08
8Q11Lwp+glKjK8zz5IwxZutc9EYVWo1nNt901ZgVTOMmxs4RObvYPpwfFmW34wR10tv1YYJ5mvlF
5vZ/q2OZhH4PON67D013/lS3Urb7sBlMBU27CVR5iBP3IUkmd9+zy3OWkp4WHmYPMDvefi8H+63C
5vwepikwsKbJp+YTG1fNPYWUIqYH4U2J/dBPVt/+yiZiBx4VB/7V81yZ6a9+rKiYKNUAEsYKIWoP
e3oMIPZ3jZmGst9Bp9rC3r4tUtdPZSHzsqFlDcPPrK+GwdI4cAypegiqiwQTNJ38eme0qZyeK0A1
3/hi2SIA5vC+cC4oXoGd9+64wwQ8N8ijaVLIo5SJ8hcyWoi1Hw+Vd34d049BLRHe9GKlWBcRezQH
InRxAmfdjFcPqMUg7kwt5ozhzanrHCOtaD4NorPDr3o55mywCQyJK6hEmA2/eHiAjR2Qq9j81U9l
HZv/eTBT+2Wrg1ULrxjf0fUk2TpUdkf8q+feGpJ71U2wW9Q19ZXozmwZKEdimomlNZFZy3pjj3i7
/i/HSRs5nr5gL9aKkGFq57SHY08WReP+QwoNMk6njk8IDzo0SnYZmxtbrNtqN2GblHPZgLtLcMLa
RqM7SaknoZ6frRGf/UOXhbF98sLBPdaxvOAsmf9J4af5wIOnL3Y9IGuuBq+4qIADy40JbK0Nfnvk
1PHYJOO1vK0wI1h1Sz1r2nMy98oUB6ig1X5Hqc0docdYo2Z+tmCbPXWwcZUATr2VXbq56knVodOI
K8MfMOAKohtURIwvVTH0pg37IGyVr02mmOGFWUgRdw3IsPK0MKDF5xlhmr21ZbZv3iSTMHpxOMKL
Q4od7PUoylg0c6OKm3Mk3TT5mRiGkM+Ig11Y8/Rn703EyQXIcuZLkKqgCjE1ZPHwjaT39BDbCrEd
LF0awBGFcrgE5EzxJ2BOdV5DPPryBcW9fFZp2UGjyObwZ5j2TuRXuOizXVHm7tfY4WTjV9rEdE/3
M3SOmsxwLwDtqGIz20HVN4d7q0hjHIEiHBdcQcL2oN21RD/lp7ALcxc6gm5FP23ylPqdqaSqtaex
W4DCCQVH21lvyOuxLNnlj5GVGR79Zs/8GQ6Jpty3o243z0o22su+zMbqgCfIRdSq6fGpteqYHmiK
ROOuY1xWvjaYbeuXKt3nvTbTUrmzAZqGJzFqUAOtTGdbB9fUIZO9pbn2y05pur8FDZdR6ZPdjl8h
s1MXvVwzuJny3YYNDyhAGDWs5I9nsZuVFtrTcoRj14yowlq3ZCzI4xZ5MtFZsaXW/RZWj+8txOV5
T1iSAiVNsOtYZBhbs+fNAYULM7XTNHAoLTNJXA+rVpT0Qlyk0NO8yK4LSxGnxh706h+yGOLmPq60
0jnVsLmLYGIq+W0N0n6dsyqtW18dU296jSxOUHQHEzqLTC9xIbu71CbR4D4yNUJp/Rbc9W/BErIV
grhWPPJ5IzimrfYmZadbuJIo6GM6G7kuk7OnUPw4asnk7IzJwqVh1OGZbg1gdrKFiccOsyE75hRQ
RGAmmuFTC3PIxIClvlF8uJ3/+E3s3jBXM+EANVtN98Aw1LbO8vzMmG8nMl9MM0FzXNTOuYkwHQVk
s7BOkx9iHJqoqn9LJ/ReMYeRwakYxdB9+3ho3Zx5saUCNlyyKZcT6LpRHbUOuxiEo2fTLgvKAElO
VoloHPdOtdk5f3yxN//p1V6Bq3HsgZqNFIqOxWo1ztgsZGlXkDmQuqUAElwRV0Tgh5qiBSRYMaBo
GePfLMysFn0wdQOPYOfCWENNkUdK1X/W8GHIBzbaEUBUsgE8eM0mpYrBd4tozsXGJ3DzBbg0melD
YpfEkMmW+/oLADZKl64brLMzQnbr0sJ5cbN2qn0dn+UL1nVMbzna4ifZC2ejA2ou//Orx0XbbpFv
IerB0ssqtbo4+UEEpXjGmQHjyvROabTyW2uqBWE6gxuRUNI6hqDNL0u8J/reipvECv1xqkmzcXDV
4eLkdeBqpNum+oIYkN+idafiU5kNaX1ZkD/TEUNjBlqDICw9qKEiX4aqHykxgww3ROAqXjenoHbS
eHpRVcV0/6Ranf5tpjIm5EmP+zTQcmMSgU4X/UuMV2v0J9hyzp6kb+yHpAy13oNUx0In2atvPBxE
CM5jxDymXlnJjhlG0XaTqsroVe+K+jwkAoWCn6FLNLogIunhMhoaXt+N0bieVpkZmBU0gBoO3QbY
cteP1xhQXWbqLO/Jrc9eWh7Y51JvZ4J3Zkc9oorunvGqkqxlLdFKHLoeJqvLDzj8ipNaEljFdN0e
J7PW7gfVGs9Jpw3MHS4pRh//0psfaqr8s5w62KSxi11NwwI4dIJ5vL7HNW+d3CyL/yqobp8m/Er7
UleLpyz9j0QuZr9FuWLRUgS0yvVX16RmUAxhowz3WQWxIB7LPghVXQa4+4eTxm7Ejw2n3xjx69mI
qQENHXpMNmWUh51VQapMSrzXbtWdpDnnXywHiqAv6Ba0fqNSwt8YAMv7/ffn9XY1piIS4CkDo4y/
fv9O6ym08NTuVBLISOFLxqrfQawqd5M2CsanB7Pqv75K7nApiSBoYNCRFnJ9zUjvh6oiM+aE9t76
DpOpnnelG6Xy0USYRtiVUmdf8pYt1saF33u0LIScz5CYLIqw6wtDXvDIuNe6U9E29c4ZrGI+YPeO
Gx8JhbMVb3HzaKm+0kuFk4QgDr/J6tOqbTRIksPuXW6OYjemdrL3csBKZH7/rkv29x9/IG+1hqtX
yfUwW3BBdFBLCOr13XW5N+AXne1TDTQ7I22pmqIO1fIitv+Mj8wcAqeb7fnJjqfyvk6V0j5nRJaU
n6u85qBdzVr0k6wUPQbNpShQ1VoDtUiCA1DZ6XZivbpapv6qmNDGvT4BetrZQ5F8kQketT3rneed
YlfqFwBigC5TCS7gLGvPHk5enOXiqzfN4LMOsg1xau8ZcGb4J45yS/sl6AMPDPOhaOchqNSuzf7U
1J2wuleRhf04T6xKwKwsqN1JGYdtUHV590cHJxc/qLDbsgPBL070PeWc2901yLF2FUlp0R0BdH0V
GOZkMZ0zyerngQ3wXrrItoK6MhBI6oPTFxVqB0Pj5CMF3nE5RRKZstP39Rcn8dLi749f1jtjg3qg
R83IY2OprtNjFc3kDAQJ4G4qIm3+ootEQ0KWq38PYz13j9mU6hsf+s3Yp4+9ICMo3LCVsdboey/u
2eZZWXyX1lr2iHhUqw/IFNWfStzGxf7j21vvGIhV+X/fwoDTza5h9YXnRdFSOJiQ9xDOaVBMoF4I
GH/cuSFhpqgwy71sAFv5npJvOVreuVHURQvNE+wIh+vVbsWKBzfMsT/zkY8hsgtdvY+00vhkznr/
5+PbXO9NuM3FlumiuGZ7AjHy+ovLiJTjkFbbJ9aRwa/0IiGIhDyzZOPdvXMdF0Ezvbpl5+isgaCa
1wB2LmL3FMFKML/3aj9Y93ltqt3WDHmzygIyAbSBQ4+oAqaS1QwZxzqxFoT1nFCPh080X4dnNXKB
aOSynAmrzWiWeUOfbTRhVuPlTbzJ0KQEBOKYE/zqshpn9a7uR+NSJl60z1LyPG2jIr60NozyhGc+
kz7nGOcfRQrz9PFLXG/I3y5OKXRRjWJKIob1+i2agADTpgn1i+aB0sIG7qVhFTTu3Nd3E+RX46Xp
k+E4OqVB8JZiyU8eltyMUGFLfYjE7E77yGoHi+I5wYmfkqYfntJUuvru4x+6mjPefqdH34hTKJpA
ilXXv1OLiPAh5F271JOjftNlmCRB2oxdwGSdyV3t1vHLx1e8fS2Uten9LIv0gqhaXZH6m4rUodYv
BJTN0VMnp+ar0JVs2o1Or7W4xVTtFXiwiO4MpzG/fXz1Zb3613rG/eITpSHIn0tlfV0mm9reKOkB
6JduYZ83o2b9cUKrDxQJbk4hwHOHWdU7NBld+kax541xcfu4KeRSVOYEvfCrvNXOiLs0UYvPxiUq
CaHpi5JATCvXv3pggLWgdM123pg1VzPX2w3zB9Qiju2Ab1YDESJk5xEyb15CwnnGIHXM/qtSJBQd
zLjSP3/8dFdf+v8vRtsVyxUPmWPd9WgiuE/Vm1Jal3aiNvw4Oq3yD3AI2Ma2oY6fSJUT7MHa/+7Q
gIrtavzr4H9z1/fII02UnLF2oU+R/lYUZBABRRzn3gRQudWteO8eUdAubCbNW/hT1/eow54YWnRv
F3pF7G6TUVEudh+qTyA10ecJvF27ounGjYbjrbWOMbt49heRv83WerX86SK2a70IzUsZzR4xCSYi
67rrnDKwYmPcSZk3fzVQZbCcK2TRzla0x+2lv378ht//GWRzLbwv5nNt9YqVAvLRqDjmpTcUDfKZ
kR5sGM/QxSKpPGitsO/tZCr/TCJ2H5EphdhM4y37wbrasww0xBesjhqfqU0v+folkIneFhUrKS+h
6ao7bQLvc4SZEaG7iWL4mT2SrM9zOtoSl0sKmcUbhnmZUER2wpVcTRuLzTsfNmg41mu6wmBE1yZ8
szZlltapeanyFClYHYsDyG19nzheem7Dst6Yt28/awBw7IJAl3NVejDXD0Ak+HfI3A0/zxVOA7+p
8/K7mqFql5Qo6o055HbSZCfC92UCnmdfsl5JvTAVSqmX6UUbS9k9tXUyG8exGfqdYSuC6Es37p2d
FFX1ahMY9MNTe7BWG0eR2++OhhCnESZvKnw3FvSWAqNSWFNxKbom/83v6YJkGIw6SIvcnY9hGOkP
aUiuz8cD/ubFMk8z2hdwJhUjPOfXD1pjUeqjAaYDyolRHujF+jipoYK2ZXMoaXZv3Obt9UBHoJhd
BOUIWte11QKE/4QoNLwU6SjCu9bo5BezRF4GEylq2n1qjvN/61YhX+eSPNClBsIMut5YS6D/gJhc
79JYbdndFZ4VH6vMISu4tOQ4HNXZNtONx7quIb9ddPFMc5ZlZN1Ya4RNsyQr8ug50/SIbB9CzOof
4Jjc+cvYjGayqxu2qPd65WWfKCBgJJ48QmYXQnc+3lVtVVf7frCFsvFh3Yx1wEUkQHCIQiWLtmS1
PfHEZJW4ybxL7rTd17QmJguykwtciCO9+dRXKadVuprZRfa55PDtxBsGs3dGAAZ2pFoq9mHaEqtf
0Gt5VRjTFD335G7d61Gsv4YFWE23raM0SLUs2mqVLv/Hq00R9ww7Y6HwIoSFGXo9xseQKAAoH94F
kvqsPBRGlt9lpevyNY/EfKfuXJo7EWPrCSgT0GD6+BO7mctMGAHwHDjr4GajXXt9+UzrEdKD1XoW
qHySw5A62bEp00gcLRpHG9/X7b2Se7vc5yLcseiwX1+sN9pYhkOVPieK0t6ViK6/zFZl/MSi98MD
EHeAqYlCHeIQSJ6P7/N27VzeKdhQ9mFohsz1tY0C+K4DIvQ5gYDzDeCveSTtS71rB6V+tYVVAK5D
rtCGCrqcQcb/jCCqNj72dz68hQRMtQxH+ELPXG0IpU2QDwh252I0pIrWNITb9iUeI8V6oh8AGABc
OruXGAP9EhQ7KuHJVGQ6+lo1JJJ4JqGf60Gf541h/3aGvh6F4DwQFWCAeCvOr4aBbAtd9m7qsYtj
ad8Ttm1VO9B7Tu9ntToRa07qcEhqdKR2D67dxFVAdk6zF8jJopNLSgtgr2QIkwBMRwJqrhjz76Sa
ucY9Hh7FpDg+wcNN6AgcOscb/6EG3X9uSdiZn8kFLIeAtlRV7gV2hd8bb36pr67vDUKMR5wqpUmC
OK5HXZKks+a0PV+Y7So1EXuGE9iQeakkOS0G+TgC/K+ZMBvAyzxkk45jw6nTs6P2W1kUN+uoaS/l
Q6SCtgmrYV3z7lh2HBub9AUBl0V7ODOib5Gt1c6+UYeo93PXRawV2XXy8vFDeOfCLGpUqPC+cRZZ
FxxsqPhFyBR08axaI6EF28YPugBpfwQQTtBaOvdfRCSUrSL/7fTCjkyl1USvl+z6dZGKiYDc3GyM
ntvW0nJo+FoVIJGuNPJYx2Sj0H67M13yNqC2UubgkKeuT3huiTSphyT+3GVZ9DeanCY9tn1itE+D
MnjWfgIMtETA2EgYc/SnxQsYNaXcGVpaGbtGrZSN7+q9WYfjyrKcvUkY1gcHJYpas+pt8RwP0vla
spo/doWKEUszAJwCPK98mofjXZ6bIQYZpR/R24n2+PHbf2OKrT6BNx7G4qmlQLYWASPIhdTURt5l
UDpZ3pmxMrs+gQw6kUAYFed9Hhc9HL04rUEn9o71I7IaUIelmSXdaSwUGX4NjakNfcXMyCNGXi3Q
T1fOk05o1mdcUSL3M8pYVRBOo3yZSFOwAvLYrfYRHtcU+52ZR5/mSGR/Ox0bD4rd0jjXHlTXQ5Qa
SfziqnEnAjQbLpBGC3AWHYQUoDTg49C+17Q621sd8seDKJV4CsIKncXRKlrl2GUuvHQrhLePU1cN
vR3ImyL+k2iionTekbGTJpORBE3PuCdapGmIobS0RviLkhK9jjckqs/+Vn5GGN5P5xab3LDrCkVU
96o2q8Yvw8rM6b5pTX3aj2RyEZsh3AJlYFzNT8R9Gj9LT2p4ddIk/vrxy3s71a1fHuRrVg7gbTgM
VrvgvisyS6/s8NKacvprkkM1H4Wr2DaCtC42g4LMBtwiEwZBP2/cvPuts5RFBKR7eXZIm7bu/bqv
2kcTNGvk927R/YFAWcVBGhZNubGheOu5rH7uIgHQOPNzXuAnX0+3sRzxcESechGzzPsdLk3cRUUU
TirXtoR46PU+q56itlHdo4KkqiaUZ+Ak0+Rhb/olTFQOVfVg9JWvjJ1q7hnaHa2lJon8eTC033Oo
Mg6MTC1/aUOSvji5mph7+J7quNNamGN7zMf5k1WS5L5XkLhw4SbHxAYuVK8Y5X1q8h+gLHdZxfPy
S9FP1b5FvLD1/S87mvXDwPHLGRGJ5bL2Xz8MlYIM2UZeeKGTbai/WOgIGvExNIqIFtVUmj8kzTFC
godJqo8Yf717L1aV4h4DlDpYQdgTk1pQ9dk6w95udFFskI+FOo+pmZPA9Q+zW8cs7MmQzykN9PrJ
qMX8mmBTiR/RGVsnfDzNxjp8e0WqsZTd2NjTgMWNcH1FMRotYgwvf8ZGpatE+NB3nXKnr/2omWgx
FVuK2vcuCAOI6Y7uJLXo5e//5flGKUWxP2zK59we3BMrIHEsU0ebuUTopB3VJiyb08ff6u0ySykd
ES3r+HuV5yxScm/WuvIZinhj+SaB6E1mzFrQ5TIJjC4HtVjT3Nq47O25if3N0nai6ge9fL2tyHF4
uFbsyOfBq0LnMQa+XASJN1Z/EUqECZkW/OwBTl46vzO5yDZaML2rO//ju3/ngfPFc3qjBQMZz1uN
qd7pY71mB/MMBIxgmgahG/OheLVNXNZFVZQb2+l3rofJlVYNVE96b+uzSztGgwLHqX4uiAg65kX4
05PIunAjNUdyCsXzx7f3zmLOrdGKZdjAGbwJzJQgh4ZpMqrnkDQC7ZBMAg+NC4s8ZJNsTIea/YbY
s8fR9IeeejKLUl9k8TPGqDbdOCq/d+8Yepge36ROb/SMfw1uFQgKORF9/RyF4XCM9Lk8G6lmzBg4
iydSc1ECf3z3b93t66lssfaxh+Qrhqu15nHQsTJBF3QoMGOTcMxQqNZvCmSjd5pLh1p6Une1SyZD
xKVVcoSQGGIgfVKBBEqf/e7QIsSqXCjZqlQMiO6agxMdXiVBhGbKEbsyTIJ1I6nKQO1m5BEd04jA
4tUZr0ZfpP1B1CpGwsGFOI30smisz97obKWcv/MNL8oJGu5oh/mcli3tv56sZyaKMdpt9lzVXfZF
FZl9wL6MFSAxhvuynNM71r27jx/uOwdD2iGLp4Stoo27bbVo5pipZR3OzrMJ1POZ14maQR+Nn9VQ
60dbaZLvdJTbg/A6nnQU2eV9pWmKHoQImXJyC7XpP39bdIl0wnlYsxZy5vKU/vUUJq+NnQYA5HMU
aynhyxO5xDnBWyO6Ulc/lykYu42dw+2QXsrJeGtoYKCnvnHWxOWQJn3qPGdYVhTw6tBbeQjT1zgB
1IGbsx43tla3pxOuaJCMuBT8Fjru9U0OBKage+OKaTjPryJuzSCb/0fZeTS3jaRh+BehCjlcwUwq
S05zQVm23EiN2Ii/fh94LxbpEss7tafxuNmNDl94w5y4YVMX/ebjTwyZgr/t3QFCthn1ouX949pi
nu9Hi5ysJsiLA25pb+6+x7ZC3APyPYDiV8ow7dhuBXTWHsFKlZh49Q0ZitQi7oT9iZOdB18Rk9Na
PeRE1dMJ0VEND4WoTfO9U7q5/sZ5a10Ub9LeX5cZWLrvyoxw/XSiGWBaiqNvs4feLo6jjgkhWFFF
vIWY+njQR+QWXoSyhH23iDBnYeXAWWMhjLSzvlOgggdxHM1qIs7vKd/lawBW2nTEm8O8NYVsnW6F
XpOO9r7tdCYZ5RSYnzRyNB6CKh5fyHH7GQtEG/dNR1rRFk8cnKDhc3ZZqKWR98Xrrf5uCeizfQM2
ZesMY6zWdUrldz1wHnN0fwBGhkLTx3haDTgW6p9geyo9zAg5o1U1NPOjr9WBt8mdoH+Nbawt175T
6vdSDfqzMTrG5IZOYffRIU3LKrpxY+EDl00M51H6UVugBZgbX5wiaydg4Eb0kJYj7EUJQb5Zl5Yy
34hHHetzwTEsT6VwcGqFQ1e/zviFfG86yme7TjfaE+dZQ0EG0Yg5zLJySl6akoarhav6Vzwh68fE
FvW0oo8UPcmMghTSqlm2kj1lunVZ5+0JQdUyXSX16D25yPd/jsTQv2ReFv3os8DIQ6rvhTz0phBf
q0AGb5QmjWiDgnUtniHSz9ZKZuQBYY56g7XCr0fld4XVR8Ndqg/lK5o3ZFGTkVL+ra0gRvs/x3kE
JQ8TD66JemG1ToJWV8jMF+3rDEvEP8VGnNa41flYEOEeFsRbkkRh3/pzpIJHcAjYAWi6dE++OQ2f
KHeW6RYidnEiTPODVeNi18GrEKPDMiVT/ejOhVIbuElChWnqVljaE5t7Tx6GY16oI2vzn+N55feu
MofsjknF63nq/W4zA50/gm+WZmgPejc8Tz48ufU8Y1i/aaKsfqsi1DAJ9/RhXpWR1+WfOrqHJmYJ
JQL4dt8a3gsu3dHrYJPePsPGHfuTr2davfKqLop3scSzloLM1DfrqC6neVXB8bQVlAJHsc3ptn1v
FO2QVUvzUG5SLCKX4yUwA04SZYzrjnY7xnpjbJCLBRUa2MkCUFyleo3WuGv2xte+wPHgm1HVtnkv
0Kzuni2W/ysVnLJ/tWMPL80QDwKzPMQiH2703mjK/8QASveRVuyMTNXQYJqIx3jr/ehakQ6/2jix
3bsWBcx5K9E2mMLK9dWx1JNgDBfKhsUnQqvUydrgvrKjxjllotFHWCs9NLupwXZ7NUwDWdM6wjHk
DrFDRx75g/lGYbIxuiu0FSlP5sRKi+QzscLej8g4P0snizEN1Ct1yOd6INZUaprDHPSjHjpCzt56
mu3ae0JFT5R836z115rU236lmnq4b+Z5Ng6kP9rO7VMn2ME5BZOmhIt/S9JNSb8tAoU7olnnE/LD
qFmIgzuDQnvp7Spo7phvVH5KIWaSTeYNynhGbboPcCKEsbGlkm9Kw0DmylN5ETDwagPjWEANtN1p
gr+/1y3KJRVO1BPAGtN5jJAezeCHRGjB9dAZjvYMMWsX5VF2DdBw8XzRqALui2IY4TZ43+Xf//FG
A0ITfk+C9+TmhfYzK8WLomSRrE1MwNor4d/F4+wgb06aSPdvyd/OHRN1GwcmyCk+4hR9uS2rWb7G
pDZ1GE2O82SqZroS4F5G2zQkHFruzAy6PCCK97ObqSwhGGZiKIPG8wZpUP0uGcviJ7wQ485o2vGo
u621M2ann1boT0V1OPb2149f7fPMiiY3kBVql9zqlMbP0dQJXU4JX0g+m5NVmqFV0QUzujJ51co8
3TZ6Sio141w3YpUyoN/YyO6fW1LwGHATonYNsyy44NLJEvAnPmL5M2zcOtrqqTm+aXlHlyJreHiP
uJCaV/LJy0Kqg7IgASkzJqEl33m/9rjQoazFLfHUWkkZ5g5mL6lXi9u6rYkNgsqo7gZcxf311Obt
a1VGRUi5ewJVZlPs/de4kPO1iK2T6xCMQrF7/2MQSqNiaBbjkz8gljmlhlqhaKCQbnCU9xgo7Rq/
/C/nih4g+R1YIVAF5zhfENPenHfW9ORUOfznOnb20sqGz5Mqo2uk/PPLY9lgNPgphyw6krDy30/O
TX0tEr4onzunMcU6sFSAemSNHWfgpeom7prmgQakfPt4X/v8tX/GogxrG9AEaOoT5cPTfD9sPFSo
wTVm9exDEovuo6JgP3EQ2y+zFYtdJfpSrGVBvnVrYSP05ePRzxd4GX2xouBgA3+j5/t+dKK7qK8Q
X3ymCIRGvCxK7xHZsf7gtj0mNR8Pdn5z4dhHiQvoKBE5AvHWWZDvzVlquVCfns1B6SM2TlDxwS3i
MUofzXy1RRXHV4a8aKfRyictxy4Q+isy+ec1UFCWAzoBQf0iNQvJ53AR5LJwQCo8VIiyWoo96MjB
+FzqI7E68fwcrAHMWK+lMGl9Nr4wphU6WR6KObGu96EYUz/dgrU1bxwrcnlgLaG1q1giD0eG3Qdb
dK8Q4i8tTJ9/6poYv0wgy7/lKM+5zx8v6OWWZXLI3JA4Lbjjcz5Dl0bJQC6jXpQY5dOCVbxpyA9e
MjVOK21s3dOYZPGvjwe9AHUyIB2khalOtQcximVH//HYyU741ewX5Qu+48giyQZdq1XnJeIknM5z
DjEu3mvMKSW07KlxvKNvVJg+tVpj7dDb7iuov91U7Uhnx30wEeXszUlT49PHv3N57N8frEUZlYuK
6BZRxPNifeIAiMnq1nyemqJCJ5laidpZcMSuXIqXR4hxApaVHJxS47kQrqFKQb3ZMp/7uk2nbTF7
Px0QZ8nK6HWaHP8+KS5D5kMKy+E9P68yq+wWTbVnrdDwrMpEER883LKmK+/O3yb15zhnGTIQ9jQf
dKw1yAVqH6oKOIQQXZQpWtP1AUj28bT+NhzK1roFpBBmznlzDtMmrxr92XpO6H4TslXJyXGS/Ice
Z8W12ujlvqDwDbJ8uXcZ8hx+kKSF8uLEJNOIsuHboFWRG/ZUNT/965So6i8knOV8wkU4e07qWkfY
lR7yixhrAzfYTs08m/TaVknamK8fD3bxiCwCLIvKD41dnRDl7GZ1ESQ1fPwXX6wy65p1LIvglcQP
PXK/s6cbUGLJi5Ok1a8ZMtZw5QBc3ELL4AAQYRDT9eW9fn8fABaw5ox6xAtZE46BASxqC3qfH4Rp
JPJop6qsOBiROx/+fdLIChABA4ZbyK7vx4UPAyERfulLrJqIVg6OP5vC68TLjIHyS4mOL7WJTneT
0HZq958fMwAMlFFAjCFyB+b2bHQPjzvNqmrYVCnFUmvI4K6Nhfbdbuvq0MXttZrcxRFZxiO0ZtMC
7kXf6P1swXZGsQRW+IKwsq8d48GQ1Xbsohz0DGIYwfrjxb04JUiJLdCrRbEKX41zeS/TRYCT0AsH
0EYoSeVE2j+DubpmwXWhLU0zfkHbLYElFEnrPKS07TjnnZXTi59QHvkPS3ALld3aF7jcNX136+ZU
0vZm5wbRxqJxRY11cOu63hVOMB1zL3HyMHeHdt5HiaMQYXUqxE9w3G2HmKx3auZj7dZ58+L7cbUv
db0xMBfTOrnK+hmPVXRtyOpDVZDRqx2sfPQDMKdzMbxv0u9x0qLM8PHKXnxINFR5MTwi+gUkcd4r
aYjkPIXewMvsah5ojNH7auA7uavd7poAx+VQkPkpp2JaBK0fEe/3e2aYTQERL25e0NVWL3GcBeZq
SNonnP2cbvvxtC4jrd/y9JCS8D0hN/qtIfFHWADeNiF1NJuXbqGi7aKxzffeYAfWCnUT1fwKdJW2
C75ldnax1VXPIP5n6ubzSLHDiFqJvkMxz3Gx1ltPe5x0WZsrr25HQAO9sDEdtMX8IxU+nQhsJM1f
DtHant7BVG01hSQQMtFxW9/X8GvkFTzLxf26mF0ggLMQJgiTz1VUOOJNlriyezG8tkfJD6sU1Oyr
7mE0m/LLZHrVxsYTe5dSdb6yXS6C5uXrQSLmJFIhv4jQjUDWIsKM8aWKqeUhIljROMdo1u5WTaLX
7U7GYr5mv3BxpS+nkeYhxCEOKECp9xunq30eScjKL0ZtdOMOka0CTEqV4rVAuDbcFVjLbPM2++en
hHFpHyKpQDQAGedswzaNI5LEavoX08JRPOSr6sfYmg8+/JxvPfkxpsiuea2icnFMlugQ9hftWt0j
gjsLdvp4bFKFoNFL0VHTxNALGEcY9Fout9Hg5dXm45NykdPTs/QAjyCMx+PBtX42S7BGoNqKKf40
gVU/JTWtaCMe0hsqfbdJU+5cOzHuF3XTOwp1zr5jynd1M7T/trN4uhC34vWizwXcmYrZ+4+MPErs
OBUtcE8SVmy9iSR1G5iIIOQtBrMrF4Hb8t/iyt9j2nSVcGgiTAEK8H5MhAglOseRhgOWnyqoMCBb
wWU18d0ku/8+Xuezz8pYtP/xKnEBkv/OPN+P5dVOneNxGyC6rLc/hlFGmw4BdMxxvEl/+NexcLFk
IRcqAiOep7ZS5JovvCE++pGD1G8/OmiIo6vcrFXlg+f6eLSzO4GZQQIl9IFpzTkBqPh+Zotwoosy
enSo8sDe58HUPujpVK/xGvLXpinbf7ObWMbj0QKUTN3hd+73fjwTiTw7C4R7cII8+NzrJRI1icKv
yul4Kf95boxFV5+MCpCKczY3w4TSPXezcyhq53Pi18YDT3Z7hHE6rBpn6HcfD7ds8j+yxP9PjZXk
ySKmIuB5P7VMiQ4lM8w7MtAga0SK7FBz9HJjdZkRRro27ROpZrBTQb6LAktuPx7+/C74PT7XOgsL
X4bK2lkYKV1U2jSV+wcceONvsV/nJ1GM+jdKCfKb32uKjmJgZivLKfwbaevTLgJYepSzrV/5KWdv
3P9/Cd1X6lDuopx5llo6Fk3lkRr2oUCXee108/QDMQ1v2yCEeE+pLwOdhZTwPkPP9e3jVbg8qRBw
kUjnyQmAQJ2rqM20JVoCOfegQQg/gvnDWzyWybNX1td4xcv3PP/evKdsaB2ZBEw+3n9vCYuHxIih
qsKutkOXlGseOwxv8fDYuRM4/4+ndvaS/l5V+HGsK5hB0oRl6n9ERQiuNU42GWxnY7ItSphpe/Ix
K10Zrd6sm4mu8IpVba4MezlNur748VF5WHBl53wdoDjonUSjffCSOP5Ks0qG7tyN29Fq9RVKmcaV
dOFymsgxENNCoCCqpcL8fprBTKtLE4N16HMbV+shMdeBHaunKCoiJ6zJAx+0zqS99PHqXm4chiWZ
pyfATMHMvx9WFJG+3Lc2F2Gf7AxROwe/JRLE79B9/Hiov80QlI9PSYl3C2jE+6FIbaO2V9I+THWj
/2rpWH6JUkpCWNy78xhSnJtv8R0tx39dWcohJNjIUBKGLTZH78dFXbGOUP4PDi44qtvaRDJoVWiB
c6PkZNxoQGBXje8mV97pi/2zjEpStkDZILudz9YDNdTKrvehQdneg/AUAkkm9Kjvto14VCgz278y
4sWnRANCZ7MyLvcPF//7eY4YEkf+aDqH1JtMPFIKGe+TSY/COK/0a2EIBTr+uvf3ALqIf3zOs5iP
Xo6J30uLZKZrDU/SgRByqBoXERiIR0MQjk2QBSFQ8Ma5A9Zb6a+ejFsYV5anDnrRjxEq74mDKEFv
Dgh8gLJwm5U5UzVFLJ/UOWyLVE4b6ajmySvM8rtfOfY3kS54Zkuf9Bee7rFdmQgPa7CfxUC/VThl
96BbMpKbuY9k/cVEDW26GaTW+A99iabtxouDytnbU10068mOIvMroP6kX9k+e/M4m6WXb62+08t1
31Rz/xnon2k988AZWK1IHCBCHQSRDIssjz6VAMIwBi3w+tmUhiE+F6WhibUpk+6usoqCvIwJ3/WJ
a1QPgL+9g5aOIx3gxM29TdLb9XNO6PXdM6X3rOxoxhbPCrT90Ajrl4n9yavu9K22gslXlADWtSQN
qxzVyVBh437gZ9ogqaouqzdIyCbdUXRt/DDM0nTvfFeiytBAgb/3El08QWHJvhWEikilsHyhZzfB
MY0cFa8sPAXKFdKEvvxkGAXg6yEb7K9IhTYULQ1jrjdiipS187uC7roctR9NbefmZtBqx1jPFhID
If9dd0IE3EesUzZBCM4tr06JNwVRHsaZ1d96fQBoIkUj0L31I/rhK8qkGoZQbmy6t3E6sKwzCv/P
Xd2IaCf7LL5t8GFuQt2vhh+ZcHCdBfLSoZAitB+pZ+DXAvYr/ybyFNUlEARNrT9qeYWgspPLPH8g
KbS118yq52MrhR+8DkEm0+0Ym7Vc970GuHSoqzE4alWr31AbBKXQTlMNEE2NI6I4DjSP+8LDUCaU
ZpXbW8MteWEb3Sh3Tgzo7B4KPkjAvu5BoYN5EtluQK94XCW+SPQfldGn1a3uIeO/qenquL/aIBHx
ysERq7svpbLmjbCk8wvZUzTuuDeaG69FhZYei2oN5z5yRnByvjuX2dZDFWyNOkvUfdbzZpyMla0s
+0Z5tI+7kMp6PWDOMo3am6yD+dHGYGn+TkehnIqNjDr5ikpEqr6ZU6R9rwbF6anh0ABbrqKpzLHb
UTMaNpjtUkMWZdOVii5MrIvnOra8Yp1pU5+fvKkocZLPXH3KuLWTTF8p0CptSK050545jUA5c7Ps
jwPEFmTa47bxfmTK1Dxq+73XbHGGUlMQ8oDHX7JUozCeAdJbWlnK+aHj7V3vczWgM4bLF3g9yGvP
yu1naz8ie/oAONPwjm6rVfWqTKb8ramT2qZfUtXaBiPWuue3tbn6grzhoI7YJsu9l6kYYbDJKf2T
KMuh3hezAfudB3Gowgqd6+mUd7Xd/qQelrQ/e82uqoc4q2jFrPA76Ku9r5zSWdmyaw4FPg7Uz6Z+
mEKEm9GP1oJBRyhNaU51Q13Azu+zYczhU1vW9BPl2mBc5wnXNlKUU6IB4UciesPKmu0DLWHbX6Oa
Z3xpmqF4SBzN9bei8ccynMzSSXCKy1IORjt3z4WLDysymGXQhHHVduK2XUyYEANSyCgaQN9NGuoU
OgDC6N4tzVjgym5fJsEhRWbgU4HwtBsOnuAPBNbQhp3nCnBoJVtli3Z3fmxsfPcgN7jmSWqL9YEs
VA4wiOZTtsmjbkzXk6r1z4GctWY9YKuE7lgydhQRvUQefKvBPFLhmUaNZZ4RYcYn0rR3NfYA9k1d
C/e/Qo7+PfIwdEdbu+vA3eR2n268nnV4bYZ0FPQvOtGvxr4c0XxFphLhdneMrLChmiW2ldN0AqfJ
JhlWAlATdngk/28aLfBfQy6C1xFo4ovbWLWzWrLbEoRTMP7su5Tbx0Lz8pQqET/NbolwfB8MXBx5
HAefNa238oMZ62m9Q9NpPqRsU3ptURl9GUVeg4H2u+S/MfP0W6+GgLLW5qq7jc3MF6t4nrp+43fa
eAiCtvyaa4CPw2EyKw9ctabgxgXWr0YzW2Q63bauN5GsKEF1o5f8xGGkoJJaemWwOGzmXEJI0Wsx
UgT2vJ0BaAU73JDRNlFNrxkrqCR8pLlV2X0c46CJII05PZo4qsTgxJwuvw/ibPwMBjJ/TJMombda
4NblvZ3Wmv1o2RpNw5CgOWoPI5Lqv9S0eF41VlZnj/k4O6dJDRjPatpU/FdFavymx7WTbaFWB+YW
YdrmJl6aeRjyKvuunTLXCIfOhQnXLwWoXW3M7o1XAOoNPWAuLzk14DdE+Yz6MM7egIhW3fJVbITv
SbsNP1916D3IlYW7VL6tS6H1YaSqAvBWhHr33upZ3DBDEvoWUS3b5sGx5W3vDO6nIap06KW1Exxp
jAtn7bZ2Kg9NVA/twSL7UxvcFTt905SBhi1T2gFNzNO2vrGSPof07yZxu05K3BNXTkuXMnQT5Qy3
DvYq9wNJfb1O9aLVKanKBTBnuclNHohg3Ppl4Vo3NlzEn2kTgWKMUfLGSGCQKg2RqmiffGl7IGD9
JE83o9Z3b50vq2/KQvtrQ+VW7clqddo9kqJlGMVO9iiTqOoAmOt5Hxpa1sFtCPhYO+gO3RMoOIyl
CAGN+6msPOIs7Im/BZnpzfdFbvsgUFNc90KDvKUIx5YQhhenKFF+xbJHC+3MUB7XUGD88OykGFDd
H9St0vzmuyb0Ibux9KF9MyTVpHAu8QJ41mUOT6lvCv+L5bR1uzIG2b+lmjFmhw4bxGJvGlUkTvwJ
K1hVWht7YWvG3b1P1zw9+XE7/PR6AU8ydmtHfTZKlVUb0TY6pddcWsYe7uri1DRPSF4mtqHMXTL7
6smJuzRhguSF69aKfB+Tw6iJDhmw3bupq8CMx01mpKEiDrbeUJNQyc6fzShb15Xbb4KyBeZTgqN8
63lP1Lb0R7TFBzGC8HSywUVrU3jia2C3oP9ob5jpmv3cBytHuLYfmtD/4sNYyindabo/eWHT6XVy
6oypsCmgWlGxz7Mh3gBZd6Jd7rXW5ySu53KjcAzCVq2biMuCYJ6e0Xwe610yEkZu8FZ1KTkRpyEn
p42Ot5dBkD1piTZYWwES0l9Vs+c/pMIAM1EAi7+tAqsUx9aogU9bk2Fn+y4T/lscFPDkUNPv3a0c
i7RcyTiOat5X32zWWdXx1YMyLtQR3hTMNQdmR/ylBiLUwJXsYAwVgBvX7kSABzofXMc+Ry6CqL1y
DXkbIQYd7eoqwiQwKaMkPWTIYnAQB/gfITVHdJuLKQEwZuLMVj65tmMMx5hND4C5qKMXb461JjQ1
YXSoTwflT/yOMsgjDqGg4/HaHAcTHehuyDkAWRahk5fD9sBLk1Ir1Fq9yzdtIOBWtKCGZ4DOMyFd
XiOxHtr4ROMl6nVs+rWbjL2+bOpUUtkXYlPYfqzDQy894wH+UtbCR5NQU/VAIYs1OXF2ysZ59Nfj
3Gb3bmmWzUlKU61b5LQkPjal4vy21TyqF0d1Qbum7cUv8GZHfioknpsvemVEwwrCmeIAmFATt0Oj
lXgpW21sHMjuOyMLx7JS470Jqyc7mM4kg7AtUT7gAo+rrVB9M4gQjD3wj0X0kSjbM1GQR14mar+U
fjM2VDr8XqyNPk/LbY6lcrBp6057zCiuW//5MX9zWEFSilYQN11tXSGdpz2oyjYIDbi5qrXfVAxb
d6Ysb9HBbQlTZK491eU8vPhNkAMRqDuVoSCLIKPWKO5vn+AUcSdNFeUNvSUzO9h2DxLeCEq+XGkM
U3eHvqMXrAABVMOt3UrCGQqNqfZAZE3o5Yi68J7xl9G+QaW2ov/moW7uFJLxaqe1yKZdoSX+rapA
b4k6FOVjMuCzAoaTUYvplLAP4IaPcw8QywQou4o6zd7qcvq1EGV3HxcyfhdFzlNfRPkDyuNIocK7
eJ9pD8ig1NjsWQc6FF56Y8HFtNaSAN6DSjSBtzdjH1E4I25q8xjFXENhNfTmPnO0xtziZIUkr0tM
8glMiIg3givcC6nnJj/pMvAVXEPEN3oDYG6NbIf7YgedXdyghW/8oMBWbM0pnuJbz8n4eIrOp7bu
+g6BqlYj2XyqvDQxT+Y4yBGBBWTRN5Od9yxGm6WrXC+Le3/ouRRDDXe48b+sguYQlrNv/6LZEtkH
Q8b+Jx2JvemmrEfni6uQ6ggLnpBfMNFIAgM30pKtsmctJ/vygZqMdCrqVWG22LtMqMnDBihzGFQK
3SR/hzNjpY6Jh9PdATknXW0pD82nyR3MYmvgA2hs4snNPk2B38WfKi2a5JqUEIFEu4NPzeugoivd
hotSLcI4cIJAPdDaoFRytmuoqbUDknnxUQsK+2lorfkmk4lJa3zOR8rUwvsBQrLZxWP38vHmuazS
wJgBf0RFCpwOkJP3e0eQ2eNqVqbHQLlH35PRG+r9C+RtSK7Rly9KUEjYwnlaMGZAEexzXBXeRaMO
/8M9jAltv0lx9hCUnVZVIyEMRPmVNf1LJZ7xqF7SFAPhCxb0/dRo1Vf0AiLn4FZBsjeTOX3Q5gFn
7bxxp89mg/+SN3r1yUw6XEX7yCMG7PrKPupw+N8+XuaLDwyeBhMLPjLC+GC9zroChIVmoAqwdHhB
9vum6kzYC1ikgSAFlCi59f9rO/M1jaPIu1Jv/NvQ6GHwfVGEcMCav18GoxIl7ULdPVhiietIX7aE
Cs02oE9CqBoV3VePZTp5mdZvP5713z4BbQCUkrHeASj62yHnj2K5ZYP7kN7kHmiJoJZX1JYXcjVE
iwKB1q2oi+BkPFBeMUJD4asbotGIHK7i1bxD7zgfr9zOf9mCiEHyz6LVSDPxbLdbllf1Au2YwzT3
7a4aiqBea6OmH7sxrxIqael4jZz2l+Vf9CcRvwJnTWH7rCnbBmj1Z+XgHJACN9cIMYjd4CASDJck
PprGNO7aBvsoa7bl08er/5enCFwccE7OtmVzX7//8C0aX1k20qkIlPK3eSTS71Ree2zWA+3Q4Um6
GGTM8t+3G513Wu/L0ePQLevx5yc3ZSSW+hkmJigpfM/zwIq3vQlZbTC9oVxTThErGzoXKsTTHFxD
yPxtuZfOE/8zEO49H37Sxll5CI8eggzSX4H22skfp+GhHpRXrNq4iX6IpGz3BVG8vPIQX5agkYkC
2AEoBsweWKD3Uy+g++UUONxD1lFpCNOaS2lFoo6vatAORRqm4L1Xo0nG5Ca9e4uedP7P/RNOMuQC
GtaQxYPzO6/seitoY985IFFogtatxQG40E3mFfMVBM3l2V7EnrA6QLkVEVrzXDGx9QaUImfulY6a
br+1CvSLeSF9CmcytvP6ppc5dJ0GMzZvG9RZWj8G1NrjLahx/2bojf5aa+7CLBATyAADS5i1C66G
S//9B3CRvjXwnPQPcVU7O7MhiA9tov6dmwfzaQTRlOKuPM4PXl6r/NTpmBSc7AJ6xUkia7FGx5qK
RWYkzUaTLfD5fzyQtPfZlFz/3Ifg5c9alYHf8gT7XXrMq556rJtCuyYXWBvCM99mu9z0yJQ1Vwa9
OBAMStsQrg/4DLCrZ9f/3Not/YcsOzrS0OKwcYV513hZfYqFyOdDmydGRw1lSuO90GEK/ut1wPC0
f9AbM7AwxRfj/Sdx9NrkzbVxqhrgvKoC6HjY0nijvJQb9T6FUwlgBNICTDu3f/54wS/nDu/7dzCO
SgjY3bPAmC8/mDOd6EMkGsxnzAqdJBMdtJVoxXCEBFkeGlcN9arWO/3Xx2Nf+Kny6KE9h7YakTfA
p/PbwCItmio5JQd9KqZPeHk3xU431EjmldKuBs4YVDdjUYMuaWOpos+DibnJuup6aVFIwLd5bauy
L8RqxpYx/274Y2We8I0S+i6TjbV3u2z8+vGPvngfl9diQU3Rt1soQWcHqCoGjdqfXREyweClSPF1
wnZlazrNz34M7GuOj5fBJ8M5rA/ZC/8/x00Z/Uh7tnarQy4QubcprP5S6FtsVWG0afjx1C5ew2Vq
dJIWlYlF8/NsanqJ29xYAuUVNoDJrAOzBU3ScnF+NMYk2fRNK+6KSA5X2syX9yQrCo6IxiswUW78
s1dhUVrgZuyNQxPIfjxSVTU3yir624TQ61sdk7Y2CO5DkA5yGYVpqbVvTdlTcAbbIP4V+APbD3wY
WiZU/RGrPFuFatIotKjaOhhI1HyB/Trc25awgoMM7L74N/amjgQdwGY2E9RGsKrnM8eYY3CKEigO
xS2QjphwN8Y+YeP5B80EsoBVRwO5fIJyml+RFb7YyD63LHLN0DfhJvEL3l87i4xuUpDkHmZ3zM3Q
5OzcWgW9qdLs793Ku/14c11s5GU4IAsGRsSkcOdxrsAFeKSm1h8aSN/rSk3pAwTGdDcO+bX46mIf
MxTtdECrICWAcJ3Fk44Nxz2Zi/5gJnq6k7YZbVLExlZSUOrElce8k4ZQ//wlF4Qj/fxlPSGpLj/q
j6AOKIinACT3h6ArBn8dF27er/ocMlRI49LO92Ku67e0lmN++HhlL65w0OrcnkgbLghSYpv3I1dU
azzEE+cDELLoiz0L85FyrelsrKjX2+OUeHizYcmFYAdaUGg7fDz85Wr/xnGRHiOTi7zg2fPVSdlo
ZCf2AdfDAIK97sVhbuflUQ2Zucla+VYbqMt9POjlbgLluCjCED07hHFnN0YyZlo68ZYeyqTKjrnh
9NYKozuvWWnUl6L9x6NdHBWszSHooL29EM4uKJlDENMQMLzmVNXVIFFsqOhgCRHTP3SL4Y3KLiv8
z0NC/F0QeiBnQc2ebaekwOLJzwd1AqJn0OkccnpveUqAAK59FMdK1OrKLJc1e1cjC6gWobADN2Gh
lJ+HhtiSFBEbqTvp+Jobu1ghg3uoFA3Dt4/nduEgSrEIwBQXHmwSBjyP8hpa/26awvpHkaesDonW
usUqoXSb/BTt6D77TjtOwWoehwQBD2g133T2r7yln5I+0KUdkh9l4Q1uiL24dw2PffmxveXuJzsj
J8XU3np/nNB+QKdNdPqpkhQnQxMCdGiCI3j0cUTby3a6UoS5OL5g7EE5LZr5BuCcc90qPBERyB0D
mrf5OHrH1pvtO0zcfo2GEe9E5BrdY1pb+j7th3T38Ye4OEWBt5Q9FhTob5j/8u//uLMAYDtK4nd2
ws+yd7tQWhYAZWeMXHmDnVl8Jc6+3GDLVIHTUuAC2HWebc/KwqIuKsqT5ZeN/VnzSj3fyhz6ypWd
fLmkZNYWPkn02iCun8sFQJKiL+tq1SknokmmDdJv/aIz3WVfpDP540EDeNWg86zJ/ocb2eW3j9f1
fHxsJBbBAkhwAMrALS9b7I917ROhNzyF8QltXfnNykwbK0cHSXhzUeyI/sfZeS23jWRh+IlQhRxu
EUiKkizbEinbNyinQY6N0MDT7wdfWZRKLO/UTtXujmuaALpPn/CHvsm/w3te96YylUn4/tqX4fjP
2lt3gftvIxdeVFCF7BTMR1i74Xb1sx4RSUYgTBSddv0yzFV9lmkvn99f9PLMbIuygykqgRNTRlzc
uBz23F3KPrvNYo69n4Fp+mzOHS5Qg8TNM2e+nlwJkJcKDdyzm0gA7qyQGLh4L+VWgTzqOKys+S2+
qWmEzE98g7jz8NFwsiG0pV0e0MNvgxGXZi3oBwBrDoyqK2/7jS+99RKAweOFyc6+CBY5uJZOMK26
hbduPHvM6R4UxIdv3ckEoGbFuTx6jjKHFgosV07Tn4v173i9vQAKEcCgJDuQVi7ufQGCR0OoLL9N
mSbibcAEGIJ5wjDLr3H2OfUleC5mbz3Ou2u7rjfwFZU4KBKFwfkwT5hl9fqyGxfQVeD1jRAZJvvQ
Ati+ZZSQf59EelWC+08r9eJHw/rnULA1yVYua+2xpuC0+3o99rOXf7Al0rihMgNd9VHRQw0pG2pE
m/E6zANgLaX8mOdJ8p8Yjc3gIC+Qse25UJ5qvRO/gXXNJ0NmSXlQct1WfN3msrjzQC1mX+GzlHIX
e00W31VGgq39xLD5DrxNlZzTzkx/y0wtvMip7fmMEPY07eJF7w8L41xQ322i/Je2sdRQnTAYETGp
ydvugQHFeAcXsV9rn+5dnYdCjKN4WpjRFzvZdS1yn+g2qPoeaoGp8SVUq/peNZ0WEVWV9Fu3dov4
0Oje2LErgcIEONEaH0eJssmpGaxE+MqijckQVYaw1INp1M3vFJHjBy1dx2+11OwaFzN9OiWMn1A8
WjP53zBrrQKisy+6m8I2qBQ9Qt7km+aQ3SpdbJnRWDrzroktOk0rDkw73Ujd+Oh5PTapstQwegBY
M5VPDaCX/KHXBnU+GMhCfIChs8ESnBEhitlaB6R3GyY9AdJYjhJlfVdU931ZxDcmeoPS93K7Gz8t
die1QGuYaJMNAodDXEyIJOwc/NwRwaYfEGZqNZ/mIa7qB8g/SRM09Zrg1e5O9u0CfTUOrHGkKexl
63BTtKIZ/KVBJ2nA1HXy0URyv0F9xVVW1ztZhDkTzzFMcKf9ivimqfr5PDDYs5xU/hgRPh/9DOjY
b3dGmeLDVBjY2g+lrn/2xqWnrMWxc7lviRNwsaeucoJileBUqmUwbm0sXFHbVd1eRBkzgm8wM8Wn
OV2Lzb3YWcR+TTInDZjhpwgcjYa3c2YE9/ZabLJFgN4viDO5otgx/kf1DDlaXQ+wYnbVXWesfXWY
q05NIjIbXOK0uht+TUvS/VTV1sqjiZl8+dF04ra4W93Y1PbKZHXavRd3Bn2Z0XbP62it7Y03AXWx
HGseP2VraWh3dBHLn45MR9VHbILJyT6fWsFeoyB8dBMMKH+PnUza23bwBjCBo1F9A97hJv+BekiL
T9ZcOfI/i0lfEdVwBWO0yLAvPhhJ12IaPRY1AAW6U/uZyoMqVRrLx9HIqywyjS4ZbhZPJmhTJSso
0Yoz0IZI3woRxrHExk00RMkbaU602UEdqNpnDq5iPMayBL7hTCmC+KUxmz8Zx85lmEwb4qnIalP3
17EchhNAKP3ZTQl7H8WcD5FoSlV7ytIRrFmsoVEcLqCQ7S/5Es+U0hgw2R6uCqv5S7N5SRgVm2of
OMVafdp0905VmaRFOKaqdaIVJ4sTUsFqeapNRwq/pPMpbpokQ2pzSpSyV1CYbmYNxgxYuCks5tWr
vxOuxXfmhOu3WsvVXypmAhme30Bvvg2iQGpX7YW7RwPY08LCiLtpH2tzPAJNwBE2lBYIbEgLE3/Q
9IakP2qCXoyPoJL6GaHurT0oB+tuVitoa3h1IZOP/0tc33a9NNbAnBKsfVdhaEHuqLB6YXeOD1J0
tLY7tV+rrwqTFICgOBlyPqypGwLOQ9/eMUONx0jtcMQKVGnTe9OHND3ip8dtYnAxfIff2yY+KHx7
8FEW82610ZR9tDazY+3iurUaYMdzIaMmX+MvIlvmPqCxKRrGVl7zZYKy2gUI0/ZfFq/l0MbUs89G
lnhf8xEZqXtHx9JaTdHvOyp9HO+9xlTUYErEWB3oGCF45Jc0cY/tqmfFHoQp2U3VYgYjgxxnASCf
qKl/1tJ6MY8NrqfpjY7o7k1nrWPzqWWE3eo+mnWpFgKlzO49sxiX48jFflTotmshApi1HW2Y+LNX
gscMSdUQEYuFNitE5Mb4mlYo4+xbDzT0nootd0IXcIoapHKzB7E1gZaOv4DpQEDam+rm0au43p7N
rNTrj+0oHHHEVA2YUN7qbQVnd+mVQ5O2ye9YWBq0YOL2ZEZDpZkyRLAU+PECFBKzTObw7hcv0b1n
3GmzNVCXqnIwTEcsIwSGa2MgnwCgvwHO7s6HLDVxhQKmPYCfykd6Pw/LMMTNB5Hb03xL62sFQ12B
zACO1WS1GL7OatpmNzMyBnel6xXFXTX18lghP6p+njxpHqmXUPPDNkwZw8UeWo1seupuDA1x95D6
Xq9u2mka8mDGotQLLeqWR4nf2clE2tE89M3ipM8xKen8cQOTfSWAND8GI1XuV8iv5TFdYFF/sehy
zFGKWqCKTr9SaaGLOF3xBHpL646jizBeh3NcFqm5lWjfKR0UBEH1rrnbWDE3MNxx3KxKu0E1zxat
boEBgncqYD9ma7uXY7u2nGRpFsPditSd82Ed6rn/Pdqp8zstm6bZ0QUzh4OKdtwvxGTBAyPMYYMy
iM2cUbDGALgJNxwFoCYqi/1qVX3/g07p3Ia2W5q/vYafEngLuns7MOKaGUo7sbSfbWpr9Z23IpEM
7h5QdvmMrl+b3+AjqaX/xWOsmyhJxvWzLKG9HZIMEYLALavpgAim6d4YSmadS43e5BhVi0pPgA5w
eutYi7Sivu4V47AoTmdCdjf18hZz+/l75mTTEOaWoiq3aYeswK05OmUSYJRlOnfx5Kr7DL5quWtq
RHtPqlS9/cJYB9EtFTuiHUofTf0jIU4kQd10WH05DpoMgQRTYu9L7lNtt31OG7Wg2Mt8MSCI35jA
5OBa0PX6QIRKslBNkiZKJ9wRbjaLowI55lSgW9BqitrCKXers2LkoDJbZTTjXVUbXPhdh8QZqBp9
DvWs1tO9syJRuCNHnAAkInGY+5OG3OF9vYCVDpQ56cdIS8pkDO1hsJ6lNy9J0PIjG3REOyeP5sYr
f3SAXaBxexPAxSErnZ1rphNpjNvEZGheB2rXULyTniyO+OHkTaYU5NTq+J/TOEDFmiGHnjipGf3D
KdXd/L43V00ffLta8/uibkvrZnHcLCzjKrMiZZUG2pZGbS++NjvCCuq2NeKIFHgB/eYUtgnyVHGy
bxhzl+S66SwfClqo+CAAixzDrHYn9wP9GJE+VE6NROOCTuK+wqydlI6JlrdXBuHUQCebZAE612E0
CUOn9QrkhXyQnM5H+DxFe99ndEw+00HKz0inrfVBej3ipWQYehfOSMt9UZoJjDuCjWWlBxMj8/aA
3iv2Xn1WWkoEHw30fmcBU5tqS07BjOSB9F1gYm3tl12qzD/1rElm32kbw4zY3IDUXL1aaEzSyw4I
OJX9rSjMoo8wUJgLIhWtvVDqDnIXXYYHfTIoIgm62RD3mWEL+4PTwkHzfBW4cHvbYJmNHr8CLjhI
ycswMldyDbR1aSI9rc6uV9+DNG97Gq+x0uVBQ3Jc3c2Izefs2VIBZAHUesu4afJ/wpZitEgezU5x
Nswv0im5XVULIOpePMm+topQa5CziTLHxr/DkDig2WuuLD/nFQW+EFrKfNOpRQ/aDhEP7z6JyxXK
usFNoH9svVl8WtVkLO6gV3g91ALh9UkNkwhJjru10tJvtmKl/U08egtxi86I/llxhwLRVmPLPWGi
iiQSyMGkaHC5peL4XoOkJLOgNTV23KgjCrM5M5FwEGWdhHUyl0jNI2J1n2LE9gMgfst4ffCcdK8U
5XTIDE+2aGUXReEPwHDUu3mdFSMA65/1oUZzqtpVGflagANZ/MTSWKcO3bI2x6zr7XnPJuos6Eu5
VINYeEbxsJRiVfaW0Co6hm3aBToiat6HacxIl8w0rbVztW6Y0XKp0+KYxj0iALIYhYgA2LYHOykz
NUIWiwJPAxWMo0QB+DK0mkZl0swoSIkz3+q8riGSdV4dTEruVKQiQzH/cBUSEr8cXEtGieeVagi5
zGp9C+LackM+og+HdSNUr51n98gEKk4MApZZIi5Lm9rdVjLiBppBPLAKrXDvay8x14i3DD85xc1v
8od2tZ8qWyf73Hgoya1YKtHBNrLhNo2DhPZTVjIjWDVJNJfumj6h8BrvPLL8pA7H2evPTqxP+bEz
m+xJyxZnicoFbuzgDzmEd19vx7yJZFYjfjr1Y18exNTx/299YfeWRpNSkez0wPoB144WquSyAP1e
Zbb1NV4XcJ6xvipuBDaUzBknkVYilDysA6rZ3BtakBbEiMbPMBIp7mRmO+JesfXm3tVlpR8SgUEc
JxlOJ9blyOHO/pxKle9WLUUwTX38xXaB//g2/LMQhRyLNwm6pAvaWdbOMUEkzomQQZ6+LaM58AyG
LkVEBhLz9gFc22ccvFvwsfY8FUeudDdC5XytQ4TEvN89EaSIQUHYQ/9zKJr8a4fUrTxXZQMlT43h
GNZzZvyEB9It944AzbqftTr5hkrGtBxVbIsWzGuaYvgk4n44VmavNWE6V8Z8KAZd32kt+hughdMu
O1aNk+CcshRrne+n1UutMMFakIvMyEawEHQDFfcJJ5SpP87UX9+7NdH+azP0dPzSxexxb4x8W8lF
VkWetNQ1rEcDUwO/NbKuS/12FdCAyM+BQeoCnp+fAPf+pOmyUHcAQsv1WNNhHnbO2rQypKix5gAs
SHNaqg7QKNgK24ND2RVEUtVazWcH+3UZLVOstZEG8FwLOyPTg5GBfPWMMP3q7SpsdO1HHeyyOHXK
0NlhtmLqEyarlZq7xclcxzcza3UDFM219VssbCk/cAnPQ0jkrqybieY0la+lgjDrUP6WBMzc0cHj
rGVxNAd+PlwRolgSJDm94j2WxLZANxlst7+CM0lNHwPMqkaaM9FmkkR7HSIKHbXxSQTN+X4sevEJ
nojI97Zd69Z+4xkcZxvAla+VFbQdK1+1br9qSGCC+sC65L7g8HzvMwJFaHhx7u7ybsoXSARdVmRR
bKSV/ODZ3eCcuWg154RcPOm+D6Co/67Flsg/dpCFtTtX0HMNcKLu1nuITxr472Wp1MhwOu8HkZV7
rG5k2mK6TTbpq90CVLsXsGKiclS6bCfzRH0WQDbVoB9TANQxPvCgXZc5+W0n+aBSx9nKkPimlsVK
faXL+Lqna1gmKp3MCVz+i7t1If/qJ/faWrDH1P5WQzhqeshtLSFYuiWYfviU7b536Ed8rti5/2gp
QpMVlANSvhawaPBLl5x628iFmxdNeWs0ar1DmJ5ApChwQH0ny4e9QCx8OqIUZBvX2rvb+Pllo5AJ
LqoHQAIY8nnaRXdzQKO5THRWBhVCCkelXSr0vVqdmXiSqDCynOpHIgsIHDoqDr7d63Yw0mT5pU1J
dWV4/QqhwPDPYAgIbA5kJGPci0mJcKQ1m5ZS3FYu8Auu+3U90jIsG7ogbXvqwB8Pt0vRM7SC+fEt
d1JaAsBXoNFpsDDe77a/ajoTPPgPmTk5l6Vdum8ocilTTx+Su2yyyrNervmN0BBaIIqVkH+KFnHJ
wYFYgWZ89P7Srxr9BhgpUJpMJtHdcy+VWzsO6GiCQjk6eK9+0cc+3immAfPDNKZbyJfXrOpfPSob
H4k98Ch4YkDVuphm4KGVrLWxFMc57ZognWfrwUIa/37lN7IFtl7UPDxzGNNrX/zVmWPlTY9l8+2D
43upySJtCuPe9MqjkCDao2Jx+/yTYY2LhIEJjKFFhp7ADc2nDdxU1hiqLWQ4O6dGNWVRe/hB9jIu
XtQXU+0954pU131BdDJ3htGXFJAx5KJ/nYowLebLOCQGzGLAlPyZmvwVKmpZVWBNivwkErFGJhTW
yjdTQWyHjsUl38LtvaMV0wKjaQuJIQEWWER2W3hXtsrFC/zzSxiab5QRQC78mpdBayuJsUOQ+clA
j7AIU2T79nO2pnutXfsv3rQYEfKk18Ctf+LCX3GDZcFgoICGXxlHxLlEQ4ihX6dMOuWpqLP2AW2K
Av69Whk3/dysuR9vjHw/Taeu9U0uyn3vAnVxsYWjfdvC8USjCvOY90/NKxM1fhRdcuTECaLovVwO
5fLY02Y1IVC0VZ0OPlThMXSEMUK+E+jA+Gk3OiSDsHqSsK2XvqNbnOuwd8tGeXJll//qCO4/K1g+
tW+kACcDvUzHvZjL+Qos6HI4zwt0Nq1xXiBtM93+A9r7aweRd1hi7dLlkZPR1WSCqGnhWgb30sch
TMw+401k68B+ajirUQQqAe6G5X/mpFRf+DZiuV3apjmPuab/qy/M9tuwCgUZSjx2NXObML/4beDx
jNGTj+S54hZstvdZF1am+l3dVjcWb/QaJu4i4P15G+DAuHgJQTZ/vVyxNj0x1cooH8sshppVjGl8
51HUoC1A6yzzW2mU1wQi317TNTdoGAi0SxvgsZgqfXKkfMxofH52bHf5UkDdetaWIg859OZ/72/P
iyD75xlBEfK9mZjbXPYvn3Gztxr4jvLRXC3I97VoQN6Wy0lvHaVDFFwhz4s98ZEKsL0CkX5raeAN
20gQETH0ql8ubUsEL8gLl0f03MVhdBVr06OyfjatKnbFaJk36pS4p6o2h9P7D7091Ms4scl8mvgP
M4jZQD0XK1ca8HbBytzlxSc0BboenyEaqkqiG1ewYW+sxTwejhkK8ia4yi1U/rVtk7bzlspc1sdi
1MQXTbrD7aaANSIMgVbvlbnwG7uHxYDUMmtAEOlS4o7x3VSANF4esejCE2Ag99Vw+BxHUMXqiDxH
0SGg9v7LfHNNuAQeECmHv7d//tcDzsOkeJKC85Hg8RMprZk7UZiesmuK3kQWaRDtcCUnfuudWsh+
gWU3UEGyL96pRrvIQFWYx0Ro87HVm4daFMa5XJYf7z/b63uMU/HXQtsW/uvZoF1uQOB1eSQ8b7T9
HJfhHrmefqycU4zP0QEupfXz/UVfvVDgIaT7QCUhaWywupeLWl25umXmyCerz6i2vXSmgxIXntXt
sgZoDmJBMDWvfMU/9LK/zwTyWaDpttCvbRioSzSD6NpVKx2nPQEDNlp/WFE4j6RXkj1kbV59bDok
4G8SPdcPXcq8Y+eunabe1Lo+evskNUR3XLVnx2775yRdnY9mV4sdhPP1rpv1oBusoHQmOL2o6qRj
UEl7UfdLZxQK5buFtjfNYg+FGRyS0sfEjOVhiJOuD+xU1LaftDkiLEBujI9GkjLnwNWzP08ZEhg4
tC/zl9xLjfgXnYtk/V7nsv3VTIt7J/UJpju+l6mAHq27xZWXdlkaUI9RnUAfAr9FBAUx9vJTme3k
xAsI7VNPfQBjJ8lhcOnDIuO91sPkAktgMTXJaVb8YIJHr7u0Zgd5HYveVL/U+EL+294hrNFvsTel
dBPQ+CvXz7ZNhePGw0mrZ88EUdFgOBvXCm4plC1FWIl+vnIYX2Vd25rgf7YyCQAQeJSXLyGh297N
TTOd5lobZz+juh6DHF2Mmh7ROpuRoxXTLw83ZjfoXKHeJ948S3QyJhOHX21tegBKmKRWV97FZZTY
fpcFmJ1DRKgHbfjyd8kWSoURz+3JGabqPlnH+ACaKFm3C40+wj+/eIipHrcoDnIw+i4uMxoDNq6e
tGBMKzV+xPHo/jQTY05C5iIz+gGOO1dXdt9lcOL5wO5t+B8KQVQM9JfPJ4wBVILTjSelYv7be3V3
BoOn7oQo5589EbG5LRGTma+QBLeY9yJQgKrbqmBWt/+4AL1ctkK5kCGbqTwZiJuKvT7YzoMxuuKr
5uSoplUEfcJV7TS3+Zo31z7qn2r75fJsbKCStO3AWjuXQMI+RuGAlrnzhKQSMw9LuqX8uubJYoVW
bzvDSRjYfrnVbLHlmvjkaoZiHZYlRfhIN4fie5UYmbefTaLsnhmueHSXHKmWQheaiFZzwhx2WGaz
Dpmw6Dn+F31tU9mPbn8w404qM7UDfDW5x3k6A2mNlyuqOFqhzWMoW5oaaB2o3sldNgD6Gtc9XJ5E
yyPFnNJiXzTsBJD9YzdGcxLrONuXmTLcS5l68wOjBO83ZZzb/p7zZTEfF5w42k8WagesO/ULrGBf
Req9v7dj1XN//eMmZv8CzrIBvoLoI4F4+WkzdXQ6d028J+QnEKNw0Jx5wgSvum31rLUj3C+aa9Ku
rzYxfrzgjdlOlK1UFRdXOSiBBsUKOqCyzjogDnlqPgxLXTLoTOxkk/NhHPJZS7Qm3r3/sG+uzFml
qUFvS78k/qIEstKknuoTt97MSaEVqQ76+ODUmorg84KHQRlfhy5ugeDv/WtB9ACcjj4JGG9k9C8C
hYPzmOFy+21zEFSIe6FZzyhfON6xw27C2dGLmycsSVd8GHNFvcV7RGmCEe2T9IhLlJ0dPbehYapO
2fC9YiR9Lbm6fC90uf5wsAkuhsGvvbjT4jRXGwNnutNY2L3pg6Jpv6MG2TdRvJjyu7SW+LGD/K+E
73+Py3D9Z12Y9hudger9kpOS9hOIFVknZ8WKW0A4DSIN/eR+yqa0id5f6hI/ipsYz7gh0bm0YJ1f
GjQvswa4QFOUUy9bcTuIof0+xVjpKZmuBa3WZUZUuZVnBQJr+fyG2sC+GSxHeFfy9ctYuv2OjfRs
6PCAuLMvdn9hMrbHLTk+LZN0jcOKWeKXUlQ1A9QZqRtzQwAFdTKu+l2VcVX+46XFXaXz/H+MgmCr
/hGN/Cu9XTW3aB1Yn2cZq2oOiQKln6mJ5+eceTWsXMZvV9786wfeViRwcx3TqbnsISY6sUdB7eqM
4tN4NAurDedqnj9UJYR3vze4ndXEXhqokLbYv//Vt4374uTxtMAuNR2qIzTky65yBm5mHjBdPXdJ
qe5VMat3TTnGoACG3AKcNU/RkBvWAxaIfURDvL7ysV9v8D/kIJMUm2IQ5P3L6FqkS+wC+izOybTM
t4rWOHsLtHpUjKZy7Zp86z2zt7fiiCwQiYeXawmHGUmsZeVZrm29m1Kr+iocc/YVKGV72HbrV/qt
WNQPZXGtBn0dPzY1ext+5CbXAUHn5dJjNyvMnr3i7K42EP/eyx/VdOyiDkjMcRVe9xwrDGHe/7aX
NRM7mZ4tkBoHR52NK/lyUSkrZjWCjjiyWVBogS2hAJxpCCwEWZYX0gdXpV3jNLzxpFthz2QcEQey
zIsup6IhLNVnTXUG6Gcfh3EdnthZK9ks5gmUPIb9ZViV5N+3EQo6Hi+Wbg2GtxfxOR+8eB2NtT4D
rzgy3UuMYKa7EulzjMTV+6/1jSNDewatalprm1rB5ZZdOazI5VbnJo6nb1UsvUgzEbDBLrm9Qbxb
v23pS33FIEu7h7V97au+vTxIoz8UbfrIL78qLz9BI8fmq46ykrdy7N3ahz9CF7caG+dzt0CST7WY
EWFKwRp2WG7YV2LkWx+ZtgZq1iocO/D2L3/DkEm61XFRn2MIhGf+hAgLB73UQarImXr5kvhSacQ/
9sa2/YxSEUmujd87W+zlqm2Vef3cZvV5XezkYHtStSM0rsW+aYWdBLIZukCtPWg6HQXW+x/9rbNE
6bQR8YHgkAlerG0pecFhrc/OAkgrmMHYAi8R8neM3lQZNStivFf29KtCmj4kwx6Ho0sTYqORvFwz
ncCVO5mRP7eKvoy0lnvoodk8pNFgoYIDVLEEPZhoygc5kSnsSaCto9NDJQNapObllRrndYKw/R4o
0ZSNKKFAQX75e3QrxX13SLPnJU4M8I3NPMV7ZIHpjHhmCwwzpQ6SkVe0mROpcsjbsMdGdwwyumHu
lQ/y6hgQRRFT3xIVfZunXLycRc1id9KNhDwxH34uwBju0hmb1/2YSwRSBqFii1KDfbKC0dbz/KZ2
AIS8vyne/A10g1WKHrw8Lj+QsWCNzqQ+e+6FtYYze+egtFn5vSim77O6OqfMqJA9reN0DZKuSK/E
91enkFfARItrmzPB2PPiPmvmdm4s5A2fazVxIs5LlzMQjvtwGgbvq8ac/g7dtOxKSvqqtQGTi1nS
ljOgC8ss8iIANXiOriLvlTPCe0XYYEWvBllLGVfqXnaqTOmgbdwtGwpmuDPBGRyGpcAuNFHnh5mN
eaWX/NZHYCa+ter5Rdw4L3elpCCBPuMkz4ZEH8RPa5gUcmlWFXmRXPWNanHukrjoD83iNiHndr2y
C16lFbyPbTaxjYmoDy+Lb83auLf2ig6wnSVPQHe88ybJdVc6ZnmyFdNGwifryp9yLebz+xvwVVRi
adxobY4lJRBTzpfPDmQX72eLHaBJ0RyQQBJ8iY5mUpctR2tq3f37672x4yhHmVnRE3WZdm+/56/c
2FgzbQLWkT2TYc2Po1oOlGK6GtiZpYarFZsf04Td8P6ibzwke9sEd0h1SG9je/9/LVq4BTLWs54/
eyj9PkD3Jqx0mo2eucCjWrlGyXrrGXE9QgeAd8s1s/3zv5ZbKA1sqGQFE+rERVBUWQOdrgNk0BRx
TTsBBmzopXcluFr8W1/k4dAjucu38To+aK9udaWdoaJLt3iuDSzd1DpFT21cVQgzBf2W91/oW0/o
OVsiCmxBI0N8+YTmKAipUAXOk4OnuqRZ/dhqC/rfa+4AtLMKilo1/fT+om+cEl1HTIPZABIEDMFf
LrqmtmKoU6WclVHxWj/x8uLZmGsnTEprCsnWjSmoAXzeOrntXDmhb9yk5KJ0YW0QIjSnLwd6qDqo
em7Z8Tlp8OjzdXg2PWSnXk/RdtZiYKc2hokleuvI48b1ELT4htKGhXTtF0M5799/F68+Ni1yZvLU
t3yELUN/+S5SEselBex/RgFcvbEXC6hnJibVDcsB4MGVz/3q/Gyrsa8oQLZ9fWke0et6UohRTc+u
knlRPFXqvouL41gjEYMC9+I9vv9019a7uJljvZODhCt5HpMi+706sUh9p5vmChFf+0dWJoP+fzwh
QmlUkoBiyEwu9pZa5S1iPWZ6zrr2e6KMEJIGp3gSYNR4wDr78u8PuM32LEBgtPcvJ20MhfOcdmN+
VgeRfQYCWh0rJ+l3SszUPCAhdPOb91d8vWEoHzUaY5uPKDazF3E+s5OZNlybn211xGfCmzSAiCqt
j6mt1Gtv81V4gCJO4cjrhMCrqZc9QBctR42ea352c2KdAr4/PtaTM7Sh7KtlDV0nNm60FIT17v2n
fL1xWHgbvtOTIFRcKqJoi15YwraycyqBkgVL65VKqJhZoUUA8cUJbhmkvvfXfBWWtodlnIizOgcE
jO7LowhvAdnQeCzOwzA0pziDEQNe2PM+OIp0n+K1XH7FRl/hUlCmxTXfqdcZNV0uJrY0WiEdkTtc
fNdmyDJTKYziTHITf6t6F/3sKjWSvVLF1g9EADMUNTqpw+FOqd3FImQEc6D753jEz7BR6t4Se/AS
F4lkjBFlBR0rPzOYWqeoz60iidRiXhjSKc7T+2/8Vb62PTP56pZBIi52ub1gWC/Ca5UCiouK4LBX
S/GjX+jbutyXu8yjZeCD02u/1XUC0B2qRnF+/xe8sc+onf8k7JuI6WWDscrS1S1Wek7ID4z6p3Zt
032RMBoKsENIdupaltq/JqlbO5MriME45+rV2E1jqCEVwyrOazf2IuwSj/617bbNowIr7QCP1vsJ
w2YY9/loJAO3QZxewTG9cawZZtNLBCqEdOxlmlpiJaFY+CGcwWa6it9qTnk/9cr0U6Wt7EUMI2b3
GWJpc+VUb737F5kNj+4Sk7l7QQ8yRXl5wuB4ksD1cXmuzDwXUV5P+nIANFld+apvPB8jVyoT2hGI
LlzuK3sEVl9VSX32MmF8sQYX+h/E9EBAGHridSQPEtrxlZvndTEEso59TPmHhw6tp4vLrtMkrj1x
Xp1x5ZXJ9yI223KPXuhIA0oxkkdSyd4MVa718Yc6moguaIi69dBxp/EGWfVhjZRuzq8VRW9cGKjk
QJVgHkptdJltoQmuJUiBVWfN6NI0aqEU+YxF3OkWze9eXsnQ31gNFWAErHn9MCMuh66NCdRhbPmi
0NjG7hNoc6Qs6Xk6xS8LGl92JWa/tRzFP5kMEHAokBcxm5lY36g9iDp4bRMUcoMaK6DfJf5TMCf7
+n6weGP78v7Yu+B4UHq4tKTSxIhlDMYTsC8sY92nMfZBxzivi9P767z5UMbmnoYUBFnaxUZCr6HJ
CQ3NeWmL9qvmwW1Ci54peaNNVyLwG3ceCgr0bzB3Ru3scnMgK4pwD5oTZ9tdR1yjtG66hRemHcoV
R6da2NoTstb5rlyN8YqW3Buhl3sGzVwKV+Y7l/OsGmS6kRpLfVa7CgcD0+7Z/0Xs7AUs1sdxyK85
Zr8RFYh22y4h+2U4f5FqywVwqFE6zdlRE/0z9pVlKKjCEB8ri/s0brskYh4FlPP9r/nWcyLcB9aE
8p6ItH3tv4pIbeiGbDG69oyMQhdgi5BFrVE0obEIkPlISu//cT2+JwB0nfEC4Gz+x8v1ygXKUreU
2tlkNHyLI4AA3GIyeYfcCxtVQA+9Ni98tWFZZTvrtKBo2jA3fLmkYrq02bGdOCfIp+7SchEPRTpg
P1BJAZj6/ed7nSkxEGRoAyoSQXp0AS9ukdIYGmDemn7OtUU8OnU3f3RnyGu7qgKChE5ga3WHSdOg
yJZKiQtW59yAFrimhfVqO21zSUIBHTDyB1K3lw9tMHZEI0EzzjiaqQc4p/IZryOYBu5U4zpo7XEo
y6/5OL5CIJMr0eWBa8E4dFMIu3j4upybJSnM/3F2Zrtt81zbPiIBmoddeUgcJ03TJnHaHeEZ+mie
qFlH/1/Mhx+oZcNCX6BbLVCaFLm4uNY96O+YR2WnJOpRCUQY9ms3NTp0qnGs/1ZHAxs6tZ1PRSWS
7Rg6+JPhi4i1do1AwSSi8dftT3KxxflRFGVo0eJISKVk8aPKNG1UtbOMd6XI4r/7Js4CrCwGT4d0
HIT5vYgF4I/bY17uOcZE6A4RKdBlyBmdL3/LYz0pR9t4rwrX+SvBk+9LjcQCpLFI390e6iLuy+lJ
3gBwfammJH/KbycYduIsL1DzvR8Hs92gsVJkWzEoa5Jj13aUrN0SEkkOzWU1NXQ71ayn0MINLase
aeubP8Mei5Am1Jp/Lbw+Mr8zjLUr4NrHQ18ULBSABsyDFwtpK9NYpvyi97ZTU9vvrB7CYdwgxkJ/
3fkYOw89n9sLeu3bSfk4sjNi/wUMV7Q1bYxQGO/QEMxHJXTM+i4bRkQxyt5dE5+8/Hp0TJgYWQLB
idHOv16Jma6Sp4nxLmJDV744yGMYu1Y0qv3P7Vld3KW8mgBn8AVp1aDkuTgF0FEBzMwWLsWGiiqx
2cr3uJcG6reIWLYvXGTNt4MBywPdWidb2aSXm4fRiYso9ctMaGkcTNWwKqLOtt6rWEMUXqnQ+Brq
+h7hILEN4V0qvmdP9f72nC83z/mo+vniZmkdZ5muMKo69d8jZF4OJSQoeBm69V8COXrlcru2xmSx
hFvSdA9hvvPxBNIGA5aF9jtC7dkuc/VoRykx9ms7bJ5QI6k3SYBKM74v3f8wU+ZKcQCZVi47uc1+
CwJJH2Ki0832O6JV2G5mphpvomJuxK70UHSLphALnD9fXNnZolZHentRYu9HB29FkdnvdZaa91DP
gp3Z4V+5BVJog49N7frv2yNe20Q0GVUyQrp7nJvzSSoTEMUUX673trLdUy9GPd+PMZ47myTUYUxr
eUlTt22QF17jAV0fmmFBTWrsf/nvv63vyIxqC2mrd9D4EQ5JgcCwUNA9FEJrDtgysfJg9NdsZmV0
O3uSQnCg3CKLTQgb47t9Pmw6TW6R4KZ4QsdDvbfQ9xmBuZW/XFpqrZ9l0H+BCjtbFEpCZNjsP93P
gAipQ0sOnwujcznrrm9V2MZKderiUEeFqWlPWqx1O/4u2FRIeb9pYjKOTi6ilZEv1lvyHxwwubQ2
WPAldMEoR6tBfa8+JWFSIMugmbt66Ms7Y4hjhFeq8CHOM7FyaV9ZbZBNYIPQXwRqu2w31FXlQrpr
xCkScHZEGdaP6ACKOzSf3B0WTtoOH/tqhxdo/c0cWmXlDF+mjnTPZXdQ+ieb8rOff+2qCC2vQN7s
ZCO70SHzoHi/bFC587NqTLN555As4ZVqW0pD6hIXxb2C0bl9SLEYXYnXF3cgP4UvDo9JQgispbRp
NaYmHyBtTjCmcDsNZwOHySn+K9EGa6XipF9cgXIsmgvAyqjrAVs8n3YoEvTJGlOcsiSqvE1IWvt9
GpxO2+F01zyKqVPCHclsgMBSEhU4NkmxuRpnH8pPUQw10hyVpMFeMKN0T+yDWoJdUohdbaI4X43I
UoJ92vTDQ9E2gh4gqsDFE5qsHRpasPWdTVSm8/esgSb6hwGLmVFx4bIFYiR9sc9nNmeITrQYApx0
pFK3cylN12xPbGMM2w5tV30hratW6K8Xdx5juhA3kZrhDBE6zscEEQkO0wnbEw6jzsbrpI36SCtp
npHAU93qz0vDckAJ1JeUBSDlixgFtMgTgdW3J/RZzFPV0Hsk9iv70FGVB+qFYF36rk52WjIX+SZy
jQ5FESyS/3ipmTFdUNkL8Gg0n0+7R7ajHNWqOwFrip75pT+6LA7venPMd2on9Pug1dewXBfXPSLl
FpgOwjNy1tYS5jOGCdSx0exOWY0696bkSAMhsRCV6SbVfBic3L0zdNz8fEpOH7fn+8lyO78aZLGH
pxZ/sCyzlt9Zrxpo5n12ojgdvQ2pmt+7o+icTV2EBWzhupn2WAejg9Xm0fA4ap74GbUIVikCva9D
12gdtLleKf8dUHd/TvCo2ndIt9wjWxz6RvU1Kveqonv3CbS+u7gD6b2SQFyGW2bAewXsOBGemHf+
ydJJ7QUuKtnJSqfkRws167FFvk33TaQxdkqmZVuto68AJTjy69nQD7eX8MpJgfhCS4WKBDjyJenD
a4OmDNUyP1WuEX2tUVL7EinYpmJQiG5RWDkrJSX9yn7R0WVw+GBIC+vLT9ZlaYZJvVac6KGLx0Z3
0nssMHrULee5xyHOLJ89L4xea93JOz/oJ1XZFEg1vaSwVr9kiC19n2YxdmjDmbCNZ6d+p1I/b4He
e9vMststeEXlhRZm2vllk3XpZrTm4F4Yev7dgCC2caYZDdLc4HqL89p8TNOIh9TtZdVllrvYmbL7
x+sXMjItssVRHBUPqdZKz08eMGQ8arCVxTbAFmXht1Yz/AQq5aG1nyKiQ5vOCHcYZ6fVQfL2jT1W
LW67yfsq/ruZK+XDmyNT7OGlmZY/VpQ8JE5miv2MY/YAWgetKEeP7KdKzwplc3smS5cT0KHYLHD5
AbEALkNj83yH1rR4RIkNOFlPLMTO1BOEGSsETjY6NeP7yfHKaQt33PpCKyPBoIBexQHJ2uA1xAb8
pRnM4S9DpXe2xZU6Q+g0n+29rirZBuWW/27/2MVpkqLKJuBkjLigtIF4WbwAQICDLa3N4AHMRL2n
b69tKRaUqJ4aMLSa2tn2qGzdoUaCAGzfxrvbwy8O0+fwlDpgIWM/AvF5sVRJkDVg/j1UOo20uCsL
7G9SLafg4boRqXr0hxoFFEnpaXNukQyirkeKeP5pqjlwRKHM2cOEtJANhGvQ7W8YLruqFEt2mn9y
1JEhHWbJKvN5kZt+Di2pW1yztCF5by2HntKgbMMMJf9c/YKURR5vDBAYbwpiY8mmMPv/QjWaVhZ4
CQ35HJZXD287gIoawPDzYfPAtem7TrTwVXUyfGNIyzt3KpJvUTkU6D5BZLyzhcNms1rd/ZLmPTS5
io7DP7ZAYfv25776azgYIEMAF9vqslxt6ZhJSYj4Q9soEfYnYx7s+i4zXk0F8W8fv0Fd6mp58zvt
2YSYPlRNssFRek6eqXS3K7F1EVo/F4f+OAUi6q6kIovtZ1dD16u5mj+0+fArtpt+NxcC5a0yMCga
0WHyHR09TjXSkci6vRQynP0W7uTQ8NEldZICnExiz79LhqefKhCqe1AiKrt2pJWTT3T42+R2ebs9
1GfZcDkWPQIEMigtg+xeTBMpqqLru7TEayDKD4aRwbovsiZ+gSBXlq/NKMof02Ap7veut9s3QzFK
pKhww7nziFowCKpWCz+Ulnrw0aQ+oW9BBJaWD165/jXYvfPWGVGq7VVEL6bvt3/8tXUiGaYOT77E
nSsD2G9P6Kye2z5Om+phmLTptanD92QS3ZMR2MFK3L46EikwKYXLU26ZAqN6XLtKEVYPoaLq+9kO
HURxedPt8ioc0v3taV3ZeYQgZkUggA+0BC158DXHwNCqB4zowRcjcDeMB9w+wi+DIjSUtHsj/446
gYlqyZy7w8rGvzJXTBmo81Pfdu3LOr+azNTV0uqhrfPkuYty+2szN8MPTR2M+z+dKQNp5LvcaOAi
lnhDpRS92UxF/0BmjwZyi7uoUijWgfQie1IUO3qiqv/W6eFa5XnxQATCCWqUQ+ZBiKFXvOS01UWv
OgHCocgLu/Fj3jlYvckX/MpSXsR1yr0Q+yijEV6luMT5Bm3d2I51VXQPs5Npu7FVdDTgxXynKpOy
aYVo7sewPt1e04tbW5KAaYi5sOMwc1s2TGze2E5lW9WD0MGJb9w2q3cl6qyv6ojbI9JmpfO1rISF
knQQIh2Wiqz99/ZPuDJt0GgQu3g1Slu0xb3SILUZ6VB+DnRiHGSyhwpbe32ej4k7YOJSUpnys67o
V3bT5Ue1qSs5kFM00qwLnoJapIk1oAf2UOJwH/lar6QvRovQ/O3ZXV5U7B0SOMrO1J8lz+j8qypx
BVIKc++HyMO45m2AqYDUF1iW8l3Mnjb6U5zEKHV7saYcUlcv2v2Aglnou9hKl+191eHo++32j7r8
6tJmSoLTQSd7iA+c/yYBlLFH8a9/yDoKepQua+zFzXQ8EGUKww+8Mf0VJMGww82mOhgtBiS3f8Dl
4vMDJNJFMinxi14uSocub2dlw4Omhsa/xqQYna9k5vzHJ4rKMLg8WUmS2G+ZNP4e8u1BTE3l9A89
Apg/MiN7p7bj7sBdVo+Q6YZ7KfC6mpnIDXt2SdKABWdOTgLUhYrEYnJx1SIJa+u40dEQPrrcc+2G
j6F2vlZLXUpgl8NrRZ3c3dhNOLVHLObrfYEh2bRFm4NK58h2jb9YsRKBJ+T9wssjG62NYQ0JqV7a
NM4212BdbtBFRZ8RYneARwGu3iZpWINHqOMIeHNpAnZqzFvt2GpqEWDDObp97kdzkD1Djo2q76kL
go/2wAR22+nb7jX07IL/CiWy6jvCwgJNVSqe5qtpl0r3zIFy74t4SrWfGu4P3q+51xoeeYoBjaiL
+8F+lLwzzRejLWy/1yjN87qM4MaiyNmyyZSyPSHNUb0HVedVD7VVGn9BXGngbOZFPek+8UErtkgH
2NamqrErpM3bZXfVWLXFiRxU+VWgZO3dS79NJDNZltKHGInEYp+P/0Xl6D2aBTZqPnuvddFZd2bv
rgdQ5G5CS+sfvTHWhY9LiXgzkyl9TXuK+r6ZBh62BH0DwjpAqnK8K7H3fVUgdbFeWCyY/oxoPmYx
+E1Fp1kfAx0AmpmMv9Ikjmoq0pRC0LfEGOBg4jX1V9ZYAzr/wjGUJ+S9++8JqrH1D9q+/dcgjopg
y4uy0v3emcP5uYIcUPuGLpzhqw5DRPGp+MTfA+Tp0k1oB1m6M+uqdg9a3eJxWSc5TnhNPEQYtlhx
Lv5jkZAfrmlyFZsucSn0YcDg/gyyrCtXspvlq5TrkKghwenkG5AIrUXdZEam1ybXFA+uMajvkYut
vR8HKKX6SQ6gTEfGftooSW62TwBKRj3YILgjN1jVqc+Z5YXYlwRtN2JSSlF2n7fM/pBEM6I8vs2T
BlFpz6jmtUAs8+DFsZS/Fv4wHTJglYvrNXXjkIpG3Dw46IttbSxoez/XkxIh/a4D0OqM35DqK3HL
EvmXButMKEq69tCmwv0JHHBeQ8TJMHDxe1yuei4g+DDe4t7r0cbJW90WqNPjBp8EJlKUkzIgYxVq
08pltyzty28GD42LTtrQAUNYPBIgFKPg7xTNA8ebD8X9Mw6oPgKmpOHef801pOeFy6PZycr8WzTW
0T7IwEat7J0rc0YhAmwGgZ83y/Lp6vFw7PqgwVqwmew7XCD6p1w08S4zSm1lqIuCAL0MRnJoo5CH
w6Q4j/06wGhSjsF8yIVev2RpkeOOHk5EhqyMam3TV1H1cftWu8hkYKbwrmCRwbpTH1heN1XhtEOt
1w+mFlkvZZKXB9DhypNe5vMvRQmRzweju7av5ZvrbB/ZpvT5k6BZCXlfgtSSvtALr53MI648lHoR
grd/wjDq0cO1IfzhC9+Eeyu2GrEhuZ3+HhLkZrbT3Cqx9DdRV+7ci3W30SlzgOCDAuRRsOTJz1nb
kFU51rGhaXOYebDs28xUtpreKRt97NdA+PLYLqZP8Z9CODUnan3Lat/c22AWRGQeRW9ZO+6D4Z8k
04W2n3F2LOk4NMlLGCFC9VTkKXpOf/jJgTqy6hwSmU1CRzrfZebURKOGs84xsDjEHbpqaA+I4Sgs
CwF2ZHbzr6ZXKur+9rBXFtmVkpDI6PDoh2l7PqxVj4bbd65+xB3D2+SaG4v3jETxnywKC/U9sZE3
vD3iRcoo1S7A6UFzkB3KJbpzijDVVbxAOzrxpL+7lVXstVnT7xAdMf7BytLDxAfrH8SdTf3OpNRX
raCyr3xnqFj0oCFyEr+XVKBwaIBR6YZ2FDARPvKxM74riKFucehT7tN8VA+ZHdZPlSrJzbfnfhG1
wJPxfZEihTVDzW1xrvWuzflLTzumUzs1Pjap86suPMTAQ1RdV9qRl6Ga0UA3IYDAeOBOF+kj/cmh
hKquHTmsUp5XQeMBarruR+S424K4dg8vrPhVo43/HYtNfTiM+pj88XKf/4rFnM0eYD2KHtqxFkF4
skqbkFk5s4FPTTDOP5AmNjdVHoYCgloRliv31bUVR/0BEDxKdoCJF2sw5cjvFyMrPnYBHSUk/rGd
0QES0tZw4pXPe7mzUMoEOQjaXz6Cl6DsMLdz1a5t/RipQ2ocO9XFxaTMwwOWh3aMyYTZ/hMo6Rw/
ZUHZFSvf+/IoU7OzdBA7fGxatPLg/fZGMZJoKvEitY/KHOAMFSKXPm2nLp6encqJtzQyrBV1gKsj
ShgLRAPJtVgED9caOq+kdno0irzaZZigN76qFtpL5Ql71yu6/udfk/c9JSZuZClFLu/N36Zodmgs
IDfrHGsNOqgxD0a+ywEzq5gmtfXKYFe+JvxyqA2keBRtlorntqJaON47+jGF5Pg8Gqn9HSX6+UHv
59pP1WJAndBK421ZBc7K0+9i18pmEzBf8hp8Ci8KOEOP2L3IZ6TLytBs9mo6qmTG6VyV0DYRNFzZ
txffkco3O5aAgNYuwI1FMVbFh4rURq2ZaVpJK6X4gE5QeoxBjh8yxJD+dGWBORIGafpCIKe5vxjP
Fgnyd1iRHS0rUfZVzcmsvLjdRPQ2d1qZaqdUieI3LeuNlz8MwIxMJmFAnJC+zeZiA3m9YvWWPolj
m7T6i2rPxnMKanGTYHVR+bfHukjiGAuwkUXkBXjEC/18s0Y5kd2LTXHsTLyTrLBNHwS3Oa46PSAG
jbegryf1WhX3yrcEds/+oWAM7MhYjBrGMHKKcNSPTd5a4aYZYuVV1Jb3vcdiYYfOU7eyeS6vGcA1
yL/QOyEUQIlfhNg5il1bAb9zVAIz+4YvRCD+sdXE0diydkGZz7djM3kPLCn+kwNDOqAXFEQedam4
XBVAvDw6Bk8g1Ep4pdCKX/4afKc4WpE7HYVeOns1l26o4fQPadtavL0syMFvpkFDLZm4K7Hp5x+4
bPMuEo42H0NqCPlBn20e570a1Hf6UFDZRQjdHbajgVJEjYKNeFVn0hmMZEpzmkAiJVXydnvLXYQs
fhFiIZBWpRQmFMfzX1SZGbBsbLuO1diGSA7ZWpNtgpgn0hGXMBQFke12400YFXF7V/Dydl9v/4DL
PU+gJGrRxgRFcwHhnnJ3CmmejUcTlw6w80BkNnQxMvt+rmPd3Mc4TQ8/YYoZq8WExaucSw++HA13
Xmqf3TzjfO4ErNbivRA+dyjUzsfM4RM4x7RrwO37Co6NqMXkQxmmf41dkXa7MJzLBEW/LPW+64mJ
fCydgBrxbjk1R1uJ6MvNwieRchVSrRKcBjKZi9t51BLhIio7PIft5JnN41goPByBfbWNc++WCqKL
qpFHJqX5MbS13RxQ4M38uXbq8qC0UQuMjpgxrx3fxZZhtdgyJEhEDJKGC2BmMBceEmAeRp0U8iZ/
oITd3EfAO8RW2AgS9pM1PVkavq77qp/0/A8fnXJ8ipufr3jS8Qsltobuqsa66I+1a1R3udt5NpcB
sON/+sIJ7/SqH7O9N2VpmvuZNhTVASUvdULPORg36OAE2Uo8k2fkt2fg5w/idYJaANehzrE+30dF
lipBpCTGY4Yh3X0L72XyI7zG1q4H+cHPx4GpRKcEfwCiyMWlm7XeZDcZ2BwnU3A3xBVvTH2UIBxn
kxX4WO/6vCjtTRHPbe6DdgGXVY8NsMnbJ3YRL5kuP0P2Lqg4XDFE72hs10apuI+pheWVnyv8aF/U
aCPAE4ZouTLc5XZjOHoXoDFpMcIaPV9dL7Mgpo62+9iZ+rh300krD6YSYBxbRummzuJx6yiavVUb
tJhWvuy1sWHh0t+kmIM4m7w6f8se467Oq7HP3EeFlz7qRJSu6EMFg34AAR0q9wnvPs+P4qn4DskT
SafbK72IjXKlwRkgwE4bgaRu2TaGGpb0Ew/SR6VBgc6EcrIlYln7WcHEQEyTct9E8Vo6cGXOcGpQ
RJcyk+QEi3RAI+Bbqdp6jzzHk3qbGQmOnDSSpq1txskxbAYMkYCDvxhi0PSVw31txrx2casBWUll
cjF4iPMSUGxmzDGtdk7vZfdTEhhPtqqdmiLqd1TQ3f3tVV4iC6ArfFqyk47Ixjlf+/wr4wwUjvM8
TU9qGhrJdkrMxv0baKH2WlomOt2h1XtSk6/v7ddCTafwYxQVHUr6MPHX3M2s73i2Ztk3kGzmuMms
cLIcfxqdIjy1dheIyp/VWes2nlpNd/inzGtExuWJlJ1pIoLUwvlk+8kA9ds2Fb2rlG6rGY+Y65W7
yUu0ZGN4wnvq1HhSVs7j8hNRiKHVwvMGPhSLtWwqqno+6wUlsWOIA+ROaxIs2rVyeLCTfsZSOdG+
db21Vga5CH1MjIwJ6IeJow4wl/MZjtGcVaYC1q1zEi309UprnFd6t1qnbpwEnZzXNgdtRlMqGGl2
ZUOEyt2mkaSsFYzx8ngwaclqln1VTFE4oOe/pPRG3BGp8z9NrePh3O0p87ytSm3o7b2iTMNdVTtD
cz8V+Jz9RHzYw9Tu9n79bIz/fg9IHhp62GRtvBQkH+T8J6B3UmANXauPHlKj4ZaPXIUosAJ+9pOu
dpRtEM7pMZlUNTxQt9XexAD7j26v0UBhG0oc4owNqvxD8kUEhICa/lfpzBvU2LwgQLY/Hrv7Iqj1
4hlzN3vcMKDdvFZhFNm7TDPw4aV+FBkveTDM1t049uOHVWndeHCCTlU3SSO6/i608rLfhWZkRJtW
V8PnhhQ/2oOkbvmLzEMqwzVmkOdIr/W6WtOgy91tL7qi9Xk/KDgO5Ygn8nOakZYl7reVT0MxTbcK
8HzMO3sAyM3OHIZMewFUPR5E6IXjs2Y0OiqoMJjN7YCfo/MjGeb5VY1ArvlalEPYuf09Lg4EFD3i
9OcTimqss7gkcAx1IpRbo0e0slVtb+l9/RzWhvKlwUpxa+V5Xd6TTK5VRRfPNk4fsUpuQRNWGcR+
uVF/O/TGHA55Y1Xeo2vU86ZU0ubQFBJmX0yj/ZJimviHHRRGJOGjciEDsFRDWWz9wkNoBKEr77Er
LHcbIDf90rXWsCXjxKD49qJeZL8MhqQ3rjlMDj3JZZhJR9pjjaiiJ3Bvs3afWjFoNkDcquHPtDYn
anJq6W7rZGqlQ6aD07bTTmq6ja0oOspTnK2c/MsF5xeBdKKNLNdgyQhqApf2N1yyp8IV1t8T9vZv
PNFH+knS5UtrnbX2wkVYl0tA2IO6TdMQJuj5FybbG2N4heFTaRntUWfYPS3N+MEeRmvl3r0YCsU2
uGXQE6X2Lq+V86G6qA94Z9n6owDT+KXT4/GLUosYF1UYMLe/7DKUI2ZGKY6+Ac9gmnHLbLmfRNgB
aLKPmRfXyq5tam/Xt4Fl+5PN8faVqvUOKPEiqmxG4w+vmJyvt3+BXLez+ElKJQWGqbhydOwlX2Ic
RFfVIuue1Mixy22G7n72GNZTPv11e6BPccflSAi4ecjwyZqgtfiCdQgRMMWqnucQaPdNMxvO4zhg
+LGt8sD4OpVo2fj1pFURjzjUQDbhoOfKnnuXGrgPW9tWXrUOBPgT3koab4usG/ByNEtMwt3EokeP
oaztvbe817HYAtDyHoSe0TsriejF1mfFEHRF4I2iH0jnxTw0ITpKsxA5qY60D13jaM/IHmkPAXqo
/3VCWcPoXBmPy02SWYg0NFEX21HrG01oGKg8df1cbjIzyP/iptInPzXyr3lV2ish/GL7U4mGBiEh
SdDISXzPt3+jJFZPOto+uTOamE1sB9w1djr/xVO0e729KS6uCzkW1wWIPs42ndPzscDBeAnqY+2T
Wgv9SUtGZe+5SXDUwlrfN501/qdH47TyAS8GpR0NLQGoD2GbMRePqMEJ3QEXZkQnnXmGGYV8oK0P
6Z3WVeDrgPg4mz4t05+3p3px0OSoZG2IpVBaojl9PtVgKnU8v1v1qdJmEIWKFU8/QBlGh9vDXHw9
kFPkROwW6WlEgD4fpqJHZmKVoT05wsXFVi/M/Ej+ar/og6Ptbo91sTMZS25ITjOzooZ3PhZMvFGN
MSd+GmOzeOAM6HvsYeYHK0a4CYugonq/PeC1ycmaIc4hoMh4mJ0PWKkxdbCkxxsbRS7VZ/ciND8D
tDqgxjKs7ZNPfPBZxOJJz03AFc8CgYhcnHQ4t5ACJyv9Mgeh6W4TQXl4O3pJR7tXg/4717XhIR5t
ifeystMPAECIHIfoV1h+6eEbgoiwh19JOLbfDJBK1Sa3oVipsNEHnzqbo/zEl8BpoMbgCPVPM+Zs
xUk4Wf+TxC3Ii33WVXg091mXvw/p4H4To0GOqOYT+H/suOPqBChWwWTi9jp/Sk+dz1yXjBfIr5xO
WGWLGBAgvgGeIdSe7NRWG483hHBnLKt4rk270Ijc+GjhTPRMrS3EHzMMza+JUWFDn5jk/nRIm7x7
gJdd6Yc0Hl1KTYnljH6epw2sdKTCPLwxdD19Lwfk44qdoIs+POYZ0hXNZkJ5WECujvWy+1Y2LN8P
MmEt3gZNOyor0W4RDD6pPaQvZBQcGiKefr6leqTEECwV1cnONOVjKvP+CyqqOMADRNpFQZPeV1aQ
r6zvsuj/f6MSA6howgKj4Xk+6qinCANGVnmiZZMdRhLk+x736qOUDXhUjWJ+TymEYkumWg9jmOWb
eMJU+/ZHvjJzealAXwF1xMtpEXvbMVdLFUrkSYCo81GpRC5xcLMfRleNXwxjardcR8FKz1Mm4r9t
LDlxHsv8oWxHfXsJmNDMjEdtbTSnvrTFbqCHDSWqnA5RpL9FUzcfLPwy/SKf+pWgL0PD+cAMCD0S
bhTkGeZ9vuIevtid1pTDicUdDm1jhAeil7IbK/WvvHKblTB8OU9ZnZNdFJ1Girfso4B9JyoVY3/y
BuCtjg3zpZ7ccVs6kbENjSx5aTA9fhm8bq1Mt3wssMTkJgzO8aVCQFnyfKYQAbRsjNvpVAVe/9Dh
Ik5N0PRo0mXamxqo6b7K0hwmTk2amSjutG0gTd2Pir72blmE6//7JSRJKENQjaHqf/5LonGu83Jo
x1MwTvqvloTj3jJEcmrq2lr5vMvs8nMsKVLAoxPVUVKJ87HSPlbszGqmk9ePHm/yeJ7hPvaIJG7S
2XEjP6tAOdI0K2LPj61q/rvrNTwm2p4GxyEqveiNLMvLN12Q1M9GhQzjNq5GQ3lI8yH/aVlILPqJ
rhWmzydtw83QBdbb7RN5bb0Q8aFDLwvbgOLP5+C6U01BwBpPrCmdvakCc4JL61TdIZIlVvKRywPh
ULyhc8AVTp/vk73525M56utybqFtnhwnDtB+EUG6m/MZS8veaXHOqXV3WCNwyEN2fgh55nChkKJ8
ohAWh9AK+wxMaKedcswFN7qh9FueiuHkq5PqHiMRaXdFjYRmm+pzSF0kHVdeO1cmDdCCCrZcYbTr
Fjd6hoqdjditfhp4XOwS3S4f83xS/aFS7f/iuOy/3f6ilzGW9ibvBERg+KAXDCQ9EPUcISVyUlo3
2NlOmm8aBt3ZmvD2SliFWzdC/f32oFcn+YkOAPhn0zA430Y8FdBNBgJxqiCr3gWFlh3yLm+/WHNb
7Qq208rZu9y2ACBky5Kdi7fAxUXSeko2Q+A9hfSZPmAdtY1vhJ32Mo29pf3Zi5lzzoaVLVK5bSW+
cTG5eTZEkTbGySmEFsHK8CiFDUgPCJ+4T528bHlGhuaQ1DucDpyveaw4f2wZ41GNIDtCYRGcAKfo
/EfQq6wQETLsE7gPLfZNRN3vJuCYGyss1cnvmhxJB2tV0uHiUmFYF04VxCSpD7J8QuQKiqcWHJFT
McMzsHkX0wHFM3GbJIp1ctDCOjqNPt252DDe/+Ge8uSolNZBOZIOL99MnGhFiYzZOiFOnfzE6y55
8KbAeTErvdgNMe5E/8N4oHeQ66PCTr3gfIXdaXQnLnHrZCZmQdh2aP+A90jiL25fRncCd9WVGV4c
VWZIUkJCTv0QZOMiHUJdB/oHZ/U0KsrwVlQl/FSsA/aKJmj8REX/JoChrVHLr4yK6oHkQWJSQvVF
nuXfonCaz0MGDFg5TbHz5kVhsCk1rdvm8oEvvYd+5WrbrEGVLw4sIZh3G11rTCiIx/LffxuUMn2G
i6GunOBD5H9Vrc09aNTVW987ztvt73i5ZeVQ1EhlyY5AuIhFbqqavJoG5RTYsXqshqi6M8bI/BAG
hlKDafK4aXsecSj/reH6rw5NaxikmxTxWZL2y77qtDGOwg8DKcLpWxY35jfPyrGWzSDh1OjLKNZe
83IoL8UA82clUF1EYVkF/8SNEqzkbXO+yFOdSF6tiD7MpCr/c4upexhHp36B9KpaJF/ums3J1QHB
q0IilCXwpeCkOXrK4FV69DFGYR75vY4aCGydH2hbFr6iZtbKgbmyi6SyJSNRQIbNschWslYY+Rwa
3mmq4rAhbyKZ2CgdZnB+bhKCVtbz2nC4lSAn+QkqXBYqexsXx8lwAlqfRrqzavqXvqoH6r0uhqz+
0ysU70RqbdT3OJ2XKIascrHsDGaam8gRa/fd2Jv7tkVTdGOhhWJt7aaqD7dPypX5MSQPI1IxiYPV
z/dLldoVCWwcflRWB4feiHrlu8jKcQSBVP97e6wrWwVRSugKWNhRi1rSPyIa3oaDPMKHSL1qSxMx
fQZplt61U5vswVj/+h+GYx0pm5o8OJe9EgWyvzURtj/qbk4Qikxa80FPRLsPNWtW4MHBgflfRpTu
skAzqBMtDh86ip3Qkiz6yPQybTcizOP+oUkKR9+KuUhSrF9SrHZuD3rtC1Knlc8dVpfb8vwL9pGp
zCktx5OSZIr6VGO2WWyw/5raPcxfa+1KvnJ1ENw+UUcoHlxgE4B8NlHu5dEHXrp0EemPKMVeeJ1y
NydjXT2hwPSUYlCywiu5nKXOqeBa5uzTi1rezFouYl7PefzhCh3rATCu1qYUIze1Nq0dw6tjEbvB
8VL2uyh966WWYkFUxx9hEekHQMrGHjh694SYRbly4q8PBZ9BZTCECRbRTLSuORmVYFqIa5fbsVT1
HS4L9ounBs2fxzLWkFD9/weTV9dvF7A6VK5Sq270USXDUPul00+tH+p2oty7SbFW0L/cKIxG91Ba
JZDcLPnsQtE6TzGYWuX15rTpQhcBoBxjbxzM3fLLjJjIsSBcvP7pcfiEURJlJGDnglen1WEkW7bx
BxXb+F7LOu8DRCNMoEgp1wzTr3w9Ch68tGDOU91ZXg6VDYFviPT4o2Nab15lAD0JHCnDUGbmnz53
uBOoBRM8iSyyln/+8Wp9GnMxzNHHlBvmI75SylPWDvpmmJq1l9y1aYH+cXhmSNedpUg2ijYZSkJK
9DFHY85ZaxoTr+xuaMINF4MTrQSwy2tBKnDBv0B/Fqm65UZJ2JedbqfJh0B/4as9lG9DZCtwPTrt
NR667tvtDXKZoJ0Pt8jxJ7uMLLQMoo9imEEQgSjMuXyGwfvpNnb97IVwiF6boYLLlfKDdrdHX5ns
8kWjxJjseU2YfNh93FMP0Hs/IHv6qgxixuzAzFe2zbXxCJvc8Jx8irfy338780Xw/zg7rx25kSwN
PxEBenPLdOVTJVUrS7ohpJaaDHrvnn6/0AILJTORRC0GEGa6hYlkMHjimN8EkCC5/9692h0eEy9W
voSu02M+OFk/alr/a923qwtC24GQJwcmSwJg0epFzvUh3vvJC76oo54/F3ZYblp3Tu8BW3cfYyqh
8QUZHF4acycUSECRnz+gZ3ZG1QPJezdpKBt+Aw9dfe6mqBp2eafn853XVarzOIhxjjfM59YUlK89
L9o7Uq8ZMDnA0PP1e8Vpw4A5/btbmgPDy5L8aXKqU5arxS92Y21ycO3jRHFKYpI1ll0SHtNUEUbU
BOI9Lev+czp09DoMUIH3djjna7qzVxfDLoo9posN5fv84ZiT9pCv1Oi9UIKmO9ZtX93rRTmVLyOg
xJUm/WULGUgzDChodlwatMQWZxXLA20A2hq/Z8ylAmbO6PNtxlFYgJG8ufXRP0m/u4B5Nno0NPzT
bBB+p2vJ00ghtpIYX7m+JC0L+hk460uFqTzP075PSz4crbCtoxF6I0O2KPD2Q8DJRjGki8QdrTVg
ULdDxKVXCvsgWdJA23QpgCrfyl/fbNBmwki7NnmPcz2It1XQTv+YdlBv7CbxTN8k7vOnNtFebkRR
nvKhyskdWst7meauf271cg2oL1/0WQuVnwR6lg+XDEIOGM5/klFmDoypIH7PMyubNn1MG8w3+bAP
t5/9yteER6jDiIfam1bBYp1wRCHBAmn4rpvlSIGuoiM/z02KHsoEi7qrGuf19opXrgOiIoUHUyET
ObdFzq4nXO/Ix2fvaZgFj9PEqBR/1hnhh0Cff4nKUz43gdZA5ELN4/bSVx5WgggJznzLckh/vqmJ
HeXJOKPNafT5e9Wo7bTRbFHh9KfkSGrZq7H5yltESpA2tNS/Ysa3mNL3as+AFEDvux5n3bArKoik
PiIcdrtyhK88GZJktAQQRaXgWxbpY6qFoBPL7L1MTDX0E9CIW7MWEuZoVZiL2s0a3/9a8ICATYsJ
DAlYwCXxr4sNq0bkK3uvRaDva4d58NTM+m+6i+FDa+bijuZbu2GSbFobOZcDfjnH+1hTpn9uv9Yr
kcOlx0/+RFUNYGDx+faVHs4T7/Y9qnVPoVUaxxuBTh/IgcZ5F6qDhaKRqLvbqy63HDgslEMiJ7Wu
Cpt18eUgPd45dEunkzDD5jDxd+5j0RE7y6H/7SRe+FEBdrkgShLM2IhRJEKLBee65y7iSZmrGe7j
GIftfTHM9egzb+metNETH8zs5YJU8nJ+IuvApYIHwLQww/5HPxlob+d3ESIMv5ERUpptk8xrkz35
kv4OeHIx5npkfzSgwbrK7f4rBqd0Bmv87tRTMCdpvKWRmjWfFc8Jo61R5em8EoWuvT1p0iTLPCbG
y5S7093WSAGRnsqpbrVnfBOz9AmBDOPrHIfTrpqmeiVvkq9n+YBctfR8UNDiZl+8vqqPNG/M8UGB
zzf7kc1Uo1at/HHoqRA3xUwFjwxf9o2uzXzohIfa9e0Du/xM5A6jYUD3WeZNpBfnO1xZZVn2Zayd
IH9Yma93uvE5s5jFKaFn/uyVLv7Um1765faqyxD4v6tSlsImkbOUxccZzp3Vz+2kndSq0nK/zCm1
fHxUzO3tda68UBPJAFmEks5cEJKmDAKDKIV6mp3BbA4W0t/9tkNMXRxErKtvvT7YH/Wb4Nnk7EJK
YtK1QBbjfEeVNsM72iv0U6Zju7DHFJEpvI/lj4gfuoAGn09XrlC+3X7SC1QJy7KfAA7w1mZPjUVb
wZjRMje6wTjFzVx8ilQz26roO+WozFYD/zUCIG5C2usnM9rV4wDNT6/tleTxyvfKbPxPt18ydZan
KTYarUuqzqQt7KT1pnHt4F6NmGf5VmqvUa+XOYN8YtDXLnNAYLR4+pxvNG5GY4VtrXFKgmn2HlRN
qbYl7N3WS2qk+yyP1k1jOMVT5TlrPcYrB5j4wBcDugNw9lI3SJSZVzKnNk/9ZHTZFgB+bO68NlwT
MrtygLm6YRn+EY/Hk+D8GfNUryheDBOskFV7+B3E0QGH2sB8H6Y5/sZ4rPLubp+kq9sqmW1Mrgn0
Szh9nSiMwkXAow1DOB2asASE2cKqMf3AMJSndvZSbduPZvCeDvMaguVKQETSSkKSacQxXVjEI/hH
OUOHkesFTdAfJait+jDmmZ7sUfkfHkZlyKf7pveGz1YbUgvEFro7K5f4lZiIYCgFB01HQuKy3oI5
U/YAQ7UTZIo4eZwUWDa+k07a+FJHdqIhDl6oj1odqWJ/e++vPj39OvQZ0FaDy3X+ukUIZwZ5Uv1U
1pGevCjBmG0bFWfbnZH2g7MJhZhlEpwX1tbiL0uuSKS93/4R184cw4//+xH6+Y9QdCTNZq3UT5Wq
tUdQVdm3jBbJzs6tBq+EzLi/vd617YZijH4Cwg2kjYvLoHLQwgtx4jrpCmgMbua0R3tu0t/ilkHh
rmzTGbEyU4QfneTLAMKlQopM4x6o/yLzb6e0dbU+MU5RUTc/IhSTg+coUxVlLwBjZvtgit3vuiRy
3X7gaxvMVU9BbwD/I01cbPDQgFcvTeNEn7nZwZf19gEQx9TX7VnsZmtcsyS6tsMOZ1mW9X9cCs4X
REedMV3dmCe30JqnxBv658IpYqgrVeJimpznEYh7eldrXnBXF0bKAZShlFRd5m8JrsS5UxfGSRkK
DXsp9d8hrPsXHc0T1S9FUGAtOulRunLtX10WX0TAA7TA+JDPnzczx14zw9o48Z2Wn5y2Dr/0Wc/M
J6iM/r8gsQxE7pDnXWN0XLv+QMLIIpIIBqb0fN0KQCVCDpqBd4vBbK2cemvcp2E5KHgplM7/J05J
IT1aNYzzmemfL2e1aTgA+DFPdhelp6RU5k+QN93Az/W55FOtI2NXREyiDh8/v1x88IAJkhI/dr7u
rCdRAVTTPJW4Hx+UuI3Djek1ne0L4eXINqS0cza317z2SlFHIJ/iSgfHKSPn35VAbk6jVWfmSRXm
S1uG+qmtOuNASWnJ+TaobEOZvt1e89olTzVLAwrpOvLzxZoKcDQjIiE+TXUeh3sgauk+aPFdWIn6
144NtSpAEIpGSRQ4fzZkAfHh7R1gTZXi/MZHSk8389ADFjUntR1XVpO/elFyyBIHdBjdByCAi48j
DLAN1+zGPsFdDR71siuybTEWz1VdvytlnB40YqL7gPqv7mdBUK4sf+VFEocA13PB0Qlfih0DIcLS
yCnsUzONo31Q+sAOkUI0h1Odj3N9h9gH3DUzE9OaYfuVB+fM4n8MFg/NpeWcKIgHx4bCzsqWOUj1
X2MbxLpo/bYM/iPRsGM/DHWaXMNYYFMxFsJUPx6YpCQtjUwwkFQkixMVI39fmJnqnAoooIc+0/At
VEbGG5FnzSjGjigWMUld02W4cuEwrJLakyQWjHcWy2ousz4EPp1TNRiq2FWWkfTo4Hr/KXHY6X5p
D8bKW7621xLAJcM+VgVLGt1kzCqvWTinThnCrtukYxz9LLs4i7Zq3wXK3sinRjl45lzgvVw7+lvN
P1nTibj23DSzJVZQYhOX98Co65M6oZh0iuus9ud2sH2lGqPat+LgMw7J0RojeW3BReqEc06rpFNg
n+bS8eqdig2R/RCANdm6CJrmvhaHSrW7HaWuRA/qd8aEYAzB1nqLdmKtN+OY5hUvN4/KEt/sBtW6
DqDDxgzbboX6eSUkAp1loAzaU9JDFqHK0EfUqs3AOoVJbQY+XtPC9HO3H1faEtceivoK2BhymIBH
FkEK6WNEX+Bxn7D9rGZkF1A+fI3GEk8gMRpTffr4HkrkBnpaUr5/eVBMNYVxMxvWqZjQoX0Qkes0
m6C0GXvGVe6uqM1dqbBkpwUqBJcZ8KnFJjpmGKtEeetk5zCFNkKAaapww/xcZ7j8WV6nHl03jB+i
Hi262w96dWmw9pC26PdcSMbYeUp7YLDN08hNC47dUJt7MzHz+F4HblQ/6AhsQSiPJvFL4X9/UJ8B
sDN5CvIMvFSuIHNJfcFhom+StnVORoQoNbZD8Xe1r8zNVDn1Ctr78p4BSoUVB8eHm4Zk8PxS1bHk
GEyh6adADethoxRN+QstGnvap6lhdTtXFTCl1SpnFnt7jy+DgE7rhx2Ghsc9u3y9ij6PkWcn1klF
fuKAJFyYbZEWM/Uv0hzibghTTf19e8nLz4UlUSNie6VeybJxqRlZFQ5WD0K3yrqnUDFFtqkoYTeq
IqK12fJlDAB/jRU7gq9gSi7SItWbIcWnwj7pfSH+1ZxJa/Zh6lVr8krX9hGRC7RPJFqNHPf8DY56
q9khIu4ny53rfJ8kjpi38eQo1sE2Cmeb2MG4JoFy5dQAdqEXCoCT+2vZ3XY7x26spPZOzFuNat9U
BSOpuIptidNpgsfS7d3fsH6rtU7l5YVJ/Uu3hUJYmsksNa7YxImJLojRoCgsb4OSebgXzDbF3m1C
40fWuPN2GrRZbBQ16swt2qvJ2rD1yob//RuWg6lKb5DDDkPxnltqcgybVsS7pMRPdet2KJib09wG
Hw6FsuwH2S7b7jhPLN6xO7ht16M99s6VM0ePmAL1xqYSXmL4NiblKPHFZe3HU9Z+DeK2Wwn7l9FQ
ro7QhomYA60HuSF/FRViomQu6G2864GlvU10AIINmYT9VrcmiJsxjz+RnRaI8GfGSiZ45YvlayU5
ovdPFWUvwpNRNXaamrZyGunDPJoKbOsscZQvLWigw+3gcO21SossMgTY/heSMSm0yzkfk/AdbZba
R/Uk/OTFwbTt5vSLPnrW2+3lrnxCtpwnSFEOGLRLj2lQMCquU4lySvMI21b0fsZpl7H5YmdiiD6G
fj2BRAud0V6Z5F4JTJKzzrJIKVIWL7KvpgvRaLSD6J02+2Tvk34InUPrCOv/saH0fhGopACmryJ/
x1/HpjfKuKgiS7xr2N8euGRGNCkhaqXu3DcHYSl02G/v6bVXyJXCJIzZqpS7OV+xznrhxaMh3lso
i8NeAA/ID95UW9EdHAKnvs/QBn69vea198hoiNydaS4Vy+LjyJIAPXoTnLDeItYwzOq4yRTsLqyi
9V7tzqp3jZmtmQ1f+yxo/dIWY3eZyi8WVWbIJXrlhu8RHNjRj4mG97owstemhrB4+wGvroW/OyU+
8Dra7OebGtOYU8AUgZlPh+qTmqjlJkBJxtsW3aDmK2fm2tkk7eLtwfgAM79oDeUOaokOgkLvid5m
P1QtKcJDm4oq3378ocCIkKOze3APZMj762w20Vw3RpJ5p1Q4/R4/MCfYGG0bGvfWNDfO28dX42gw
KcDalrR5cS4NC9EETVG9U+8OKlKdjbTmNVs1F7smNqJft1e7tofUsYzXeTTgIPLf//VsY1A6UUqm
cbIY7r+gygQACEhUnexur3PtWuAi/gO3ImwuRTckectNujQ4MfSwsjsvdMQzcxL3edYAsSKA5uY9
OCiEBn+Eo6fWK8tfSwVojFCx0q5F5H2xqarau9BiKuWUzJ6b+YqBkR30+uKxaHpo6aNX7dliccDs
JGl2Wd7k/9x+/mtfvpTa45xK1ZGLdkEYJWUQE8GjrgyeA1htzwk1y1NuzSljB4zkmjozVr7GKwNM
AOWAJJGUgOiBsND52zVzDR/WQHgnLZzq5Lko6sBvsPU0Dti4mLgJ5kEWuj7iarr+yLgsewksHKPf
c0Qgft/eAE1+jec9MrpjYIqpHygHaf6d/5aQjmtfekVwylLMU/ya7b6DMl8GyDFo7YPae+Eh1JIW
w9XJOigggrMNZam2CxiaTZvUqZJtZeVrrJtr1wBWTXxteLyBzFoEkbDRrZkRYAChqsjM7dik1XBf
JqqA4D2F3Z2CPez97a24uiSfOEbSnAQmguc7gTpvF+qF6ZzGdkZWTTGq9pmfN7g7wxwNUrMos77e
XvJP1FjsPqCdP8A7wKvUUudrlkhk5NnQ2bTRS1c7RaqHjTEnQ9H2tJbrxodhoRt+EStZvYlEk1g7
a9aHZmeHDZO6ZB6D18BT0elNiii/96pgzN8NpcPW5fYvvRIo+HmS3kYtTy6wuK2EU3iBYYUBg5wy
rnxvyjpvM1FPn9peV2KcFnUr21lG6lqfrLIxxo+tDyOT/rtMIXkvCNAuP1SUbBpwBcgbTklUfTFj
u1L9RFG1u8oDhrpPK0rfu8CR6sUQN+x5f/vxZSD66z3J5RmCo3uL1iIKMEtUM4ZRbkiqFTyjzlTg
D6d3wbDppd0GY1xcUG6vtthsViMSyTm4hAfK4eT5qag0RxrkFPpzWYh8M3VptHPMKNt7SizuLDcp
7j0+1i1UpnqlSFmGJrm07FmQkRgsjcTO+dJ2NzVhF836s92G8WM9VoJ2SWRv2tgzHB98RbYty1Z/
bivVuLMnt/WxhGjWmieLT5FfIdtF/IcJEiSjZVDKIzU2u7g3nwJcL45Nh45EIEjDgqSYNjpOXmt0
68U9AHmTvqkEgIIo4XAvw03vUfMWU8vllyXz76qOvw3SWjcZKZOytDU38Ry7d7ff8sWZAuwAP5+Z
IeBTeCOLECdaVwkBVsfPQ6GIx7Ab7Z9eZ38XnpettDIvtlPCKuSDwWhia5fTnckITLUe1OR5TooY
d2QtKKutkQ+TjfpM2H2HqdmugYqvPZ0hyRwknfJukf/+rwymK/umZgCTPKdxm9/PYafgyzOA/MJT
LXz7+E5KshZ0cSgHYPXO1+ojt2mi2E6exwAtKDfUtB8G6ImfRi76tYzp2nPBwUGBl94J727xbRas
noWmlvBtlkgC1RajFVft7sF1xitF3rXXRgqNkBzRR0IQzx/LjHpCcpClBJ1SHvtOfRZDHB+sGAeU
XRxq7Zrp8uVnQLQh4rAmTT1t6e1rGDEJYMNLE3RPv1oidr+6gdsEGNjFLV9/MaM5AOBpTYLqMuxw
QvkEQeHTlQYOI7fir9MyqSmtStfhDXp99CO3EnPXpw1YYSzu2n05Tc53W/E0sclic/7OCGD8qmNL
vbt9jhbpKFGAXwEShqEZjRrgXee/okstq59mwYZ36vhJZeetqPqVhGOv3tduUftUNLOxxZUm3KBe
uqbCfPG+gbLRLZfNODzNL8YbswO12U2H6Wi2adE/IntqtjsgZnFloeOqpiERv7cCd+VqXRrsyZqX
aSEScawKQOQP0vmvzW9bUZk1qImjk4jKtf28UpIvhlGhWrSp6rIvenKfCBOVlt7dZ02apz0WgQVX
wlYyW9tMgRv/wv2xaP2+LwbP8gFDOsODk1np9OQEQjd92hjdz9tva5m68rv/1C3QX0GWAF5aNJYG
p0S7ua+6F4Gt57aYpg4vg6gvfFIhw90UDWaGTqMEj5GnKV9EUniH2NPLdjPgYqJuVLOI3tqgDVdO
0R9a8VmywCGGTgFeAZUFyeI+P0az1XpBofT9Sy+mDjPNPE2jTdoq9jEsRdvu8G2p/0FdLGom3x3x
4mxL22zIcWs33miiLMfXxII4uVGF7sVHbYwVbSViXpx02QyEaAL2CeA4DNfznyiKzizUNk5e1Gks
3U1k6ChQdlb8kjW4O2+LeGjMvRd0Lh7rblA3BxsVrzUMyUW0sclx8HVEjwIgPdXu+Y9wrWJAPaBu
X+wM9fwOXuNPK67UZud6OT3KIum3uenMp9vH5vLR6Wchz8n8C1TAhcVCa3V13St2+wISqtuPVdDf
21M82n6Lsr4j9E1hZfFWmUr3tbSdfiWmX1mdyQV8FpCrJDdLVmUR2MPYqV73EnoqWrLtoHZ7y7EG
/UCnSw1/QB9vP1GvlUys+nSUclaI3a70uy4CzR9AJ5hViRFwLkZjRUhvnBugfdEVO9i7SkRCr7nT
L7fRgk2lK/W321t+ZT1pOQUeAJke4GeLD6J26L/SlIqPDRV26I8TELeNlyflJy1Li982Wj3J4faS
l8GBG5qBFN8gGSRPucg/JjcukHjv8mNImuv6UxFMoeKTVCoGwmtdgMe1bUQ1n12ZmeouGxW725P6
1mXhdwCtvlo6XMknI+kMgdOpWUXquBIo5E84jxPwf0glpK462i8XaVkxRJ5eDeKoN1OWvYzNFAJo
qrvga4KS2BpY+/LkoSfELnOxcP7oAi6+Ng0Bx3GoyqPn5BP2z8oQ8SfjbahVX6rW/YbqsOGjx2A/
TJVQ11QD/hjDL56WiQ+VG58dNLPlrLCOszqGEhodC4xXj0k/GsYGJnghPo12UAFHHM2p+xoBsci3
TpfE5UvUJ2bqVwT3b02dTAH6cpb7lYBWh5tuDrwQ3zLKsX2qZlQgzTRZgHXdkglWOcZ43VpOoY8H
N9ELpgBWThY6M+z3G7UwzJecc/6M7GX8mnlQx/1OiPwVzqjuHSpr6OqtM4p53DYV2gK7oDDSLGQ0
32BlCVeZeXYTKF/iQujxaxQ67c8AU4r5zTZisMNh6HFyZkQfiCNVor+lihN8xeHKMx7seZzinZM6
QfobtEhTPib0041/cqHCxvKMtDa2VmSGwRYuUV89ZK2ZDgwEZeEDBKEq99CyrfEBhE9tPlbwDb6N
RlOKjTU6c3OvYM9r3PdxPNVHjhBIxLGf6eMNhZcCulHCxoHCqZaRsr/9vV05XZSrSEsy6wbseZEW
q9hQRnksjlbbDg9TXYxvOrZ6TwHtRb4+s6l+K0llTaiLaiLjmKVrDdrLXwCPBeQLJRy/AOjc+fmm
qd3xdZPFIB7afa6VNHqLoqzd1o4Kt7NJ8UMTimq+mKIM9kBl1wBPl+vzFQN1QHqAU+QtidZp7cwo
kusBvTqAiPu48ECVeShZpRvdTSRPyatn23yP3a567lBJSrceo85k5WZftpSQcaHgIsbyOyRZYDna
TC17mgtPF0eRz7PjYxYq1C9ubTRPw9A3rq/pWfbEvey853iyPqCckb7DuQ3dzzOXv31K47KM37SA
Ocs3K0Xh/DFOG8Vas5S4vBNcijUpv0zWyVxwEY6aCrEUFBOqo4bd0cOkx9BNo4yryVeinkjNtVX8
e/uMLil7cmuYRDIpoNMMrWu5psgwC/K8Pj/2zawNO0Ud8jfhNnm9K3pJq00jC7dvP9EaEf8zR56R
bfRcGZ4HLa5wolSMMLG+3f5Nfy78s7Ao00T2gG6wpM0vez3WnKOsMGTap7qoU++lDKKu/TRRxOtP
oRo3w7ZvgFj4aW560etkjZby7CTlhM+TWvSRr9dxlL6hglcMG7XtMQHRK6VNdn095clXnCiG8tBm
0+C9jWU3hbsCxfOXGm2m8TMypNm4LwMjVFeSnD+iiouHopuPfBv3Gn8sL3yj6hK3y03jE57l8706
hfO/blfkxhdHD8KD0VZefBJVxXfpRYPwHjxkAdJ7s+3ak2FXRbqNcBd8ss3UNE91GlVPzkC74oBL
XKc8aXnSZ/94lhDT58yh+7ipcyc7pYEu+pUWzZIZLeFY8CL4oGgNcUEvWQqRPeSxk6XdUW2QnIPB
aRQouapFEX7uh8YRfjYrXnSXCWvANz3tKr8FFPdlDs3Q2CVMFvjbo92WKyXbRaz5U5/TrWd8ACp6
OZYVUdx3edaPxzwrHO0OybrwZRZV8RDAddgkeZp9A9ArYL86/fg2D65YSV0uvl5+AGsDiaYtexlk
+iAu9MHxxqPZ4ZPoY4ti/srsWlibQQNFoLbRsPLIly0ChmGyWQZQDvQEqjzn8d2IGAKbuBQdVdjq
P9Whf5jmMN5LkxA/piz3/NFN0DvTnKD41FDoPtM6WQPWXtbK8lcw9JetQmZGnnn+K8ZRr4yWouQI
JQqx266qzHar5KP+oEAWCje9kmvjvdqjEV0gBpU/GqMbi9nvq8wYpb4HTMBRmY342bLb3twqQwMB
W/NSWuiD1cDesiZtzYH1MvDxq+mjQlClYiYALpJhDRYG4JOJVmpT4t2Z6v1P7o9s3hWdPr8E7fyv
w49MAKzWzk5pFNS44iF/VQpb+SBAly8KPDDCQ2TdINWQRz3fQBO2cFcmcgNL09lHsfvLRLTiTcXV
9yVJm9L7aC+d9f5IfENAgVW57OnMQlKsWnc6Es5rZPab+VPZuObBFXr4Jepmy59Hj+/D6Wrr/XZs
v6hvJaJeck7BBdNV+3Oi/+qr0LKvaWP39nFu+vZrHySNQPQ71JxdwCj5k9Gk/wl4k19vr3r5aVJp
0edldMDqkLvONxhHzdErG8sBWJllvQ8qLtn3jj1/y9omfu4q8d/t9S6qGNoHZPSSRScl8pf41cbp
62ZQIus4z2A0skof37q27jbSKH4lBlyGvfOlFo8220mtuEVsHe08w+jOjWpMWFRQGtuoioY9ynzi
kHhZuhuNMT5C0F/jYV4mV/jB0iakbw9ujgRm0bIICySlYwZuxxFlw+TezMqyuauDek78zqvqO2SX
QcTYsZv963Va+a2FmRIf0rYyX3oGRz+NuY9fK/yhug1mqGKfJ9G0Njy5PHaGxNWhZE79i4uMPCB/
HTul18qRHFQ/lsqAuLk6dlvVroc3ZETQFNOVOT0EzFeLjw4ZcJWS0ndSyIl23HKEYnvGWMck6Edc
iNVN4DrlpolM57Wg0XpHnyG8v33u/jCnz5IMZABQiQXrhV06/yeL5/QaMZolZJLjRFjVDglZheEH
SWprfqkCQXmIWhWZZ1e1x3utG4DDtmHjKVzI8DI2Pax6ZRMLK+gPWDdrR4qocXgy5k7BYGoy1d+l
Ltzp4LR5e9dp6hSA4yqqxK/c0SmyTaCr8bbQjdTbgeQZrEPXanhi6SLpYVAK0018PcsnSSxx5nDb
6IqVvFqdZR7g+XeIQanK8IV+YJ1/B1WqfzWNWSEwSF6Q34tyuI/afgoeamBg7xl6K6+ia7rgaaBK
Lvwa827kpPOhtX7f3tXLrxktAIBQdAeZOwCrOT88VtMUXVFrzrFlXBZtg8wKlF0OB5yhZ9cFa1yn
PzrGy5fIqIEuCE1o6Xt0vh5oHQUYv2odtQ6n1Y1RmCR/CZMJv1Yt9eBUTjMftEl0mU/13xc7oyda
3wNLU+4i4ejt96HIyEDiYoZ0IEe/2w64jOYLDwM5ZDkSja5ek5G23d6oa7+c3FaCJrBL415Z7FRW
QuIJh6Q9BiHYO6fK9Girz415dGiYWm+h2SkboNmK/l+WdMkuYXrlftKqNq98O0cNeyfAfhzqkl4B
QNeu6BNfBdTQ/VC8otg0upunX9jxcF6bLl9GUcmwxnER4Q5seJeK6GEiOrvCa+PIJ4EEmCgiX80d
46EpitKvPcXb5mP13etR0OcK+fCklaKUw+WAdYZYdxGdsENy82To2uPExfmqeUH0vQCciriyMA/z
1NVf66bv10js8hgtjhk4IxAEIDXJgZZXsdKmyozqb3FsRowwtkiwBVundI27cmyC7ejWTXtPeMzu
srDAc+z2Ubm8kakgmAhwN9JvdpeLF2ZhCddK62MGyf1OraBbbVQ3IG2lC/meh2ry4/aCV24A2K/c
URa6oABhF0cTaaXCzqa4PxYViKrtGBQjTO4uC5H6j4ZN1JchlUKW/HN72SubTNtDUghx/ID0Jn/W
XxdPm1Tz7EbdcHSpk9J3fgBGmo6DH992CJuy+VXTdrGe89nKiy9OMLUrsevq+rBodB6Q+cYyy4WR
mpOFFd3RxeMhAQeCDXJnTIBiJ68OUk6cDetamRDKOBSKpa4Nfq5tu0So8IaZZHL7nj+/MeBJmWpJ
f4zxPakAB8bC3ZtuH7waObJ7aH8qNL9HRaz0Na6cL5lj0kQgGEEiWLxu5lxeX04ezz0DktIHAc0w
wvTkpx4IoukQeGspxpXgB5sHRIEcmXINL1VNcjsxKk7vcBxdR4wP+Wjk/xHjU2ObOHbSPKLDn/xK
5ATxoKVe8O9QO72yrauxDza60tvmozHoiXJQ8lrBvTS0k5L2mGNnPpKnHXhR040RIu+Fvbt9Rv9k
BeeRQPKQ6APRCKd+XbbpBj3Wi2LK52OsieFVh4FobEv0vhjlG0H5NIZJ/CkK6U5vZtSdo51ik99u
575v68cmikTBLBSBNr/AVQXkG5ajlT95jIQ3qE2V3l0Ji6Dx6c6WxmOuFXryXnZ2MmyKdHT+U+dW
O8F65/sTtKG9g1EMiIQOc4iH8+0HvTwUEFdQ7ZDejRKytKizxtTRSsNRUDUw1Piu5lL6J6T4fM7g
gW75KvqVdOxy6kkXi49PSvdLxqm9GJ63GpbYnlr3R82tknT2u3yMmQTbVdP7httl3T1h0EzwHHNn
83vUieGRbynydhaqt/FWzy1cRy1RSSq71olXzZ7tnx/dE+n2RDyk9yfbpIsPVMlQ1h8bcz7qXqQZ
fodRKZ5UnnjoKY/3KCVjtHd7xcuQwIpSX4lCFyjHshFWj6U3D8owH1uzjv3BTPWHcFTeArckQBVq
p/6bE4kOtxe9fPX0SaSUCrcrnegl7blw+8ytkfE+FnoxbfM8Mf1khG/jpurdMDr12+3lLlPG8+UW
4QeXGHz6gkE99hN67LBf2u+IJb9n8aSvXDCXmYsEqdJ2oa6lqF8mp4lrjlpal+qxzKZm7/RD4Oxp
PVnpz6aR9iqJ3owMtQwTrcZiTtxkI8Zk9D7I2KTKoY+A9JEUI8Cmc1lhdyLznCkKrKOjTfXsM6rX
gQGG6q7BAW3ls7ryLmUmTmgHmUfIlZv/151qRm5V5ChKHJs+nQ8gKiaUGK0Uv9y6se+peTJtf/t1
XluRC9QBF8ABogg4XzEKahMf41E7apWSf46dJDp4ozmmmzDrwu08NGvZypXzIztTUv8MBBBAgPMF
67DRGtBa+jHv53HemZnVu5/U1PTwy9H1wFypU2XgO78ASAMl+0zqrwC+Xewolmu619eediwEASZT
EF454GZY6ytN8MtsRIIJGW6QiMgKZ4FOUaJyBjOU6MehLbqN1pjMgVJr2GdYN2+oqtR7NIniLf6n
tJE//Ar5QiiopA0R+tuLV9iHhjFWdGaPSVolcGtFcG8EAE+wtu+2KAytokblsyz3FF4EfFeSGA7r
4hWKit4iLoI6Hsi5uRmjeDwUqGQ85WkYPWlB7G08XIRf8R7Rn5HJ9zai7qYdqlyr9glXAq5U1qFJ
A7YF+okMIX99LxTZVW5gL3fkSk6/zLWW/MrJ/u9Mwu7g51pmzltN0V1l5Tu9dohpTqO/KNtuF23G
bignIRXejgx9jYM3uL3wFRmBbCNwVq6xq2tZECYQWKZNu6yZ6T+ZCcxJ9WgVVf+9ipX6C76D4KH/
h7Tz6pHbiLb1LyLAHF47TtBoRpIl0XohZEtmzsX4689Xcy5wptlEE6NrGDZgAd5drKpdO6y9Vq9Z
4cYDtmpLwijIdYGmLevdJbQJkT6yrsrIx199ECJpS07bmz/LzkUQ/vbBXds9Sd+JhJ0qR9sW50hL
TG9uKKQ+w1jj3cFUD5VbUrQnr1Xnv+n1M6nYzPHX20bXlghABDjQ6xFeFq7Kyuy6rpm15xgW90+I
RKgPuV4jRkjfhQbqHxiTTQwYBaiXLs+naN1qCuhzPJfpnFSPKlyQR8NVYPqNlcza+JwrrpzKDPA4
9H6AWV0lnoPbDUOa4MptK/EOKVxMKom2p/+o60E5dDCCv5NoSr6NFvEmLoDwgy1cuJ45yiOzVDLj
2VHc+sDYgFEwT+wmB8kHsdMawzlxpLUN2PrKFoIio3LFA0lnYdkPm5ymG7rZxP/Elf43z3am/aSW
0t7xyJnme9FT4IqQ+aMDBE4WpIP8MW9cjEt24M2TTX01brL7oeh/Vy3zFiKjQM75TI0thZ+VW4FB
ScXPlSCAXdwKxy2qMaam9Wwbldr920tOuDtqkFZ35kwHVL915EMPApb5eYO0c800sYeDxi74fr7s
5VrjzEogwUiMZ8VRqhfAW3l6dowpd89g1tIfZEgDc6/58Cdxjw19DXyJFE0ouC8+sh2moojw4c+z
YqeHpnXy7qjFc/A0h279rHZZ2WwU9NbOkBRck/yykmRksdQQeSXVaA39mbKx8hIjweMc6rJP0lNq
z3m68WFXWnK2I6+kBGsA1Fj2wUatYpiL+eGXuSEbdCMvtw9OLigbFMr8QIAWn3otLXaDyMWDYjhh
/DGqlPCBeor2+bZPusbKoVhF4EUeL8cQmEW43GXXyMKUeeXsJQ5t9rrshWHu4mKMP5fNPD7yqoj7
NpkqaO7tgblxa4S2rhqbX8AmqVkjA1PuGXvf4me/jqCoMVPYkPxJ3LllZ0lrwMI5lmheAkZB0l0c
VIQVYLU+AACiHqwPypcUaNUuntBx33j3Xn3jZUjD4SOblRM/3Lqlyg0gtpR5K1Nw6KvfcDYDwI8s
6wPMM8450tL8c9EU/VHosbmzu7B5GKyk33A015fP1Rktp+UkZ72vKIEpjSMtXLjjCwFN0u3HGAjc
SHnkE2wRibdzdSYT21rVt2Rbrp8NziPFWdBMdLgYPrg8DgU0hH3iVcPLFBj979n1xD0jQa3yFfQ+
T7Blhk747pcKgCnVK4JyRBWuKpbmlKNdJCL3OQ+1c9Skur5rRVIyUJa7n/O5Dn7ePvLXl12mkSiI
QV/HG/B6O9/48GiOBwHZsoPCgCh/931vUR+1g+8DWt9fbpu6vl1I/YLvIX6Skq0c5cvPaeYhj22R
Nh8RvJrvO3Ms7ru6dNKjN+TBg5kFw3MfdeoxEqnR7Gv4J79ahohKqMu12I+Mqfw3TrVSbJzwqzyI
gQugpwZNWyAu4NYuf5beBLUA8dJ8zDu9/s1w78ioE72M8u72+q9Ok9RsIo+E30Qy2y9HjIUXF6YW
dNNHhjrc4WwWETfGFKToVhsWv8PZtk//fxYXHzxIbGFOULl+7BjUaPeKa2Z3QSjaDzFwmHMc6+fb
9paHSWpH0AECXwCmnFO8eKtqu1WYaYrzp6ow03ueZeOpNIJnLUrfPRn4agoaYKhT+AdlzMtNy+p8
KsIqz59iJ6DHZaI7DMIvK30wtEiJu8L+qcHoNu1TDSqV28tcuiNpm9YJ4+8UuIF6ape2u9Ya9aFz
s6dxpCcVZ7XNFGDu7kKbTjdcVa7xu4AR+u/bVhfHR86aAmaUwbJs8eKNLq2O85S6rZKF/jS21hOs
i93BbtxibyZwx3Dbpq3BNfnYvXH8/2sQTAOPCD10IIqXBp1WE6o+qsH3DtmI/B+zqHofdF1wV0+1
6j0laMfln5EetOwXLdEHb1/P4Ra1weJTv/4G2UcgvpQ0JlfldZpnfTDPyncYtYPoUBeeSupTA0j/
NVA+rYB42XUAVChsquPt7718+P7XNh+aC0tbnZ7Z5fo1+tp6D/W9n4x9f3S7MNlXamCdyihQvDvH
Sp3/aqLFj61ZNGe1EFFynO1G2fgZq1/gza9YHPS+bYe2b5FBnIyyHe4yoxpB08bG3Hyy43j8Pcxm
AktH0phbgpZyfcv9p3PG3ZLduqsprCzIEddKDeU7A2bIh1eTaXxi1jrhyKP7u+E6FiHO68cGxsfx
Zi6CKSz5Gd68Q1ZsqXUTDpEPcLlRP6t6oSu7UUNz9kDIEz6arXDT3wTJw7moinbLc61dLthbAQVK
2Qgc9KV5Z7YqAuk69IMGRUSvypPnuSjqv1OPmQDCusLeCLLXLhdjIDw7dCdNbvalQUOZvHAonRDR
jMEdDjPdhCMIusQ4CHwoDWBTccZDn7hTshclA157ytdKvRF8r20x4kI0CSViibfv8lfMddVp5VyF
vgPv6d1geMHBmFrrUNuAxG9fp3VTEiBFUk8eJf/8zQYrVob92Qp9bRzSb40uCXN0j2kjTfTOVqK4
ZozHlmCeYT4qnAsPbWj4SFugsouY5/hEZdPMTlVWV0i8a7Glvy/pfj27qLcD4SZ4IF9afEWCh2Fu
3Tr4HtWNBqwmNaLpNChtOB8Z/R2c0+0vuXZWQcWT4L8OrC050vRWjGEpyZasGobLwdHTQ1pV7ssU
DeEuDKYt6t+1jymzIan+AXHhcrqQal6Y9WqlfDcJDHeV58Chl/Vh8ZdnRtmWmszKvXBJ8T1Jb8Dy
lp0ps4G+U0Et8TtQlWjPOucHDXDbfTdXd+3Ue38VRuycjFQZ0p1boje+cS9XFktsiiOSCRf/Wuxl
RcsNxFYb+kKbkru2m8RjF4H9YO6JuOL2Ri5TX3lwMEbxnX4GsMGl3JRFEYiktlN4Ycum+OiEivOL
qmkRH1y3r4/5kDTxfk5VSqjdPKvlvnYlqK8ADNQf6rZ6t2ad/EGgUhmGk3068CmXlzQIx3zMMo2j
VWnDmUkOilZ5BF1rNYruQeMbbOFR1vabvaaeysCBc/W98zRWmjayct/U+/9CJ5/zA1Vdz9i3+L47
Z1bi54ARoWMQGO5dY2yZX9tuyb4ni3XUIF5TljdeKdRzU8viAF0mKzF+ZO4AnXY0mz8LHP+v27u9
aopyLkwAqqTBlH/+xpTthF1reE3id3GkBHsVKp9iB1vrUO1GNas38siV95Qcg6a3xuNN42zxoJn6
mIyCkQg/mzuj+VxWVq6+2IldDV8pHDvefvb6Pv830LT23FjUfD7dXu2Kk3J5x3lQZW2XVvjlaiuA
1kGYuYlfheYECgOq4/9Ibs2/HKO1+lNuj9EWoHr1A0vknGy+UDVfxKsQ4bHBqZL4ZmFP494eLScj
YqNd+Bwko/bj9gLXrMmqnE1dWQLgF9YCMTbGGNcp8mFjkNMLqMPZec5zN9f/iYfBfP8bA/sPuboK
YEzSv1x+z6zLASypTuKXJppluwEvWRxEW853tVNGW7CW9cX9nzW5u2/OaqAzt62FceIbAhqQT1M9
N8EjEG3rlyuiLa6FNWOgtKTuHOwOhAeXxiwA92avIDBcVGkgPo9Jlrj7uUOh9pPOALm14XXXboaE
LTN6jM+5AqFRWSyVqZliX1eMPt9ZFYmTXgCX2uUGVb9zOLheaYBZ7dtfcAQP4g9uBr1IjowE/UGN
e7ncCphAGVZO6rdt4/xsnck5a8mQHkulNT7FoGG3npnV7wvbpST2QzRgyZ4hTLuLdUDa/qA16nzw
UrgKdnoU9cM+V+vNnuuqOZoJcJ6Av+cJvVxfX0W9qKCn9u3IYLK2bbQ53beqk++FOzQb4kPyYy1y
FFodstTARC9VrEWgNwWiLUSWZL7XDW79qE7xbDwOjJJsRK8r7sxjMo1WqmQWv0I6GI4X9k1t5H6Q
j3Z20mLTSsZdPDTTyaqVeX4onczcYlhZNQo/LOyPOqQOy8BrMCKn7qUaZTcGBSxoIyChndKNQ3sQ
ZWrYJw2O3C29yZXtQ86VlipsaHQBlolJCJ+hpddq6itWE8FSo1FxNRty7qCKGcgtmPW57UhXV8lb
9cq1RPSxeKkmvRnDuS1T36qn4W+vGO+mUDeqfVVruaCmPoitZE++PctDQ3+Oago7CjJo8TZpoN+T
CUIcf87L4rM5422pKc92t7dqvOwTLXpg9KraOfn7X2VIhiFmhbOdp3HZRJ6ZgHORV8h8aul5fbIq
iGuctM2Np2xGSn4fjboRd7uwClR33yh57367/bHXdhdAhEwfPMnSL//8jWOHO66HPsXOfT1Py19u
7ylPdm/YwZ6B+PH8fltQEZEwyAgESOalLU+BvTcOGgQ2w9r6EGtF8ZXUKAh2iSp+3ja15gYkhQa9
QdorhJOXphRTEIrAf+8XQaiNh3wSTnhkhmxLXGDt84EoA7pFcGzgci7tlI2tD6ZwCj+MXOsfmuUu
ypJdAU1IgSDu7TWt2pKwdGoi1P3MxTsB2ZaNOreX+25rZXew/ZQvyDs7zo4TtjXNt2oL7wkonA7P
Vb4cdlDvMaaa+XWKBtZ9mg7tWRS4iDOKV8Vftxe2dv104jRiYY9juCzdwj0QeaWFRGnaJzbaH6q1
cxlTeU4HSE523Tj+bkxjvL9tdHWF4GAAeRLvw8N1uXOMP8xll3Hwm7Q1P2Qi635NVtNPB0sAgD7c
Nrbm0igOQ4wl+X1QyL40lkuUmKZy8pOsyJxzUxj5tIu1BsiIOushGuAFM/qn20bXVkiSTqMMxlk5
h3Jp1IN6WYlNZFhdtSnj3eiBpy2NyX2sQmcLT7FqS86PQ2JBTcBc2KL8Z+vBHOS+Zw30vW1m0Y6l
NSArpRnRVgdy7Wu+sg6yNKC1y8sdm07s2pkNnSOV9/wE0VGWgz1umqOWN5H7QE78zsafTMwZiwet
+v9MLk6LC6K7QpOt8PMWNpQPcWb0P5Csauq9W6vd56GmS3V791YXKXmncMq0h5YIlaQWfTtkovRt
FV0uJt3Hj4ESa8muR9T9ftKS4ssfGCRRwolJkiZz0fWy5nauNC8v/ciJ8vPAdu5sO1b3Xd60jzxP
84Y7W13gG3uLIzNYYZ6ZYVH6Q82zxwrZREqP5m9i7+JnplXuRm1TXrLlK0/ZnmojUBwglQtfPbUc
l7BtSt9R8yY/NPaoM4hXuvVGaLh2F4gQJPc4tD78+/LeVWPndSEFHESHu/rvTDOUuzbMy09i8t4H
2Hw9lRLuSwCBzA7v3aWlWcixmqIvfYQBE/2YAQz5WWfRZgi4tlWSr1BS+yH4ddX2DoskifEffuI0
4ae8rIMvydx2d4z1fS7qxtgIirbMLTZqADYMRjUp/caVCnx9Xni7stCUkvq/HlYH22n/IOVk9ApM
gzz97N0iNCFu9uZONwu/IS01D07iGCc7yJv6i9Xo6Rav3NpJpCYBSxuj8lKE5XLfIkTF0jAaSjjq
LeclUboYAr26sjaeuJXEltCc4FJqlDKSsjAzjH0atJNV+B1M+MGjq0dqd84quz5XZC4fhIWYxb4J
olJl8qja4nJe28W31hdvnuq0MlxxCY1mQ/0UlmnYnvJcK71dCj2CevAqNJhuu7C17yo/qES3yubg
woUVjQ3hUaIV/tjlyXDWFW2oT0WvbkEV1+2Q+TEsCDvqshFYi5yCPqmCDxmtUv3rxdpQvXiUf95J
BfN6wSUTDATIkoh1qW6bOONUznHHTajjXDlHefNgjtA6ZYXzMSrLoPiDR4fDL0NZ0iBarJcHs6nm
QCELLH1zDPp6lw1BeZjCbL5ratHZ+8jytrBlq2cUtAWDC4AUadddWixqI63qVil9RRmaB7ec230B
MOy/mbbgmdvafkIwLLsfdV6+24dlLeq03lheXPlGFIMxZGnlz23iHpVxmO4ypc13aVtE5xnByu9e
FSiHPzAK5lTi7KltL/0MJD5VGGVt6cO5Bu+R0gTurhqYiE4IZQ4qbrzbu4O59SStHlgHeXEEVoDa
WIsEt0qHik55iMNx6Z2clS513KME2W08favf9I2dxW56s0pFIrEJWob6yCht/C8CgppkuaIpf4yh
Kn9KQyE+3P6oaw8u7OS8TzbhJ5jByzMUw44GZFDmD3OujOcEbjv1VBtjZXyAndWaNtzqqjkDWk5Z
uSdlWQQuZA1tNzZe6sO5oiv/IGbVpU9qZ1V2v5Pd4uTv28tb2zwYxFT6L4yAgMu6XJ4wR97eSBRM
KTUU6jQtIyCsG8/eUohd89j0B+QIGEVXGAkvDdlabZVIWGe+k5bxP6LUw/muZGaxOFVMZTEHaBnd
3e21rZqUmR/FXrre5mJtsz4Z6uSJ3EeZK4+ePQsw/X99qYn2IRToSewzWNuajfhiiTt7dausECwG
U7nXOqL00GtHjR0FScA5tH62MzDhE9FUrv3WzL6cD7mZZfq566FXfc6GTHNgH22EYcG5Zw5Rt3NK
hsXOTd1G8YeJYO/r7a+ydsLIS0F7S0FiiuCXG9EKO+xqyIZ9swrnLwVDlP1uSrLpPsw978ttW2tX
lr4Q2CV2gXrJ4jST/YoiNpTM7xj+bA5qFFXDF12YSbBTqcTvvTT54bpzbm/YXTvVgN+4QizwGmAB
h4MgCuHS9k2Xed+YmhZKvNfUsdmCGa6dMRkCQV0sZ1uXJa5ibISSVFPutzBtBQc9Dqb/EFpWoREO
ih9Wq03n2590bWmSY4aaBoRMVwVvJyuBK08xh1rJxfgpEnOTnZvSLYb9bUNr50ReHsOWiNwrzAgv
mDWnBVmpSDMj2vVaE3d3rjp17amNpsHdeDFXPyQ0lVxVUCqANi+PZV71iMLbQOoKMY7nGGqwR3dG
nW0Xi9hx9kk0jsGffEqbsEAWaZC3XNyEJgVYpupK4WsJEmjHuQzohphg3H/f/pKrS0PUSwZ0nMll
bS3NK7iIBcmvrYiY9k8Xob8aQ8Y67HUxRvYhAcC3paEnI4xlQio/piT1l2Moi6uXp0aZTtC3+aOD
ioilJkW3C+y5PTizOzEOTP/vA3C74C5P0uqFumr1z+1Vr9190hCKsSSrZKqLDUVcCe9Ox8BXUZOP
d4FQtYphXxEyOlUBt1Jbu4aoM3bsb7cNr31uIM0sHAQwbm4ReyUTctEJyb/vlop6JFiHB9vuhWcf
aAa3X1sQbPNGkLC6VgIuJCclFc8yZleryugdoeS+KJwhOaUe47EPilJ1zU8lmSMoFhuB0NQOSrt0
K8hdt40nkFg2PMLiO9dZZQ0SfOrPBhWB0Epy5xFBEonOcbPi79GNWmPXGyDpNrphaw6CpgI9fybP
r4dUVHtq7UlpqbgnUFyiA56246Nr4/g+M6iTRFsl6jUAC4guhrgAPnFtl0NcVQu9s5sm1N2bQftm
jdG9OehU3dVuDD9ETpP+aJI+ekhUp/mmp0X4gYcp/6J1k/Xp9gm7/uS8n1TP+Oh0/nlgLn2VFo+l
MwMa9JWgrU+ZoTiPrsiTiDEk+DR3FZgSRgS8sX25bff6ZGP3lUSa54bxiEVA04O+iHvHjXzD6auz
nplBcuTiWmKfxd0st7pKN+LRFVyqtMnQDI1BOaSy8CPqPMJsBXEkmbZInV3vzNmdTlF0+OopRtPs
aC3ZzsMYe212moL0F2lC64U7PRmrrTHFa5fGTyEBQNubpsHVAKbjMFxvdU7sJzWZzcykzO9qiOf4
Ia/BKh+D0R7FWUGwngxByd29JVLTOd/egpVDyI+Aa4HxEEq21xTulAYKK6eh7yREsJB2l+Lfwuis
XZW29tGJkTFAZBPQGod48mN74D9mIdTmZCntJqnQdTQgeT4l7Qs8mYCG5R1902Gr9FlAYDpG/jy6
NowYZqXlJ2p50BreXveqIYm3p7FPWXx598pJBbekhZFfR8z1QmycxsMpc7JmC1ezYWj5bDR6Y1t1
UmPI8Oq7mCIFvM1QWFQbG7l2l0DtwJwnsfU4lMsv5zaqmqbuGPttCqfcjkqXqp5NyMCGU20z6Q8r
olpvib/KZPHyUebUMITKxA5DfTB5XhqtadUqRajHfggBSfQI+m78x9Oy8ONYFmN2BlURjTtjmPtz
MdV2urGHq2eXhRAQyClKe0l6q8dWpxl1jchj35XfHCMaPvSRCK3TGFIf2mVtBEN3WCb2fEyo1po7
bewHu2DUwdV+F5Uq6sPtU3X9hPA9iIgM2Xnkb+lo3xxfYapJEHhV4ieDVXzL1Lmh14I03dHOuUe3
ba0dLEjfYU2lyIRLW1yVqK20VpuT1BfMII1P0MHoUJM3zehtFX/WLUlxDClSeg20jOGcFFHLqkLT
ng4VyFnxH0IU1VZXZe3zEStTvwNawD8XtYkk09vaUVLAPXr2UR2j8m+lF/9O8+SEG0dnbUmSJpkY
lotAJeRyo7IA5rscuWefnzFkR1hhO3jN6Qu0G8izNR8PqyAiMDw4wEIWz01ug4Mv4ID34yhyps9e
OWTxTwis4mSHNmMVf0zdqA8YQlTr7twrInwWgx1ssfisPfBvf8XigVeNHimIvE58IVr1rnczGAlz
AueDGBrzwcos/RFkRddvpFxrZqVzkAJH4AqXgI2EJq7VVVHiO9FQpIcwDM17+HnUv8BZIUo3d/BX
fGBadt6ikV87SFC4gzmSBD1XPYO4GxCLr/XEj8HHPwKmJH7RHYSqJL+9vQUpX7VGHf21BAEcdxGx
etHEXPwwJj5EZdmxnkbvixdXEyW8Mf5y+9KvHSe8O5gtic+nv3R5bsu+qE2rShMGtSKYJBEmqMSO
qdMk2YdtaOn71jEA4VZpmsW7kLnXvapFpvv59q9YWzCsJDIhISUBt3/5Kxqt6+aeCTzfDWBd2qtj
rFWfyjwenJ3Rl2jf3ja39rRBEU3v+nV2ffnK6MykiSHjCa0o9PzuLfXb0KG6kMDS+BVMd7Jhbn11
/2dO+o43TjyszUmb8xyVW9tImyPadY73qZpn4BUkt/HWK7Z2SV5LShI1LmOeS3N5K1y90crQtxHT
yT7kuhq0cE2iqxOfm8RTfjhBPVjHSGns6nT7w66ulBIFgA7ej6vSGc/gNDIWBVzfsofPiC5JBRel
yg5uAcnkbVurm8gYNAOHcjrhqjA7DWBvG2xFtTbsEVezHuuqU3fA9KND5IzOuxvYctxCBbvNMDB0
KgsPr5jxBL2cEvqzaRbjIcrt0DsocxduOPi1b0jwTjmdwgTvycLBO4MAb690id+KOn5OmiaXRRcl
zeu90PVO31jW2mek9AKyEAQugK3F1fPyPg+6mnB9pP+EKNRsWj+VqTSOrjsk3+bR2Hw7Vhf4Cmh0
eZKJzC/Pp5FSDLUBifhFHvanrI+8aq+kpYCPFDagw+1TsmqMxrLsqvFgLgfZkC0IS5geIz/SjSY/
QrRYTjsdThMBUx5sVbetrX5MIFQIxUkdpSVa026Rr29iJ/IHWhRPSDhUTxqIzQMonMTax2pMrPh+
i5QfQTZJznuy3suPqTGdMyUd+Q0cwAUkP+I/qwnST0XdDUdt6KONz7m2wDfmli9TY9tKV0Il7ZeI
ZB2KeSSNgxPjSH4c/zdTTfj9J8uTs3AWEO2rBmU3MtiPMBLbB3/jL4BwT9ZkI7dXdPa0Cyqr/wNX
TXuQqjHBohS/vPyctR3EtUZjwe/tQpv2lVJPf7WpCLwzkb5xf3txa8kOV8CSU/gwiSwrBzpUVMNA
xcLPtFo96tT87ipg9o92pHrKzjXaEiJv1dvNSAL9vG16bR8pfjJIzIw9cevi2CCGl6mojaX+JIy/
M2VUkx3KvemjqY1oqIZq9v22vbU3iVonHxYPQ611YS9N89YqlJHxDMeuf1NaFcUhL9Pi2NulcUc4
6915QaPPx9tm124/JS/+kty+VzPTsLMw2eZ0ACm7Ub8fBwpR+8ZmiKlIKiXfuBurxkgzpFQzQ/dL
vjjhlHEbqlEGSq1vfSaguSGW03fHxjG78fQHKwOLSiYAaAYI8eVBzdS4EImVIZETMioB02r+yVUy
GkatFf1JQPGKvwMyA7p/OeGYj2E+9zCW+aPS1fOdg2rQT7uKihdIjaydmFBN2Ol9qG9NPC8OqYQy
cgOpqnFGSXWWwKeU0NSrlIh6kZjVR710v2tmGyFlMX8Y8irdiIQXR/R/rTm88JKgDYj04iFMEwUc
iCXyJ1sdUJ0NIWTWdxP6O8Gx0sJm3zI69TDXttFtnJtrw8y6sYWUSjn4DBVdbmUdBVmcmmP+lATR
9BAm5deOz9wy8hJod3E6EgRU2fi+1i+rpU5IVxsQB9gW6JgujeZMkAZWERZPoetOQP8yw2tPWWyO
eHUrMND+G9py461aWyhwOZipYNsAiLtYaF+HgZ5wcJ/wvdrJyFrvTjUQ3QoRXntpJzvbwz2/ZXRx
K18XClUMs92kOARvC6Nh1E8M8VTFUz0Z7bGPZ808hmE3PyWgP7amqk2+2pvyFVVX2huGSUeXi4LW
weJWtnUcAC2xvGOogW+RvOkBw7m5Om7l38urgSEP3DSFfipDPK6LVdWGFmR93nrHKICwJZhM8zNK
5P1OSnw9C1eUG+/iqj2iNcnjbJElLuwNia4pQ+V4x6SsnFNbcDIL8rIjIJ5xz0D3hrnlpr0uT776
MtOnQrQ4nRr+zI0U3TtmblX/iBVRHythx2fKxlsz9ytbBlqNdaGFQtC2LKdqrcVwZGOilpCX1qEM
dbEvdPHOSRMOBo1SmoyyqAjucNnhtOohCYxi9I4j8uW70CztoxmhqKBrRX6yFci8SqbWz3Dw6Mfb
D8X1+rAs3wmoI3h7l5ybaBXmemD33rFPDO9ka0OHgl+4NTW0ZWVx8PXQAzPRCe+IH9Me6bfZp8hG
aOD2Wq5PoVyLPH9kfEAK5LF5k0ing2ZUhdF4R4hgpdTiYFKxYLjftUR3jEXr7W7bW1uVxBhRlZDt
tCWzDBNudWMimHdsZyc5xTPZLMU9/XTbytqqJL7Xon2E9sDSihqoVSPy0D02s2vfpQzWRbtGLxz6
7cZEZA0W5b3rQgAISD1YNE1q3S1RJ6ozB90otPQ09275JOypfmIGOjncXtfVJSZSQAsDNhpcFUd+
sVthqtnCSJHCqme93qs2b+jYFMkR/M8WL82VHprU+8Ld8prBFwIx2uL8KXalKK2OolAb1snXjC7p
2fI6Zd7nmu78MPNOvOD/46PRulG0E6UVPAu7tX+HeduhRQTzqrlxVpePnfxFTEeA5OIbw+m+WH01
Z6gNBEN68qI2v8+NtngYiZkOtD+glLdn7WGC4nsjmV/75G+NyqP29oLEYdlU8MOcILNtTkJrgkOg
AO/vExS737+7VO7JqKEQkeTll6ashq+rRJgyozKGgwbZU1S5xVRQDU6KLfaftYVZPHhSAobm5pJq
sgvSTjG6DOWPNma8mkzBtalEuq19AjRfb7EgXl1JNk+mZZKpnn7Ikh69R3FkEnmRnhhOjj+qEIUx
KQQHSwL7wilPnHdCiTR5WAD1sDJYF3lipSN6s29gEoLe1HkFJrPWYScdxiO8GsWhDonKbu/bIumU
phgkYLCFEEyClxY3RY9MPSy8PjiahRO6X3tmZ/M7K43K5t7MaOvuM5RH9A6pdAvdn74eUCK7/QtW
9pIEScJFOT80FheBtqoJI3SSTjnqwWD9Cho70Q5jblQvgRWX5YYTWtlJCmksUwWcCgBtkdCr4cx0
kFCJJNJyBOBSxCjuCEei35NuGDy4ypq52oA4Xn9jLgZ5IAEMQGOGzi63s8hSOIJc2e8fcmev57M4
VIPenWZGY144s91BhE0ElUgVbix3aVkSpbzeEtk1ZKJ+EaeJwEYoCpzLY462w3yWohI/Ys9oPzKz
xXQdqpett7f1vHlM0gjOxPftrGx/y/Fo2npMLoKFuFx3kzihEyAU+qjmrtvskaCs/0XUxDj2tFU3
/Kv8f70NtV9tAQJGo53mBbKjl7YgXGspKkT9Y9j2enRseqhDYBKe6vvMiHVx8Oo0ST67djjci6QI
nQ+EDF54vr3gpZPnR4BmArOGAyRVXcapRqRkaeolwyNTDuVd4OnhJy+Z3M9J1XqfAIaIk5Xr3ufb
RpdHGktMvZO/ycMlp2YuVy74NbNTASWKavCav5nVpphz8hh1Ekcl0Wbxs8CNRO8rt1MRu7Qqf9Ub
F+WmkaFD1Dw8Dk0yp9+02cmswwDY0fpu2sz27kmrh79ur3TpKaRNICTwFsguMYnqpU1VKa1eb7Pp
sVDa2T3CNdT3B6TRUm3nxu2wpZ+w8mGBrhDtveqMke1fmusraprF4E2PSLDZ594S4dfU5N3uJz2q
9t2UxFsh0vX5AQJNKwEWQZtobOmMFU31ajeK50dtxlPsLE2A1qpbod2roarYdz3PwUcBNcBGj2EJ
dJC7SUAG2pKkB5zUstePZEJjBfE0PIpQU766TdB1uziPHe3QzMWL7tYO42UAA1+CNrCTU2NG2tdA
gcHlHuCg2BKkvPZaRG54Dg1mdcqgyxECrzdFWfTR+FgnXfg3w8HhQ1qqv7uhVL5wqZxnSI+TzzxX
WxWmayciQ0bZcYTHRSrEXO74nHR5Wyv18BiMxXjSYyM8hOCYv4EY0z4UUZR8GuhtP5nB3D4rmg2/
1+0Dvrpw4LVQ3eHK4Ja4tB/0gIYth22grtV/gWLea2DO7eGygN/CnvdRGGffaqPOfoMlLL/dNr5y
+GjT0TIgQgfnvqS7imDL7IKRxWfRrBzRn0mfGm/UmfmeenEYLNGiA6g2G6n9qlWSOEnWIxHvizdi
hKMIugdneIzKKD5OpjM9OugRHHQ1rRqK3qI44zO3JMCWKD154KHrltTWpnyirgrQmhpZAiFFYAlQ
9k9yBA4UVVxC1Rl5L3kwxse+HMOTlVrPioz8NJTozn/wwcEO8GSRx5IYXe42rTC8JtT3j0oU9D89
GK6iSI2ovNPi+xxEcf1ZKJF3um1Uho6X7yQLB1Qt8xApvLMwCgWLmDXhjjz4jX1WIOKodpBjBr9u
m1nbVsJK2rDQEPB5F9vKXLrknc4g5W7HBu/lTBDCqYpa7Uc9dsK90aba84TCcLURB6y8EbKc6Ep/
BmHw8gqbUzYGaZxzip2qOgW5CF6GuvmraPNi4+SuXVbs2HDpUK4FVXi5faSIaqe3/fhYIaDyV1tP
01e9TN07Jcz04eQ4U/cc6o1H7sXI8IbDXlklbz0ja/DS4SqXuxjMSFxSs50edRjZd1yg4VHvk7J5
MGZN21IXX/GKVGdxCEw2ULNyFk+9EWXuHMbt9Kg1vU4OUhmHyBT6PSk2kKI4/6WrrvGfPSZ/mUZS
/fvug/RaBIdXHBo6GEgvv7JNEj/3mjM/mn0wBSdiSubJdnFVB+F+nDov+lD0caceHICtW3wiKzsM
sy5AGDpVUh1rEVl1RsIwYjryHCNSo+xQkovmD+Y8xaCXXWoLTYLstCoUpNWSuC+25k1fRZMWdxW3
yCAmWTUip8sP35lpMGSNwi57bo+lwrOUQ2gwKfxU6PFc7AdlyspoXwMULPYQnIXqfTFrSXWgAGHr
0M4mUX00Jfn8D7XI4voxjbPy0OmDo/YbT9eKX4GMGJgCyt0ANpcRxCy5D2NDHx/VZph81wzMvaPW
yTv729Jv049lbsjg3hEHLo5Db2XC0qJ8eqS0kDhHbVbzo2kw48+sRv4/nF3Jkpy4Fv0iIpgRWyCn
yhpd7vKwITy0hQAhCRBI+vp36FVXOsMZ/dblsEiQdKcztMPBJNq/Ub1d2f4ghGzm8RjmoTDfdsm/
Ml1IDMu2Da0752gLwZdxXJZH12b+4wBZ66d5DuhQADM1qVPn9/M3NvqwEfnzIbhy3DGxhHAIQBno
QFzOEWJw7r05aX08wgI2kd9p9rGGJ6CCct/S9/+xa7S9Y9ycyHuBwYJZ3kWIaEEBBNqX++c+FfZB
Rhqu0XYTpjwNlPNb4KsrkQL12qZS8s9ql85h8GRgfQ1htTOJ6HpoSWw+MGgKv/mR9o+GmKXQeWdv
VC/XvimEAZFiAzWI0ezFlYaIaUTAG//cwjKjnMY8vpukbYpAhnwH6BsEAwE8fvEIk091pOiNIHzt
N0NiZ7O++qd5fbF8s2YNgLxBcEYTMvvBtcvuMRlq7noZBKJEht2IKrWb1caf99H2/15eKEg1cHjQ
jPi90Uu8sKHduATnVEZrzaDj4Hr9OCJSQw2gJt4cl6HMWP3rz8teu0ehaYXogYsBkfLi0JrIH1jo
4WA2XhdV0KCJXon1xzLwwOWCvHi7Gw2mi1Fv+huUm2t5HkZvOLQYMKJhfznFTXxMO9p1cucF7StW
6u3oTOgLjEH2sc873RbtAmr4lxkaS809ZucANHbgt0NtsA7+s//YdoYxCMTIBxZVUCC66D7FQ4wD
tEh3boYRdpodTMhAPGoK68u1sus4F6u/jAfoU+Yn3UIWpRaxX0xRcwu3c63gAyxvkznc+tEAsL2/
1CC9T1uS4EkGb1HfrE7lN9MZr5wmyo7MmqjKvFQAdaJHdNEds+Iun9FGCVaKE/nn7XHlNAC1h0Ib
oAIILl5iThtEwJasIb4RlMGOCTpzO9w2bq2gACkfw84HR34YGnXjEF7ZlYCg4Jb7B8P3O0S7ScWA
6bo929ybfFCKhV3KDp0duhMpGRJoek/wMyS1kVUbB+ga3vjdV2519CAx48EwGiI/l9V+5KFzpyGJ
eG6sH+9l7VQxEvBHCc+C/56rbsYlGHdDHg1+kBcnMBZmXDD6QwyDt+/ZTi2IZziRslhx4T2EE5xM
i8m2HYfAQxSpw58/8NVTCEwBjiGSOIy1LkKoN4h48vwAXzhYWLnENnkMgq4TBYGz/J3xhKpARJBP
CY9RYhv01otECTDD/vwc1174ZqyKeg+YLiCs3m/63hcqSKZt08cBTPYGyyoqbQh/eubd+MlX0iG0
ctBM2WTAkRWF75eKYESjwYryzyi2wheV9tMuZEHw8ucfdCWMvVvl4j6hagQsY8Yqc9oHn2bT15+H
LCT7YCTQZgw0ec2Guj8BYzVWETw5Pv15+cuDCxYwtij+w39EnHBRv/+RyARZYoiz526s8weS9epz
p0z7ybectYgkYT4UUFWOb+Qnl78a/lbw+8FkBGUFzC8uhz8cM58xhPrmGTBKB1w6kDp5ETFlDx2f
pa5syiQarVK9qpksY9V36H7dIMdcbqXtGbb0E4QLVNO/3Vl5sE657YLsbEm7gOaAmWlcBWMLlEff
Tdl/hFwh98Q0k0A0CKgBdPIva80+h2A0OHzZmSLj/4vzVpV8qvk5dfn6YmHsCiIduSX2fpkt/LMo
urx41/jM6eW9TIluZTwM5NwBf1Tmkligu+Y5exVxNz5ClzObdv91Q4H6DNVfIKrxeZHsv99QSk74
dI0kZ1uDcu3rWb80xh/PifYmVo3eJF6h5j+4G5Hg932MZf8ha6LlBnPQi2U7nYgk7htypm2YnIJI
w1UbOWj+ohsdVnywWWnrzNy6ji7vCLzfDWy1jYU3d4JLEI2I+hTa8Tn2kEw1RGeyJs8rnsbwyvnz
a72yWbEQxgOAxsMl4LKOjUddzxRy32eeoQED8XS9V3USnjhoxzeuhKtLARyBSwFmHb+JPk1CxSxf
W3JOnG4epjEJwU9TslxDKm5slmtLIZ6hMMb0kIBm+X6zTCB5ZeA95mepE/UQ+P26Bwwq+bQu2S2H
tysnAb9lm/9u+AgMeN4vhaIwh9Q9z8/ao8vT6DIcP4hwn9eaNs+TNPnpzx/s2s6ABgiQ4+gubyiQ
9+uZQEDjLRuDc8u6GcB/1/2ow2a58QKvbXvAKDH0RQNqw8O+XwW8HcBMkNWdSSbgKG75NAFpks3J
SYLMWx+ipB4OS8TILXjG9mX+XYZsG3+T4tvwJv+06d4vnNUT0KG6i84ynANXwD/R3sWwOjtOiRfU
JQCI4YGnvr3XcOr2yjrhNzGsl8nfP48A2yLwxqDk8xvkRQzYOzlNw/OqVQymWJyJauxFvx+5WaD6
lPYSWULL+sKFPeZLf/6+1958tkkfokEKEPQlOXjFdaDimEbnrJlgE2jkeFwGHBDmNeOrZR4pJhgB
3yj+rm2q7WbdfjTY+JfnBdgbD+2sJjhHkI2vGMZ239ks1Jc//7Tfcj28WVh+obWcbKhZJH3vP64/
CNIANh+ehyFv7wYMaXbpPMFQzZvDHWbsGaBtnnxUFCbs/WydqCaW3xJSvvKCYYYY4xVjj0Edars7
/tWzCRPIljmeB2eTxEtMd7DPnuISAiY8KLmJTDfvFsyvaFiC8YYzUv75JVzZXXAIR18Yw+8k/Y1y
xaJFL+nkx2e9UvrAOAk+UjFn+wZyVXNpneF/R9ngVYToW13pK1cVegpbcx+34vYh3v9yxBMx2U7F
Z8ZAGDhCrk4n5QSOzedoMolsdmpe/ZDeuEqu3MWQg8E3BzYGy5IL9E9NVe6v0Ck6G8h07erETR/A
cyAgQkfp8c/v9srlgToGtcxG/Nya7+9/IOQUqFylDM9e1A5iP4/hmlbLSGWcAGALecqyQUGRPK2x
N7BXBSPo07DKXP730wT9EHxcvGp86Mv3DCOJEdlRHsIaOe/zYmZxvyOZjN2NrXTle0IwA18SrqcQ
mr88TsSuIZliFp1nltNfAg2psXCJmnZ0Imuhm+UWofjK0dnA/Wh5YhyHH3CxgRyBPpIIh+i8rL77
1q8dxoCTe2GLJAegi9d71+b8Rjvu2o/EefERxreFL/FOcbhomAI30bmf4KdN1iUG3giY2CDR8Q6F
8S0Q+NX1MODFDkIBjv7H+z0EVTVkrwukUlkbsyqrYwMy1jiUEOLsD0hg9OnPe/bKfYDmBujCWA6d
5Hx7nn9dRx0iQaudTM99vYSQtUHPODdfmsYSvYPpdGDosZ5yDHshPt94Zr9COfMWyPPKxYyuP/BV
OVi1m5DZ9uH/9RAQIxGymfv0TFRMpCwDHjTyr5XrDCnGyJR/n7TtsoS7OW+H9iOAI1DyK6dQWF30
telupb+/vxSUTbAAQ3GDzu9v8pYmh8uGFSo9D+iw9zsqJn3XtclS0ijuXjqoML2QqcvfSDT8H+Ef
awPejYESOiIAzL9/F0Y7UISwuc5r7xZTIpZA9ZFq0WWl5wu53K9kZkuJ9ltAiwlY97//vCF+vy+x
2SGGg8iEuTdUvN6v78JZBMyr4zOszUVcuIGvh4W7tC2UH/U3rqrfb8xtsU1rEkBY4Cm2h/n3h29D
RMJ4SM7ZwOyOtM2w71STHaN1ekUCUr/lcFd6GqJmODi9tMONG+zq8njHaHfGWwvq4l0zzWQCc6X4
jPXsPRBpmKTxpP6wNgG0HmwtHxsNOGy1Zr00RTyhAr6Rbl192xAp3t4CburL2VQO5bAscxnCccL5
R+v3H6ZwFSdmzK2Dfm0lkEuR+QC6guz94qCPTrQqbUh89lRzhJND/YOy2N/Hi2n+Y0cP+JANMQEB
SpiP4MteXGEIt2qAnlACqEo+yWeoLkFJaw/UADfPvNHwaqxgT5x/Bp7Tp2cHDd63/76FN48eBD9Y
Mv5mDcairu0TlSbnzq3Reewn88FvlC4aBV+nPy/1e+a6DfyA6MbMZLOd2/7+rw3c2S7SYsmTs0eh
gVaC5w3oNk2j4dOf1/k9LED4Eh0d9MUR1X+L6Q5GFTKWKjujXm72ATEv0GRemqKr/agQtbvVyLq2
W9A7g+gArj90eC4OJpWIhUpjvTperCmmKUI1NK/DcEyXQd7YMNsxe1904ceBFLw1ARCELiennpKZ
QpmTnQXp0zeQ1dfxnMNVhf+0xMTjt3CFbnkx1rOIb0S/a68VFwwEGLdBOlr97z8fmfWa+F2dnkcf
I/OCJB4ppUiS0uN92xWB6L7/9++IVAn3K0alOCNb5PnXfhkjFRJBSXqGUJGcj6SP+rGI554+LSPP
1x3oUrd6ZdfeLoA12D5IuwFnuviUi1pItFgvRcYv1bNahuXYZCp9SqTuj45Rfyp7woZbfcFrMRT3
GfLhCFnFb4YxuDc7SCFiB2VjLMsZqEgUrGPX37dMtlWQzNbuVmjRvBrt/0fjB4RtdESAjYRrB1I3
BNP3bzkUcOhiDSPnofZ02bje2zHesP2qfPjnwZvwxja6clpAnyBQJdhUcX9L/HXoiynwsR6auskJ
AD1yD1Um/nWNSHCju3tlx2L3bAqB25v9rbubGRSxsbLozKUy2sGjDrKINSghrg8WsIuyW8Siq+uh
84j0DFpjGEm9f5Xt0tdpVqMBOcyLAi/Zyx9dyuV359vpkXfLLVj4tVeJXjKUySIwckB1e78eyxbY
cns2BcByGKrJzIjGLYCfJrLeLXj/b6NGpHeb3OGW24NOB83r94u1A5dTn9P8DBHzZD9z5n3kpIX5
6qDsvk3GsYy9qMMtm9mlCqD7SYusToJPaMpGN2BTvx8XPMo28duUmTB+ubgYUoYcG3OQHOEK8rYg
HzWfBpsEy86xuT+lgY3e4lhRsYdmwvDtz5fSpc7xluaC1AUUPgwigDGNLqJYOBIawnY2P/cu9EGx
HYapWLN8+jb5bOkLE/PlFOdc77xaeLpIRAYnwSSf476y8UI+DfD6eco8cusc45q6uL2gsIZkGKXJ
drYws7qsh6iSshOjB03KIARASCRdF5Voj81z2XSUR0XKa7+vFmuzlzFBoV/MozWYHmrY4kFVah2H
KvFy/ReMhZNopxvgAMo80qirol4kY5UGkIGqoeeR7BykqaLSmBiGvJCjMhV4J9a9bXOeYyB7zyvX
pG4jW0KVNDRz2bY5hGtKHod9oEsDESmqi9XxoHXlMi2sfmydP3SfMO0al2/UDxXbDylyhCP4K20z
FbJNk/rN0+E4h0XNo8xAHqb3LIULDxnH9e9FbC/5mNpl9VLorvJ1/RjHI2UPBu7Pet/A/tn/gtaC
sE+SiYGdIhl7+edkbTJyrH2LIWIxIQQES5GrpZ4OAtxAmE+Fjub8To79ApHqlqb0lPoyhn/MQurg
OSEKiNdO6kWWDaMmdUUCXpaEYqCPN+S6zv2tmW97XQSxa+XJjiG4W7klIztMdFX83hK5xE8NhaD/
GZ7KMTuE8dQTyESHUN8qQHXmRyVzvz8NYJyavwDNMLwcgn6sd2Fu0xhifqPtjoyg1buLYIBhC6g9
JMneG6ea7GCtEPAS4x+q4NBCw+ll1UHofkJAKIwevDWBfTNowD3ctfLE8vHRM6DWFQvBPPJZp2nj
fibe2LE9gWVJ8zBr+CbsTef580tGh94duhT6zBWo/BubKuAgEZyBbluoOQH+6vJy7HtDPsORUZi/
MdY2ARTXU1SGd30KBeAfMEgYhKzWebUs2a3gW8elUDCHnYogcqrvC9IMtOFFFqlIh6XBjG1TSBbg
bP0VasjawaG59mbxkPdW1hV8w2Y2F30kqNdCqQjKVvcuHTBe84SZ12MI0hD+meuZkKzERCht2EPt
5mx8YB4oaDA0TW3UBxVTQ+COBvMsWDCPwIN6jzTaBu5lPoPd3pRIFpj6BCaZ4ncBRHa8PdrlWvW7
vPeW+JDZNoRov4wg4wwd7jgn81oEVq3NCo6wA7Ku4iMOKS+GqZbp3ZBnIBM7DEnECQL4U/4cSBa1
aRloGOg+LjWl009au46V0PZop2DXpFxPUwlrbIB+4lylHdSWaw8XU76ueMUl5hINBJcD0WBeV+nE
BcMuaZ1xu8EDIrUw2suzbx7UiDZ8YiAexsW2oqiDbs6LjW7E37rJM3o3Swndmxx1LhrcfJTdG3oy
xIN8ej3LvVMY7oVlFDZp+JhhxOmqepni8F4nqUpOlmQopapeAEByCG3N1deaY0hwN/CUuNe1X5Rp
Ss9OOija1XX0p2SjBqzHD2qWI59tle/8MvT8dDqAfj8A9eRlAu41zjm/xl1FNJXH1leZPoEa1vYP
xp9C+zwldppWoF1pnZ/NSBNXcNFm8c9OhLAOL/x2XdqCRbm3wVGXzK9/1jH37LdICjm+QfnTyLsR
sobdB8oo9FxAxaHQ2kLXKUbfHfJfhcpdnD/Xo6/9uwaMSnduvXQKw1MjbFbLYhIYHlQhnaGwsedJ
CrwExIt5+rWJlEd/ML2MCRBCGF3umlC3+tBJ6at9qJeQ3uHjjvKHhNTE+ACvXc/6RRp3Ps4CNJCa
9bumQ+f2oIaRti8CnSzLka4QpECYIXPwA/19n9ICYo++/eDVI/5RRFjdHcfQQt+uQ7eOPslJ6eUx
aJS3nHw5cfOGDZKlZbQapct0jCd5WNLAqGMTLn5ztLMM+rt2GM3y3Yosa915nClGT+nSB+1pnsUK
H1vL5IJLSnoYCIV0ZMG3BQCG6dQSNei9mf3afBskAkpJAEaCtmoqyCaBGdFxE6peJZmmN5eLGDK/
tYrB3PBpE/tfQQuVyd3QWGvnfW8gNvUZGlCQf1gJgkKwR9jh+pDLNJcTzLbAh9w1IFzMWSld24qy
rddVHhEDlfoIYQwxfQZSzrdil2qoGn81FtsHwcJMQ4YiB/gl+RTCzt6eOgII2mOWNuhtgn4PCXHM
fc2Ql5ASTcWJ+5p5J6ydpa9utSv7q6E41ScfFao5Si9kgJgnibCs6OOc3S9zWs+oTCfSf0tSL13P
GnOQTTB37mzyhglA13+2vVzTEG6yODNHngCqIBA0uyk4dCqxei0setrpQQPyM39AjzkWFTJ2gd7k
KBOZygIwNVQruQJQ8Nmirz3shpYAeFDwhAsC31HBYJYkkUU/qBa+4LtuIV40F0AsU1ZxUK69cvBI
OuliNkhDCw1hEXFsrB4RLBTguyW+bQgJDs7i9EjhJOKKzQklP+eDL5pdB9Wx5kuSitzeRakZ43Vn
Ip6tdwC+k/yLnhaPfaBLHmqIn056jI7jmNV5YaYZjKKiV6kMVeXjnMK6HT4Rf2kfiOF77eLaOyxu
YKzZATHMMgmdyJS5b920yv7XNCofTyjQ6c6fYQuj3Jtom7hrS4mK2ZU25nB+K00845vCwyw3T27O
I7uHDwmmS98jzy0qLhEnTf1aQ7ZgDxsUNQNeNpnmMICXGD5SZhtxxuwMBNcKnI8aOj3B9kZ6ICh/
4lYazG4WvK+gawBSpg0ddKMH53r13CoPn8qucC4sAa/xk8KTefKrbzr2mo1jsyByww7pTutlQn5G
jT53xtY/FJswhffgmqd2tsk8WcKLOPmStISwRykH0h36iYzDQQ8dEnAfGhjgOUPDZw9iJ2z9tKxD
9ENhwJrjWXUwPK5jnWRYDXDngxVTHRRymZefjGhoOxNC2dcxqunbGFkfsEaaLcGecd2/RhGtkyfT
u7XdAQSioarTzb7IDyC7xN1e20zpe9PxkR4DTwO5qRjC6B3vh/XVRFFtnpUiXv6lHrqAFeAMpx9i
NJC9Dx60JNcfisMcIxDBEpVI++pn6xJ8ThMtSXD2fa5/diDAdWUfy/h1mkX0DANkFxf5EObqDA3B
rrIbEejkCx/KHDIzc1vxYE6RCUMZE6kdDCJNaakNxAG3LU2OMpxMDFPYaHqVmAIwBAW8pr9HEaux
zAKoy1YkrTWtRCyb13rBhiyDzOOvTCj5syNkrg9hroX96ngW9T+tg8pnabMuxW5uZOCbCvKfcOxp
VkwuvyLB1PmL1ymxvs0hFOaA3KWGHx1kcyCVyb2W3yNPkuhkTx2SmRHBXCFfr1X2gvDG/LsVw8m4
yomNdQE5X+LvGbar40VE2+xXDewWirMc5eGBArsiD6pFtlyuVtQdMAFLrJ/DESPEex3Idf0cexhb
FVLoddjBfoLmx05gaIAkylF6aHVKo6RSPEyxfZLIZLs5bjIYZ1kY9OQBrsH7ZdE+OwQx9VKG9C5P
RaGXxP/Qd735u/UHvlQJnuRjF3n5vEMIi8MiJctin1xtgxxVVIw0Aa7rzuaschA3kGXSK9VVnV2g
b4/xMm+qVgXwnfYIzeRRgF+ef0H45MmuRZTyDhimGVcXzvdHr1oFCGGYVRM+HLqITPVjM3YR/dRl
YzbsVulP0aFdY1+UtkmScQ/VGrY+THbUmCjJYRLf0DXR/c7LOoQ4GuE6+6JaJ8LThgFkICmsJj/S
aI3Epyhe0gPcm0dAf3hkNS94Z7pml68pW59RWWRrFc0daQHVVIE7hRLEUVSLkEzu6rMvSEtxrKM2
u8MNAqhrkYxkTMu2U3pPAeVfqnTNucQbDWfMvkPD6wp+OmtWgmrXqIMDUWsuYkI7/kmMfrTsuR9J
V2XaaFt1RNRwu4HtjH8ycI5Ld2E/Qr+zlR3oiFGXUPvRrWPmw9WuF7YcBJTAfRwhpFj0iLrKmvmj
QxcVQAogtPMV0N4pmLkuvDalPTsntckC9ewtEULtWsItMQjRmE8xj+gX4t9lcx/EVa3URAxK4oZm
SGBBO79Xbgmgx4WrCOp/sZF/s7mLFAiDobUPKYcc/SNq5yH+3uCL8kpD6x/7bQlm1HA0xlJTPgBm
Ghidvtoa6NOq1RpFkIH81mcCkDzO3uhFn20cMXMKVN1jWBM2a3QKqJ7HOxnCjr5siO2GgvlT/grF
w+Qv2H7brwlyWb8waoGo5KCtJOCmBLbf4RRHY9mllpJv8Izz29LTmLmAkdo7aInLLjpFro9fOOot
NEqmIFcnO3iwCFPBEKUFhEMsqeQoprlgxoPcaE1ywyvPWENKIcXypLsAMKGgMUA29G0dzudOxBb3
AShiRYv+ZFvZIBqbQmzGvkfDOhqVjZDxZ3Q8crYXjMxRSbkcVKkgrSN3rZPAcEWkyWKY1nbNUAyE
pxZ2fhxhznHwZKdp8NMiDmfyK18m+mVoICdeZHGT/vLHnH5PXeZ4ubaQooryUQb4U20fEm9DJvh9
smTIOfLW28k8pn0RSpp8XjEQ/tWYhS9lA5cOW6b5wr92cHFvSslwDVQAjQtUP7Id6pNrfQ3vVwEE
cRj1LAHiEx2Vao4Zsn14w8dBEUFr4XtivFUVHYbMplBQuPiYjihOChaatN2Zrs88IOSyvitXsEfB
uV11JyvPmycPd2mmX4aVj3lZo4tx7y0QvysWroNpp2JLoYyOJNMrosluQt+xrXUpwpGzgjs9BCVD
cdKUqxjzrIC+YvM0GN+ORQohQndYUIM8pV2zQc7rxCx7kOthW428YL6H2xXYtybW7jOIwKj71lo5
dAeUgcA1hUzIRx22QpRrFnc/UJ4JsIS90Y5Hs529+wUOG0EZKMZgh7bkYBLndgqeSeQ6yCP4+fLs
xXGnK2YtDNYHwKXuV6jRPIA20aNYxQUJ0UI6yV/h1Kb+roY9lIS0kicOM8cdXQEt1U5lBu1/BEsD
ddWipyiLC8/kmJy6fICm6pSO4S+PwWa5DCbIqJTYZf1YLtB4/RDjyYIdsF602c2+Na5qmIWkXoem
RVZ0TPOPcgjNWhAjER2aCQl9RVMW/OCRb5ZKiyBoqxaNRzwLbVOEZgCpnnVk4JY1pF7zTYTz0IHW
2/legYIWaPdE92uFjHKme4fi5AFQK3RBIW+boKAzYDzsIF6VLlBp7UAZIdmcfloFiuyZUENR96bz
G+bkQ1JEiYtC3M4uMtDK84GvXFtAA2szQaosn2Z84HYiSHCIa1ATBFGra7zjLYML4SDQVGJOf2be
RlHloWVl2GUKDh0W58YP3rpmIltlm3yXrA2+mo6sVT5ayOr49dA+6gXNFtwmNfmoqB3ZfoxSBNwG
iB9VKOBu0AMRLvoMsdKgB5UikSjL0Ts44pgNES5KFfBiWicTFW2k4qwaQmcp/u+V7yDOJMHyj6BU
VwC41KxV4Kjo8XYQJorJBEENHhyPwekdbIocNIPjxAaoT9eiVt0CHioNFlVksg0pBAQF51UwEP8x
ZdPsIzj7EIcEZDoPS5q2+c84EgxcNlx8n1nYJKxI6wyai9m4iBfkPzPkqiO4exY2hSdxESIbWF8A
XqwBELB4LIWTq8pojnqoiM7WQ9IjpVrLjPUmfkprIHrxRoJwD3Y/OlwB95O6StjAviNjCMG8Udr7
uYqpS3amH9PXAUGZl0I3EvW1T5pffjuLeYf2k/3KQ6FFxTWqtmJuwEwrHbxPplcAlyl/arLZTI/C
j9RdtqTslbUj0YVogvZBI0gPe0cA873rZ4WHHHQWCEwXdC13dOA1bDbXuS1bI/sEyX2EyWOMPP7Y
oZmYlRBcBw8PhPC0LrC3nCg5GhLNHnC2Xuxj9J3sHv1DFC0CxqsFfDwd4rpY6qaMIRc9lzQBh3eH
5GJszz36zGznY6KSf/QXV6Ovma49CkXIMNvVY2SnoHeJml/OvNuF2m9fUubF/inEiVlLEGMH/aP3
fCCjRT/G+j5QaPGfag0OwrFmDiahOXIBWcHydnyVkWvRdoFKE0AWQ6jQFUaVPJfKThlqdBnGDxbT
9KAwAzQegLVOk/BAzQQvCLvoBv9kzmJ6Qi5i/JJwz5nCj6CQUWJgillTMMA86SgNFOJKwhLwdOYm
xl97vS4SbkOr5Q+e54a5WuIYJziExZV/9FuAANko0+4AKfS2xRgEmKMSlEc/L1GRL6zAgL2ZDlzp
AeVXPq7J5yxps2WfTegHlf2sW16gHTrPPyQzCQYKHmrPsqUk49VAEmhoFo4MjGAD+CLY2sH/JE3a
fXSoaboX4sL1DfA1JkspUyw1zLDBeGhadNcPA9Xe64wOb1iokY8ME6hFZKJcnBeAjCXq9FccSgS4
AeovvFAsRwk8wOka5x7QHm+3oioypQun8CTzWanDANjFGwXmkpcLBZ1bhYlw+zrR49vY5d1cWOy0
tupR73Foj2Cgs0OkR8swElOT7eKMZ08cfi84wM06+/su7XHb4bqXuyxnXlditGA/hMojn33qkfaO
UKeD51ApjvwmRPK2Azt5GgtEFRU9bF1bBQNA69wpAyDrAwNnY6rWqQFktOM4lPvALZAbx5HWa5k3
qH1PIKHUz8qfqdppmQQfEHNzWtXcHz5Pq05U4TbZljODA2i8Q3cVpU++RtGHHt1SVkg4BH/vMjhm
wL8GlwAI1FqiHcEo/khlE0alTmN1gt+i0yWNuf6Fb+/9rXU+yKJDPvALepcobgbRur7wx9hgFqEo
23SjMEPY521P293cLTndtcMqSNlnU/9DRE5OOwnFE8RfZ5dHMSfR93grfIrJoXw4oBjgFIPiXtwN
BLV2ZUkT1tUqF/2FcZF+SzEP/FUHTHyjuQdFwLr2xqDwXRyaHYILsqp24miGTRyCLPcdHJd2sAic
RNWhH4DfjKqukElnn/plGnk5tzZ5wbfNLA5zPLzFKhMdFE+aTdm2WZI3jmInKIl0Okb6mma6xLNx
safdsKBvOBGErxoiHUMhYteYncYN/bCdyr8ggFWPJQHbjO9qjDLcPkWj51WZbFNJSNa/RrgImYp1
3KmjDY1+BY5laKp4nN2zmhDhdmQQ2p0ZmsJ2hzILn4tBwCEv+eJhFBTCH4/itS9xW6ZQQhjLuVbR
Wkq0SIbdCC+fucg1kGRFYvoGpRoEivGemyFlpZtj98j1BvfiyH0NPmr7P47ObDlOJAvDT5QR7Mst
UKtWS5Zk+YaQ3XKyQ0ICCU8/X81Nx0T02F0qQeY5/xoroIKpDLNwVFFWNQuhOwEBjEewBEcePWsy
f23u9OAgt1ZeFmLC6qwzkCMQcxOZOGtegH5UXl8cZ6/jG+zIre2TXpXF69wHYOo8u92v3jaGWWkN
1jptCXkcEj333fOuSqUyMr2rN6h2q0xhuffvfGExymTTjH461GX0anqlwpPaVf477kVzXcWo53sZ
eMWl9IspYLy317fKX7WTVigrDNSS7rYMXxHt27osqku9qzA+RjkBzakPcyTY7HRxBWtZdeJD3V6V
h0Y8ccZ9XNPFmoo7VEj1mDaBkw9ZzUVzZRtWJA6Eo6uzdqLzJR03BCepGofihrrFvYWHAFwTCHXp
oXJreSsJUbt8mwhqUgcf3ol5jEmsymop9CvzdL8ki0ufZbIWtYPhG8v5PzePsAjXTr8/8IPvxYPv
i2K9ltvCqu+0vvyKyGESybgAQqe3Wt4HCqsrzm4qsz+HLQJBj0pD8VmlmvnXPm4iT7Y2Unk6g01s
R4l57t0yeDwtWLnPvAjEmyet/IvegCli7qnBqrc9xqgL/FonOIR76zq6sqeG0i78O5eZdEldb+ve
9lHm/wwn8JawRNdPHj5SNwH37+fEELRqp9KyxWdlBBnndcwKmCKj3quDoB0Nfs/tjZO0eRc1aTuL
m0CvdoCf6iEm42gJeBCzdcFFePD0XjLqbYMfJME8kM7TxzIsMyzk85RFbgSZyGrM+2GqcYUZEX7X
Jlie1JKto88uYI3F5l79WQk7XeYJhGjwlu45pEULx63RdHsRI9b+V5m4Q5OUt+ZXuAyrPG5+LJYM
vGjJL0KOnfMoEI82RxkA9nJdl+E9wdirA4TTlr/smQxDBl+nb0EL2BPpV1DbcrS9xsbaFVjclMNi
826EalPMnZspP9yBx+8YFoVWSb93xXekop0wcVuX/LUyLLxMQJfy51tnjc4lG010nP0CBM3YpXuK
vaIpTqKBXDiNQzcsjxo3aZg43QoICO+xsCePTLIHnEMqSplmq5L9jTP6iO4rX8+5rWfFHOLYPysT
FvsJ7JpBdmqLtc5CsmvMU4khmDenaYFtbw/6C06nkeT6Zh1tLgkaxRteeGrfQALjfV0TGQTrcCr1
5BzawlP62A8zpeLbHA11AoIQW+fAa/wPzlQeTkoiap6+ZpVb4gazL7jgGUqwpY/b3VCPGoRyFXpL
BIhVmWhYPnB6WZmKFEEdxelqBaVKnapgfoxZlpsk72JC93qQ6Q+HtzXPzOjQPNGbmSovHj3+qaRd
X9tqil/3XvA6I3kDfVy6/Wbg8kz1tUHhMNV0yBYOhdwc+1zZ47Yz1fn5l9vGhNK6ppn3zApFcQ1J
3/nQRYGK2Y5G9gTUJXFzqIJVD4z1SC7QuVkEcNfLUooUZsF/x5xbLSnxBfWezbPj/eqUNITbKDd6
IKCRwd2y1/Ee/qKXJ0hDu71GoZ/XD6LdJvkTl5kSZ8QmXPn27i0Q/4O9fcblrODEWiIX7nxVVvqD
J2JyktHXBGdUTA5g87mzVjTdBwuEn9u61aEshpDjPiyX6CjXHJJL+O5LPOaFczCmE/y/66C0iIaW
PQO6hRv14Saw2x5XAJj2ndewaOskj1dne2g6u2pfV+7891w67fZKfCBfOZFYUXuA4e3/eKM7tUc+
FhWdVBTk7tOkcfR91sbW6iFH1j2fVqeYDtHCdH/uu5YrcdiJSkm80Qt+m97VxEi3vHTnnsR192yt
Q2e9esgX9mzbWm86TFEwciiTG7NxDOr9h1W27UZh4AJvlOz2WPinDuDKTlQHoXO/DSAPicfIqqle
MvyzBvneWcqJffIvDox6+KsJEaTgWIoX8zwYzS/UqMjR4KWV379WUyHadF9cVd1RfRa7x4HGhfh5
X4JFHHXQL8OBFMW2vysiquwS14FCPft7Zy1QzW6p077z1v6+KBtcr7cvab3r4t0Pfq5E1ZtHmydM
MstA5vmvuz9RnnFA+jiq6uCVLMYMk/QsPdRm2P52W8u9tXDtnMfIyd9XcCesR4uBC3ObOQoTNY/j
kuW1HP/MC7TfAW6s/r0jECoO9Kk1cbYEW4ffWBfN4+IHW3uRYp5T4KAlVVbxg4V65Eyrn7hv3vMg
ytM4GMc/zTqPF040/xfVvR4bJR2cv3c8d+LRXj2W3QkHAG9M9EVV6/Aerv5HTUoH0WPN8CaXqEx4
RFTitjMHV+bVfXcqR9m829p4wdEaGg1UUJjfoWfimLuqyef/GteuHwOLlnTUG30wJ55Su7jOcRn1
KbocsNBqHAmu0Ysff++zhqrATV6epfJjGg0NwFWey/Cvcj3pHbn9Y++lD7fBORZMayZrK1kTvWjV
QeIvZeCc6QbbT5Dm7h14F7ie17cvDlLUI/hG1CWiLJa/nkO6+YQ0gvPGq/RhjIZqOa5dr83RLWNn
f6pacoMKn4iQA4x/d7D8gkg27GN+FrGVQOSElf9VdQUwQDTfjhcpt/wPNPbwFVXbE0LzuMvqkKKI
ZB7jjsvTwV6XTKJDYSaUEx5GqQFHJ3rH52xf9XKi39gb00BbraYiljsqKehMtTIenbhPOF3HhkGS
1UKbfbF4bT2WBQon5h9Lvk6XqcThy9IU178ZENpHlK4WK1gw+ueRZ9JlG5tdtJmDrKNj05TFP9K6
AqButrlPlzwlm/Us2v72ErdCuuZD+R0W/FJ8fy/0D/ymYYJ8ri4g3+busfJN2Bxp0hrdX2qLuu91
MDVgs6VBpkNdbB8k50rWg/0GAPm2Je7rNh7jXxsKIPexcrvlV7GPcwfS2Bpxzpu5qRDmjPHKsYJ6
Jdl9sYZZqwRvf6Qd+MIRNfHJzfcwPyorLMcHJZo1gO4r/O8i6q3/kMTKKcGNb1kvG1MR9h23XKvX
rbGwTrbREn1Th8ibk5uqPnSdmYqTv4YwryND2D2SqvqKxsom70Si5vD4XQl4DDMdtF/3wwuPIAvg
0JraPlramta0DCo1HlaGX5VhSur1tx6KeUGL43DZCM5/+2zjYwLSVIBsmQtbstxvo1E2/zkVIx/n
gpansoqoamdr0QUzeudPx8L25ZoiEOriLm2QgNRZHtp0KjSxYYQf94BPFeRsf02I7Ow4x5vHrs3O
MdxM1dOU7UU9iNSu7OEjaBDRJGvpzeSLqL2KkmWWOeKG2AUddQm6iBluPC6DSBThlIxo/RGDrUFd
XuVoxyYxw+B/C7100+MmFoY7byclEikKPUA1saR/qQbTfTp5o9G0j0nkM2uEaDXbOt2IJN+qYb42
+745x9tmAPhl8RQFK4h7wq3r5Qe9cXslsQkpnpPDrg7QDig/Yl3FSI68uWRwFAApt44lFC8V6iIW
6U1BZQwUoI7XoC/24Bzi+dOZ9ke5XRpZe8Wh5Ifxj4vxogXSx++KJOgq/6EwVfNjKMz4wUKTs3AL
q3uRue1fuGu0lcX7rNhE9+4G1c+NuIztLtsEp3VfHfJy7F42aNw/ldniR29wh5U5Ziz/aUZKAGcY
2D6VM4Q+QPe+OOdwc5m9kLc9Vda2fFuirJfEIJ5zk1bF7V3VV/qiABpJYIHruk2mNiXNbeN8s7S3
CA9dp/3Zh21dZaOyod7qSTZ2UgfSClM70uazKVpz4b7f7yj4tOA2vUI2GafTD7lb/C+okxVLtbCj
rImajRjmteCLD3MLOVtg96ufQH9s8UFH3nh1qmZ990iJ99M+z3tzKNetuRqYuf5K4mjjkcgtZh9T
o6qeHbnWy91CXeK/skNGmeDKJ5vWgQBzKTe2x/fN6YPjhMsHNYFDsuaxY6K+BV2VFauJUFMIZFLn
TaL3mGHcMeXw5kdV+815iACklk3xbEVWcbhd9XsWzW6Uf0dIAo9RlEO0VrbfoBZR+fiek4IBGctg
HJ38OPebrG47zgJuckIKnQIBES9N43GhmY07wnjjOlPbgDsWMYZcjwua/ft4N9wvoNXNlJJ2vJcH
JB7QxqJfdPNSV3b36bUgFOnq2a37/8y15j7sZQur5czDsGVl4RSQaOgrD3A/ujlN/JxITrXvtwlo
U9fB3/MYH/yxKIesCZQHv+BWLA1mJwX7pFgjukcdz9Z6yQGLIEkpT1Vqq14m6PL6oAtZNa9NXuNn
qvi4zA4tPyLlRBAglJBa3lmXua75RZB2eaWLptepv9ce+KJApXA/SValjPtP2qed2Dm2bX8VSBba
zgHvC0RjnWtE9+z+G4k1qXaIy0l01XRz1oRa/2fqWuZ86IhCUGB+5Lozy8+fIOwLJ4Mi9osUJaFr
pY2Vh1++bwhjMBDXmZEKs31fx8UxpIj8vvHW8S/fqvi2hm0YDool1Dq7XRhCnSGhhJ3KJUNoWDnj
jMKw6qc/SKzZ2BGQOw/0uu8/J16nPi1zsdxtzOLmYHeV9Ydc8/V+I2+rOK3Cil5WzCZe4jTNPJ6D
eWea9VtdOykvStVg2iWtMHXbhWAsjYoUJEvlPYNCT0wTC0Ievu/+BmyjncWNz96QD/nz1HiyvGwI
OoI09Ja1JbUqdGfqA0vfOZZisLgAZtpEM7WTqwtr3sTWaQsCOL7RbqbHnbggldZ2PvU8oajz/SS3
whW6YIzj5eTlxuTn1RlRPOmKAmp/iBhI6iqq3AtLEFa2mbfdTzkrV4GRHfjvuDeV+0huKAIR2xlK
O7OmHXAVMHYOE+kba2AW70zxUZRlJH7vLFDy1AOKNSlPaL/YVK8N3XrhgvSXDI0qeJ5BehRmlM6i
yPbIpgqPcwjmma6rH6znlbyfNg1qZ+fKRiUneaYHrpM+aK2vGFHrd+Vrp+Ej5JN/sllCwtuf5G6u
Nl7HV7jUak5HkUf8SSU5qRHaWC+lDFYEyligqsQTcCsmnNpfVY627IHYXFkc3bUzH3WtxzJdyypw
jx67GTQNncTzaZ5HwxEQh7V9mQT39akuSdy9p8NuEEf2r5BmWeis8MSMBYpZAeJZZzwsQmRqXcY7
V8+UOnQ550AU1Xy9Qqj/liYI5lNU6txjAinrnQNHeON9YPjlpa0qlx+6Rc0JLuSPbhKPN5m9gNbt
jn6+V/Jpb1wdZ8HsevMx4I4I/znhEL5jic3N0cBhhtcqjqY/Lu81+EfrgMgNAeVYiQVgS05eK1Gr
7GPXpgxP44M9WNVdZU/esRbL+hAPhU24AFfCY0+TwRsSSWru9wZLA6LAaHIfZqQPK3uz6/4YQm+X
6ajILr1Swur99EcVP7We2uoMrr+ls3Hxu1dMgG57J5F/LGDLhQU/FuXiPMcKWCUwvWMdQihHdhqv
et9mqfe3tuqD+rzzEz9iCa0JcgsQxJxE7Qz3+IGQuqgFh8RNJ1Iprm2culzqgQwyVJ6rTLxVe8y6
u89iHLoTdnPhEc2BMtFrYZLiXIOiEYWaEooq/5EQGW+nEM/RllXxPv5FFYsWuADb1lAb3n5c8WIf
7LLIr8Th6uGwuKZ826aAZ+3GZr5sm2Rvh1S9ycdloa1UL2X5aQSwbxJwDyN0zX837RTeQ1SbH0hR
tv/wRIX4DIC5QWgQuZJeUtRtf7+UHrqXbl28w1z61fs82MAwKzdhZiG63ZIBZucFncz81ywoJ1kM
qvDZDW5F2V1BRNkN0x/uZmmi61T08c8eyviRZpjme4pntqmJ6JRrpWr/uXSW5akf7fmXNbgxQ0e8
rE+KDwfQP/jNR6UY6nftzybRw+h9tztvKrItst5q6bd3rdot5i5seJkXW+ZBtRZUIndJ64e0yo57
G+x/7RngfVhu4nztt790xPazVQ1zTQPl5cjASlXkmcMNOD6Uc6COtemG026H3fdgGveicz+4TLPV
vU32ZN9JbxLQqB4rkd8NRRb3UH3+5DwgoJwP7NHrD6Sn/xXdIvk++DBdRTKRaGwmC5KZULK0+X5u
ivgL/x0RH9WNfxrUyQoH/YQOLni7vdCn2oHSE4aPve5eee5cqU9RF93LAQDc8TYvIcoXgtlXzSdC
3vgR7vcYx82Prokc6E3u2rSPvWO1bNOdJOuhs+bfKBS+23lFitBtdz0SxYR/S+2oG5j7aZj6n/lI
cGZaDihx1rdyEKxXpH3OqY6Gpc9QygVv0a0D6+CHk5t27JoPfhGEaMQHPf4XBLsTHGu7CR/2qVGX
dQomCfQ7KpTwUY94pFwe8a3zdIMZoPaOunk67v3Sz4eiqjfCbAY7TIOo9n9pZxc/dgyg72OEKaTo
5fjUi07+t6IXZ7QixeEraD3rY2ah+C1G4f3sRGs/wWb3z9bUtFclxTplVlG7R8ldcW/3S3uIAaLv
YPWZkufNaf/1yCwR2vSmSCJvCA4zyiH4dyd+3LR/Uxot+gDO2vy2a7RRSRPb1bWBLz5FaKQhzEhb
fw+6LfrS3PpXB7r0X9yiOAofbXgShZZ/BrNmzlFHlBLmgdTK7k3amik+UuoOqAzbeiv34dXJtfXl
4zw5MAZA3i4KvC7enU8xekhF99o5zNPovUW8K+d6XUrojAUgs6xfJff2sx26/FViDJ0/ZXwzXRhf
ovfztytnbgN76HQTUve4tI+Qa+F7LPf2nhGZCl/OrvDZrr3mg8s5hLrLnaslCP1EBLHlPZ10pXUy
a9TcWR3KbIRDooNesVvzx/VE8cME+HKashKPYVebl70aHZO4k3KOy+CUv8WSu5/lOiqD4WLcLgxr
YsE64uWvZAe0n4Y4H0TDtld+j0Xu8vfLvAQaUYvzG0BAv2BIGlCrbAHPnOkb/p4KgvwZBTglAszY
Mr7YrSfAImMMTBwjhNZskcQ2sKy8b7LHHzN0bXlYe+U+IKYc7jTyyDsHAUeiw25/MuSGFSnyPFtk
/tohhIwKjrqGPfIAVNg/x0O9weiDIL7lcip/1JDeSEstYYCbZS9/z1vezfitkBDpXfT/FfMkswlp
XJQE2o9ZGvySVgq7KjaFYtDzH2LGyMdBaGxJAf6vv/AqKBBdL9rf+i7G0x/j8MI4FtycWFdkodPy
Ze0GIjyZd6dQZyYR2/vhaqt0rqxgwEN7LMT83bdqtRKANevdLdQUoBXHxv6ZLyjgz7WSa/t3LIau
euLoct37utlaiy0vyscDy8rup9Es6p/IH/0GRUrd2e0BcQnNy2pqhp0Nqgts4of2YZRFavau9nt+
orV2rng86u3CgqFR792qODH6mD5auQ68Hh09K6Zoo5dRbY1+E0GByC6Fti/3YxmqPHzWlJ47D7JF
EX3wfRldMMLs/5GJXbZpsbVzcS5YAPrnrmVSOCIGMsY6FqPdRvtjLwIVDseJ5aKSpykEoCuTSC3D
ggMvHrbyVSnEuAuXnd6jzw6+IWAvgnvH0OAO24ZJwUemPJ3cERFHiWlupzi036AaDuhiI1QLes8V
JmGBcsK6b3pEixTNwcCwzPZW5UwDkm64JJUalHVGZu4aFPZjB7EUnZ120jnfJNyN+suZ5oCdrruy
F31xcho6PtppX8QJ5Vmp5yRakO66zOv5TEuWFU3RNtE8xopsHcOoXOXPWYTcw9FMyuQjKphxBsKY
XKumCxTHwFtgN3N3WTDWhXAgjNlXD4VAzAZr1jX1pJMTd96gwzyUiPzq+8ILdZ7xc5eTBWnmROYX
v4sC1X2wmq8Zf631cxs5GH9PodUa1gGqsllz5CRb65M8bIegmZ1Btf4RzNoeHwcIXOeCc7p3TgRm
jAjjvREuhmegHvBBmaYtH4MBCg8N5GS5Bw+mJjw1fd7pf0HQ1RPEDILjV0wMeffRu7MN7bw6DoCI
axTj6VIOdvloWkyv4ORUyjhpie8oP+0mMJBq7GTcFK4lNHNui9g0kxHpRncWQo18x94RueVROG7p
/ip0GYoHCM6NX+84iWl7zGG0op8YWfATWF3RE2+793H13KAUDpE9dm5+xjwZ5glh8tt+aTf8eE9T
XE455H7osk7sgv9okfBtRfIsonkzCJ6sSWsnW9wBETJIY+9XT7R3cADvkYWEogsGH8yHxrJxfBLF
AvSRSKFqGacansL3T/yEcXi2rbBGmYwTeW4uWNdn2OJwhDpPgrWXkiAnNmb/l9VEs/3lVUGOKWTV
eFQOOImHHIoT89MtKigf4/nUS4aew8BHdOys0ZOnT+5Gp6Z74SyPmKrncgQb6pzBdX8PluAZCada
OIIG6JBdOxF4tdRCVlbOvIqvxjf3+QJSm3CyiT7L+X2GM2q/G/iRuqIb0F8Awef2e2X1rnr2UQhV
T7kdwYOrRjfjvzn0/e7KnBmOuJMKpNrogbxKXm1NkPsJckKLL0Qm+fhvVL0/XToHgPaAqrfIeWjl
pk5zOK/tPckKIgZdr+LhrJXpljvR5Xme2SEC0DRePdf7jcvUqw7E5q/rc4V+SRwnEEA8rB2262QL
IyAx3Mcw1kXHEg76J9V+ENIZAp5Sh5SdzKqL1cnsquHhP0Yg3PKDGVGrDr5bGNe6+rEq5/XIdeJA
GIxlWIo7im2XiGOA6geI7JpUda6LoEPPzpBj1oZdrpvHO89b4gGSddKVl6nQE5sGHdGb/SoMdAOs
Ekv4a7DjC0Fsa7vLg6i3Ljz5DRzQ22paGtowMvDvb3QwOgIz4vO6W5EFLTcZ8lallAIq9Ym7uFov
srddn2MOF2tPEp1fYWaIB10dNr6UeTvnPrm1r73qoRMct/equz4fLHTBrrRA/A8RKLB60mFVVb8H
u5K8q+z2zt5kfYg1Nj8y8LSOPs6V3Q/DpcNW1I6nhq9kG94DDT7/aeFVcTZAWd775z7ypyZ4c3IX
P3NSUMYQZHY5RyUblFRNdO0G2f1bOEriVDRLFR99qRcMy2jxrf2UG7de74kkx/q6s0Etz+HWc2+X
5ND8CNfFZgFy69aka0OMD2/G5DrTn56kdRt3og+pEBzLns6Qpznux7pNQUBFdR/6tfA+w72n+5NS
o7k7doNPgUMycBYXFvZ0LHcXFXhxft+GgQ0G0VCh510FXuvm4HJgctKiY4zvNgD//oJUYYawVk7X
PyhnqOtryBULebNCbvQJsoE15mHaV/sYdCCx58Y1NCvih3FH+eGKWvZnMMlYOOfF3gbXfhtphN/+
FqHbFx9dTXKXi/60MoFO4Bn3CfUSXVVdskx1gBqo0miCDI0MxcFfwBMc1sZ10tfJjQGmDivtTcN9
p20MNmQi1eGUTmSilj+6CGK6S5rI9IiMoQCbZBNjGX+NhAROEjBeFGVBWCAZ2UdvrLzVORDQH7jL
U+TP3X7BUT10f/BDQHDwU7jixzCAct7bEeLpIhuEZD9rVzPnLxi1NQUDKyhFnuANRtDcO3Rh3/F8
uTUU0S59iTk0F+Y0MrH+5++B0ldP54RPiCWYYUhCFQ+vu1XE469CICPwONfqeLhCAGkBBAkh1o+4
PbycvabmeyqyIlqhN5l1VJAaGdX1ieV8wPbQ+G3ztyE4rHgOCLlo/6GSVMU/d711eFIlTxw5inbE
axsjWmkpjFrKx7OJZ9DNhCNbH/i1XOQ7noamuszIUvunAP1B8aOx8Vkd98oLu8u6VZoZaCfxqbm4
JbOUSUJchFg6o923oIyR1n0tneZSIlpPM/Ms6zS0y7EZtKjwiut4W06Fb9myz6oFbuCMbRMSPr+1
tN1Zcx10B9WO9vfWNU39A1m+Py1oUnn3ri36rWvlAIwymmP//dXPcZT/RZU+ryJpZhTUmUIFFkZZ
kA/h8Mcydb5v503KcH73O/IruqRwCHJKJCklZLrA4QDcR4usfaJ7/Yj9yjgmCDPVymU5DlCt6rMd
AddxQ1q2+UBisXSYK7h/7J8ukhpuJuGV/Zh1HnKzx8HZIliuzbbkySIMDPWLN6wC7Miu8yO3Pwfr
AlgOOxUpAaW4aNjOY+NUN6EYlKgLgW4Z52I7ZqxOOQPTfO5DxvuKEbCqxecOtIGStSyt+MObewIb
UuDIXJtkDr2q+Y+RXiLUJW6WLcWHf83vN1eHilQOwNUXKJ/ZTSu02kxccKbds0Rwtb1LNF9kVAiu
66yPROD95X5R1mnFU0a0al4CYC8FAQBl4io/V8cyLh31iM1SlIdIb4P3Xx5a4TKlntV667Eirati
JkGvbPiAMhi/AKsoCfZIuqpSW3ggQAlOO7y3m9846LplKcgPmCMYDGEtmiC5qVsGSqfzbvJv47Ic
3kS4GET2/lxW7VGPOiz+6ZzjDIWoNM36E7t1tJ0448kxZ+ExkoBxBkT75hnDyIg4kJXEsQe3+7Pt
Xb5a2dAszBLzuPCCBN2yhT/JuV+re8Q1uLir5aYHGMO5bM9lP1toTujWIJ1BT7W7/fR0jNEfaiIY
7rARs0KJsNoqwxCJb+s3WSLjeFI+vrOzjk3Ta57kQZhXIiVg7I7DNgHEbP6Cq+jUMfUUGS2qjr0d
xYqi+FRHkgWXX/Xqn1p/DlBPIlxyXHxkk8kRxPebxFi35k7j3/O979vjbAp3OHp6WeI/eFA5sTIr
0pouFFk628+BtttP1F/e5+DZhltsQExU3lezD/h3QFZKEoPvzHZxZzudwPDFc16N6EU0mFNGUVGz
3+tidKYPxs9JfTgr9ms6grmq1vvGEhg+GcTCMdtmzOLNhee9m6JsY6rCRbuEXKCCFWrR0U+rxlsR
nZSoZ4laNK92iqiajozwaIjNdFT1tOlXx231uiImXYvOg2wYUGte6gJt0XSecIVVmpiife6f7JA3
uwPWn3Ye4WEkdOEVzb0onnfW5e13jSJFfPkky5k/taSg8dJzsJY7ylLLjr/4WvvttI0B+ifMkqaS
mdUO2iCvUxErtEXhwf6XvDKsTQxri+fwpoYxmnDIr6IUbuJrzcLPc6gWoRIyLzwRwzaiyub25sIN
1P1OZPE0HoAXw75DzzAtgZt5voGpPnuM4tUbXQo9SnLUDb75L97luP0FArD0X4i6wHmZcayG/4q5
Xp1vy6hpqRNIUK9xHhqU0+t0yK1u6U7KKife72mNlzDikpKr9jPb9CRIpCEiT9wsjaXL5tSA7xPD
4OBhP8Oul97JLLKLfvRysZc7Ik2Vfqm7IfIfRyXy7mWEUq1+qR4p17FY93h4tGDfgsQVXkXnDqt9
+eUD9ucXH7k09wi3qJ0tlGaXqVV4VDHaUD7e2w7eH7xYGzMraSdud/sb4LTvzbJF7niTTG4UdI1c
IRCcvbt47V0urb358P3Gj1/wsOHXZ0+unS6zB07kc5xXgX1WIFreIew5ge40z4U6EfbkouwZLEKD
o4I+imwzeMyvJHdY6y1UYGcH8YlhMBxKm/LcZ3Q4u3cObCKeSr4Ud571aYxidDLQ3OuOc8ffwvK6
8IAFQYZpIGwv0FDK2cmd9kByZrmX4tBC1viaOxf1mMpo6yiQe/V+JMY/5MO0zZyumCVJ49+UMN7d
sNqdEdkOb/X/Vc1gP0bfW+G7xP27+9WWoM50xffqMo4MdEkGuTkhm1zLR19htaHWeneLo2wm6Z+1
B1RVEDvBbnGdzI6pC196P9/kqAHG6wd+a9bGVmy3AxKAVSrngvO6847d/j+Ozqy5UWRbo7+ICEjG
fNUsWZ6HsuuFsKuqISGZSSD59WfpvN24EX26bUuw9zes7VQjw0e1UvpvaKwl98xgtfc00ZKz/Z76
vUs/gCeruR+LLqoPebeYsCU5It3om1E9hyNG65eVbKiieoulzaFMdlBjnC8WiHDhE01YadkGAVH2
YUfUMoPWrShuTMVVLrmqWc7rcvS/HLSp4LkreWCd8wVL464m+0spkHfWBJmk9LzdUEdJjnZYZHVx
MTijBYyilYcZl9c6NG3wMF1+WPkH5fOUR7Y/DiCuhreewMjt+db4cfRRWdb3f4ASkvbdRLWmvJWK
JaZuV2OZflCgcSGXRGRnP6ZG+v2hU7VsvogIWLZnhntX/Zlbd2qfCTo6DHJUEvkak7YQ07NjIRfj
m3n5uiNeqavnpDK3yIrXeYz/fWJoSE6Rnp14I5su7aJr3mjC9H1GjOOwjsVkjhasi9oHQC5CmAw9
eYtrmcW0fmWwLNVrEwStfGzLFbdxHg0/65wwvXk7jriZ+XPO+fW2zD4hz95jVaAzXTRaeLkP+d1L
uS2XTAbHLE76r+FW/qfTKS3Rkcn35u/EjNAbL8h8GEzsclBcmKc5GniNW5p/v9MkUGjx7HgtM7/A
Zyg+VmgEMxMbYdmSwT4iwUlOLaU4SDaidb40LNPxDStqrN/xiPFDN40Z8vme5MG83v7FSKbNLGma
iHpEwVaerG3/6OV9VsZ7KxsP0TkdfU6DEF+lwzLVrk+HvROjfeC92WBCOSN9DuKVTTlMOeZ6HrAT
FGU4VOSFfWIDBcKWekhl0DlbCqBj/73YYW1P5LQbtc1UBPAgYdwhWaSyGQAot2ZMGCabBS0eY6WT
ydLfB7mv5fvSNpIUb9AmbrDh8ZV37B8CNs8GbWwJ6b4kHf/JCa3SnaLzlryvNc16qpUq5bG2V17B
5aQ+bEbq400XOxTKwsyr113jpjoJHjJPMHmcy6DjVnPUNcK2T2RuTB6+sFj53KrmCmscvBXS9efz
0muA0zO/34EusJUxQlOh/ANQPFc866pW43NoUbzfR1gJ3qebYHoeUsAk+o7uMPzWyZ2aJN1EeZhG
oBTiNnmYzVhWl1INDZXQTAVccTnmNpg5ntj7kPYLIrk2J1nb3C6U4oWLomK1D2tdjL8baVp+Gbnn
XeZEOuqRBlzLKtg3jDK7mhJIfXSmFkN4QxiRUt8uynKMf5y6HC5BReoip9RR9jFrKzWCtF/3OL7I
pwmZffYwR0VBv4fhNMlHRN1KnXja4EAh+Dki+Wpapt5P23cC2ZDfHjl/iodIYrR+veDdOJZxeUNt
nSgX+EV0ZSyg2OU/mdWrOE+UTYNdwXuqK7YqqxE0Y44uiRedkkwat3FdZOvXCPoCEBw3oRryCYS8
Uz5aflCbaS87MqUEAfPCE3vgQKTkKndKhqcVFwq9n5CKJHLmGDiXsc0Il0Oi0Ook1DhW+f0Nc9Pv
db9akksDa1j9WCIKuOpsbnOZYpCgBFjvzDQ2ZJLIakYmyS7RPLH7PbSzpJ5Awj4czX9swrQjt7g8
t6RVHRV6ee1nDwTYgQvsXn3H1m/df+vQyc7ndF+fC+cggqU0HAgyDb/RdcVz2NHPTe2zbnO3egHo
kkTzOV79oNUXWiZj8UAhpzg0LN/lPwR0FCZsKkJ3I7VT4CHCM2/eHBnW13ac/ywUwnhfZuv8gi6R
xEe3adTfPCN/ulmX0Pgxsqs7ONVm5fHlHxwj118BX4q/6QSiiYtB4MQ2rJT+XRks/fwf4733lAW1
wsA0ufR2oaGeROGpE4/LgEZ10E6al2cnEfWh0jb3aWYuw/Pk3WIcBJWn+LeHptpAFplByJAUIkg5
U1AuXnsIg/VDzlu4/JnocboeW7nMJ0QnMfjzO8/ZOPE3btRE9qOfLBPGhlXJ04cGae4WQxVmfRha
+og0FNd+2nq9N7D4BNNtI8Cl4Foz/R/Ss3lHWEksdMrJWROTPwy84kFhxNkQP/PicX+0zkl8U/Lx
L3MY582RdDOL+QQKTPAZbdhot6YUNN5zOl8pYo/CSvcru4odHl39bxI1zPuYWNQbQR2fYAPYU/E5
VAlnNXRDzuwUmrYrL0VS+x60c1mJfT0Mhbkqkovdc8gJNP8Xgdsx+JVVgRGPaYKYcedw07S/U4QM
oMLoqBL9LyTMIDzDw9KXdugW9PaolpKsDVjXo0xzwLn8sE55LnSajoRQsybyf0jm1b277QtAcGcy
OHFxyP2VrlbkudJ5GJSeULsry8azweJN1o+8DKv5nuAQEIj5/3R4uNr5U0A0FMKEHuV6kZUTjV8O
b8tkZFxE1ERVqXP+Hdy78QwRN/haE5ETrDk8hanL+ATyXXkuXbTWldlhVKpGhJVVvOz5wy2yohJB
SgI7r9GVLLdhsJbEvcCvoZASy03r6ZePYBqQNkvQ771ycII7xqjIvcvI3pk7h/pTQC60bErzKwjD
zrm4klQ+8nu4CFJvcpj6k0DED78d2YF/42BCOJ/HsqRl2sqmfCRkutRMXH5c7r2wZ2Bgrpl5qiTz
GsF0ARpTknGPJM8p5fG/zFZDILmolqDdJ7peooNGpQ5eBdBDSoMFhdZ2Ry5k/GZpXuZdwhZOgbSY
7eviFAUKqph94EoZ0cgH0c1rcytlRE+cHp+mva6ybN4PWI7F05zO0t+5vNHzB6vtrXwwF78V/ZyH
jCgiDTyPuPM+0qF96Qoy1VffAcB1t/CIxNQqe3HRdJcYkRk6kMrXmIrUMyId7U0ITa5/7ARNaYLm
KOZPvV+mZ80jjyqSIRX/yLtHDZuEB1lyusVdgg14idbjk5BQFAtMFFFoitU8PhKWLf0/MzyJjKZo
wHkfhySr7SlxTd1AyBg0Wt4BJg40YZIeJOBYh2hiLVMvB0mGorfznmu9HCTIXNZ9noxzAIR2W/Tu
OEGucBzJfN14//E81YSROkpzVX3JFOHV4EhxLDc7DzVs3Q+LzQJkTVH9JIsV7bBdkq75guFJcVjF
pkputw1HR/IhRcGgHUaxtSXI2ObThaOLmj96KkClHNewjiPI7U3uNKd1cbV9BtpBe4rderDvNidS
DImmLgL72DSl/1/n+80/OqBueJRhkj34KSPmvlCGqcqt2VFYlVkJiYMPXFSmBabGz5DY6nTIGLbO
caYgRo+powFOrMrnvw2Kwk2zrqKxPKQYvy/E4AvKWrSGryADG9riZLS9Az+H/0K1q/72PFGqU8Ef
pzrovg/RFCAy2k3MkOJc+B9fDoUTr+q1DZf/V7gYxy6pywHYHYgDLF+WVr646EoRZsWc//F1NL3F
POH+OCJI7FV1Y9w/jI3bvfMTDcFXVpWD+QlzJCBE7bGsT56a+uac6x5ntGvaLN3jH8NDyeRAD8Gz
lN9xRZpy30KXIHKeq8o8CyLs9uQgTYMu8XSZXflo1T+cP9bRYe1V+mKQAv1dGzBd7yuCUBOfAqqW
yAVhnuzAnxKlzrgoQnqlH1y3/rblGGZbPtxMRYrVsNsLzi+UP2WtgUghbKWDphBdh6IQOxdXmVC6
JEdJw6zTU3QCRZwB3EgKxkLaAy1fJLvnsljTbnFiumq3TGjkvx0VtMtZdCBCnlw3S+2NCsVBVaLb
rY6BNHQeA+baEWDdFO6AA7eR9OyKvSmVQ+IMDFz4kOEw/kOvc8K/BpLpZz94qnjFByb5EWM3P+AP
AopN1lmc8cp4y2eda50TKmfyF+lJX6QDoYsWRpC3FNfj+DljFy8O0TADY6Hv6cFaBgdcAQzgePRW
92DrALNQniY3Sz/j0afVigyYdgrYQLnisPNebcV2wuXv3umK9scU0dsyYpXgNIAStu5DCienODcy
JFCc+tkaXjrJ1x8f3kseM3eqm+244K9cUAwnzUTVguWbGo9YY8uLZketc2yBD9j5QZDGnLYNyC+P
mFQSv86sY+2h5wPznwM89UYeaCw7KllU9yDLtEqP+ZC456rVXXBFsqRPOZQ3zAurVf5WIvnA+GNb
EFugq8nRYjAi74fao/HtcLLwvqvj7tHlILLecv6r/jvzwcGTnTgaHqHicSgCg93hSEmFcbvxVO1F
KCKEP3ZlHZfcLZ7kEJ+YBDBGp7l0iZhhH3HLal77F54GhHdXlQ/LDnbRSrYS59mXRzt260Mdh+3T
mM6BPkY3RzzCtImP0dIOEFolXQB113CiK/APNX+o8oQNkrEks2t5+84Zwri/JC2yi/fhtU44dnvK
hDlZAJol1e/ZRF5xLQfqukemtmrk4GqU/rU4bHep8ZL2OM4FdDufosFnTg4co5Sd+SOC48Hqx/jE
TYyI94RzWoAIj9+TpjpzZNJc611WhDwKkeWpgGdlJPiKMTsHdxncQne/InTZb9AnmPo/tmtqqtNu
WuUawGCbupxBpYabZIQkuuTO5Z+Mqzect5Y3TdzxyCAawhNcPXvGVtiZXq68jOxQk6eLteSWs6z6
0INcT83gmexTu2sKRlEARJoOqrd1T7OCZO7OzBEAikF4nr8R/iQfIOoa3KSOmMiB2C2ekeM4YIQS
j+8bqeue60k0TEvK0by+VuL0y2g+1eLpBSpQs5Q7H0CY3OP7Q+ntZwEuh0/IxaV+2Z8mblU+JFbF
yy6u7MQBmXwyynvh9MhU/l26rsNBSJMWaA9wGc//RWiKkwd7wWrUnEUfg5Ya60Z+dTgvco8khwqu
dCvMqa1GauFJmpkLxbMw+ZNYMA+fPONtfgUy0e8WSU4cN8UsZ8WvEmGkSuBDk89Qf0UZcWiat2ho
8R+6+ZEdfqnfNIy5/wZD348ecqvBDQjuF27UUA9ltevUTIaYRpDNrgHRT+ScYgbxISryOWcBRB7O
iaqsPs6lXMKDbXptX5XgQChGqkzaSwfHNCcgJNLumPRVSLO2RdbdFCsRWrRgeK8lkiSOxqmd84X8
VQJMIiM6XxwI7LBtxvOinyMs8XanRlG2hyUXBgCKLnl3Zomczf3SFu2l5bNOtyxenWPV3o7nmbpz
n9OucJJ94YfmunarR+575Zt9p0mS0pBuOnMufKr3u0yYksC/VcRA09TDAt1w66slWDjGw3WhdM4G
tTr9tc46OnP1xMD21oMgzY9iYpHZxDYswt/VSMNqUyL4/+UVmz0lA437I1Wx4tmZnQDuwc0sQnfu
l54wEx68s4HbgTc1e0v4O45uDRU+K2zutAqhq3Q0S3fW6/KnHiAB//w0Zb8GjsfNO3oUnv6Nzm78
DUHA9QGK0ZhtUY9i8qUod3C4dEhkXMYiIMQ7Uik6eBSw221iJ+d3NDjjQrTCY4UzBQg3avbjz2In
Clo3PAOJpIibbVyMo0xeKXZlj6uA70sTj0A/PJ+sFdTi+XeEsqoedeFmhoqyA8yQR2bVj09N3wtK
7vSMimPuRsyxxpmoH3DIq8ZHWDkt0i8DtYFFAo6mXlepY9/4rbnvmHTNqSvn7GcqeAijrLrLW2an
2d8bu4JvUrh33Q5BiJkGerbbbTUXYE6AwifU+rwwbzJTYXSo/Hk2h7mYuz+5ZNC+LcXjS104YUsb
1KFcx/7gQ9IhNjvTHV6DX5pQv96XpfXLzZIXfIgDzYt/wyY/f8qsjeudrmu/2AF5mPC6WpEc67VR
FABbda0yq99HEBOEIuu6/E2wMNN3LezbD0/AzbkDV+Q/4/PrD5A6K26eyIZLkkyGRjlBHHJvq50p
T6bL6usH8mnJPxzVLD4HYN7mC/m6pnuQUVifzdCSIQUQId8pWgNRnzQ1apJXRWsfgiqjUq9KLLh8
mgp/j6lg9kQKLX2wzmgkHY4+tTdMV0qYF3CR/BdNU2XnQ8A+Px2KNsR5SAX87UPLgYJ0C3RCXsqU
IMuOXmI5n8rJj84AEccjyMKRssGcS5LaM8PJA13Kyt2rxjq0uFtuV1B+I4QuiNcelZ9zKWcka8fm
t9qSZ08Zu9EBENn67qWFcO7zBrPqhjzv6SBCBuALnILHnkf1hf/q8pG17STjBx0VqfOCNYV7lCxh
P17cqPOH89Jluj8ogt/OpnCk/L10KegJzcQHbHcR1K+iYcncE21Itl9ZY4i8dWUSYro7Sxx+Ui4v
Et4eA4EJt4TSvBtM7KUNkXFLjinybYxvuMZ1Xe3aFJI2kPFsNF+ekKwbm3TIx/eJG2Bov97Y78zo
xOpF38LBm7GWTvdY9tyMOo6a44RnKqCOPY6FG4MFmzqCO2tXss8OA9rFdiVox+LIfav+aqakrv8M
EA4e55Gt+5r2IGKJnJLLR4gJwIJvxqGI6isKPyAxuHZTR2rC5eE/WxqPu2Zdi+cyiPWflJ/xdShY
duj084tEtJymN3CgY4/gqFf839gC2Ydxjj3QhuS//baOkcKztqx3Kl6T9hRZMls81krpXfpYxpdl
sP5HmKjqgXPFgHQ8Im0fuSsgcAWxgEyKiLm8WsYneC8Uyod7UpN45tlCgpMSuvGanZc7dfy9zlzH
uHBtMMmPamAnZ8tEG9618OooDTtQEMGg8LgpRqoYWxHAct3E4G/e8W75Axe2Tnku5NMyHpgudbIr
w8kHZNw4xecQRvM72HI0xBbE2wdZibS8csrOGb6iLOY4njvl/QHNQrsPAJfD+9rHbsCpVMUf62b1
Ne91X/wbhO/23GRBlmbQT6CbctQB04p5GFjlNNkRh2sO1u5zpgpHdaXi73Yiql+8jxxJKN/Hce3u
E9zf6jsJg7B7Ig81/zdC6Su22lu930xTbX2BSd1XZCHm8qcNnfKpGtySgF4kIMnZ0pUE1b3Rzvci
dOkOsdGgnIzS7ftnmYeYjTF/7audCvXH+Knr/LhUYykoxr2ND3wsUnYZ1i+980RMDwiLMDgtA1LA
GbrNFDyvGMTdJ5vG0vwHlSlc7rSbi+Q5pibv7wjwL+XFa6rx7+RJtz2aWermjvuQGidHhbiT9Uzs
bNMl3TKh3dnB3c0iQlzajKGzdq+6DSr5RP5WLPwba/dfUyoZXESYCJd/7WRemlGn82VQ1RTTgPC8
Abwr2dwnVhOdvrXUEdLtREx92ffQYF8W0oANjoMZzrJAcn9t4PFyWsM34bGsB/DfjPcAlmgjFAQj
vkipReF9AmhXbaaEvCdHxLixcColwUuKdoUsD4ObkAmTuDPbACz0HsY4FziNChz/qZ85KnhNrSAf
CgjQLFtMMFTFapbLc24zbngxuY/T1voq/CqX3muybZN51byp2rQimR2CuSOi0uUUe5gJICD2qf8v
aFAM7l2CV78A7BXuMcWXiIEGifElnHlH7aK8ESu3RNpi/BvCQsPpkwgzoGj5Ze8r/sxkawbloays
QxPuVIHLfM07dD0RVib4jMfO+D8Jw+d54B4CKiBHaco/fmD9Ycuc09Aq4AtBGiId5QWlwWOrX6v2
qkYuTO5owaVgVRuWqm3OXQdczWLov+rAy7Hrmz4MKQ7H3Y8sa5gQ/Rr0CkNqJOsPvXf966Q+CwQU
6ODvWlHOuM9mY/G4kjLFAmjYaLrBCDY1NuFmwwEPpjXAu4QGpl47LK31BIwO6mbMZ0kHenjktAp6
Db5tFm/DcraASwfOOvbEznvASCVnRdiymhtjkCzUiTREiiZmCEx4CtwezlMbDVtO1dYdAo4n3hnY
I8D7fg1IrCwBsfh5aDaCt9J/niVUDgy3b/5wHyDjRgUbBU/iFJlu407p+ETJ0/Dy5v2Yw4lM5reZ
lMkfCO/AGaSaZsvm4IIDc/2JpHNow+XkMRsvG2QYyp0dmKbngfQqUUENMmXTERjydyAgzVderiBE
S4QrLqsEVVTcqzWGlBFTTCDVG07N5zrgt9/SRTEsqbl60as1Rz4x8HdAHDjPHZGZlHmt6C6+lC4t
ytARwIFLE/znSxdVw/F9fVC2dH6I1xPyCntZPJql5RmXQu5qEX91/0HQAh5sXHB6DClUDNuyvUnG
HjWHWzsEXOhO+ov4aEXuvg7V1NR7/Gjy16WpBH+JaVr+opNU7yG9vxACF07NRlS+4eAOwgkMKkB7
FdS3KKSVWq1fTdnpnzUSOfBQPBpu41UBJbZ0HFOEuzKKENCRVjeen1Qv+RwTQtIzeVt+tCn6Y0Go
nvijRXabA+3oqL0p5RzcPGo5B25vWduqzNunrmpFRp9ToTeQdBs5X2Il3F0OxK5667GdvZk66p54
c2p4hCEPdOqLNXfsI0LXH5U7k5lf8mb9ZaqIDCDfzCrfxlOUPCpvYk5g0Tb0IIVj9cZ4gowoYM0G
vE5Kp+6QUnRJtpxwrjwWhAIBnOx/+zENYv0GGVDE9DMJT2f4hbDkwyn/77YeQ6hf3eU1jssQehtZ
K6Y4ft+MbBnSp6256hE0xqHWZqkluxzQeOxEvIDWBc+bbG5pyyNXZmpJpbany14ghqhtwff5DM4u
6S5W4wZvcjAW1GPzhHjrTM3laxblTAYe4uvzVApsJV2nyR9NdxZkSUTP9xC3UfLh2QrdXDPCviBx
8n8SZL3dq1EDX0xnNG28X5sYtMcAZG/diyTVzyrz8u/W3ECDFOycQ81rJ9/27cCnC/hN+hB5FfVh
hge8Qn4RvIxtKpml40wuzXZRt02kqmuGJC2iJts3kz+g+RWqI0vBqbB3wqWY7VRgbs1rK/vz5JEM
2Y3kDP45q5P94/BPLzDyE3FOo2r9NfEcNFs56PhzWZw+x3NS6p0u8Pypq1AktL4C85jARnK3jT+D
2ptc3lobxSb7KgcvRb+NDKggHGx2fr8gsY4OQQqRGlUZXop4aH5Ji6h1Sfnl/SFFCDYEdhwb/lrm
8SUmxaoOugGGQAZgNPvapPFjFFrH7Iewyq+iWngk+0ta5KA5wvZxGurkj1V8XQ4UMqSz4WSSqPaw
IvEXJ1wKZGjMX64PRKyha7vgOZlwmf1dGPYwVfGivL9eHnsE+oIlHE7KDOlzWflQMCaf2OVuAVXc
bJtmnIFQ9coN9Gb2heDD4s7BhYKZ8y1RnyQj+FI+8LvEth64AHnG+eInoP+TmUPN8SZWrGFp75oC
uXuXSN/y/0Hpf/VTvLRug8PjMTLC5afbTm+afgr6T+Vd/dxJ4Sa0ILZ+FYSj4kMywOanCoRk0j/p
nmTshgNKfHvrtYMxgcmcJXdZqJIfV/Rkvv2m7/6bJ4IHXARp5pE7nyMczz+rBwgl2FRe2ycPNxgA
YTQ+Vg2ZNxRqnyA/gY5aHGdQ3uZTUwHo6R5zUGEBRERwiXMyqToRrW6REsgwTCOHX10m3c84tEj0
B8sSGZ6go+JoYqiBG8bI5pXT5clywm6mbtVMvT0V3EFgNIzLnFtdkgp2mPvdt+qjPtknuadhKndR
/tPyYPqOoQZj24+NzFmwc1S7pR4pqPbIk3+lbKM13VZ5F4/NZe19PzmjA7fUayWpWn79fdib4Drx
Iqr+cY3HstSOg6hvF6D62yYDta1io2ilkb9jj7zYDk02C6mX4cgcRVvnV78idby9DXMA+vVCEc3S
AaDAqfuh2K4KycHo3KPi76fzN5Z0QPLAa+vlauGZS0jxglPy/HKbaiY1BKJ16l5CShZdRLMn5rSH
YnKnt5wh0ZzN2vfvpVvwz3F9wraPakEP2cTaSb5lCsSKqYyKwaYmcl0+zVk5cIClTMufGMVVnkw8
Ju9On8yWuGFEm8avGvNfZwM6YhWwSP4wDiRejkKz1O/B8iX9UQ5d80ZqsQ83hrEXSkUdV5zGyfol
fh85aPg2g+omS+DLwZ68xQdjnXFDxx4lPep2Hza1W+3GePQfsHzMyKMA2TXZ0Ncqu7vZ69X4k+Gy
uv8c4uqCt8SgwevQ8z7O/hI9ZTOC669WzbjOhe+287kpk4r+N6S0Rm/RspT+Ntid47Crc+rFzBQ2
o3278ej7OVd2G75chKTjv5MZIf7xozj6qurVl3BYhhA3OS268G5ISGByQ0mlxWYMwpZLUkCcBvHI
qXvGwBbe/wp/M48IwvllWZAAmWe7xXXLYXGRDKmWfevqtAfSLUp/fuTRklf/Qnzu/hSg23LnwyDq
b4AGZfUrdfbGvnhFZF8sCVaUqmVK+II3EbBCPqtqBgK/FuJ1RXzPeY3LKX8H5SyXX/lQTM3V9UYh
7nMuf/O4K4oAdgJ1gfTOEOXjmlFFHW4fR7STKBuX//efiv4RIaEAcNQWZb9rudzNqBpisGyQ2tPh
MTG9tadON/0dr3deNfTt5ukvihjXjELiR2QObEq+zNSif89sUcf3cxnKcOca/ot/aVM0wSclUi9+
jkG58tsmkYzqChiL7BCHsMwjD/GG0ZqKJ9lQLl24h9mY7Mg0ruKtngU+Ox8/02wqgrzDN5FwdFCw
RkQeUzuj3cHogRmZ6WXq3ilLwb3Ikj41DzgCTbhvDBL7l1n5jmj+ZmB7D0QatHoGL4ZBEkRGf5CZ
7KLN2Nn5MR9mgEb1Oq0kRMG3xidfh+1yh6fbiY9maNdp54R9xGESbG8q3HPqesV/eAWLf+6pXIxP
A/fu2o/Gj/iYIKWgeoQEsvnQ/52xdYkTxRVpjNUbYuChhqg9VzFn0josJTXXFGDPBzRncI/aOxZS
1q6KoE/wzDGKPnn3YXPReSWJkX4lIsrdF1CGE7QvltwLDJo+fjAEUIarxq09In3UNSF8sgtnmiUw
e1YPUfIH9maImUPuWThnNTlR8cbASE4eDr/u3WlbFfRY3pK4r4M3OmA+9EBkOBp85CCd7QCvgsIg
DWQXtDnIgDdFFCI6Mu67J5IROnnD++MEl0esUu3ayIqnuVK5PYWwDq7znHlvqSwpIDqUBfalqdUl
rF2kNyyLDJqKqhiW5MhHf7v4k74u3a1QEhmss+fKwUq/jNRv6PPSFqFqMFlgPKQKR+e8EonMaTG6
oAgf/SHjUKS/DrN9wEUiqclBb+X/Lj1M2y++U0W4J+dJ4oNNJeQVbjQRzt8ciid3GaMocLpNx/1U
caPeIlgw5MaUIjZxwLv5ItC4uvu6wbynGJaO9510JIFAF+ZeTCFNUk/tce8pIECRziV28EhW6t73
ZfdGxqn+ZoeN02/Jj/lt4gFBsxSixEhRa/0fNbc+QS7TAgtpWZY8Py9Nlj8Twl6z3QjtYNgaqK7A
SnAP7hF7e3w5/kpKbztR3B5HIWWubedUYhcWQVe9pLYdvEOwVuyp40J0FVrKvFrOfbnxY5hUYXIo
ZY1QECY5RkQ9LdA70qqTuwBPiU+dUnOzm3gfOx8him70OY7Oe0bhhi5F4xyDmFdFUPMb3nAHQiT3
HHRZJ5Qbv+G13tMvEoyssnWKhyZYVkrGY6lwJ/sOQy2x8XIdBVepGdMgl3NzQ1amXWkvJM19o93+
3XZ9e6O3rZ77VCAWO/c9RPTgCVB+GRwN3/b+mFi+cR+NYLzajB54ORhzciqPxRjKrzxP4n8JCWIG
glVOf8sqqrjtMJgWAgH89td+jCpubXJqpyaNUy8f7LVEOqyavGtQk5TioNecM4x0NLVOKQImzWuu
k+Rnrw1hCRGQoEW6Ko4tHBUNjO+Y3IJ9vSEN7KMkcwrZtMPT3VdWZWobESwsjtrtFJc9q+6Pltpt
2LOdltykI2f/lDGsNfuQjP+1k7j6O4R1d0ZTbMUMUZW2NzHnUj9OtgsxkACjuB8AcIDQAadmBZzi
SqzXZS1g83q+bM2pioa2O1gXzZ1sTif0liOvnnMq6W6zoPsFSC6gA2O05RKjiyAYU3LapbhgzyFz
JABRUMfDQHbVKD6H1qntr+D/x2WKblE0bQVX3u5J2C9nJqEgvxeiaT/ZTKvhKLwohIEwGHjsmciH
HS2tllIOwLSDH9XzwYm5CbLhdK5dDtUge3WuFJF3wCeeRPDkS4PIF83xckyxl6oHjwlhvQvDaAr3
YxqL21kPNRXNSYR58JSaKWi/QsXVaG6F2MEcMXPjj5SbYcDXNHYnrewEBhscea4TKOGMM+uSECAN
YiaqIOoixm2ZZ1H7HFhPn4NIKweqrT+sBw9xrH2KpnX4J4m94mBYm3jV3dBkdmfEDX2NurTuJget
/g6xFnfDaeg3PE3Q+LlzQ9/iSYukVQePgeN2uKQpgs+OzDzl80U5357vUm/D6AmqPWE846vtBGtC
n3Af1pdVZJ1cjoI2UsCATUVf8OeYfYx5f3WcOxJNxEOqKmXUzCIHGxaEHq3PviwOPE6cJwKMrbdt
RprWkmN+ZVTtkyiIp22d4ygQru59NlNTm992SMq7cCGntZVI7/IYGT/qgCWB8okYJWMm3K2top43
OG2A+Mwy7S1E+yNeBHMNnRhHZAU7sGJnRrkk+lpHS+n8yokg3vVGx8s2Ao9jDxwO5O5p5xAbYKJk
EoZjtI6/VjpB1YEkHkTk0UAkIj7cPPOAc1+5CJKuz30XM+BhbTY1s9JC5Uy3N+RyGFYOIAQ9fnKn
jkyHR4yIQGydvqcE4X7jJYqCv+GCgEE2SvinpkqqR68Lmu+mvsFC1g5E8v84OrPlSHEtin4REULM
rzk70+l5qnoh7KpqZhACIeDr78r71tHR1WVngnSGvdfuk2Tx7ktn4PIfVzmDUSo7cWmUu5ifRhSJ
ehb4Fw8UzIqefgnC9s1VTZCdI/bc9VkwKDv6hadRVMytFM+K7SGSDzeU3757e1KKWFpi/rqgA3vi
xbg8F1iHdh+SRJJSmRiX2bfrZmq3qgyoN7mQZAWxQvDy12WeUn/XoIaIdjPfQrW/oVN9jniSOw90
UEvLTT/q8kUvYhJH35C3uYGAwZCFtRoIjUkKfDqMzI2THtklh+wNhyyNgmM6KXPbhQze+uLnev5L
sEX4r6ckugcCmaNPkIRVHwcdTes7WnKqjcCd07/aqGy8atdJnzhwAGKhWx6hiHmQWjfeSJV/9/9I
kC9hFy5IJPA6lX/GKCPqWfT4SfaAyTk5G5W3zrczYOyVUlfxY5UXwQdej078Yrfaxi+25ZxESclV
KMhNXlWwdQOxjr+8eRIOS6Ob8mGX532cIgbBubyxdAAI5Jtc6bsCDm/0hkTHh4TFTtT5Nay+f4Fs
tWh4gaWLWyqpDNBxE3jg0gX/AnpqgFcHaFV7tm6U2R1G//oepd+QXfmK6l84OisyNgYVTaQ7dMPV
DBA8QdqqabqMbk6G3Cb3mowXmq+8/c6YC4VfvhoGSePQViRyMXJFqk5PxNdi+H6p8CBo+Zw9DbHb
MTiBe7x/UGJGfCy/QR0kMWeASKc7reO5PdURct2DD5dTn3MqvOAkvCC91nSS65OvVjQfQ7TOGfkg
uczu6IIRY28Ee8r03N+it5+QFKzrURSBEo/GgznewEZDCeA2YKx03Ruq1JbfFvtjlcjgufUqfb55
ZNd9d1sQAMvwnkK4Vf/kwixtNyGSQixMjPgOA6B7xhUcsoPr4iwb3qrJDtOf0WmGdkT3paPlpYvz
2tlrO98edClDWgcqqbdMVgRBbywP0jcLOUf+ugkcvD3ww9R7cm1hkrtE0axdmyYKzytJFsE94kqm
gjGv+PjJENPUx6T2nHmbD8kIB2bRww50Sj3uB4YW3KbxzQW7rUM/nL+XNB3AEfP4zuO6TaLVvjtw
u73HAIoX22fipBn379Ti4IG/9WxXRO26f2CWGA6HjqYCEUZe07ijZ6zm73FpDYNFreyf0qp0eQqm
uce7PU4JOTmctzjbAhtMz0xSXBf53U1exZWTP4C8jBomcAzU2OWTobWVwWLbZ/I5h/qYT+wTt5bI
kLNoxpB4CztyilZFqbodtL7o8ebIpV0ijtHfhLPbOE8tEWTLJvAGklXGHtziQVjc4AC/yH/f2cDJ
Xon8kO4ZgW/Er2GyqTloKAJvcw9PfwswPSIuZZ5ytm/zFGXRoSlc50xwEpIVWcLj2bMJpZpSY+z2
25IkT0w4Jcom8jjK0m0WoMGZ0LsVgE548Ji6/YikXFLWEcnwwDjops0EPrvLMGOvfBozeD58H1Qg
NjfQwBhYNO2BAQwbdqDiN9CZJDZyG42gxb1ezZrgGU/ZHUPd7ikrsWNv+3SgU0DgrolBuAUCLy58
uW08OpNgqzcGfyLVmO59xPgtH9n4Crntw8xF+Qmf8IrssLpo4Irrdi3xlRGK1pT2TK5e+c8FCpQd
MkhnFy/SRQb2wOvn97bsHdTNY+JcSkKUwvtCeGtyLoqgq+Fj+fO/RCpTfHKUTc9NUkTdmVUtVtlN
xILsuUzc+QYmFpZJYjwhIfXIsCS3fFY0F5aNKYMolzLHNSMGWmKrx33a5d0XHsS1fuTbbNszFjpy
2ZYC+tkdO0Q8BTzm3vK3pOThzjDh0Gyx9UmCCSQj7B0XDet5R6WWVO6WBCIK6rQOCBupkLUr7Pfx
xjVYq2I4uQKNbdGda9jRIHyYhp2insQJ0IEMs3YGKVS1X1mYvqwIA6MTW8Jwfq/HCA/KALjhpH1d
ZVuU7LfISXJvupcxQ74TJrZxXuMZZyXHG8u+J8YH/rPTMRd4yviESEfPU0Y8Pv7VY+SUaFQVG6/v
riFheKOsNkgLIn8+OktTXFnbS/9YcoKcrZhtjjIE9uZD4geGoBQO4NLD+hrE7SO+WXEMCbGBUNm1
ejgsOXr+V9aV2Ru5qa06tVXsHG0zEj4i+lifq5h54/PMurP8xiVvwNrF4Vr81aVD/ikYUB58FqRe
/zmh2DhHTi+IyJwxrU+9kzX3dsWUu5l15YE1jvDVb2NMz+q8GGDYbMGSoD5ExpkB7SykNfBvLGAd
l99z5xDpwFRiYptGjEqQPU4Q7+YzJB/46zlwz/9gHRqkTOz1Xvj+c36/OCqifeVBIkBOMNbms67T
Djt1xM5QEknMBJJ9S7vnOtT+ceTWwZhDjpO70UsNdxSnhblvWnZVT0JjgmJ2gX2YANSi29u+BDPI
AmSl/BX1SIilHdJ1n1oLKTdgJBPd+8BLn/KJyLqtyvPqc2zi0jvEpMwXhKmvwePSumO6x6bUB5gV
b8ztlVXOMxoaFhzMdD3UEKWb/MaDBO8GjsjYP3QMxaMNshr1GwRdzuQpvYENS0o5FmMTBhonrEvy
+UpavE2wQEl4TqxASihFqZ47qjJxolGQn8FgXNbDZWxPxI2269MsEGchQUOKjZl6FZdSAd4mX0PF
yUseNbHer7LUjIVH+R8TUUt7x5P3l5LantGJIkAWnMWQUSYt/rtpnwmcJEXRO/ehMs8xOKNg6zgW
9Q/iNGyjCzlfNxh2TySRqeq/7lAgYN9S2cUHiC1++mbiIT+7EC3rf9iXPHBzuF8lQr5i6OEPWibz
5HN7s5iOBvzE/OHTzIq/qev1xSlG7sRQEP8yhHy3fZvSAPnM6hcZ9t+sJ/pzx7psGi/wMGJA8riJ
9ivwfZwKrb+8DnBAqLSSfEl+Ef0XAdiRcAABm7T5A5kKC6/04qE9yp1IFlAq54LgxQIp6SWNi/K/
IQqRmIWAz0aGMnHp4lG4RWviXacoiiadvc56ne7twrJ425FBm27F2CwkJOIze5TcNcNb0MZptxn6
sS2O7eT4ECGSOXtgpcYvLrUhS691O3lJRhCAG52uWAYsAlbOKbQuP1TYJuMv9pm7b7Qh8vAU1cA+
TmZw+mPnY9I/kkpwqwwdFu13fdNXp1kj8N8udbTi6ctcfYEjO/8g7mlq8iKotB6WwvjpLh+6GFSx
Qf6+g30Y4EYNYR2gsSex4SR0vGSkD/gpUXxuU6X/MS7iyAAVYpIdHbPzjSya7jHvBOTG1PdN81Et
6cqaKcC5/kpfDynViWgZtygkkI7JMpInEvPMcgjXLlRnW+dBd0+pN/MfSif4D7reCLBqkNExTeIY
vFfYIL/NcNP3d8QHYppbYI2ljNL5wD7isfDeoKzHbIhDbFVgaTIJbqNEJ7hiwtAnphtq/MpiFUXh
xaNMXn6166ydu5nkzesQNjiRmDT6HyEilnBbDD7JWiAMVjIXrNMNKADDXKEJJPoSDoBIdHjk/cn9
o00qqH0lmp23QZNGdoJ4nsOj06WRtyQDHwCsGBjosaijaZdTRWvoJqZy8DrM5uYaEvHe1/3yCElI
+ohjk+HWd+Gm3svSS6cDiANiYRDgg+HuJhHrDVmyIEi5cM096ZU3nhXiXHqTZXZgNHnlumONYPQu
sYv+nCwRTtQw6NH2TLAwH8SRNO+gc0diJmkDfhndsUxWaIk51iGtCXT8pFRtUtqZhETlYXyBaEUU
BT2pg2tNSHXWgw31vaAZvsEVx8geXdH2D7ym+XpZqsn/XToVXTuhHMN6X5WL+B7IIVLbdFXR+2Cr
lq4cKz9BpJyk+Rb7dLOw4Kcd2INsDN9pjjNiE0rP6QkUEcnDXIkxvg615YKGmuG+57ZPHphUVwV3
Xl4zJ2+tvW9lRxYU2JTpoFfIaNfKFsXj7No42/adJlrPKU2bn7l4qseGtpXkRzdK4uvMmBWntjd6
/5XAN45utFTI9UFGHpiCOOEZAObMYSHT/InLTNgNi+zQ3du1QIKZd7DmJEoYHqe+d75w88s/cd2T
polRuT+S/lP/U9LpftqRrDRESCmDeDrZsmyBzGbuU0BcJYAhXzooMeHr0QzLhSnFdnBHZOipO7DW
Tb2RoNaO6e39RHab3PJSA4Ea1YqabxPx8C67bF0Cs1U+0J6da53q0DHI87aNKjz/mS16ZfYzyU23
Ffyk0/26QvZGrOo06krRQMjfZiLA8JUHpiXokOklXZSXjh9h1VGKiZIUKRzfCaJRd+Kl2LcxmvQd
8AOM4gMm33++nOL3irKWMOY5Vz9wJVGLyNku5qpsJ/tPj43fPtK1CRgZOixOQLaPnyR4wGcKkTI+
CpUjWieaGcUOZK3PhuinZIvzAnBEwWkfsKmaxnPQxLPYVdJjQVIR2/y0+Ay7T0M5zuOdHYr4BaIB
cwOfqUXCj24IGC74zIlXgqazIY+CLr9NUiITMYTm8Snugwgpj8R0eUcyOFpkGGSSZD8SIz88egjn
B4lxCpbLan2dA5tlz94UIalmbveF0AfBTxDgqtwzecpZsme13w6fQZcm6x3dmpkgi3YJJPU4XcVJ
80kz/yb8T9ygSUH9QvDG8riYiDYlx292h8Utaw6KgMzugVVXfAG8G/DQhXh2IC50YKZXYmrqSwOZ
zT2m+v849jmOAZN2sO9HIrH2yZr6+lj4UD1+I9KXj3amKNy5JGCYrdSAu6i+FlgbWwQgOdkks1VR
rTcK4EB1xCY44YMMHFdyefluTeyAtz5P0ouY/lZ2eG7AtzExHgMsXB+BIAbgu4FQEV4SsLKwxJIo
M656inMfSfWOv61dHK7rymV0wczTYxnKhWhBIMU1SccrmAEe7GJitu8irnmFqGC7g51t/Exh6Xf7
cZ3bixpqMe0C18e63q0UJF+0RXl2ZGswMQqv5HBOPKB5O4oNL9nXYzi8t4uhPVC5sECHliI4dREz
573UMvyLR9hwOBquj41qW/lZTjK+gJ4sv+KOTIsNiSyGeDwd9t+dFnTUfUe6Asm3KGY2AQsyOhx3
DJ7QcqaE40XdEO9HPbQdnseuuvMQ2ZjT0nWzf2Q8Q1AQJSSL27lCaH0koKH7tRLZ6XwJsRCt7gDF
q+ln0ulEWOn8lODxRWDh9FX37TiodLcJ1ANq2LBDSkjmnsPoI9eN9xuK7VrdjeQHXAf4KvNGpsv4
H1CLMtytvodbdg0xdJ+InbDhnulZ15wnu96cC/CXUK0S+paw3sPHjtYtGP5Ebhb85KrH6R07Y73i
riPtOZ9arBKYVOv8Lm9d5xlzu8aTFiO5uCeOIRUX6vMUJfQiexscOzKzsjsyeesdfEnkGlvAR2lz
ShJ4JBfrLVBowBEgZPMZaG/paJr8wuZ2eU4LHtITbs6FuznMCfjUAVcokj4wOgcqe+Rxa2T74BVX
HCmdTWZyb4/7CBcBQlVrIWP4BC8BVqNzKQbm5wDQPZMX+2isQ8IywBQt862FwF4CpUSvX8lkbHDn
iHoo/lRVhUPRabQkawX6Plq+DfXjSmXPnwOzd2DDWml3V+Ln8PakQhG3F3Y+DW1DO7fCgcAdSFAU
/+MdvioU+/Ahxj3VfvLPICMdUR/3LII6n3ZhE9D2M8fRdfaZeS0jzceQNUz6SjwcNksYjQm+TV4S
hDCXpR6U948qZC0PExfUv47om19qJDP7Lol7YFaWBc2KsEGyNeEJbJMz7gp9JoQgS8+qH9zXMQkb
Xku2Fe6hxk5lz0RFzP8Rwiz+tEyB6tsLU8d7vDchS9AxVutOC4DcaAmd4QFam3Xe5YQTKl0KpgzM
GyuPRjkrkGwxHavMWwNfRlzTjFn2X1WRDnBckCTymUKx8r94APFebAdAT+kp58uXPzochXu3FKj5
mG+p2alPUeSJCu+q9P+jie7R7898Red0DgmO3TmuP6KP9JnC/XWCkgI85t0jGyEdtLgDgIWf2EHK
m57chYfynGJ2xdEhEY9yIkng82kgfBUR3IraehumjHLNTs7AYiGngDlhE+c5AdeY8biERJo74VWB
ZHYu3Hn5us8SWOt7qBth+OK6PXtn3C5TcRATP/ED6mjEWXYI9F3oOKF3t0ZBzUzOD3FqTYC6PHoZ
J+gPWR/VDzynKYFmE1N6oMcV/JlobMJ9ARzL5yNlmTyfRY4IjxlxEEfvDRYHOHG1jjwWxJ35EoWS
3z3ameRtwJwIB58F4TmxgyFcNyyjF855h0CzxTJqBU3Q3k/KJ3ezXxuk+gBsktPAkooYe3f0LgZs
8HykxKTZVk4cM13E1tLsgnj2gwMSg6j+9EpWH3e5pSR/S3IIJhszZnl4JVkCETRE6bBAXVA2Yf7K
SDagea8YFITHsQfazWi3uXEpkgA8K6T0iN3Nbs0cetZN1BNi+orAym8eVjBVxYFJWvrTdjBKsSwi
Rzs0I5GY28a1LKRokYjtmyM1fznrNH/lkQ2dkwpU5F+ZqWHlQ0pZ7TSMkr+tUT5yxrD0wLkOruts
GqzdFm1hyKBpRatQbZZJYJkvjZntviHnJiHGylftye/WJN6D6CSfBTSXwhg+EYV0zkwVv5FWqx4Y
qLEwSW5q/B0A9aEmCwilNfeO8n5FJantG4roBVBoGiBgXLEfkEzmCzJ3YpEGvykpOGeGlvrsKBfG
GJsUmQOC25pMo2OT+GTN4/qEfyrHwD6hyI7r94hh3i1H2MgLv9bicV4iItlVaQJ20/MA9ya1Wupf
Ce71BeyAKibnJRxaxC+FgbyC9RcVxwcU3xC+IHYedPgW0UC416YciktKsDPSXMfPq8uirN/+WkPC
+775oXT6rQLZR+53O7BRPWFRz5JD5w3ewxjT1eADzzNnO1WQLs7cQitISgpD/k43bJ2XEoAVQ5tV
9ev4ajvRVWjCDRiCswFaFh5MwGDszL7CLN+5rKavG94U/oxdJ6aRaSp2sBtyn0GO22T5HdbqyAEL
rCK0oWM2iYujRRhvZyII1X1YT8QrJgzmGCsXftZaEtA4UWFbgKPLt26l44fbLgYtU1k04CYNlK8N
ct/oUso0I0gczA1ieCLE6ZSRSEF9vfU03bRG5XGOm9LfE4HDKxUOkF/AKXbh9Mr0OQY4tCSc+DBN
HLudM5RsKGATn7utG7P0D76WKXlWmvv4vprXkM8n5M8mj2VoluGNQDxdPoeodm6aHeOm1BKE5WBp
ZsV51wLDgs8Hrg/DfbkUIZgrnMqHaE4kTQQke4XYr0jTYxfmEPs37sznhLGiAK267prZ05KU8Mhv
P2l/52cReq0LnbbAncDYLDwL1ksOrb3jI5ePKvlKBPdKYJetoXns8TM2POwctthsCtUdTdj30buf
FPSarCjXA95svA89IKARMTj7G3ZSlt1+EcnonUMXjTh24pC3TEeGTETwW7+HKZJ/cxhzqI04QIGT
JgyREF8I8ZkzjiWXEh0h+eRCBb/noiK6mgKFeHh6T9ImU0UaD8ATLtEntEHEeXlu6z32SxgQqwaD
nCqyGyJOt02fgvXBi66BQMgqKcR+Qex0Sz4JA3Fcoba+sX5mu9KitK6OIYMOxGHZ/3ORIfnhFTFa
irM/y6SESR8S0awb6hvWhiMxpaOe/d9oU0CYsEfDeLjETOvBr/ZBfUkaHRw8Rhdku/R1OO8oKCXn
LYF06M3DcmYVZwzyL04lBa0dzwQjaS7tdAtqI/tXjKIndbGb4E0nq/fXFETxZXVa/NAZwbpAmfgX
pCwBDy7G8TuvYYC2IYW8dH44nRH4pwMP4Z7SkfzP2nEjhGY1SML7rvOB1Pme6dtTMaOVRRoHvfwh
pwn/3TDBKneRjso3ofzH2cxJ/ajLWd5Hkanm7aIDj6CYJYLtmCyO8E59OPvwP1gSMimHBVFwRKDg
fKV7H8MDG9e1gLJuKH7qeimpT5uBqgv032pbPJkNXSXoImSBcO3b6jlSciquRq7VH3ftfHffNBge
DL+ZQzO0patff6oFZeGxWT01b9Gskr+dGTrFs8tAcNi2kVuqjVOFHUKIthGfeqrsZ+/2UX9oYusm
e126jnfpsiT94pmY+iNw0yD7nGoo3dvIGRibR9ESXpuFTmMXowIkK3pWGVlPfSoX7t1UviWxJaFO
JeM6fejewuW0SSDuO2JOmh30EuJBGYd5865z/fyjXQR+LK+CnYEBia1jspsTVHhbMQ9Dc8Vx0lHn
ti1ansVdxEUsAYnVCjsqxIw4MwINXNlQEb4J7IDiZcKYVVxISVPtb4bpI7BonWOgWngS57R+oR/O
vmDyMXLDoMWky0Rp5m+DTDgYFLMGDXCzGwgfQHrXhcDltjrvnPF+bSOjtgvdUPE6Bb3mEJujINkl
CM9wF04M/2Cd4VSZER/rPq19DnUjMMwNjuFnvClPsKowdoUPxQM+uUN2bLsBS6yqG5UAUgfYpFhu
9FnJRK1UuHp6ZRlZtkVokP9aJ3YRjePNo9WoB8/txDEn1cSuV6zIOWva3sGDr5+kKnr3QD+muo+l
FSvxXZ6nxuRQFemAuTzMMS4PIcbnl0b5hg8W3BwkCqTHBgsmK+5kOesVceNhJjOnufZxG4b3ZTFy
Pl7czO+IV0G/HU8w7jjnfGAIKjBHlvXG/LCdmoOvlL1p+aHzBoUzOSgAFLbuQLLtrtRqbe8FI3w0
Zg1zXdhhcTrCkOojLPMTg/X66Lb88de8xgUFd40FBvJdZQLnXBqm18dVNHnx1NcoODeMAXr+o8ba
HLJdRogASvhJ34/uXM+/yqyTpLA5i094g6jbbaL84UIgjb++CuBz3llNNcQox12m6M7QHs+bgsKU
DFFSKpg8tOFCEez3sJmOlqXCH7oii2OgilykZ5SW6Ku4pFvQQBksIforkKJnzaLVbFPjyZWuGc72
zgX7CR4hFLbdjR3K4l0iHVO/iJLgP73pQxJ0r3rh4kIENkJxurKUCM1LKb2hvSI4WIaPwNITM/Gs
smwXODNeQg95LkCTsBv/jIG35g9Y6eV96xr9hvhbNCevlyDDQiwigjFCR6bN4lEf1q1kQtS5rWA/
VPTjfTkb4Mi1TWcUKP10w4R10KN+tSWaWcxBVfxT8X7ZPbTRsCaihUJ0M+bQxRCoigQsOl+MHx29
PkHrXcDnDU9Lsg4s4agV6y06LhJR4TfjUUqKhMxF7kGKNrYyVl3nTtK8tz2EafJ2ZxSFFSEsyV01
+ib+chnmfnbogVHCIM255nVZrA/ONInmN9wRXTwRg8BJwN7frojEdZ1Er4burd8BYLDf3eBQyHcB
lckJlXz6hWJY3YEwQ4uPWk7w0tNk3U9Nj7ZxvBVqZDsyh3pjDdFHFyi7uA0Ekkx3a/vZnU8GtYHc
9407hk85Dy82sRrsx4NjCHrYzVx7P7FGZH+UYWByfJGMHDfajcNy57aqTs480f1TAPbvFtpg1S/2
JbXeBSEdAniRYTnPfN9iawPGzfc9agO0HABpx4tWKlvNKTCr2/xdg3hxzvwNUfNauP38RPzrLO4d
KYJPKkO/qYlwnksYnCAbUJxsVTnE7ufc+PNSHfkuqoz1NKbCgHkjOae/Ve6ZlDCbqPwoWLCStVbx
8mHmu1HVX1ljJjlL8aQd39MyyzS+e6mxVsLHq91DQIVWX1lKp+lvXt7Vg5DLmh9FQ59nYkffeTPz
j40lMxnXk44a2ACyLL/HCorn7aykLyoDKW8AlCqI5E7GNeM+U6cDykpTFH7/avnH+q4KOIU5Q5lH
+2/dOs7nPCnhMvTcLWTelB2+ZRUCkoccHNwetaoMv2nO/OGzwW565gmzaOunGL+WVCHtIbHqPujf
DDLxD+6swD9FcUlQfQ7uXn3W7FMUsVN86zj8Fxf5WQ938CDRjn8GZMY/IHAgLxAA1mAPxI3JEelF
qmYGJFEzMriK/Q+4kSG5bfXkeO8o9/3uaJEjuXfVDQtEOUWm0UsY4PIxdpzqUw0RPd+XgatwgyKZ
u9hcZQnRSngv9p6LH5DSxUnvhJpxHg1rWf3wkuvfFu87iNlQeF9slQinW0AlJsc8lCQ3s1tTX22U
uuTYTkP2sfaNeYI9xTy7wwOB6I10aXwfnT+1P1Rlif1XOR73iwrIxtxlRhfzGctJ89ImJv4vh0li
CWaXNkYiG4PLKvOxrbYIxuf1I5p9eTcQkuZtHY/Obzsyp1UsdriKjqxZUwTCrQGdUrSB/9rFeqnw
YIGp0m59q5iU23isM2656ijRy5khIlmjd/E4IbZp1NQ0h2KcQ72zVGbkQYJpJ1YY+TGhv7NimZwn
WYdwRhdMNGFWInGkNnM1sSVGHgxZ5c6+CoLgKivHoARZvfKR64X9/JRICWBeRwHr/G4O+2hbOJxO
B6JV5viYztENGA5xuxw/0+qGIKp1nGnUPAJ75pDZ4btyC1hsMVQhbMBEJEy4EgamqdJr3lrkOrzn
FHL+xmJfASWLaVoOL9YkiAQ2KPBXeZ0wGP+3FvDDt9r6TrVtFiY8YBIIyGlAvWWvLgh3VHkiWT7Y
91FBAwZ0oEQCawdaWrgdwt7IOv+Gsi8uftMl1blbM5WfnDBrr21FejZWwH6a5GYuVo8Ab59Zz27C
ZvZrxjeXnYsQTN8HlUN5MUK35c1Ym3RXS5yE+LMEkjwq3LspHB5H6i8eG2DdGdaFfstUOYB5FJbZ
h+diuTn2jUR/eQftu5l/TTgGELXOQVIfDfO0F7CB8d8JcR/q/Klx/V82Hc18JfuHPE9Us1CcAfR3
hIKNWPM3cS4V+0e3/YP3Ir6Sl4uswcP78RpZSQgxSgpfPMYOo7D+zl3FytYTKot5aN1gJExG6MZ9
Cta58I4Bt1GCQNzxK60OZqpq2yNNJ0rBQBRDVkgF3waxWC4JlV8Ep8yN/GkDJrpyaFZY7LNE7EX8
F69U7PNDEAJ9QqUzRWQeI9jdNMXA+AGXo4WRI4YFE3XhDtDt2yUELeXTLeHDa/DAUHnO94kinvvg
WxGfwU2kP1MEZ3NnatdTX9SRU0mwPWfFt4Sc8QHbxJAVkrX/Ij3ZY+vP3gdGjehfzo1M/oVLR4Bz
nLwu0s4fEhQHlgENgDzsKlAU6K+n5TSLEoafIhXkA6U2hz42O27jPhXsR6JeMqXJbRikF9jB62+0
Kus3Zk3vN6xjfhkZs+xhrofR7hAhLLrl62DFK0h4WU+roWTY4jLB0JRQCn6RE+2ufPJJMp+I5zA3
/yDN+SPT5DJ8QlPVCsQvVFz9NShkuN6DMHSWHR7CCJc5uSoAAd0bjEu3dEm82xG0QI3aqvnpVWiH
OwW1CeJB5JX1JQVy5UBpJivlJRD8qXKTotVkRIwCn+NTIbe9QnWtMBtOOnpZ1Uj0BuL9ghhrg9uN
t4FY5IIr9N1TwvmLPd71ThHQMvE852PK7Y3GgCQV3GrdTntNUz7cNO/vvCWEzAxlvWxh45SSBe1S
naTbV3Csq5TMrj84XJCEjqn0T4asFNampT/fh0k5+HclyZyA2qj5QdxjRCJypUhY5ncfTl02NGIF
XTOBttjk997UkMDjm0mOwNhyq37PWupo5/XuuB5Z51bLOWauxUYeDHP7F3VxwgdR8n53v5oQuuAR
t4FnD7fEoOUjqJxp3JbVDQgK8oKIEZZdfZq8eCXvOZWrH+Ikw/QPeYlwta2uFJG1mxIFy0Z0Tp88
Zhnl1DlMmqGHzosSPT3crnMIMTXxWtIfb5pXz5VvLUu0nN3oMrRbj7R1uV1J6Zxeayr5/ABcS7x0
GTzOjbh9y4w7m7E4YvqpEkYcHSdqnY0WfZFtxL0QcXMie5IAC1qktT9B80E+UFLa/yqXCItDwkl7
mtC+8vsiSnuCUhOmPwDJChw1WdhT8qSafECWTsuVrQZxFmkeOAAxpwB8V8yR+27lghTP+C5b1Dn0
NPjG0Vn2Qnq995Qv08ptg78fiRCq6rcxlwv+xLXor5Pgek6ksskh910mU6xp2xX9b+0TeosSRL/Q
T2isvbiL/sVN7/UXggcsAQZzYe5575sIta5Qb8g1SP9G5UH/op3KplAKF5PvTRcEjyXbwxWoJjbS
QvfrT8f7ntFdGWDHDOsDFy8n6z/wKIBuU1gK+GHJL4hOOHHYjEOXAcTX0/4hxPISWR49Tp32bqAL
m/Ya/HJrDqxUCrnne3WxwOc2ZuNUG2/d98x3kmGnO/Yv4RGtx8j5KAo4le6LrEq6vF4HjnMcO2/R
x0AOfAqyYMPAo5ihGimdRbwbP7A1zZaDPkEJZk47URRp9G9ea5USDUWUB/KzHppeCxwb5ZWdB14x
Jqv1C3LGZXkoFaYrnmXYtp2ZFJcp8QlXVqSGgajhdDuCTQi+WX0wlJ7pq8dj38Khv0NIie6qqOAs
bAP8G283e1jO/ez0mCfaabiWDgXum2HUfNLOLEdmw9lI1TjWEgkgyQcZ/iFUDuPZOlwYO6wxHJ2E
sLXZOSQEF4L9EGePzNoBA1ncO3Yfxf46v0/lSJAKZUMOsy4jpfIrrkR9TTLoBsQy46fBxo1AfPT8
LcNSjvPU6eMfH5kJmLweZe9uYF7OiKHNzfOaDcSeMHmIz8RxkMmoqjS7uJUTJx+9MOZUEwxSbcJ4
QjBBPNiCxiwhO4p+0OrVF+0RkKe09+xk8+gFIhJYX6b08UPjCtKrOhxr/9aCrnuHrNL6W3EzL5zC
Jp8BHQUJXbiDoNWitvL8k8oX0K4mIIKAAqiN4wP1i7GPiqikfU2DHu0z8Bze/RAnut9r0k38zWSA
FByqUlJxTYSslXczrLR/fTaju8OkCH2TsMD/9Eqo3CkPI1jfcFyIWTmxkirWu36yUAqLkoKdN9kn
XR12ls6OI/scFr1RzxX9oFCZRB7fxqCm/xF2HkuSI1mW/ZWSWjekFYAqoBiZnoXBmHPOYgNx94gA
pwr+9XPQq8rqlOhNLTKzwsLNAdVH7j33nOfG/DDZ3Ct0ToQ+b1HfQB64t7vBpM01jtpWj2ePiD5z
mQunsFH3cJ2+222DJ6GcIBEh1GpLfjWTM7PvbHEyhsjfoTp2tDGfrd/kIzqEpV1G5JpAXz4iUdQn
GGOleJVIxPNHqB5RdztDxyKiFXY/2EFAjN4WnJpGmO8cFtLMFlf4C6jYcBLvWgZt2ZNX+mgSfMK1
Nev8hIo4o3bHvZTHxrvFSUE4EBuAjdyykji0hLVj2DLk+Wg2N0uZE3SX5gwU29WBrGGiyrpoU15W
ZkEFs3Pi7Xryb9DucvyzLy8WFrbRQRa6oo3iqZRRdnQSoi+htgwwiB/zUtjBhmWxzPwYINxHfNGq
pux3OcGWS3ykwShku1+XOvihrCJP9q1trealIc4t3xfolG8xos1PqRVl0w4XLIOemS5ehwac8U3F
QPKx7CiU2Via6dLVLtpNhZ3/MbbilG5mIqn9SJRmduEjpV5ODfha+WHRrWcEt6AJysLRymKYf2ta
AKs0o1k/Vjkhzw15uQvousKZGjS1wMm++nQot1CsYPLaW5fxFvchA1CU7VrlRcQSFaHp0u/KqEHl
IvwUSJtMGBHfDj6ikysNWo49YRmhmtxz1yl5JKjb0kRckFFe33IARhKpZ6zYSmKvh7aFbhw0ykky
ZNPqDK4KROie/q0enJ3DGhKcO+q2tPjWLto0TkvOZdT5BHBBVcvJc0SoSB2QWNdWOzvLzVDFqvnJ
MHBmehPZwsPSXjupfaqAIqHdK7C5Y5sHB73q/oAoP48/a1sHzkHOyRxfOQBYBuIu7TmJ1veZ6+pn
gkZupowyongg8QWXwr5BNzJT7JrCvs3SYHNU0fy+diXuvUe2ka58b9zeAu3hyNFOr2uxduowz0Be
DoiI8+GXpIeQEavWBGJGN3L5qlu2uapE4VhHwG2pdNzkTpORbqNzSrMOC16xjN0tHs8xP3AOFtUd
2CiJwhDuXXydKgQd951Ng/0VzQYa1ME2co5YKSP2THDQs6TxvhXlhLMJgqPi3eVmw/kxMMW6DAQg
5vcFwx7C+NI0ImXvVrMrmiZWe83ewcodHCjyIeLwJ8Ig/gzmYfXiZ4npgaUiK5bUP9UsnMcvI7Xd
4ddNGus41Z1nn3TbUzOvsAIT+EQ+wRt7g04sIBFLR5PASl1SYoWORbAK2+/Er6/RhgcxiWvpKlm4
oHUZ4wtjd0pA82q9afmqCRP2T6P0WJGC6cWv/JFn1M3IMZ0k3o+ybhYkl1NQXs9569SEpyd00GME
GeTLnhR0m4lRVI8cgksguoMEwu2Ak89mlRUkwjoz+7XnfQJ43D/6YwPqBVqzbpzTmq3dfAuY1pdM
3ODmIAMSc/AyM/IoDqYMFv804LwxxwbFdjaHpepLYu/h34gnAoWI22Q45XQXwm0MacOpzAvOPIw+
LliTOhoZPMOftHziw2d6MywWq5NCF0QihFI/oL4BkQul4QhqsK3ycwn6QdbYMjgMiVQbfZu3ljyh
TOwWNubNR973vffstchnCWHqPLKKJp8ozLDOpsQ1GMzpaNkfMwkLmr2fYTjhH7Kt+KqGJa9CPHhm
2s1xJORHrpMuS654b3wXs3SOWh/nQMWJ+s2zVtJhr8TP3MSii0CZeazUdzprPciYnSTDgW3YDPUJ
iBGGAxrmhp+l495+nxl9uNesK3Lxy6uQ26PPnS2QxiiopSZgImcYCsmYRHNPoKUH5ejLs9vEg4vu
cGGjcFl6DFrPk9TpZoEULoc68SHkYOGoQZjXM/IPFfqOHwVl3PgT0QNTP2KNHD2QkNKCTpFgWww3
3jRZjz3BGDRVcuKZl3breR6mcNbqNz44cnmvXbA6A5xdKE/YQ+tkeByovtrgkmG2gR4XYgVNYfJU
eICL9NYHIzRltwAL60kfa8hrbXvADOyUYBcr4QsdgtLHPL2QhzAhadfZOh7zKvOLj4gyYLzSPHj9
aao68irKOEgntuiVCc7jbPfTqRE2qXyWkTCMmFrgfp3sZSFxaSOPXjDt70e0wQnizs6UDsywSWtS
1WMQYIdy8OaLgtYKiShfUrkvEbGxR0aswLwsK9JH5LMtY3415qQdtXQN4YI5otlXFSX/3pqCnsqI
8QXNWlKRWIec2tkZd+mTM/MatZx9Fn9iz0ZLoKfIkuAsCFr+4pBnxlhmnryu3Z5gW7QWb20hnOEg
yrya8IobLF0SBwkjJRUhIsCCwFi0mZPxgtio6JepXSKWGxVp8wvNiFKfdDZ2w68EWVzooW1RZwKX
2+kBSR1ROMPsglyoM1P6R8Z6cJHz1lhhTdwa2z53tEZ2eRxIZt9g9JtwnxCp/JXrqb5CMJJB2ctX
miibop16qFAzzo/YweGmwZTiIm/z9MqYrg6uIDGMNRbnAnFbTJC9c2AzRaXmxzExJn6W8mD5Vp0h
6axntXImgnNE36uTd6uv0/VcwnE0PNt2FV1xCKCd6kfdfycsHZ9FIWY2vtjQkM/bNeVwJVF/MJqi
TGAmTr+207mu1W7GQwdpYvF4BywwqEQuBV7ww4YcoO4XlzrkQHHjoT+hP0kuSZzxxzv041l6YQLV
iyt/LhZ1IC0ieTGj1BpJMC3gDUzz9jXTKC4/vSpmKFcpGFt75C9ufGxy2/oRa1X86rGZV/w2bPMy
WOuCz4ocwDKckH99QZDB9082LxuEJtoyOUdPtI/4lEvnYiXN7buIvaaG7wR1HJFfs6akCMaTw5Yv
m64MRM5f/YgwDEJpEKwPZGkldzUYqOUUlaVqQxa8W6BNLfz64JPwTPBM51dnpMeJ3NtNHbSMQFE+
PvQOq6Zj3xFVdbf2DPafWFaRzMH3k9SctkQm7dgXqBMdEgi9xOSvcBXc36pOszM6a9D3uLnSZ9kO
cXuZeS48DLJ3YKV72hK3SzxiByZutHwchRzrY+kttiZ1KZDE64G/bXfSS81TW805s2kOo2OG4rk6
6bSO77Rks30eXYZdRPEUAV7VkfjIg2VaD6KUTCKxc33mz3dJVU4e+PFB4ngwvWYeE2dW6NkpvgTB
jNW/YMQyX/iWjZppmHxJl1DFOH7IhW5vYfUSwWN5PjZUG+0QwbX4ZYimCDzrVHURSRk5QoGc4bNE
5ITTkDU0YaPWfa1nSIXAbjJ3h1ItRqqJ/Wk7rXG6HVuP1/gzinG37f3IUo/IjgDZD9UUP7SlyH5K
KxPXFVNy5nD/Te6yAoWWP1/X7UDEkI9SsVx6uOx9xiQNRG91rWBXIBrrjWCFifs7IBcJxlm+kQz7
KwAEPho0s3LbeHk5fds2JbBPugHoDb9OL0biCbYxE5ZA9IGjJK/LWst+L7ymXa4QvMfNNYo1fBJz
lnxQ9C0ewV5N/DxgAFGXk0pIwcLukL9VVt98ZQTK/8xAb9qXW7rzs9WhwwxZMlaXLT9Suk/wlzOt
scngeK5tE7zGnKOPas6bAvkXh69AmN+J5xLMbnNBQs94ZO3Ht6wjn3BCt1FT6KNIN9Q2wGRngNDR
F1MrFzUH6LLiJFTmOmfR6vR7FWL9qdktkcI4rNkpgGqLVc8qhD5T6S1sKQN+elKrRYx/lVcnoMcV
k78v0X4Q9xUrc91DF5Qsx3lSGJvUCpynzBmZkcq0Xk7D6APlQn1/g9Kqjy/4DbqAnG0E0ftKqJw9
RxPQ0M1WHgHu7gtjX/UYG9Pd4M6Yrbh5q9ulS6cRz8Jkgypy7GrvriB3rte1a18HnQ/vmB9h7ASW
zvODH1NGhkNvbw1iGjc/WmZBgFBSZmwflTWan90qcOMH/URAElqRzNNXhVN54xd2PKazAIm9r3ha
eCkHR7bzjt2e+EUU6vKLRWs1XLdrhEZz51VR/G2j4MmB163GPeuU9O9dDYWH0xSJvHNEW66rm6HV
qjoaujo3dP1WdU+yjNiDE3UXHN0uGcj9IN51e2m7/nmKQbMc2KJufEE0FIQmUbaTqgYUhmY3qxIX
GxI6t3DqJS6KOEmcD49tsLo2JITNzxWWakg3blIS5YtmCQe0NcL6cSPLvtBDUBDxkndUxV4fqeoK
VRm5oVAo6u/MWhlGp9T1T7qW+Tv2svgrAo43HaqFuxsxR0Bj2o8+dvdUdndRQ5EYxskISb3uu/gD
3DaeJFhOHpu5OmqZBcXs8HY+Y7UIoc067JXvko9FeFVRhrnE+k/ovb8FFUpLPqL9Yd/opYQzz0R2
6/vS9tyfUARG4Oeycz+LBDnJGQ8GDbFbo/UhAGzxDx4RR9Wdi5ck5/5ORX5rC9x7t1PaqQ2NChQB
Z5XGcr4vlF4vILHPcAvLGY6iKIPG3aezjQmmmXIj945pB3iZyAv7czvWM7QzEBv2yQ4QCPK3Kgk0
6uGT7BO8xmKH5UMPD1NHx7PTHf7Vy9qo7FwNNAlXS5u0QMM7BgC7lf5HHRJryGgVqna5oKOQKISJ
d/Ws20nizfDPIqLnOeA6dcc3pqKJuCsb1gi/8dpg3j4MfgOB9DiisE7jG3Z/BEuf2DO4pj9kPkZT
2g9nVBnfcx4/WbNQKYSmIBq662pQ7guHuO8fVJJkJlz8Iv4w2CjMz3XBdC0PjHJ7O/QmDN2EeEu3
/GyTwrsaejwFeE5QEpQEQyE83ueLHNobdHiLOQ7TUqMnRBFjzXtFJRbxtDsW1sg2YnL3yIoXm4QC
oNvu8qVwAsANvtO9ecBf6xPW3Ka+XbCLWngpIyDQIVyuKrknDSx1GHyvzGwQ3SwoitmbgnrAdE5K
DigyrwhzS67T1cTBmJ5XDmhkXkQJxhiT0RhdIB/p6SWlP27hA17AoYEPrghXJeaXZA06iQXYlN0R
VZFdHmwEiY8qxnm290syhZimWMVLRmqAcxM1HsUr8wjUpgz2O/nCUG74FfACUytrNRITOHtcyxiC
PMEykDDbkKdmO/79ui1PXqNG/9zYTJZZasG1ObPbceKfRH6hhYRhKL1j3SSov31cv8mZVJ3FZW8u
O1FdqWToh59c8E56AymC7yvDxbeRdWr55Gz1+iNCiDh6Aj21LRSXVUIsKBYe6+NmI0+O0wr/izsu
1s5ZqhjNJVXs8OYvyZKe4hjh8q41M04zGnJ07LTygrlKYtO8eJSM4Gq8Qpdhpql5wwqBkv2o6OlZ
LZTEq2d3ica1yg0AVypfwT1TFIGChOigtdLQiprlnqrHIStAg4q6gfiofhmoHcs1UwxtnkdbEATH
SLxFP+Rb/kWZQ056mFJK3/cGG4V3dmNmQyioqgk/erKOuyVW1vCWJErXl/WEnjZksNoIJkZtF9y5
9WzEgTml4G4gsrL+7dhsBI+o1xTg06RKmIC6wD2fEL2PxcWYTEzMGMcEKJ9ilJ3ywUV/+jFgEnNv
OpKM+6MdUWAAVnDwAC05v67jSJr7hpDo5qkNcfwlpGp3HZqTbwYkmMFJDpDXaAFnG4A88QaoUq2o
SZ6bUi+f1BXL+NAGhDoTWzTZ6oQAzsFHZDVSlzsE6FVzE9M2Z1ckOPjZbVOz+9kHUA3ZWGMAqZjt
oC93cXHiDQTK77ggV5l/a+BMyLGaNiA+AAubua4RvvTdw1yqKHse8jFF9M+vhUNrydjFc80EkXWf
erbfdc90GhNxpLEdlyygrLUnnKKVUe+9NbhWZsgWA0Z2/o12g7deB4v5mQW00WfcUYM6M6iz0zeu
PNu6Z2A+RY8yzlpzpowhbXCafRcjuWtzpZTKyOp+RpqdHLaVj30WCiPcwUsRbtFTs81m1STIJYkk
HvSoVBSnlDmG6FnwF1aH5kgeGU1PVNgOAUf6solx4Rw8lZryG0oBsIs58dP3Vk7xRWc1FjMSz3Yc
Aj6i8cXxGHSgmWun+cIeM4xiMp687ygzqwk75tIkEuUWl6gfjM6th+0wIqCdZ3W/3WDeNnT13gIH
3hDzbuBR7P9qWDWohCByVsbuzusohg1h1eKyEgFqTzY2S95AGtDwSbtKr5eRj7+JkdcMSLIdtWih
Bk5k9BjGQnGY9+hTukLPP6wqLR6WJEgS3FSJQrCJEhucM6C8t7nhfsQn2cUvIgEEw3B+sm4snA/Y
lwwvVIgej2oezZoct1je9BW5df87nRrESBYKfBbKTar4v4DNYJ5upXDMKQB/4sbGl6wQE0eskDEA
7lU04I9E/Y0yuZpW/ZZ7eVbvW9T278j62e2l3jyRPYv58ANJjUOIEPkqF54i0u4wMhd/7ddtxWOc
crnteEhvAB0y1yzyWg9vsEaLz3V1zMZZmyIrTPzBfYAfND1OTtR/kGNZ/XaMzL8iMmgvHWcaIDs2
6PJ3M5c53jeURZ/MRhFedUvbNYcOOIN1CMoiew+GCi6ejfz5I8W89mQhjU9QN6M+2U/4GG/LhBCt
XdDVyK8gu3XfJqda2WHzrV8wVDgvgXCd33ma/neC0zD44arLDnH24LUCHKadExeI+JjlXVzZex41
zsUZ5Wm+Z4lcXmmEmeCQiD5udwgYAS1PMEwrDr0WU+MiWxKN8Eyyx8gizjWSUtgbldrDOeTIjPN2
zRZcFG2Cdm2njaAjoNuzCmx+sv7dycZ4IQmb3S/qrDo9OFPlpxQwFSjPrHL8qx7NocBeJVmE67rh
Z20JvElpK/yguPTcosdtxHk1ECCFblULJCrIFbNoPHEYlL+msZVf1sR5u1HCS+tyaLz222fDFyDh
KyvSYAPm8YfYAod1GFbZ3vaurZ+4c2LvTDofmQ4LslkIGRXf027gXKV7s1K/u+iYgML8G+PiqWsN
QZUO9zUpvzU724PNxuW3NIP1PCEIPq9t49wBWt6QO7CaDCuzPEFvwtUeTkHmlKc0inGmLUmhr7pi
DV4q0BhDOAB3QNxY17hGUociBREInt+AheC9hWamvZhK7TyOY588tJHNXRhLQrUgEcTzrW3GCloH
SnJ3l0Asu8Lpt36Jkeo8TFzyr3feTBfOgtXGZivHeX6dxAI8k2aUtScr6w5xtlsxEk6C8kKhdRrD
oVP9A1u19jmLl/omq4jM2iGZYXCmjG8eClCQjGlif/5t5xnSERZh3snN+6I+9oLM8qNlkUofIjsn
1FK38/oDT1X7pLsxph6xBXYSR+PxO1I3kXLOe1+PobAopw6VStcpnFIN8wotndgx48vvdR1ntEMr
YapA81W6x9iYPQY0tj5VY1R+BkIiCh+iGAAdjwLBWQ092WMAA4i/h42P58ASob0KNptCuMalxaht
bfKXLljQqZTWpK7jxq6cY0Dp1O58k3GCxh2TJLKEOFh3Aciy926efSzJHg8AZUPEs8GNhkCIwwFi
+9Ck9j0BiRxUYLrsT4SUqEuTdfJOZumLdzU4xTs4l+qj712ElXwR8pqFQ/YcVR6E6L5iXH8xlll5
KmYYgPuZvfYHMhxapMhvkfJPKyIoioeMutd3anicDmrz5Az7geW4wfQ6XsiK/llHCL6BPi3suTre
RqBNTUM9MDKtp5v3BYxjmkdCJvPV/ybgvZuAm6nuvaTdfHI9iyRmDCAaO1DrPiy4heaDhRPrR5Ek
492kse5RXzuKqm0s5boJsRiDAZorXiyB0muHoVSgiYzjYNoz7jHZQSACQshpGATvzBBsUHa2LYxz
at9+1bzALNS9Kl92Xp8QRD/lC3IXwbTv7Buwx4ciRw5wQD0BCprE4/xNEQkmdms+EXied0ZDnBsT
QiNaE9GItTIP+DJiu79HGNPMe6j4WfyRmcT9nSJ18nZouAzz9aLHhFEm9WcKwOFKpNMWCTDZMItp
O2JN3MpSvUEDtpc7N9IdB4TARtrZk9tfdDFfYgjKowRg5LTwPjM6l/pcddkmvIRMAQ2q7UR8sAAy
j1cALFkmyg6FJ9MKW916qwl+90FlntT2t0ZiN9lwh7sYivdS2qjfsevhwRjVJnnNO0iFQda0T/lc
+l9BZyauUQ5B3KsQQg6LcCSsJWah13KQwDfp0AD4aFBqBEhCYETxzFaORY3jlDOBCGDleBMxF0LX
aYsTMcb1FkzCi3Ye2K6BXJoo3w8pMSX1DrYCMV50xxhwbZoh0t8c46T4FUV8WXEQMTUmQua3NXLp
hRbQF/YdHmQgfDDVIlE5ZaTOOTkA0Z0IDAYkeLrNSw9sEA4Zq/NrlsLssYQY6e6EPVVvBZG5GdD9
OnpFqY/bM4on99T0bC757WAzt0kr3JI0Z73Zriu6N6cpP7qirJIrSgh5p/21RRbeZMkXzuT6pdQl
A+gmknF5GQPeYDRvCWYEKbskc+xGXT9FBOdQQOexupHYnKDyzN70Ecc99zRbDtntE9uJ/cPokW6/
E07ZIOxhZr2fWHXp3ZhhkUSpb7o7l9YXy76y2i9edWIyPC+qf8/YfkiZRWOBUlUO2acOMFa7A73k
sRIJeCisef1DQAoRw8asri5QsDcjEyifMLKt7GTc4c/OWwF7no0Iy+LN4kw6DRRLXV0UcbItAEyO
YHDAO0yMAQtY7qM2QW7rujOPKb/Q6naGw/0dgy8iA2dt0zZM+jx+NehJZ97cqr/VdTlbrDF4W3dO
PmBfKdyuJ/ggiH7xhDPQAUBcMV7PxBNHY/kUr1VX7VVvlh823osHVg69ChmwtxDAwWTdRmu/aRdI
snvz/WW6IL9WipCXQGyYqgimhh2PeQyvZF7fbbTON9gBcVaIAb4GX59g8OarsUGoTwT1BGw0Af3I
l0G/v8w2SC/BZpWyJbdUvS8Cy72xeRqJcElLfUUmOF4lfp1OvXc7l93hMruUYz2xkyK0ps5hiU19
ghfIXoPp0OWW1x1QafPtA/f0XwuZMrVNUPcw+Wgb92ys7UdrSrt98xxNA1fOI5OMHsXzw1JuXinK
W72voO5n26gHX2xLUYtxqJA0ZgOugXOH7YYcl3QcX4g6rJ5ovcevOclyfEWG9ByLYUMTVkwtuUwI
GhdhvJb2CYQXGV/Gid2GWqnKX9Gsd68GIF/G9bhZGVJrYWUdwPgG05AR8+WOqf+bU0X7e8wnGdbh
op8+E2BZb2vDAnbnucxxD4TIpd651TjLTjFV653RA80X8vAM8ddUpK+uxL4AoZO4+svEWNUjwsIE
sQ6+eYxaUTV/JA3VVphUzCr3IBztC44uWnqDCqXYW+gFpjNegvgWNxd7LZfZB7DGlHuHvLJSZSFm
Qy/Amp/Gfeiy64adHtfTV1mw8zlijTIHm0QB9oQtahsGnl1n7Vnjj8kjE+aYgquprf2MFVLc9nPG
RjyoCoRmi2ZRe9GTO/qModec4QgKFoQrekcWtixZ2WE72XDIhjWCyMAj4e4B9Lgfg9WDk+zIpewv
Eo3H/bg9Loqvl7fowDobFActKBBLhIMdUV2W77VHC98zLRQh4QuIQbLI57qlwCq0BBmhJZkHqJRI
g2W3agRkxKCeTtqe2iGk/OTuwKfcPvpEmMXH1vbmHyadNxBM5+AYZukqkTCg9yDNqx/qT6atEpqB
gw9lZ6E3fsng3ACPsUnW27UV6su9zHMQPUKkqEM6QNvQ69La/uwb2NMhJn3nbgVDhE5GTURKjYi2
iGftJYe3DjbarEnyab2w5yw1x6r0ije9LInaNcC3UGBQMBTn3jQB2dJY+aITEV40IswPIZh2NDe/
syHDBOn0yLkuSss3QAypZZg+yklG55hhCY73mVRsMETFzbqM0sL0Fo/Vs+eTirLHNxEFtxnn848h
mRK2RXWr7X1bRRMNLCm/X4wGQJAMs2kYK7HNcx9AxjTdHsNldp/mnTuha+Bf7gWxU7wXeElI4tZU
OXtXWcn7Kktk33HqxvfFWLn9gdAneRp9QdTSrPLhhoJvTk8OTWW6k1xEgrd/ALJjrNz+hvuUfdoD
CJiwa6yqewbfrh9KMbBbnFanEyc1IA1FuNzR3rFFSMF6A6ZiyuO02Se+0+oX7nK7DgsRYdogkNJe
D5b0EgtLF/YOjvXUYqpCpwKAj+ouIQtz3HNhdpQyAL/ex1zD7+uG3vuU3qo7zDGujRIzTrbMam8Y
z9GgJEpIku2qo6bk/eUygoz3GUJyKkx8Lff4hbhwVc3iDhdW/0szpOkYSjg+jCVscdFpFNjuoVWo
8hXJEMu7xvTywEgFSQgzPVq5AgDDMxO35rplLIfJquiq6bmEc+jvUOSwb0GcQ9YyOmaHwWTmZxvF
n0DSuFTp2QhV+jzF5QILn4Hr8HNFWpUdTIfIYm8X/vKec7r/rDiOnhbItGlYKW89aJpOsPl1rF7d
IauuhCHgZC9rlz26q+ofpe+iowEt1dzDO0vuVldLnAZDsfxmTjv/EvhZPiglm0vNxDXbN5D/gFnJ
vjwUQEhfE37Bj6ypkArlA8P9NKnh2bdBJRGVl9usLWgGM7PGKUmjws2T3/KGgTqi2B2nBhI8gc/D
T6ovpqi8lE1WPKCaSTxEqroeHYYRHM97O1kGDhHhqDF4CjCjVcc+GT1/59jLlOO36YQfjbtSs4ke
wtWel/46zZ2aDTNKK/ODeAC+Jj9ny8yI26TCvYjB9w8sb+qlRXrEYJlNe7U6zLxC2yrZAac8n1u6
Ru+mp54UwZlt9yJ4U1o7DnLJrYcY9mIyA95AFn9QRfo8cOd7hxhVzBSKE6y9jxzfYX0DXMAjli3z
iiF+dTxblDoc+J1jAW0zRR4A6Czolk8ZUdGw86fGH65ItAvkUQ5Lpk4eOYfVN6ZWxwcY4TRmAs3Y
1N4BsgPsxEs3ANhK7R/bAyz6pLA9bLyMPef+JtGDb6qzDohi8q4w7LOCOKSJTvlCZrcBxHMwOfYI
eYBQOENXSYiz2wkm/GLrHOjxMfXNlGqBtd4X4PvLE5pvlneQPTkkS9lz4XNDGf8yI1bQCme7qgmj
QO1EDCtOqw0RNsFvz8gkX+HokBccJgmedZgLDscP9p/kLQsAj+2yDmEqlUVa2ZhoPeXSoVPr7SVB
prcKbX3N4h+xSGE4n3YYsK0fHSO3356U3SvT3M6EGawBCqqS/JawTyP1xlqbYJ+hdmxEeIoo9H1a
46DZi1gXbjiOXvd70wwTDTDJbKOhdAojPlp2EtBzFxIpXHJJPzYvv7WH05p47HJmJ4Sun8oHT0N+
wIglzmgKHcUQoulumsFSyw4IePDlF9NyBADPfJ6kjR7t0dAzR/OliyxuGvr0Y0aj/yMmPy89zJVb
MXkC/UwQGZsxdebvwfZdW1KsZxxTVPlwgynKmrmF7B6vapD8r6VvZIkrhtmh8pEBrT2Ww9mjWg0B
g0bdARASsfG1ImwkHavgndk6Aha8sKV36bHER1NpchSQQV9aj8KTTGiUm7W/E6dyl7BclRqudNY5
T9R8aLfigMJ4twoCRQ+TRPWyUwrekhTCzS6IRMFQ0lSsVELcj+iPUkeT7O5Ky28v++0R2Wf4ZqyT
mOY1BSxlExoSRZkfh+SaZTA/7FW/eHSzrFNRUjhE6o0OTjDEn0SMtDkZ69OCQmxmkUUN5zD2aRoc
4BwPxKLRAKPwBkdQkScyJJ32zqar+sssMrG3T0dnGkOtIvuTJKuA/xrcjtplVR19oSUybwGyUIpU
XBa/fNfpPtE5TkFIa8OT3Tg9DPkZnO0u7WGa7vG2ybdAMP89VsypH5CMMWHiZ8vPAyL7B8hL85eq
3ObG8Yi5PaZscaIDCTYyOKC0c7kx3Y145HZsrvfSwXkcKqTNrCIirytCwjaYq4F4DcQOABfQAj1G
C+vSLPtZFRWRrZWprFtYTwVIOF90l1VegV32Pd2eypRcx4sAz/2V6Lv83U84kIkOhS+4B3iACBF5
Mwomu/ekv4vWtHxD5WFj9IPR9ZWk+YIS0Cf2Fj+Kb3ZqidN0x2iY3ieO2Nbs+Dq4+Q1T0RcvcaYP
Z+3r+0jxi2LCWDGEqCxw9iSLuVB0l0l8ZqWqWNQP6WNubzPWtHSXEfa65nmTRNHhv5sZ29Dt4SKg
eMUR4MdT9ilqWK52no6YFixIDhif1vQtWGzf2yeoCYNjw4q62VEQsCuAtaxw6dlc1nDPpwRSBLlb
WH/xzxHo5k/fNH8L4cnt3F/xe6Qrz+wo3bou5nG7gaMIxiUIIb1BFfwPFcjNl7yW4GjovSoEccRU
3NFizfUeQ4EazswmuzYcPFvdw/GZPzEwdp8ZHcs329x4oOFb5/cCc/EjG9D+HZp39zSDLm92TF7g
69iux08MG5Iv4j+wviGSp9I/tGBLm3Mr/ASyRhcAEzwODaugyxRhP6lVHkYC5/DPf/zn//u/3/P/
iX/V93WxsGj/RzWU93Va9ea//in/+Q/2Cts/vfj5X//0XSWEVDJAV+kz8kSEyr///nxMq5j/2P6P
RKSJ6Qyr5sYt+5sRQn4TJeP9nz/E++uHKBoEEchA245Uget5/l8/hKGhz6bUz99JUu0+ZK31rc99
cVpTdwJDa5N69b/8WNuf+C8/1v/4RP3XT1x1qjR8ivzd1GK55/wjOtRq44cu0jJ0lxXLACia5PTn
n3P7U//Hp3ouETIuay/b/bdPZVgw6gF+6nvg+/1DoTLvyXUryzoQUpZiIlsQCurCEyeqVczbf/7w
v/2SfRdEtOPzHMh/+00iZGHkgYL1PTPdcr1Z2vQDhVx0DUI2qi6arptwT/35M//2a9YODRTIe9/1
t7/Tvzw9dkngsNeL4p0wL9zZK+uZn6xx049xxQu3JPZ0rCabHJ4/f+zffM+24CM9nyFcQEz8Xz92
RNzWqDbN3712fiwjZtmjzlEGUWOiGpjpgt9ye5M+IeEtgvDPH/5vb8z2aPHhWsNzwhtou/ZfP3xx
FlablcnfC6el9K0x1Vyi+i6G858/52++W1tIDzuK7/CDesFfP8fraHD5GH5Ii7Ady0q4SbgCGeVM
Y/86gZo8VWQ/fPz5UxV/6r89wjYyU8pDz5cS88dfP1Wz4Z6jys/eecg3/ik+0IUMgyZD6lj3TXLz
54/72y+T14VHVmIH8be/zr88QPgqSAqyGk6GLmbjamfqLXET9iN//pi/eTdsEQgPcbvm+FH//sDY
q5mBaBTvUT1jMSXYpyPYnX2dzwWHZqtNnOj454/8u1/f/yftzHbrRpps/UQEmJx5u0eNtiXZ3rRv
CNv1F+d55tP3R3f3aW2KICGdggu+2ICDOUVGRqxYS8hsTxoEQPnq0++vRiZNiN4S5JMTdJoSPHdW
RPwoYWk4el2uZT+twpNbqER5jt+tm16aVOSeOCA4dRO0xrVpr4ISH4ZuRpsPVAVC+H8LOHe99gM7
9LWd2Q612mi0RKDTlALIj57ywnsBZlccEWKju8EPIPrNvOD3BwZHek0x4HpWuLOuBydyayQ/rcaO
aWd1+zmKCqV9MoBPHT5iR7UNULIW8zibRJr+zKSn19jpefDBQF7Jo/eclWAuNzbK4moZgoKKpcLN
Nh8QeACATE2aOICe9XOEyop3hFkVHcj1AS1uSFuRKb7KwrSU2WrFse6S4PNTx4hN7xshiy+Oqqza
UP+FlcmbUlcrAXIvJD5et7x0+ujf+V/Lqny9ZPgwekDA4TmwmMufhRlD8ojrEfS5wFD8u6rJrK1b
XBqrIivwBYGYVzgG1xbh0AoRs6xSJ2wAErsEOY912SdPMgzLMEhmFFBJUkUbVpd8p8KWBHBgGDQg
z6wGhTbmXZWmDtouNih/ecx/Q3uYOyYCEn/WR7g0p69tzbYn5eSsp6+O1QzU+rst1ROPV4FEck/P
8lNLi/vz/5/B2faxge/LahumTmLFJYOTjCA90s6Uv4hK0X4UKU20H9g3eC/YkEmR8JSdzaePmKWS
o7nnZF2snanW6fWjFaKwtx9jS4ewzQyN4n59mEunkdq7xrWrCF2bnxLg6HTclk3sUH+uin3ponJ7
7KmXb0zn4g79PzvzM6GnYSFCK44hSPV/UfwdaK3w1afAinTrK1q0XXCLlrC5FbAtbtFXZmfes4Ze
xG/NKnZa6LEE+ZrEBQtVUGY8+26vBRu+bckc159l2aZQWMrZpvFrWDzGIEgADMruKaI365bI0IPp
Ogm+ri/c0oSqgtOuG5Yho0RyfeS5DnOPzlrCX0Xr/0z9DnepCtphF1vemffxDYzgzcYiLh1C3Isu
6/yngMe4tmkklAx0nwuwo/5k7uFbym/prDLvEQ3zSFmmRfmwPkox+cp5fAZnrWqCm1FsxVKuTQ4w
JNaGpHEtWbX/ywTqULbtrdRmAEFAb00JKXplyUD11CklK69PejcpfK5/xuK6GgDFoOm0TUuffn8V
3Ix2XeqJaoWO5MHEsYOxo7mH0Ifub14cZHnXrS0urUUwrAuKiKzttTU9lFBGHPzQcYFD39KHnAPo
p6/52UjIOeZxYV16ADAbHnbJE6iQmE7xm6bS031tVYOlbcr/TpGwL9PAMLTVoSJ32R/WR7c0lwQy
RMAWXVi6mG3cmMZyoC1t5GioEt03vZs3pz4aC4GkbeFuuLdlYzqn0VKUKRy+HlSbdehu2EPoQKCq
/YKPWrqTM8+AHVZujuvjWjocmmrIZBaoOdjazFStDuC6JJVVE7KFmD2lpn3vF8MXhEeA8NOUWGys
2NI+IYGm6RArWLIqz45jkWRyYtIR7DR1CWu0n/Xd76EySOw0Knk9lATLvjyTARJbkfDStHIcaObX
eHrL8izCsSq34EIUBPvUCBAcDXJxHFNd7Q4WBBMbYbdYtKYrZEVQm2aHzsbJjeimA2gzB0htuc9J
y39VhAmtiFmoZ4kGrgNOoKHJ3Bi6F61pDIgnfcP6UtGYeE+lUodkCa03imlkl79HUmHcri+9mL5g
7qWIM6e0DyklQujrbYYEbBajvBo7tOwDDocw4iaRyvE/EegbMHMiAiisq0+tjXAmhKOiRiuFd59y
8pHlWP+WpWPM89k2OVwGGbnZ0tRdJwuo1EMnztCThMNQhgsl6+TK/8Bd99rQfFVCpa+iPOMpm8jV
zzGHGOagtEKI2yYD7b5xuibvM59h9DgtE5iEotPJfz3DcqWDC7UKshBUorI94FwJuFNpmBSaoJgj
HYi+KMDw4BPcR9V+fU6n5Zsbh7FouvKm560yHcRX7r/uK+DQtEleUEaXaI6qbYuGkVj5U4U0x39B
cEKTXuD1HcKzlXu+9p1utEL5tv4RC6eAEJ8zQP6Jrhwxm4Em7/yy4tsuugIxFmS3cWPcaLWefs8z
2ho2hrww31wBQAq47UiNzN/UcQutBGk0mx6gpnyBaxPGN1FAbHLS6TQIDmZaQayTel35IJWABD9w
ByomcQbBBnVh0vLXU670NC5GhWZfBOh+a8qT414pGxT20yAQ0HE10NPPOpKD6cb9tORuIMFRNMME
O0RpbXaYJ0xaEVJvuRitQXWvbRSBm/FG+0ueAG4+kan20me6loA6WnYnXYigadWQUfE7Sq4NV7ha
t13/4EEUhOxJPjTq49DTQ+Gsb4jlD7UmD8xZx+PNtqVKgZLeVsW92BA9ZWeydAhly3o7fIFGRIZV
ZaAUJ1qLup1V92Nz6wLx685+EPTU6/NWd89ewZWForYdmWd2g3UWsRxuxHBLG5eMkM0NrHCC9dl8
ljREdm4uW5dOoltUoxfsIUAP4w+8Lc34/tBJIRxmRf764Xl+LYKI05OR9b6oLczLFN9GKpV50Yl7
qU29AkLTqvO1fd4IO/i8vhwLTmI6nTonU9V4DM+GiXJErxCF2Bdw9LA5NDXiF10sePVrKcibz1Wp
Z//CMhD/rHIRP/fQnYc365+wEBCQINKZa5p6IFKYueSYEiiN6a59AVNHZRiqGnqa80z71rgj7ThK
G1o/oQuP9Nt1uwuhD5ExTFq6qnJo5gErMt4NrYXCvdCT04Fw4d5NJ+Y6KLe9MQrOcBQH6cZYlxwU
BMdCcB1YVB9m4daoRZDM5K57iWBzDu7ylspeiMqLjfwgbbh0UzYlVS16tyF+89sf6yNe2tNo+1EI
sMlUC31mHUq2VNCbJl3CRFKGA519cYc2kFWo4U2r1eVwXLcnpn9wdgXBHsQsG6qBQ7RmZ71r2T0o
v7ukiysQw/RPm7ejG2Xiuxf28nNbZMNLWA+TSkBQgOXrlfDGklJYFxOUjZmaNJOPkuXKGwntpdCH
qIc0syxU9e3FjGwKCli5Kl10uD6+e+XYPkbMDQVdWCPDQ1u1CcyAtQEPYhrT3Eqx3f4S+9BGnYN4
mq71iVrYipQrZGrXZKHJ0MzuDdckVYXYiXSJXcoGPAz1UPvPGAcg9MhMlQeC917Z2P4LW5GXuFCh
tqEMRVvq9V2VmIaMHKRnX5rCVO8yNOzR2UVx2zrYRhEBjuugiz2TAPFc4KZB7H5fH/NCyMdwyaWS
/ZaFpk2b9VV4ImJk9ICBmBepixKkUe2cXuehBaW1bmdpbqlc6DBkUY1XlZl7EeAFCwTF7EscJKC1
0kHID6bfIgdSwciK4kDWtk/rJhc8mopPIYODXfLfs6H1orUzHyGFCwiu6j7s1M4/14ESAcJD/XAP
ZIvCduZ1eJ11w4tj/Vs/gVEA7zKt+as51RuAM3bX2ZcKbuu7JHcLwFgKRMmmbJrfWuFBefABi6Tf
cWeqEIY120UtRfMBLg33AuWyfSehz/iD9l06d0jcQoGMAqs4rVtccGLcVDzDp9oXl8ZsPcsmAyrs
1vYlwpmePLiu7yMl+BqVffNt3dLSDiWSxHNxJBX9byTzajZBBRQ1EZx1GUotONABhZyJ1A2j8oFV
oz0WZLFMtfKNl4Q9lFx7IlkXrajqswbCHM7nxgifVQl62FOaSeLn+siW5pADARTjb2F2fuUavWgC
ehbYJxMhHz1G1BH3qJDCeFK0qFu9P5+h6sJmGskxTtmo623Z+34QovRNAggoHRDObAS/5HcQq8gW
TTDrY1taNW50AxQIUSYBxbWxEJZo6LcD+2KxGY86hZoJ8gQH5gdW7bUd5dqO2ha9GrejfYFFqnuO
bfT3TplK3wvUQBNvg6XUyT/rQ1tYtqniYtk68yiI2a5NisFqUTtRrYukKL80N7IvozpeyqgwntYN
LSUwsWSZvES5uSHmv7aUpD30IbCDX2wLXcukLuVHRKc8c6dLZXqGlAXtWd2mwTeTAuuid6D5lSqP
/7P+GQvuTCMjQLSiE4Sa84RNzVMOiamefVPDgq+GhvjWIS25x17ySSDGujHshfnloUyylGyNTBfh
zJllaLQGjWtLF4j8CcBHy3uKXF9Ao6PQE7Q+toVtOsWduk7GFJFAeWbLjgo3SRXNvUhjCoE7qmMD
8r3BlDVdN7QwiTraeIJkGwEnuYjrpYQ7EM2zUEgXzarA/EJkD5K0THSpukHjL62+iRDQ98azYiG4
wGVMx10FMUB579ooLUauV9ajR1EIXawXP/Wso1B6JFL0DqL8A2opiv+Y+16AWHZfbG2cpfgO+ybI
DwrDAJBn+xf5T6MsetdzaLMR7UlhI9l0JLSTAgIIwyehe8otaYkABGiKBlHUx+kPmq9hs6YdHWWJ
968Bn0Lx2CZQlLXZwTVAiCipKXkOzS40KgpoaymsprBeRCD2Q30UX9cNKkurzq1M4EgKiOaJ6fdX
dxeguxwWK5MFsCQIiMmL6E7CI6i4GTrhm3Adom/pfQE4qiJsnueh5rQxLXWotSHsdJKh/AxvPCRc
YEKwRhF8glgV7tuOilh5sg0N0iiRaB6CAiO3f3fpuUEfQ6uSxGermpq8uFnkCMBo3AGGdXPNPObA
OrwHiMjq8vf6aJfclUH4rBtEWyC6jJkvHqQMktom9JyuJE72UTp8NjxDC48aklHa0YggyqJJwHUG
1Tp5PiDGk56BlHl/SA1KRpXJYMD0QcRwPeke9F9VpzXSBa1214zAoxZ2/zkRQ/q1b1PzKRFmctvH
hvnQohN1XJ+EJefFMwueR3gN2fizLV9UYO0DmzmABb/67gaQF6Fol1a7iIzrhq3p35q960BVmYSY
Jpk2HlHXA4UEAxYDfXAvkGjwVIVpwi2h4oC5Cf7p7tGsPdr8ddqjK7jRO7nbwYavhRuHaiHKptqM
98SLKpQGZjljVamacqinxyUkbcjaovTlvbipLz9zocTdoaEp/3Go9T759/0zTWwxFYOYANKa16P3
zITeJLN2Ly4sd0ejon8YrVs68WRfH8/rtv5CO99MtQ0uiiICqOt5gqYodMDV9AxdYjlwgB8Hn114
Z26DPHEfZAkIKcRDYf9FZAhinSyrVuBa02kMQ6sR9Da9omWfb6TGlp71ukXGhjIYBeM3QK0UFVmB
YBl5BMMKHhpU6r4ouW2crUEg0OhK6YuJTgXKIgYMN4mufjdi9FqrUhpxBXCM7YLey+yNe25pO7Ao
BlkMaq4Etter0tgkMJrWci+5ksATbgD7lm8yNO3lHeoSudjJ8EHCLYQnWF+iZcO2TpGAmFqbA0o8
0y5Ejhr1JYgtmhjNqm8+y/4kVedRUtiPEgiwI7LcaFyvG17y8RaoPF2n6AqeZfqw1z7e73QPnkT7
okYwXFrQM+3khg2ShuIWlvluY9kXzcG8Slw40RjNn0PymNHsXftse7tMvhk9CdldHkrKvjdhcrnj
Jg7aT+sjXPIzOFIieQrLgMlmRxy2iS63w4Y1bdG13gWu4e5kGDKiTznlQfoKCy2hJS5q4m+lVqUn
za+tl/VPWHKrjBb6YGInwRG8nuSMtrSq7A37EqB8cdMStNVQupr/NKHfZod1W0tR03RtELCQr9Dn
aaAgIrNv9AxXhx/mhmZGupO4lPt/EhlojUAUXHoyxhpqbisHebrhahZGSmIS/AfZSYNLZHaAKgFY
oYQU/VJPjWm9kpvFWe/qX61UFMHGSBdtkXSwAQiSC5Vns5pEI9RcqBY4Y1IGtxFcPDBeovR50nWt
KzY8w8LGnaoNRCBU4Mi6Tr+/OidNK/eo6gSB0xZW+DTB0XaDm8SPLX156IplWzX1hV37t6gK8oLe
njfoD7rxQrpBi8Bp1EilzToMegixy7qMHwxv+MvmNxi/5WTU7uhB8P37Xm7Q013fS0szPCVlptwF
FPVvkJGImUdIgIAhkKYyO0C47GsH+NPRKlnd8Ax/61qzS8p4bWy2deqWxqSmVwIHVj/7TwA+WT4n
oWjO5QBrPyE35BM7rnL4S3Te4i911kJcv+tpLaPPg64gstCqbvyypGxU9jQID+XGHlicDhaD6wEA
h22o13tAjTQg/j5fCD9ED81T6VvaOVFraMtJhsPitD77i1sO3LuM56Icqc7MIc+nA7qzMVfSmH2K
FdSvTj2U2LBWAvrxHzSj+b1ucnkRbANucJNCCqH/9RBd3/c8ECmekyo2KKsdvWrGM5o8A6wG0GNn
N60MjdBtDc3RQ5rYBso8thn9NyFNfysTM5DeKiKASchm5f9YjdaJDczz0iqQk5kuLJJ3JAyvPzFl
/Ci/glv3oX0IoQTTEJNA9OBGKiEH2liDRWNTHRiU54RKms0HlNNmUhlS4AjkQb3P1SjV9WlEbbU+
j1DK/bs+/ZPHmh+BqZCgTpEocLPZZVy0+mCicxA6SZH68UGvwC4+w1Y3brnppYiQgiRxPm9JAYZm
ZgmEut4jFwjTaCHBARqR8v4FZQTdawq6y8Ue9BOcEwoAWpLOYX/rqmF+BNuaoQepFzfw2ben9bEv
7XYdADY3Flkjnt3XyxrXeeOrnRw61s8wKNs7PZWKT8L1AxciFq3a8ueLzz3ypPr/2NNnae5KqzwV
lozA0bRQtLfIfTXJqVF7es5lw78vyLa4X5DX8PaGUSNPxAuEPvjELzL/A17WAIdKuh/UG+t/PfLp
LiFygSBNSZNi2KGiGx7GtFX/0Smk7t8/y6RsNYMUqkwMNtvPY93ZI22qIW08OuoDVW8myFQ2QPwg
wynQSyAkkjdigoWIhEQqt4hK8mhyLdfj69EAU0SWBE7C2zJ9tN0+qs8CysVHeFq96BQUnTecmxzS
TdRa+hTu+w8M2gCyBVaUouUcGES7SKMMEU5tNEBNIBYj0Z0q+3zrMWi9Se6VMoy7YXTJc4BPFRYJ
ULKf6vT7q4BBkozGlTnOjppJ7fcuHxCFjm0upqRNnPXxLZki90JgpxPziXkRuiSMBkZY+Y4PAVl4
Z8D7d0SzQj0ladbIN+vGltJioGJ4MNB+xvP978F6NbCuzxt6r8gFJgrZDzI4GZdDqsrjnV/HsDdQ
iqDmBw2RJJ8pmqH6QO9vDipQp2s5rBjFRuSw5DnY0SpNyCDyEC+5nulAbVIzcwcPgkHJvPNG4qKm
0MzgmA+QjRyowCRf1udg2rFzP02ChPNDrIvp2ZMir0uI1MvScxIlKnW4njt40Qeo9bKHXNK9fSFZ
bXyA+6ErNnzFsmXKgv9t+W/K7tXky24ko0xqsZUtq1GP1HT19pnGaRsAey+Zj4mdwE9iEwKlxw+M
2TJ1Am3QUWBarmdZQ2ZG4jrxnIE2pifwhu6dVcH3+avlp10L4se6M0e5+M/7zf5FeE4hiWKas8UV
4BZJQdY+2FxRn1rox3YBjvvGh3Xje5t3fQ2RQxiNHxitRXGQA0VPnjJ/RcGuqze9R7I1Q2vgxUUy
56VC0u+ukOFgO0UJgks7L5YQ6Fsf7lJaBG/BvT45aQBO01l/tcCwJ+nct4F0aWTRDfcWVOe3kEpA
pePJtYk8JM33sRWU5j0AWzSTTfMgFWyGvSibEUICOVe+1QCrvQ9EXdRwKIKz7xUypNffpcKaNCHD
PKfuUdzZcbHSJ556bui0JcIIG85z6UiTklNNkDyTn5lZMyCNYR9rnuPFHTrBWWv27aEo6R4yW9Ec
YiiePrLgGjubFzpt38YUmr2adxJM9C3JceBMsjvP/YjirRXk/b9KErUQB/OCP8jSZp1xcZwaWVDA
lZMHn+1umBwCeLJ93wnHYHSo5TTyl84u1PHZBdJUHjRobLeq7dMOmjsvIlpyLyQJuA5ncwvFEaTF
ehs4kJpUP8qwmhguRyvfm2piNRsLueSveC1jSiPa5L64ntZMSdKgpHWQFlq/gk0EyZYnZCbQlsh6
tYxPsRlBOFIGGeRZ6ydpaWonKDBZF9IDpBmvLatjWPNI4/71IRj61Ua+9QAjVguBu+L/LAYKCBuh
1dK8kmDlUpwwqizntUFXihXoG1TfAQIL7lpB70a+iyo9r48Q1YTBBvxoIaqimAlnPw9DMvbz6hSc
ZflECcRzmad59VChjJXjDrwBgrVkrIZPTRMhSmLGE7tSgAJrflqf4IXxmsANpwZDSlKUw6/Hq0IQ
nY2odTlwnimHXMl5L9S69c8AwvFl3dTCWvIeYgtNqG66YWZ3DzJJsC1pSej0Wooo7ThqIr+TyP+g
Zmj1QD87Ox0+cNWSTTDsqYmSVPD8bBoN4iVppQU8kVpxsO3StyFlFOa/MMzp9/BWxmdXgHHd2EaT
o5kdT54/vM2ozxM7zptRTIh+Wgm11wugWsTPgAKX7RPqHF204dEXjiZdBQbwDYM3EI2i1+s3GK5i
eGUPzllDU34fxyZaFxGpW/dgwa0dPyHcZFR7avWg+9+/npzLqbWJNIOwZs5W8xVEZYYYeIXXZQ/Q
jmmnNsxrxAQ05VALadjwQktzCnRk6rrhgcmhuR4qfVpFjDQXIIMWWuFboUcAZM087jYwKkvpEwgS
AFdQ1lF5ys6ecrCNpZIN+94FLGJ3G0LJDmGf1N0O5iDtofyJvioJBExnr8wgTe6kf0jvQG/jGbUB
Q59uwCM2mnWBbKzabuyrJX9Bn6MKBoIQ+02iv0hGOO2byrqAFLLluwJNUu9GMeuu+RqiBiHtCklr
ngFRqMVZoxLk3b5/zYkbyMDRaMXfszU321aH6A+kLMIy6M341XAYgOudht7Q9wi7fKAx2AT6AyIS
z6FYcyx7mQhfRdLMvVR0l/+Wc1XJoNo1kH84BPkoBVBzkjG+70dkuJ/Wh7q03cArcK1PNw+Qwevt
5kJRTTUgkS6uCRprr0pF00Kxb1Z/PmCHO47GtQkBMofiusgkJXCPUrsZg/4myksz3msk5bbQH0ue
ntoqpA3kpkwxTwpmcAjDsQEUEcbDeg8BV3KvyvA/0hAYfFsf0rIpko8Emjwx5/WhNKkluJ4xpUpR
dNMm8u/ILbtvecVd+gFLYBqAQBHQknq5XiQFhizEfQP3kgR+fYjSDEncvJUf2MPuxlW9NCiybGQf
pqV6Q2RQRHo7JpR4LyKAj3xIqgQ1+QCV3J2X293GXbnk1olCQKryNqU9dvqYV4EslNiVikaAdDF8
D1WrQO6QmTfzdkTME7n1W5sS33hnq2O2sXSTb5tfXPbkz22Z8FmbZ1nUmBysDhjY4XFS/uJ85C+x
Kf/OG8V+EKHvQgpvTHz8QV481FFdboQjC+O2ZOIRSD/IBbypcUsu/bC11/JASez0RaqSftgPrZ3f
K3ob/zQKO3gpbQgnN9zqQmjCc42LZaoYc5XOUgERhIiDZ0W+E5tW+iNp0NCxukp3d4YUac9EDeGG
c1k0yJadXDhv4vm+raFHb3M9JK5Fnuc7tNvul77yXkTSRIKLJPY2BvjWmYGBIjE5odyxOId4FxOV
bwYV12UgjfMMzyP3FUGY+mv9OL5ZPtpGWDkwGDwdKV1Ow361bdVQTlIJkVynAp/wYqfCqndtb+b+
zhzUGoo71Qrg5dTfzZUxszsLDWDpCHuBfoVDfzeXgmvqTxAnZueEpA6yToEMt/zgvvcunIySwRHC
xh2Anr8ebNyzMX2kVJyW1Tzw9NMOUQm5LypayjO0mtl7fR32eF4Ca6JfdvLh1/YEPZBkR6GnMOhh
b+mRyFV5h+JsLn0OAPnE7z2Kk7kpNUhyzOLmnYXrCHRkitlFBVztFnQ0fpcdUBdKb8iVlecs14w9
msHmxrl4u4E4/rze8c/gPUHnXI9x6LM80fQ+c6YEym2v2PeRG8B1bHRkuJMilHah35UbEMU3nl3F
KK9og2cf3laf7drOzUofrtjMEQhHmQefHNVzPITycCjqzVfQojEAuywlXR4U2K9HCJv8ANtHnDsF
8c73JsvyJzMHiQLRuNy/N2KeBvbK1ixaawOr7JQhzZ14QDrmCFs6xL8ADWFHXT/3b9zZZGiC3BGo
MYHzV6Qy5iGlqA7mlDy3nroI/lcEr6O9a3oKtKNWsxGiL20TutAtsno8BgBAX09iz21QAldMnZrH
0W3N5riFbH7odmia6vdmVklPRVAf1wf5JvZmkK+NzraJ0APEO9Uwc5IyGx/YGRIis0GPUriFxMz3
poi93z7SnLsWiagNx7q0a6AcAk8IsE81zPkzHb62Hr6GDCBBWoGdiq320Ldwdh8oZ/eX9YG+uSym
gRJuw/43MWXMOcVcKzZBr9eZgxBA8RQhDw3/epam3mHdzuKE0oFPJ75JB9b8sCuSakpj1aTOOFCS
tBPkrDx7/E8pu7/7zJQHWGF1n1JansYbrvtNlPN3hP9rmRra9f4pxlbxkPRLHfjsre+5RfLMGAG7
Ko2X38RNa38d1bxHNg8ZMHcCSktf14e+dGAEHU+8o9i9EDlef4DWQPieo8DoAIS4V5Rc+6Qgd43I
AsKJba+kP9fNLZwXsDWQR+JTKRrO00y5jdPm7MN0lGn1Lpf7BHFOi6QkziP6CjGp9dAhA3Fat7ow
SHrqeAFgm9bZedowgs0ktRsrdYDqm/eBnLlnGuvSOxoekVmMoAQp3hvmAFniIgZZDdLC5A65ntYi
78pqihydNK+jY++XSnFTwrZbv/sqvrYz8z8ZHC09VLKpA+21ixQQPebntmkVpENqkh/r07iwWXls
s24sBmjeeazYJAEBQZAlTqXmhaCf225uRVNWfyYUtVNEIW3JCBXwGNuVk67Mc4hspX1e/4jFtdRp
gSL64HaeJ2LLphAByV/WEip3UkvRePZq17ohIIEXtAYzv25vweGBPbME6Ddsvgl2GiHR6dyqqZNH
iI9INV5uV1F5vRlHO003ts3i4MDxwmgo07w2j+QUvUDK1fUyHFHQIHiVjc/U0eXbsvLFJxQ3vY3j
uDg4XlgTBo0TMicFEqaHvu3I4LKoLR/6RpOqXd50fnqQgt5WN47h0uGHe5L0IKUf6srT6F8F5Uau
mGVcBZnD6UCNN0TzZXRN+UlYTfOFS308umpl/vv+9YP1DwQMXB4kb2bRo2fIaYQyPCdEE9ajnQta
vODq/5mayRZjyNLq0U9B3zw1JhlHcz0+kUGF3Q2ICtU1jOoPiRoG0l2GgtjwSIzcuz/lRqK6uLFn
FmeVjlUwXSQj+f/aKmIDpKvp3HHCXJa/gh6z1HMt99FvUSjW18KNHjPZh5R6fVoXrkwB/y9+/G9u
ZZ7uNWsNmKRaJY7sVsE3GwXUXd0ouXWwukCggprqtr/zB0vJbnxEs/2NOG9x0HSCQREwETvNuyuo
9WSukCDtimOY110XIaTWLlxrJ9WlODb+CL123MKnvT7qpRXWaZr52xKJ75m5dUgLah9FX5xBVyag
mKwRKac0vwmLidIdjMwHhjk1MwDhwt3xjr1eW7rZ1BQ9RMj6hBL/QCijOJT0Jn8Z5bq91WtQpPtI
8fINiPPS2rKHJ+YH6hRUZa6tWpLsqqBToQpTXJi0B3iBCIO8i5ARcuy7Rjo2qlb/iWo/elmf36Vl
JYy2yNYZ/CXP9jJqNGhTVpCUFW1tPkKSjpQcsgfJLs/z4aCUSX6w9XyLG23hXsO7THgArFK0Fdfj
LVsZ8o7AY7wEeze6anTPHcrAh3Sgm/IQVDnSLxHKzAiJ2a7+7Jet+Xt93NO+uUp2TeyywAKAZ7Kh
qfhdf8EYtUJ2C74gVUYrvAvaxP9M/cTqT+t2Fvw9dqZ3ClUL8QZso4S+VhYmVEMFkijlHvWOprkt
xzLK0IdDCeHmA+boXiSdPFEbzEF45GAU0vFG6EB5wU7K6N1SHgxXc0f6zLIYQr/3eyX27f8ZnDn7
sRsN3suwdzd4WiSGTKnfNZJdXfKSRyDqcSjM9UH6Oyq6cQPEs+AaMA2UhjLq1IIzO6pmmSlRZMKr
pHoIFO2MBkH7EzohzffC7ux/IjjtNzbNwmHB4gSkhkkPmPzMIizlfa0hnuqURel/llXfBKfVo7iK
MlT5byq1NtJhBoo664u6dFpem53NcdOiJig0KXJsr/yV5Zl5n2p1hHpN1ha/cre8B0r0GSWz5g59
1qw4rltfnGbS0cAqIDIjULo+KVU6KK5Ss8Jjm3sOeMP7IvGGX7WsDbSpm93742ueCwB3eKLxZ76D
oeyOpLCLYsdo6t9VmaFGpXrCkVqhb1FNL3hdkH0k9CEbg5pr/kgRTeOmtuzDAR/Ld26RJ3dq6fbN
rpK85hzUQY0Yse9Oqsjvx0BP7ueV6dmS2oUVBfAvx44oQ1pYzMI2j7ak6ZeaMHBjRpd2LfckaHBg
HHi82RUKBp3af6SFTpY0LTIso1K3d0oRt4gISqZ9iCQFybS2QGXqZn3rLDk/El2U8eiBADs62zpp
49l1LIH0BtE63Pc6rV8WzQB/tKZqNuKERVPEgLwC/4K+ZqZcWMEb4UuhA+y4vLWKsbptM7otY9jE
nz8wKsqoDIkWKG6w6wMhZYMeDciBOgjxwpqGHOGujxrtU2BykXzAFPrNE0ciSfx5w4I5snHFpI1Q
jgXyjG00aCfD19Ci8mMz6zf8zNJ5gPDl/1mbbZR6iHroH6FGVJDEQyMuB9r1KNxO2wcxGgEFOkvu
Dgph85zrVboRAr3Fc3MkgAdCIgKzAftlNq0jEuqy12I9aQgIEWDvYlg8FaWDS4GWLMQ+3V55IA2n
vyQohyMKArL/LkZhfKtvY2kvQUqGy6OXmDfMLDZQimZABjJMnKSrulPrR+Y9hfnyaOgoUe/ev8Jg
2KGHoWOYkzJzBIhY02ElpJgrBcmHIGlCsc+DCiB1UVN6Xje2NMfgcLSJixK+TwoY11s31qtcGtIs
dKib1gOgXxF1x0Eem2Mbl412Vg3RdPsKydnhTqDt9slGzi0/gPoqntY/ZcEp8T7E9yKAgWrCHCDo
2aHfVzHEckEWmw9p0Kn23pS6ne7+cZNoWvNE2drfCzcZxW8EC+GNmbBss7mmEmag4grAqwB1+lsH
midOJsq85o8uLAtIAQIrjd5/e1LlAyEDU/UU4c9ChlrJYF0d+8CxmjS8c8c+Q9va7vobWjrlT14r
S++m4gbhMz1NdcxNDDkzTwidg4xsKLhOaZDMHQ261i3Sn/EX2kStvRF63ZbBhVAazAwLSYgAbca8
OKV2dSabLQZDERr7plb67BiJTsgbU7m0ZWCm5gHMo5sLbbZ5K+EZvScsprKVoiclrNAbTzKt8+47
Spzeucgtcosu/BL9ey1zYihNTfg10kSgGq6PTRCAllAEbT1pZ/Owbsmb+1A3qXkMlDfy4CJBPrzc
63Zq/vPOYzLtG641nmgQOyJocm0Z4iEZqmG7cTxBeXxvIsjVUJk2fNqnA6NX9yId69PQii1X8cYH
YnjKGgFKAaJIduXacJhaVpD1SQchfl0+Zll75zXwECM/n3TvTYlNQeXEyEuRQ1BsnG1YdKVQt7Z9
04m0arigUNk/B8hY7e12MN/rbSdTlITxOAAcOCXXoyrKTu9bEZpOQ+mzO2YSeICj6uv9fZIiPLe+
dm/czTQssmBEzeBuwE1dG8tDlYgq1OIfFh3hR6/yxn+1zhgufiVn36Z9thXPvjkg0+AUkmpk+2lv
nFO4j7kaV2UdpT86X0+OWlmVPlpddnIf2/n4EwKy/haaTfsDw+QdDywNFSXaoGbL57q1kfY0g/8o
7NI4pKksyTvaT+IdZADJDbq7tfiQRR25FFYJktNZCSfnJIYUw+MfST52u56+3sfEbLxHH1nFU55Z
3Ya9N3ER80rcbE0sFxOF7myEg2rkndRbyY+elqDj0ATSsZb1/hvVluaEWKxf7JKoD3k42O47JYy4
MHjF01ULHhm//ubJmaShj1jzEL7kokR4c9zXW+JF834gQhxiLlIUXIs0ExL0XO9TKDykxqhU8Uv0
xXDKyrz+QarvpzKMMk3Jqv8j7yvpFFlR/Y28Q/UQNtUTcKj66/px+UsH9Colw3cA9/vLRTgBHPG3
19+RZjVIEXksfupKbEj5TpXivr1H1bmBa72xIZnaZfQUBEd4J2Q6JaLQU6ud6VZh93mMNYTgvcbK
mj91Df/FIYHp+LuJVt9vMwLYRYcLQuTQ7wcZQAawrXb7qeyM6j9gdfULkslytRNa0n5Sc6MJ/mwM
bfIr10NDTA1kDA10k6ub+53aqLs8cEXws++AO38C6VD/REoXYWrCXrD1gyl7xwiWaP0mUAtNPRZG
L8fqMQ3SeLwf5FyIL2Yg+fFu9M3OPwxp6A10dwZjfpaGLHI/CSDV2W3okfRAIhN+nds8URLxFEX8
aBqtqm8gJ2bejbse4AQHfmoun9gqp6TFq9LCCKDPNc1i+AXUOHtWGjtodrZAWqFWbO9kpO1GkxgN
q//F2Xn1xM214foXWXJZbqf2FIYhQHhJgRMLCPFy7/XX78v59pYyHsQo+yBHKFrjVZ9yl/UkIloK
cAKoHwVSgsf1fRoNuZJCxns206g090ozkYh5AOMr63rORjvcVr1wQ98GFqN9qTuoYy76RtPWDAot
x7jbFtmujkPnWZVS0TaBO2WxB/yrd/wqskq5ixVZ5w8ZhpuJNxRzeGd2cD9uTKc1MKxv3SHfS6fS
8h+NCILwWKNoNFd389iWVfsFI9psLwx6LA9zjKDkVVJ02FFiS6CUeAqLeuz3dGPqazXOswaT4VGL
7mctHL7kVq07nq108avVSGwWC1HPjyJH92bTKD1nMrXTahdP09hf4QOaBPsi7vXGH9OwwD4ureJ4
15Xu2F2PzlxTgRuMKbBuiz5L3xLKYr1n60FdbW0D78KXSUwIyjdJasd+miVm6I3ocIp4Z6VDEP0H
DyR9ciem7JjTKLf9yszS+EtZodXdUSwQtOa91qxM5WhUgf1sEx7JrVG56V1Vz12LrALG53sT+bRw
27hTKg4jXrPlptXBTW7nvh7KLR63aeu16eg+IK2ql546mI27B6mXBN5kQk/3x7AxsC4ujandwenp
okOtUKdBzWBWHhoes+CqQG0g84BfjfLRrYbS2eaaJZ1N04FuvclVtUyR27Yyt9+ioqFGPljc0T72
otBsmgcoy/lVFcTQg6bR+W5QJrWO9qS71SPZk+huzcLMBRiAObnWO7QD/islZ/amzuvxVjXrrvNS
U0YuOrVzHR6qXh9dHsC6MrfCKLRsr3SuHX9REz2xbsuotUD3Iq0/XzWRE7te60hQ7NmcQ8oXo3KM
Ohpyfq/GQ/4coorW+SPP/KtjNfbkV1ZR3nN9LrMWi3DETlyX09FATyK9tYth/hXOrUQnuy3sEjtj
JEsQfEjVOrB1r+yjwfF5s6xpH2Iek93Og6poqWckXK7lRsmQDfgiCEyCR6xutO5QVaGrfRFqreSH
ACfssfCNrsqzxzDLlHA3onsoX7TeqvK7RrXTttg0bRro2yHQS/Sf7CxS4++BIjupe4PW2IXuZ0OU
mf+pQA+tY1YAsTrYVREWNI3IHnyOXtc+qo6i5+FOnw2jDP0hUuzeGzJLBNfDYI24ldRRmNQwuvvU
iVsPOxEkHutAT+RGt6aAyjrGSj/LSYbqNxnW6sNMczD0au6F+BBxNWs7JP/19wDPsKPQUAfYwBDH
6VTva9V4nKUyDS+aURrAUXq1i78NSI3fCsWQ1Y3Z8TZ53FCIJjtOiKNrFQzu6Iem3tab3rUA5wx6
kakPOCXH7x1QV/NWVcmLJip7ljcqcTb7+MOa+xmJZ81Ta9t6tebc+FEhgaGxvSVe3dY043UclMaQ
QgO1m8YrUBQKfb0KsUOt7KZoULlykJMQWTkCOJojDcncuXtzsOLO/CZRsvsG4KLjSatwxqucZsvk
9U0YYAZs50V2XWFJ1exU2crDbKSGtqlbvNM9d2qnFhU8Je7ULUFVkW1Qp3XuemVWKq8RVq5tRGAW
cm+IWBeYK5v4Hu9qOKPJoYe51IBFwMTRfEKMJHsLesG5Tru0kRsEaXtxBx+v7a7TGi3aG9To4z7b
xeosrOuoDuQPM42nZpPOhikR6tdxKber0HyEeh4PG2WebGxp0Xzsi9CrHPJoX0cz+y4USdD+TF2Q
Sz5tIj3GIVBdvq4oe2VDb18vd0QBCGKVHVfU16LX+yt1yHWSthouiZ+NMpuPzZAG3R0UbEQSUji6
P2uaR7953kT4LcynaTdqKEm9tbYV6r7ZzEC9UPlPm71Zzvm96iau6RdWHZtbYxRduZtoOfV+aVVi
3Ck0N0FwJzhhelMC8vEqpUsiN3kg7B/4wUbTcWgXvrGTmqI7dK272KDCRfaGuW3zmzoB87UtrWi0
Drk2sJ+hbOuWRx+xqB9ElEflHixTb20DNQeT3pS2ot30PQp52qZBHkp7nTIkoW5ViKaI/pljnOo3
4VJIBQ0QMp8ub0bnB2Qz5Y8uHsoi2kNVxxV6k5ZyzvzPo6FVO4PG3+KHBJyFmhfVqLXQPc3zoHOn
ZH6JQ7Ppr4qwTR8rFKa7u8AIOOMOzwg+2nziuCva1ii9LO+cf5TGWX4FFT7iFqolyLOs2X74HGjY
YVvaS2CkuCdz6f/UWjfJoZhcEqI8C5UYitydCjhsTTJqcRoqQV6IZdiW+gu3Yv6zmdrwaMuofm7L
eer3pWYnlwxOVhkLH2dRIwUSjAgjefy6bJAgS5UQ2MpXNxXS9BS7HG61PtNuWgVJsrDETcAuStwT
xlYrLyzvqnKw9HWpLlKs+JMTmmuAXW4OdIZqJX5t23Ks/GSyoqeMktTGGtP0Us6wTN1JYO0AFP7T
kwMoBN96VdJr6tAx6U/FL6FslYcYTlT7hbejKDYafAZnY4YUcve52ZvuXZZBAN9Walv12zqcCcoS
I4ZZAKesOgSA8h8FaOCeMm/r9r+DQTqF2EDW76LvgyJVdQfPJFMPkVs3v6rcslLuTScrjjMgx/6K
WC83LmBdzzYOdH1kRUjNOIwku6u6Ux+PVoOMlPkyEy3Xy2uuhfeJLuvjoPQ1m7bqivpCrets+Rhz
IbAvzMlF5G2VhdVd7kw6Bd+X5dXqPPgRQ3TdKZROvMINu0sKuOY6NWJyKI0sdX9YsGyd1TeGA1Kj
s4zUlzHGCW1Xllre3Y9Kgze6SSIzbM1am2H1sHrmJtdT5xl0Rq/7NGdgS01KGo2pF8PoTP+TFYJ3
1h4m6Vzf6mXeaVfYa1vuw4yfeIlD+uKunHulYcjyPZrKwCQ872EnjCht4zz5reQlC7cBUhzZreuk
WebrQBeTrd7p2hO6joPmWaKqwE6WdNFIcsq4uS4yOctHUZdmfR/metHh3m6MXbEB5a2GvoJ/uOL4
SGQG8SETgEq9Igp0DI8hbSpbW0/MuPdbq9fsHUrAeJ77o2hs9HK4LCiQb7Pe7Bc786LNaaIFcdk3
D2LmCfvhBmGWv9qyNpt/rF1xVy1EQdI7FVoMtavVlYUCcRwN9TA90S8It9Gc41gkI+fWno1XLB6V
C32u9ZNgwX4jQYbLRSFVp6V1ekO2tRy1Qbbqk1KQK+ysKQl3k5Lo92pqpuFedeZ+ozupEXuJNKrQ
a6wiERc2/vqw8RtQ5eWKpgRCu22tJDqEqhKmbq4/hVZo+LaTJI/5UEiPCr4g5IDKdqEYeVZ4+TMi
Bxv0BPoBVAZOvzoptc6s4kZ/sgVRRdRC3k9lHe2GIgg8ZbDmPfocmp9H7XclUuKj1onQd6r0kpj+
B1/OzHPokayg0KSv6mmZKTMOeGo8BW0UHVSYV1vR19NXgFfqsWu74erzAGAtXkVfgsNJWQsoNtPN
a3H64fVkd4M5WOJpit3ml92m1q1L3mMdodPYqhd1seNu2jaZ0z32Xwopbq3U207vy3kTDODTdmAt
ggsFjVX19H8/Ch1XeAzUa8WaWBBiv9NBdRNPwICkr6OvtHWKqlO9uc+H56xAi2A310ag/rgwG8v0
/v2GLbNBBxO6Da/muXRok0zg27gZn6R0gu9gTOpsg5BleVXJ1nC3spDTvEmCWD4lblH/oHsabyHe
qto/vjZ/fgfjA1aiMk1N8HRVhBsVsTmM5lPX9M59XOu2H7jSagkCK5ug0ymSbv/5t38w57j9UPmn
orNQaleXP91IVZlRiH0qo+h3PIjiqIoC56kM2tWGcl37HRci/d9wQ8tCIxACo1ig3ruIaJx+Z69R
klCzznrqx0G9EqrEk2OY5/GBArfwHDMJL5FxPrjeEK5aJhWxB2Atq5l1ibHTvszNp7xu5nqbT/V8
xOvFnj0kuYNb8Flt4hux2Q8+fKDCV2tjutBeX0eEy0fzqRSwaQyw3VZnvDOqVk0bPlpFDWDfAv64
JkYv/JEka6MmUA+zyMg302hecjs6q9stQ4MbBaEFfhXfo+X6+atS2BkU2LAvdJ6iMUiGL3HOjniQ
qTBBgySm3m3RDEvqW6jeaDBZnWNsezL4wY/RKL8tkLmThywelKveCrr5N+bzehd5Kl2HaNc0tja+
jWJouxiXHKk9zNArHL+EzHUDNagp//mRoAJJqwotfbpHANRPv6WqCySqipRpLHnCY7NrY0+OIgUt
4SbJrQai6EI4fb53GBFwG30khx7EWkTfCkWgtdSon/oB0tEslPbnqLTTrpVZdu1iXXXVGOq0L3na
9ikP6YVLYdmap5cTq8dtbROkLedl9UbhSNgKcmPrye1lt9edot2E0h3RTx/n3eeXwQfvIZcvRxLd
WYCSNDxOJ1dSTZ2CsbSerAGJa69DwenQulonvaKyRLvpnS6litVpXzCUz92rluO21elrAbuLyiL8
58uJn8MzBYRddZZu+unPSdpA9OmkWU/VpPdfpRVUW1lO6c6WpebNMEv3dir+UaKUy4lBmXBoWMiq
oz93OujoKLAvy9Z6IkS091ahDq+xbQMKaeDv/Fvj9f+OhYYHBXxckdbJEyVio6njxHrSCj3+PqCg
6OUo/h+aosgvrO359bN8F8Iay4sPfnx151YusCyFlX9KrR5rK15gZOb02p+S4hCZoeKHM+qNuhlG
F/bvxwOjwwVwHl7b+hulQU1I9Kb1pAyNuxmjPr/ClwIHqNxFuLortv1QvwSmll24b9dKIkwuojoM
SgJOTInM6elCmn0XmUJW6bMYUSp5BF/sap7hhBqt305NvcKk27ObMmMQuyoTlb1hbyUaxjjlkB2F
1Fo2/FBSRW56I94auK1cMsr84MDRUyTCXzC0EJrXnb+oaIukyEbjWZbtcxCkyc7sY+kbaapvkhD7
QbCYwhfNXHpVOKZ+M4buPqZ0t/n85J9fMthUgcLEpAPBA2sdgLaR2nRS9s4TYl0S4FE/3jdVr7xM
g6lcqj6dhxwgIFGLILMWdPfXkDoA5mVmkYE9JXQgjoFm1IdAmjGge1X5PmttgqZmfelUL6f29Bal
TwTendoPvXmCgNPNEM+hnc5WHz3XukHzgib8U4c3RENSJbpNWXfjr89n9KMBUaBbrAmWstPa24my
xCBDocbPfWNOPwDwNlu31tU9hIbpZ9eqr58P9yc4Xn8g8QXUlMXJjZb16QfCvbXLzrbD5ypySuu/
Ikv00qee1qjHVKqRp5SURhHY+tWMMjjWBraK3mS32r4k5t32VpOApByiLt2ZA070P0uorhem5IOF
R8jM5R4nBoF8uYqAJnecjChonKegFuWmMAm84rFNqYYlw5vIOserZcwD8/nMfLC1EWmFX+aQWyGM
sJQ//gp+lCatZuy1GRWNF+BKiX4zu6P5U1XiJr6QUJ7fdeytP8KSRJsEJ8tv+Xus1IxTiW7as2pH
sV81Rb/P6ib1csL3oyXV7mHSutIPE0gl//qVjAaRAuAZTopntIMSQ4Bm6GT6jKSYbXiglHJ/aHDh
8JJMXJLb/WCzMRpoOqCZUJTRQF59J15b3TQ0yTOWmaru52014looEN+9V2JMHbeiLcxpE6aofW3T
ZHDsF6ja411JDzbwTD1Qf6tIIdrHqeyraYsSpRM/Jm3DPv3HaSGXAlttY4BEofmsfhdhiYlDSCtf
o4lHxy+wGt0QJU/BFjHqS/iJs9VfIhWEPUlhyWABc5zOypxkNRZPrnzN9CC56a0k3TtZRp+c6fH6
QjG+ofN4YzR9feGJPbtrljIRBQTiU+SpYGScDizzkUoZhb2XmPfhhRLdfOz7cvxaptX4AjXkktXG
x+MB4iIOpzp1VizKbaMQY6K/BE2WX+kpVl39mKfbHMG8ygtRYr5QnfpoQDIY9OJpzvBUrj7QDtIh
ioJRvADEcF7mfrTu85TumIrn4cboxUUb5+VSOLlNuZ6wbOIM/8na7PVSaqqsO1NX3pys7qxNMVQt
GY8uaYEHbpQfjVqm/WuqTbapHCSE5+IBRHTb/pcbUxXucFQtuFrzRI+DC7kz8fj6ty0cYLgSPKK2
dh7XNGoY1+2Y9W+gAqRibXS3kURSYHkj2x/G3DGDG4fazT5UnHS+EzXdINqCDcmdEpvSvS1DPdsg
QpPbm1Ezs+G2LTukYXJbqM1VndtDfhiVEKGhFKI1AoyAosyruYlEdFVj29nvBrXPlJ9t0AF/pFBp
pFuna+WbQawgPWJnovOh16L8IUmRfpc+DNB8irdWadRV5eV0jr/Rv1Wmn65s7SfDJDH+oolIPBGb
x+nbLPqw28ZunkofwEL6KtvWjrwyt7HcK3EL3bthhbL+0I+TvK/0mlJFWxr8V99USUZQ36MLOhyK
0DKjBzuOuwe0KoPxSsmD7D8BnmnylAXHtJlimzagkozlcdJb/XF2m1Z7nrIZu60iSbL4rqcFcLTQ
hIy8mY5iuphYWdm3RoyqenDGBqybNzfgpjeNZcQ3LpRX51qEjtF5dqjUmJSkdYJ7clS67YFOiaze
m4zKkd9UWk1HZtaLhxg+sqBJHyXpDd49hsryucE30+7wUmm0YrI800oE8kGDVDZRATVgj1izchNk
2ej60WAX9aNVTVIdtp2oyiTfWgGqvBLfnVA6uxFI+89ZiVXxlsg+HnZRRpV351aK8VtEwVxkEJkc
l4K5NQCJGi48wGfX4lLOWgDfxLfwVtdlPc0N1Sgr1emNK6Ldy3TodpFow92SVXs1+Dvkd9EUV6Mh
uZACnI1sQxIDREsflZILz8DpvVhYSANkUy9+WYOa1QhMwCvagKDTvtJfKr7VoHOwnKD6Wbj7Fst4
GgefPz9npQMCD0RZUJoCN7gQ5U5/wJSNkZllefi7RaMv/Go4rfNTGbSZQCyr7+Ccx/FxroJ6G8su
+8brNF2I689CLnC21A5oRZJ50W1eBSS027ScxCV5JbzX9hEubOGmzKfc8NAvuVUwk3NoprvlJdDk
+sKmmog2DAE3IfcSdK9yr9Sp2rGsVet1QsV9V81TdSh1p9ynqI+ikFjhevH5TIvVpUgbG9UJZBro
foK/Xfs4dmmI3rA9uq8ottkzGKI+9ZTljb4AgltHkwvqHaQtrxB6HhYlxdMVVRWlnHll3VcqRZEn
xqZ/NIswewd0Y/6jMBryTwgULPEk0Yu++C6djqVPIpgifQheVRyYruJmbq+bqFLRxUWepeovSin/
CcD/fvX+DAgsCfIfh4Uw5nRARLHTNHILl6a1Kb/avdvfBQ4k5F4d2sOE2VroBSU1g6wuxcGoyhe9
LZWrzxfyLCX+8yPgdBFHsXPBBpz+iLrXShrbqfuaVZ1ebwJrdryICO+bbPvpepgcsZVWnLwNYxi8
63Ie7lIzVzPPzFRn9/lvWd8f//splKrpD1EzXpOk07xTx7nt3dfSdTrr4PZ9Xnt9hyGp5w6o2GwM
rZppPxbxV62bwq+fj36+pVl+dFT+3+iriUCIS5gdcp+v1ZBHG6txptA35GWn3vOzyjgOYRUUdGoQ
a7LVZOjj4LYNE57qyX/ChZNjza2552kcjlbkzhfaPB+NB3YF/jM2QEByV3dS0TvW5LqT8zoOpoGa
64jV+TQNPq444rmt6ujC+/PRkYW8QWTMoQUev8zzX0lZvyB5xyx0X9OwNu/1sQ6fcumMh1nE6SUy
2UffRiedUsNCNiJ6PB0rqYkIa1yPXzGpt8c99tHpsTAiZ/aUVHGx7E1N49s/bxOwAhrZDWUbxIxW
0ym0fHCUuAhelUDrQr+hexXu1ISn/MIV+8FpWIwLWDQ6lTRqV0lfmVHIwKMgeG3UsvCLPHBBRZTK
1sKs90qvp9SviqB+jOO62X/+iR+s4JJlQN+HakBderWCeosAp6hq91XDwt3dz+oc41QlxLxVR+B3
F6KG9ZvJqUeOkgQeEUUUv9asdivSWyXVQuU1FYpoloLslHqNbsm3oFRSoog280LDDX5+/pEfbB0u
eQQgqIyxS8/qzpipUGE2md6gDhGaKPorUsXxoGBlsDWT7h8tXZbXhUb/QowhhWPMJXb561jQDKxT
TZ2U1wUfca3Aytn0BSyqreJE8Y1gFi612z9axkUHizhoocjoq2Wk7RS7ARImryGam+EGVm3gK7oV
534u40vmMR/cnoxFpsTR/9P/Ov281BxkU8o+eM1F2ek0kgXwMm2c1Qu3y0e7hbiDfJ/uPdtldeLd
vq6MZLaDVzsLu8OsD9M2SZPomr51cGNXc3qopzm48Eh+NOhiPk5RGx4emI3TjxuLoHCTpgvfFDIF
X6T1sMVDGksPqVVXXdmJL6UexRdO4fmg6KVRzNRpoKKmseYbDEGvRoFqhW9dJKHHZmbV0yGClLZz
xrC6yfXaLT1Y4GLz+cE4X0nGXSIg6lrQgNbePFSs6zGUNmciaY3aq1gIQhJKRr8/H+d8e3KBotHE
dIK3oU97Oqk4oVlZU3TybRxs98aYssmLB9t6ELribv99qIVFAd6D3IAffDpUFkZJjNlgxFBDdjMp
evyIGzLYZqQs/vla+WO6CPuFN3eB1ZwOFVaNbKB18FWukX/JlEY5jJPGUejljSObYvf5l32wSdDm
4HHgDl3EbFa3ighKO+si+DuN2pibyB7bn65ipIfMjSMwc4aOAm1xSZh9nWYxiXRQ0AmndUGZb/2N
4FvqXORF9Kaqw7A3KLpsDBxJvWhKjFsqzC08w1H/Dshj3LqJal14GD/aOIQWSylsYW+ttfiDqJrs
ylCiN6pz/YFnMvaFnacP9txHh8+n9/yR4N6mko00OmeB3Xq6mmbh9OZsVdlbM6ZGtVWzqEjuHSTz
9W9UqNqvYQnp+pLw1EeDUgvjoJFMEtqs1jQrkwQIe1G8aQMkXxXP4K/UhYybaczlFSIb44Xb7YPx
qBOQOGPaSSq3DjRy15pr4E/Fm1HbpgeUOUJbdGjazTAN4ndMmfjCi3++gMsrSEMKjT2Kmut6JsCg
OA+7MX1TJ33eOUVof+sjA2sgrZ//0TuG5YNkh2Qx3QhQulSLT1eQMKKQw1Amb0pAp+BxSmrS/8AN
MuVQQBd4/Hy/nH3ZksfBfl+ErWj/rqcSlcmwHIyofVtknp5btI88jQCVx1cx+v+PscjMQEgspQ6K
YadfBnqstNQ56t4MtTBBCSBrteVNhODRKNGlFsTZPUMSTm12yY34MvLE08F6AWe5CvTxzR2b5sYI
IstHgNK8G/v40LvxNtLz5MLZO3uHQMsBBgafpnMM3DUisyidIE/DWH9TE5XwpbXzSt3q1Aov5H3n
a7aQ+jD2plNPlc5YjsdfgZmb9E1Pnqa/tfQoYNfiMXItx6Bv/VR1L0WByzydpPys14K1g3+K/jI9
4NPBtMaE89K56a/U7AzAj7n5DV5o7M9jagMAjXIfIpu7DRM9//X51jyrNiATisTConKN/qwKQul0
aGO0jKyr+/o3JVPrJULo7EhmNT1UMWyjtA6HXyXigY+x0MZrHCad73o2DRfmem0WtuCdbQOtUgrp
xDX8O/0RUa6MQTGb7bthgO3ezlYc1J4ZdWFFXWzqkDeJVLSPEPsX3xSRSUBxk6FdZYNZJ9SMM/2l
TUC/H1JVK9TdhRla77iFosFzhlAtWTICFqsfZ0QIiLSpqb8jVmQ89CIwXhSQVj+peNd4mGnQ2Uaq
R9uKTPRYxXlv+66paAunsViCCdF/r+dk/AELo7ukyHAGIV1+HADSxWONnQp8+HTmtNpJ216b9Xe1
bt0vEZ2nn5qppJWnN45xN8ARHDy3RVbJGyjXZx7dCSk3fV0OV62QUGilqKR5YT3XT8fyo0iEiQTI
aha29umPsnvixD6xtPd5Ssd3s9KK32ZKVVWwag+IlV3yPPtg/3BAqVEj1YxEBfoJpwOOEIsyqY32
e1zUKm4UQ96iimhnrVfJJrwrmjJXb2w5qZ5I487ZFDzVD0Eueg9+YPYrn4hndlJvs3jz+eY5nwlK
v0uyTgIEpnudlzhpga5EpwW/ks58URIroN2f98NNYKPdmMX1++fDre9jKr301uHms9VISNa1ysDt
GqgQevge8gh4s4pHTKNUyrEum/YwGHl/LQZHbj8fdH15/RkU7y4q/OB2qfyeTj50OQnHjEGLGchq
a0ixp+XlQggstPsO3dP9iMbMoQlh9H4+8gezyx1NXZtC9wJWXi37MMvKNDslfEenaHgqW6fYyDgy
jqIbk83oyKvPhzubXRhEaI5yS/PaoUGy+lAiJTWK4jh+5+A0mWcgrPU2Gt3UINGRDR51LRR6TdFf
yjPXTxFSIMzqUikAVHBeENZwrelwjUje65SjA+Wm2IRuHZj4+/Lu/euOZTBamzDLCcUW7erT1Sxr
W++dvEvegVZEk1fBaVW2qUH1A/y9skW4oy7/MXLn+6jjQz0zwAURS6zuMEiSMY3yPns3wzC/qgPH
OcIGDg5zBIT18yX8YCoZCgAuDw0iNmvO3Qypu0zUMnuXqR5tM1dTdqPU9RxaIgWCC991tj2X78Jx
ZMkwMcdY65BQhYw1Bduxd9CL0o+S0bjqaEbtp6lX7jM85/5/xkOoxiHIBJi7dsxRW1BNsRYV71Fs
hihClEXVHlR9NI9hnReKV5bCuACdPDv7yydyGpbrBnzoeukSSU9eSezs3Yrj8WsQV+W2LmLLq7sE
wI3a6O1NJczFGrkcLgVNH6wlzws6SOydJfFb/v5XhDaZJAwhVM932Y0FdCba/VdNNcQRne7Muv98
43ywlgxGWsI9Tiy/pmrkuRFlqdEU73OeGNsCx/otkMJx36PK6A9Q7y7cNR+Ox8tJ63TBkq0nNtP1
TpbZWLx3dWxdUZBIcAuss3servyq4Zm/0A44n0zUlTTquuCjF/Oh1WRWY2aHQ6Yl77M9qA9V2FUb
CszTPYX8S9jx85CTIApuE4nzH90zdXWPaiX4ToKl9D10qhITnllP0VxwrB9uo8dfcYmHMxarFcip
3riz4Bzumn6uLrQQzyeYH0GDgNcDHRIqW6e7h6rkpMZTweG053hvJkWM3ERu/LLHMrlq3OJf0TqM
hEcXcFiKBpSa1vVsdI37slXm/L2ZxEvTVe1VaPBwlbO9iUiVdp9v1/PlBBpGJ5ay5GJXvpatgiLU
JUagdO9GIoLbSJ0Rrond6CCM/v3fRwJJSNhBc5/29irWi1xsMlul7t+DQS9vZt2V26EPox0G8/X+
86GWffFXlgSsC0lL0LFAGDRkwNZ2PNPcINWhZPrvMC8EfOFG3zaaM+BEriDzEjbWIXPMcCOHKP6m
OqD+Ph9+HWv/b/wFXMaNZxBqL1vqrwtnALI5tLLVfkN9EGLbOpX+vRVtt8/Dwdw0U6neqGHwpAa6
cwWCGxCONc87YTfzndpml66/1dW7/BqqJfSAyPaJD9YJKq1bINNaq//Wld7eIGsABcPKA+MhQR18
3wQC4YOsCTQvTur+QpCwvMirlUA7jCNMZ5zrYl05tUasZvQwN37LkYZT2BXzdz22lQsFoXVY/79P
XD6QeAT67xrKl7UUMfNcM363YH4OiLMYXt64iMbodS136mTi1x6j64cgzPwlbpRbAwHSQ2S3h7QY
yv/AT9eXDFvWjXF+059SP+8d+SrB++qidMZudJVMGL8tvXhpiiy4kiDcd7yRT50dO7WnIfo/b9yg
jx6qKYImEnUAsWaCms+34+qI/++H8ELAj6ASSf58uhvLKkeJUE/Fb2CO0bZxY+sQSRRRlV4o28+H
Wt/Yy1iAvvhaChSwJNal3W5wo8X+S4aeYjioaBDRHfuhDZ9R3mkOczNHG7Mpgk2GFP5mVAIK2qB+
Xj//Favwe/kRKLqRiBsCyAj/Tj9YC51iMEHshJ6IG/e6c9yvZT0g6lNpXfVfXAtYxg3ucRf2+ge7
EMEzZpggg3ADBsXpuFOA/WkiEA7xRiO6RVQiSL90UGGQIlGm3006Olsc18KX0chz+AzIEB3MURn8
Dl3Wyo96tbweGpptF6K9D64jfs+iiUiGDXF8DXN2E1Nabloj+womVf0Sjp08oGHmeF1ij77Mg/F6
ROAE+ZDU2qHJgzOL3YjjNOf61qBd/f3z5Tnfj2hswsviVUcUgwk7naZWd3urVYs49BJTAJTBfvKO
RYFuLopLbJaz+2fRbAWSs4xFiW5tTFrmxaAojd2H9IbQegFdjuJQX2ZheWHxz/YcA0EIYs9B+eK4
L3//68q3h2qc6l4dQ1R3sznZungE6Ju0RXDsa87tbHmg/9rwutNRC7lw/f0BDJ/csgxOzLlUOemp
cNGeDh5UlhzK2WDjBVCtpt1MxVM/yrQM76PMQDQtdexWBccOMHIzKZXqXmsBMmowpubCr+LQyr0q
L6bW05MhI2MdNeKq2EPEIRL3RYYGnI8sRCs8UL0WRr4okkQvZtwVylerLmV+bcZKryIKgLGfZ1jq
RAyvjQg7lV4AjzUafWGEziuqSvlPmUmUI63Zro1uG8y1YxQbClYz3KYaZZGfn2+2D9YFrWCadrB2
kEdfX35UvysjHQ0t9Czeg0PeBNkXQ1SZL2WZP5O0jj8bx6kvsRjO3lwiHZgkCwiCUgApz+mK9Cai
OKLJ9NCT0J2aw1AVU+0PPaqBx7Ts7fQaXtdwRH2uzLYVDZtLj/4qaqVtYf5RR166iPBo1yghC0oa
VKTBkKhm6e7kAdJtqbnDO1D9ws27V0uE5oXb/+yjGRMZTvRFiPKWEvXpR4NqR/SnR/vJE2bxq8B2
7i5HS50m8+Be6+Mo9iZMhJ01ztaFE/DB15IhYKzN079QR1Y3L6lcYroJuo/eVEdXdhtWyVWo63P4
0EZGI24KIvbs/5B2XstxI2mbvpWJPsf88GbjnzkAUJbeiKT6BCFRFEzCe+Da9mxvbB+oZ3dVoIK1
io7pmGg1xcpCIs1nXnMmL3i3sujnUzhbxEohhUGQOX1aJdS7pKOomYAW1nW3RTWx9ZTaUDI3G8LS
k0rJuaoB2wRnjpoftcCT7U72BV5zYSGCeoGefDoywk6Fk2kadJhW7tv8OJL6NrVXdpqSPrfoEoCG
1jul3du4F8atZ9lAjS5HM867KysfCAW2ZP/ocdRoVN503SxFrlKrQOYzKetK33ZafRcRWMM5LBu0
rkkIEKdzoR2H1rdIpGbn64Ty8sHSSKwRhqK/GFw4LbtZdaXcUmK8vaRm3uhZJsfXpqAg5KOlXZd+
CiDzN+XHCS8583CsJ0NDk5Omw+l8CGJ9mRxNfR6czjfUT04audn08HsHyXqQ1aSLbmi1WYnUZ+0B
aQ/JHSc3vnHOrKn1Ol4Pskp42winckMK1WfSTFdTvFA61vHBPqdVvF66q2G01elkWtDHS+nHs4R7
615+mA7nnmSdgq2HWGV7RWgYpZryThBFiC6V1pUm33wNH9tP6v3HL2Z96qxHWp06FXR3S64ZSbkR
RxTDjI1xFR2xjvl4mHNztoqiVXgJBRxB9Tm4yv3Elx+Gg3L794ZYnWLxoLeBFMTqMwe1p/uBG22k
7cdD/HBc+fnsWM/WKviKsUvSyorHqL5U19VuG8OQcLtPPZyCb7Hkxi/OIfSlA7J2xrnq7VrXYL1P
14loFkuVaAeeLwl3tb5vAm/KbuWmdWvJOCqqi3bNtWFvQu2gaJIrGRXgoYMkX8zNlu/sD+iLmI8I
yTWQoT+elnVIup6V1QkiQzRI0pE1FFlfs+GuyT939Znz45cbgutiqZXT51kTTNWIyA+9ENaPcB+z
o/Kn82foh9ti//GT/HKZ/jTMajcUUxI7kWCY4rvYF6/Ti3SYdn9viNVOkMyy1TJaq8/dJtwsy3Ry
fzea/vE+fnqK1U5oNajvc7oMcSwvw6N6qA7i3E5YTqB3O+GnMVY7oY700qp1xlBucsftL8GP4RBX
fy1rt9M88U3++vembRUvNKEjS23G6i++zxfSk3bMd+de/ppD/9cO++mZVuvYEkpUSghgPwd/lpfq
rvjTvB24t499vW2fok/67LYv0RkjmXMrbnUxtqIY6yhmzGnypGez8qXScx7NT39v9lY3Y16GKWqU
zN6wGfd/LTrt8PEQv7x8KfASLyM0xjY9DSNwA5oBFAr12aqPhfRg6w/GMLva8PnvDbNa23IRBmky
M0wZbRxjl4hjWXqxfmaTvis/kfBDjSL1MfFBALe0uoBbC458ncrzZ6exo9xV4rG7C4Bi9lDaIdFv
i7xARRHVrngvYSyS+wJdye+xqHXCDmwbvvzeUwMeASO2AG6B5dDmXp1L0zDWWtIGymdbpFjVyWN+
UxMhE65VmksaOp6JpJZZ/Hl3L2AVzIbAioBvAt2/2t2owvF1hBP9GRqZo7tBEqc4UAfWubBwfXMQ
/ZP0kAeAsQXks5bW78YACXFdDT73jWpXkQcur5OPJMazrXg01prfdBcD/AOkjxgXVP/Cy/9xyf5U
aEiB1sZhnZZ/alVmeOy7XPZsCecty5ixK07a8pzA4XqDkzdzZS2VbAQ6NJxwTvdFS1ULnJgWf2lU
Kb6YIxHfmPgvXiG+bN/MxVxcppALzhQt372/xctMsZlURHRoA602Y6al8ighEo3aqApihqrDDhMD
1ft4Vb57eyj4L6gAQOdU7ECmnT6aVNqIw2dK/qWWKqf0kAsvHpzF/nkHHCY7c+O8fyRYO4sfKFhJ
0tS1gKpdUj3EpCf7Upp5d1ljMXmXV8a5iVuHw0wWpd6lbYZsB+nQauLkYAa/R3fkE2gAZG4l07jq
rVjZW9MiCBSbE2jXELWBlNLD48ez+a76u4xN+wqRAWoKKOOtVoohp6KSotD+VEVcCVByR7v+Yo0y
APe8iDoUeO06jsGEz7CNH1HOzFXHNcNQSG8i5a+dmfAfQNCTQ4CmHaJTVD/pB4F1WX0frsIAAXk9
fGolNJqRLBGNle+Mru3DuwyJEeuibnNd8emU140XItjsuLLOynuoUYUo3/Aa7qbAa1D5E61rQhw3
K9dJG7M5ZmpjlD6pbttn3hRS2NpPepPov2nBBCaI9gycTJBbrB3m9HSFVqmD/cIg9E9Tb0rXoJkR
P+7pIj/Xdqb0W8R6CsBaH7/HdxvepvlIWYrtRwsLgNbpmDWLN7LNzP5UKkwaBc/ARbLDOqKFrx0C
8MxXemFVh48HXd7F6btivwN/4mnJ4uENnA6qjkieCXhRn0q1n81NnehNiuNno8Fl71rb2qWDpkyH
OOvlfGsighfuUD23z4HD328f2oZwkAGtsBvBc55+jX5JwXSo4J8QGMrn+0FqHc3FKd3UDhHouMqf
a2p5m0JGX3tTVKUR3H08D++OpEX9ZOnSUEmDLLIuK8lJqRuxrBZPs5jigdZBMo5bowqmyM07Mzx3
KL0bjrkGF8jiAqkEMHe1ReywtnAFscRTOqcp9Z4mh6kvJdDfXcG8nzkh3s3uQrzhtgRUzb0MjPV0
dgdBn82IOukTtljTXdppnVemWr4rRTi49kxdaUqT0adYZ59Z0+/Pph/FQTx+lv8BOVwtaipUBjo2
af2kRbV0XWeOc6n3iXNdTJ3h8dD6hSYy9U4J9OhaV6LvqtJmZ2Kyd/uK22zhNS7ERv5lzWx0jEzo
UlgRiXPRJIt+oNiU6iC+DYORH/Uq/Byjr7b5eD2tpxwNcuAEYLWIgTAZX2OLDH1YoonOeKrLIr9t
aMHeDdmg93dInM/fB9VqTT8z5iq5DqI56M5M+7vRgb+BElvGZ9qpv5++cBTcK9Hbw/hkFpZ9GaSU
IL82peqkXqwlNR0DUEfZjqtp2BUT4r1nhn/31n+UvrkKaQDw/+/QOEEfUvY04+lpIDFSvChR7WMu
7E4ctR6zHLcAY3+dN2r5kFSNecz7Kf6qFcFonDnd1rnF8j2gEEACWRCXlKlP50EylMGZukp+qpo2
mFwChLLeDWqb1gj2hSEIqC4rzyB13o8JQBo5A4b9q9l2OmY3ZrhRYCnw5GDh4rd679zMlYNEipB8
0EjnhKnXqxv8Go5E6K+QcMiI461OEmG0s9o0Zf2UzAibRH07XCFCMm8lxwlVt2Kho0WcNd8+Xt7r
oEqDLcENhQwsq4u7frWtQ2FoJch+40nrsL9e5DiTZ0OftHN34q/GYfOgbshg9JJWCznrBjuu0Sfi
nOyl+DgHUmp5GfAC/cySXR/IPBDIUc5iYjTOyTW+qmknBzm5TnkKxdi4QgmKzYDAuBvJwTmrxfeb
k6GI6CEuAMkFFnu6QJwOiidmUMoTQuzFpTbX1kU36AFtWZYorInEb6Ni/pr2SDF9/NbeL02YgYtf
HkAd3tka7aw0joW2qio/YfJmbfO0tuRjRcRhu5UwzUetw+7pt0dEooA2MEuUgHCNxhhELouml8Mn
KxLNNjCtdusoubOxkWFxLYifZySQ3u0GgLEwzNCKBHyDHdlqbsMczZ0p7+anpFDTXT1RUsqBIXsy
e+QQZrK5KYvu5eNnfLdGwTYveAd9uc4XTdDT96n0AqJ8nc9PonCkG5Fq+lZrpuLMhfLLUWxQYxDm
IfKtic9BiPtCh7Xhk6OMrT9VqY41UjSeOTChi/Jtfw4IEcZasH+4BuPlCLtmlcgYfT53SHrEnwKp
lhAerCeMVU2tqMTX0aziRnYjAYvDcAHMVU7iakkc5S9z3RvZolwP0vsbiIxm2ptDamMH06YRbrxJ
jiuOlwIOc77SBrEm4TqIRgQvmpMEfeVJkTnUjgswvJO4okfTnD1tHoLsptGKDtpzPjatuaPp3VHk
SmDKKN4w1ZEh/AAD2mlEINgqs4uwDPA3cOnKU/XdNQ2LJPKSdtZMKu021kYHHGjgHLhwyFMbiEid
9fTitVQve2PfYVaMmchUqJViuhFIbmFRlQQ/5PYDZJJLJ8FJ5xquiVYPPsJHYyU2RtXY4gL9tKh4
iRO1KB7QsYvi5IARnQ5rezDlAPenKR+nMHJLRcVuyI2Q3KkkV1XLFBMdRSt68hypNekFDkZVHahq
KMnznKg1yNkoQFlDdeehjMyOTIlaxT6TjWm+aRskm3Zkdbb4DtzMwSRDD1GkvAmMqaPkibVisq0x
8Ipf4X7l+SbG1UYB+wGskU8CHN8fB26QYEvibSbfi7EV8rZCfWjwjGruzScNkafK1QyhZtsxLmb5
1g71qL1Uw9SIcdvRyk6EbqpFi5xd0mJ76lq66NLrVglSoC9jhwf1Hqq3Je3DUGv7ex1ETIbGMuf9
xhmd1LgVNV4yn2WZIsvoKUmGXIgHu0rXahZJXoQHRZWKN9S9y0VhVx3jTZBqA5iuECeanePkkuxP
ajM2D/gfNvluItSNdiU1+ekQmWXa++WoBYnf51HY+JYthbo3BEM6XHShVus77GScwasrDXsoPejL
+oglpmk/CFvq7JcpmJx69pIeqMtmlNIi9OK6i4wdIjNZBIvCtPst8RjcCsNuMANOZ7vu3YnPjv1e
AZsiPCfGWQUhHODY1uSq5mCLmsWO1dcG4Y0KE0EcGdvpVookaT7SjQrbm6Hv1Phzrza6sRsCkCSf
5j7VcLUP03FwM/QC5y9hghfgBs+WLssJ6prFaI7CWyM/QhsC5m2ZWmTaG90q0QtFRVXXtqY5WtkV
gFB9IeCaPQIzbtgYjZzDvZmgtbt2h9yVq6VBUz/yFezhMJK1pvuk6h150+namN0XQGXLt4o0X2AE
hATL7WQrlSF7MepdwOnUASkyleWHOVA161PhlcIyptyTU6Vu0NMnKs58Xp0W41g3Y/JyXeqRhddz
Ggd98GfFV8JASMICLjD8tNERCxkqIFNf9H4cAyhEWoi4dJZzEFwlIsjCAzTU2Da9omyTdvT6KXfm
N1mylEJx4zxMZsOFJ9txpyp5KCn7vgd0/y0HMhG3exTomAlfrciFvsHmsONNDkfK+frxTfHu/kUU
5C8LUvIwaqSraIbHSDChS6VHJW1y29VkcIpeWtfjlZnGHDVyXsZnLsR1XAOZWiUEpkkPEI1FuwrU
wPYACqql7HMSWVXrB6Hq1NtOirXxFcEXw/r+8ROuYxt9iQgBYhFug84AiXh6F+YJ1g1OLWqGGxzH
64Kyjt4gVuT2hah7ThtVJFaf88rnttlFqjEqnz/+Bu8eGJzTYs/uAACGW7/GpEA6KEuOnPS5xFju
2Ym06Nso282dqlcYDv72WD+0hxZFSWDH6ztZa7BanForee7Qld0XpTGqPtXotgfZW9nVmejt3dzi
O0IWTbFbR70LYa3TuVX1ScJbrhPPylDg5wbUzbnHQbe9HeIs22GZqH4mwBWqX1pp8fzxk77ra4BV
p4RAuAD5AM2CdSYV6wYlGeLDZxTvg8fSTChcbCEuRjqYXwmJ7m0apsLxcPlUX4t6CkcIWDAkOstT
Z31U7norkMYz1eof7YSfgxW0HUkKmA4oPCy39ZQ0WQyHM6zlJ1Txei3eRWhcoWyf28Qkt5xW45hu
24niAqWcZLaoIiZRbb+EuZUBwGv6tCkQLJfx5vGcKrfDPaXA3Ax9TOI4XbRyOKvR+W55kg1Ty0c8
bNGfBaJ2+hIdqZhCLcjVlxHJQnOXWZVQ90PpEAMRG0Xnco13mfiihU/MSDwM2WBh4ZyOF1esxHgy
5JcsmXXtmqK7OvqBrTXlNh6rDNTUEHI87FRVahPFtTiCwtuwNAZtWxsW/pgfr6N3axhwMGEykEmk
rZevdPp1xkpWw1a34pemCayNkooRoBxMACNRGl+do34bzEbljZLIz3Sm3k/8olbCPwgWARc1VnEt
L1+KSzuLXkjIiDS1OULguQwcHdFZGObZb1YBUJgmgF4YHubCgFqn5Vk7NHNG0PtizZY4wHiLD2bj
SPdx1CYHs1PT3wSxMB7SZArHPccQBY/VxOaSUrdBOjYvSlsEmDGZffbUxllQ+21VqLXbzAa8QC0L
9DMYwPfzSvKzuAEs+w/E/ar+MNC8XY768cUASZ0cq8SR8qsozufEt3IExc/M6y8W9HKlIdEPDx9d
9LXMRk5bLBv6oX6RoGbJjzG0AtgVlZ3jyTKFenKkNoDwX4FBSOaD/W1HP0LHMvbsIhbnyhPrC52k
b5GT5qsg7wzeeZmcn7qCmcjsSPRD9LKAUv3JMINDo13XluaFVLP2H++d9zNNXgFRkZqxjg7+mko+
Bioa5M3kvNiIOnwqykG5TUoTJXAZfc77j8d6B1jiwZBNwvCM8tkiD7p6ssDMW8fsaukla/OQjAoF
X6uJPQRyHfqfRZlm011BVJ9dIrolS/jTIo/wVFY08S5LTQrDlrbPYsNBDxgZZGVbkoDIl2Iqo/SY
AVJD3h3rMuNTNNrDw8dffjVRENfkpd299J44+aj+nr6VGXTkSDhd3A9dogGWtNN968hE4cEoztzJ
q6HQ7OQupKyOQgIaWvQ9TodqQyx1rVxWnukQWdGRpVd9tsk2I0QahCn5v/Vgi0Lo0hminM2D0SRZ
vRQtq2WEgjPzWZeE8YyjL1g1UzI2VVnaZ/bZMkcnN+uPoWh0wxhAMnTdYJ8QscOT1zQWYKuypHmh
H1dzs8/QiffnsNHdhFVz4FZPNuGsF78btjI8Jse0a5f6Jkzg03ntDKBIIq7s54BEJ6YV5eSCCAMz
mYswlB3pzGt8t4/hFy460bC0lnHXfIUO8VdqSTJC1kbXeno/a17SheGRKWjAiefJGfDOejxWDahp
GuB09qkSr1FpIsbT2xlk9Wuvmre23YfHWpjd41Bkz6Ra5yzJ341Gz2NpBUAWRysIAPPpZJbN0Aqa
FeMrbAQa+nMtYwRsFU68U60yLjcT8sznSo3rchUYGHNJAhZODgf2muCY9m09dGKWXx0nyG/hbuQX
XWJVZzbEL56Msvei/7IEFGRUp0+G32yc63Yhv0pd0D8ZvTFu8HJI/WJCtdJVpert9zYgxlQcLdy1
SzMBTMhqvA7D9LEsA/GKl7vsVk6Ubvp+ytw+qeYz8cr7R6N9w0tju1OXJlo8fTQqXMxtnbav+WjW
O7mchx05z1VJfHqFpFT/m6nMD0g9p+ZCnliofKvhiJGTajLnCbnRYbEWsdttqIepZxbmOaOt5aN+
PloMcggK38se4OhET/X0ycZE6ILJHV8bqyswqs/mQ4w8xWWET/TTx+/r3STyovBfQNuNO5obYRX9
IsNrTtpsdK9T66QvNkI1dmjFJcaXbbSvQ/PMrbkEWadPtmwvyqYUurmn14vekGeAD9BuXkOrtF6M
RDYozo3ygLN3Z435BqERcLQLnin8zfOS7ia6DPTb2HJcR+s2qz6U8jTbefbqFFyoLkFi4M4k2d7Y
Y4t9Zq28n1XOE5rktLA5vVicpy+wNqse51xj4jwxnX1YiP67BZ3h2U4D41MXFufOr3cIZjg1NHAX
eQ2gLgCiVkkTtbMohTklfUXhxx6/muDm5oNkJXGgeHZaBzkkunkSpbqZ8REZDuUY47SRV3ERHabA
QJLR7WMWo1t2dpv5bR8neYsr2pAn7UXCvaC6ihzLUofdkhZkituhpGSB1UHnWcJ6te7ozKDDU54T
A1vP5AIyQdyJG4DeOPS81TUnN0qWTSbK51OgTPcFpdF96kzVBjUr8dlQpuHMm1tvPWhJVER+WBdx
jhEcnb45uSulQK1q7U/UnBIPwMnoSmgf7QRttXO5+foGWBSruLoX8BonCgy507GKmD2gk2l/Reuy
N99K2UnQVQunsJNSv8NoqNiGc0V9Wk0MbkOvj0FWjm5cLURWz2kXrwwPDlyiJX4DUEzHkEavO5fj
F8OGMxPzrr5hotsC5oY6AjRWECCrk52bM+rToExfO91phze1wmnXz6deDBiVUySWNlrUyOKtDyWt
xY4aaf67EItmKpqCCDnc5Vz32bm4ZHWgUOtZ5ImIUNnceCSt4wQj0KUgKJX2vpCk0Ve13tlOaZse
0NPoPIFWFCW06Jzs5jrF+jEqPFoI5GQZUPhW2y0L6yQwU6O9RxUt39rJEO3T3KmOhUptpTaG/oIA
ot/qnNqeCffvBh/Yc2j31c5YvgMoKAJP8IjskLUkX2fPdRHoTnVfDqJMPETeFNvLusneWXVjX7fQ
98+RB38x2RQNFxkI8F4kdasFCzh4KMdCqe5FN2m3+TCWOwk7npcodFrftjly5kBXdx/fUL8cFKgl
LT2QEu/kVKUY5FGbDfV9hhfRIaIJspOVKr5CUy7wYEj2rlQkw+bjQVfHwI/JRTPNYFFRQANzdbo1
K8MuKe60zX0h8tozaK17OBfPPgTN3xWq/2ssk2olbSmUlNdxTJpINe0Ttb6PCsnMDx31CRlzk0IP
Lua5acJtDluNppFqJ8p9rST65EeBWieubktqC0FOCaszl+XqZPorP1xuaM5AamJraRHEflp1kHPM
aNI4vJIcpd90RXQuAl5lUD9GgfbNCcilzK28OttbJeZEqMr8fiym6Kormtc5k8aHVg4j5KGMeqMh
MoKvWFLtAUz++XtveEmBqRXri/YEVNQ16DWRQivpQz2+l2YnuePqlDynmPsjmn3FmRX8i9lcsIPL
7Uw6A+bndDHRbhpTyciKe6lHGzFsxvYGXwLx5eMH+sVsLhgQ6hHgW/FvW0VyaSYCbIyk8l4o8PLw
aqu9JAhMX3Mia9N3erXvJ52mdLW4rWMLf07Cbn0eLRot8My5JcD4LrnG6VOmlRg0qxvae0hv0Y0c
lPSkZS2WUx9ngPLP3AiDcxfosgt/iiZZQAsYlEQYcTpgDWtMJBiOUkSV2t3jqCpdREM4hpthlppv
gHzy0AdJrFznQdu9Ivc3HPBPkV47J8peFVQGv6Y8xn9swv7rdfwfiL/d/jV28+//5s+vRQllN4za
1R//fVO+5Q9t/fbWXn0p/3v51f/7V09/8d9X8WtdNMX3dv23Tn6Jz//P+P6X9svJHzY5WrzTXfdW
T/dvTZe2Pwbgmy5/8//3h/94+/Epj1P59q8/XjG1b5dPC+Mi/+M/Pzp8+9cfP46l//r58//zw+sv
Gb/3+L/+Zy3i6e3dr7x9adp//aHr/7TJ5dGdorBNULw4Ug9vy09U45/cf1yiYCkw10Pw449/5EXd
RvyS+k86VEuMtIiKEk9zy6KbvfxIM/g8BBoo8JBFI3mm//F/vtrJS/p/L+0feZfdFnHeNv/6Y7Vy
F78XrtBl9MVgh6bY6cq10Bw0S8ryHvfo5y4aLhEFv8iQCMjG4cwmRUf6dM3+GIxb+0d+wESsOdKi
a9QWWFjvoUqXzQ9ZUirlscmVOHJpE1e5q5ajqlxFhpN8r+c6t3dZpA39Rmk6e4+ju5TROiOKdW0s
iss7ya464yDCMGluVa6tfJ9jBhptjVnk0qFqMnO8UKugrfamNVhXWpxWxY3geL80mrgNr1HMjyd/
cOqxuoiMKay2s66m6GtmNpIMajsbzVaRcD3CCrCeN6JS59yHv7P8kgHQwNUDQxO7tmvbW8AjlrLt
NZFrx67MKuGleZVlex3sVuoBn74htOWTWpJzYusyKz87wga5XohZo0DaWJXu1j2cLTfpGu02KUI7
oS0+GJFr1jOq8BUf4MET78Mth7WM04CcyD0NEjmSroZxlA8kgEXn1+1Ay8+bZV1UO9QGleyyL2Mj
1/20I+F2kxkdy4Pq5EngZeBsHXco4054dqM49S6a6Xi7yiDJo9eEvERgkQn6owZK+U/D1M35YS56
/TmREt3FYwwjgiTbKIp0B0TG9Gk3l6iTtxPxJ7YWAzkYWqZz5eID0UDbWj5JBLlfSozYAyCPh26D
s5mCEivi1F2EVofZGtdOad2HZlT6StA+IX4umDgT5m2kvkSd9Qhh4h51/it9WrjFqvhmSM4MqEL0
uAckfizmBOUm+VBNtnGgJB24cZgZtDmc0BMM7SZxdYzN7ujgyOP1o7olyBauorW7IkOHQjJiD0Wk
G7zVgQLMgw8NeE9XvvaFGO7GCscpZMORq5S2SLEDdBlzv8MY3Ad8ZvsV7xnFDlRHmjdlUJMNXm+T
OwbUR+dMvULS717PsWuf1PBL1KjHyQqp3KSlLxqz96s5yHZK3mz1yri1+9RPRuj/aBFe90q3BT2C
/2V4LeZa2qeKepwnBEbsjsGspnNFUl+ZerLX5Cjxx3zaWcO0n6f8Rlmqs2VhXhZmf2uo0RtlZA9/
uhrGR/+gdfLGyKdrfGVh6XfBJ6A4mNgHe0lP5k1HzsPcIemoJQCXUjRaVSv2ZxWclmzOy3eKvQIS
sacC0ajD+RPsrptUyI4bWtQb8hYdEcWWTFcXGTkC28NP8+hZr0MYxU5309tAQCzEC1zyDd+JQNVL
zjdFcgo3BFFlxVVC87Z5a0YVUG7QI4c7RQ9wIPw6nekJKlj3ieYKm+FHUxSRa1TOxaDOl/kc36Kn
OsHat7x+lq/HIA9RITBQ1ZWFDkAEBFZQ4uMWaBi4YU7xpJZO6sd2O7rO3OzstMM2rn3hi16qNo/i
tNQsJbGp5Ki4nePo+xx2D90gTa7i9Lu6Mi/ytHsxtXHfagCg9Bw0V2w0X6Pa6b1oCrotkFjdm4pA
8kFfEF6q+Gzx0HM5jx76ERgziSS5aksK6ZOZ3GolYmlOWd5ytasusmzfukFg+ZaAVe+red9JBVCR
yHpTNHObFXZxMYnwnqQQDaHRHDaooc4UJwr4s3Vt4zgzX2Leh/2UWoCh08T3ftJyPsn5CrXB61uJ
Zw2uxDgZh8Dpg02QGx7Etrcixvg5VCXLdSSwVXq3McZEcvssHt3advw0hlvUWOoN1XH+SxtfNJFc
7mKcy7QsjrzJQgdkyPrtnMyeHWXHaNIOYSAu5ARwknDajdwHd43odHeGQ8cCy+6SIKndOsZMrzfS
1hOa8RTaCq41SBR77aDbngx4yAcP+BAU1q1qCPs2sFRr05aIJCWF9agrtbOPbG1rSeMT6pKjhwrJ
ni7/xh6qBeyHME5tTp6KJAcoQ2W+F1zTLh2MK3JMZxeLMnQBK6S7oc2/T2n+VJjWt3yYSOjlyJ/l
SPOsCBipFuAqyKnxOqcK5nDg8XRqwV4uunYTVuoWZPZ4KTeV4ekQHA55Lx1HG7IKgnQNJKdKyE8A
IaN9Z3XbICw3ukY7TU+Cu9QKr82sfq0MFnqBIVsRR8bGsasNHgkkRjbSMfIUP2ay46vNYLkmInek
4TUya014TetzM021tTGzaNxwSeTXLPpio8hDrVyN6ex4CtS0G1nLGt/pkAjT0gREXwn8sO9pqsCq
shxp3NRBYLiJ018UVXqsSq3xasf6rg1oB6CZJrgXQxVqEFrbNtNSHexcotubyxeGDQ0y1gOx74ox
2qt5fBem9WfIhVdFpjzCWmdZF9au1mRz8ObZeqaYoL01SSZd5wTbABvTK8pBV3nUlQg+z4aXGtPW
bqqvThk9qkOhv01ZKvuGWd1YZjfdiWpKd4h9bbn8vgIe+9wipeo6WTUdEkneB2o6+kZQovyWq0BP
S3tTD8Uhhz7pBnjQTGO4Hyrje1/wctW+tPeJHpW3fZYMFwr2mxtyDIo8Sp49hgE3ZkdW4HVpqjFR
vKRcHj/lWN27XQ+VuBnQeTLLe9WYNF+Plau5SL9nOeIJTleW6JVo17FgU2V603lGnIN1ndG9jnOD
a7bubjqnAacfTnXuh1n+DHVD98qSEgeO98QLTveE7UHugUTFIDkyJDfPgulo1SXgRac+yASunpPF
Fwlrw81DGXyulXzO27w7lLJBr7h0NnIx/xmW2Z3EORXAOoVZ5dRXamaovhYL/VLGm8dTxy52e1BS
fsb1At/0SMf8zijqK9vKH+hvahtlCs3lAhw2RqTq97MzgRPMZBQGZzl9sM35szF2qouX5C4o0ox3
KUNzDqXKV/qsu6uaMrnAJ+aqbEoHYyP5c8iOcGNF7i5NqoMc66a1cYZM+jZoVOLGsbhWxvjeiEEv
BhYhj2NLyhNlzW0+GPFOLwvJK2bz85xn5RbUlLVtI7VwlYzXjvabdqPV7a6ZxxYNUzFsejk4YI6z
AQVy0NXuBqTOl0Efr1jh+iWAid43g3SLSWKGCoZz3WUIE2iTXXii5ZbIhELIbAFXFChI6POFIhxA
l3n/rZDTDVXrizQ2alcj9TWFdjPXzk3Sxo9lr/tY/V7VEcpeIQVG4VQuAM/UDQtT9uNZ3s+xcUtd
/66d4eSo+ss4pzwuIQaBHMegXdnumMpfWjsu0PoynnjawrWr8Ws/qJ9kq63d2Bouslp5dFiImSrX
R70ze0rjg+R3dRjfZFnGUnTq3oMZ/blMQMJ1c6BeF3yZ8ZDUpJauXk5pt7PrsYzuYjvJuF5sCaG6
3hzyt3hQgbFEUdWrnpjS7D6UVTFecTAPCsrJRhb59WwYF2UMxn4nKUEuuQWVdWsPOUnOvwiqzM8D
ymV95U7QEXtwyo521XS6TEhIocZL6oYP0a08b27kWgucMxXeVaFt6WGjI0vSDPYIQORaJTDMVaaP
uoFXZEu9P4HB6Rcsusu8j4LQm+JppKRgBM2ZRvqS/P2cxjMw5HMQG/AK6b7SMTnNv8q67TsABJ2n
K4UEKLaU0NwbkrYqvdTGscCFA42VRDIhseRhrsR7x6ZHlZlnp/Hp9ogHCnnoB6Aw9SL+N2HnsRw5
crXtK0IEvNnClGWxip7sDaKb3Q2X8MiEufr/qdl9o4j5NwppJLFIFJA457WIQHbEija4J8i1i7dq
8kXsrxqgWoXG9Ux03BLWFuFMRP80Fukug6O/yqElGivT1HL7b1jmf68qmy3pAlg80Aj8D7VMxmXu
CeXJaKoH8T46aECULg7o/HkLa6vmfbp95evJf3/qv9H6+5cJKPKPlgvUFJb0/17TStsmK9NnPXJL
JQqMi531ZvWGPSJ2X7AbDKZay7B1Cp6kul7YMpbV12jJcUGHuOdhdf77N/qXru2fuwvHM/z6PYL6
fygxBaBHxP6gR5K7+Vx76F2XatQuJQvoTes67dK3Xqoibcbe8N8f/T/7/T+gw529sBCFgBv832th
5JovA6uj98Sbs18q84lsXho8/BEVT3zrg7e5fvzfn/nvexqnOfCpSWMCYkYEE//6zJl6SM9LacmV
YjvV3qFJJRDq5//nQ/59c4GG39kPn3hFVCj+vyV7aBC3sfYoMDdegp2It+O1duP9GP76oU7Nrv20
Q+OJl4ZBK7IZRf6BQ3/3378Ctpp/AY8mRsp7bAA2SmhkJIT/enyrsi5SDzVXNOX9Oaja1zxl/Ooq
qWLLa9MX6j8H4tWc05JX1652jt3E0Vv7xXhYRUeQyUgvU5ORBdJPHHOtF4ynxcv/upo8ppkUVVQj
WOdgt6onc9jy2BjhiGlO/5g6r+KYt7u97YrYC/JoG93dCGjgrO1LK5yTV7i3rpxj1xhiV2sfp8E8
TKIbQ1cbjm1vtfdgiihtyNiZlM/72rLw6DAiPtAqCFmqLfeJfb5JK/0c9JRclPoFSO97w2bgKz/H
CZM+Cnf+GJzl5AiusrOqj1TOX+a4fOmq+yAmArNEc9Y4XeNyKhOvY78kx/JI93kfLlrwms1mXGd8
R6m+qwp339rLEYrjGijbOxMC+V2a2m6byIKcM1CpDdt/qET5YuQ1ngB3hx17P3r+qbb82F1mTAP6
jzntX/KJOpw+fZir7LDO1nPRojdXxBw47vhVGwyH1vDBVXltlZQh6vh7BvC+XItTrTmfTGgX4qce
85poTpP/sZYRiNXJD+WxrJQGEvWuRwKh7Z1c+654v4Kn1rwk1Z/Wbl85pwPC9rb9XMynlMz2iKcz
1vDRoyLGQtFNyZaPEQK559wyP50qj2ZZv29Be5K1LUIXn1/YLePOQyaed25YptWxHUxCUoOvBh9s
tnGMlP2juZYfc1bcZ+MDSsMd7oif9RzQKWi1z1YxvwiA6L62ErjkH5rrHfwxYH7li1W02o+jeM0z
41TbvYD2HiPyKPGOWH57J18bdpmy+XILbYmyEgjCZUyLPD1/YaB8m6eRjHm+RQqVuIugeIwnqQEv
zNN1sprXTK7zru9xSxbpIL6b1vJ2g248EMe738zm7NYSv/7c8HF6Hada8WBv3mkJNkUmK98x9sgt
uUvKttzfa8Pahk0FHyK2h9UprEha45MmremxwXMDwFA+Wv54ZiG+av3ILb/W/k7L7RN9WmfW01Ow
8ZzJ1St3XdCWIZ1k3l4OwkrI9SsOeV2t16rtHlRZ7dNUbiAVpZpCfcacpAjkkcSvata2Hu2BEALQ
saPdS+0JlOZvKdR235s/qMj70dqTF23aikMJcelR8rQlRVt8TcH06tZpHS2ru8Qj10L3tj3nwRSt
K265nEOjqdsHrXGjKa2uXNe4adsRAZ8RRO6GKdpccYH17eLiL2Lu003qcPp1SGxRXLwxPYh2M99J
0i75ifI1wN/Ef02ms6PaD7/jZdgDsz0MhMRGLWNi6HSTIAp39q3QmOR5XPq/qemcGlqbQF/aPOmN
rQoJ47oEOU6CUX5o44yjYIiyMd9I7bHKyCPuBmxzXELY2E970PuT1ucHpCYzmIQTmXVw6co1QXzz
il4kEUhlkZZtWpTy27vKuequenSW7GuszFAa/X4wl4NRO/suZZIeSbtLwRq3dn0spHFNA2dH2s3D
0BY/MfLQb6UlpiZxbjmR1i+7jnSfZiU8cy1+1Y2R5K1+KIR9W1w9GvztPK6ZExpC7PSg3fc+kd/b
TyM3PuTWlaeAJN1hb9dCyz/GQVf7afZo4bBYD+ahjcdGakk7D8RCdWbGL1f0ifSCvVG7f1xtDgQL
f6fvhLF6YVEW2zHFvzsmLpqKn6Stl2FKGVfkDmXzIrzCeZZzOQAJc9EDzsbMpLdLU80TBYTdo64V
1IwEWMb6sXq32Q25+dfqPfBySvzGZYka0yxfjaDqb4DIvyfNOMLS4hEOiE2Ztb+adB1AQbU4eDOL
aT5uVZom8zDdCD/yI2Ox9L/LBkhyyicJ0pkKgLjF1y9txaZAQhMog5OFTqYQC+XbdukK/c0xlfGs
6+WYEpLgvclCI4N0tKHbxGze8PZQGmTyR55p12actbzpFwEO/aksu/WipTqWL5HRVtt4qxlnPhY2
8JR9L8ajGxRnyhHtSJtoWGp9hElbyna1zu6lUKpPZqE9+LN/m2bTju7+txhd/Rjl9/yNTJanJjPs
kFnAAP1gtM2r4X0arc8eg0c4DRWuN280I5RJ2okA9MdxmZ9WNT3Ya4Oox/Om9ttcp98Wsvy9kbpG
pHoNNLjuUxAuo0inr0BXLR7SRlBonNs+fs0JEFShoQrXtv/S5647oSHajDD3Wc+fa2MrgDpqUVzB
quw/BqzDbjTGPk/K3jZUOLqNA7QIg7edCVoorXjcVknmsm+Jd7NIrwNLg3bkaM0VaExg1PEofEeE
CpdbEWWpvfwocvtbZrpTHwJvNh6noJY7apOa2NPqdJdpABZxqagu3RU6BX9hVXX5BfzExZCJ3430
qKe1m4cd+gz2rmEmFyvhWS6SFtNrTjy12V5pbZCfWS/6x1oaWRr3vjbG5DXogOat/2uUtZdUSnTP
S1enx4zSYydlmLH05dHPVaEdlWNhXmHuDp4V88XrpGXDaTDFJhHxFPUTagpu5NKIF3Cr2Ee+88DN
SGbWsOzsMb+tavH2vta+K5DtxSeC0t/MNDb1pkhKUEqsfN3ez7Uqagtt/sid4dkIZBvlMwdgoWb3
qe9rEY20AX5qU24BcBWp/bcBaX3d6sFeEySAkb2U19pMo6D0ErujkpDaFn5i77/3bWeEGrdj5A1N
F/XDUh4Cs/GAYKdWvDCKiBCjun/MSbd/Duomf9NXua6vQWtnKkS8e8R0tlzmorc/Gpn3EYtoujNr
O0sCkK59UwYVWUfDHPlmutxKY3b21RbMBzuQ1XRwiE3Ysz702DFLxYFu2EURWjzPBxV0fZJOYKRL
ph4af5k/4cXceNnkC1ziRo6Sdvd9poRbplXgv3LuXwdC0U8Yye9mWQa8aKj6Gf+T65d7vwXvs/Rz
5XQ/uTRfSx48Eqa8g/s6DsRWlduyN7LRi3tvLnc9zl4dYH3wDiQw+H+UkzcPabbtSsrRgNcdfTkO
ckj3Gffl/e2pNpzvphLnxeQQbTSMwRuM2BmOqA/zMeXrKhUW21ltR3SUT2nljlx5Qe6q53S31lv3
flqMTw3iCHwlhGepIGkL0R3hRvRwtkVLUsJ24QlZo8CQQ6L18xSOQ/WTt399kPqcrHnv76h7/Tll
fDmoPp24N+fbWHdx7hNHXnN6Z7P8k7nOs2tqI6vLcDKb8mE2755nW94qP/jGxbLFZFeFK9hMrJyJ
0PxtIHo4M7DBlvFgAf1q2AxDLZsvejMIgu6DU6kBJmv5dOl9/5ZVWlRsY3UgAQRHk1r2i12oZMmg
9CA1eBsWwyFrUKNqctvefCN9szPXjKDtZDg08ytd1X1iOS3v3UY0BvwDMwRZK344EuLwY2YIq8L7
RGlRI3ho3QyCsCyMOel6e+NaB05xk5hmIXYswTQwCyIm/NsgUuviSY0WOIUvDLhyOqWjiEj/8cJ7
Rkwy9cyvIfwkK3QvGgkhsPQoLAfHO3IVmjCw+zUaG+8wL/4WCYnMm8KPnLh/iKTfWHLEXgOuuE6N
9SSEvTxWjW+96LNWhf3i37pR1Duntpsf7jxe1FLjlg7y/Wxp21PfMKlmTvVGtsD75NBw5qSlBDO1
r16K6KMxegJNrPWUDeC/2Tz88N1pTGp9CgpecN54beWq/jZV38WcLF9lqbxT6aOXHnX12VQpy8JW
FQ9UrrpxqvfrwQEP2PXD2kUp7RTJjEA4HukFxwre+rvakltYq+xGvye0huY9tnorfo90Pz2ZZuXF
htcl1j9oQ9oe8a7tK848pmxo6HraUX/yvjXeE6nsXO5ulwUycjMc0kUz+lE5G91zMW5RM4lk1Jep
DtM0n/YLvvNfExoGUMw0YJq7DyXZ6h5zoUqqPHjrFZEgSv7FIk/nBeHL/O4iCun2GTi8vCmXGPqw
o/A4ptc5TbaGcV6uYIWuzctcjznoIUx5WZpz+mjMZSJVsGe+7g6bVTzBY4Z5O17drb8uQ5lUyG6k
DVcNrLPXW0vuBg9KZRiDv0SZdzKcmunDnjUVzYtHxUeun4cl1XarUXRR2XZaJNdM7MYSSZvZdgQa
bGbSZXO9zyatOLjwRRwtP5VBEFGlm5fWtM+GbE8gS99QGXbCgZgUmWcTRMz7egacDBHHII3DWx7m
y3DDY3GWI3dAq8oX0ZCqAu1Z++YWBi1y9sFpIrODT/Oy4bGfzOG22MEZeX31bAt60MyG2SH1xFH1
80242RjeV68eKqKnrGORCIr0j2KdOCVJSV6UbuZh2hjxYJo/e2G+OVrqPMO8M1ARqfTlGQTHeMWA
t7GpMr7lGhuL6UBpTl+tlvuUMwj7WBTbq7YG7VOQkYXS4+lLZsdvw2lt0h2Pz9Gh5SoqqCbeWSWQ
gJvmPWTsosfgjMYjSRVLVOb5p94yLgaqgSpySgrZ0zqRDjP2LC+8+IiNcHoEBk3qnk1XWTsTUjyk
LuYpwz6calz23vs7mAYS6jJ48hY3S4reYRZqZRbZGiu60zwGzWruhT9VidDnaG2mW74FZ8dt62PB
bBPmAQtRaWXbSXTFmiA9K5GacVK4tJ7+oZzwRurVT4kHMXKIfbRG99zTrnmrWrAB5b1PvIJZKazj
ACV9FKN1MhroJYP2Ch7e4b1fzS6c4G6ebb+8VfBMF5XVPiDyTHjHLB+UJp19Vg3Q8sCoZiSDzTv3
8wDenXen1eUFadPlxVuZNshxaMQhk+Z6IKjqBXZDC+0JHJ4hZJd27pTt9FJ7KgbnKDVVfyL2z3B4
0Me+ahZ/b5PGQw6T2c1FSBPAy9QPaCuy8VGI0X9VDgV3ZrVlMbqMIumovOXdsLV8w+P7MsrlIH3p
ngKyW8J2XOlTxLZyb4M5mG3xy96a5Xc728QmNE5wWqrtlz4QnkUcIaK38qvvbWAgr/uqreG26V2T
TJmrHb16FglS5TGuq+4V1c2ftKjycOOMTZra+ukURE92/mRECxw5hk0v8UsUDQsFOFtXnPKxN0Nz
yW4khZUR4RSRQ3bjjrDQR4/QtOiOPJi2eqFd6coVItfCrQ+LkodRwvfkjnu2zHyNnLSv9j3HMcDz
tVRpy4TdBVeA2h/YEwbaMPy3VRp/4Rslutb2qJv2LTeUfcDs9UkGv7tn/9WSQg49bJjbRAu+lf08
i9ualbAuRGscgjrnPVVAhFp6/6sbQc2nCcKcUf9xtO0bSHUfNV11HfuuptyG6+9ozi/MzHyEZ+fH
zd0yarCREirLj5AMidiQ+rmp1b4SuQxzJsBTPhvNbyEac08N71G55afEzcjo4D2QouFfRLe8VDlY
e499OZRj92iSkhFNW4Hf1Oze+l5/WwPvltVLSG6KxS9yN1472hDhkH41nOIqOx5oTRdP0N4/nIlZ
KHDKc2ctazRblDgNsjiT9bNYoVuJgQeGKBvyEq5OV/3ObJ6cwtHivLI67h5GxLrXER8VFiCzChYa
Oe5rju9o0Torm/k8TSjua/jnqJlt/lko0vWBUrS3vBcvm4dOoi+1VzzxH62dH7iKTqg7/JtV3Jau
+WT4PQY9Gy67B3DiQIPrip6DeyRY4p7oqAgYDY6DDlKn717UPLyJFZhHG/snUoAZU7vhXPbZxdLn
gyzVcMAL05KvJW9papzJhbz4wfjclKILh9F5t9EYRYOGLLfU6w9iBEFaxbXc8jfPhr7qCgTo7Xpc
UvHT9pe3stT3boAoq7DqT3cQ5Tv9cG44K32Xc2EeYAtGIL26DV3e2mE2lQ+LbBB1ADPyjdvlkb6+
735Ba45De2dNza2QHp+rPh0G1LGsWDHqUg+zqiUd0m0jzbTB0ECUFtKkA3V1MzQQckRLkxGIYy8/
1dAeVk0xeZB2sptFoPiPgLNtp7+oLn/vcwJKBt51disIp8lTkWRpn1QUdYGQ+U+VUC8ed25AaWg4
e8SO+mo6kA16dRcmSs0Z0pAiK/ZAOAXmL/h8FvtdPhQ3FkO8uncbo6/5t9WueyAmDBcwpkk9udVn
UJILR0VPG88cQfkCC+8PmpVYbt0ndFRxOzXlT8rDHhDvqT1r7q4z0UPUDZXUzaJuvUv+qRhpDsjU
8+w7n32Alk/YVcjTFU9NEG9uvRML+F5b8H8sAyA6oskYnfEMUZfJ8GgPww9nGb5FTiA3G9bGqbho
kb1lQDLCMlMzpml9Os0cxZgfFnxpg34jgBVUPXVY2tL0ujriYdWJkbeqS9YDT1mDJDhGX/xn8mbe
5mVGaC3kV13pFTyZtdfd9ISmrwx1sl7C1mCgTyXRKzi5H/NNBYjz3J++NLCQj3xsnXZp4sv56e5P
CicPGZYjespdRHuqgvmdXPHXdmRpDfr6AbtPERd69WqvlGu5lOWK2h1i8qucCPYVWHS+ZHr/2M3+
Y5daZ73VrDgXhUCUp74nAm4JhhIveaPvhQ0PuCmfgalXx9neTn01MkPlcMCKkqtQtGMTb63+Ptm8
1XMfrXxp0jozrz1QuSliNRdeqPmkDmYdGwUyQ4stmEQmEBo9GA+LhtYEFciTubULDcLddNGt5mXt
Z0KE7Mw/ZAYLgYWTn0tlOknqL++a1kRltfwMig2F2JguV70HPbPbmlPNumVBbofr2OjPo83rLqzM
QjutS/pbDSggSNepfy21oV28qROR1IPEmNPz3fwCCtqsz0ZK5W4fyHM7BC6KpbaLllEPznkrrH3T
EXA/D8V1LHUwstQBfCw4bFZPvo4peALpfRpiws7YEVwWQfJ215RbNrQL141XysiYO330fWOude/I
ZcdXN23H2yr09DZrRpt0QyOXh9RFR2EYlbQYtuSM1YfgtXNGQKjP8bmfQEVZztWuCAoOIGa5tv/l
uNKOqFz0H6w8CHZDa9khvOtWx54ahgdyyp6LRd+ivrZ/itJfD2rz0wNzH7u+/tks6feote6xd5y3
rUd1iiyLIi9f/K7qrIjyAdSpcuevrUL+seXurVr0NTZM+Y624aMIXBWWTBGImu7PTdcVCbzZb8rW
jMSQ/ZWwloIwNbghq7OzvaEtXjyNy71Lx/whMkPjkeXPd6fpMOfL80A40JFICzNxLfNPQGVxpEyD
NTsXZ01tHOI+2isCRAHWjP6jzysmP69N9Mw/o4XfTp2Wvdks8jtEiJintyaBLpxCm2SvUJpLue//
0bkAjo0pKuSUtIQBqrTZxLzbXMUmqhDIiMA41jnfVOVxQpIyl0hgHTR7DHUDmYOx1G1UhJ7zS+bp
o23PxHKVhRcjnHIIH5u6i+4EMxdmJfzCyblmxqkjnOdRAwuLrWwA5rbwd4Vr1VRm5DkDLwhL86Km
yUYkG11/7efmzW2dmdNXCK2M+d1EtRu2fgR0zfo2ct0CkseYDLPeO6qom2QYEStjWrmzSS67ec3M
47inEYdGlBk90q87jJ0bI2tr1R16s3tstrpkyaXfDTccSj4B+TG51q3voK04dY6q8XYdyTaPlkq3
XdD4Pb0ZhVOTT8MghHE3VAb7rcdWGEttTcx6PsFBfijN/VV3ktvVa/uoa4M3sx+5rYIXDQhdZG+A
EFcyfcTjito2lmvQY+8vyCEO7MOC/A1hlsYsm9ukOBBvlg+huTELlkYKAqWZodh6YlQ7II36y0kD
asboICNX79I4tkeQl+eEnjYd6w2pGtkLqL7n/dAGr4PFslJt5pc2q/dgbi7KZbNw2ZVALVZJPw3X
a7pbBT/SXH2qeWOXA39fal/fGVvw5lnjy8x963VyjcHfgXCDZGl4OnNmymz8UedKh+tq7CSdvYYQ
VnZt21+jPm3fUawkk2qOa5lepNK/F8t8HhaD1IrUBGcYkfiuUxYJSz02iIwCb4tn20pkR5aZ01bP
oh6HpJqQWvIb/0U++6iX+bgXqXqq5tmMCA1E7Fkvgo8UCW7GQ7b55CiiUMMRPADSqp8W/elhrozY
Wppj2luwbgvoU6duVv6jtu6FBlIj+JugTMyS/GYfkM6v6fhnXtl6WZxyrY7s4TsrJ15dgUkFSJEf
Ws/+nNv8mZRwmLfMinlHnzMQ1NEcT2yVB6opfhjblrR0hHWbBEeaYF79Z9mXeehN06XCIzt6+XUB
HuCuObK37J2u+OFtY4edfm2OYvEOk2Mg1VyOuWEfay/P93hwXrYF8dNotmeCdptdjwaLFZLeUbso
/4g0+9s59V+t326pY18Zyj+qQpyNLrtj2dZ7pgsEpl5KmElGAfx101CueJUxPxBthpTXYeKzzfmt
JHWEIYzCxNzYsXGcg1rgWgPq1L22dXfl7PpcGKDfqNK3q2kX8mJMKxhbrdRXj6v2ysbSPzvkRL5w
RkFRV3NRRattnKpugJ6fDO5Bq6tju9TA+hd/iBvNkyIR2uRSJmpmb0E2ZLtq60HpzGmKGqnX85Ge
82hzWisx1+bNLLYN4ayBVg7Od5CII2bd62KrLlXcYHCKzSpv9srt9Pi+whd+nkZp6n2n2dy/tA0o
aShzNyWX0plBnQxPJmpzEswD/LllZ0VU2B6nQc3cko5XNBESmSXyMlAZMXdqb9n6D9BSCumY4H3e
rdfNszgiOt3YM9h9j8ILrr7VfW42lA75lI9TPjb0q00j+jS/3OkTLUO5rT8XmenE1uo+bGgNkEIQ
FoHYxybF0OqG7qXo3RKRec2TZ8+E1yKGtjrtt9kVfty4KWz9iFZtcSjfpCLTZR4J9gil9/qyqcQj
8AldrfM9sDE9Yld79dL8KfWY5IbtGyTTSYy215KNZED+4gz0774DWV72WyJsj2kYzY5rbl7dMnun
aOEogu5l7JzT3OGOddr7ManXPxtSGiXn9IbBGBIVimXISKKuh+6TVXzdLQtppSm47N4qpfarJLcJ
4N7sd11v+SCWBEehpXOpNUZIDdhHmBxJiXx8NjXnucIcq2vEkK75A+6HPswQRePZ7KH03eqQT1hM
WrbBSJb+p6Zpb5vbXfXVm6OFrMimlgvso+tETrsYXCgv8TYYWLsMxhDr6xA7tHarLXhiQoihVmRY
5NZLLQisVIuKM635yJrxu69q5rUWbtB7qDeKVzLSHQ0cpcKebrKVZuIJDyuDkInYeKODvOPFLt0h
pJGbI6TVzmWHzcPKVgLb/JrXuT2cCAVN8q3ZGVNKsIYJ59ttwbYbe3lcfatO+M5P5Upc6dCCkJcp
Ae+qPGm29YEbzY1HLdB3xZjdNkuqi7aWX0Mxvd0jMI/T6KcAEmUW5dKhyAqzsVc1OyoE20iMxIDK
puIp0e3dQHBkQsskmamVzes0RXAgVX/WDfmJ0pzbjB/Thil/XuwbgrZPu97CJi29czlpu0429F+s
WfpCgJW8G20+UdPIiKH7VgpjN1cuFYqVvfzWpfaxjpLfWDpoSOFZwjW1PJbDIt9zNbCk+n75udj6
n3ywphdbNVgampEDuTI3OHnkIevCcN9wfXWyaMk0I2es1oJorbZbkWfWs4kbgIT/0eFNA38dDYj3
qURdg/sR9zYP+YOz3SeQkcG79d/H+u53H9hXq6CCRu95K/ZAGJBOq4zBO+nRzk3UXv2JagaybQum
lEWvX1l7n6rareMiEOZ+XCHsvMYhiR1xEd0SVIAItvsxTweQ305HR6fRabRHjmmSXcjflJ357rdg
V3SUmFxS5JvNlyFgAInzNFa6MChrAFglR9g5i/wOdOmykrGF2B1jUFUPJiZQ3akuq9vyIc224Joh
d1VFXS/14nUxwSaTpcKFcoLoD8iCc5rpXsYcWDwuFvR4hRMqjxmC1p+e6ZGnPLVG5yaGy8KUYEIv
uQ9WVyabTwLFVVVa/UdJJhqt7zi0+4kf+lA43jomnsNIh9mm4lEcA4YLNqiy/OMWS9m8NwvPN7YL
ZEUxnl0p/9TiHltKVopzWA17Gz4GkFYBF/gOLsp1z+R0/9fsHyOztVYr0DMuzrDpDc06LDUZf9Qr
6L9taZkQOCXzeDvC/KaqreuHJffVcIITQmFkZGvwRQwpv9fiqo0fisz9V29M5fo9m0r53wu6k3cS
FwmKtXkG+LVIdzhsGaPps5qN1o7Nra4ulqG8lehc0e4XXBbrRSeNy459hvRm786Z1SeIgbGBIMRC
reGzJVWRQXir/uIYatqbqSeHnZK5Xx54Zy5c902f0101uKt3u3fPBGfCfHz5xaxHK/GItLONUlHr
fjgH/qx9lmPR6eHiQivyoE6uDs6Qg79RR9oSJbhBB8cF4vrERjJWIdboUmYy+l722SpQ86fjbLza
XhoUCd4OY9sr0WjUIapRFpfO9bT8GMh5RDaEA7D+DRyTL/scWAaBUelKBtt8lp0FEFs1Kj3Bqldl
tAiyT68O3qn6ZdRcl5EKqnh5amtI6dNoI7iPRY/x95TZFEBeZg+LHLAIXAcGX2TX1WBpOpmW+uIk
izGrbwCsZmbQ8jv9kiuPWV7XqxLIWq9M/dlwV+dzyoZ5TaxeIlagLDa4y/o00aCjK+edn7kDXGg+
GigpesOM5V02etLlmA9IYQRhw4CRZJSHvq1MD4sHG4Z5NRCzq2dXbC79jbTepDuYYh5G2fmt9+Cx
xB03hLhDxKU02fqXblWxhvjNh97Cgn8tGib2h8r0XH7W4K3nVm828+hoFEQ8bq7g9cGBji46MFo1
H6ptRDmqqxFcVcsRAoRFm3JwoCDMX+xqA4HRK7d7a4Ysd2DLxNZeer3zzyXSnt/a2knemE7WHuAU
5gfE+pfShHsMef8hOFGamp5oYB5zYvqaDirRWUk31lqbIaFCywbKp6Hlz8YNFwaw9Ul1tcIcl2bl
rh4bAQN6Zyz9peB1KACdw4WWmDJGGtEwBjlZWSjuRaP+hVjE+FWUvFJCS/2jxGSi0mLbmhz7vXOU
PuzYz4LuQi4tIaD6qsSASp+rc6s5yu4IZPfXasat2TcFEu9o1hdUaiVaXouCWNf80BxMDGGxedg7
8nlBo5ONviyPCEpZ20uzFoj6yol08c4vMDVIV1ueHTd/rYoFXe5iYi2bQzOdze7UuPX8N+Nzq8cG
sASkjSRuIxnsVqUswzBVGDPt1/H/cXcmS2praR5/FaI3VRXRuCQhCdhUhBlyznQ6SecdNoQAGQmE
BBoA0dERvemH6HWvatG7XvbOb9JP0j+JlC9H4Jw4fe26GVU3nAYfHZ3hG//f/yPKsQCkNTXirjZP
qxvqItyQeIWhO8P6ekF3Hp9+lK3EVxvWbOrNb9fLZnRr6FUCOo42ISFH+Irw0nqcfqpP1lzlZjSN
tQ/rCdNpk+Pyzo3JqmF2JhM9HgYazc5a4TrxtOslKL8z3ZtRo7OB+oMiOGMWX2AwTEnGRArCM+O7
vkiccLrCUKuB3cJkrkZtIPKkXnVXY33BjgBXV4FUUeKQA95pFXLlpzMViELk90l7hBmePe2v6Uyz
WC1uKGtGRJJV+RTHEQUvNS0yuxGc9IszN4Wat92E8geYbSOu3hvUC407k1qtdtavzZyrmHjvbaBQ
/QTl/azeVsEfLE7i+ky919JmsmSyikuFStU7j/qrtJc4gXpLIINY+XxBoLIdKjBJNjx3Pj4PYGpP
QFYu6Mm+XBBhOzUT+PKpBx0vP4DJCn4GZ4sIIZ4UwXC/0bEsa8rGiTsbelMrLbyn/rwN50/NpvCk
5nRqoau3Y3eqLjuTflptEpgAyQ3h/OSKaI8fnsxhbLsK3U0jbjWbaXA+U83lzybtvXF6DRU9FK6J
KwdBgMINGuzTOjBXv4ZmMJm1TX3WCPBBDGPV0iM1unZSUxkAccLmn1cDIhe6M/4AtIZ/piMlKHRZ
KwE4zKbXdFoLaJM+z4Acw15OVXm7v4JQudWYuA0IwzeEM7uIl3V44vpUjrVSSisnLS9pLmmx4GOH
XCiNWRX0CLeBBiRR1fI2k+Uv0WQNirexWt9S5dxodLDvvQeyhV7aXakRQE+lClKUFO9Yv5kmJjIc
AnW935lHQeOzEs3jm2WTajFM3zlwKGjLT+hOFfvUU8wavyyD9fwe9FNy7dJKahAuOAhtihM4SzPN
o3DVHUdmL/JNsJ5g/6jg09OG1d+4+s+A6/iur2FB3DbwspyOgmAn6QJZ/12THj7gEKK6d993ois9
9qK4iweOnR7F63s/Tp2fm9GCGJdSn+mATKaO51uRovkf11VFGRhQGF55y2Q2cE11QbDOoGK7OlVx
ouLNnJiPl8zuSJwAtFOq81oHUJMStKZzfXkeJaH52YXR+jpNFawSqGK0E2Jv3gOoVEgmp4YzZmc2
oHJmylKpdVbq2ugl3iKqntEofXlD7GXZ1Vb0Hu4oNWd1h5d7H9PAAGGlr8Awx0Y6uU+h0LKTpWcl
tA3pmsTfNt3N8g6Df3yroY0+NkgZTi8n9RBc+NptUsHtNCnGDc2wvSApCrgEGshafeHcLpwguaoF
QbMz9eqTOhiqanyzoQskSHNHdYbuuNkHMqJHwSfYV3ArN8B62mT5phQBLxvoFXUTfgQh0Rjx2uOP
eq0PtigeB9UrYx4pnyBSc4cBYJMqFXUwiJ4syQiT4asbMe1JuZ3nboOIOdZA1T1xxkR0QRIqHO0J
DenmbY0uQ/RED1NzBoBlE95McCjC7gYI9PrUI6jBhcrrJTaNZJmc1mqY5ro6U281c8O5xNrj3Kvr
1DfBhs7o0tbwyDakEb12Lqqxb3wmN1/9oI69CfF8hTLm7b9buk3yttSCLDoAKTaXALuavyZurA6V
DdVoHYJy8zvHSZohtfG1kNAJcKPzaVVBZrjrGRLGo1cM1YsARE9r/RpIm6gOlj+aLFA+ARoauJHB
15TsPnljPwCKqVHhqykk9lcR1b/wsFaBXEG41Rr31xjcDk2pGJ0IAYD3QDVAoUwm00EInqZjqBPj
UlmYSN2lDiNZyyEcduEvqg2sVsBaw3W6rEUncWJ4fntGuYCNY9G/Dig+7tTddXqi0K6kM4G9oY3Z
QBawviHQ2ForUHfR7X7NUs6xmRdER/3J6aypLaMW7aVNv0tJpjdY+fjskOQ4lBSl/ah+ogZpNe42
CXV/BqOsma3aWDUfVlxkRJnqLVZU69b1eRtHwVn3IhjXyN7V4DYiwkN5CFSbS20U54sVxxuH9jBz
UJhcYAMcIq7IuFX34jUh1z71WD4NANCd2M9m2PCpT/RYkVglpMUfG/1rYOLVjkJjorYP7/FtqLjp
ZNICEk0BAnODamA6Cygpm03GfvOT2YAcjEpzvacF5EzXydp4cEx4arIWDjOlNcGX+1lX1z41jXoD
0JIZOx+daL25AVylfVxtzHHYUWI/A6tTOOp+NIHI9lsQ0y70brM6xkQKU8f5WE+aau2iFs82J8mC
0IZHuujBadapKHDDT2EAQDlsLKYjdbMYo40BUBPXNa+J/GOxuwpwVQrGQo1/bVKlu6Cm3jvx4VUg
QqYsOS5+6nF/Nn18u1YQkAxs0YI0uVNnaXgxD3X3hgTnUIX0I2krY9pVdsdLCDceAm2aml3qNdhQ
SHzQI9Mw1vQzpelUw+5W+6/cBJg11ZhcLRdse2eup+vbTeI483ajH3LCl0RYlpf6mFNKSxA6ynXr
eclbM1M1135UjWonM05K2IJ1gOByPgDxb25EQGEuaINJEK1vzcUYk6sGNTDY9MRASa20gL/R12su
/nTa5FxSO68qbRqfOtW4DSRLGUyzswLAnupGQ1HSk9ikL8u1CUvz9DpOG2uap6i6cWkkMCZTJbNk
gab9BYNQ8YmCWsXpenpWC2mk3IU8xACRsUnwjLV4tZyezZ01399KAVIxffOiAZvAGAdpuoAuINSn
lHrmAowKg3pqEIOizUW7H68AyyWODou6QX9mHgY6FixMEPBI2nJONysuHYmbpN3wk0BXzoBvAqUH
qlCFER+YjIOdtjGm+BKQ+GJCeYS4Ur1N4S8x/XYjNwgjhI/yaRZvpvNLggO12S3QtCZ0bAlgxDal
sdr0ZAwvTvOs6ZhZJxozg0KuuKinm76P8Eo33AtAzt70oTpzF1GbiK9JHhdgD6caiKbdDNGnrTUw
DshBlrFZbycxhhRNwfsbpe07+FVtWsmxk6ky9/yrebpWJ2eJx7NbITTxTqdaDcKfOEMm4Uxov8fd
tbdOiEn1QwAo8NwBO9f05rgXRxAag0mOxxdzl56aLdWMFEqsoQWPzxealnokioBEtzYbYiWnjupS
ht4CE6jFnww8kEYXs4j6wWRhApKCb4CTM6kvvYftHoaE36MTLxpPk7OlP1WM1oJvB2381eaQ3OSy
dkoMiHSwUouiW801vASp0ojhOHAUBfxKsqYmyHP6RuNkQj/gzkqhdP0j/kK/fmquXYW6hNVsNqyZ
hDaR+Wk6o7VCSqDVWMXK/dgP9UVvDTCnf4Fnz/HTwzXZF/BQ04eo1uTIu0Re/M6sPu2fo7tW2gcg
Fn0PP9GBnIOwoheRF5xSwt9M1n7zLFqrtV+x8hs/Txf97qRRBT7lUlmTAXkh+L6rzjl7q7H/MHa1
NSrEu1mudGo8arg9hCJazXQ2vhvTEWlBkVkMUCn+rIXNX6gcRCIaBsr6JFbWP+UVe48cUQL90fBb
HFX3wYz/lWmnBKqqb5JTCd86tYOMACoqD5XNZvfpj7PLeKmeY7Da+Wq3zG+15dp6JLjK6Zzug7d9
qaCLyma0P9DLOLGyLqECJVY+UE7H9dQAngVrVzKCNasK+1WdQgHqc5Hd+c8/VbzAHz9+rtb0d7RK
VuukY7CmlYxnkgfurND+1PeJwN72nafewM73JaMF06l7PWoJauY7g0LZOqjsgyug1N7Voe6F0/ZH
e/Xa0buvKu/wsflRGGpn26tG7Z2W7zeGd/6zfdQPtO/UNR+58dV68x2RWKiKcY3zH0bcWQTWRs2Y
jDWCE9ufH24R1Ky9wFGnv/ku2+AaRfWP78iAO2tQf5fdiTp5l8ePYZb8se6/ph97CzjrTeCg4M8f
7z/EATtLUNWQDzSb1imW2f78cMdA07fbgsrb1Uyv0AO15juDU0A/3MeNRtjtrkGz+U6BUAfWj0ch
+Ypz8AKh8VWrtonbjHJ96trRDq3ks18otOn+AI9qJKeQrCs0eRa+eg/p5HbwrUrJfv/bcJeDMld2
Ox9m1Js7vwrf3VohO58WmjKf1uOzHtdjf6bCxLqZhmMRir88c+3QCodOmn+QPr7VlvvyfRLFoeW5
UEFun529bGYb/DaTPWLNr1LjqYFvgvAz4dPKeeRZ/qgYLxudngcwRzZgD2+qOvWQOU/504879N5f
TYn91RDNiNd/vrsUUGD8EbfdjzkRsTsU9j1XjD/qTpCQbah/wK1oW741ErahBknJ07uwldZPXb9T
OHz98s3L7NBjB76210Rgi3FyaZHR3h47bM9y/bhyi6QK7QoCo3LtLhIbPVIMnQvhzHA79kmffDe2
R5VebMV2VAyXj56pwmNHbzMA8rTyfmaHpduloUKeEqxM5kWStW2F7mBgW8LSYGjScrwBYe8332A7
/vcTpTBI0Ty7UEq7aq2sFtFfPq/xjPoMhqzBM9/5IVTs5/JJgCy/vE+Pr/zCI/D+oPhWM11V2v9X
jhuJhoCGpj5uxC7cY3O7GCMXF+SpCQWIx/R108S2iJ2DVyzXEUeNfdAgyq7ukQvRy8i/D82ZLjvN
PbH2uvX4kN0EcedM2hXqdGfRDexyuLXoYHfcmt8SaxoH5afQeJjmXzX+bzboJ0JH4fJTkt8o2V8q
4DgzVukgmrRfpI1G1mxMU9UGTTdxNsUj9IYHtSwPE+iAKsho3k0gHMSwqPvBbzFkPO7ajoJ5EFsz
catIuhpNIs+GSbCM5nR5F+ej3+3aAiNrD4pVym4ekTjY6jkOdU4DnjnZweLjzL8o2fkv3a2v6qhy
Y8eOHWZGB/92+wLZYxs6mokugzDKcUI0+jvUio+/+djvp6UObf1LdNbO8dvTSbtv87wnt/vtLoIg
c+V2/FlhMq/6fGdP1FwIC0M9Tqysi596rye++73cWW+wJwmfOGwvVrejIAwFG51Aj53tTXrgCL90
1Mz1FkWBKsECbdne2E1mxfxyy/ape/7C2VKtjvDPTfMzO9zY42Dp+sKSZNSox64Jk7fCRBAf+xbI
zpF86eRh9cVqFqabtSo6drod259Z4bQYKFvrrInXscOehyxDKWgi4cB1o7iswDHIj55te2MPHXFt
s9jysYsAsqy8CBkR6dHDWmFgP0alhHNGcOH4wUPLH9rFOFvlV/z2dkFx6g5wKQnYFENlA2cte49d
i1Oa7/iRnRYj5ePuuSbJbxbcC6/bqR1SdyMOK0GyZTENcXWzBjTHLkI7DMhpCqJBVSSMe5b4yBxh
EWg+fPx8z4d7woE0lIRxY8sTZ6tKWIULOywdMCorjp/sheVXrq3UFmMgMjTQlUV/UPE06BJW98qN
naRsmqj7jvDrL1vPC5bWtDxlCWt85SLXY9uPYtsV1zlLnB977a6StT0bBPDTF2Nl0oe+s8Wvb5eX
1zB0sSbFQPm4WVfsY6d8HfhWKfRpSLgi15lsL2aXT9aUsHvfcMbU+l6s4fVHjvjLyhJlhQzVDPyn
ZPWoTbVYmLcfh1uiRcnY8oqR8iWWEQq/C9By4sUD+VA85u0Tzm60XR5YRk6ul0vN0PWF+L0mw+vo
zQngF6+erTC+fvHrESuxtHDoQiF9qGWdW4+9yr2VPRKVh5a1pT5+WDfebEMgxWD5WshQeZ+mIUss
GJdEw4rHvH2NH/Mhl64/HgWi27gfpn69rHjAuBpy7tr4ysVk8zV5Mgr0QkMTiYyCsseheKBleDU9
OxyU7nZdwmqTDrcrwWeMF+G2UMyjyRHMBJmvraE9Knt6atOUYc9d0iBgKax2kyw+nWGLvX37Qfzy
75n4P+SagS0BQUJfF3jGDUWr6c8/7lAQ7fdBDGTJnT9iYG1MQtMqdjm7wRI8uvf+GJ2/O6iEc9QK
4mhFUn13WFXGuOhk4dJqEow/uvYl/sjdnWtNwrBtxxKUpgxFcWfPk4FHvgTxRaC/Qq/BsSAJdAlm
a8eeBcMw0xmV558n4QS2AYCHFC7tboAu4bDQZyoIg2h3WEOC3fIVXpDnlP2vayQ8R4J31rbmduXB
DkeCvfFkdu+FKrszcfH6YuHEmxKcs+44nce7y2BKsD+7i8SKA+SeVzlNML4EmZL1EjrWYOxCiRKK
w8qwMroxRIFzUVzXJdzOe679qUUhq7AQDQmWy6k1EC9hQ8L2nTolNfC83fACZNXeQQB7c/xJaH/5
79iujP50vgzcULh1lMYdP/yl7afCph1AdrzeuL9yB2WrACKZ42d7RaYcMrdioMzawMgsfn27icl8
S6ugS1C21+D3xlY0FAP0FAAcP2FinEEci8dBiuNkedZKkMGqIWF9CWWVBpVwi69RpMNy3E3K2iZI
X1fMNqpZz/tjpfq1lY1cjg2pMtTcdbDJ5C/YyGKa+eUwJRzjGxcTXxhVhsrIRxX1RV56cuwab/Vx
teVGkZUIs95HU71esN19+XtC5aZgFlLVXDzn7RLoDs9ERPtSoHr8sD07HTq259mCxanJyGM9Atf2
QIyajGRWL4veiKFZaqYkrEcGJLYqV3ZQipipEqygHnHfUsWEpkqQnr1kJEaFwEodvxT3geilaVnt
37G3r/flP4MKVbhf/p4jQm7DL//lD10R6KllvXCPfdA917CEBST+I2Fcy9+UBTRVXMcP/Gm8d8Fl
5A+JE0zB21ROrEgwizQZuThKgdySTa8ZEha5SxwGKLdgEmgyFOyvez6IJiNn9qs7G1iDlaBaNVPC
Qmxl6P79lpGMa7lh5R5jTshvAfg9/ii/H6S2sHd1LetwnXW7rhNNRlA/7099vzjsFlf9B4zEhuNM
qJbim+rx290KPLcEfZCRk2iFFgRQxfQya1WGAsrKR4R7KsM9bAdeUA5uGBJWtjtMLBCku2sgo2bq
JLT9oZNFpkphDhli5cTypt/Mx0jQk6cQu5bO8JNw9BeGF3t4Xj4x3d21VmVA+26t0BonJdRDwyie
83aP4NYOk2KU3JeTEfmCKK08WU3GDXnAXt9QlyeEkoD2Fy/wrWX4fmogL2H6A2qBz2OCm25ElKFY
+1y0Fr98ayOej2++B8AwsNyJOLCEg/4+nJFBE06OhOhQy/LHnjWyI6d49WwdZAAurhFQoLuFYWVM
2EnKmybBwqRdmC8aazUJcyU7NghG4p7J8GZ6oVu5svypcBhkBI4xC0SlIsM9OiPRWbnM/tN7f7d7
HGB/KX59+30798Fq2CUfV1UlmB2MLG6dKiP6cWHNRdGgahICCpdpOKYXdelm4Gwcv8DbalG6Sol5
NojKjh9769gdGFvCwbi0NhbUuXtLIuFeX1liahpczfFrAezICvauiAz7GZgXOJHSWZYRoCBfMXKX
YtBUNSXoOga20vKdlpGRvrHnYrhUrUvYusy4pazgEPZKbUgZf7pnqqgyKlhucQMhCiY1Xwp8y7jb
ICKtOWKjuBq5YaFKOB33juWWoc6aJuFe31sTd3+lidoUr/B2NXVvuaQuinG2NpaMGRPXzMzCspjT
ZEikT5uBfWA5ZNQYPLh2jJ8prIcMUfeBmtBgWTmPwYXNK3+t0PaE7jrJARol1dAUCRvw+MDLBMpy
h1DiXyvFH91DD63rMgKtvTkQLy89JG8ovJdh+1y7oxFI264Vxbt7BMn0k6MjRV7EwfK4aj3HnVLQ
77NqX/94gPAKGry6jNxCrlUsNih0vf/9t/+IplZqVU7DFPwBMzgDQjOzil0T5CH0FWZNhv9/7wJr
qwLPEDEJda3ZrCkS0j3kA6fWtDju0V87rkXPnZi3+ghM0hJSH826AeG3hId2gukoYAHvrSlupDsT
vJJmPeO4eDbA8bxffWklLmTDu6dRVVQlI5Iu/u7t0vnWqnpudUgZbjWKkmK8TEo/PkNCOoDqkfGB
kSXIoCtrHjsls2a7NM8qru8XWDrEsPIHjDNteaz8Ss+aBcLFkJGmb1EoTNJ791RJqe7J4viBf1C9
SHAo28EwiCp/vrRtDxPxL4ceIwNWlvutFGhTzwECldzvVrMIgl1GWWM7CAqaRnHsZy/f80LvhKa8
u7srw1k5oXQL8+Erh1teTuMOw/0oypN0aC/U9I9JloyafC9K8ySd2+vGzwMJ2WZnJTBf6b2yIFmJ
TEeC+3GaiIbrPjXU6wFTZzZleo8nNH+H62GHclmv+DvhZME+UxyKt6u8S7TpAHhBMVKu7GRATui4
jTsys6LH1xEfIGHmN/aq0ra8AzVaMgrXbtwSNlAGoPzB8kHCi4ZFXYLdcgNSUhxVxp3NFvhXmxCM
yKFCDVmxl28/drduPLRcLuoBaQwxmYQHWPPEgktrdaDkAKJ5GQ+g01MxTH5rmhIONUoqwoY7HEPa
5yV8vYTZMoSe2Z7tW/9ceR8NYSYAoZkLm/vsxuKG4QfROtYRDYonHb4XSun7YErSU1g1TUZs+p7I
pjhbGVHp+4S66dJkJZzMn9heN8oX/IQuLWKiBfq64ky9/XLtGZmaDM+Lbr/zuR3GXy3CYqLZ4Tfg
pKvXIagzKGRV8PVkMBl82uWYhcrWD8LKh4SIB/biIcHBQ3myouhGA2JsKBufry36jo7PAdLHYx2f
3bfJjg/c5bt/1d2lwXviI4nE34cYJ3/ft9xa1+1dWvtiAk8yP9tBOBZzJTJC+HdJVMpnaDICPvdf
/gdga2rvXkn4RItfvyVKDh2O3+dcHCLRLLYl36vH48vuZTC9LUHgM20Bdt/mxzj9hzhJ/3hveYiZ
9I/3llve8d/3vd4ou6B/dDeiLJBg8LYDjMPKXYmOXUb+uOsRF/OWZXBnXQIgAic9tqkzEaxDGXY0
aJZRRrBciNhtkFiC8XbDAucYSWFkGTGSW6JfYlRebT67xLtCtbAffh8V8ZWL/x/izr0Pk4FwyNRi
/76lfJ8P+xHAcsGf5q5CywoH5RivjCeME9cTb4eM1Hw2W66zeDskBEKzyvmW5XCMhaFlQKfaVgoP
2SG3Qkaiu106HTLcvE4woypI7D0jI61cjHuYF0MGrgcK0nK3FhkUdQj7Ec1OErGATkYh65lFiXNx
3baiXkIQ7IJzXNo/VZOgqQkiZfVi5epmGcwpGVVYlBWFxsJqPEns/8Lg0C00unGQGRhCflrLOiP+
5gOU6PVfOPY26nXpxvE28HJjL11RgsgAgWyfcpUMRb9Rk8EYRmzOd0fWaBuoCwZ0kSiWJTuPmgzS
1ntQRNv1aXMuSc4dCM5qMojEtwv14MLyTLuiLFeTMSFtpcIeCE1GEpD+xLEbOZUHF6f+oJDXZNyO
T70nnyDhILfIBpWITejTXpyEt5sabWxZcKfFQPmRkgEK6VmiVaTJSHf0siZXXXj/yVsl4jWWQZm+
PZ2YMLHz5e+ePUt3V8WQkbDPX+Da4gkieyZFoTLQrdsX2GqByp9Pcjb1v+y+RI1o7bOuyvez/Lfw
sn8Isx9jNOMT3V1cGYyt7XRe6t8gI4J/ChSeNj2hOxfmK0PBnnPIhEFlMDmcR6FlCzWvqozFZa4L
Ya4yOGsvgnBUWgIZZb+XyQrTU5itjJr0K3tg+SVeFhnQyg+4UMJkZZT9f6RnViiMKgNq0bOSkVt5
H1plygYZqIpeCtZod8qaDBf1MR+WzbnSnbkZekfUfjKch59ApeJj+wLEkt5axdu83cb4xQaiXgyT
WxgyurzcBBUO3Z+iShmnAMVt8bC3z/k0I1Ov9JLBiNQ4DQiFq6hrigyxDDnL4JCpTR4VeSfDMX4/
SCrXSSScyMfRJazRv9x1e927h27nXyvZ4cngV3vnn0wIadkadBcNjZZwuv7/Vux8yGzZ6fv1mBId
eiCt/vZ/AAAA//8=</cx:binary>
              </cx:geoCache>
            </cx:geography>
          </cx:layoutPr>
        </cx:series>
      </cx:plotAreaRegion>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_xlchart.v5.8</cx:f>
        <cx:nf>_xlchart.v5.7</cx:nf>
      </cx:numDim>
    </cx:data>
  </cx:chartData>
  <cx:chart>
    <cx:plotArea>
      <cx:plotAreaRegion>
        <cx:series layoutId="regionMap" uniqueId="{29CD9BD6-8473-4024-B438-648CA0AD6D1B}">
          <cx:tx>
            <cx:txData>
              <cx:f>_xlchart.v5.7</cx:f>
              <cx:v>Sum of Sales Revenue</cx:v>
            </cx:txData>
          </cx:tx>
          <cx:dataId val="0"/>
          <cx:layoutPr>
            <cx:geography cultureLanguage="en-US" cultureRegion="EG" attribution="Powered by Bing">
              <cx:geoCache provider="{E9337A44-BEBE-4D9F-B70C-5C5E7DAFC167}">
                <cx:binary>zHpZk6Y4suVfKavnIUs70Hbrml3Bt8YekfsLFhkZKTaBFhCIXz8eVVlbdnV3jU2P9XwvYYEQCF+P
H/f/elr/9tQ/P7rvVt0P/m9P64/f19Nk/vbDD/6pftaP/pVuntzoxy/Tq6dR/zB++dI8Pf/w2T0u
zaB+IAizH57qRzc9r9//93/B09TzeDk+PU7NONzNzy7eP/u5n/w/WfvTpe+exnmYXrYreNKP3//P
MD26p6l5evz+u+dhaqb4OprnH7//w23ff/fDtw/7uxd/18PZpvkz7E3S/BVDgmKMGPrpJ77/rh8H
9XUdvaKY5RQT/PMqQuSXl18/anjAXzvUT0d6/PzZPXv/3de/f9z7h4/44xJ80A9/lOrfXYBP/OaW
3wn+W3n8q6W/k/vsJ/fYN/9OsRP+KiUZYhnF+c+/P4gdU/aK5QinlP6sFvyN1P/Kkf6B0H/b+q3M
f1tp/Fj8bHzF+GIm//PmJ7v6RsZ/J/T/p2q4btSz+3cqIX8lwKgpF+lX2+Z/0EH66kUxKc5+WWZ/
1MFfOM+fa+DXjd/I/9fr30r/+vCfl750j1vT/yKBf0PgwRBafvq9RJTfRZyE01fkJ4WkL+qB3zcR
51+f5M/F/su+b6T+y+VvhS7v//NCL+pm+DdGHSpecZ7TFOfsT4MOoq9SDhEnp7/o+ecY/y+P8ecC
/7rtG3l/vfqtuIvr/7y43wzN9Pz5uwvI6p9H/YsM/u9tHSw6ZzSjhH4Ve/ZHiyegFsQFQ/xng//W
4v/6uf5cEd/u/0Yj3y5/q5qD/P9GNQ/T4/Ts/32aofkrDhkgZfRrkAfL/30syvNXCGdU0F885psc
8FV0//pY/1Qxv2z/c738svqtWt48/DvU8k1K/x02+hU2lo/T4+4nvPmXV3/6XIDB32z9Z7D1Z0R7
+vzj90SAFn5FsS+P+Lrv52j08VF/+g0G/Lrh+dFPP35PIYShLOMZy8DXEKGgsOX5ZYWQV+BdFMF1
xNKMYwC6w+imGkBw9oqkEPVevI8ijlMODurH+ac1nL1CqXjBvwTnKRFc/Aryb8c+qnH4VVBf//9u
mPXt2AyT//F7zLP8++/Mzze+nJWLjHLOOBUpYRhRnCJYf3q8h6Dzcv//mkxM5oTNnXRdNeVlrfXQ
nHOireyJb4Ze4jrjm5LYCfXFO7y+s1OlcyaXBqslKZslXT6vtI3Toc0GZc+5RmjFxRSa7JkPM2uE
dFrp+rqvdYeKRKTj+LbJq8z3Zafy9bS1rcAfSb52/a3myeT2uMUJKrImorut6qg65cnQBVlVWz1c
qSahrmS22+adnpf3zAxD3G/JHLN9pnptNxl1p2PhSItdkMO0UlEqkyN3QXotWGnw4lcttYqJvau0
HzolmyRJ9A5ZobLdPI6zOKZ1OnQHsSEuMbXq47iRRo5E5FfNFOrXW4LDRc2Rf1hdNhXMNOt763tz
jvmQwcH8/OD8ZvZNNX5gRk9Sz8PnPu27kkS8XCwgXDlFNpVzktrHFIGIU462U5Xr/tjYxR34OrZX
CM03ScMG0MYcZaq1KXBe+11Xr+w4hGW+8L4bygbRD3FqQlEZlF0M2qe3RKNq1zL0aRD9XFbIzsdh
Tfku1vRdnm7hAqBoONcMDV/qlU/nyhp66FxAhckXWlpvRjmynMjaptN7rrNKmily2Y7VYm3Rs8nQ
IPkysulm6kVHhqKdjJ20TLKWdm9WYULcd6kHRUln0OjuEr9t+Yelzjp/kXcetshhaAlX0s1pvuYS
Pt6xtCATHdq5oE6FmzY0RiatuoC6kSxH12nbX/M43g4WVWqXidlUu0F0rgjj3DHJc94RCZiDb5IM
log3xFS19Ov0uhPCyKxFQaLMJcWasFjL1G27Vne1rJzdDXmwk2wVgx1sYCHZZS5k+X3TkF7sRZLP
V75NQrlWZLnb2DCkRQyZpQ917UgmZz6HD8FVGTtSMzXVeWtr2l55ZcfmDArv0kvcp59qVCN2Smg1
d2duUG3kQt1H34PJjGLg6V7FdVGHXmXEHCu9mWOfDXdkc1a62kzPG5/4qYMM/rZjm5etifh24LSS
cxyOORXGFPmA9YXOkqwgyKW+5CMdbNkvTdzPKkk7udF18E8+o6iRtKt9W/RrdcBL2m5FEtLNyqWP
rivj2on8lFXRkFtRm2ySDSbhxQ+2SxbUPSXm2s5bf2Dt9Ey9IUVAGZVktPRdAo8b3/tss+OF8V2b
lglG3TmJsRo+KdvWTs49M0uZRtaLcu0Gbi/6VHhXNmmfrLKa+NI+hb7r8gLN6XUyjklXuCVwMsp5
XoaCDaG2heDsY2x53ZRjTJ+akZy64M0lBCicSr150GmdWZEXRtnGnzDAn3ds1WcG3znsl25Gn0Ic
qJjlElyTgF/S9TPEApNKt6V9VmbAiyjZ9iwTe6XXRksVyKJ3yUaDPzd5Y1uwCb+V9TLU7lPoQ9XI
ig6J3YVQtaTMk63j8gVzjSVkjCo/JjbU7c65xMpgZiZVLvjlNGB8B8677njU41Uq0vlgVNMeBtVv
HyJzsTlMYkmKNHhUIqo+s7bPi5nOc+EtQ6c6mbWSYdneRNTfJKPzsqHGH0iHt32c++fBpPFihKC/
J1WSXmTtRC8mXbMzs03ylM0Nh8CpxkZ6Liw6YTZHu3d4Y3SfWs/3aT4/d6rLS9w18aOdhnc+CXzf
6DSeezuOe+vz9AIPTsZthO/u+FQMlH9e1qS5ClOfyW0Z7A5Mg71bkJvkEJvtLJra7RYdVifDuKpB
Uha6SyHSreTV7I/9gJ7zZqzvId5Wl3m2mcJWKx6likIXLkP8kAotTlyPk5yM2D62kxr3CUq3j0yk
TV+2VdVetv3QnxgX3V3m2HBuV32DOfmyWt1NMs2q7CyyarzUk93OyzpP+7Hi5L7bsvm9FeNygEib
nZouqHMWTPWGrr3acQiDVtqaLScc/XLTQIpxO7PgSIuB8Mcu8PwDjUO+y0mz3AbbtneR2QPLKr1P
saXHtW+GY4dscmmSrpOmHnJJFwFCDAXycJJUXK5humiaPr1OF/96qHTCS2pzz3Zs41+yer3nfGCn
1qBwcG11WcdQzlUAWYzjcTTk0eC5wMLfJnoWkkO+1HZAD8QNu2po7/RqL1RGizT1637L43JBGrrt
W2PGoqbTsXWz3fM4KTn061Sghu8nMio5g9r2jsV7EiHGx06Ujtm5qFF6YnjzO5A/e5uzBR61TKaI
C8sPdZOqq7XK0B6yPkSLuq/OYtVToViiPjE8z+dt28iBx64r65COV7jHx3TUvND50siexycV1HKX
LdvJNfVr5yOTQ0JuuFHHaMbl9dwE0kNGF0ssVL0dKjp/GcN41xkjK49mOdGP3rlStfXZj0Z29bzK
ds3KdavfKbuUYUY3jcPnlLSQpEW2p02jrtqeYmlde1+n9jJvl3Odbe0OOYUlnce3ZOHHWowF9wnb
JLftWaTdRWvzeFo7Q4hs/BAPZNzetI3BMhuj3vMU3Yolg29Z9/lIUcmjgMzr3AdBvYYzBVHyKS5R
bpHXu0bUHcQlhu7rrspfd7nlxRaa+L5PrHqb2aFJCsp83PbYKJLLIbTMl2ZNHd3nppnq09aExPay
r2lfOC/6R0K3GzNwsxO1XksqHC2z4F0xzRu44dC6+oksqj/ZCY9ousIdnaWdZ0NkoH1f1Dp2+ybH
GIJ1hy7qrdLvsiWLZY62Ska36VluNtWNOIAHmT2Omp6yODFI6bO+8dtce0AZZj6TfNw+uIGgPXcx
70vX+HTPxjy5SwaILtLjZcOSTa0Whwxl62OIMdOJXEgCQHJrMbFFGwer5NY19EpREtJ3QQmb7/AU
2mHXBK9uEZmmm80TcZxUQ29mx9taWhWxkku0nZC1Ce1pyRlcZn06njzF223eRnZtaruWoaPdbls7
WwTVzXKdQelE41yqQcTSVz3bTUuDboya0BWpGZW9bl25sDC/BYze3y2xu3OGJDedQlsRKdjuBmj/
EIiJFzxwdxX5fN8k6wfLMzAMgOAFG7sbgIDrJZtt1hdUdbxc+2nY90Y/KN+CQU/YFFnr3iKxuhLq
/kuCtvqwslrv/MhQOSypugHUgiRNh+vFo+VGgUMX44iOqKEg/Wp7ViJ57FNcn+s0qF2dNsfokpMX
7fLIs9aW3Hf5bkHbdFpHG8uKQOKUy7oMr0Gt4YOuZ3+ZqPxpZZvdB2u64+j5O5N4dw0lED0tMx9l
IoYHjMBQ05jGetcZ73ZshOhaJGbqG7mxRu/Aa+vLjEM+KQI37bFfA711tt8eFr51Z1pTWkaSXfU4
8gMXqzoFCrmENzG+1ms9vMOVqQ6LSHXBWmzKYJp8v7aR7/KQQHLNp8/LTO+acTXvNer6ItXoI51w
VogF6buqSswO61U95S3JL8dsQ+95PR1qNQL2E3Z832wbKtSgsvttHR5QM+j3UzN/TlZ06rO2LnLX
xg/Ih30blubYK80+jZ0fzzwx8/00Y7cbXKU+mSlNP42UzzeuZuxN3jmfSVylLSCVij8MC7iYEuP0
MKOtv0jWtWklC/n8hcck7nmiw6HDyB+SKYWcRnxyEMSmHyNp5pveLoNUAi0A4xub7CjrX0cOx876
cX1AYTn1zUwOyDD81KMsFCQjyQfWr8NH39l6N8YM77p1bm+CQXnhCdM3fRbRh0ZrskeidyXJhneB
rviw0hAA9o+HcalTGRoVd20v3Glm+VyYlPRFU21VMabbdu5ROh42j5uDDc3aSDSTFCJS7qqLtcLh
YKZZ3+XzVGYumwvSO+2kGNF224kxysjm5pw0Sfdm6+pQNErwAzjqfW06f46IexlNdVdHRMuxnnC5
tuMol7TmFysA+XIM2y40iT2htNu1c2veNw7hu8mNrynS9mKl6kppschOzLXMoNY80inrbsaE8p1x
Zi0SqvJH7mvwt2z+kLG1vtVYiQuzYfKAPa0vGaSOomOUlKJRbjdW8U015udu6ZdjO9b0vgWItFcJ
ymWL174UgzNy7d1QS8XzpoxDFV+H0NZs183YBzkPke0xg4IvQqL53A5jtwNo29yO2tb3UKZDdVml
ub8WnX1qu5UUc0vNLHlWqws7JvnlUCXo3FjvJZQwWuYbg5ojJgYiCNtumxDDRcKX5nLG9j5QRIpp
wVD7KA40QKL5dWd7dZW14yYVFFmQH3FdVMyOMtImP9roQRqLU2VDJr9vO8Pvhxf80yzrKBkxTyit
wEMtLpsup9JWCFNZgXuelgVyKjEW7anzb9vVRilqBXXotBiovc14jD1rIBE1a17wlT1bNbxvUU3e
bLWb5WDZLDsc10+gL35Opp8K5ea9h6L/PZjzqRpVU6RbX+9bzcQhCcFY+HyhT8y0/U4DUeDKNo9q
hXKwasve5agpKPKj5PXa7/JqpWfWtRxgtMokEu2lCll2qHh1xQi6J6RVRYuS5nquszdjE0qMxvxk
8uyKxjAXq81isXQdSGrI7/KK5wWeQ7XbbPMIPImGrN9PBxE7doFDfZyHdpOt3U5I9R+DZksr7eT9
TUD526RvSLHhOr2JAGMvqrwyscBb1i/9U00Gdaz5NF9lPhVHAmTBxyrdlqLpk7Fc9XZIYn5hZmce
EtE2n8JLdp7oupsT0z14FS97kZrLCifdXrFUv7Zp9xqII//Wz/lyM0MeKOMc6GeoDx4zk1yPeHga
fD08Lqt3l33sxl7SdkHHURlRYDRwmSSdLynZsnNqzC4RefKuRq45pBkRjy0W/P26MHRIiL3sQ70W
EGRYL8lGFWB76o7LFPARivCPdMSznNn0XrD1M5hIBW5BxxvjSXJYqwVdNsN4CZyq2o10bPd86tkX
VrHltQBSR+ZtyIo5D6kco3JymysvVdOtxymhT0H3dpWZ9k1JLOLlgIN+s4Zugrhdu9vWm+kEJZso
IfEmpZlbJ40hvGBYZeceWJRdksexyHk/7YXmuEAjSkrOLIc8Fltpcmzf2ADUSLJuTPbDst0Rxvqz
6QhUwOjLtqb1PsdI7UcE/lCaNvEPJm6f24o4mcWMST8gdzUkGnJlZrVcRzLsXMJXCd1afxiRdWUW
w3pBthwdlN2uscgul5i+A3gEoJxpf21Go09T79hln1FotQ59XGQ6VenHoYECODf1lzVCLu+z1JY+
iOFyalezS6s8vRzh44rMxB2q+du+rqyc3VZLo7dW5nOeQtKl+tD5YX3sJ7xeezv2Rz5iXVq9vZ83
u+1pnNPLZms1vJqw50RVSYF0wu762a7gPbQqsZr01Vh7UVIof89A/5KHZkDj3hM0AaXwUtfRbVmL
OYOa0JrEHWyTMairIcanUGfsWJbeWbPU5egQkdDt1sdYbfZk9ZCc8JTjwjXkCzBQGZQQ7YMn3Sb7
hTOJLKlkWg/rXegcLoHd/EJCm18MgYqjJul0JLhFAPyt2unc3QrSpsC0EFQsouGQA70+L4CfrvNs
IouMviVSC6A7TgsQjSUDRrNAy2QL8B9e+HWY7xLRjfte5wPQdS4HerT3Zb9mgI6qJa/Kjca0DH4N
Rcr7N5CgxyJJ4rYbqimVrDK+yMWAClcnHyHjJTtiFnSRpWo8KbLQvW75TRz0ydRZe4HVag5urCOw
pylgR4gPUNtPWVtGtgy7rMuaY7sCs8RQhg/U+rXsiMG7qbJ+p7l/M6r1bVTALAK9SD6q3n3qR3FD
dOVKvfHl7TTl/sW2/IngZj4ACX6zbg6VnWDPCLJsMY11t1uc6PYmSSdgfOJaOLHYM6mm5rKiAhLr
0Ka3Xd8C86rCwat1OW1qjUWYIjCIrH5cQ1XRM9TsU3VBYq1WGayvx0MndBcuySTWB1sPnO+7uZu3
20oBEy91W6GhTANRVHqCebzxdGsvG4pAsqKiKBZda30FvFke6rc2pa3sqqpWMuZtO7xffSeggkYr
XaUROnu/bH60hQES912PF/O6CWBv0g4mWU8zqcB3nDLjLNt8hZowqzFavfTUB0iWfaKgrsyWGPap
NhDyPOqhSlli+2CQV/g5mYCuu0vFsiTn1o0kgaRHqd4kvH4id1NAUHC3ls5bifNqNld0cYScLbY5
lI35hOsLEzkNO45dN5YQNPF2TlpBQrmo2LszW8CX5FYLvV5qgWYqt6QiN1Obxi9BCNQD+YXsUK5+
AvazAWr5Fpj//Jj6Jh7FoF7rbW73IQqAafqqmtM3Pa62wvdAwKmld/eD4mfL8KeKDFF2PZ52QXde
ojX9HCa8vQVDWN4Af9seBFojAVDXx3fYx152LVAdOsnXvV83wnak01yaITNXeeuRGoqx2YYXWJ7Z
qUz60L5dK+umO+LnAezBrekx10AkF6gKw30DBFK7U2Ho9cPgFnOBgBAqOg+0pXdKv+vmTC1SL2a+
WswGbYkaH0mCbeHrLhQ92ZIdpM7x7RrCu37Ur7VNq0eXdex+bhJ+b3AcClLHy5UARBRWDB8m1gK2
mPjDqgyUBRAkawhKRB/sbIZbPdXm1OVJCnQnUOZvN1+lJ2oyvrdt496TrY5faDXYQ0qaNkpqxFDw
sXrft1PcqWmtJQ0Kn4AA4KcFV+2X3M1JLGqIGBn0DEaPr7LVGS/5uuDPKxEEQshmeHzUImpy1E3o
yQ6guOVHOrNaHcDo8/Zt0/hcy2YaV39qao0dlcpYRy9W0vJmJziubMEa66CAIND4gRJZjEDiDozA
cWXI213eQECQwxr8uO/GVLdynGGQ53XHuFuBU+sayKpxFzs9r7GcbNw2e1S1HjzAIpUuy2Vml0do
BVVaEtDNftryumi2attt8/ZurcdboKbPKqIoSU1TmcbRHfEGTK1GbXYaoKUEJftggFWM6Aw9iobJ
uskAdfJhOYhB8D1VQGNziHaSLN1WzCq7ygNqr6HfIRcoVz4o5276lLPChlUfyMLUvuu9OKJxTW4c
n8fSAClZhDZD0EdoIZIUAgd7qozJvDRek4sBbebjpuv0vQpVemkxa3Z4o8vH2mb1eQWKdASKEFhZ
Dn2Jy0lv417NeXbM7KrOc031vF/M5Azop/GbnAlke1OrLil7MJmic4zqXVoj0hZkQFjyqrtPs/zj
pir8AI2BS43xaYm1mfd8rZcvm3PrATuA5ajquwIg+LALRFRF7yefFrqJpID8aW4CB9eVW5YwaYCp
2qdhosDHs9gAhw+Uz7vN59xIlQCNuwK8/SCsf/YjcMy9m8SloaYrwJraElCKAsKQjFfTuk2fgslu
pgUKrnZupj0g9PzUonU9Z01teqk0uatHei1ylxzcFA9ZaK5t54/OiPwCi2p2kI9ae5NnQV0x6A4U
i8+XwnW5w7JXBhdj8ND2mWIjE0jRr5O0uoZuByRFKKbvbApWiYAEvKesvRK22YeNnxto5zlMweZx
PXywyWiBfE4fuQGemjHoMtV5q+5xrMURWID6rk/bcZcHRg5iJcDe1nDoPB93keTdJ7O1J5+Hx8Go
l3wBDCW07RcJbEA1qTtt0PoE8Va/Cy5dwBtttRco3rDE81KlU6aLBBiC0tEOWCSK8HKcjeMPVOQM
S1Tp9kQWTI+0XZcybh15Dazs8yLUG80RtL/A7y65jusxVctWxmybZK7za1Gl6lYZ0KFsXrBCz2d3
CrXOTnaFXpPzkLR7O22yCjrKcaLJ9Yy5KzE2+mJN7LKrGcRncOgseeiz0T6E0N03GkBsNbKwz6C3
KWvc4TIxZDupnjuJUz2ehjl9N7QUSRQzUyTLoq90QqAIrNyhJ8x/Um6CmnVW1+mLUB126Q4KuLZE
msayATRndPLeCUKPoZoBvrXj27rTvugy3EKVvDwuLd6KLAHkXsa6zaSAEHIx0EFfqcmIkinxNKQc
mjQpRa+HDHIB7cKV4DXUWlhvJ6qqPXwg0NGi/Ykqux5QB9zxEHdiXZKPKRsSaSBondfAdYnnTQ+l
7er6dWCQxS66JQR3HT3AJCW5r8SFBra/+uhcqPjO5WmFL7rJtjIEzCDvUl9Uy6LWQ7LSC7QYKD1y
A2jXskWcRaVJ8wYaH3VbdDkUwscuLuNUQkVY209VisQFmTY9vf79yMUf2v9P0MJxjaq/jvn++u9/
X/0yO/zThOpv118GhX/778Y8Dw+Te36erh7Nt3e+zGj8eutvM5YvkxG/jmB+M2nx88jxPxjD+KeL
f3FGg8FgxT+e0fjTuZifRjVe9v08qpEI8SqHkklwoCJFjqGd/MusBk5hJAqTHIY1XoYlRAbzGF9n
NVL8inL24tskwwQmNr/OacCYRk4Jh2laTGDALSXp/8mYBoWJk98Naby8EROUC0xJKnKaETjA74c0
ety6AS8df85wNc05IH5mkr5AJjTbW85n0z2yxHG/H4CLiaycyAr0RZGMFfqkBsDNCVRea5ee85rH
uQQwMtjjApMG/qrn2iQQDLr1f1N2pstxIt26viIiSDJJ4G9RVZrlQZaOrT+EZfsjmSGZufrzYHmf
3VbvY8fu6OgKlUoF5LByrXdY7bcvfkHh1xwZqzKXHNCBEj+CpVnHj6VZgvIrUpc2+SYr2en7VGco
Bg6VyHpuRbW+rd6R8g5zfdwDQ9EemtmvqlsRrB23nFaVWG+8CmafKmxq+Jt/TOn/oGUJ3oxR5Eae
imC9I830eS4z+88xCkSVjUab8EcyN3XeXQ6VKtVlqWAzgsutT4dsjresLbP/lG6Secn5z5cX6EB/
m6MoCGQgvV1Zx0xxM79ff8uprbSrs+85JEmRUfdIX5pDFHlOl58tjL4djtYMqTIHRzkbmeGs5Np7
sVCbnuX1oE3dF4cG6tyK+8gPO37355tkCf/zHgMXiSscNRoAZPT7svz9HheTOZ6x0vmuHYQe3jHd
gjTozmWoBoJ3zZGunwvfTYarP1/3zdzs11WRCjzPd70olG+v245rEwChht/TlTWnD5Pblv1noygV
yCrzbMze1QkuCHh603iefpUAvqrw/4el8bvGSXH5QIVChR7ZVeixh35/7NQH8nUXI787QRl0MvZn
V/tf2UjOcNVsaA3uM0c04k4W3To+FL0LeXLoTVYyKH8eiH/fSRiEWmk/dCMXGd8btZUJTFLmq2u/
Kz2z5c6r0JsooLzmETI3CxOln+3IEHSHXgeBfm7cdbIRmHXjtvNfZoXw9Ptq8D2tQt8PUZExNfLN
ahh05uZrUSffkmirfXvRdG2VrCcHSVS0XqyhXVgif35+8SaSBa6P3o1dwkaVhNPwzQCk0Zb7UTs4
LyazQeVcLoPZN0S1AP408TjnalNxVvWrByYeeZKB8DPXjA9Vq/M1rh1h64eoMpXlePYb632spqzu
X/58m3s8/W9RnAqEkK5SrtrFd4Ld8iaWjHMSWrfblpfFDnZPa8bCZX7cZZa+c1isnJyH1iu6fdMM
M8QtAHWbjn+Zn38NlhA6UFq6OgqVRJfw5jbCzuuHtdfNS136DjE8J3pt82FaXYRYNzLxift9Otri
K5hPTUS1bWWFfxk6iJQKKg6i7R75V8Nf1dlWTjcKLrqp/hJWxNtlLfZBQo0IdssMa/3mfFrkXLdR
vcmXPvE0Orp86NtyfN9tQ9bW8dytHTfnBNXE75q1q5r1GBbb6jzMbZuQR9sSGL2CU1tvKtOB8hzq
yNXJEI++65QfdRWlWxUjaF4IiZ6Tr6K+dreo5FuLbJej/WWbCgwtvy0AT4sw0pGGiPA1krE3EYOV
WXdTPbXP1Nd+7gNOhz5LMUnGKLKg7oFDaE/W1+hZjorfjT/DSSuSkF8t8yB1dx5n+fc9pN5GcRSp
JCM+rLon9737ZlkUS9FXiWna59ayi7qT7ItQ3XnCyPVG9gh2oDiSqdyeKrOsK2ClsXNnQFG9WX8E
IU6cS1upfHuyztjr+zDTe4KwKNDw6KIYEdGsx6aXEUtonQJ/+tjavNieNkR+c3Fwy3I/tDJGnwlq
6sjwpiQb3Z7CalmYO+mjBk0O/eamQ3hsfSCwM0qmfe6KJc1IMLqfl4/C1AGIDpsl5ysakgfuPHPq
PTcYWr8qvi69rrv2HE1WTA9KNttwa9Gp2kNZVtajiEqTarlMFYfrlzqsE/U0uZNgkQUhGNB/pq5u
SFH+HBveRk1GP3ADjDhSBdqXu3D3n3mGTNY6FVFbPlNXgCcdFs8NAF/mJm/KKzl2M4Hiz1d8G41Q
AyvXE5zbQnF2v71ib93ezJWcv8ht3BfjPKo9/Hl9UHB466nz9XOSy41FOHvj0Kd3AYGFdfrn29jT
2d82hQy09gLOCt9zPbxib54crdvYOZGunipVV9SYQzP6zo+mMx3RyEABiJNNgiZ7P/VhSsRpjd+k
pxRYHPgjDIK5nA6Dl6LxS0L9sEgLnXzoZ6Gnj0PowLt1/rY0NywigJbcVQk1uUq02De7cVmHzWTI
Lq6SvBj2nT+ha37ncd63oGaFlcv06lz6/+YNb+NaKDmgSDd46l11T03w+1wXOjH13PXB4zTWLkms
b61HEjtt+7pVJFnq0oh5YdkuEJu8pMPPzNbR7b6k5ZjPXvKQLHpf0l6XbZW9zFpP7iGy23pXnLty
avvsYkPuxK5L5mrPqQXUDbsTdRjb6C+T+CayhWRAIccmUW13+wn3TajuKJm3Jq+9x3Awkr01tOl+
A7Bh4751f+5jDFEr95YYONEhJlbuIcW2HQeNYwRpvFj8/a0GzKb4WkZ5oC6zudzHoaOQ1WBrC5/K
jNwfcYVQ788F+Kc8t+hpKY1Xzgse9y+P9ibL5NEinIqeYKu4viLf+322hqUQQTk266NMpz1SDbZj
aW3lljXfBjfc5cbr0HTbU+DV+/lYOdBU9nLRVYlgYau0GNJzJJ1xfiRLtQzHHOSS1SenjWiCuipi
iam5bPfoNhI2LzO4F8LaQEbCBbMhcfmJGkswFFWKruV+GAIDA+SXY86WMJGX89Pr+OyhsMBw9f8K
2/evOco/Ff1v9mhIukB2FXh+SNnp/ivVRSSl9Ko759NUBQ3R4TW99UwIqwn74xnQ9D9f0XtzHO2X
VJLE3uVYcpGwvjmOXAThSiMy+9SPUA9fh3UYWFCc/YyPymGv/FMyO6DMB13KlQFHHVuTshD0GKXZ
ImV6j+g3TPJzMqiQYMCGnD5anDGcAEgdeQexsr7/NW0o9GqGckEUzV5hF+3TkRbLPhFOngleojWP
po9uUzXciV8UnE1wOXud+udn/+lF+2dM5OH3Q4AgIYQiC3pb2ZAO9k4KnfHJmFWXkOpjIVugHzfJ
77W3odg9dcbqNjxEnhehKrO2y7prtxzlAsdBtuPcAHw76i4BPpZxN6N//eZmpXs5J6PSxyKom3KX
+W72Y9XoChv4Jsr5nZqgl7ZjmNcAtMBKUvWAyLMfTve2MwnCC125lbiVrhXRsa4tDGi+DKNNDs0S
drC3pp6sWuJ0KUD5DtNmZ6iYxfFzlZ8jT4zqQZfDqtIYO8c4I0SOZiMS8rckHa4GE5CZ7dKKedso
a1mKLTrHNUEe2Le5Pk9RkMqjX0F8f4I38LKnUZVpcpRq8ES8Up+i5tHp0EfHKAOZj1O/TC8DTw7H
Di58Q+BQuy6KdGE8xDJ9aNxTWzSVelx9tHfOY9QAKH9acHcMd04/1M5HToxg/O5bre3jhoStbg5t
0wjTf4iWrSwukgx047w1KqyaQ1Q00jMx8v++C19EhXnlu/HaZoIA1cPa/UCCNM9uXJRzL/LLAYLG
D4/UAX6pLxDgFvo+EgGC3YtJtx4s2A8T1nLnmRchkRffbbJB+n3edhjefJDaHbR7qmvVtsHVGCWZ
KW9rHyVhesqndJin29lP0iw7J6pCKPcxqT3ZXekcvgb96UI5hTR42lyO9bIPsxnJoaM0fJhJ7Jav
V3PaOya7mLOK0wZUcVYEWHRvo/+5cUbt92ht/NlJ4hmGHXxhbMm6osOwynDR70ovCHgZXt90kBrz
Ozeiqrfx1vSqe9nGLvKm61xbpKWXYnGcAPND7hdjcLHUuajKg49hgnMRSjrjcVLpc6h8XZJVIx9D
nR/56bt1buc2eJ8nTj6X56CQjgc3Nq4A/e90Lv0sOnRRtGMSgR18UzwFKWK87QbNRM9IOWtHyL4j
ancounBQ2KC8FVmXifJ9ns95mJxmIPMeKUgG0m9jQtZ+S+vklK53clOzZt3RbYvchsd6cB2//uyl
Xs31KoT00SPsEN4WS+nNyHrI4TlBEE6b/Uu4f1KWQ9dFe06vTM/Tx60RGAfOuUHdhWy7HApemt4M
zkNdYaYgTZiGNAziaB4aFsBWk29cDJGt+Fz7+qhm8DeGr8sD/uEs6ROuVhpBkVmLbJ8e0Srj+f9H
lMs+zrWKcrAkfFuWqcAaFRqEUR0FDVL9LCPTiudQrEEXZ6HxR4cZRDk6Pg15PWY14+WYrbkw46bE
gqor2G85Y6bb7UGzsriC5FcA0Q5ax+GorbPPPJJD3iujah8aUG4+yhELf8c9THXPZTEO/Zw6a6Xs
XgDcDO/5S9voh8JXSSRjNUcAQIc2MIKx+LV6EjgmvjLInf3hkmH9ORgjq8bGv3LcyN/8/SfZ+8Ud
lhXrPPwaauf14/81yK+fAynwirvAaytuQNSOmV6KTLeZvchqufLQnbfRfeOATCDN3AcK8LSJDv7r
RDXbNLDUqLxHm17VIloTHGCIDVf9LqrGhlGaPHRDKSgsGJuNgTmSKToU7ronvWnle7xZBqnbvUSv
I9i07CDi2uszGdSZKzqCptazuFzHcK/O3depfV0eOilKxkerjL84+UG5P/yiV4Tn51TY/TJGGdiz
eG06NzCPGxaxcbjmSeU+vK8LaRvXkbvkIfdvERl2tJnaLJCsrn4w+62/DqizzRs/NKVsVIBo368R
r2yeHyAdSV1AJPc0Z2PDnoYg25GPfmZ+synwuheh05rl0/tkrDw8bAjLtQfL3r/Qm/YXbEIhL3g4
9u2AaGS//3rUKXKAsUzLNDsjpOV7TSdFKi+Lfg3EcCNf10qW99EQXPwactRclttZMlnwJZwADRfP
26zgnJ9Et2n3kcwtD6dj2zlDncVoKxIujsy7oWQayhZsswQwALJhmsx4FSBwYTuPnK+8V6yjzsNz
QbK4rNcy6suluRxU41ZVXKJPq3Ah9imwoYjEyOfN0PW8kDT65X3Vjfx3rWZwO9+dBVBRB5Zf3iMo
SwAFZqwZ/OWuIn7SdbJQBSTrtq99BOcakHiRnUeECa0px/BUVhyx1Wlx6gSJjR9xVC1fEHjnxJu0
bJqiuPwFJ+dDCZl2Hk1JvfttVb2S8rLNDcNxgUiMPdM1YcmA9clcJNuTNGEzD4+dnA3c0/D66EuU
9gyRbJet4ImKdO79E/ZHQZQbrNqHTyztvmrAq/Yl/oqfhn0xMwJihBfHOYVTjhfLAufzUMw+P2Xl
Bq4cKa/A2QJkgWfnTrbC8gm9ir2GnfyxZ129giyb8EubnMe6s4l3lSbdxndsr9BbQlkOatj5qgCi
TAQuuOcKD0JTx0MJMOHfVIXe99Og5gwQPi2wbg34GpKVM69fiTT5mVpvH7wxkztU4I1hARaPNyjl
z+1a8pRfUIcviXM9J3gxsvtIYgk0aBs47u6CAs3S8EEBY63JaUlyZzVnPbc+Ii6gC6HVIQAE0s8q
pZEN+lnOaiZ/wxXCU+m62o+Nyk/25WbRVbD4XkcyHxqQaJmhx5+u582vkuAD3snZebAk06AKGxS9
fibesr4cpCuMAP7O/RmStnYI/pSXO0pVZuSrZNZR1czts45W04kXtZS6vNe6a9fkrLymH5z/YOHN
l+TEiSZL/9CX4N8O8nAR2CcQybkYPrnY9NI0TvxVYjKaA3Kb7ns0ZVPnfenRbVj3whbjVEWx4219
8bSp0VN48zgdFop9IRpyyiDwo1GMrPIqj7D88KYTTIdghplajr+e5HUuuzYHII59X677Y/0MN2U5
7fEPke4eTcj+982b9dX+ifoneo/Dbn/PF67DJ1ZMYbzg+kEgf6Jy37mNrExatnJKtpjcb8MqWlyf
c7Dvyqjaf/NryZJTEokiH7IHCuAnBL+HUyeN7bJaFCjCs274fjQw7wjL3RrAXq1bEnlXc1fvuzx1
th0O7OGJeFGkZcNVt7msb+XCP9yDW+53XmQwjc+/LuRblBAPHUvFeXit2Oos34LikNftqD4UrwGr
eAUauxDJvzo5ZbeDkL3VVqkjDuuuSfDq6tF5QKXb8szDDIs3XWdeuqdxRi1cI5jK/bbGnxvOaQrO
kUPij/smb9E5siXrednXZJBsXpGhgu7rqjqZvGQ3nl8HBBx4D3pFqPcUS/XCyW+MJ8sg/Avw9aag
B8shPrCCPYKbFv+Clc0Ah7B7px5M02BsOARpurAb5oYw2zlq30HlBPBisBx0+73/pbr7He/aL693
rsaNfF9w/TeFrR2XxpnRUz/8Co05GDB3QR3ATvrzpd4A6Owml5YPXAvIiv/qvaz/hwt/DosuTEgl
/2uNuMWC96VrE6XeBRGcFREZ+y0vY5Yzw42yiin7FRz/fC+/Qwi+i9CTf30eHjqcde79fi/JJD3g
2zx9iGDV9HPmiz0f7/swkKetIXX+2zj/+4JeFAEc6DBCnOZHb3DFwmDBKHGrf+yWmoMiLTjxr4K1
IMz92tl/fkCxw3b/Te/sTwh26/qBwNJCp7G3QOZS5iqt8ax//BUxZrPtoP2q5YqGdFF9iHGnTTb7
YZzlmh+x7u/xXFpCAwpiJL1/QeXE7yudO6KUCiMOryDyFRDdG6BxjVxnDlbZfSxfN9VMXsceR7WT
ENcz9FFMgVHjys6MJIcDqYVj9hvJsZ+OWzx1VPZnv5KN7x4WQssaE+o7Ps7+SMR9tkrqyXh+5bPa
1zD752F9O41MnNobVsCYCEGfqrfTqE03eIsz3Zu+2CPT9jMRanuaQHxYnXBUt//76/k0z6BNhutq
FKq/r9NgIRuhqdl4/+vYW1KD/sZtiKzNwfZZ+r+C1nwXyF+EIIsEbrbqv8KBnBOQ6ClDOfjzWCJJ
3mcjKEr2Rd0jHzZ/WRV7fPnHMmVBQD8pduAu+wLRfINnzuu2ZHbzi8ugdmzhY1KrAvmsLRvmb1vw
35di6kIYvFBR6QdvQ12VeNU6pjq9fE1FJh90hHXkdRUvf562X1KMfzwYWCGXihDI/CTmw7d0oYvM
uAky01/YzXNpZuH5y65GGF3ljc1/+q2GQ4+bPgVbjQ4VXT+EPgx+OtDTgNMaCU4aN0UL8nPrKbAH
932V+GmKV4jcwG/ukyUrBPLxxINy+tJ3XUUZZHNPYTyvynHzEOQ3ru4rLGY+UNstFrZG6vfRK59X
aIoR+S6p0b0td0VqMNwdSXJ0hs/TzZFqXFJoBFl1LJ28ZSp+JSiBw5+ZQ/GaVpChhxwWWHsIY6+l
RjG7hO7ZVOhrY0rDPQ2YJ88hoW28kDqh9kY+QIqlaXYg+3JP5pzX3KaFHGW3u20otuxQ9EMltkPd
26jOjvQpKDGB/hfk0XFsGmTXPxOZn0sVZm1mfLcu3A/xoMOKdUVtUWjv1IYNl6wKqorp2oWtyFI6
QVQ99RR4fpmXj5K0N0KruQ6Raq9y7To7GNBPFpwVmeheh0Xz2svuaIqxAnYFgQlgGQ65GcImiR1E
/ZgqD51EPeS9j7qoDeZT2mnld5/8NZq25hN8w85okQO6nr5vhh4S4VPWgjanR0RIyAnOxnZC5HEl
SDr/s1J69uG1j3TPexb+sg7hPbBZ0n6ooygvvFNe9w6K9pbAgWGdtjtw6ae6waIeHucFxex6cB2Q
iSkmNRN+GK9qTebbIkIfux2go+eMajr62SYkMzgslVsO84t2q2I1xwQTRl0fqqCu7Oca5MUZD+Er
5fYrFmEKiFJ9G1bE7fxcm1J7I1n0zzwL4HvPE9d62A+d16VR/swGa9rDULLZCEVMe5isqytBJEub
AHrWK+hrMhfOFH0iiDfhQ1tHTnmuMj/1DyZN5wd/zXx8HdmcXGRqkpc0hdmuKrtMlyAZzccAfWW8
RL65D7KhdMGMJ/spYVFfqhQV+YHdZ15y25afUzfDNRaJhFq0lMMFxS6Qklf7N2HrPjcF27GeW32r
56xFLGwMs+s69pwHizrlDebTLS8H90RWPpywjEok/r2uvqFPfvCEam8sXv+bauqHk98DQaN9SS9p
30L7oWgOPwRYreH12+x71nfJsTQtEluardALIuquw82rznQQgQWuWx/LWBEiyFd5HZxnvvIqpB57
sUszXqB7SL53UVFeFIsoaQsU5f7Z5G7z0CqweYTEbocjUjbp47xs4dfSwbYWybH6NIdedsIr7l4r
NzK0/XEceauA6c526OsffR4kHwAPM/RKg4y+C6ge6hnRio+Tl5vs3K61cxL4Mj/2kwJwIBQc+3UZ
r2Vv1+LgV3MY49hMTPiZXgV0CECBMH7DYpuLUzO2A2VOVuHZwTEU/ggHP6iOTuLY6ypCjnBUYsg/
4IguqJOq5sbvB8wLSWiar25O25MlUO5Nr8W+QhN/51DTab5eSGfv3KCYrkC/neuskMY7hkS/72Ke
ZX3YtlAYyubW+TK33fyjc5wl9jKxfe37vPFQFLTIB7etZ+WaEhE3iik7HtttLpZrPaYY713RZver
CAjElFTxNMtSXqvQpSmSXTp79trRu/HLimYL0n/y5/WbOybJvRJsn6nH8Qu0SDuadKmmAMV+I08q
GGqM98p+WduFnMyF3k77w1iggSjiIEvRpjujVF9hppuD9Mr6ogEoOHhuNXxYRF186M06FHExDOlj
Z9bus13ayjsgh17iRNgWcTH3B+Magrmx8RazxWoJ5/eR15syrrcp/5pX7XaA5KmeaozUGAAn8SGC
RLhqPYu10LrJNRZV9bUP9XKbg/dP0A5q5KIJvtzR6ahIx/RWhw5tVUpRRF+tQ1JzDMnP8oOf9x09
ILBHEei1jqNsCy5R3pv36HTQdszGPnpN3V5MI0brvJ30VyuTx5k6+XHDYhdedK1acQZV6Y+VAbkw
QzCOJ9LAFYVv5CcHqzoY2yIdDq6ZpisdFe1FRx4qDmnQR49RPUQvcmnlp9wmzcu0TduPkQV+pPeG
d6cQFly4nBTHbumGB/JLh55P9XTr2L543tymvpD4gFBmASff47tWnGULEcnNsxA8yC/0ZQAxE7d9
nV8UCNIf0XZJ7n/yrvGJStqAyP4LuFz3PqJ3zqVYy+ihqux2Q2eD7rQEhFzK4Cq7r5U7XNtRze9r
hOyfbBiqb4i8CQ5et073aq3YPGBa74QcxpsF4f0VBmSJe2UM64tEV+pIeYzCEtgjutocm9zi9rIf
Ni80jyHQyZduC+kSlZr0ks0W3G3CGdAw6exc4ty9heEWMh4qmlOEG+2CWO+2Pm+p07wvgODfp0vT
djHKEPds57z7gpFdpRTX23ZrIzXeIFQqQAeq5lMqN1wIhk5CJxkU4aWA84undlPv8DtIkHnrfMeb
hQbtdvXVlkXxWi3kusdgBNIObwtfTsFwoqVWUQ5Y59vkdnba9D0oS3nvqLV+KmkhzN+kAL2ZeOor
Mph8DPL7BUMVDWBaQY83+sI8j04yznFpZvcOqc/4mHnT1F0Yr5QqjowIblTS2PAcuVUdXVcmbI/w
uLQ3meC7j2G00Zgj34ZoOlRYgu4bB77/hq5qAWNN54HB3nbRBNEjFivmq1p11Tu5KGxudZS1Mb0q
THMyUWs/5jgMqxOU72puqqxosqNjax8RYoIn+YJuR/32cQ1rO5qLPfVwj1G3NGVTMGrNnBbXBTW5
LWPMCH0f+xW9b+5AS/I+lqNIP83B1qxx45b6FrleIo6zIEW8GSjEhyc/o/rDge/YdvA1iVNaIyu6
nAYdXPve4tb5JwyZCe6xdenciE4lBDv3KlQwAhddudaWNjW9Pz5ETlrkKHBSehkcrJOkOG8cFS0P
mUQ1g39JlR+aVTgbjSmoKmM36Dz3do7yBT+ZBce/C0rCKT2suu3YgGxd596QxVoExfXgrEufvytX
R0ebZPhrd8Gl4Hr4H1Fp4Umu3g3Y0MLhuOpclx4Ae9+wH0LozXgUq1edlBhLc1sY2NlDVQPzxtuw
dPRaqlaIn2DMi8s6U35zSiEK74oMmPSYL9lyKVMlwqPG/kQbFp1bcVWktoWOHP0AX9YM+60Hb7h3
/GjBXJQnqj8EqpBAcWB2T6J17PcpIjWRtl29i6ZJhMSfZ7zRi0nhjNPEcPNI0TAlG/1xdVQTkJiN
4ZqVMZF04AP4qmkW8Y0g1IX6hImoPfhpJ5boVFSBCLBLeUvj+3fCmfT4CJlbJZd5F6qv6TQ9b5tJ
H1PTPqdR6+cHyoTqYUbbcUpCDCouh4dLkNAW+ivYbsrVK++tzMYzHnB6hnXt1h4CZJrtoar86sHW
NCuzVq+HMcwU8XUaqm9DmmznoCmh8dIluYNhxIwkln7ujhuHjXof9UY+BAiIaG42gfWwHlgwB/Rw
83fRtMWHtsPScuqDIL3tm7p5GLt+SE/jgqPsCtQ4DejEsERXVUMnFhrbleei21uEFK44RYNpborE
d+68YlE3Xgtp2aQ95HVEWXT0vASj0kgvsW3x6IzkYiuuji697vpTK3Rzj35wHq5aOyeHqJ9dXCpF
msdK91N7iESFXbtBEDnSCoaHO62A3A9bYrPvCbx3d5HDrx0tmxL701rYe055Dv9MF+Uxy8kvuIXk
I6dOdqbJn47HujVPeZaKZ5C35YxoJ8LFHtEMqw3y907u2niqtPns1tVjSasHWDpVnwMvyb80szfQ
mEE2zRfpJvZ6xIhI4yG75CGdDkZ1nbTYsumsA8KdYfKl2JXvcsqS62kW2bcCB+FzkaTicyHkfDvB
3B79tmuuJJDxE+C7V+wxbWlpZeB2dxrPMXkrwXFfhOob1iiKYZzV+6m9eP1LM4VOdip1BhEKmNzo
q9qvsybubbYMcE0bDrMuwLkUy5I4ctBOlvt3Zdt7L8aYoTh4JfdAW7nAhHHB98bAX6wJs7b+VaXp
i3IcDEJOS65VpNdV2wx004HfiItWSveZg3fGVuSE83TpDHTfGmgfcJl1vve46wbOYptwl2X0+Xjn
+0v+Mk5hy/FA5XluxgQ1FO3N5C3UncU6jKjkgH3Zs7dLP7YvhTcsWdwDM054gcvl2zCs7BU2JXXa
2IJifp9graa9v8J0qvNJXgNSp0imsmUjmUc2+kMhIU3OVWCGGzotWmpZ0pHhWCad45+crkLz626T
/zT0ZfklaKcFk67ECe86nXs/zoF4gF0LI1RB5HAHPcymvJhJqq6JfvV8Wjpj6I+xRKSeqDic5l6a
WTjxmOxKvLVy6Wpl2wmHAYoUFlFMNySTq2I6p5OGSqmKOC9I0uxpL2Npnbl2mUdOLetk+1xjLS7e
eY2Y+yNVRYKRmcXb0HjOYmMr1wsHM2at3ulRJiEtSLpMfqWzTeDU8eSES56cIcyKxb0rDM2NaF/o
sDPbw7iZqh/jgAPXX49Y6fywPIyoudV6rKc1qYqbNUw86cb9SAHWvi8n0CF5WJB5R+PZjm2XfU7T
QjXpcWarQKPgxpG025uWrtHDOSVXq69GMzrVf3rc/JN/Muifqvrkd3BtD4nrwb1ctAilhvpoV+W4
+ft8bAvmQTnIpcYcJTMcwITMncf/gS07cBnHPq/p6tXSKvSzD8tkHl7BWqfdCYehpK/Sg+OJZGlv
9k648ALoBXYehH24Bd/pqOku+gJdNc0grzrRR9mXEfe8Yw51CNBFH68iyWfaP1jC8fBEWzDZhbcD
CeVy7+aRuyqcu/3YFRcb7BazxZGXN/mLDMd6qo404KD55Y0cebztwP+/wvN62kL2skoe5OC3mT5p
hKp0unLHsVsbdEjZQI5D7ZB2Z4y8OfHYGZpjgQqJxl1UDYekjYiYa/SzX4K6yIagWtcWFHYCSc1i
JFVjOatTWi8qK+n4h+ImAjuom/B2I/ULT4lT6gQWbEoiuvEI1UXqFKybVBfwftVTG47lo4O6ZqBd
JuazgxrZOyfUJtV3t6a1JyyNa2xxanQfmeNk0aksh83rIB83PdJiCZX9NVbQ6T0NLadLcODstnET
/MKeHu9ysa7VqZUVYq2J1iCydcoHWhPMwVVHChccZN3SfWyp56K+sMPe9GcJW3pGIaEuvrf/l7kz
2Y5bSbLtr7wfQC50DgcmbxCIjqQogVRDSRMstej7Hl9fG9StfAwwXkQpR7Uyc3ST1wOAN+Zm52yb
VT9hazUzH4+7bXbb1pinxyZShpEAQUl3RKDcEP24FOJQW2abbf3MHr8rsz9O5QY2cKU92kmUiC19
S/IftUoBG/t0z9UgnxXYhGoda+GOcKJujl0okv5noIxLxoWIGmIKfKdgj0+r95V91mk24hy9WpAZ
qlkUO3NSm6PWFPJL2qem1rjS14PCJaEYCW6ocmreZjaUg62uiq79jPQB2cSmLlHZuWg6KrjAnaaj
KyK59Tbg5p1tzIo4/H6k4DYCZE3kTiZWeqsEsIAahNeYK9DWlRnSDX3qmq2dC4eSlNKGB3wLfBg5
BsrGQFt3rMq0it2OhNn3GcECc8N3HjpFLXhOkMCWVo7exMfemmCQHThUxfBLQbxE8jAuAxhqCMq+
crkcwgcZZ/USdRl6hHG+tIBgSBF9Z4s0poPRm/FjMRj+PTLJ4GdQa7x5uIjAbXAqkBmZ5wh2RaQO
H+1RdN5QpyGPgI2N6jC+XXZTmWFWSITzqJE+lFsnLoYbmFNmtB3QxjwNhomPUCQNsGEzjpEn1uJ9
5cPWbDGif7bqRts4Eh1iWANnM41mnjZYjqa3eCp1oDpd02PqSnME8k7UO/1NYNWo05p8Rg4a+APw
ncFJF2kEt2G3zOWk76kQUWeFVR0126A3erZeBb8DJMZSIi80gqYiKMin5t7oyu5NoGu9vVVFUMo9
QojywzDKFtVxm/OUqAHkV7MOMe1mBODvKmWJeBt43fmGmBr7uAVJETlKUkWgY3o7RnlFusSbMzIA
m9kqS2uX9AjstoaaRbu5GvmbQCCnQzaSQZYzyt8DIKSd7jejO7Ri+iJb2+zvxhasF27r3n5sRN3C
6FOEqLgQRGSBMnzyRurrd3aYJhKZkD9lm1rznTtFCfXvUxrhQ1bKxkOrF7towPRvuGK6nDqDdCY3
Ek1cu3Iwo2nbgRBpcOPbrb/rQB+k7L+1kd7Fmj6B6bQG8Unxw3J8S+YqMUgGFFi/AQdqXyIHxcMm
Q4jxtkBhou7kICYuBQ4khoXRJbJdpsXhh0SM9eBybhLVEZ9vQ6OuMGBTmXo3GANpaEMvcN+nmfG5
QmUBfrZLv4CvLD7X4Ec3NJUg94iiEqFU0DPl0/pLoAxqQGw1Ki5gG+2+xm4NGscevuZBp9zUMYsa
AmQi37VdW9y2oloM8zJ5Q15AHhVftT+RMY4k0yCwvuNFN3ajqTaPfT3B/m2KVndjYCtLtKZmSGdy
UjyyaewjfLbc2s6OQuCURc54yIXep4+4ZaNtTXJrWzPVIUFAEdgRvmh3+VSEaAMH7XPoT+Nnx281
kA+dinVSJLvMTv3fyIpVMD9m+9Em3D9opq99h2OTfFb5EzhYIy8Oyf9nPDf2/UiR/4BDn1Vnd98Q
KLde2amTv7HbQtVYB7PnBApA8lozswPnQZ1zzWigckrEKfz1m6HS66eYZMfWHrmogJbOgcSEWvFJ
sVPzPcRpE+ohWf2bssw1SmEoLRPD+DF1ZP9rgIvkg+rvHFBJ1m+pgeNi+syNtsjKx9psClOAhAkr
dvnGthdtUl3hf0YkME5xVlFroOBYvDMnpDTTYdDxaujAZtQRuKjahVk83yDkntqPfjQO4gdU2iKB
emdnrQkxrlZbBb6oMIeazStBzUJNC31E7GiRpW4R3mkzYaOtThGwB6tWAetMI1nMjaWPYm+a+WB/
tfK8ZVOBL5mOQGukCCF3EeehU9gqkxUECFpMNFbIkQnjUVVBTqEaFCFjNwVS0LAsfqmVMoHFpqCJ
UG/XlGA5QyqWUZCgFoK9uIjImYMVZZAgDma1eugNu+UKExmjVdefCnvw+3hLIdbm3odlKBrjt3Fc
NNBCmsGyLW2nlkbXVN+7ZO61acO/pYxAwRUmIdlmLkN2hqOPTTJ2wBpMy5OYVqA6KZDJsZfVU6cE
sw52zrcT/hlaeGmNd0rbcGG+iydIo5Y7qo4t+/2V8typQYTiHwZqB68sRU5keggfTsuqucqdIx5L
54ca4yL5p+qtW4mg/FQbWYDac7D7PHPVzKx1kCx1ihFpk1JHaVzA7aP8GD8Xui7/rtPqMj8LgpuF
XdWh/ooKfPHgv1RIRGLCmhRE8mdSlIu3Kfsj/MgSJ2UiKgXlsiuFytOa/DKipam8jcU7TMl3QQW8
HJGkod2q+CV+ZX9G7P+oagyR15TmGxmaHSK4Xh0VLB9RTLHyz6f4p8fFP2aOP+0aXvIUXuIV/u8H
AENFtkYwnPxf/mdIh8OvYmlY0az/Vf8LaQ4Glfx/e14WksRJw4335PWyIv8/N036Lf/Z/Hf3lQXn
sPzhH5qDJtV/aY6uIhqifIeo5N8sByEWlgNLHcW9Ifhn/2Y5KOJfqi3xZfMXeDmQvvwb56Bo+r9Q
AbMkNCIta7Ew/w3PYcUKQETAnJL4lQx8I/RyESvpgp62Zp1CRfaKcaqOhubkx9lPnRv09sotSL9y
R5YZmmBv1ztR9O0OtR8dD6h1f55j/9eL1/fPLHtpGVqJT/78mkXa4GjIzdCXrH6NzIKxNZ0+9hIi
rM++WWjA08SYfjCK1P+FK6QBXRZn98Icua8JIYMHtbKmiXAachEOaM2AUm9oH2LIlBASYUZRsBuR
3Lo5yMMfl3+ubpzIIv78XAcOjo4NyBDAjE/XJSLFjm4TU+Slagv7rOiH8kPdF1VDDkgqng0GycaH
Vjo3gKP7R7b/IgCabEG36PW3mFn0j31pjx/EaMxYcIq0/pWGhQ+pxfIfFrjPby4d0Q9hhvPHqUnK
92iBHymdKJ8uP8ip5uK/n+PZTwl4hILL6XNoYVurZlhHnqUP8Y0dmLErEaL92UT+vx7G033zeRSm
q852jmCb/652MQQ7dlSRy/GyWoHcamqDW5JEvavj6JpehaXzQq/yz1BIqyzmNA7ltQCoTyKntC0e
SIm634g2idh9/b5RtHZDIerj5bd37rk0jVgARjq2c3uZJS8Uc3ZHEQSbDWZTuzXvwNJOruBi6I2G
lV0R5535UPidcOLT7UR3jLULFPVBhDe9Jk+SU9sF2jHsZnLI28sPdHYUodm6aQF6UZ+n/YsHmiA7
RaNFNgZadLzn/1HvwDBdcy+/HgXZm2QYFWKNg7H19LXpmjX446zFHpsSUT62kL0PLenKs6wUdstU
QMMmNSIJtG2GtbbFtaREojxMmApo0Lc5PLOjQrqCbJCKijPjBVYQ8eVkj9DUMYIZMKnvL7/PJSD4
fyKjPz8BL6htmkia4Cjop08KECGWVp/E3hDqv7syJuLUexjeISBGamqd29PrY4vm+tqKO/OKaaok
NUTKqHY4ak4HttOUnK1ux16dd8EWUT6I4qIqr0QnrxebsIWmERZpQltEYqtRWkAnXLFjT0W97Ype
fNOn/ElJUd0H45UFcO5VclSilUSKa2jGKvaCfBdOjVnGXluneLz7VuBjUhd3QxluDRKwb2aTVDCd
L4prE+k0CHv+iuBv2VFoeiV0vuTpY/YhYRgq/NSzx69J09+bk4EZJVja+Nx0mfIB2b6rB74Ld227
JCqz+X04xd9qDVIuyZAukUi3fl6eWa8/sCXxJ9qEEXAAgJCc/iarrzBjFXPogUCIPjlK7DzG6PkP
l0dZMSiWR0devgjAEQXzqde+Wt9odcRZYbycaMk2MpzEHQarhdukkZkPQ3mUoxJ/seDF7NCzOLTp
8Js9ftvRvfxLXn9+wB7GMqUJq5jXqwN30Mza5rYTe5Ayk2NZIupJwKJiUFEhmyKB34tojh51WYdX
Rn49yRkZ5SVPbzg2l9HTN50tBo1yZOKNoTPhPI3MbWQV/Q7YnXiHRF698s5PZdjPrxzKAqcXFDB2
sPV4utYMmQh40qhvI8q+g0Hyl0QM3bueyS/Uk3KQbVg/bsBx78PcD+Yrj3zusxOFLgpJDnukbcs7
eXEOlBQjJrKpsScx29wZbePsLGIWqq3cSXHqkt336/Y9Ijt0SSGKEcTBnH1GWN5d/uzPQu/THRRK
EUcsUdayf4rlpvjil3SlNrX9lLVeFLUcFhBH4PcWsV50u67X9HoXK8gp3cEpAvJW9c6a6IW1qdDn
l1TM4OO5Vab0numnObZhahsNSVe4DpsisPTyaDejRVG9ASG/oQxjv6nbXP9S5GG4DabAsYEC5e1n
2ZvjYxZ3NjB1UedvIAsoj/hQ6seM7Hq7GbpmsiD1l/VvMFN0t7n8El7PQCLjZSXyH5b8AoV7+Q4i
B15XFiaNVyi9DuyWgLPRfB+P/+xQSI6M95fHex3WEAAAmpNADCzCttU7N2RvW3E1kvmrq/IoQkMQ
ytIfIS5Usb881OttjKHYvmyVay5i3NXi0qglTS2Xdi/iQL5VEjDcMlat/2QUizaGGmMQ5y6/4sUk
AqiFgzVUeCDVYMaM5ZOylOD+g0fhvu5w3zOW+97pICG9tKzeIJcGlxuy9hzoiP3maPvXo4CCggFo
L4euug5q0LUsRae29cxAT3da73+nonztXD/zVcAwaBqR+gJrW3o/vnxf9tQCdcS27cHwb3bt2P/q
MaJemdWvT1W8LQ6LGsktG91aOt9yxmOqnDovBr10E4ipPiqOmqLuJXs2z0bmzoN17Rg592TL5Zrk
Ot/IecbLvJgJlqyEgceBQdWWGoDo6d9op/GVRzuzgAR7leSyQ2D0alZnuVYjQ6lrL6GthYvdT9kq
vAA8EeKaaF5bVshqg6RVLr1ruPJglbFWByPJebs35pFGATja3Ihc4q6LR21fdtK/9/WWNjxL+USJ
SfwXkV7thqAy3tMmLd5ZvRw/6kNr3F6eo2ceH8ggLApiE5B7zmr6UDmwWop4LaGaQF2mUVlFLAOP
O6eRyOWhtDNjcZfALbRk5PRXXKK2NINUrUXrJUUcfFJoF0iBLyBHC7B4OIRFTnlQnanUm72qwXEb
hilz/SAWOu3zhiDeWiiAmz26rqeoU0h2Vk5Bofryrzwz6zjJgXQuCRdAmqsXkk2BWo510XmZRAvp
JHZ5I0ZqMJdHOTcVToZZTQUpSzzhIcNoFJv22CWDd2aIJNoStCTwFb29CRA0eKVwlHeSxpWIcgfl
EOOUcWMY/YA0QnnlyfVl11tNT8fkzmqzHDjD7OWfv1hw0JEpQGhi8MpCKd/EWVNtUGBJjJh+P/yw
tEhUm3DOqTAplUJnQ8fMa49EEAzzpWzXbiYRZA14YQTYLuhC5ONhMNWo0GFjACqw0sLZ4VVo9qFQ
aH0gctStLomS0qNhjx9diYyMM8vNIRQkCcyFbjm4Tp/HpmiIlsjpvKgylg6oWJ77ydDcnIQ7rVEp
dWRW/CuW5KD8pulvUYoMyaHtBh2NDU35pjwN9nNH3p9SLv0k6OGwRbGlk4DV+59DntnbusiFGzY8
aSTE75AqiUcxj+4cUazTRWfMbwaoGQc7svERhE1zo0BqQ6RKfbB36uHKsfZ6gbFfmtw14G1xqK3v
eKUq4TWE6uCpUGbcEGrEk0X9FNSAET9cnsCvlwlmI94p2W5uWkQEp+8WQXRvWrMcPKWeUKA26a8q
of/KfzCIxH33/D+5XouKUbV1SGsej1QbOkcllC4pPv3KvmS9mvYkvCSBACUxoZPKPX0UtELFTKAw
en3c/Ipa+zaWw15tK3VDfcm4MinPfSJKBAwjMHGSID4dzB9MkWSFP3r6tLBBZlre0uWYJCht9q6s
5+fKy+l6hvqH84yuz4xmOKuxnGiKKSgmk1eje3edwI5uqiihYF6l+ran2eitMyXNN0ppOJz4fNYd
rfjGHFx1sfiohsxp3SiuDYf8Bwj2A03Dht9ga1Hc/fV31rBXGpRNDP58fYXBM8sE4xT2QE2AoO9g
+ltAjq6McuamRGqAK7JhakuCZ53arDKkTJnG++CAUz84TdKjAE5MKqaDVbfRppZqfYypBHYbs2m0
b0GXBMF+9IPmvd/R8297+anPzDuycnBmSThx+K7ThDjQDFSj5ewNc6R9m5U5YHYjacxlvbR3ya9C
KpfvvZoPJwOuJjr0VkR0qFO91i79d5Ak0kNt6pGbplZwO0F54XJU+p9zYG4otFJj34+0G7v80Gfm
P0EWmS5TZ/MgHXU6/8MAclecjbNXSb06zCk6hnxQ2m2OaPjKuj47FPOJrKXJ7FkvtW72ITpkA+1d
rJlUiFPZqLv7YU9jk+bKUGcKNKDkWGHWUhdZsgGnj5UiftaRTsyknWzj0JN+BjFvBndJUttH9K4m
KQi6nMCy6HazA1af/oMRkCOl/ODX2NQuv+TXaQl+DUA3HKjUi0jdnv4apaztfFoa20xsDptG68XH
Iuti8D55c4v3oNnQS2fa8UQ/ajzKV2Kbc+8dmp6FvxeY+aswTyPTjiJAnT19Tj+3AV2qxqz41Bj0
tbz8mGcqO6QbXoy0eutTXFS5PiiaR+OS9N5H96ftNR2c2NbRlr6dpoXgM/VpG4VAq9G8Pqh1chEl
LUHn1qZ/uEEa7kNAAzB7Q2ckJPuQQ1v4YplDM+Bcr3/YUa92R5lWmvqGFQppGi98/CavCsNxK1pu
VFee6fWmjY2eF89lROVeAifv9NsJGY6oMBTDo4NMtQdpqRzo3555oRloaCGGcgKApoJdRDqmFw9O
U6pP8ExUTEQgAZK92Yn5ICNH/vaTWlE5yGBE4ALUPl1++Sa/4+VmomPDRcSuLzV/Dhd1mQUvgkWw
UdY0I2DwMFwIYlIDm4JDj/q/HQXfPVo9Cik22gK52rIG+jUZbVt3pDfix74a7BoCWYoI+vIw662Y
7BlXTIpD0CA5HpzVMFndZovYZfB0LNNvAi60mxJC50clyuWNYgH5vjzeczHh5dsz0LMt8RPxBrRx
do3Tt1fS7cggaFI9vzLkjzZJE39TaRJBYJf1PZbaWFIBKAize5d/h95ughRM7iYi+P/ZGIlquvg8
YfP1fRg9yaprtC2WRpRphdagzJ5FF6WbjOApc2UbQgTLInThZWVFdOtEEUmzKKWNaYvRNd9rRFj3
iLjlXTgoCj15QqF2G2vuVU4kOOvhNkJzGUGgqoW5iZuopQyqJxhfjVr0XtbRB4NO5uZkbwTZUlD2
tB4qtqEwyvtIsWvU7uRxflx+hfZ6kyNaMIVqC5vSLoqL9SbXdfSGz5Fde06kLZbLSJ+PuEHVt2b1
A66V8lFAjP4y02rpxqZt3Ua1urTYUrWICxecsHOros7+mWvU6BA+on/eZnGE85RuWMoT5iaN1qCD
VG/DesIkqUm8sZGvhbTEas0WQb5d0oFJts6Rz8uXgc8WeipwlQ9halNkCCAzuN1cJ+om7trSuKfH
Jk34/DZDj96he9kY1qSSiZySiEmNt6PadQg0P3VdUNQbzGzKIUsETSRLJ8WIbsX6cB/OFf34wmJq
PtFQhg4nRU2WxCULT+O0Ju86WhTZnXigDlhCn7XozTuJ1qzY75cWSUOL9Ctyprl1zRY81J0yxKl+
q/do0YAtBanbd01nu0FdxeGdbWX+Paqi/qHAFkR3mED9ygyjHyh8dQ03beqrqjvJKkw33PawqNLH
ABut0Afuq2VFf7kcku+HKEEs6Y7DaCe05C6TcZcFOW5C9O2HDLxRCFmJUgBKaL/+pCNqRsFGAzoB
+sv4DM53xImrito+XJ5A6w1smT8Wkjx42LoKHG61gTXoAfWu1DtP7ax2h7cD3S21yf1fj0LGjPKs
RClBZWb5FS+2yTIF71bkOTG4aQP4NRJllybi2sXvVf2Uh2EY4DNklYh1nuOTF8P4RYuHTekmL22a
8qha7bxLSD+6UJ6HwyTHb3RYHDfNZKj4hblpNw7dky4/6XKbPt3SWIucfhQwKb2Q8zx9UliY/qTA
IKV+qmkARIcfdY/5lwxx7qaByI7wCveoUX9dHvaVGmV5dHYC7g5E0YSWq3GLtpeGYlfUDZouaF0Y
xM0TOF5U8oPiOL/ztux/461ngcRytt6WlpbtETo7nqUopgu98JOWD7m56QgOd5M20RfaHrAX0iRb
T6+USM6+I+pS7FvcAZFZnL6jJqeRatyZvTf2vboJzDI6ZNrguAnZHDfRgnKLkI6+1I0sr4SEZ2Y7
OyUFZk5tSoPP5OoXEwRGH/rR1Oq9btDojqXGXO1I4V4Z5cyeTC5RpfaBklAnHD59vlwrWomzf/AG
nE5HtZ/N0LWjuUcfRFD1pc2xhNJEqwp/t/TwwIRe+Sg3L0+I5Xuv5iELjeIjwiQoSeskSIyauMb3
yHV+sOejNjpIMmlw/SDy/gYtsf8ha6X+4fKYr9J5TELo/0Bs0LaaOm0OTx+c7tY4NwJt8iIVPAIm
W6K4t1wfP+hU86dKBaVbfsN4sIUv5+G6OqQaglEj3l75HWc+M7+Dmjt4qOd68+nvaKu6ZeMNuPMA
ur2xQ928w1xj3mbIxzaFQY/lUQ99OijDM+NyULuYZiUVIxjTA51ud1muay6SHWN35YctAc3qq3DT
ZeItGxS33tULSmsRaUXCD7P7jla0RfjbVki50NGwODY6W2Ml2mY3Qer9lsaWDXXXByOYE8Be/iFn
ZgergK4uy4diO1/tFk7h0+B6uXQHQ6dvVLqrvhv7UMUPMNKW0ijGLd2NypvLgz4LHlZPv4SVBMzk
/xHzLp/txeqzRIoKGs+cp6MMwlqOzc2iAflhoKXmDVKxHLdP8L7SUlTkignnL055GVQLwMa29gO3
LHno8lxbWk5WbyB5TWACg/YOkZGyRwwvb3ogxD/wHg03RujrG5qXp1u9p7VYr5qf8BCFO3Zlbg58
+Q2HsnKnt/7g9vMw7HDbZOQ6aefIcqLEQuc1CorpVssn496M+vwKh2kdbLNWqIktxSTeCPSn1Q2n
MaUf96k2e81UNzu7TyNandXZNswcuvvqk3nlYFoO8vXLBwoHgQkwC4W41aZUtZTok85n6und4GHw
oKldEra7OKyLw+UPfWb5EY2SclbBPpFzNk6/s4JtTenAYXoJrVqOwxyah95Rrt0Rz41CUpviMp0e
0DivIpcIAWVciF71GkFEq+e9PPYQWK68tlc5jeU7WZTeFkksxdbndNqLSUt7FsL2JtQ8P+WQRTGz
BH3we6YHOj4nXwKAQU/CwZh66/Okj3BRtcytUgF5TElgtbtpUSvXKpHnnp18MLUZajSUZ1YrqfR1
KJyho3qOYyMmSWqE+uy1V+6DZ4KKpfJIHEN2zmGXWG0ThbBjI5K57iVijndF7wTTNsDQI6AnpMkn
+oaHT2Rw6Y3mB0Hlxb3RcUVLIkkAPjfRV0qIZnQUXZZ/t+yweWuMqcQRag2a45rAbOwr29rr18Lv
dShaLTdZk9rV6cSLaa6aIVwlxaFinPF90OPa1LdXjtbXK3chjC1iJq78i7T+dBQu+jZGwkL3pMXm
0RlhyGXLaN/MmJ6P8TAP2ZXvcHZAEsPLSY6eZL2eOOqCeWpm3bPA1WztiF7siJm03cDV0h2j1Nle
Xr+rBh6k7miCQCn93wOuphcpAi2vOkP3cgMPhozirW3Mt5Ep3wANjvbaUNjHXsE6FTsDVuUmMg8k
bJJt1xXVI/kQetnlw3RbNNW3MbHjXUW54ia3ZmU/iisf4/W2xk+1yfMtmnADNuHpx8hNEaNy4aeC
Qoi2HK8tLZDpcUMnz+TKUGc/w4uhVtsaJF4btJyle46ZtVvqBWSYMFFuLFrI7pUsvhZGnpvNrG4Q
mugNVNLjp48WmFiHIj3TPSMygxuQ2zzVVAxXnmpZE6fnwvPK5gtINC2WtZrNfjnB/kl0JpeoLBeg
jPRyK4FjQEyCCaiXO9RkztPlGfb6BkBNhtWjYsNGc2CvBqUZb+9kdmJ47WxY+P/S32op7A/UuK03
DZ0pXOqp8zc/UuSVHeLcN5QYYSxnkSAibTx9p4alT6yw2PBG3M1Hdu0JUFYxg0GjC4Uz6d1/MJ7N
hsRSWpLR6/wgln/R6cFoeEqbkn6F8X+PDad0sxDrekFG+MrV6sxyYLpw59C5aHMLXWXUyHlHALOy
2eOSQxAH0f1gd8Yv/LHJlZHOzE50jSiVTUtlvHWy0I/6cYgExrvYqNRDHsp7dLDXxHRnHgcxMIBT
h0GoVq0+V26MJv2JCZK6Lq2OxGThdtap0IDXCa48z5mZQS0GzTXXBkqTz7K+F+e849DKWymVmS9l
6+/asTDuk8TK9mk3aQdSgdeaoJwdD3koN2ACGPnq0UK/oOVLrdKBYTb3kgvbU5V2XxXQRm/nZAyv
lCPO5EYcghimoITMi19nteSmotFKgV3Qs0p1PjSDUz8YYQbPzvdVSEUi3NPEAZdmCsVVtHV+20DN
u3IDOPM5+Q2Sbp9L3IKh6HT15Rq4gYwj3KPjeLmPYNdRc4SUZZBlvbKtnZmeRG6Llc+QEEHXaE76
CtIPB+Wt12OGv5tGyCxBXatX9rFXdQpOyqWIx13QQQ1IOHb6RAWE+KxfIo5J2uUPQ+k4kA1F34nc
128bNQ3v1DYYbnVJf0Z6uMAlGlplb5QWQB+ryG5SI/qllIZ2HKYy3+cJspfLO+25s5x8x+LCWgQK
r8JkG6z/1KiZ6k1OFx8DOYRvxBD3x6iJvozNkqjUjOiWznBPepDnbyQUlUMJZH+bl7F4wuxt7Nra
RkfRoxOvBuy7Sg6Np81pVD9cCXTOzQ++monzkzQWpbPTt2nnVTKR51c92dr1QSm77LGX5nI996/Z
iM6cQEulklwdCh9UAauh6DHkW6kINC9t+SqC2sP9WKf529YCf4V9Slu8WyonhN7+vPxFzj0kJ4K1
1EcXzfQqjBgiGHlxP2uYPOjAFEbz10YM4pjGWr+7PNKrUv8yOzlml/qAjgxdXa03229nMI+N7s0g
bAoqAQctyNrvHA35+9RILQzwaQPXLNW+amOhfxRNOh0NGV3Ze86EGOxzXHVVXVs219UT0z83Kua6
171ArwfIZ+ZbDMnWtiNTsp1jilnAhd5ffvTn7XMV1lBb58iw0bNwFC6/6cV2XsoedAygHg9oW714
LmgcZGJCjkCBWGlCA73kNqO7ib2xi6TXN3ZUC7kvhjSH3g5+1qNx0W/qi3W41Smq7JxJdZ4sR7G+
KwSayh6SfZHwV6CTtp1M8t800hkHN7ObMnH9vgG/VyvSiHe2VOx5Y1eO/lnrsuntJMYBPkqrWPem
aMJbuLJ2umGaA++0s+zOTwaLkuwcVy1FClE224hOYbNbKkN/hz2pp1w1NxN+NDWERzVpwQzUS1Oq
ycXObr0zfEpn97SPhks5cFHCyV4oNiUs0YFaSCcaaABKVPWDkFZ+pypARjCMWRZdLiLlXaNbKNWw
UhZQrxyoTBU02idDGfCrA/ixZ7cLy/6pnKNsQ9PF+Kcv6qK8abtALNm+2oH2FZSUZFqniA/S94Nr
0vJzkxrFEKzsJXOCqXS15QKhbWgH1xge8px3ci61N00k549zPna/4ZsMty0mxq2k5vclV2nGgyC+
bN5qc5EeL8+xM0cMFyFkZhzfGi6f1eoazERRdH8wSLHmwQ11RJyIdNA8/PUoyxLWsb1yF9f15Ve8
mMi5bGB4Kb7hpfQF2dMoNtnR8/bbXw4CzwX1sqmpIOVx9K8eZbT0YlTb1vKidqh2Ff00t3MUXTuT
X+18jCJp37xY6XScKavgtNNCc1R9TXojrL2NjAP97XLJOVbSvLb1vdreKWax8hdnMmE3EeTpWxuG
xDTaKFG8gl6Emy4tH2k0BFIlyZXbNtVbOG7huLXNq019zwxMiOVwwWDr1bnhnA4s4nnWYMsonkVJ
+kHWJZzIKut2NLH8CQpQbOgJ226jobs2G/+kAU62PPTvi9AF76C+CBJWW16F+nRWjCh5sBvJJZWs
Trhvijm97xolmrcUwRQKxFrd31MLjI+igfRV0hnZTQCZ35uBSuLCAlz1zmwd5wfEPPkpon/Zu15N
EriWflMUH0isRPOmTKbc3wMrokMl4U+xq/I5A1bqh7DxagMcmGyasbitaKAN7Acka7dle5XvEk3C
dHE6qFKuAgAhg1cR9sd6pp0mxLp59BzhBNG2T9LowVKc/iHNWIA0bOpzT6sy520d5Om3uNBSNu7G
aQLsc6j+E8VKnuJw0no6SQ3DL6ueuxn2WaP/0iSwOzENVUZnD+cuLEyzuWcXjbVDo1XTUyuGwHAd
xA7BvmmECDZEAOPPsRPGz6wO1N8FFmBupXGjl9CvG8XZQbTA9xyKUL+ZxIJqwnHa/Eqy9IaWXzHb
f+Dj6DFaJsORVnfDG/oqmu/hICs8ZJRax2qY6eO0sSY57zp6Bu3geYQAdkIBJrtuje5nDzGsdqOh
pxMV4Kx+ryZO3uzImUdHTUn1YDsXHckUGzrXRuZk0n3oT3s1UL52Rpo8ZSYaDr5N4SjPTxXfkt0z
PRKF8ZNpV03ogrcR0Jb6sPncmk1V7RziLc/u5nhvOmVwAwE6+ZLWHfC+vuyMtyEktAXcnFY+6KO8
Ca4E7K+ChGX2koWgasQ3Ji9wunAGuO00fjOjB9r2Anh0VFDQUVNsO7NsQY1MwErojnMl4Hyd3aUC
IvEissOa7H1royRAKDO3aGX0ANmtcsVQlZ9wD04uHOfyqE9DfLCrHBJ2QSE+jGf9aFDRnedEu5ON
Ff3tFRRPNFcWEjGUcXGDL/vni60+tvi8TuJnD/yOcKfDO4ckOpibpscRG0y+c+VoeX0nJJYW1Ckp
QjAmDojTAbuU5lwx4J8HLU5AREkgq3GC55yGkc27ubenO7h4Km8/0w5Rlk6P2pToX/726CFfYXK1
5ztwpDuro0e1ldC281h/oGdhcWdPdFu3aKtw5UO/OqvBT3D9IVpYTNxUJ06flG4ENRDj0KQyqQtC
H2Ft0VRdyxC+PuCWHl72YkOiBQ+4ldNR2Ll0iTTN9IRZB/cSpBEQr0DZ0lrBu/zWXh8z0GYWay+i
qeevdzoSaB6aWtaJ6c0NhpCQsseUT/EhB8GxG/pCknLtDDZky/lLf/jC8SC+IPVD9RCz9up8y6cQ
MWnUmF4Ngt+1FNl8C8bK3Dv0nbtNrGHY5pNf7OQ8K9dm6zITTs83Mt2Lsp2MLyZtuVoejT4JO6sy
4fnZ9GlKWuuDpO0cGlIR3tJp8ECTYpDwkPoBFBXO21GLbxwrpUdz+P3yy3/eFU5/CYcseRuq63hO
yTCcvn26RJIsMsr4IZykss0jkHtBkumf5zRUDiog5G3Z2tqxpOmgG9g+vTqNSiJVM5T3nDkgDpPY
OFo2DOtI6+Ru6jAIa37ZPcgmj25bY5p2GJ08NWgSekzGRnMrG7s5WkgjbnXAvds4B9dHh67uyg50
blqRn+Fuyg4sXxUlrdKyUqcTwmv8vnsnZlICm7Kv9aOaKl+YVvhpMcfQpCJJ5o+XX+oSkZ2+U3Ky
GKLwVZKhQip0+k459uMyiwzhYaiYXXqIZm8i2IA32UTbXmjad3GZYp6OORwCLlqXBz+zEzI6jh/K
iQgHEEGejg7fTEKUJgDuowLaSR6Vxz6Ymnf5IO2vskhMWkc2JpDPKKseEB6lO7jJ9bvLv+JVSpC1
9fJHrCa4Qx9eWmaHFnWeXnVHx2RaQW7diBZ2BtSAaPdfnJ3XctxMmqZvZaLPMQNvIqYnYoEyNEVJ
RYmSqBME5eBdwuPq9wH/3mkWqqKw+g/aKCgqkYlE5mdec328C/vYkimN8arRrSc1X0TJA4yIvkXj
5YOQseb16jhNvmpmnL0Y3HWPRgn21mtkOw28pmy0r4RESr2hsSKAzWAT0eDj6vdscfRb013b1xlq
vQBvvxITAfuL0tFEcAwobunGUZ3cEIEb4EBI6uB8NJH0FT0+VYL8lrQ3qaL0NeL/vfRjEIRt12d6
jkxRSQRofEPbZGgAp6fvtyoGoklhmx/GgQ5/UUvSrYMNzLs489sdNUvZlelphTgeguns3scx4GmL
hy2bUOxqRUWH+PoTnb9rHoj8ZK42y8gDLDZcrRZ9h12V+QHMnzjmufOL06u/scLMvu/VYa2FeH7/
MRybmz4EAQZZ2On8I+COVWQM5gdFibSDUWR4oUZdeHt9Usr5+cF5CEQcARF609DwT4cxZqw5J7P1
QUes+DvAfuoTY3hUItVBFTjl05Ua6SsuhfWnLh2HB22I75vYkX7CfCMxULPAwHkV8baNrGb+B8d3
gg1GE1hS5ko3riAw5s/p9MSZHxa++OygA91vcYpbqRyVqKWbH3oLkdM0CNRtDe4StmOt7q4vzIV1
4WyZE+tXaNTyQ0vMsjcjFEQ/JH0x7QPHUfbSJPqNKg3pjUUhZ2NgyboRnS2vfOMXRjYIqufIEp73
WdkfCcdmiq0wOCr4Yt1Qdxp2QZCZ29SR2s0YwsYQAhauHyK5fn3OF85U6uGEsrTJOdTB+5xuhhpv
kNAazPCI0udRlTNjm3VVdUcGW26iSkVEd+onvGNRedW6+FlDrWJl8ucf2fwEhoovH+E9bYfTJyjw
nlHlwgiPAG3IDBEj8GiQISo8gX5swUCvXJ8XxyOXAIzNOUNz53S8RM6sYEzt8Bi3Vb3X7Dq7CapM
9zphI7HEC1+Z37xDT3fwDB6CLWZyVRvg6E/HCwFDp6OgziBbMeIRmYSoS3xbDk7ujuix4oaNyOnK
W70wpkEdF/rSDLyBYnk6Zgtcm1a7Eh1Vfxg+jshJ124VZqn+EIxSiF1TjpgspFDwyonaWNwOXYGx
QgjGEZJTEMQoNqtdj6cyYvPHZjK1X7hiBPLGHOvsfazhE7DyyBfeCq0mYMH09oDxLA8lExeSqLCT
+JixCRpB6amLIp3EW0fHFjeP6ws0r/nindAxAQGMSh3h8Sum5k0SJ4xwMho7iI8GCosuYKt4oxqY
CuBVNO7/zlCAfpGgmzPmxatIKarjZ2ZHR2Brttsi7I2QdZhh31vXKzv7/P4gcWL1ECEHx8+pefrW
OyxuA4GXxlGbqmAPmUPaNDomqNcndPFNvRllEY/gZC4mnH2IqzVhea2cghJ0nEdbrpQdtJpp5YS6
OBy9gTnqw0VzuZXloe8su5Pjo4WS/MeqLTGEHEcLnXnJuWvRzb+5Pr1Lnw4MWwsrRO59WnKnixgK
2dZRpo+PKpi/HZzSZlOUZogeLKEUdmw+LmSV+TcmObeXAcUzSQoLp4NaYxa08B7i40yaucH9NvQQ
0cAMJIx+FFq8Fkmfh/Hg0CniUMZBA4eNcDpcGBgYbDZ9cowVKXdxtLtvMJ/NKv232mlHZ4gPema8
Q076TxVAuOTo8pDZq5C/wSQsEtOQIomhpJyFfsvhHgXYS6I63q2s5oUIh4tsVrkk7eZaVRdbtMn9
2g9lylRomsDngFDVfEHj25GR4ichc6dUMm7xSWw2NKApfrbQOrEzQj73PlI1DYm6Xpd/tQNUtmnq
CwTYJwzDbYypdujNT62L8kOyVua6sNHhePDVQoefBTznjfnmTBowOZl8icqw1WONV6ZNtcdoJNon
U2x6I4zNle/4whlIVDUT8GlwagDCT8eDLpjixxBTVRPdc0Q5/Dauu1/QYtZkny4cS4DNoaXPMCKG
nCf+ZmLV4GND3VnZMQhwRpKLWPca1RpWXvqF79ae+8SzAAtFHWNxzZrZqKAMrWdHJH/ossmSucHU
qvEK7Fm2OTpOG6FiXHD9sDgHX87IF1IPMpdZqG65iNkgxk5qg/zYKximgamcQ5YhcKVukPc2AIM9
PlD9MRt0sPYFim1x6hgvqHrnG1Jow9V9NfbwdVS8SIMMJRCyfqdjuf3nl5BNaDl3wajcwh08fQV9
a2dBYI75MU7b5N7Gp/se7QX08wdcla4vyYW3zaumSEizimLlEtPRNEg6WVDzjypaT57IpcSV0zrb
XR/ljE/LSQLREgQCt8Jr4HA6I9nqFbSXkuIIoUkHMK4Zd74wsq9T1b1+1bRS6LkeJkxC9xR2il2Z
qNUDqqTUDAwDX4ypgeIjlb9EWUQ7wFP5VvjpsOumJLo1u/QZI1Oo3mo5/Qig2XmpBAft+hwurRQY
BbqjSNARjSxCbwkPwQLwe0EgKiucwrWJDka4xjF5RZMtYp1ZLIeMb+bxgAY7XakACiAgPwf/0EbH
BxBYAyrtWYnktdRmWrpptTL6HiZwhTeV2mifpzEoLbfHyfOF1oRy7AZ1eMKBovyYT6b53cedoN45
loiPhaH6P6DU4WhhEm3iDBY3SolppZ+tfGeXlmqugs/l51e5xNM5TE6FLQm+uEdNL2YhhAY/iQnr
t+frb+RCBQLGEwrGID5gSRK3n44TOGY5DI0THTUfj62g/1z0tFMSbGDbmgp/vdVbZRtXNjeAUXvt
0N/WvfxQINx//UEuXNBUqGmM0mWhjCrP6/HmyNTQGuCF5vHRLEqIX0U53MaG1nla7NR7Z+p/j1iC
tn4jnrQhT1eQIBdWgUCVVNgGm2giRbwID5SkkmMoeflR4MUHh1QZPmvhFLtwisx9rCkq/miaHHuG
XIQPPWqk29Ls7D2k1dgzQ2Fsc10rVnQ6L9zpHF8zbxC+FJAgZ3E9wpcLwlCjsGdpQ/CCQ+MIpxcU
1/NodlLmSpVa2K482gHadXp0H1dCu8HmAGhDGyiyv434W99TS6HsO0Qx9JKmGn73w0xgjXMfLy6i
FXmto/EauJ1+fLPePKAaVMdUEs7Fxxf72ZDCLiWHqnXxqFWh+ZQGcwkuoEGBbhSCk8WG/MPxPQse
9S1vpNyjSh1JHga0du9Vht8muypv9e+FLysPDZPbqfkg+M4wJAegY7YxZEBfKiSv5iyExoi9FtD9
UU0+dJIOO8cqpfpZiTJ+Bk/Q7tFs7fxtog/xe3zoRntTalVfbhV40cmmceLxwWiJETdUOQe4PYEN
daB2cuyf/FIyd1oFPHfb29iQYxGqpeUGEwGLWhVopVspaEP5TprCek9hQc1cgoz8aCpCBy8sJvHT
hjNc8nSIl5EFek1svUPVaPpQ9oA0JmMyfxSoxFSur0viU9uobeJhpN2/yMLSEw/0pxbjUpHkP3y/
K55xIjP7LRF1ftPYqLHgv+IbWAHTLk49Xep8oETDIMl3UZ+YLVXMohSewvmOaK9vgTupstw4NolR
qVRIg/FnAv8IV1MHd16sXEdUFJIUJUq3rWv796iXNGVXPvWzs23+1GZ8GxVPk+LPYmNrkm5EcGSm
o1lhjORxHiAaWRUlHs+4o6QwkCeLALCdnHwvOWkvP8UAXXedio3iBqSIktzTE8TZrS6E9gvXCv+T
0TV+S88FFzIxFSZfB2qIrUfEp34ru8lvPFh0/T28exnCK6/gMWpJ6rZtoKvPkd1gejxOAqa4rgmM
EkdluFeHZoKVi9UZQ6eq5o4A916iXJ0+Yz7Jh1N1Valt/FROPygobNFsasYk3cLgTX2vwMmj3CZD
mX3X0VtVN4VqN+qm54snBnLGHopGapPaWV2pPQ9RXt82CToYuEcBx9obcTd2rsDRyNoOaaNio0e9
e2fVIziuQuscY2e3Zae4EowJ3K2aEZqNFeby7IudbWI1dlJPq9BiqAIj/OmXQREBmAywwc1STKnu
4PZhTocfbPhbnprgCwqf8UclbAf7vhImCoLlzFTQNWmUXbobzrbPJvBpuI8gFS9p2XSfQJrOt1yQ
+jO6tj6HZRsEL34VQMLv1Q6eXG+FsMMl4OWeJFX+Q5hkSfEuaBK1v4t9Q+729gjubDeJovh4fY/N
ofzJKURDcAaccHrM6B55EWmEkR+nUdvUxz62U88osTvWVXGs5QBzNQOlUiPtv9eD5qwUb+fTbTGu
BbmMvjVti1kw+vQaG2NisHgaxRE/E83D/RkfokBFhtHXq33TrbLNLsxzpq5TQuISJ6NZzBMfN2Ww
dZ/xUv++TWm/YZhnA/bN7luR79lbxbZWtT/OaolCmSORJq1Gup+LYVUzUOxJ7epjODOiZ6F4nBMR
5r/+Es/yNdoC1gxFBa9EGWQZx9VTxucpZ91Rqazj0IZ48unOoceoZGW3XBiI0Mekdghkmn0z//xN
8IENEGxgtW2PBcLYG5IWOJq0BDDlFGth/PkGoSYKBostQomf+t/pUL0CaoH4cTjmCA97nAnTFmql
fW+NqeUNMwb++hqel7up974dcJH0xloBaKkdhuOkD5iLwhn0nBEqvpaoiF9wG+4VAKufDYNruQxj
4VI4L1aC2Qvra6ABQkIGnsJB9+h00roVxLWwneHoaPnvwjGShxyjKKIAfPJWpjvvvNMPEHwbST4x
M3uG8sLpUKaIk8oQ0nAcVKXYS5nZ3QsJ6zyh9+M9IAnbq4I+fswLX9wEPLQHOK3dSJWx9iSX5vwq
sk3BiTRk+SAYLCGRWzU92bku3KGvjK2Js+smwYl5szLpS2PNkEKZj3Ke/mJ9kYIBvZOK4Vgb2j5J
g2+9bUfPVVW5tu/vtTbcJFqwx/H4FhTEPcDqTw3b0C0tTXqwxCjDJjZX4vkLj8QLAOxII5EiyDKv
iFotsqd2fuXmkGIJ6/fv4x6Uo1ApLP35OTGLWZEXO4C1qAOfvnOnSrtRpwZyFEYDOg233o9xbyEg
qSEgdX2pz3vTFI5MeogYY0BMA+dyOhZGaZkUYqF87EHxkv/JVi7vdGIvrBYdB65f1Mel5DlDRsib
zcqGT7KkSIeoHtDJjVky1Z0so/hQcXH27tj6+F0QT8ezlir0hsbPtC0oQPP7BFH0fRpx+Xpi6H8P
U5H84NZpx/usl6Zb+L9czbj16dHD5Pf5HxfLmChPN2eHr7Kj8wt+cybqQ9FpwWiORxx6Negi5eSG
lLUeaS5UK+nXpb1CX/YvqBVVzMU3K3VtJ42JNB6dscM5dVb+CzMMdIMxHNc+lbneujgfuLFUlJ8p
mM6H8Om00IIr1MlkLKOJLK9ocOfRJRPd8xxZc00KH2DISJsEZv0N7+PQq06xckTNIyyewJpFpdAc
INEEsLR4AkcyBoLv8VinwP7R/pKJ0QL0TqWJ/4ti/HMqF7lLnJmtXagXLp/5tqYTDusPMtni8qHL
NRlhm05Hg7zG1TN6gMLsK7IjnYEH5c+/SxqtMJ4hqIP9XZqPVWYqOssa5aMDu8eK1OoJe9vmduih
ol//LM/R9zN1a+Y6EX2RfmqLgKTFKX4q09Q4TqApnnyHnn7s2Hw6VQW1y+0Q8r0tJHAIbm6myLk4
kzOom6BMwPRUtfX5+uOcJzgzKp4SMO+XuuCS7qhXQYeAqNUdkyJPIBdjPO70WDRfH+X8bUITAnRG
rWsu3Sy3cq46UVWpFTVUPUx2fYfRY6zq8a3S2BU2l42yUpC4MCub4ogxx2MICC7RAtTjkeAIhH6U
EfVx+5wimCicZvfHs+K6BOvlcI3PLevTz6Mta0HBvDaPuTDyuwQyzE0baOGePGK4GTtZ/lN0E8fc
XMcGFD+/qaXGtl9X6TTqo3mks6J4GXHttpX72OuC1LlpqnENjHn++UP+Ad5Eswb1S/73dH5ZHqAJ
oYTWUXEGGKOw0uHDNNJtUFFwUyZRe1NuW/tJCn9eX9jX93N68HAdvwIVkZzVOQRPRzZDTEw1wcri
lNX/1nWC6kBK8SRrpSeWuH4s6ZRvotoGdS+nkHLK2MQKU9G3iCSM75TQSD0n1r7XRIgI/YX50UbP
GENvS3cjy8hvVp73fL9x+5BEcWK90mwXB2WdYPU1tJp1rFIpx/FZsj2rreNnv0C2Te5Rj3T8PtqQ
bo2Hos5LsuMg2ipNKW1qyyzdEBa+l/SgdK4/2PlzgaIA1TBXLujwLOEUfsdyGMEQPPoqYHhiafxJ
Eaxc+brt85sKCjonEiIsjIHny+nrAp/VGzHN7EeJyuTRqSqJTHxoAVEoZdO/FIOvH62K8oE30Vex
d3GArJAXRYpSIP0n+sQlkSnep1x3MLEwk/2OJVWr3tmYJt3kceDswzgGS2b7kLPdoYyCnspXXU2b
0XCa41gZuIuZOYm2Kxux0PGKM7LPyIxP96aZiwxdvtCBDQEQ3Z17j9PWCmPsQR2ny54tHBuQumir
CjNJy0y3FG2KL04Ll78TYfLI9Zz9tIJIb25QpMqfKqE78TYvI/XRnyxrR0aTvchVEQokO/wh25hM
5hd4A3lyOYWmZ1VLsO+qmxGtCa0X4g6rZ+Fve6VSboF9xD+jUollbrY0CTwbc8sKCTuzvK9bEf+u
iElROFeD6UtVqOb7uGqzZFNMifYOM9+p3FsWHjhogg9d4LbI7tHW8XH53Kd93nlpmJrsq4pCK7ip
odmqaWng8+yHILVKvW9BLJqJsrIfzgrkVBUI8NkNgKYooGmn2wFhzbay0iZ6jBvk6B2zx6k1szDD
1iUkXbSuuROWpG2LinbXhJ7cSox2fmwx/Gvdjg4Xjc1F6BBNONToPsZAeaJ9zYYQ8kqYmJ7VRyZF
WKv9QONkcvsOfdPrX9v8D5+cWgitEiSBKieHQYl5MW8zwrOmBUTwSFtHPAyF1W1EaCp3MWWxneHH
wQNBv7TyiZ8ttkFkzu3NlwdCgYz1dLGllM+Sz0l9zEQYfDJtVjfCdWwbiFTeGUXi70rMyDCaLouf
MHWrlTvpNVxZTBpsBEqzgCPRS1hWPhqhKj1PoD9OoQkYbWhtQ9ri4Nq/H+xReafgC5x6foErrWvq
QQskuzOetVpHPNguqg4VfVHU9x05Ub/DS1d/J5weJac8m+R+UxIeoTSJkQJVRcfPd30cYPYqI9Xj
orbXBlsQmXq80QvduU3IZwhGJyT3N4qSl8iTURLPvViAuQd3XKFXGFgN19b1134W3LD0nH/8F1Zh
aOYscgKziUUvCG4eHcq0gLWcjOpIPe1K0edbjECizfXxzvb3XEB7LaPRXQWzMT/Pm3QnQHwbo8hY
e6xNkTzgcUQp1vDt9KmSi0+JkNXnquiNZ8wQ6xXqwtl1Mo+M4uDcpuZaXvaehCbVtSqN2mMvBt1N
NSn1AN6sXVrnETLDADtEpZfFpPC+WNDMyYZeLSvtMRqD4i5yUjwzjSy+yRIKT3EzBUj/qfE7hZf7
zRiTr3ajR7dIVa9pvJ0le/NzkCSSQRMB0Z89Xei01Ns4ClrtEUbF+Enu8+LGKenxhY0UfL7+Ti+t
7NuhFqEWAV2m6xyXj5lNbXIoJay0LWcN7Xh+VpCeE4BTzENAF2jJ6YQiS5ERW2rNx3DUlF0iR9kt
yHENi84xv2nLUrkLVA2rLbmdHsZEUVbOx/MCH6AmSt3AD8DMs56LOCHCfptOj68/lvpgb2Mbo/Ew
xoC6qe4Bsj53ufyunrrbQhfvOytaG/2s3sboVEKovoB0oau+WOOutyS5yUPjcZqG6aFNFO2Iqm74
0CXNtEGGor9P0jJ/l2hy9k2k6VNeRLOQrYjXosX5Hjg9MufgduaL8Rqo+S/uidpprckSmfQoC7IH
V7F6GtnoszTvBT/7YGa4xLpVPpSaZ6Ny97sP2puGQxZGaV+P3tSUkbKpJif+fn0Tnn14+lyPhOTF
ZaKCPVu+nzoJQGADDzuq7RjsB9k42MGo3Vh6oRVY52TjHVK+9QcjATpTxZlEFSLJX+pAi9Y+h+Wn
B0EKWh2pPzU5QsslSEyxRBSaFJuPealW4aYepTLZqiGRu5NUSe5BNqFVYSCFMh2cUgoh82cVGm6B
7jRfbX7X3wzos48g2FpF20yanc79r16PtmJCnMmV9drk2AQZjLJoPuUH30p7yxVFIt2IVDd+VCDx
DzQWegEnNKqfba7R1oVHUvYuouXdd72d9C+OXEaHqpBpLWhkS45X5DD/vEzMFbM4SIbPtjY2QHrj
7B4DQQN9rThXXUK2Ut0I8hcJFZNyGqjtpnlMdYVur6sMWbRmT3WmszJnUQQKsDWBuZ4LAclBkyt9
WSUfAz0R6u0wAblxmzBA5DHq7Fp1Oe+TX12ipp+wDaqp101J81FtWu2GoDv9HimxDiCZEjHFwtgJ
Qg9BXmoXCu47v1f24XwOvP1AeFaMRgASwHUHrrTMJ9LJKOos5lkh6KJpmdhp43VdpewzTW73uhoW
t6FSZHs1FsnHcdauBHvRbZQ+STyqnmuiKsryg8XLhaYLyJOZlsH9t4ixUNqNRlFJ6kcJMxFE028o
SW8V81toU8eozd0s51KYL5kSvzMmVq7obvQh+cOomoeAh4DlKkI5EC5e9TreXPsorRit4avyx7Ro
TQ8qJm9gGs19R7h9l9Vy5ZZl2H/r0YhGxHMl5jgDKhHVUvV85ZdxK3OCnl4dTdsYvmVm1sdJ/RCl
D7XyvqApa2vtBqnKzWyspqPOG8ePZuPg5PZ1hPCl6aUXGA+ZdVsJe6vniuuoX+I83suZ2K5smWUK
+vp8ACY53+fnW1qiDXY/SImSWh+Bx+6zrX3bbW132Ibu8fpAyyt0HgehCtoX7E6qeIt10PtywD+I
dUhc1UMVxetcSCjuWox3dhQvx1kEeZHml11vMh/ZU9zaCzcIQm62sQs05K999V8nTt31//w3f/5R
lAiuBBj5nf7xfx6iH0TZxe/mv+df+9+/tvhb78tf+cdG/PrVPLyUy7958ov8+/8af/PSvJz8YZs3
UTMe219ifPxVc6m9DhL8Kua/+f/7w//49fqvfBrLX//8x4+izZv5XwuiIv/Hv350+/Of/5i56v/1
9p//18/evWT82v9p60a8pNHL8ld+vdQNv2w4/0nZhOOHuN6BZMY/1v96/Ymi/ie+3HNuS3iKhgph
VF6IJvznPyR+h0NiLjrS1ptlwsgRkYB6/Zmu/SdYIzpslAoRX6Ev/Y//93Af/jr9/notrMW//vwf
eZt9AH3R1P/8x2IjWjJNdDY6Sd9cT7aXpZ0p8PXEMjr1kNiKG8nbILqDl4GSv/JOVPfgVlaOn3nD
vTmTX8dDtlK1qHPNGcAiGC4JTw0kcpQDCrkAZb+p2Q8MZ3DbW3MKX1z9fw0EJJIaDatEDff0pMm4
+hFNDLA9q218pkrPRqA1KVcOtAujcBGSxHAVUlVdqhulnazB4Sv0QzB0/adm9EsPNhumzWmtrcR7
c1S9WDmGopn82q/n+jidkDWIGEsEoR+qXqUuaKXTZtBDfyU3u/B+qPoCrgCsSiHAnJ/izfXQFSgy
c4Hoh7yvoo3WGZ/aoA+3U2mXD2NXr5kiqZcWEBUvS0GnX+VmXMyqs8lDoTHoB1OXW47CzMqeir5Q
YneIhgAzKJrsqRsZoovQwe9k/IIC8dKKDJXTunCA7Ae94feupE+CMNsqrZc27stgB0gIfcKJit8n
KlYT2Gs5/h3i7kvDEh+I5yCyMFvoxh7j6TJJDJBL/HBlty/P33kX0paH9Yb+HV3xZUOoBTqqB1Or
H7RIDreNAvKb2GcTSrZ+I0/gH3zpfaa338AeTXdpLUHhEra2AtFZJkzzU8zSyTwJ6BUax4vbxkRM
1Gw6FlnVJGWjDrJLfPswQyHceox3klxtjbJxc0e+DQUg0Dfn4YUj5tIigHRlIVSgajA1Fom4XuAY
2VCCP+hUjzwtKMdjrjzWop62etOkhyjWN5SEqo1jxreJJLT3BnTFlXLehacgXwRQztGJzhyaZKc7
u7HVOEPm3ziogF+/mm3u31CleO46SriRqlIKTuXkoR2ndi9VDVBJP1Ju6iFd0148+45npjEKubA/
aOEjwHT6HKXm1FpvI3luJoRdo2MNH+lO+CsH0/k7ZxjA1HN9Bel9+pGnw5C811qtttK9CDZwW+4G
q/zpJBKAWlP2wjgkEFBsUgURPQQfr7/wSzOkV8CtMrfrCL5Phx4KJelFMEn3tnIncP/pzW/XB5gP
hZOjkJowTmrwO19B3MsUvADi2zq149w3Hf6ZGIF+BEi6i4Qab+LYT24COw2314c8OxcXQy7eWm0L
kdWJ5dxb79PqWVGf7OSp1p6uD3J2GC4GWbyzPgmDroPMco+1TZ+/GMptn64EnhfmQRwCRBCaKou3
DP9lzcSzVY/CgyRNXhzYnqPiTB4cO6SNrk/mwi44GWlRJ+lnpJ46heGhVfwdCub7Nhq+XB/iwj6Y
gypaUoQw1IHmyb65rCq7g6CPN9ChL9tw303VrZ0E9TYPzPsEPeWHOozklcPs0qxmMMOr3AtZ8GJW
8KlaEBQNQwZij1DAszCtD9dntTbEYqvR1R6romIIAaUYMSC63KgXr8zjLO4DswkFXplBY6jsLAFq
yuS3ovTb8KCqRz/o7mxpP3LRNmyD3Lm3q48NnoHX53Vp61HgJtKFjEvBeXEstEjBqynQrEOgPsgB
AO7gKAEWQzrs+jgX1+/f4yy3uFI6sdXhW3wwE7HXe7jG4ZitNivPj6A55pu5KqD8qKCfbj05pYdo
dAyivDfzLWiSdkzfd/G4t2eewlqYdPFtvRltsdGzJLGmqBjDQxZQrmizO0XIP7NwdAuHelSsuKIu
PaNftWBeG3cRnSkz7yLxGVeEj3LV7KkrboLqrozdUFW/dtW4SQLDVaAFRW3rZcl9mP4Kwpus9rHz
+daLhyz60ZPQT0HzEPTkuMWWRuEuc5J9rRn7oYB+RfFDkW4CMf6Nk+7tG1pUWxrZquwslcND2Yc7
hdueJdwMkuYa2cv1DXfpGHo70mJj90ZjtgjbhYewPQq5fFdN4c9AfAmiUIV/tdYnWvpi0xrk0wVR
gaUEKAGUVE63Xue0Um9BYTh0BswH+4aE3Km/AaRwp7F91jr7EyTMu6H6KsWbzHD99BiXuRsKdM4n
a9Pmd3F3NOPR0yzfta1dYKzx/C9cYycPuFh5P4YeAviVk79InZ1M6PeuHeTQ06dx7Vq+9K1TQoFc
QaGXbG/xYUTyYColepaHtEjFpgVU4La6nt1ef8GXTq63oyxWfOzM0G+Mgc8geqGd/tBL3+Do3GVQ
X64PdHE6tBbAj1I/h+R/+mqx2TES0tbwkMifwrLYdOq0MsKldwND4F8jkBmcjoDp7tSLjqk0Uuom
DuBnOAJ/I46B7EJPAjVuXYbpfDpIWzRQS6IpPPjKca78FzIqk1q5khBfnAqAY1ogtGRAzp+OUkRl
rpWwBA/z1pc6LAi/9eVK1nBxDJBZVCtQ2TgT9lCRwzGj2AwPcf7gTxrUo31srAq0zEHDIp4FG//v
URbrpWkTM0RA8jCouexmja5uanQpbyc/KLdYtz+YWvm1jHqvDoxno26ybaDhcXl97106xd4+xGKT
D2DdfATBw8M01FQkU93ZjEOkufgYGK4tBVu56NfKJxfHnMVh55oCwL5FNOVHo1zhhRQeUBfr3K4Y
XHvSPV19Pz5en9zFL/jNQOrpXqG934LMnI+kroXM82JQseGSmsZ+ZRXXBlqE8NiRG0Y32OGhcD42
Xelic+cZ2p1dltvrM7q4MwGHIFlFFknSdjoj7jZHQ8I+POTSUxBbWzFiD7sWAFycDSzF1xI1TZTF
nmjVCqQRipyHWP09azMl8TsHJy+9WWPIvcpsnX0CoMvJWcnPKYueTmdocwmf8Sg6dJqJAVyzoatb
9Q/5d6yx3Dy/GTw5didnI+e72gFEvPLaLqwmWCOgfTPghmLJYvikT2NE7uaJOk+N9hSSf60dJZcy
8pMxFltDFbSNB4MxTF3aEwVbd+YYbcsdQKebEZkiKf0p2erKNrlwoyC6xFmsUPygHrA4Wtq58xgZ
QXSw/f4YV8ZGkc3Q/eOtSJ7Pzv5LknJ5p6CW10h1nkUHvzV2pMaSlkC0r7zro1ycyZtRFmdFa0px
M2h5dAj91G2tynWon/35ENSHZgFW/sPddboJwRGFAz3Y6DDZD20udkFnroxw4YMiUaXubVK9p+y/
2ANOF6Z0UOvoIOTPkfrQD8VjqD5ocrpS8ru0nzkaZnFvRAf4gk9nQt+nDtPKYD+bv/TsUeqfmnQt
zLuQHNA3+PcYi2+mqGkZxKkeHfRwau8CFBi8tsBEl2L7XVZaX+CxJ0fZrmAkrgqprM1vsY4NbGSp
7Ri7tj843efYeG6c39c3w7JdO8fZJ/Nb7Ab0nJRhQFz4IN3Xirk3bszRnTo8EmIXqawRPW1lr7e9
S+plZWuLe2mjvF3ceQHelDYaVevbsNeiQ9Km7phvK+NLlMlI4v24PsuL49AdQSqLy/+sIWvmCubU
k8U1MoITMuro0RTq6NYi0bxo0O2/sf/RNOXG58ZSERg9nZaV6FJWqRxHFi7NNQazZnOXVvkmUtcW
8EJoQcUbQ5FZdc5CAed0pAG0dyssTluB/wJxqIrCkhnRZx6Em63JtV66vk5GW3xvyuj7VRsz2iQ2
1pcMn0GRHoGH0jAJ63u8tpFheUJm0nWsbZAE7jjqKyt78WukKyTD6dQQx1l8jcB8EhT9OVmGgCxb
pRngtWNvw9fq9I1QHN9NK23aiDHp94Vf1o/X99HFD/LN8IsP0qlUpVHm5ZYQW8NA2/Wlp9Xi5WsU
sIgSqB7NHDvOHQCyi5c64dcrya2Yj7XGlaT3VRexSx/i7GvEpeCIL9aTUtwSS2zoD62kAnPWejY2
nE4IKEDTnaX4UCvjltiFbXT4jIUTop2Fm3ahV8DMH7SdZv2N7AZ30H8PN3+4bw6AAl51hup7dJCH
1DWsYyp+TfHnP39pb8dYhHeBLg2WOjBG2d0VxUvUHkdjZdUuRj06GExwgnyM6GSfzsP3lU6zR/Zl
jSYhAZ5bBI9BKW/iVvqJhclBziffwwu5SZIV9s7locGb8LbmO305dNmnmlLMF1RWBtqtOWVIivbt
sImU0kY6L0WJ0q/EnmqVcoAm0u/NLAvW5j9v/LNto4Hep0QNdMpeFENiKY0qeKzMXz0W5ljskrba
TB2eBpF40Fh7DWrjXATTSnmbSvuuv41yeaWre+nrJFX434dY1BXkRgiYBwMYM+XBEcKVkQlYa8pc
/D4QfJsphsTxy7KrbdTQGJuCcEAoiZf7jnlrmEG+hX1n3CZlq7tiRMfeKPUf13fxpZMevDQGMNSx
Qfwt7mmz17OiSxm4KVP5Tun0faxgfGPnZrexAqxHo2oYb6+PeTE4IF0Ah2px2sL1O93WbTl26GxV
HLeG9NBWT0l3o8JFaJqdIm2QV/Fa+7Of6NtISbfUSLbd8/UHuBQN65CMZ4L5DG1bbKu+sf3W7OaY
O/YfrEbf0GxZuVEubpo3Qyw2jR1Hpgn2nBOo+DyVlTfJDxqiLdfncXHX/HuQZRFHhCG67iGDSFn5
lVgrTj4OVutiZXrsoh9purJXLoU7bE5odibRHRjU09cGw1j/v6SdWW/cSoyFf5EA7curpF7cbidx
EucmeRGyONr3Xb9+PnkwN92y0ML1vAUwEHaVWCwWeXhONVqALcX0xBSVnSQnaqdBunEbrrok0vYw
PYJjoUN1baaDDLT0dFyS4QW7sQLH0L4nWoZW6fa5W13SjAJGxmyugi08UUqiakwGbEUD7HSh7DT5
n0Ied1q/FcpWHQLQM8oM8wDmSxJ0cSUxUFE0RU0ozxErG7zfwbhHp9PU7ifoX+5gE3ZoHYVNZqu6
45H56Fm378fftx1m60fMf7/4EVljcJlIHLwo+hFUodOEpyn8edvGqlNS85iftCCjpIWN1CwCEahA
eLZImzTzOMDdF5Qf/GBvFHtv2rC2vqK/1hbO4nvxpJUVr064TEogoGkNNWTweHtJq/HiYknLqz5T
kziEc+rcyKWje9/94k0n+cLCIiIhsVbEec2mZa3T6B/91IPadNon3eBYX6ppa7L75SO8ulgv7C3C
UzsYUTV4HRWjyHPk4X0cl6Bo3+fh3dzYaMMTEMvY1sSPkZYeNBCmQY4mNh4Zb0FLNvZ2GVRiXeqj
MGXlAeRokfHoeVug3VUXgTscOAdAHkger50eDQ8rMJKRKBm2f2pw/3eTrn3Nhk0KttVgcmFo4fkl
pB0DirUErviHlMZOkpHqpim8qVv81VuWFl4veZUKFgtL2aQdIXY70Yigae9m+Y83eP7Fkhaeb2ZZ
CwNbT8CYfDD3+nMcVlu+v/V9Fr4/qmmfVy02JuMpDZRdVv+U4i2CxC0jC4enWGEogYibmXyU2PtD
/3wziVv/Kgy1QHU6v7MW31+M1DpVBxwtlZJDn022kP4ZxeHchBvJ+fpi/hpafH7FzwJkNdgxo9Tv
U+XZHM2dAHn27W+/eg+bpL1ANJlKecniLi4LpoaNfJRJvgdfM+7hGjXAjjMtHEnarkpC6d70pegt
adOFzcVZzZMSmKKGzbb7IUrjDo8rhmLDyOoNBZoOKC2j4hAiXAeEQvQDXtwTr4r8D7xbts6oQPiM
WEml74dMvLu9jWsfaxYunTHJuo6w3bW1rInayEKF8qzDt3Yoc0FlpDLqDzXDxhumlmy7L1U3Gtwq
A170EF/JWddtXLUq2DsANtOxtiTU5SiCJbs6yA95cYB9YX5E9nEN4cPoGjB7GO2nplVPtdg4sSDG
kFlu8buvnQpGMiGSJ/VhnmRxvGWzmyxGYMNzGA4uqZyU/ckagSHV3e19XrtImMMFJEPDEdzc4lD0
0Vg0g5lE58T/OPp/aOnc/v/XvOby/1+EwgjJoN4UUtjpM3Aquq1IsR37/xRj61RckFns3ra3+gIH
QwwMcBa9BQt77ThBrKnl1MwLsvpyX0F+uJ9iXbEjppqPfgHJaJ1YvlPqsWUX/pB+HS2woLd/xJrz
zmgtgE6zHORyrhYZ7ybXdBYt+V9kX3Ro7Aj6l9s21j4cdPzSPGbKcI0y//0izsTZ1DaTDO1/lqRP
Na99WErLLQq6tWBGSIa0jToCs2zKtZEyLMcxH7PoXNaZ6rRi0Dki2Ba3K4pfNWNlTgLz1BviDA1G
+J9oNVLeW3gk9VrIsvIxOo/ig18/dRBixPk3yUudNH0YN5mC5itsmdMxekO3ndcMOoCL51mYWFTc
gzY6m2heMuott98i+Thkx3DwPkjFB96fG96xapF5NjRJAETyVLve1FwRw0RI9OgM8S85T25mvFsY
tctVn1KmYfvl8BWqtP1tf1ky3RLlVIguOBNobM9FvkW9uNZgZw4GH+zCL2OvJm6Z3kuJ0/70nqnQ
QEtkDedyPKi9A+K9i0+TzuwOYA1/s0y+UlLllzAmoZv8mBlQe70BYyCWzCyDyosZ67Ob0EUqs/I+
6CNEtdpTPzyPWeH0VekogvdubLdUhF+HJMzTB5Mgj1Rmlodr82Vh6GMw1cGZu8D2Y8gv6P9CXuQ0
u0b9RhfrP2cEzM5wzxNfoWl7RSqRGEVWMS4TnEujhiz1e10MTtf/SvR9kEaH21/59YFVQdnyLJ97
r1ydC29OGL8Och/QgdIVOzn9NH0WjAngLSxp/7m+p9Lkm4fJEJWCoGVxTK02MOBJ54IW1D9xRJKT
IMS3NVD/+qiodHkBwaD5RyhYxp9UalCvTSnVNCFthfSpHKC1/zHqP4TsWf7H6jderCuegTlGiGdk
79zFvPaMKpUHDXkOqg09dCuC4CreP6q3l+M7M7dIeH7f/lhrB+HKnnxtTwCgAictz3BJT/aFJzld
od3BnHUwpe6LAkrVH/5MzXfhLgkRBN+oAazUE+fN/bvaxTGsAnPoTaTBzkIgHOHWt/MJKVmjONXh
KYq9B8QAoVoxj17f7GUR4spOg7ppq2m2cmHzM+bGCjMrjIe+GjISPTPX5sqHbg13Mjw/qvh9jL6M
SXiok9pRlG9j69udsnW3vb6kOZQWfFQvAqTQC1xvvpeKkm/lSXC2dMTcLRSTqpau6pYLrxQNmDIC
WjfD36n/LX2YcmqojQnY6mn8LR4CEQLQ0YnVwAlUyUYX6Um70w9Td8wEtOk2tABWwgFhluI4NFgz
S+Qyi2THy9EPqSoZv6ShhmT4c1U9W9GHKPq14ctzZLm+R/mGF6bmo3yRj5hGq5pCj6my/xGNz7n2
LkxzW/c/GtNB1U+euc/zfzZszufjhs1lFUSdDJg0EmzmMTz6yBQfw/w+8g7Dz6b6GGiwKamMHVHh
OmwYXlssLR6qIhQleQQv9tX3KrZ74OgEyVntnsXyR/xciwrqS61jNp9V09+nwtZjfI6oy9Ui2EhS
NE/Kkaxf77CHfHc7Drxfh2o3F149k6F9ug5ythEGV1rLoO4uLC1ySzOuUf+c61zp1DpMswn1P1kl
73gSKRazk04Ofcoo3gdF8EGW00NgffTG4T/DSfgNMyqGuQfO6UvYuPCnoYa1DZUmam2CIDmV0Be2
ZwBH0JUodzY+51oo4M1AhgQsAS9e7Ozo1VOQSmPISCXT4EpzTIr3fkoL9Fiqamyr5heJgfDE8FzY
TnZzF09O4jM6mbtK9p5u/5iVK491//0ti73XkSdX2py+WUZJr8gs27N+xEZloy1lTy3yq0h5bFaf
tzZg/vvFZlsMAc3PbWKwFD/BNO32CEGY/fMblmbRYkYggQfacpvrQtcYWbA4rpN0rEw4cy23aXTX
VKvnyHQnVXGiVjzeNjrv1/LUzPqX6MrypKAsc720POtaXQwkaiMJoPyuUAUnVZR2I8dbO5uXVhaX
iQylgImye3iWBVSHA/nYlo8K7HCb/fNVQxKZHROqdLeXpFUptBKt1wq4B4WuHeCx4pBrxh+VA7iX
at/cyPJWd49kGVEtJk6ox1zvXgPnXV/mKjM76GLU0+OYt+7t77O6oHm0jvQY5oxloSdua3B7AjE8
LS1H0R4kMd8J/mmz+reWZ0D7/9fQwhHaUcimYTYEx+LZSINdGcApOHR3VPFdqe50uE2GvWhFvygL
fPv/LXLhHgM0Y1Uz38P6dETtq0w+FDlc/v6WMMjq5+JdNfNsctC0hR2zYDLN05jTIJ9yGA1BQmB3
eyUrKTJIfube5scTxGGLa15Jqj5hMAGcvZy5NDE9MmVd+gpn3r6gHWwMG1ftWmRicgA6HRDbmFt8
tRHSvYiJvvA8Nh+jbnBrP7HlcWteeNUJL6ws9k3RMlEWckDh/Z+8iW3DeATZPxU/bu/d/L+8CkUX
VhZZQ0Emylg4axnkCv2PclcO9/HwbohaB9q727a2VrT4TqmV0U0FYXyG6/XBjMZTHjwP5T/wznx8
gyHYIShRArgRX944F1dHG0OuDK0deZ84umr5RRqVh1p0B7/auKVXPeHC0OKSBptUaf78FqylgsRZ
mp9nlvbdy0pt48pY/U6MKoIhghn1VeurSgvJymC+PDO87YzKKabF9rmJ6EmpefDn9vatnqcLW/Oq
L7ZPAg05TBGgCkOtp/c9kkGHdDTfN4b0XNUwiWXp+FMXp3zjWK26B1we8IrN8nbLYyXVMrI9LR18
AwKcneEzNpBn3ifIXJnPDqJh43pcjUuQnM9cgzNgZrHKehJHtdQwlxgUKuF25CZm3GzD59c8hLIv
gsMz6Qn/uN7LCfpQoyiS/8WvcYYb5XE7xG4ZWRysMDbTzpwhKrF0arSKccgHPd8icVjbrxlDDzsj
9RWyluuVeEUJTNuiEFEbSvlJQjrZ1oQo33gdrjQ+0LG8MLP4LJHfqs2YkfbB+ZpDV1sqANWS70kV
pfsksSKgstLo+tXU7gar1XeeHItu50FgnEEnvEPULkWsRleOUoC4UBRM/gl+j80phjnJWMbNy585
O/PFGRl8Wf9fBE0lo7sIO1nd7AYfNgFFO5rqqfXuFSt2eIo1mwWotVBAlQvdVhX6SObjrk0rGmQg
4USFhmThHvicicZFtjO0LqU0ErxXp02uv7Wn5ZzbwQglvlRJry32I+0ofySTRE/H2hWtkLtpL0Jc
jzboLpar2C4RhnQykwdR0eTFt0rLszeE2plJgWxpFlxcluCTqNfbwJO5PKTvTLlZCJYE8c//Hvio
RDNIB7DVMLWFi2c+AkWyF9PgMlxRPpVK7Qq8mrPvdOP9eqP1+1K5e+VCF9YWni5ZuS5mCqEhlMW9
4TniOJJljo80OHZdU+yF6nuqjCQ07c6U67vbS109zZDVo343T6EvU1yvG3EtgZAxeKkrybk9wQV9
28QcdV6t78LEwk+FYRJGoyfAqmW/j2W03KT7emyPkfg5V75og72ZmK2ejAuL898vDmWj9ZGgTCwq
Un8lg2DaVhC7sNrAeBg8R9L+9vpWo+6FtUVoT0VBNns0NM8RwNmprN7PMbf1qzcUHbgSZzZiKg64
/vWiPGmWhH5BtMc/yuhnFJ22pwRWfZH0HJTwXHvkQrw2giqnlQQi1ZUkau+bHMGS9POkg+JsdGi8
VajpeibGA97FYXtAsXGrIrm2l1SPaOmhLEVTaLGXkl6q6PLyhNTkPwnwFyr3LaZvf7CVvIb/nT3k
NqaZs2yyKEoailmOkaqjj6PUdtEekkhxeSm7eZCjbLBxyFZOAAZnZUu06VQe/Ne7CpZgNDyJViW4
KAeltPeqyE0hQy82Wl80LTy14qkxtnp587lanDvgjwweg7Ke9T4WUawS9Kps9TI6VxYFI10XPtdh
/NAgxOZmopH897hMFAHnDEoQagZt8RrP1XhIoGd8adYn9MUK6aE3H29/uJVzfWVDXuxjlIEM96Lo
3NAVG1XvFBujHQwPffulCk33trFVL5mL41A1UYFf8sl6PSmQ4ncwH04vzd20sUtNDfayhxRhLvY/
BFQueVTqz7ftrhwBuju8Y5lc4dst09+cxF5E8zA6W7354HvNPTXUbtgAr66EfdJQ2JDAbFN8Wqqt
1nrXihY6WGdDBlfxnBtbE6xrzgccnIG7Wf7qlaLaINUaA1pGdIYOxGREPNzrYOYy7+PtzVrziEsz
i7ulVlDrSVX61WECfUayl807+RhWqatGX29bWnOHS0uLO4VCTKlUIwsyxr3QVZmdiOLXQStp/0h2
Zu4SVPduW9zawkXUyFTqytA+R2fF+qEZD3q468rAZjTitpmthc3B6+KytIyxqcmBorMv3ak9zC1C
fp4rDPEX1O/spKg2guGqf//1jGXxPOoUrTE8Bf+e6NsZXu2gJ3IU2/TP7XWt3WVwftFaYtSEAs2S
FmuKNSvOBA8sQwamxki/QTh+J/bVuyhvfpXdvhOfq2ctoEg05ahK3La+uqv0ukENQsdEG/p6Vyuv
q7xaEcAWmcCy6iJzdWnW24aYuzDkXTnBIfPr/2dSuTYJ0Y839Skme0l6n6D5NiBAKkUwCdT1nZoU
u8DP3xCQ547+/61yccXA5JcVnRzH51iPnCLQ/X2VQmqd95JgV0FyTPsu3jC56j7kQPPrEC6NZaep
mKCSrGbYp4zSKo3XiJpYrW+UlleNzHTJjLMwLbnkZhqEumC0gMK82v4AZRe0T5uNrFUH4TE1T6xA
2LLUkUuQWoQuk3dM2MtOPDIOJP70Ct5SANHko+xtBJP103Bhb3HMYyEPsqzEXhFGj37Z21NxMqcH
Kdx3cr0TIaxOlbs4+VZsvRpX9/Kv4eUglCWUIoPkClVS6S5TmSrTzR3t4A+3nX/dCmCw+crkvC2C
pdlAoR4OOmgMirBGfqqSCuqbw20ja7cmVHEIoMCnNXN3XZ8w6MOMsEkxEmnSOa6S+w7F+Nsm1tYx
Q6Co8EG7ABnttQldDvr5qU8JB1TzmP1QrSdYwd5gAwIXUOD84lfty0xL81YLQ9LR5iQwm5WOCIJT
8r1tZe36AiH6rxXpeiWm38GVofvE+eoxU6bd0MBslZ40Qdu4UF6Gu5aJ7qWlRaxFy8fz07zhogz8
6k5ItNQegBYdmzYYdlVYVK6vNMajKMDoVqqp/iGSk8e6778ZCBTbgj8Nh1zyQ7tQzdwNxrC0xalF
dCUQIVytzH9M3WdgOWdGuVZ86w7tESaywiQ4GEPTnhvA1lAH8krpEE/aOLar7kDyOQOb6QAvUQRe
oUCFQdHzPEWRg/rPjrQ6NLYuqxc8yasdZCCSqRuGUkGDXX8rxZt4LPkAU7VkD0D1ZCmjY6oIUWa1
vkMV5ElOPskQkQ85uJ/qMdCjL1IES7f+Qcl+tlHgTn1+V/fvYExNTUTvkr0oP/mC7GjZrkneCfAs
2Tj1/raHrdUIlTmJhb6U5ik5xfXPTlHBmcSgIMks7qM+fUTt24mn/E4LIlccp/MYBQ9NCqo3KwM0
AAMIVvP2UNa1nRuhi9rQaQzlnVeO4ls+28UPW5ziWNGjokZc5ay3gzNEhR2eatU73l7+ajSaBV2A
EtNCXs6fIWxY8jErErfhY2RFjihuxKLVE3xhYHbOi8wwqEsUIkIM9IkLLyLfXpY/xf6X28tYuwhn
wd7/W8Yisa4k0+ILcHpl7Z0huAMgU1j8KsGiwvubz3bb2lqrFVgl88+gN/Ca5a61kwnBd8mnIX9Q
5MnpDcYEhxTcyMe6dqNKuufZ2sHCf9vufIJenbALs4u9zD1ByqeeEkAV7Ey451SyQLtAogIlQLtW
LEcfJLuVyi2x0bUH0uVy52988Q3DPjSTeH6WK957EQAJC5OY+9GsXUUaenuNq7YYJJ1nFWZGtUXE
H2sA9aPGl+yMU9LEnh1LDB8n3bH2QmqLW5ydq7Hxwtwi7EeGFnbIunHB+D/oADBP/ZSnG1flatoE
3hs+MiByUKcvIqNVpahhD0CwZW/QHakITpPpSNMPj8HSFBIJvzkUqfAFpsusip7esp//2l4G/2wq
027osd0nH7yxPjZq7QCosAvz2UJE57ax9d38a2zx8YJOqPLCANou8HQgl0/yQwv6EJnyKX0DvBHK
e1hW5sEOemKLuK1KQV7lPaWV+0JDA72AJlQcNsrqq854YWMRgqcWSrC0l6JzLSIw05jOmP5AHNzt
YXmmMfOGzbswNm/uxSnjOIw57LfROTWKfyQh3Hma8RupZ/e2mfXgxZAn1BEMU4vm4jTrbek3QcXk
TaFU9qgl7wtPuy/SU5fnd0I8vSuyU2E56c8Ns/O3fxW8zJmlaeb9o/F8vbyhFTMjnTBberWbR4aT
Fk9q+bnpPg9FYisdepN0gw5TuQVdWr3ikIClZMpjjKmZa8MCt340QVoPSXlqOEY4DHe9J9aH2+vb
srJYnicxzlnJsxVIJh3BKEbXiwlft62s3qb07EFkUhNAh+F6LWoJgDsdyLqVKJDnSrDmTInIBTQG
zsBYxJvMQYBDt45aoj6fjwuXjBH5CZSRe06EVl/5o0Ew1HyOsvQNezfXZMHz0BdEIvLazIgiWdj3
BOEEuS+y7zFQd7f3bS0wXVpYfB3Zj5RYlmtyU+MXAkZ2770vy820YM0HQKwBFAEGANPoIs4L4SAk
Qs89WdUnJhUH3zWj2LWk0FXJ/UdnSB6k9CiI1T7zP6bZuwzt99vrXAtYjMDQJ4B0b9bHW+xkPHWo
DfDBVLiD4WuGN6hVd62uuVmou5MWP922t7qvF/bmv184iJpYjdWk2BNS847ZVkdpiwchHzey1DUo
P6M9isoUI5wktD+u7ZQ+EvbpwDBY2xVuZTxY/WgX5YkSjiMZHbRhgWmnvBaUzBUGyHg/t1tM2+sr
/fsLFj4aRmLRZSO/wMy+tJW2n1LLMaMtBspVD5KArDCSrvEcXXy/Tu4ELW54jJie8jPwddMJCmly
3/LR/hpZfLSIiefMm4feeLqHJVq+2q/G2xJeXt+vv0YWt0ys1ZnST3NiFRZHzzfdYpCOm2jRVSsv
IBIoyZg1XlZsujLKTZGEI9dLJupbaKPqLhnsSRDS/e1dWz1aDKzOFO9AT1+Uli9cvZBQcPIjTAWS
vjO+CmNsD/lR633kszbcfXVV4DFw+FmTaEn+mAS5RgFimlt9opP532fIaJ1ulCfXrpIZ9PF/RhYO
raiNRuAn3bDkEKXDqUcxqB+NvaKmGbw7yhZgb3X/tFmbiYf2jO69PsKhYVZIuoi4ti5IlIqayAH9
HuwFKa7czFIpbod9upGQrg0ForL71+oiJKtBWkxNRaNgqquTXE+OLomHUYI2Js92U2fdGWPnyj/U
ztoPofUbZPc7Q/PPevRhiqOTIjzOaImZreG2M61+YebXqAwDT3ulF09HtZQnyyTXo04SG4dKRV96
kw9iy8pi8VpS16NWWtwGIg8MelrWkz5u1TNX/Yh27YsgFyNsCyO9n4kp6VV8zmXThfHME6E1stDC
7DYcdn01/2cI4ZlrB/JypgpGQYheqppxp55EA0HUNH9LdPx3PXT3r83wchGjumM9hTW4sm8ddTV2
k00yytndl+nw3OX+321jUPTajFpHwowfYPLYk/e0zlAGPFlR6LTNwzzsA1574y2ztn1QtjFLzSQw
Y2iLq6Xo+6CcRIJK0H8Kpuexe2jDrRrgqg26tVSdAbrTNrtelJwXsQlpKWlWFh2DXD0ywRhpwcYX
Wts6kFtM9pGSzmPN11YEwaj9No7ic1iPKHIOu5hOKlVhCUVpoZyQOtzYurXQpc06YfOUm6Gp87Iv
Qr/CHJ0yeU0Msr5F/7odvd/+FBqOWXamU1hQRMue9JZ4CXgFXvkZ6A7n7LVRb0gss+vT+KyqX4ts
b3blQfiiBU5YFYfbwWh1Py8sLTxD67NqyPwqPntdv5+nuwJvX5kdg9tEJKvs/aOobAXAdZs8LJjx
YPR1Sf/Qlb2cK1Mfn9sSwCMNrvxQNEpyN1kx2iLxIO54z+3CONI3EFCrz18IG/61vIhXY+4NRQax
3nmsRobnJB+84fjQthLiTQ4QmMCWUeSoop/AMjduo7XjQeowl7WgRGGc8PqTZglDZ3KuxbBVx/8M
2TjeqWhkh6Pub4TK1UUy0WJBMYBKoq4uF1kGZp6E5JFKX+xyT9uHgdPF+V77WSv6fVd8SXvLrc3f
tx1p7ZxcWF0OZ8ujZ3apSmKZSw9Bc58VAjjET4N/QnBxYyvXbp1LU4sonfYyNHAR6WVK670Gt1NW
D3Xo01x5ur2mpTrvTCsAtuXfrVxqiwmsSYxnlEuV21mY7MoQoMaQPoPiiT2KFkaHXDdK2SP9HK//
2qaHaDjl/Y8p7971W0d1PorLWwM+dyYRaE/SZ1ncga3hp0aQU83Tq8JFp2RIi/3t9a756KWFxcaG
tBigUcACbHtuGxs7NnYzbV/3TyZsaLeQCb6aQBA9g4wvHMhwA+2QMOuZi0wCkBF6nttPnZ0rg2w3
bXsvJFvDkKtOemF6cQjNSgpzbyKPr5K9RPz2B9tKK+iMG6fXN0kp5g/y+oP9XejirjKNVCPRJusN
rCdAeo7uh/umjtGgksVDrR76ASo3S3zfRMJGirnqKowx0YFSoN1+hYL0IkP2tRki4/8wvT++v3Ew
Vk/gxf+/CDFFiLpAXIEsQsegqKr3RnbQgnwHL+rGQtYNzZJks6IqCcx11IzG2BqSkSKsKue7IZkQ
HpIOU7YXQAPf9v1V1yA/gitl5kla9s01NSLvm1FMTSo6dRLO+qa7sDZ3paK51RZAfPWkXVhbOGKg
1DE9KzZQsB48kw467M7699srWt07Uhe6Dug/vJKJnGQrqztY/c5q9KkRXUX5HsF9sOEJ85d+5eP/
GqGkfP2BTBQSgkLgMYOnCRDwwgEq60xwP9MkOgpKZCfDVvF/bYIbli5ak/gEU5vLQcDIy4KqV8Bl
tcPnXvsgKJU7k/CCYt0rqG3CxjAgz2QUOy1XDCdonDQrdwUsb6ci/e+KHrglOrVgnuGxll6BqoVI
ipua3xLChtxM4UP+EsmgzjLfUsu+NLUIJ8XYt3Eb86KLxOBQi5VdS9JGNrh6CHiTwobEw/QV6Awm
16DXB94/Sv0gB6YLgbNd6pOTIHy/SfK0agwcFjhqRjHIia5dxzLbTmgKjFV18AV90kat9oKPWiiM
JAU6ALdPw+qJeyHEwCcZg1+8uRTu6iYGxk+18tEzYqfKTgkCRLeNrMZdZLOA+wIuA7l6vaSqL+pY
M8KY4TrhuxYZ4weRYdz3t42snWsyE9DtzFtA0bzwA+ZFSy1WivgsTpkdpQ8UkRqgI+DOs3bD1Non
gq4KGDFyzNS/Fm+6XksLIerL+GxIrjgphywJXDMZTwVFKSRe9rcXtvaJDGoisIYALOK9db17Vpl0
WtYSSwZRt9McadXIcrps6/mxmoBc2lm4QiaOPqL0BN8kOUOxagcw3Rn1PyUIHpi49pJZ2UPxXMdb
gWv1w/ECp0sArTbUQtfr65IkRemSWJF1p7qHgar8J0h/J1PkvmEfGQ+Ff4uBXDAD13bQ7AQUG/JG
hvuqiKsdMxCBtaXws+oaF0bmv1+8i7sgj0O5xNXjjGYXOIvkkxTrNejfU99s8a2/vI6W1wwEfv8u
aeGIXpr1fTvOsWLcZwLqexqUnb4jfSvqg57L53Ey3yfiJz2ZHL9/DBqQVnV5x4zZFMhu6H9Pq8e0
vQOpYUlc7h8ZOWvnCtJQah9v7/3afQjUH30xBbINdDmutyXMJE+vVfY+SxxL+C7rwk5rfiMwiLzC
HQ8U/y1w1kuDi50x+1oN9RYErVh5bmMV7oxnzcaN/vTq175Y1sJ1abEYQyhipWmfM0johfgoWp+1
yE2KLcWvtRhKJ5x3gcIMPsXm6x1UwM8Jw0h46wzvlxUfu3r4dfsbrcaZCwuLiyfyBqkxS6oAfZHv
iiqNoMIqnKjRwt1tQ6sHnhkoHdItaizLYaggrc2wlqkdWdF3j/pe3J96D9KZrRf/6te5sLM48GIe
9r4mUMShojx0PfIP90N4D7nFoag6dLgdL/kZyE9tmznjcG/1xYMR+Y9wjx+zcaCTUW9s8NbvWRyC
qoQ6tkEY+Qy7ZxAde834lM9S7GV78JtwCxm1+jlJjCiX0UMmLbx2mBigvC50OUfOAhtfnqpusvut
Od21mtWMdKUqR1mFO+raCMqIVj8NU0wTuf9aBuqjEtZ7OoJ67lLF2kfgejdyiTUCNcWEN5i6OouD
U+ba5BSbTNgxhnz2TcXphWOXnjxESA2au+W9nueuqkLIxExM6+jGt//uuaQxJi0oXuiv3g55b42p
kGTYFj4IU3dn5UwlJ62TiVtSP2tn5K+lVw8ItNtqoRL5etJUnoJM2MNb3VvaBzJ/+/+zJtD31/tJ
yagxdB1LVtIwVD2+B3v1IKStI4bxFs/nmk9ermrhk1Ycp2EgwKMUTui1C98r88OQ/XjDel4KqMx6
geZZ2pCoBqWIqJ+b/qCqwb1fP8R56SRTvZFPrKJ7zQtLi5CsVYLgi3LHeR5Nh9KNBfx1Z3muwJyU
VOu//X58SIbqYKXphzGSndTIHo0k/zCTSEmTeKxReU2e4qjb+75E2d44xP23oJ+Oo1hbNlN/d4HQ
TDZ4S55Q4lbatX6QYNnSDBQrUR9YhMc+8xPY5Pn5WT89RZoCmf2hGn9JZuCYmlML8T1Ct++01LwP
/MZm5HMjPq+6uEEnEkz+XP5dhMM2b4seLnoOU+rFByky9bsuT5UvyiSV7yrhDVKWZOqzkDuvKpGR
0dk5L1IzlC2GCMkJnI8moKuKrb5vMqYPISSVj7d9cDWXZkIKUh4YqBDOXDhhp490iwVs5d6HTigO
k2HmTp4UnyiEn0RzfDL9aqd73V5J6w+3ba8lCpemF17ZBM1QjKUUnxMm4FEE6cApdfJW1XX1JJsG
xa75jcq+Xm+mDHiMXI+6vQadKyeZHt12R2TNQ3hxg3KhvmtxwVwbmTxk/ercI73NmrvJyO6CuDrG
bVvbwI02Cl1r2waEAXYUpCkpoyyynzxW6tLIBB7CcvzJoPwq53W0EWrXNu3SxsID5UbI9KCf1+PD
Cjs8NFPmbuakq5s2p1YmxDnMiS6MmCV60VpiEZWaYZ/43wtaDkHY7iMIW/+7p1kXlhafZ7T4FJpn
Ykn5g/6BLXZ/bhtY3a8LAwsnK0rViwOES86heKCcZcdgPzZTmK39WuQTcNpGHpPK3BfCg5JQZKke
xg7y02z/hsUAbgAhz4A8KJNrZ9Z6VJvEgsUwt5PTOwdWvdlEWHXiCxuLdAxMUTwmAU6MWm9Xo1qD
qu3tVazuFirofHeA/rw9r1fR1Q2TO2mcnMs431V1c2iUxzJudj5jtLctrZGo8taBrfll8OwVDwtT
O36ZWS0hpg57Ww5I6AQh7l1J6+Drb2U/vu98T4QEphJc1Wu+KqP30KJTdK91cejmImychtbblSno
/90xr37awjENYRgi9IF4XXaV0w+nJtHtzan89Q2Y0blz1Qxa+UVIEvwubYcWPASsta4PdCDyn3o0
sxXfzr0vtGr14SQYna36hRPq1BcY1hHt4A1i7lzQlMo1Mg2AeOoiQwwNqRONnCqDUQn7RthZsewo
+dPtz71y1q+MLG7MMfPNl17DeZY9DBUELczYbowtasgV/2WiidFlpim4ltXFl0uCISRHAEIgRIaL
giM0B66AK8Oa999PCoQf1DtmcCbvsMXX81KtrnQBS/yOXQl/UtAWe8m41yDxub11829eVIFUi3la
sOsQzaBncX0m0RxRGqHhPU1FmfGrRj0ZGdjxSai/UTnKnS4s/I3Dufa1Lk0uwoBV6GmjSVQjgH/a
hTd+TNTI9SPJvb2yta81j2tC7DUTwSzTqLiS/GySRr5WL/d2hy7mseyOQfte05ItZdOV2MmwF/nh
TPzEM2r+LZfpYdYlrcaU6zkJ9MzONFlzBqvaer6ubNyVlYX/iUmBTCM9c1Ka/dAOdjzLWA1bLF+r
Vtg0pkGghEfK6Xot6HyVaBNGyRlF2qCZPtKwNptyI9Gc3Wrhdhriuv8aWSxFToIwNVEPPZe50e8A
rnyCBEBzg6gx7VDNk10jtKYbTdHGA299cZSKZ5ZgFIQWCW4UtC0oRYrUojSErljW6CH2vWu0//19
wvr+2lkc4ESw/FBHfvGcFdHRyr4ERm9b+eAY3fG2l6+cXwyB3ptnLQFvLQ5TX5VwilVVcka/4OjB
U+LK6js5kY+dIMF6GAd3t+2tbiCjBS+SpRCFL+wpVlsFRpXBnZbKe96troDaV2JsuMfaFCkcKCrh
dAal8Y9rJ2QSf5KTmmX1oP7pLPg24uA7IxYfAkZHx9Z715s/+8j46jee00ynQAc2Ao9D/BmWW5gC
nsxsa+Ur8eTqJy1WrlmB5lHeSGY67Y4XS4zkB9dMB+3B7S1e/aR/176E/Uh5Z45jVyfnznsaPPUo
1chCG7mTDfu0zTf8Z+0lDxMMaokM7c7p8uK4B3LdsLVFcs5HofnSpkl0V/YS8CYAV46QptmjWZjt
xwzand0UxZGLZOUPOEmix7LLrK+3l77qXTpEsTPjM22dxbHRkQvIownvggXusyCW3A+GiOiPv3E3
rKGQeKtBjMRrHmUVefExzUluJktgj70p6W1qVS2BR8uq/yHtvHbj1pat/UQEmMMtO4vKkiXbN4Qj
c858+v+jfuBsNZunCe9jLN95dXGmmjWrxhhlq/kTGt17MKsHV20OLRrTrnhQo78JNc7oJYqfen9l
sy8N+tO3zEFIythGcS+zscKKRxdVd7/PdqusyaVd9dnKLBCb8P505mGdxehdyGxVtelCq2jf1orC
S8fks52Zh1WVKqkUk5Mr5souIV+ehNWmSL5QqlsJXRa3LoV1cseTB0R+9dxJ1KFueYLIxLXFk1Ft
qf7hG0btRgpPcrX1hRfB2EXSJmxfru/SpQwNofV/DM/izVzpuNqCjlJn7yI8dNM1u1Gxs36v1x+l
M/BDdlvEK5t2cZ98sjqb2bwpY883G05qqNsCWNKpiePqy2HRClKOBjkt8PTKbFK9KhmqdiwIZZAC
8ip0+rp1tYvFzUjJdoICAr2bq0JD7RNKPeL4IRjpK+Uh4k1QoX5Cw7J4Dbi1RBfmakRTa0I7SdS/
zrcJ6O1EaNU0uTXVZlfL0gk8xtEb97X+gjaC27U7r9hpxfew/i8WDKgjrx5I7cBrpln4FBUGRLqe
EVTJrZvfdx5FKnrdx2tGlqZysjAxXSfowsyIVkqJXhlWclsa+u+mE1/ps7XvE/k1BynU09/i+t6f
Lt6zwA2fCU4IpR8qN6hTzK6LoScnK4Re7yBWR3FPEKW9TyhaSY6nqAev6lfmcMkeQ8PfT83ZkEA8
n0MzoTVb3/WdIzdW9is1gnKDY/e2dBMK922q/aDQYx6zECrK9YFebhtGiqYwTwfooeijz0YqFrrb
l2LXOXUDfSXR/Oi5j/T3QB2tYxpFD6JS/G5qUb5V0rC99ekUcbKUVF5xchfLy1fg2+CmTsflAq3X
pahy1oLfO0mjkLn8nqaaHVvFwcodkZL49TFf+G5emkBsNB6dqBPSkv58sstWi3IvMljc/h4d9V2k
andAO45Bqq9sowVL5O7JMpIXIKt5cecJY5+U9BByBjBeQ5dtLDPayUJkJ/4aqmLJFMuHvj3lYiZy
to7DWJkNAn6D0wOFt4obWutMQohp9HZ98qbJmZ0MGBSgw6e+XRPU63zyjCTTpSFsBkcO373iKxLq
139/aUOi6gXkbpKsEC/8mEU5KFEic3CyMtgLxlsopRswS5swS2/NGHX9lNA3Nzaj/BXk7eG69aXR
AeScojKyErx0z0eniM1I/3qrd3gBI7PgJUAA42JN93thrdA9JGlFgg764Tz+q3spKKOagnolaju9
Fp/KQLzLqjK0S9It10e04FnQjyCXw9aQaFkx2xeyPCLmUHlMp56327qlb1+bd3DnMjn5GRiBeIuu
A4W2pPpn3XG02UjkEm0DyQLLPH3Zp3vBH41gGBKtd3I6w/hSPW3H4p/l0iYj8L/xH6QkYCaeGxEV
IZNi2R8cEdZ8VWgbjMjyynN6cb3QT+UJyrWAPu25kQElfyVqgsFp4j9RVNsSEbvVbczd9aVacIJT
LxHFVD8q5/P0SiZ7atnQL8CJ9V+GsNeo5MTxjWqBKG7XoA/TRp4dY47W9PZQDTQB5pU+TRFqN6iD
0SEZfkhy77Udk5tB+RuK8kaWN1L5pdH7p+vju4i5WCtFA3pIOQwcx1yLtu9SoeBTeqfWQ9tVn1Iz
3pJAWNnwS7OIu4VwO5HJLgT0LHAyfhYYg5MD6oiEXV4pf+Ihv29yw+nidGXNFhzGVApDBelDTm8u
MZeJallG5Tg6adCUf8wkblobLJn5fH3qlnYgwjboTeHdWbVZuFr1sZ6FqjY4gV/R8le38BmKpjy0
Ed4+k2p5BQG+5DUm6V7+ktUmrX2+45Va7SzXUEZHSpOjmDuKL/xqS7s0on1VjHsUVlfikIX9yK08
parQFmGUMzdVhY1Fi1NfdEat3vnSuEuhMxbKm14dEnnXq1sqKismF+YUk0BzEInVcVEzk3UTVgI6
XjTsKvx9bSU7oUet649SrMzlwoZEnk+CIoxQFpfadCw++cFhNMjs6I3ouJVEt64hVL9nqN7uc903
D0Ksxg/i6BaH6xtmYQGn1D1Q2KlbLLn1mVFdC6rUkEcn6J/Mqtm7sRNJmm25Gg8434asfd3e0iA/
25Nn9obYLN1MHZ1WOxnxU1d3O0s+6PFdXscrQ1twI1TVp3oBiF+DXM65qVTTjDQbksEBl3MQKlCq
SbsrO3eFvrmwPXho4KkmGBXWZkeg7os6HdR8cIZeCu3ALZ+gF4ZN69T5Wq1sydRHYwO0N0zC0tkO
SaKoDNIk5X7JN1EdfRFUOrpplbw1IZVfX6elyftsarbpM2OQlUbCVKw9S5Fk4/XdccVZLewF8F+U
dTRWaRKlOF8gjUeOWIf94OhNZkvqg/qraamvox61luBa8L64XTLckygrV9ls16GvR9eqCLeIWqEt
gFiUxz/X5+syCcLDisAJ7jMXyoSnOx+MQNcyqVclBuPlT1nw6HpHyK65eCq7/6+KHBg3kfh63erS
KkFSwS9NfZHEeRjKnkT425dx95ow2DR7PSpKFNie1/z7lQxHkbw664VYz/wshUqoeJ3B6NgOnlsg
Qsd711ojJS9PooaJ6YmHndmRNfWuHHSBdaK/13YQ/kbuj24fPKSb5tQK98Ma6mLB+VEjmPQ/SdFN
QvTna1Z7pK0MIR4dKuZbTwT8mNgCegmhfFMOw42vCLvr67VwgCd6/NRkBw4MuJJzg66YjX5c5aOj
0imXjp7Zl8CnAO/Cxtzno/zrurVLXRt4yCCmTLqNERNg89ycJXu+0fTV6BSF2t0oBh31espcGyPq
umMOhQWF+rCwA3rZOlHQK0d6a6cPuhHrpR0MVu1EybjWHGXhKFLKJUABRotgwJwlI0u02pDrmkCo
8UXiR1Qh2yJfY/UthAkwvydVLvolEYtPrufTXVqLpqeKWUdc4iJ/4UL0eDbjX7ERIc4ViwD76+ik
9NnKcVxwaHQEnvSRSEBB8Ju9CoWGs64bA2PTe9ut0m07IMSEr67GbTP+XFndxTFSf+c/ziXO53yM
bl+w7BVjLI3ayWXxCAnqWLj669D8iuMHzf0C8eOOxjDGuC1ypxB3MjzjIiGG8TaJ9pyIvngMlMi+
/l1Le5ycmAGcDVeLwzj/LH/UR0iBzegoyrMq34VdaKvjffjvim806UaqCR4ZZGUUHWc+3TPRXZE1
Dq/efVGtF4O6bBHfZeVfTarfwkDdmNaDq98I7r8/iTD80d8VJWeyUbO95dHVddLn5BBXPwsaH3tE
a2a70bU/5Xdfs30EwK7P6OVCQ5ejKMXFgtTMBch/EJEPRuh+dDQxvcetUGRrWMH8tpFBvHenMJe6
bawNK3Hv5eUymUXKmc2lw8+a3WidhRioUeM99PhdUA619TIGKx7q0gFjAuCjhe7FlP6eTWXZxFB8
fEwglzMMwXboFEQT3iy6ZYpttnf/GWrJnpnKafC/yNmo81itMeJK0FQOqBjL8jFTqe4RkPvfpTxY
qXhflmw/TKE/QZaSVjgXr4ZhVHu87+jkv9IiPSRCs23U6rase7su/C2q8/vKS+G4+E5f3Xd18ZSM
KDfEm6zxWkq63UaNpZUVXdpIbFiT8wIOij/nRzMiNyJNkkWOlHwD9m8P+4a6l3ysvNuavNlKCHnp
6XmmcUQBAk/Qhrl/IuleupEqMQPdezv+VP49vocsAWuBwhNMqAt1LlTO9ZSGnaIDQnePogvnwm/e
BCNYyTReenXsMACgemQdiEzOZ2006ZqjFIHoyL5sh1Kzt6xgC2PCGTx/61ora7R06gDEQE7kySlT
Jzm3Vg5aotXmNGtpuHXjfJtTI+mHVbH9yT2eJ3YYFdIoPGnBA3FTntvpc63khuThJ7D99cDulIYW
dEOKpnix7fzfqVW+SH3+0EXeQREQwVjVM5zm7doXzHYj+zB1uSxxa3W4F/zqdvIAlmfdDNGeIDYW
6zdERvaBu0UHOao3vbiGYFuca3qBM89ARaT5A8RtKrVra+ZAzO9NCrKZdivUKwTXRRtIT3IlkiCh
VnQ+z5rQxnnd8uDVux/p+AyFYjW3uXSsCckZx0RpA7V2bkKcOjfVucuFpMt3gj8+xG70B3rqmyIf
Xbd9RTTNoOHASrpiaWC83NiqHI4pPX1uNRTiNurESHTyqNqE5Z0gP9B+c+U0LA7tk5FZMIG0BQV0
LRSdvrXecq/ZZX27h127yU15Y0YyEtHGPsmiw/Ubd+leIjSlTqqC+2J052ML6CLoZ11Byqd81Y1H
HdVYRX1gZkMabQ/l+3VrSzMJs4FsLpUE6k2zgyDH+UApBWtW3X+tBM8R+uqWLimn/8LMFA5TtgBI
OS/8DoWqo4uEH9NkEju+R+OVdwsHc93KZfg30dJpA0CFjtLIvABrNWlRgbUVHTM4DsD+W+XBIA3e
Ritpl6VJQz8AVQTeixa8m/MlKl3FC8uqxfuH5Ub1kejyfFsKf/77aD5bmS1NmSpJ0fid6HRPTfVH
moQZD/IaEHzpgsEBk86EnkHtYBrqp8eKwLrkw6CIkITuU35dbapN722sdtitJ/QXbuWpaSStQTi5
5DVnb8K0l3l79kLrjMi1OTW663aIQtfL9Xm7pFOTyqSNNkptuCVKSrODy7eLZTi4rVMkTmF87dK9
myHZdGvK3wTprSy2bngz/FEf0YVMUieA1R0Pt+ZLINz4R3rcqZHtbtSfSrOt4v31T1t4FZ9/2uyG
DSMrdU2fT6shi453nRfaSrY1rF2qnHwkyb510ZOqHP0vbKjrpj+c/ezKO5uVmaeOWBKlazFdZqdA
PCnuQUvJ1tiydKNVxyR8V1Gc/Sqgtz+4ezfZBK+Z8JjvYfOXQmxbz6NOgsK7jY6jupOtP7V8KPXb
crzz+J8zW977X8Ln3LPTujhWwk1qwp8bbTddOeIfrOJrw5jtIdPo2lJprdapoB4GN6jKm65ky92X
WtLtiOSkYdgh783G34/dxqd5212VZHtPeA7CQwRKMMxOZv9Vy/2T6mjeV6l4TNOtpqZ2nauQErbx
GG20hp5lX0Lhb9V5dgCxN1y5Wz4S6teGMbuadb83rKL3OkdNH8l192he0bRP944T/3+02032xf+V
2OXJcLcjHqZJ7ehByzY6q1A4MSVf/xgY98Im8t4Hc4vcZ9362yh8y8RNoTv1Q/DUn7wbeaciUmM1
OybNZlnKGyl5yfbZo9Bv5OFBfTKtpyT8Egn3PUKadvfSvxWSHUQP7b0e2Zls9zAv5FvRfbCSLYID
lr8yEQuldE4EhXrkj+nTAdfu3AHlgylUPU8OB9EPsCRDUu30shhPSZEhHNqnshNmcWJ7iv4QD0n3
mlQNYlr9sMb1+2Den6+ILBFMS8QxlE8R3z//EClui6btgs4Z2S6AezaS1r62pIjKRt6MZe2Yfwpa
fJbUBbNC2sWWvlPEkzV8p5GaHXbKrtfsgTdWbQvoK8W0/EUm5TilX2Kfzr8iYnzCpj40enk0p2QY
VCUzcepKP4pr2kirY5lNqtxkcpFbPoAZ4Qb9dOOrdhQ4FtmD4ngRDZhNwF27vj8iBxjQUCvx0X4k
m5+dIukhfFAMWxWOwS5oD1m0ceVtm/3O9v4NCQZDecoaGzdur7UpWnCNzD9oCuIDEpQ8D87nP1B8
YuU46RwXsmyBkngiH2oTzGK2mXJ0gnRvteOuHpJvjXJb5d7dqPtr6ZUPeuDFJgDkjMg4MS0h2PlH
mGEZikkTdtQwhwdBFB5RNaFfm/+YRdpNiqpoLpcA1/A0GVm2Qd6KxcZ140MmW8+NOb747fCLJ/ad
X5q0QGyru7Zwj+Qin2nBxLxvAknZejA8hL2FaHQ6drta2SumYzTPXQoUztA3nrByxC6jIiYW7AHk
EtmiDDy7c3JRaZPYTDuH3uCgbsJtlrRkCHcuicLrd8xHbHoxfZ9Mzc5QXkpqUXplx7WrP5deCrWJ
KmmmP8Gd/qJowTZOBTB/tI1Whru2i7+2Ub5Nn2v/T1zVNpz8Y2uKdqP86MobJVE3stYf5OS48pWX
YQgTMtXNiA9I98/7V7tea2aVP3YO2uvGfhDafZpK1TbxdH2bCjRoyQT3HrwgbjlCYl6gP2ettuFW
qAbLLuJU2oyVoHI2mmZfUMLcq5B1b30vhaLbp+kuKEwbR5bwfBx1Xg21vq9ktX6+PoxLAWj4NMhy
0XZi8qAwa8/3KqBXeMtW1TkZ0lKGjLRUgxqZkGkndWwPlXYyzUM//FCFjeXfoZW8Ny07ldBBlYZT
TrDRRT/kYk2B/fLRhLY7NB+oblDRQTicf5QMIGua2s7pTPc5tQ519iR56r6pkiNAqKJ1/LFeCaoW
lhOT0HF09HknDe5zk30BK8uKRExG5WYMbxCpWgk6FgdFB/BJup5WmfOGLHltdEIdg3xMuaN9/1DL
94Ycb6r2EFNJaW6yYQWTt3ArMo0kfCaOKfnsOSivtIS+i3vGJBnHMAuPRCd32r0n3le/yrc2dvfe
WkOMyb3Oji7STZNAIFAqqiSzWWw8NUKqVuocM3ftZPhuucI+SJ4Vvz01yfd2LYG24JTOzM0c7SCr
QxENDLCle1pG/2XvtyHcosmxsjkun2pT67v/GdYcCpgWvZWpxtCR6Dm2zX3VY3Ct6rBoA7YZGS2Q
SlA3zjeg0AcpjVTZHsDlbuKKjUGzqnQNc768JyYUrDgxRCAjnpupYVZGcAcZCmF4K4/H5qulZTsj
dcyIjuoi6M38G3oJm051Vw7AB3Znvjsm8iqY7QmlNw+O4rGu8trVuBcL/0mND5X+bsTtQU1vR/FB
o6dp4/0sVVsNYcLLdM2kL4jnNNWhK1+H6eOsb6K199TjvwtE0aAcAhQZJXCYFKJmTtANshZ5qBgA
X/Ccd3+F8fvQvV13tEvLC+oH6iK41cu2lqKQGl4uYWLof1TyfZ8dVOPpuoklB/PZxGxpNWjXXDxR
D3jvxbAiWw+FwxhTj9APpXiq6uO/0+WneSPPO9U/EOKewzsrJemMsE4AkSYdXIniQep/+kJ7D9fr
cH1si9NHhhytHZRcAHmeb1s5dNVajrCkIWR2HwuaLeXpSuAxzc98e4LKoq5C0zp2wmwXROkYB7qV
9k6Hpl63o2C3SYrXqHm8PpQVMx8Qgk/JkkTs0ybTMdOaR6F8aceHUb0fVt+G1wfzwbX5ZGXwMsjN
TcFg9K9if/B9yY7KHiGZlUM9udjLSZtEVICMUJeaXdWJgT6Ny+PL6a2QyuG9pBcryzL9wqUFfpum
PWC85l1nE0/Q1VLLe8cE1KC/Jd5L8Yh8i72axVr0T7CO4GCDY0erZTYWlOPloiWFSV2Ul7Tl3YrK
VqlO4UOviBuTZrfm8JRaJy9+9/Wflu/bVrR3u1NQ/4q89N1Lv4R9e18PynFYw3ksHu1PXzZ71hQQ
+jI1b9gz5bsqC7YS70bDln+lwZM3teMcVub8koo1nez/GJzfeJKr0hOMfjFOWJzix3LwAB296+Xe
a19L6XcRf2+lFln6p3o1xbS4oT5ZnoUQNX3uA7cTe8czM2lbCD1oKldQVmKjxUP4yYrCpvt0PAJZ
imm52vWQLo6lbEvttJg36prXX7xuP8/jNNpPdrQhiyKvYUsR/rcnuf2WiA+NRJdX11ZyfcqNZMKD
Qvvw6z5myV0CwEQhkHhWp+x+bjZxSz+kWVjvZAOa2v2hpWNdNzz/F0Yo5oMGgliGpXMjPd0207BS
uNLkGyuXNkX9JNMW+P9mZHYm/QzuhObKvRMrb15j2qJ+qtOVgSxtOe3TQGanK8xVugrL2DDdFzf8
KaDke30Ql3LMHKcJHwCGiYwAD6rzqepM0+xqQ0JYMPgCrYSEtXtTG8WmSbStWUH9qf7AY0uHl7wo
SZ2LMNjLxh68byvfseBLqTRPX0GsYwFPPP+O0vXUOjRUliwOaPbXakr+wzQD/yaUh5hOTbGmD3bQ
iSR1pVhMXlw/VwFDh5LUn6LSsI4t0Lp4K6iFGMG3S8wbTUv7W1olNR5p2nyt9rj0vTwjppCY3XyB
QTBDMxbqjpVRK5BtaZMIv7KiiA/0nRk2qav5jjEqwuH6LC0anfYzwpqADObPpl7uxQDRm94p2i9y
98OqTkWucrf9ztWX65YWjukEfSTohws3dcY7X44Webq4i7EU9Yq6VQtfP4ZySQfZurFWoo6FQSEz
hHAMogLAYucr7ym50KgidSDk78QiAk813qJL6gp3g568Xh/WwiuQIhCZInrUgvqZgzoHq1Rd+iRQ
WG3Fd4JeUp3W/QSJUbJ7MRy34LJXQt8Fdw6KAlXkCShN3055NpG83kBkSqKTlpa3T8bI2pro+54a
uH0VEm8rO2TR3DSRxPLA1ubBlZ+aadalIvVOuNAK70+hVg+RaP7xjHLNAS4s3NSfi/q7Aurygtke
mAmysl0sOWrmItBQbvx+3NA+bq+r42tZrz0Ql9YOYg4KMmxJfOvMqRe5b+g1JVioOeM+GI51VVrb
IBR2pmfcVEb6tdClP9e3y9JsTnwBZpJKKMzv2eIZnii6iSk60V8lUf4mdYHi1i96Gf/9L+ywZGSU
JOCb85p4HZQGoviN5KTRl1SNNqPT1ZJd/Xs/eRJpEzOR/QEVgmrE+XgkudDSqG5h0Gb+V8PK992o
beG1r2zCBazxhN4D3gbMWCFinS1VVkWVTrZRcmQhH580Lam3CVHpXuqlfmdarbEb+rr6Y1qhgBRB
651azVyj8y7szqnLwMSt0iaGwuzqbOSo9wJBlhyT8lAdtfvYzPem593Vlrzzo9/XV3ApnDozN7tH
JZWmWSh4SY4RivRP1g65UWzV/icu1Iqjg84FpNMqrk/1vY9W+so1Pv367CWCdaSOqDBQgJ7rE/SD
5BYpRHsnkzLbcLnyRvfQWSblyrs8P8Si+jsW8hUQ2sKB5L6GnjHhKtAknBXwTQQYKmZfcpLUf0WU
P31PW+UkiK+ZFu8VPV8BxSwtqEbRAsw1BrX5+Tel1HetloIZPKFtGlLcdfPboIj2SeWh+a65K9i0
peERe4Gym3QWxbk8gRyNspjpiex4/mYUSQiR6/eKu9ZDnaO8DUnqXd9Ci+NDSY54DLGbi0d+PQyN
ntWt7GRjY0+KFtatFgfHhKpoIq9xvRY8GxiS/zE2f+rrY9ebhVHJTtOCVmmlwglT3jNJEPiPdbsm
Kb0QxsIpB6YFqFCHWT+7BH09liODFsigFGCvETVTsEbwaXt9ApetAA5nV3LJz72OGFVuQ2Mb2am6
mrpKoP/V02Ct4/Gl3N1UjEDHZrKAnsSH3O6ndxOgjrGp1YZlotNabpd1OD6mYjk88jSvdrwKeHkn
2s7LaUSQuwj8Chm6L2GPmq7fcyn7XqHc5OKo21wta8rFl2ozH1+HGuGk0wDdfeb1zKAfy0LuZMf3
R6iCMoKE1iHSrVNH58wkdlwt+dEEjVOVT6J5SAvD9sa3Mjkg3gshbgWou7SjYezSA5FQEmHAmU8U
BDFMBA0HQam7qX5YCeTq7ODSZUaPVkwtrT2VbXqiol8go6ZwfrP53qhVmSxIDiDk5hix1zZxBMTy
+g5bqp/q5Pk4oB/vpTlLLE7LPGkbjy2WIHyVjbJ67Fy/PWo90xuYqfg88ozZZqb3nrmsswa+6QD8
84RE6Kuu6s2pMbt+Xw6GtJPqotj38uhtyq5VNiq/bIelC0omRSnSrGN5P3Rutq1cKd6ZJsgdehnq
x1bLNTtNC2lbd7QVVKLk5LeSy7SKX6umV/dRk/i76+NecoUmsl4fUtX0Pp2d38LIorYbVdkp3NA/
NqboOmqeR79Uv/rWJWQLdak0t31cKiuB0aJh0p4T/pLa1Px16keWktWeJTujoO9LxE1SP93nFT2r
0IpQvOEmi6WVl8/STqLOBvyN0IXc3ixGEuAQ974aK45PxGt7wU1fATG4Pp9Lr26E2afukMQm4Ldn
RqpU7Xvg1+wjun0DlAoRAu12mvhuhju6YNuZxYvkLRQFOw7/AolZMb/k/S0cJOoqpBMpfJyflj5z
ud06V3YEwRyBIKjluxsXxrhRUco7JVne7VtRH3ejKVGQ84RiX3hGdpN5qrnVrOIlFZBJ06U62nVB
Wt5Wqxi3hecnCtjgE8D2Ijkzd2OBJYi6LISKI+Xm+JwBitnJSq0dMqVby98vbbH/mLqgYkTDkFpK
7CnOqOx0mi3q6smSXTBz2Yl761Ze61K7lMD8NDai4PPJ76JBL+WIsTVqfjMU7d2QiPtOKO55V+xD
3ti57EhKvBf0YeN3Bb2Oflxf/sURf4CaJ3U9mhGefwDglJbufoFC6sLMYExUX3NR3MrG+D3XUVYI
R++QBmtFxKWbaXpy0yiaKgmg+FlGQRfdXvBC3lKBchP15sHVvI06yPfW+Lt+956Kmox2f+cZuUN7
pu3IhxRGdxhQXSjXhIyW7nBa63BPcE3CKpun013PogvZyMvVmFAM2qtbCU4R6JtgF7f3QyPaci7e
iPmDpx/L5FlP3UfP/C663op3W7gfua5htLEGEP2N2ZT4hlfFitpJjpvds9KPre/uhtEFhvgnggdx
fdUXF2AS2YR3NF3Ic0R+2ndFl7vTg4hwWZOQ+EuHg5lH752uATAEMZlvgzrexXJDNO0YhrdNE++p
L6vHIK13wmoqeOnNZCCkoCNHAUEUNPj5RmwH3U8ygVdLKRZvo/zFV13bjZMXq0122oD2dG96tuX1
p1p5l9M1RMDS7COFMWW5KBGxE86tN5GuNxapYqcVhH0y3EhVtEvpSUqBVbKeVyZ/4VYh+0NARpvt
qVo0u0FDlsOM80h2VKUlpz9sIJDa/u+nsASGmtgdjWT1etgMtb+BQl24TwN0pevfsPQJk54POXFK
oighnY/X0pswUhuLTe+Z9RaNd3djGbG3v27lg5swe4oCPSJYoPAKsmOeowQ7F8AQDYj1W/cgeT8l
Q3tVSB3rJbV8xb/J+tJp3S393E5ikdouycxm3Od5/tcfpIOFV4i7YBN4v7O03fRjcpJy/9AW4in0
1iqEl46QxNUk28urGZGS+as5VnOUiiMeQXXZdATru8L7EtS7SjmJLn2njD/Xp2bBHCEMtCDohnQn
n7MqFareUtkTm+deOxU9rMIutWPJ+y5oaWVRT7UsvVvrarcAPMTDUQcnh0Umi+zP+bpLlp/ifiTZ
iT1w2PrPhHZJibW1tJDeyTc66k7jr7j4rUJaSOgWHdVrmZj/5Qs0XiSwr6hhz248AOGW0EFNpq9R
F26qMYNW6d42ovt3MH8m0l9fCF+8DtEKofrjBjJ3b7pp+/ZwffovcyTTPMC3BCloIRUzO++9H6ce
yXzZ0b8kmrHzgd8Nyb6h40ljacciehrWwuYFB3ducubg0zLzEvoqy0BaGqCokVLsjXFUnuU67Hbm
YCRbNVTT35XaJPsyVuJNnQSmLTT5v7Oxzj9kCgg/PVozupYEOFrZsYRQ2PexXzwO1hjv1bIVn65P
84IDwBZVJbgJHH9W/NyWLpDRy3QGXfrqPlRVwE9q8BZa27TVNkL1EFhPiFZmdH/PXQDfGZgJe3yr
9Y3uPiT93ux/GRSYENMEiTuBtJFru/6FCzfh+RfOZsPz/Kgua5nMTub+VgEHe/Vesei1BebV7W/y
+EWW1H0gvrvmKUHuMNt40n1gjXYjrX3K4qYEtUoinSBAnKNH/Dy2atrIy46oVJ3ddQ/0VB+72zI3
7VCTTrL5uwjzo5Qdeo0OkfW+lF6HoDjUvkHgth8AIUUb01spQX9gkc99uEKcRiaKDm5TC6nZEhZy
XmRCzhuoatr4VR6Capd6bb8Vh/EOdpDwMGohDVMBbj6HbWXhTlJx59XSE5IAsY0iyTejqbut5erm
psj8eBtYJoLoVvWDf+QgVinSIUr+KtVGRLExTp+ySE7umzputj1F4406JsOpbaq1DqlLsw0SX5uC
rYk+M3v3TBew3rbCxzu2a22SPMNTJlnlxlQzYZOZ+qNieUZqZ6Jk2QZJ6e31nbd0A8CpmtLRU/Jo
rpSmojEpKyP29VbdFhRMwFuaeWBDgBAG3S6tZA3xvYCiRS2NnD/AIS591nN2Gg3BcAs/VZxEb2B9
tGL50oMP3jZB7P/SUmO4VdR2QFynQmVay8Rok4/KrRdJ5VGOg2Fblp71o8traeMFRfzHylDHS+PC
vxUKV1k5DdO5m207LmKe3siTTASq2T1Bwj4OC6lVHNEbD4UqI1lXNPK26aNmIwO9+OecEfI47G4a
RkMOIw49n5q0b6WwgT9KjeyrrAbUAv/9xqEaS3UPyBY6PHMEUht4perFneq4aQU7odgWpmkr+pMe
uBsvbo5xZFfv13fYZVCLIAetgaZmWYCF51jNLMlaI69D1aGBtHZMFDG8ixu4MYpvShuxCcNd3uhr
necX6j1gkky0pybuOxHGbCZ1nFitxoHmlGP2VffUU6H4r25gHcemeQAU7Xn9oRqDG9qfrLiqhRPF
S44CK68oUgLzREpvpVahtabqWKUMR0gd/V2Yaf3Oant9H0QCmK9WCP6UqVeuLO7kA2ebdbrkaARL
UZKgbhbRu4bemC5vOiduLegSCXv1rRxWLtPLmJ1uErwZJowv52IOYzRziVQNyWgnKoVw5w2BYVtC
oazkg5YmkToHeXNQ9lQHZ+6+T4QsDAdNc8S6dTp0yA3/R++efM/f5ZDl8mp8+eddSmhAnQO4JHqY
c6ldHHTV5FmiT6CTNNmL0SEA0j94ySaN+pWc7cKJoAIJLp+cuAZFZBr8p9BH7guvISmvw0GRDwEd
XaVCQgNWOCj0Jrb8r9dHtnQUPgIfXZ00N4AGnptrpKqg5E4DFfo0qeMNSnppcMgyxbfl6KltzFtL
3UKq3lw3e7mC6NQwo2DpIQgj23JutSxAymiDaziJ2+28VGoB0BBIW3ppi3231RX6mltlv9b86HJ7
YlajrRoRDCS3ueBQZfljxkPOdOQyGva5BGItCr3T9bEtZGvOrcyusEEAM5Kpqek0hf9V8RBel4Jn
zsPWNbO9UrlA8YrH7l3xIK35DphPxCp+t2Gwy/uVM3+5l/gS3CvpE4TvSOCeT7MhFKEgNp7p5DAw
k+CO/Gw+wBeDNuh7K0t6eRme25pimU/71rWqotVx207qh4+j2fM+hZEXP+T/j7Qz240bWbb2ExHg
PNwWa5JEWbLd8nRDtN0y53nm0/9f6uCgVSz+RbhPX2w00BuKysxgZgwr1kL4fOP7X3FaYYtaILEJ
w8tLbjBGP/TKqGsbSie2VOqjv6OkGV05KZN9F9S0dotavQ8yc4SUw7IezSoZvt4+5TVX0oiIKMWA
1wagc7ncMSmYaB4aG86MHixd2w7AEHV94wBXVwpTKDP6uCtMrwtfYt5VR3i9sx+C+PNYlrswg+Ra
e8qqHGxbdor9ajcHyMFssfGsnSbVEAhbSMQNQB6Xy1MtaJvKgB0uqqy6o/s6fjQC+dEKR/lRMwd5
45tZM6cb3K9v7PpXaqmJ1Dh5n8z22+MkSU9D/SMKySOUrerC2rG9N7R4BZ1RK6aqmuyHPitdcsnY
3gJZr1ngrMQQBIw39IIudy6y6yGbUtN+yBK/dYEa1W6pQDJ82/2uX3MwWHT1GK2n7XPF1dm3ZjfW
dWM9IElXjLI7IYSZbvFqbxlZvA1l4kCQFrXWQwxLRNPLgo35/2xkeSJal9t+2bGSNHDV8gPomH20
1dldWQlFU7IKQaSjont5eSiOQjqoTvADTVFwHlKfuZnErfR6f/tUVp41InO+GUp0b1NBl2ZqdRiM
SMrkB5OJGyconkoG9PV9nepfxfiI2YwbkJaV74YJafD1QGH5dpaqlFM+ZzNXD/hA62Qaf1luodU7
J94IWtd2j+kUuJUIf655iHI5GLspm+UH4rH+bEfpPmEI5xiOfw62Rv+Pa+B/EIhEkpf7Z6FZIrcq
+xcbxY/arNw8dJ77eti4VdfWQ59O8AFyg1xV1oAlmWrhY0ZLil1oPYbx5854+XNXEIOCokaCL+ji
mnj3HIZlIpe608gPWdXuphrehv7Ql699/tVud1s9QXEbX8b20JgLqKEmCqfE15fGcgJt0DG4QfCh
9R/bqthXpgkr3P2WfvbK5QZluqBP5dohRxf++G5VsRrMcmy18oNk/tT930PxxykuC3n39xfPTqOo
EDoP/P15+mAXf/+3v0/AQJtWxJ9vz+27369By5uaFUwxHRK4XJrMHiZOfb599GvuJXBkglqNXHoZ
GlRGFtZlDIQ2KV5TrXJHeuZK/uu2kdUjf2dkcTf7aI3Q51dZSR+hjt0/4ceBEf6tyT8KSDJuG1u7
Zt6vaHFHq00QJH0LSheo1UlT/87HbpeYyd7YAoyvXaBc0QZP9BvD7MK/tMlErZKje4D0pWAo/ss4
f9IxaR6zrXx41ZUFhhVWPj6ZJRmXD+OrozUOd3VDz2femf+B/fKNgQs/o2/LFP7iiHRjUGazw5nz
LPtbbfVP8lTdIz2TBltTtWvnQ8FG1MuECsayRR9KxmyFtLYeTO2Y6TujIq/aFegg3XaDtdMRtzNN
UOjDaD1cfv02oJowI/J5MDpn131oEdWg7qgghS3L4W7QN4LCte+IfqcAopO7UDa5NFdGSVho5MIP
li89xfQi+f8ciuT77UWt4BvekH68NqT2dHUXN3UWA94wrEj0VavHHP2eCHZo5krsY2vcm063a6Ng
p9Tdp7YIvFFO91DI3v4Ja/sKT78jRCXpdy75q3xmMKIaXuqHCbYSvftS2M9CaFqeoPTZF+nH/5u1
hVvOZmmil5wBPcvCXa2XhyaQhx2VGjs4Qsh7ANlQbESra5cVtQUklEWJAQDR5UnKeZLWSmsQpvgn
nZkge+hPcBYJ5ugezPGfrw+iYzJD/AHkxiIARxov6Rmeh6er5BhH56GjmGAH0x56Y8BZOyPaQjOv
Lk9QP9CqprK3tGjGgaaMBY6qghhUM5QP82qnZWcqmQSZW33xlS4dbz2oF0Z5hOjHEn2fzVHhGAmN
iZGwHAgM34butvZfg6LsJ13d6cgvNoc++tV2G466tlCuTPJCxIJY7iLp5bnr1GaoFVEsmuGGLIJf
gym543QiFjzePsa1r19w3FqwZohh1cVToIS91k0BtszKP/iJ8SWvSrdtsg3XXDeDCBoNHEhulhGN
0AOZEoVRBqf4qHW7htMb0nLDyNr9zEEJ9m3uTtL4S/+n2lVJRInKwxBU7pCcAhjaa/t5Hjcg4Ctv
GmRJIAEFiec1B3xulhChiEAdkuB5N9KfOatFox5un8zKasQ3LEoS1CUYWLhczawr01jkI7R+XTYe
Ak1vDtqs7PpghAq1lDauq5UDIvGghAWQ9Q0AfmmtGApDCwcCHT3+HFuPc/OpnE+3F7RuAqYIPBti
geXz6ZPNdH7H85mCsNnJgfmYo/TnhlWzcT5bhhYP6Gg3SVmx2Aez/N1FD2X4cTI2IuhVE5TeRWkK
PYVlqbqlyalGYi3TnDNlfc/jssu3NmzVz5iXgT6AIvXVWFomRVIUDqHyoCl++5hNjn5Hm+zr7VNZ
dTMxEKNrXAOyvNisAVS6kSil8pDqQ7svfSNxJd3wz+3MAGHkgDa8bW/tXhWhIBQvjBtdo4bnxhmM
osuVB3muurtBkua9blSxSx1GppAjhQcryoyTklQ4eh8DhlbUct9LwxYAZW3loqoJZTIMrtQXL12+
dSICEikmHkAGPFAfG8f/0ud7U+o+3V6y+FIXeSPUWgJjQ2ORnv4i9BmpGffWUCkPYGF2Rnn2Jx5k
FD6ssjzq+sttYytRjujqgufShOL9Ury3DIZplBu2t8iYwHmQbICD5o+5K/e29qWzN66NtT3kNud2
ArEn0FKLPWxjbsmMpfXKTrJ+ltmPwUAsOP8Pn9s7M8vQLR0cJvoGnv7G/tqbtSuHf2fOxlLWTolw
BuIhQQkKG9vlUmbHrnr4zXgJtRJ9l2bODzpqj3eEP52bI8T1NKM4crh9WmJ/LlwDhBWRDMg7ev80
TRau0USxzGSY7Tyo87xT/eBuCPpvbXccHeeu18tdNP8zJOGX20avLi9KGOJW4YkEcAPs9nKlch3p
fd2r0oOUFU9SdQf52yfHaDboYq+L6sIMSDrR6RbJzDIcTctMcnRfekizaq84f5n/6NWuApzPvEdw
7KLqbsw3CnUrK+Mmo9uFDCJA+WUumCczMGVdDr0EyAQKym0/Iwe34ShbRhbrgt9Z1TIYfZHcbHYm
5Rmcvtx4wtY2jw4uqGjGo6igLBXn+ih15NxiJUP+gXrrzvjqWN/T8RiM923xO8gmlOf+3C1ETRUY
HLp9TLaKdb+r2lSmXhZtNoeekMOMnHrHWJY79huf8tWNQe5HtwPiS1F84Am9tDIEIWX61gw9QixX
kpNdiZyYgsJd//u2l199z5eGllG0nNum1Kha6PWxT2LyNYs8H2IhYI7yFqLj2iPI0pkKETBC1nR1
wUP3UZi1kXkRblfNpzaFP/WP70D+8Hsji+PpG53kdcaIFPr3soMFqTkiCn5711aXwtCmiGqQbFjC
If3JiPs+1jNvtv/Wx8bN0/s83DiZ69atWMo7I4ulwNmaUMrRMs8KAEhkw6HPrH1dJt8mu3904kzZ
DX69Uzv9EE6gjrS6gz2p8sAluWNdAs/fSi3XVm2K9OdN5I7ayqVT6jOqPKESRt7o/KhlxxXfV8W4
7J/v7XsrysJKEjpIiUaRV5svRlPuMuVzp27p8GwtZRHVCL3eMhJGnOBTJJeuMrV7Iwo27qc3+oXL
h4viIb1Smvw4PjWVy7U0ahQVdSZnXtOj5WiH5wnVl0Tf0TG1u+RR7spDgcYYo5aeUnyNzFctrY99
kx0VsGRJ+srBnuVGv1OjcjfXw/72Tl9fMqROtOv4hdQdGdO9/HWOHA4lQI7CK/UGGB8yf8dOMWF3
biHanbQuOt22dxWp0yN8b29xshaqxUpihYVXgT/Q52bvd/9HC4tjTdIOCskhKbwxCVzTfI224sbr
SORyCYtXrZf9KTQMlkAfqO8Ehwp2pFfF/FgX5p5y0sEcN+LirV1bBj9JQrRfpoWnFQYc1I+9JW/s
2srHcHEui4vGGYq66Hx0VjrlNM4OEpb3RhJtQIlWjUCda6KoQ1lgOQY5GVEYpGNZeBO1aJeG17e+
5A7x8/r1z71MvM1kT3xwdCMvvTqJUA+x5qrwsnAWLOZRpH9gbmILDbHy8Vg8zRoSMtQeYPC4NNO0
MGdHxAIeEq1ZKX+sCvm33tyB7Nxqr684AHvGqAfcm1RllwNX+cBAW2/mhefMefHgm6F6dKLmy+1d
Wzke0cCBc4KaqOBMvFyODI661DO98GI5aO5GpQ5+QjMa71pqHluX79rWvbe12LoBfQzqadiK5he5
qu8M4/vIS6ZDnnt7USvxoegUUXzgjqMBuqTHafsJzsze5NtBjzjlHXXnpDuVde1qWrrv5cwtquAp
DU14FJ9v2165KS5MLzaUTBwBRNXB34X8Jl6p7lMCuLA4tOk/TlzvEPjz0GTeqt+vHiTSiww8EmJR
c748SF9TmWjucX95sPd++dLFIUwWVr9VRl/zSjJaypRMf1GvXKwPdBWKRN2Ew7Shfq8VxbiftpXG
r8NTDhAGGYFzRNN86fuqXRuJ7gclIQdNCCl7GK3uA2WEXxFTUjtHVzfSsdXdA82Mq0DKAU/B5e5p
RafnmsWp2RHSX8k0Fwcpre1jIaOxdNtB1jYQcUxRVDYFKfIyNkg6w6y1pPScyj81asMUlW90NORv
m1lbERgGvmuAW4B8F5kE1eSMX1CUXmM/T4inh4T2DYKzt62sLIZsUuBMAGWQjYlzfJcVtVFqz1rV
lp4un1RFxsJ/CFbIlImj4FljsHz5foQtwj5h3VdeEpXPdpE+FOH8qqvhq5Frf/weMjwNCpxQF1Ih
WkWXi+nSLMkVJ8q8OP5bKr4i4axbH2/v1/WpXJpYHH6bdUPXF3Hm0bwY+2gHSljJX27buL6BsAFK
mCoXHMdXnC9zGPk9igSZh3rBnW8+VOFLNTzawScUz2S0keQ/9jSgnXynMDFRGWLvLrdNTfiHSmHm
lQ1k4oH5kEaPOnOxt1d1vXO87QaDuAyBvBm6tGLHRWBK+Zh546gfxulTr+f7zcLC9dZhBAFgNGyp
LPDwXhqpKi61yiSLHKrZLUY0D1BlmPvfUTi6TPEUp6bYYui6fhQvTS7u03ZSW6vrSSljQ3KV4YsF
VIeDGrZqkav756CCBCU1mMDl+wC6IDJHWcXOoB8yoPcOA6WbQLqV1dB+pItMsEe/xFj491TyOCSm
lXlqmbrIgJFiZGSn8ufNo7q+ebg931la3G/TnMlla2DJ6b5G46MzbBE+XBsAlqFx4TB0hKrnslqm
2pJC5WLyUQw6I+p+nKItjM71ZglwvUCAUVkFAbZ4dJI81JSyKZwHhFoPifQFJU9m+PL7XC03PtHr
6T0ByADBwNg88HpymUvHnmalrDWt8mnX/pO3e0f+Qr34OFv+TkWneVbPvXTPFJ1kTz9L0uKy9YL6
TmujA2ILf/odv2ldUl2FDgaOxMWiy9jpZq2fIUOZ7MErrR7u24F6bu3IW6IO16gK0gAckUkiKvAm
auiXqw7rGABc0voUrdtTab+2YXzQ2uI8Sur9mKXPJgIn1dTs+vRnVM4vhRr/cfIjYCOimIzuJvOd
ixdlgIilITGQHkqt36uaFwUvOfJKt3dU/JHLYgPLZPKQsIW3mNbG5SrHwtG0oaWUV+n+0YFKmdsx
mJzjFP5ANeO2retbBHi0qFiLPiVkWIsL0jbqSiv7IPJgdPqZWj9y5WOSG19uG1n58rhAeMJ4u5gR
WlIgodfWJpWRBF40Vt1+7i2V0XZ9qx++sm0OkSWAG/BKjN0ulqKmXTVPVEGB3DwyfP9Baz7E+kcl
6+/16eftBYlb7/KESBTppCGpB7Uu7crLE1KzEI4CX6LqZPf7LISBdD75WnNE9cZNy9+bAozXp4Q9
pjXFKfGFLYmdupBQdg6dyNP96ayHs2eU0oPDvPTtZS13UJRBybUZBxRij/zr5bIifZytKOmo2EUZ
wmqNVO01O8uPciER08Iq5sbsxh9+UgySUEUAZgy+gP99kzl6F3FmcZDqJG6x1+T3kvIi2gvt79vr
WvofJoSugeDno9111QFq/MjK1SRKvNDqAuhNg8+BkW3N/11vHtpqglICR0eHc9lPiAY7dpKpTTwf
qIxND9e31MPUD7+KyEc6asvbly4h1sSsE8wtgDIslrU4q17LZQMKHc9qqDfGOypxkfX99r4to6c3
G2jnCGEhXH3ZvLA6O4prZ0y8HI3xCUJ/0LPm+MyQ7G7s/srqXV//+HOLzKnxlhB2klQtynIzHH9Z
aSepV9bKr7qL5ue40Icnm4t9XzV1fBf65nQaq6E5JVWzRYay/KzFenlVIO4g42cUfeH/MP/LdS3H
qac7DEbHrX0uO+Nbaw/7bhhP2ny/GfSs7TBYJPgq+bph2lo8aGPd6pEKy4tnz2qzZ35Nc/2hPepy
Ze1SKYldI9WKQ1bLyLUwZL7xvV9FESyY/BiAItcY5a8lhE7qpM4ejRSBj84mWI2q+mSgkYbcJSVK
qxnKk9yW1SFRy+6slE487oIxdu7ycey0XW7m0wFa7f5T0frpQ5TVxac0k6Pn2y6x8vEy+GkJyOYb
9mRx1/aB4ceZpqTemFrJIZX0+kdqSPVGveCKnuNtK4SuC5PxYLaW07uwxeS2Utmp578U5e/4CVxV
cTL/ggPLf0xUtxzd8lWTzrfXtnJnCGwt4CrCGT6xxUfsaL6tzgrHXyq/6/41/KBK99nn+OW2lRW3
vrCyiND0zioymhepl+QPAcFRUu4U6y9oTyoj3clbbA7m4m38n438d02LT9jQWpRUYi312swY3UGt
A0gRDPngpxrUoU0b7G+vbuUipKnPXDmfLmwCy+CiD5IEEIqaelMBURbv/X2mbzRx146JZUHoIQby
+WuXd62RJl3DF5R6RVeGLprBziNJUXifK6n1XKgpinH1VqS5dmigCbgMCaspGC9sUtmJ2iTDHzv/
eTo4u3mnzL/C6nf8env7Vm4g2M2px5Cx6NSVFnYmO6xkqyYNb3qJybIg0D+hW9A8ln5eHaZBMu6o
UIYfpkL6CTpvq8+zal2Q8ImcmdH1hbNICbOW8C1kXjUmR8jWp11ZfbcqcKD1oUd9ZW7CH3my4TFr
HkpwTV3QoYRFQH95nIM+VODlTCoPPhL1NPLgO/frz/bh9s6uOSYvNBrFBPMwnIn//i6wySMDSbEa
M2l738ByoAWP5VZv+Q1H/j4SFV8bEtJgaUS+AHry0kjUB/rgZGXuTeVzFKHwGMguxJlx81GTd3IO
3VFxzDqayj9qH9HK8qlwIJV3DrUZ7IYYSRhfA2TZWm4+Rk/N8E0Jz34f3pfzVsa6thvvf6j4xt7t
Rlfy8/u4yT0NXkG6ortZO85JtrHn10dLkgHRhyXGFuC3X3iz3FXTMCUAbdT+JfmkkQvPSnqGUHTr
ubhejiCW51WANI2Z+uXn2VYdIK1Szr0RXVwFkg5J+Vl18U6eC1dMnhsDgJI2fFGSz7YskX8nQOGQ
fO2MYyj9c9vRVp5xwQWNxDxeS9y0TOLygUmNyfQBZNTHLj/4H1I0+eZ/ouyeh/sYtsM5m9WEEd8H
e/ynNKKPlVa7k/l7iI63f8n1pcUPIfRl+0UovxRMqMY6rqA+y70qSepjos24nG3VrpJ23Uk2Yu3Q
hKZ/yPN2KxxeOXgsi3RZiELDdXDpXtqcxqYax7mXzBIiv6eqc+t017R3txe4ZgaGCHCcYg6A2tel
mUzihZDHKvdkI00JgqEX1ovHOg3daCszX9tLk0DUAJ4H8loRV+e7D8aZaAU4JR/MWEMIZADw6npP
8x9gawFnUH03tgTPV0IgYPg8pIIdD3jsEt042+kENCTMvbS6M+TqKA2vFguLfyAVoaG/nJ5SeOEC
z1DOw8Yw6BVMlnv4ve1l8s5wjN+CZMsRm/7lhKdGoZYZfE+rdu9Hu6r42I2/iv4YbIl9bdpdXBj+
XMZJXGDXsc2jNTj7rHkuwjvl3sGPCs2dOzimph8FJNK3PWntAkE5k66RaLZQMbw83lgt5ryfaj4V
qY7dMMlj2piUD5Sm2GqDrHkSHTTwgVB1s80LTwr1aWCABhm/yIDYDwkC6dQx/g9F/jAfC6eND7Fp
dVAe5dXG53Il2SWO9Z3ppU7VkFVzCvY09wLTcLVEf3HMH+1wVBAq7fX2TmnNHbCnGS6vz860J9UY
xvtI/TrW6aNv1qepfaZme1afzYqE4/YBXBUTl79tcfSWHmkWc+gcvXOvWvtGOQchyGhBUnIMpmcH
7WQXpczRcW8bFtt9+WSzJyTslDAF5NFY3CFt3ZqOlAxcVfmpiwq3mJ7m7Fik+SncVbGzq+dmw+K1
rwkVCo4CHBp1lmXrEHrtUe0ggPHidEbeuQ4efEdGMiyszreXdn09vjdEnXTh1LXWqHrSAgzq7Qc/
sb4GMILUuu3W8uG2peusUFgSIESUeURr4tISrPEDqStda6cLf5LSd26fZuFGoLjiIpdWFi7SdGYX
tmYPBMVyeOFbqARenapyCaPdqZh3oVEflA4yX+kAjXCzKw19oyCyenSUGgVvKrD9t1/47hUw9GGW
RrGjlvNCdaxWHmX15fZWXmc3LBI6TtFPMMjbxFa/MzElml7FnYyJ1sD5virxZ6fp3Ki+t2GBu21r
1UHe2RLLfWcr9NvKLgNstdAYaIdJCd2gOvyHhO1ySYtg0w7sOssmpfDM6LcdxtQzPqWUDSRzc0j+
+mO+tLS4xqcuyfIyVUFpdMWps/LH2BrrHWJlOxXEX58f/Ul5mrRgA/m9dWaLK70ZIOFPTRZYz/pj
6utnK+73xnAmtUG+fQP9uL5Grg0LdSpA9OJQ3x1ao4wBGEIDY+NvP/rHQNkRHTn8Q8ki13oelWHD
S9ZX96/BxfHlM23pqWJTFeMnSnyNXbnNna8/mZ9ue+P69w3d1/+ubHF6Zs8zHMLe4sWR130xJPuv
qT0M8Y+p7k/zcHaI8ZykuyON6JFY2TC+eoW9M744Q/jiUoUUofSAb+a7qGySnWQkFABrAE67wJy+
WcpEjRO0k3WIEwdGJ62KvvqmGe/NLM7v7VaC50qCWXLjl4nL8/KFwqnFmJcg5qe3uLgRDC1rnGji
0gntU6R/Q/lX80fX/NwMbit/V1G9t8vTf7KJMjWUwLoYSbl0MidF8rUxRm6G4yQbB9/51lefVftk
ap+k4SWYX8dq495b239YW5D8pQrAyMHici8VpfH7jLtoLvPn0HEeW2U63F7V2pdDKZs2rSgfXY2b
DnI6dkNu41/WueXTHLKHsBvcQX7O/HQXtj8qfaObsurS700uvh1thjIyznz2sfsmt6Or1D6RngKh
vAPtdCbDIdnsdQce1eiT3XwKJ/9P+WqgqEAW5t9FLz4qJ6iiNtIlUKj60Wrvk8QI4XVodomVPVCu
2M9b/A7i0Vi6qwqCk4QfzixjGd7oMuVF02fJenruet8NszN11Y0Yau3lYvgVfjAA1lQCF1HbOOe5
PfZga0fjHzQ1fdRcUK8JjK3vQHjdcjFvCyGNZgx2mWHKfRDOtJEIbIJ0b6vfHDdVCldBUBm29JP6
sy8+t5D13vbTlQoCWQipK08zfRcGmS6/PnnSy1qa9cILvkjSPb24bBf/JUOQked77TQp4676x4+O
VXWqJnfU9023cRsKp1guWxclXIb5RZl18cZo3agNyC2WXkr83aZPUafvENV1s+ikao9lsKWgu2YP
alCSeGoVHOviOLOhMXop0ErPHtuXon7Ri+gxT7/lZQie0zmPTfvx9havOSlRP5HWW6F/iQ1RSqMs
nCKsPBXFpA+DOnV36WDdp/WknG9bugLLig8Q3RaRYtAyYaDq8jCVek5yGxJZgObfCyl2fftb7D/G
voWiu3QsK+M+zltetI37dNWJ3ttdPBuNbs9ioKYC0TUe9WzfZ7YrOZDbv7CrChTNFeo9wbcgPSqf
IP83i6c6aN1uy5XEDbdwJbq90NsxTe4I5qLL5fdmjNLpwM9InGHPcHeMrrYCt4wmtDaKjdho7b6F
jQnxCtCfb0Pyl9aSqc+mZsSaTjGIuJlKffR9NuiSWvOdHMONOD9KNpO/yXSYjPTcVtbGT1hZr+BH
BQrEa02jdvHtJnqaZ/aQNV43fBLui1bIdBcqTzHUnrc9a+WjoUnFNwO8SbBCqZdrjfRQnlE6arzB
/tBK415LHxu5dfP5vh7PbXh329q1HwseLZD/YNzokVKXujSHllWYNFkZemnwQ037fXK2bdeBHjtV
rV2EYHNZfvCVDS++erKFUUUlBgFoQbq82M1ISnLHaIfQkxM5Ocy9mnvSBNjb6uvkMc/UwmXKLnE7
rXlqkjnaqINdnSWVN1EwgX5NcCQugSVh6ptzMYqhxDSLvYGpQjfRM//gVFZ9HwyBuUumLtuI964C
IWIgBP4YgSDgA1q1+GDisdTtNAdvVKiyW/nK97Hpt0YFVhYGCFsg+IF/02sW//1dDqEltj3bJXOQ
nN/nSKt25vRM51iq9GdlSy96zXGATsH5phB4kbQsLsC+kyfbyBV2Mf5adybp3werOqUPQbJPH7J2
Po/l64avij95cemIPXxncnH3BWovMSUr9rAcPzGtS+OldaPR2JtTyzgm6XTUHjt//CiP6FtY7qy/
Zklyuv0rxEFd/QgecjE1gKjVcpqxb+K5nFQ2uQmnXZrNbmR9nOHsuG3l+soTa31nZuEvU9LmOYVr
zrI5qUUNbXGxc5B5VqKP0f5R6fZ58amedxAB3TZ8FYIt7C7ug0LNBgk2fSaR1dfQRphr1N0h2mX1
Fp/2/2eFDHEDhYJD3Fis0JnloM1npgoTG0WQqIQXnRgocp25+KzESuQCLP+ulNOvoo0yVysc4DFh
/he8Uubzn6+Z4owFMS0Uk1ejfUkdjvlUsWYwGPdGdLDt/uAM807asLN2B0BQCDOWZonHc7G3nYPy
U1PYoWckZXPqCvWrNejVxkVz9X5wgO+NLC6BOCuUWJsMFlMnr+bgFr9KdH4DBTaMqNybZRe7/2H3
KBGS4wkmQ23xYHVNokWjyqoc+TmZvjtW6Vqm26qfb5u57iKwsDcmHoa6eImXwCHbCEzQX0PkFf0+
tE6Utd04vu9lJDw+z9VuUl3pWWU64LbZte0kgRWYR6YcGFC9vFMDPcpzAz5rL5HP4XiklGz9rH1X
LnZD8acEtPQ66av+a2vhH0MX+kmUYUspSneA5nYTCrXmge8tLJwj8Ed1GicsOIxZScxVpd0GjGPt
ehS9YcExCdZgOXmSovBgT+KUmFVzR/OHYZRu3vxpwfZto/41sngIZLU2JFliGWHwonfkS3K1Yx7m
cPvo1zfrXyuLo099J80nfYq8OTF2Ufdxs4K6ZWBx3r5uFkxozJAIqAGEqR8bZOL/b0tYnLdWty1r
YAmdxRfiMKEYbTTpxW9cPocqwRyXJ68hgdXl9yEpSpioNkdRKZZbqdMhj+2D0/yoyo3TWP0QReaM
6i5wj+WcUW/AVlBlYvbb1u8QhfniaE+N9olbnexGeeyT6Xx771Y9+Z3BxcoGebJik5TVU6yXABBF
VT8O5tZg4BVvgfjmiQllNEjAmELVe7l/cPhno9qYkZdOx+Hj/Cvbm9WD49/P5Ucj1b1J+0J/PXmS
fgVhSdV5f3uN4vyXp/fe+sLFmzCF24cOnSc3f2u9zTC7DJXFoz28ZtN/ud0ouhB4AweCn2ZhywmL
0Mh9XXi76eyKZMj2zMeZGyta+6Z4wgVfi4knmIsSpwHURjFKLfKQgjo7Tnw/IQJ8e9PWXJ4RFyYE
gamJYtXlkeVt0xkIS0ReJMs7HYHpb+b0BZr121ZWciTgJhqgRR2KJxD3l1YGW4vUNvCxgkZlviNG
OSIG7dI+QudlN0+9q4WbBIVid5b+8N7oYmnIhhmlbmI0m35Qvhx8eQda9aupvJrBdKRRd+dvUcSs
JhKigmCC8IH6bgnhSgyUAIomjD1rHAlzT0iyWVMEq2tI8/QjnYNdDI3nsFXBuNIrEl8eI57MvFPF
IBtd3I1F01SooOP7GvdipNMZ6DLVtVC/ooZRBR+mr5LyVPnVvSo0El31Z3bXV8f6NTb/olu64VNr
py1YeSANYyLwCoiiNk0TyRUbrw4vlZAO0WzahG4NDSB03QBKoZ7dMLl2oYrhU74V8I9XaJ4yiJMI
NE/sIfNwb6JNZ3WPcJVVoXMMnrOft715NXpjdEnMpIplLq/vSOk6qejS2Os1iDwz0zXM9nfg97tJ
R6Q8qZ7Fc645yWPgf4+arWmf1WSDuqciqkhgMJfo0rApE2kMmtir2/EsDx8Z7fwVoadRIII3vLS1
a+xftii3VzeYfYUChqIrTZfLL5iJzLzs4yH2DOOLM/tnhKtzx9P1v6W7vt7UY197rgSCG54FolSq
VJfWYJN3oEPsY6/IUncMjxUET24VniP7YN71X0btBDyy+NJYjyoVURgEbh/wqgO/My82413tIbEc
fzYQXfTUR31CDoZRyfzRsv4iFChNY1dt+dPaTfV+uYvXOR7tQUnoFXh5o73GsXXKy+yutZ/9wnR9
484fPwTaTk23opCNXbbVy2WqfV/OfcMygyTaydKPvn+qq43odtVveF0oUwlSq6WIpawXQtZ0ir2k
OGX6xxkcp9N80oZHY3oCCL2Rvq09mGLa/X+tLQ5uHiozT21W5OtZd0gMq+Ye7LaqmmtWBPZZsI8J
/1wcV1OGtB5Q3/QQg3PFVP0fE2aJ65yuBnQEqD4LmtvLkzEQOdH1yOE601+79Fkrf2db0dLqk/He
xvLJ0GrIYBuf07cRIepKF03yY+GnpzaYzqU/30tdc46G9iM6ck+2E37oB0St0nEvzdNJU6pDoNgv
c/ckbcX5a27J8IZGcQGCxisGtCZp5EnKgoR5/3pfK6fMKtx4awj1SqzxbYv/tfL2kr/7xvXebwzo
dRJPqe+i+LcyhmfLPjt87+PUP4/QLoWm46p96cY5WCFtOIeKm/kTYqPlLp2zvwbJ2uVde9L84jiX
LXmbfk4q6RDE9aG1tCdHrh/9Kv3sJP6ub6rD7StqJW5j9oTpPuJCkoglv0mpDLSGshaauHIGLAyH
iha6KsOlW2x+ayENk8P0+HjPaZUuQ92sHfVxhLzJk9vqXNjpU1MjEXdwoHtIXjpt3/QIpqTW/vb6
VpwA/2cSn1kjJtauvrEprVUzayIvoKJd9+FRM0F0FPNGFWvDzDLCngI9abqsJWNp78M+3gt8UQu5
+p8vhr4EeR7kNwjliAvlna9xkJ0SA3P2Gvzn0Mmvm9n3ijvQ9vjXgljnOwuV5BSt3pAbp3P+AFfx
fWaPx7qevsydfLy9mJUbHdFCOFmp6RLqLhmx/XpmalYl0VfTQ9JHe3tStEM6zvsuPoxmk5561Ldu
m1zJ7DBJailmCgm3FnlQNMC4pzjs3zAecpBSdTIc4g5slpOfKf5sPCJb1hbPIt0TdPYkNfJaax5P
fmA5eylzQOhn42tnICGLOu9W6rwScYg5ZPB6BLCCzPjy/JpSL9WgIHOuavVTPoRHJfBdqZXO46wc
qlKKRHlQGreIO1bdholQXhox07fkfkrVrPaNxqAqFA+/RmM+OWq4H5K0cBN6+bcPce1TY0KYqXGc
h+rKIgeUqTzqdkKmacTyKS7u2zk5ZNVGa3MtNmag418ri09tqHqgsjMbGerdiUnJY/F32J9M21O0
H2l2yi1Ug8xwFzST2/yplgdPCiQLgnEFXVSeloWbIhry/0g7s924kaVbPxEBzsMtWYNKLllS2/J0
Q9jdMud55tP/Hw2c7aoUUYR9Gn1nQFGZjIyMjFixlmQaFW04bX6dg+c/xx8Jf1/IwS3Nb9p+4O8H
0U9D/rYZRJa9ER7MnGoAncDMuX1FKp/ebixnQkv73JTV9yxkfHVUnS1C/TWXuzQipGitkaWFUQKf
i5QTJdUk1DlPT3b387a3rR1iuqEw+UBwxxi8YGZCKzNPO9Yyxmezno5yILkqgCqm/aR4K2P5hW97
s3MX1oSMMEyszrcTymtxOMAXo/hFu5vCQGGGsUXmtFP7fSYn7ceCMavZqvsF2TC877rc2A1K1uyG
fHixE5TFb2/C6gf9/bNEiJw914UFVJCqXxRI3sAw5CGp5XrDylrsAhkDRzORi80W3LLv8rFtu4ov
WuofijQ5SKPvRurgmh0czbpbqvp9u8UoufJ9EX5geok8EWo8cZpdaUNlKUEQuVB+aPvkXdOUT13H
OES7QBrC4O72Vq5Eryt7wqVg2dlYVRX2+MpuSLfbCh6m6i/i8ZUVIUaGDDQWoYKV0nnQRzSIf8Kk
1Jkbb7LVtRCiQDMtOyfyj+mwvCZyRfESybu71IhPqivbG07xdjZIgdwaMSCYrWV44hxhwzpYxM1E
JxA3cRcf8iA6NVIYPDVtsZ/iSHGjJC8OhVX8TPokOcdmRaVYCz5PtTafmrHbwhj+wgsIR5TfAzck
VGIMAYgFDDMwIj1LuX4CJ32Xm9W9HHwvE/9zFCUHJzRds9SOiZafmLljvMflUeTa6QGF9aOVJAv5
/1c5Nn/cdqpVJ6aGi6a6scxiCmED2cyylSeHy6os7vtUvZPn3q1C46RA5V7HxfG2OfNtfOdWWriz
gKksvYfrJEOJjdZHjYPMDRl65maGXap90fqNWu9K0MEKeRqoMlAFonx31eh63M2UQJHt7lC+MSyP
AcutGuNKFnplRYjvAFPsXFchVKmde8sePL3Rjv781Mixa8DD2UYbicX6p/q9KuFTaVYTk2NHlGiM
9l1sli9J+q1Mn2QTCuiw3shAby6OUV0hkciUWudhTjUz1lQm7xM3Alcuf+mKx0QNvc0n3i/WgDdn
A/ALVz/SU1Sirh2j1+2xqCvsOW0Q7ePMqpBQCQtvqhLJnfo8/tjBHYImVJLuqxhge2BXX0atGZDV
jnTYvRofzl22Xm+rn9NIxTMIIaaYoz7zcDrHm8fhu5E2iFgp+acwnJKdlcX+O8pFttuEGoRIyeRT
aZuj6ZPTlb7XK0H4OA+BskMEOvHKKoXKsuoZnnHGwtNHczwrIZhXHRL4vRIMkpvrtQnWVNM2Atnq
oQHVQdETmAy8Add7w2GyO8oEMQOcz0pw1qa7VO5Rb/qbs3lhRvBns29rs5gwE8T+vtZe6sHyAvVp
jD/djgGrsf+3HVF0QA20SfNV7FjoiIwRms8PBTW520ZWDws1CYPABsBQjLV6M3QtA72U4ep/nFRG
YKNjUsF2rVdzC065aspiZn55V8N2JHyeFBigFCGPcoZzRQNpkDeWm1nIwJX3lfk3kY2nEu9QZsZB
pV27gjr3ma8PlP27jqy1SXQLmWf/5fberX6gCyOCIyBTn9WWTJKfj+9b49Uo7sso3Igvq5uGPtMi
cWkzUCpsWsBLm8SAzJgBtXCu3TlVXEaS3UI+D1s6b2v1I0SngBUjgkJCYAi3TlDCGTMTXZiwj3X4
jeb31lDJxwANll0wdZFHI/xBtyd9N3Vj6Y62Uv6Fzy+1RGA9FFOpJ11/N9MOyzyp6ZdUQbvLE9O1
8h+VtvHd1prfzDqxm0hS0fgTm99aBao2hDDvXA7vUpmZP16757Z9GrvUzdQKJl5mnwrd09jwJHuO
O/swGK07Gk8WWnR/7kQEXHrPAFOXs3G94q6ITX8M+S0KVJA70uLKK9L0sW+2mDHWvJUhevBEDnPn
PBuvDUFd6KtMgUfnflZfZz939lokdbuIc7G/vaSVVwaX00II4cDX9hZmW7RjWFpQjflF8tKX3bmc
HnP5FM6q1zRfivBJmrdE2dauYXbwl6jxQggq7KIxdslYNyMPmyQ4ZHe1k7uMBk6B6vlT4PpbIMK1
m+bSnOCmYdYWaq0oPDEi66Q42UcEYqhOK5Vby9HpL3bz99JEAYBeLcDV9SzNLj4BenPDAfYJB7E2
KDCetXDeyVsNxLWmKeBacgwKQACVRZ/M2yqK50jm1TEeDCVB0p3W3T+2Mu5tJ3PTeBeiV/1YRVuz
gWv5KIPT0AjSUFiwdtcumiuq2aNKQpJdRcFPCgatt0gl/UWMubQiPIJh+JmHfmB1cJbcldquDOPD
3G5Rxq25yKUV4VGVpZA8dIihny11+qY2rqbO94xoeJG+1R9ZO9h0/hlR4FLl1STcdQ3OEeoy+a5P
TnzXZNkPQEuyBw3uXxQpmEQgvwLgwm0tkkiMlZ31/pL5mLPd7rM5CXdpU20N7696wW8rYglZnQJL
0nReJZL2ClmZZxnSRsxdfWHSsgD+S6PEfsMg3uZ+omgtlS2j2jv2MWgPxYssva8CaCHeOe1rN56m
/0DGGdOXOMi9dPay4qQ2T7dP9trdDjE7QZJmA96+uNBFJ0Cbpa61qhIUVHKKhuAQFqcqet+b00EL
t/BJa+4IwoMIyegQEGAhYklWXbdlTSug97Nj33hfszTwot7c2NnVJcEwzcQ5E6aKyPlUV62ZojQN
kIda/yyfLeNLUlOBMb7W/t3t3Vtze+QkYb6A+XHJXq93L0PxK0wWxFU+1v+YlfFPWLR3hvT6F1ao
QwDhABbF8Nq1lSnkr7agws9ZC38ED6vhgzVtqdivVmCYbqTr9Iu82BGur25I5GZM6WOM9b6ipKFB
pWo4HxPT9rLccdPpzsmOZngE+urm2r0kW4fby1xzD1hQYCAFmmNDPHy9zESuY7Wf2EyrjjtAX84B
uZlpxwB87QZSEG6MuL81t7BakYosmDz68sKuzp3kZ6VD5tyOlde3zHBVAxK0D7JRbtyeq5aIwzQa
bCSnrMWLLs7Y3DlWUNXgNfqBSkragT2Wo3o/AoTx/1RthOqQjKQJozCgyhgHFEO+LZV5Y5CrJwM9
6VjR4ru8yCDlMyPHta3EPv7pR7u2J2R088Lp3fQdTQwJEJnzU8t/4v+bUNu3B20xA5Eb8wO8DURK
tbaugqLXwYWwvu902J/yJn0vBekW5H2lIQRZHVVi7jFCiC7OEfm5ndl5wHqUNHfVIPSsTHZNEuEq
iMkZoUZy4ru0AcTRfO/KU1ta+9sbupL48AsWVibYn03tDZuOnDc6Qmt4Sxrt27pEDpV0K94FVcaR
DF1fD70euRq92hubzfu1bUaWgZfesslvRJoNi9WWY0slqZP2Rn1nfy0Bx1HVAb66C6d/x2lXGb3H
kLXGTnQJcxX+fZypnzf2YEmyritMVIF5aIKLXOYORT1Y2cmKwc/5CkHeAonTvQaS6jHZL01A07/v
epSqu3M4bzx0V78+lU4IGyDyBZUpvHQRbwctKXF6dMlw5fpfyF/2YTgeVWc8dGHxELf5UxodVKXH
ePrNyKctFY63lxcr54m0YAXpX4uI0Lrs/SoOZR6f0/AettiD6jQ/uNE+w5b80PT6142dXqLcm52m
PEEPFKJWTRWCbjfDoOSg83iu5WIHvuI+kobAnUr7H+PFjr1G/lyPJ4PxQDeRf9y2vbrUpQMKYo9z
LY4FWoR037cUjlq4s1GwhnEEYXBXijqv2mojvs3nlrbCb1tLiL4IwZk5a8Fk6Qyed/a/raO7kSL9
c3s5y0692UmQjgtNIpsplpamvO55xvLlZi5IrZX29ngseqYnlNdIerClzi2KP04/WBXbh1QWcyc4
7PWqNHOe5HA2uVgMzof5Dfi6ona72+ta/UwXRpZ/v9i6uC7KWS8tUuHMKfaxYwb73pHduUlit7Ta
0K2rTWKktRuTnrj8C7KqggC/tlnHiN5JmRGfR/VTLoeunXyyxm8F/c8/XxuDuNR5NFj3yBiv7USM
h5RqjfePrGRHg7g/T77RoznXR546JP8BLVU2bK5UuChvURtmvmK5ad6kA37YT5kD6nBAauXzOD2Z
IRiVKPC03PHG9N6unjNrYzRpbUN1GpzoFeEmeOf1QmF/63vNVuMz1A6S5PkxxSXpSS+2hLTWnOXS
juAsc2JC9wxR4rkf6x9y8aFJwqPzmeGuwyT5zkaiv3iBeOIYQqWVvBR6TFv4eugKq2M+ZMm5mr8N
gQ9J7uiW0odOulfb0JvG19vOsnY5XpoT9rDkTqQxngMBHAy3GJ5txkQ2p9TWosilEWEDGwc9mbRe
Wpy9Axj/yR/SnTI+G+POsfcJ+p7yJgZm7bK9NCkctlxqx7HOMRkUx7y+i4NPTIW6PeUdqf7cNkfF
+BLP+vPtzVx1yItvJ9w7JRNmY9amCY80hg6UfyxueEV5nLut5sJb1ohFMtmhi7swIZLpCwWdrlET
v52LhJGVY20yXNGmbjA4lcvl/jhJ0TEyzP2IRm+dnJBtPCjZvC8+GMxDzHLxTva7jSRjzY2YzEKv
fQHFvdFaGJW0NSSjTs6T/GDpLyTMm8iftc399Zqnio3smrhkHZ3oaEyN5Mz7yVX6n8uodtCYrqps
7e6au1LFpoZtoV7KvM51XIHU3JGq2UzORerq4SnolXdtHiBRnbp1fq/NycdNCv/lT4qnfhkkXv5b
pB2EF0dvaZPcaHpyrrXRjcnQNxucK/icZX5zuct5GBIvhcBS144/RBX1eDt4NNE5jaWHBdk77BCP
mN8pZevJGlXBFyCP+2Y4dOZG93h1iVzsv2gaFqDm9a5WoTSWWcANkXR2fghL6SV3/C3w+5of8r74
nxHhBOphNAUMAZHr+/lBqxO3tkZvewxzw8yv2/AifQiaymltjVQ+bdRTMD5TR7nb9sNVKzTxl4l6
wGhi8lWWzmArmcZiZkBcuWJDKJQr3yWn2xr2WLt0eFgDcGbKd8FfXn+b0unoOdikJqWUegNEyKFD
G0o3Qp5kjnLsmkB2gzLcoN1aPdFQBTBCiDtC1HhtNYgMqsPycn/Xp0my0E55njs+V/VXy1tYNBiF
kxmMEOoHGp+rzpflAfm5izXrjokaI+ZpEGmHrJigutjKh1Y/3YVF4TzLQJ1RgyCJrZLppFXHboLX
xtjIf1a/msULgAGBhbpbuAQWFSK/7fGPxPwCrq45GP5JGT5VJZdP/XT7als9vUtRV6OaZhMWr79V
G6Z1RsWVlqw1tE9BpkqPRVZ1+9tWVj0C9BdCIrjiG/7+3oBvtQptyldq5VHY9wDeQy31VGxJmGtr
MZ4RXUTuIP1Yhliu1yPj8LNKQn62m8H+2kqJsZt8WGvpyIb3/oIyjueA92own+MqVj2GUUJX1zvz
XdlLe0ps5k5OM/2uGpWXUFIspqPU9IDaR3pSJo3RAL+cd2ivoDPTjsaBeRLZtSNKLcWc/tNn9eBa
SRfu9FAtH/uY3xGMnQK/SxndjekQeYUJMEEuzGlPTzk59kUWvgv4y64W03J3GJbduMGXwybeQAv7
E48vZs1IKa43hMHoyi6MedEZTT5Mrf6BN7T5nCYoxVZlEH4NpXpL2nfd5CIowLsBiKbgv1GmJLIW
o5RT7gqnuR+tr0H9KmnBaTBebvvVmvfCF+CA6KXixiDH9eISAyh7U7A4vbIjWonJx9qvNjZw9QlE
1+HXCAIDKWI5jypHrXTShPCPrd6N7efEqZ9kutvOeKycuywfXDmt3C76eHttKzVuYvOFXeHOi/ir
Uu+QO4SFVLqDnLzMiNI8lgYM5NkY5M9BHsSwKA7TbrAN6eSrypc8ULTdOGXliY7Tn1PO8INgXgHg
TrUNbsHr3ZaaRmlR38KnY2Co9SnNQINn+47V3176Wrgg3UaCWkaEmifTtaEo1KfEaazkDDeQTBlR
aVvX+h6+3raymjktKBEmfxYdMZEaLjWsJO6HPjn31r/1nkJIqndfpby9Q/cBFh/KO5P9YPQQfsKU
YKVun2+xB61Feh7q1POJsaCthMPZaz1zL6pPtEKRM2b4qoYXpaw+TYhYNibJYrGxs2v3F7cyD2sG
40mEhXBPaSHSlQxRJyWCK8ORo/9Ar77Pkq2n9YodhRsZ9QXaWmjOCnYavbdy0+nTc1b+BObDxEA5
bNySK05CiwkUPAbA+4rckEGUJLZkLnJBqXWY+ocF6NrIr9sgn+XKECLo0gBEAw4hM9q4gjdSHem1
sKGjFccv1nCvDZM309V3YIKVw11u7tLIq4v9kCJB++9fJL5XxpeNvshI4QWZ45Jzf04H/1gb+0FW
j/Z8uH0SVgL2lRHha40d9JpmiRGj/EjYzqR/5PEzpN7Oxjt6rV1A8xE/57FhoEwobGXoy52VSkzP
lwCUNRemdz8B39p+atJ9ULll6lpm9phZG6DwNVe5NCskBaopNakR0SC3YuvQjqDBklE9K2b33ezD
LQK5lTPNGiHTXN7wy5D39Rcz+WCBZrDGRDVPcXMk11by4JDeOcahsY5//uW4Z0ntOdSwAwh9QT3y
faNcEJwN6u8xEje8cPdN8RzJIyPJGydudWUXxoSvl6XQAfg9uAktnN4bVvMQdF9Nq99FdYVyVnIY
9C1mn9UPB20lsP2lvyAWzeyAzL/MQSXGDc3IqazaY2cC6MtrXXFjwFl3t7dz3R7PMlRxwZGLKEgn
llLd6cHzBcrp2ymOCZHjljjL2r1OlYdu51JOJScWTpscjYHaWAWPMuWTXJZoPyCyEH1Qqy+hfhq6
U6CGbpr6JJKvlX6X1Z9vr3EtNF+aF3KmKY+mOfVL2A4QlXBB7SF9MX+g5/vPbTsrmTjLXPRveHyS
uAqHrkSCPAALADZS+6rLxjstbu/qDBbr75XylMbZvm//WNpBgaTywqRw9ALwDfRpAEMCWGp2jPm9
6i19z8ysNta2FjAvDQlROdAyaVYyPuEU10cULHYlYmutjR6aZlauBK/B7b1cfrh4BV3aE1xmjiQf
VObil8w6Rfo/nf3fbQPrTvH7YwlOIQ+do/iLgfKj0YVeWXzQjY0gvOUPS3S5uMmqGIxUX+F3eQdB
Uho9612zk+Unhj+1JIVC5qcWblX8VpfFI4QXpwnpgCE4hF/JiT8rS9mosX5Mfp94vuI/jOPWEPTq
99HIQpbpyAUcfr02o0oNO2+XVuz4YnZ3kvHhLz4P4wtoPsKXBDvp9d+Pwq4g2addNzCGlhk0fmi0
y31xuG1mrfwMZPC3HSHD9+UpkcyByoOkYMo/ZAnjwWD1f/LAOA6WStep0r20tr8CO2zdvHkyEvAh
6njOltFNYN23f9BaPKbovJQNlslTsesqQSYpGTO/J3ZemvJHS4qnD096spGXrLrJhRnheGWBObQM
VlFwyfdgYj0007w03eqWb1kRzpg16lMeFixGg3xvF0nmcxflvbs5Hrp60CD1w1d401B8vnYWPNSf
Z84SBDO+8y6eHNvTMshXqwSFiqIb6mPtNPapUKudpNRbq1xLErjbqGoCe4SKWUgS4pAOhpbRpUzT
aV9b7SkyWm9o+kNWflSbY/HnA39Lhey3PeGacUbmdSwJexZ8RbqUeAVlMrP8fNsRlz0TA/ClFSGQ
FGWj5FDocZmZI3voPMyN82i27X3vlHdx8udFOTrzzDBAW7uAe4VwAnbPmWL+P9f6LHtFFoyeNirz
7vaa1gob1IWYh4Dl2EF4SjBTFgVNLZmoUhkFKrt3UrGrVa+2h+Ns5rspTXfM1e8YDtsIM2un+tKu
cNxKOGYk4ACgYrP3Tn9ss+bgMOBKYe32AtcO3KUdIWpKzpC3/bI+tUndWPouB/LeThT3L6xAqLrw
2UOULb5phhKS99GQ6CI75XEAuGxm+narddUBL6yIbu5AziDPEMcYyicTWp4WCcMhlffF9NpoL7dX
tGoLHlUI1xg8AiB9HUAkoJX6RDHtTFvQgCkekhctieQd6rXxkbTHIBNPmuNto2sfiynRJWhxAyki
lD3IfQVHQJZc0V+pMnlpzyzc3wR6ndR+4QOEnF+EavksF0VtuuKjrrzvDfl90Brvx8nZSA9X1wIk
bqE3onolvsqCQRu7si3p9cvZgqyBoRKu/42+26oRuOcZPIIOniVdfyWt1+lYygNroXZVvY+zHK2P
yLv9VX5x7YiBDz50Ll+oEyDIEXxBnhq9sbQoPcs1kudpPw9ePStflamQG3f2TZ8EIaOUbDbhfvQ7
2wOhXXqFDoJIbv17ujClp1lTfoz1QQIiaDpuwANo12szrCNjz9TUpM0fb//qtTuIOWBwYjLXIPC0
661p+zgO+pq0LzDfdd0L4+CPatO7Tr+wGr0OWr2/bW/tUzDkzBTlQldPJL22V8lBUXQKLdAM/cBd
jwLLOw2QguvU8ZYkyropxoOXcVYZ2Oy1qTkdOgVkOtcrmnVNZnkhHEnOFrZyLULDF/8/K0uEuMjV
a43+SKpjpVHznZ1Atj2lntN9n83uw19sHV/KZPMwKIKnGlWBOXxhw2uj7wYE7cHzZgFvdTGMDFC7
g8WEXvn1Ysy0q6a05TY14pcJSk4Llk7Ted7MRNbyLjgE/2dHOJC60ySSOnOtZZ22N8rI06XKqyTI
WEbbCyfZcyBgGsONDVy9xZljAULBZMaioXm9vCkKjGYauOUmGJzD9HGAViwovbEf7sw8gsPtXzWw
PGh/tuhVlz/8JjSQ4gE/JT1HG+vacFmoMTo1ROw0jlFK+Imgy19crYtCzP+zsByGCzcE9azXYUMm
O/ovzPT7KO8M3afbDrh22YFwoV0NsBOIgbCKhvr/FEkgBpPSPszF4I76ox8cLR00K4rwt42tbhk4
GmofzGAAYr1eUGgyBB5M3D92IKNIneVPRZFujAr8YlYQvwt/mpSOVitRSTBijWY9tHVMm8Z4dtBh
hEKyie4Po/1dUvdt8Un/EOuenH726308uUZD7xF3GXcl7C6Jmh9uL3ltfxnSxEGhg0dVQzh9ndTO
05iCe+vlfJ9nz2pf7CYnce3sedhUE12LjvC5aaADEbygI3i9v4UPqQr0rLjkCR11t3IeGKvZ+IZr
x3w5bItUEuxtYnI+KU7pj4yzn7sWcagYoHuW7stadpNeqVlWutMy2sGGNG4YXnMe4EuLPhv7SNX3
enGtmbRKRWP1LA/5h5xvNozJ6S8+1oUJIYQlHWxuks9DWLY9CGk/KMZDrNWHHAHp0dK8/z9jwsnL
bIa8JAP0hpYekqE814Gr1dEh0MczrA0bxtZSgsvNE0KJ1I1KE/sLVITZWiOddybkDumQ7S3/fZPm
+1RV97eX98sR3pxDivLUkn/N1AtZSFY4NSiAhn5KwzPOzaes6LxGysiP5FCVPudmXsduaiMr5sqd
AsgvVpp2V0yF+kPPWojgI2gQSwY6wu5fBuebp2xKophJiik6lDMzdoVfD6+BU2eRazW+/DEcrchf
Rh38py5VbJ/D3dfRg5Sk48YLdfWgofUO6hk0tymmIUCWkqRDLfocICjPkypo7wZlq5SwakSHrIvm
PuhqkVnbD+ZAniZCh+QnrjoDUK9cWf9++zOtnirAzUv1jlz6V5P44o7JpDQ3jQRAqTr40bvImqd9
MRp/ThAHPM6SMWMzDIqw0PXZjW0niVDu5PnmvCTxeyus3TbcuMlWV3JhQwh+MiqDeh7x6miGDGLd
IpfcKrKb3e39WovnC8sdIiIAAd7wK4zTFE5mCogyjbIJAfSu8VIrn09SPxfvpEE+qwaT8rdtrjnC
pc3l3y++kdLJedy0ICGqfDjMcvmQUVtq6vGvlsYIN9P+NBLEprUSNU09DMAOQl3b+Xa8q2J9p8r5
k9PJCOtsED+uLYrKC9LyoFFhExEWZY15EKQtL6uqeAKFToHC2Etxsb+9dWufC6YZ2vAgoriABStl
pOVG1ktsncF0IsMyiBnmzrtezs5lsSVovLokEGu0zhbw8pvrd454L8wARHwEeBV0zAfL7cy/WdGF
EeEalEzT50mqcv8Woxf3SKNEh1ljOtG3d1r3fHv71ldE+wqM4TJzsbwtLjyvmJhFqEJcopfrBUY/
RrXbj3/xkmeK7X9Glm94YSQunGSA6wdSYOg04tk/Rr2xM+Row7231iLcR302T01QA7QejNgrGfax
s+YYbQ1vrEWhi8W8ZZ01EEiuWIxtNF7fNbDjbzSSVtexcNRweGSVo3q9XcbgG4VvLS4dQ3fi/Ijj
BOaTrTRv1YrJbBQDxgtiRnjTK3nVIuPFOgz5Z14/BAx6ka9vpHRbRoRPUkYp3IqpDdx/wb4bD4uY
x+aUxuKjYh4CzphJPTBO6lsdeqQ87CYDZJSFn7XuZ64dEfSrtrTZt6wIt48y2VEYDiHhTHnId3Ws
kNk89f3GeVy3wrAVMBwqIOIcdN3zmEALIT03Rn6nhvdJ6xy09OgU32+f+2Xj3+7ZbzuCjwV2BFFY
maTnRc1NdTy5RNlhgDbPQoJC+5FCF7F5f68NdC6sBlw8ynK3ykKS0GaQrCKMmp7z+WlesIYwpEnN
KW29XwOsstvor+X8sYJkp9L0/e0Vr9YReGgDZwKgC2hz8dWLKGQmstI4MVXfUveh25bTox5N762+
2Wcgm6bHzghcoBjklPlGYFr5qLRMUSbiigI2I1bQ51AJp3Gs0nM8GHe88/WuOqTJXR4fby9x3Y5N
IxjqD/iqhRVWs1TGlVKnZ1uXXka9+d4P1imfgvuCPHfjZK/cu6zpty0hpqtVYkyFha2+Ig5mUdu7
qhY/1WnynIxggaotQp+VuAtCYJkHX6rONMSuP1+maVVT6Hw+Ofw8W51rx4fbu7dyJK4MCCtK7bTR
xpbLfYYcvtsjIXUMspP9BOriYNbNUd9SQV9fEUUexo+o3ImUvWXdGkqqLvdVYL5KqvHEAObH22ta
NcH8NEBCxHvoV15v2tjIfiXJHPN8zO562ziE4wZmasvC8u8XpwrtRMevoDg82/SuKXC2frnhaSt3
CKHw9xoErw4jU8tA9KRnU32uaBem9X9U7DeMrH18aqcA26iiLvD662XItdzrlPLBc8r9MkCC3vfk
3C3Ss4sEkD48K5P8wVDDu9vfZ+3EXpoVfG6c2nTIAYCdQ/9Bbl4lnXoOlG7BVilzLfiRtv5en3Db
j5R7YlNlffFCo+rnKsS7LdOMvRE9pcZjOimPU+R8ywfdpOHhZxtvgZXqxJV5IQ8IlL7T1RLztf84
px/7YXBnt5tKRJKR2PU3rK3vKgUy3m8LFYzg9VHfhGmpYU2HHGtuXFXfSel9bmzBuNc8k4COdBNg
Yx5UwqrS0GqsYInrzFcQkBLrs0Xxxc63AsWqnWWqb5mtZT2ic5Y0saEsSc+t/WIH9q5zTkO5NQaw
dpAXCXrEl5kqYTT5+gQok1T7UstiNEnKd1lFtUqKjS3ZmrVrA15Z8k3kSyjmC4d5anO1UGAEPTeK
ufOHZ19+qpT7Out36ha2cm1BBA6KbJaMGItI0JtJQ25lrZKenbKod+Db4Zcukmmj7rb2bQBooD0M
rIgTJviaNKtGH/mgtOMoHV3N/zqr0S51GJO/HSnWNg4kv/arkoPGoZA7TVpqhq3KajLlvqzjOwDh
ZnBUZMtzkq039drOMWwJ+IHvRJ4m+rUWJdVs9Nm5qYID7d2lGnF7NasWeK+zZ6rKXICwmlSVyEBD
YvpCVCOVk5tvdY/XYgDCyP+zIKTrWdmPhpZk9HWb702S3efdTzl9Cax0I4Kvff9LO8L3jzvNGerl
dlpWsvRwavgCNh6Ea2sBQQpKDE1tHE3YLTvppi5hUvqs+tpRqpEFb8LD3H7zi62Bw1VLEH0CYKfm
qf8S3rm4zausqK1OIdJo8qeienLIyyMtcp3M2nDntW0DJA9E/heXudhRDp3WR8NzTM9We99E2olv
k2zGzTUvuzQi+HFRt0kZt5zNwDRI7e+bdovdbHUZGvxp/Id4tMgeEeud33c9FgZYnVrmPxvjdXNc
csuIEP61QJFMNWOv9Ailyu7ncl6cYdjdPpJbVoRUZND7IGkYVD+XeVDs0t62vNGuGtgpYmcjZq7F
MqafjEX3cOGBWX7KhZelsu9I+RxnZ6eeTTQl6+G/JihtNwxl6XnK8++92akbDrfq2eAXYGxbqE7F
OiE004y+pUlGnEY0mWndOoGCMe935vB6eyPXLEF2p+IVqDu9UeKIpFCqipzZMcVAjCOHTfIZQhfo
GzamkBfvFZ7wYB+XAUQQuYuej7CL/TTmpZFly4NoHN4l34vhHagQr9MWzVRvs8yydprAutP/h5gO
QiQhosLEMOWaXWW44eTOpu52W63qtSyRziNxh6YSd50Q59QGwtagZkVJ5btdUu1z80v0FdolGxWx
7Rmu1aSYntnSvYIkk0N8vYPZTE5QZgX2/OapycLngpJOIMMRH5uSO6Y/gvznEB0UuOn/3EUuDQtb
WfeMMmYNhpuwPiLJ5k5Rf/Cz53QL57J2qKFnWJDFUCewp8IK5XIeG2CQQJdZSeRN3X0f/Ly9mHUb
S8+HEoeGnWsbmhGHNjDbjDmIYD4sMoJerVk/jUkJ9rctrXn8wpmDh1BIgUfk2hLEm6WS91iyx3YA
E6b0ZI4GuA+nHmUodIL2ofPN6m6uWuXb3KtblfnVlS6MBrgMCaXoL20gpTYVVT6bXXo2HCXF7Olb
AKi18MEY8/+MCL4h2QMxE8mScxQMxyAYd0P/HNnq0+Z84VoUNlGtYnQFfm9FhA2lCYR7leEz4xoi
rls/NDY0wrLk7jculjU7xIylnAmVninid4zWbHK714lTarAL8xe/+qmn/aFt4AjqN7KxFSJvVYV/
a2llWAAkRABkn0V9hFbGMrjbna3ehHmiLjw7RyOkDfcTGCIgDONxcF6TJjmEg3rfdsYXRx29Ktki
DlldOOwUNpcOg86GcDBkvx86NQ7zcyffD6F26FBasPJ3rfHBH/TT7aOxYos0hLoqLMn0pcQub2SM
k13J8NdKpWM+VpMM61mQZWjKgmq0mqyARatIN86jsmoVDM4SPBlON4Q3o5FZbaQFdXQG4eb5nwrj
kJnu6LiV+sgs297Roiclfkilngnyb+PAk1/5rBTdvmUWJt/SUV45OBqVQZSDYHtgnE44OObgSJ3R
Q56rOu0hPxhN6JrSMaq2RozX7SzFXCIQsVW4NXLDCOVchcx89OPqAPSucdH7HPfgJoc7sKLVxvlZ
uXfhrmDGB1ZiXpjirShJzTA7bPR56kD+z4mf77rRUDesrMS2KyvC7jGdGFlMsCF9PH0YEBMNo0Nu
phteumoERuqlfwaoV6yyDaXVhHo9oM5X50dLfcpKpvq3WENXv8+FkcVpL7LLMsvJ8+2eKheg5Pij
r70ijqD9+ZOMms/C7wrMDVZjwfPhw5tLxWIlvardJ/L+dZ48u042Clm/ciohx7syI4SQaDJQa/Sh
eg+S0EuU+8R8jHTpWBqTN7T6BzhxoEV9VvKXST45DNQ7zbjzq2anq+9h53TrvTMyE/wd5Xn0UWvt
jrN8lpLmVAwxYJxH4wTYYd+V0t5vHuwteY+1rw0V3CJLA7wafonrD5EVatC3OhTCUnfkUveShJyx
1f/8MaEts8EQN4CKe1MYGTOF+vZiJdc8P713Zti1nvz2s259/PMQSyAHB0pVhYbJ4ncXfqWMFuzc
HdVTw5hBNNjBf3UbqbvZz6SjAU3Kzl6kdG7bXN3CC5uCL8+hNKRNx+II5p6ZfR+V++gvuGsYYIXy
c2EdN0D9Xa/LaP+PtPNajltZuvQTIQLe3ALtaEVKogxvENqSCO89nn6+0j9zTjeIaczWhO7UEUxU
VVZWVebKtcZBVVO6nkkzum32QCdhYR2Dw/WRrEUxkIuEZl7KpDLE3f9s9voJ2sHIokU9yn03bf4J
teN1A2vVRe3cwuJ2KI19k6q+6N42kyPZ1IM5tm4vf07Vaj9mGgWj29p41vudZRVu3v/7OgjW7T9t
BADGlpmTQK97OU7pmLWqgD6CNC93IYQuG/6wIvws/jhvPqIn0DRnEaZNP684I2oaBqWDEb/CjLan
r+9Udm7i6k2E4JTlklPNpx00AB/14UQa10z6A8hiZJ1202b+a+0KcP5BC+9xstFvggAkvQUPQA0y
alS8UbU8HUmoedw4P9aHL3pb8CGYXc3FHjTCMJPDLmeN0QAt/WQ300ue+N9CG6HGB+0h/2dUoTPp
D1A2H8YH5aM8HQJF0DClyFldd7jVkZ99y2JvVvEkofrKipvmzpp/DhIN/MWpMN0y2apOrTG5gOyF
x4WkOZQjy+ahVCPFbQw0YPjycx7bYOtaN1EepOrWn6yDH0Qomuws53MZ7cfyNImG+6HfyDesxaLz
b1isdEhVSs8Ed9wUZDvBb2uY3qYMq9ikywOP1x3IbvLPDpCOyzDhRPVUjTPtErDvcNtR1dsmvx2y
f2Ttvu9/mP5WkUD8vXf2uDMTY8WjbklQY8xl7uQGE0sesopIE6fIXaIwQWfDdW9ZSzZAhYdwgMhv
cBfULkcWxKUvUfKlPTzpkZ37WCmWJ3K5flR6Tg+yi2DFy+DjhlkREN4NEHIC3v68CrhHXprNtCS2
kDYSpLrOoZpTD6FSv/411K5yn8TOgzO/KPl8G2/cj9ZIIOAog/zBFFcAsm6XdhU5LLV0gCPPUX/G
yD5HWrE3DKQLi7s8DHZ1qFNhndw2gJVonl0zak5crDeeg6ure/YRC28a/TyKG4PWEdn6ShnZG2hQ
AVh8E2/xxK+dbmTEgLgJahS4NxejHU0IE4RysR8Zv4uyHrxQiq0NF1pJj5E9IdOs8NISHHCXRqy4
sGM7iAkClnwz6SKl7Y7PwajQ8dO7frMxeWv7HYJ/SwADcaDl9c2yo1iUz9iKgxZ5eeU/OGn65tf+
VlBfC6Qwy0N+SU6YXb840yYzCJxEpn+p1eqTofS7LLubIUKpPCW8S6f7oMrdyHxUnS/wldTDIZXN
U9MjfvY5ULbKeWsLif4KWWm+iEi7cNuxGOQa0huaXbUyubGtNt5HQaNs3OvXohxugnwbzPZgoRZ+
mRezNpWjDjt57x/DVNrnEYigsNmhk+62+W1T9c+xVf5FAAcdh5QabaDcwhb+Q2sdkCzSdfdhb3t0
qlhlAtPf8XrAWZvAcyPi97N7nqIUujKABLqf6+dy/qKHW5RifzhqlhHt3MJiifyZt59RMHmh86Ew
u51Pk4GRFbcyDTG5NbtZIN4BGcTTYfYhTh4kbiJwgSF9eSyzdgCvqbs8S+Czim6NwnqMh32Qzgdd
OzYQ7yj1qVUPVrSF9V9z8vOvXix5MtUS4HWx5HANF/tgtF0/fY1Sr03+orbG8wTKJJglQP0sYQk0
uBhJ4RB66WLYibuBRHYiVQ5/sdDgishVcrYAy7pc6Jnejz7x/5Cg2mByIk9KNrLkawEITs3/WFgs
tNQo8zi2TFmhgK4YTM8O7wvkZ66PY90K1MI8HcUFfjGOLtDTrGvYFdZo7Xq6zsVzeJw2tsVa7Ib2
+j9WFmPJIr8KHYNtkc0Pqm/snOE36ekekQVV3eVy8O95RRDaA3tPcR36PWvhbcUwjXrm0OcU5Y+k
BrIxeeggQKAYH/zN9FGqJRMGGyY1hks3iGo/yRsfZhjBQTBx5jnDyzajsPjed3v+zMpiPAx1LixB
uhF25T7tpme7F/n+27nZgkWvhWaRrSB1LGh3dbGPz+KXZSZ1a/ksVAo7eU7dqTI8I/0Gqq3Uk73S
70m2XHfA1chwZlG4zpnFKLcCKYzYSE3R73xVPUwOsmN2H5yKNvxa+1tZ21VXRBwO4VWh7fluxYok
qxLBOZPkteOOYW2cRrO5yfOkdKs0iHYD/nRMx3jrCry6084MLxYxhAJhjHLOeVN0M3QPqv4buOjf
+COkzPAlCrmeJdY2ohDvzz5EJr6jHQF9JLyOG/P5L5aMTmSKJkS/d8o0gR82IF6JGdQ23E6Lb8av
Tj9zqhRHJ9miqF+racCTTOYXfltdgPUvHUTP/b5pJeKgXSJfr8wnOBcc7u895aHURQ8vfJBvMxee
0vRomXtriwxsZfOBPgHdxEh5l/2hUDhz0DDQJMVIUQeIpZTHdVB+q8IKCi1Ujv2g2LikrBoDsgVY
lSwb4j+Xg7W6ekwTiXa1QZ7y3VinvVe0mbazacRG3RplsOtLuWoPxkawtWI9lxe+KLGNwRhaum1G
Ddh5r9xmU+PJc75Xo/DndVsrGwAwFZJ7f4Tc7T/llLOJzCpbLWU2H5UwgHVBOpIuoNNjp5d+vPFW
2DK1CCrNVMShRNvfveLzrow6Vxljt1aS/fURCddbxGVEU8Rtg+5ywQl5uVpSOvVZZwHKrod+Itlm
H6pw+H7dxkpEJvLTEKU7PEfQAbi0EQ5BbpUGMGm9QpqFvqw7OUj2c7HXGmVfRNl3ukNb6e260bX5
o2IJiT3E8vSULPbchFI04uU21zWgqkn9mpJLlKSb60ZWIrGQnhHvclJ6wK4uR5aZtRW3vDPu26Dx
Ekc9yMFH4zaEE1h6mbcSlCvHDLgKsado0IQddzGN2dSZkjxjrMi/ZFB1Rq9a7LtDnHkAD66Pa3Xy
wJECVhMMJe8aucuylmn4YlxxobmBL8lHqvqZV9bTtLtuanVUZ6YWbxppTnkKlPh5RBlObl+H4eNk
f6g7y63KrfNrzdmBYApBMugUyGVfLlfXl12aDQzLCT72JogUqCWvj2YtSUSEFyQbNire9MBfmoiT
IbQGjVBLy4AbOBVXw4kK9uQlqeRGzXyMsl8GuT9H3kLZr8VBxKahEME13usgUcsKUZOi7bWZ0s9p
N6KPVdxGsbOP/qIsRJX2v5bEl5xFwR6piy42aXYN2rr0lMhEGdEfVc82UnnDO9Yc8dzUIjxpsx2P
RUGPWxW+ldkb6ie2fnt9ydbnjdOZjUXecklGUZuZkxYWo5H12CsgE7SK27wIDlG3ESzWvI/makGF
BFMsYgaX01ZrSRcnOezFPaxY8F1IcXa8PpQ/uPhlNIfch1ejQ8qH69OlCaccJLi6RUNK6jZas1f3
ReGBcQlO1vxpiN7m/CamnoIkz4AAS/m1hWdm9qr0FQUtN76NgxsI8UNg4xsftraMkOeA4gYsSJV6
sYzTJLV1Y/Ndlg2Dh/R7/H9g216bXvKypILpnSJwLbxyqLTR6i2HQJJPZPAVgD1bKdG1cH9uYjEM
P1DRbEMm877N4lOgPkzx4JlISeXZBz8Obn3Nl10FzMZYfW5r260+JcXOmKxjoSQ7LfxoRHd1uVX8
W/0mwg2rTkWJC97lkk9a2Sco5QGRtYoH1fwUTr+UuLpTc+2x1vQb+Pu2QFxilO+cjCKguGsJzOxi
olN5Vnua+GnnKZ4UpTqU1q9OZMGyOzN7ue7Qa2UTXUDFcGaS0Rzjl6MbpUwxg4T2U1/FX/X4xHXB
Q3LgFMn2MZmaXVuS+Okexkn37Ch6zpvxyW7tr2CCDtc/ZS1MMFwQ1XRXQKuy2L26n5TqKBFeO+3Z
CAdXHb/2JZw/H6+bWSMg18nvkf3h6UroE1vpLLgqtY6uikUiuqv0T45R/3KC9k5PUXOYo8+2vkuS
fR64kV9bO6U2T9etr+1TbrdcMkT7OjHk0njTSZlaQdFxn2hHf7a8qg0PY5FtHJJrDvSHMZt7p8Er
Xb20EmiTZkC2C/Qi6V0zriSwDTkYdSBzZa//DBtpI1u7OiwYIeDdYf0I8pcGFXUIoEDRKcKTSRQd
35XzqtobDnLdiLEsDzlS4hN5jIhq4p2c3Q7mSbE38mlrIQ6k8P8eB1N3OQ7JnLshFWACqb9FfMLd
lpdaXZozCwvvm0M/JJ2B95mISWh0fEOD9CvpbuHd3XCCrbEsYmks+6jLUJe4n+2HAgrzKdyI1muv
jrPJ+oM2ONtIeh+C9vQZyty55GqL6NAYbr/LpzfN/hR2G9Y2Vn+ZTB1DSR8jVSyNtKvC8oB6zb4y
NyAKq4kE8LMCrkQi4R19RR3moRnE7E9ZIvs8qq4zqyj5WsfeIUVeT5A6fUMAMEyz56izKGqnR3Qe
j7aZ9W6bbBXzV5fw7GsW+9ge1bCdbDzeinqk4Ufro15qW5XzLSMLjyyGRHFGmSEXubKfqpcpk/bX
g96WhcV51ulGW2UOFpz8NRvuCnkrI7ke088mauHrwIpCY+iwIGlf4k7f+/HNFHdwV+/JtUbDrRL2
uyKLPRve8etj+794zJ/anChsLndBHSGL7ggB7kFNWtnLO8NUvahLusgrxyxXdrZcTAZROJkGF8bn
4TlWbDiKq9maoXcqtPLUqUoeHf0ckvq900Ykop1c2+qOWztegQ2QgOb5QsvP4qA3lVk1NYH9qRPf
A4jj+tPBH6pdL/3emBHhlcvry7mlxUEu95FmB1NASblJvdgEXeM8xNLn8WMLxu5Fd1zFZLPAO6cp
n66bXh0jhNcIGoMEJRlyGb6NxkmlXBM05GrmRrGmuL3tIMCt3TL9wUb+aO1eaJ4ZE7+fhT8Ntc2+
GwG3hNH8Og2BdmPlo3iGhrJX9bB4TFD9Heyp3rrrr8ZdeHfhyCXdoxsLw6gt1EaYUXVu/X8cLr7R
8GFS74PhUAcfYpLT5DivT+vqSM8MLp7cqaFIaABjcGqGIxQApL8fR7pbQoX3nGHswnnjxbga622w
IOSOgWMt13Gu4CwiU8yeeou1/HZSmi+mAmzo+rBWUwkQHIuZBJwNz/blCg7UhSarwEwOCB4hmlD9
WUTHSUpdpX4CMekWFSXTrdrjmpPSCs26Acgks7XYiH6t+lni4KR0ZdTtc1neKkXgdsOXjdGJd8ly
G57bWbxb4hlZ9jrGzpR/qckOP+heGbpRCgWUFz3mO9n6B254k3PtuuHV8QHiEY8Xg2fFYladOZJj
a2ZWnfoZDJQzvsJObXUbJ7XYyu9GB0ZahxsUkNsSlTQBQQj8rKUkZKCc2XkmRIzObg6QuNxI1a1G
eOAkAAoBgTKmRVQp6FDLM436nfbJgoPAPgzUpO3oy6goh95WPV5PbkdV1Op0mgk8P3kwsh8ZMOPr
87r6VLPoliNfCDZBsUXcPQs4sZyZY+wzZAU2/fJXYB6qct93Xv4tkl9r+iXMeXQdVFUy437WbrdS
sWvoUejxqK5AzY3UyLu3SxaltjGKulGpe13yU59GV6eNLh9Ow1sWHwYIDocbZbwdnV8bQ19dbdpw
BKSH9Pay3Vq2Q0SAQuo7qt27OPNYfI8QhQMlIOmnopMPbXYEOCPglGx0r9Wf5bZy56l0BfvKFmXT
WgAGoybYP2meBq57uRC5o6VGmQqUSJLbbloj4V04n6IWUjUnSYZ9nCKON1CXoY8m+b4xFeL0fOf4
Z8YXp2vSlnUtldRC4bvahbXyWde+98E91eebOdYfm65ywyzYF2/hFpfD6samIwFJUuDk9B9eDpv7
VVC0HRVzqGVa+yGy0Qf5MG71yq1NrigtI8lHepfn5KWVvIhqEzkdwmPd3wVRfquWHSOrPlehysHT
/phr5ZukZT+vz+uah52bXURLv5mp/M+YVY8tJcOgzPaSn7u+VT20U7exldfON8ppeDLs3QK9cTnG
ydSksp2ZyaR8g1GugNvSijbi/9qhTXMDXahiz6rLW0Kjp2EocdXGMwKv0L5z1OhFvkvi/QRFe1Js
aSCsCcfQFA/mGBiu6GRbhElZrYr/KZqXRuVFzY+ggrGiahDqenZOXSodypAnb7WH1txtpuhUqTyv
2nlvl/aPMpQ3XvKrU0yNG7g7VB2klS6nuJPkVJdC1lPTa1dSXhINrJy1hYxZfXjQGIDmD+g/ouPi
ajRMcamiQcieiKhy33Rt4sqJBWKp3/XxHpi7XnpRjvb2xiG7OjwQ7qLRmNLYkr8FdRcjC1vIV7Pe
FiQhxmjuBn/DTVdHB8IYBWf617CyGJ2qtGqqlR0FsSgq7uwcFfFEg+Xf8eX4pp3V9sDLS7ubSv6r
sL9rQwXZPm/iT9f35loTHTlKygciwU1pTkSms5OvrfvYkXhT3ffTU5Ds6mhAT69CluJkWfti3huS
9gARVTU3uyAPv6v6ydcfJOh8C8GQ2wan69+zNvnnn7PwdBh3jZpSODRYVnzqgNnP40subfnWWiCk
JRRwKRBh0KyLQD+3Uj4MFadM1lh7y3mdxvqusIDtmXRqNsGjpVZuVfxFg7loRP2P1UX4TVMznRLY
Ie9L6y1Te88GXTB/sUbNzbLZI0J61+dy7VABm0TKDSoAjpXFWTo1o90GKtzrTvJCd/YBKTC7Cr3O
3rjFra4ZTC1gVv9A2BZrFkSNH9gT8UDS30IJgiBY/Fp1K9OxaoW0MsBVKNi4/l46akDCre1b6p9F
kz4Y3W9SSYdg/n19ytaOKsRO/2NEfMTZbpiqrKo6UabWrcabqjcZfij9ac52+VBvRIBVHzwztZi1
vEmiTo4LVHgH7atCE3Rmdvux1m+sFKEBWb+x/XEfxZtxddUrzuwuDkjI1RF1Am51HzT+r5ZErBGN
v2ZTuptl4vj16Vw9uP5H79GCcQkAwOV81jRkWYFQhOnbvR4+y6Mnm095drD7D3nww4Y93p4fLCtE
DfghkL8FpPoK7vljuvWwX/UenoXgLP98yGLHG6WjDrqonpdR7Cnqi2ombjkfrw9XuODy/sgWoJGN
N43B8/pytE4CKino8R4lCHb0PZDLNDe8ZnX1zkwsVm+a+8mUerwmaMLH2jR2Vt0cQkv/JQSNr49m
dcrOTC1OKL8q9KEXo4maN7kEgRj+Lrc6F9Zt0OoPjxmdjcvuYqMEri0L/FMt554t/a7twuVM/5uB
/NfIYu1Tp83Kjv12b8/Pgutc7h/6aas9YjVymP81sgjuQzZNeoRGyT1lVkTSjqX0WaF+PaOzVATf
/2ZA8GPxaCPDsgTwq3I/gV7ACWoF0Fj9Ulq6Wycbnra6NDZcKIIOBYSacPazUNhH2dCH4oIC9/3g
0qXUn+yx8A8ILzn/n6bEp5yZGopUUfyCufPzL3mX7YbqeQIzf33SxPe+25xU18HQmAC5li1BUx3l
na8NQExq62WY7d/SZr/sajrDEZXeP3yrNHJcDiSzQlPPGsQrMiugJzLsHxU9u8sRrQja7hBl7VPL
NqU78EEqSVP3exN9cOAU4S7RgvvB9DcyOatrePY9izUECd37oQlqoxHlleEZfqgy+XJ9XlciEvV0
jfc6+mkk+xZBr857xtnhJ3nXnUbZjo8wPRa7MLUmd5C3qBzXOrsuzC0CYKk6RR+MLGNWDoe8JlwM
/yiz/GLLw1ch+BCmN4l1IzXIrmTZHnbLXaRsxBNhYuFJdBzQwkJbkgkiZrHK0ujrZj4hbF/EqHPC
+G5InVfL8x5xxqd4fA7Hf3+uXBhcLGNihvIEWRWINvi6AWhY0173c3vDykoEu7Cy2IUNQit6rjOs
qXiDnb88KIiSUmIot2Cba9muC0vCpc72O/eMLm4pjsEp8TE0n8to2HXaw3xKjCc483Z6gajOQwv+
tus3gsD/xTT4JfFyhYh5sXaQcNly0kCzG5mfEk7noKTbhnflMVGivQ2xAeTnD/b0cTTVx6zagvuu
7EcGbtJrBgTSedfUlo8xsOIEcv25z3ZJe5uAdJPSj9c35MrFkgI+wHAgvhBLaYtz2y5TwNQ2VbPo
DT6U+tnX71IDzev5XuW2l5m/r5v7gxN9tx3+a09f3PHgRQ5quadpNswOQ34T3ien8LlLd93wQa4T
Fzl4izy1+nmiYVCh9wjcffNLMT74qZcbu2Bwy3GvfJCOylaf20rEB2bARhUlOZFIuHSzEXgrmnQT
7y39jWx5YW+MfHXD0KdBpUFFR+WdfG7csdahSAONyl04fIkgoQ53gfEGVHkDl77Wes5YuLoC36Gt
yln4bakGJAwi3o6KAgbt65DtFP2L2s7uVEMkl32Gu2WX6ta9XQRebx7y8UNoHKq620nctk3zdUuh
Zv2DDPqkBX8TFZfFB0V8aDg6fBD0QqiMmuUueaT19BCor13+MU3vKsuhRLiDVjHSX9Rd2b3O+imE
4dzJ/kL3i9oBOhyshEMnp1ios3hiyWEyTxH9OSO4WMP47mwl/Fa31JmBxaEz15qSOyOe5DdfOns6
DtV4o9m3RvWz1u3vo/YlpSPi+rZaDRVnJhe7WInxg7LHZJ6+6NFtEPfUl7TddSNrZTq2BmJXFmUH
ivziK85mjhBVKHEG0Dwv0UZJSZzuE8exDqqMhI7stO0BXNDsBvJILVSX/GOvRP3GubM6ufAiQlVF
jR8+m8tvyMyhGsinEq/KH9pXvGjPMzGXQQhps2dbz9eHvHp4s48otaAo+453rJc1P8hQn7mnhflD
YnQ7JHfcZjgZfX6bPI1y220s5GoUOjO42Ci+XIS1NpId6duHQGgLKFvuvzqBIqFPlwwZvGWiNIlK
xUhslAIFCWyc/sg6T2m8/B8z2ft56SECtjGkdYMGKHRSS2AoFxE/LmPeJaKV1zJQki31+3ic93qc
7oNM8mJjp8v7UN/CBKxlTFGaV8nJ0vJJJ9Bil1dtHHZxEKIfJKjDq0yJPGsszV2npv4x6yD+amdt
hmvbOtaGE59Ua6o/Tk4Qbfjr6qYBpA5/LFhdzpfF9cWS04YqFPPNqWoelULeK9pbbwyHrH6uu1fF
vw/TjUv2mhPB0S9eYqQWoPy+3COD77T6CIHoPTTfbli9qeb369tirQIKRcP/sQC7y6WFdpK72m5o
ZSh7N9bzH+qwH+/krv+eF/3N2H5QKdyMX4L8JaDVYZYBgZsbO3P1bkbLKFlxEOBkTxafoFcNsUjo
+ppt+Tvp89K1JuVAK4wnteOH1EoR3twZIb2+wakJ1Fs1V08bsyBizfIuA3aV7nRU18iHL3xsitOx
DBpSppISfslRHwTcsvdnyctM9aTWsidDJmHk0JzCgDNCgnDd/trGOje/WGZ0T5gAm1gBFwscNiXt
n5Wr/lKgq6A+INc7zYo3joC1c+bcpPiksxNAiWOjGksRfbsfeWTtRMEs2ARMrg6MnQuGC+UqQLqX
VqK8LeRJ8UEPzanbyvSxhvt6+KYFr3JxnxnVgVLSxtt3dZtqNJiKfgVY+JeoxiRxEiNsZLap1XCW
fGtHhxLdtyjzIf2dPZ4Y/jA/Z/3gXV/Etb0q2qkEEpretKVdK+zVarJo+wgSU7A9RvrWM2LtyQ0X
mOCy4vYlL7Nm/aBMiOESDUrnQZNiN4u+dGPlbtaLhbcvd8O5neXJHKptKAUkTXN93KWtH3laqnHD
Urt5PxGKuXgmW9W3tfP53KZ66SntTPeWXZLbmpODXX0Zf9nFa4c2+uCmffMXK8U5gnoC/U485xcB
B7JfTR5iik1d8Sb5lWtuNV2sbS4uyPxD1YM2xcVgnHGsJWsmvTl/ipsHCWHuqG02YsaahjigPBAc
IBcUlJsWQSOWUbpzUh6VbdSqp8i3p90UFe0ud3oJQUxNOYGgg1QgjxxP69NuZw0tJLlGZbiqXZev
aY9ojmPvisD3PRrAxLE61fuxqG3PR1DTc9JgS5x0bWI4PLk88NVU6hcTk3RaGEcyImO01HowAtq2
a/ZbILS1jchpwgahz5y2toX7Rp0PyCmM0vuUNKnSv+XFVrv3mrPyFmOb07OD/yyOi7FpSj2U0ZPg
ge1J3CCzJvAa84FYKlBLm6S5q9N2Zm+x1HrOK8TmHQ0I87nO9ENfDN5mQm9tUNzfoJckKw9FzGJX
hEZv5KrVoCmhmu6UsN8VysDyuHfk+tAV8UlvitO/D5nnJhcrZfRSU6A1CPt78IPk3k6G3vi6hdXL
xbmJhcc5Ml0otT+ktKb01tGsB5DEcjjcOVUVHHPu5/Apt/OxlOmgk6KSJ7SGu2RhqjwjVSdvdUiv
+eb55yxeBemcSp1lMOKQO7tAuQ1/UZUVJShICBw6J9+R1UFC6qdZjwyN0d+p6rPSwcomvVyf1bWD
CCICkHMUTVEhEaM8uzwkoVHXviImtXC8Ph/cGJyG4qB1vXGYr90fwNrAdkqjN0+Lxep1tVZOfa6j
p4HkyDzOR11+jY3XMDdu/bDY1ZO1D5Otd9WqzxBY6YfnpIXPZDE8IMKSBM8qyhewi8iD8Vzkgxel
Oopmn4d+3mvT18xKPAuJgiIcdr4Dbu76BK+dwA5gVoecIXSLSz4CAnfvK7Mvxg2VkUh80/OYx147
2reTle+lTbW4ld1vwtMm1JpspIHtRYiZ9aEo1BFV4FoSzZV3Vrnr9Q/TnHgmhEFbB+TK+GDLoAEQ
yC5kbcsOfj/v6NhPWddQvVeTr/n4s/5RFo/zVpFizY4lkBcKySoTqMLCUfPEoqBlopSR3+n+fWIa
H6ameTE6uN9U5cf1RVt7qXIUgx0SWn/vabwSJ7KtXlhrrEx1514pd2WD3FRSxw6FOudz6mT97ZBa
rVeAwkWvWh+OCWDH4/UPWdme8KwA4wVCJS4Gi1FXpVLLSoeigVRXXl/+nLudzf2t2+qJW9mdoPVJ
sgrOJ1LrizdEi7BRPo5ldl/r5I+G1m3sm+pGczxlhpz6d578xQUYiCgipQQ4UYNZhIMyjrIxEuIT
scklVP4kldFOcUTnwxbf19p2sEnUC2U2ixC3mELUTwYr7430vvD3khwfkljNXcMMD0PhIKFYZWTJ
1C3/EcF/ce/+w2tFcgEkCiDsS29VcykMbB+lAUsZ4kdk9L4rPs2bvuOHjjukBfT/ZZIdfDDDj10w
l0fVHvOXMclDKKeHeV9qCq+46760cvWgJ0Lwv4AfFVpTl9+kD6i22T4KJnnQZ4c5SzsvCtmnVq9u
1evXNisXqj8xgVrtEkZRJyhMQQeAOs/826yn2x4C+x2vgmMvbVWe1wAqhFahOGQADHH0xbBKRYuU
PsqRS6nr4bEPLX/vAxAH+xMGe0NVolORF/Y+ouTnTcpAUZfguR8HQQQ11M1eGRBxCVN5uBvnfDzI
zSbh++psgBKk89MRBCTi97MzttXyDJn2OqO8UhTHpCi1o5GHziEpzHQ/G3r0pPt+fnN9tdciB0Ar
AZgBnPju7dxArD+3oKGA4XWPgaU9TdO32pQLV/a3CO1XbkImRxyseQCSBf3E5fiUNEJqIsfZy/rW
MJ/TYmsLr4wF6TqQln9kKLlDXBrItcBu54AlLo2PffRRgnZEUbxKP12fspV1sshemToUh1TdllCn
NqJjM1Em1inkmLEfU3t2jVFyJ7W9qcaf142tTBoMe1x2KDvBSCAv3FbJMycwQ4XdmH+I24cs3xJY
XTOAnAEvNM4/Iu1i0sYmT1IlZjRNUdr7RFMkt21a63h9GCtBxdIgCfwjuQPV/MK3J1Z+gk8tu++a
xNXG2VPGF5JHG6FrdSyUQ6kRQT5DOfDSAegXo60tp0Hb0Sk/1ZQL96SG1Q0ra26Ggjm5JkpQtAEu
DsEmG7uCGlRBa57/w/Gf/NA6DIl9CtK/EGSktEvmhwsalKzLLiB4SiOtmpE0kcrKuqv1pnGtUM9O
kR5o++sLtDIoymqYEMBOkmmLZ0pV22OYSw6aN1K6o4EVGhMN0juoTK7bWbtqU8EAiUvWVRAVL/zN
yPLSgqQguxc5ko+S/qUz/6nn+9yQ3UG6s70Z+tz2SWp3G3bFY3Zx1NJ7JITOBb6ey8ulb4SjLw4w
DXmYoj1NYbLX+49OPtwNCr2VY/BQGDUP+jvLlDYsr82sENCiTo+gD8Qcl4aDzvFJt+OU4m3R6hAV
Fd9HCKbUl+sjXNli3Pxg0QUAjED5MiwFDbi7sovy+1R9q4YHWsaU8N+3FGKCipoDl6zxTlWzm7mr
yFaW34/Sa269hhT9NzvFVvYwkHxBIQ1L7PuaS5iNdhibxZ9hGNQimi22jtX1ODOwCEVFKY81dA75
fe08AN+b0a+o6ofNlOqaGR48KMOiYmYCSrhcdgiV+tpU4vxe6e9KG23f5J8++BYV366v+qoZEkWk
2MhLgRm4NCNNqlxXXZejxa0ds30TMBq19ZytvqW19gG6if5j6E8S/ux2MllJUktFz9p3jqvZ7R6D
qItHzxzlTX8nbqPRULmp8TlOd9FhDsx7u3FuZwjN+t+y8/lfD5uy7p9LC/VsjsfLYRuzUk5tSGI8
z1/1/rtvfpTMp2hLI2tlS11YWbwJgrIbCiWnTpU6w62zNxK0Bsot8qi18gVNeQBKOUyEkugi9IK3
VyNLJzlNlbGYLHc4MpeVLAt6YcM4zpHpqlp+f30CV4dGTtYgW0p1fNmVEmelUsUw695H8jEsKzeW
npR2I9av+CbUmJCyc5LDsrjknaMaY1l5B0hS16ddPwTeVBSHBJy7n4QbQVa4+SK6X5ha7DanBhVY
2Zia5Acz7u+itOX8v+GB7kn577DJT8EWpb9wsWsmxejPNoSv5XIztkAu7fEFArXizrJMtzHmnULH
5PXF2hrdwtvDepZVycJUaez9L1NVPMXmXd691uZTlXz3nXJjNtfyGpDPAW/lous4oEYux8am8OtJ
AYc4N8+xrLq1RJ8oSluzru2mMHR1QbDvqVZASaqyN0iF11zz3PhiP/ByyBS1ZC1VxARVxVW0Z7P7
dX1G9ZXFO7ex8BdeEME05NhQ+mIH4d4uMKuNYayb4DTmbq0BzltcOGLYnstB5zUvWMUem8Bv9r4i
WTfXB7LmGgJLgyAMpGL031+uFMk2La87Ay41IUjiDF4Q2lAukSVRvzXtTdJ9zKeth9yWTfH7medL
8lTXTYXNgjIBRPkU8906PjRTd6J7t5N/O1tt02t7Dbg1r0Z4tnh4LTaAGnGjlHQHwID6XSke0C44
weLF3SONn/5iPs8sLcbGzaPHJXw8Pxq9YSi90bibm7sgeVFzBbSqKJT8+2cLDzzq5QYXHy5pyy7T
XA0iWzIoXzVULA6KMjwPtRz9+z0trPBghdRDFMoW/mhOaTVqKQrSdTUihiEd4t6rNOOo9orbBD+n
Duz/GN31X3zj5vqcvj8HsExu4c8Lk2Tzos5kNmXESUOBQlcfhjQV161Ge6G78LqZFVD+pZ3FCNMx
ktNZpWiWVvKpCL7FENXoMJEl4Cnq9qtavShcwZEqmz5DatjnFmUMBRkbqdxg8nq/9fkQnoek1tHL
odv+coPYUq2ZdcaAzexRa0PPmF+uD3XDwBKJq2VOjbh9QTnGqlw/f423gOgrlxKGIJoJBbZBZLcv
h5DYWpfVFnOphvopaYxD2Tzl8kOfP8VThwDTbTrCHDptkRCJcHV5qGJWIJ8o4xLPluFsMlCX6xXU
odV0z+Wk/qVKT1mU7VvZ3m0W7VdnEd0YUfkRO2PhL2OsoJEzCmOh5VrSE9fMjYP7/VHGcESyCCgv
l61lh3HsG2o4h1hIQoQyAdt0ALOLYutyvmVGDPQsIPPoA98gzGSUL0UHV5M/TEb3V4MRkA1Buct7
9tJKXCuq0fnz/4iQ02MCvhtq/OuOvdL1AbkSLmeIpzIVnMXhH6ekaXUZ2sbsUc/cie3acKF6jLuj
rr4ajeYFfuuFU0LDZABGa2NfrYaQc/OLmUxA3ER+xsayJ4/b62NmflLRM7blBylV3KzfSSX9m92r
HRv7Vq1OFjykmQSjvbnZY/j+zBM0U6R//hdpV9YbN85sf5EA7curpF7dduItk/hFyGJTovaNlPTr
76E/zKSb5m1hMkiQPBhwiVuxWHXOKbztIJMq6/f4fe0npY0TaO/a7ifJOvBbXimoLuuT/jE3cmlK
CiImUjgabTFqin6ZSbtNyd2c5Vu0d4jKLK79MjR4VP28vtSq03c+PsnDNIk7sHkuC5FM8Oznmq1d
q+IXyL4EdRzA+xAy4HqVRtV2eq3rCyrvuo4V9DZt9kDIM7H37m561rSV06HyXGD3w9+jlxGIodJw
ikVvKnuGtYywdGs0oAMms4ZunV6fH9zRg2zDCMaQ5xXx9XlcMSyDKb3OqhyfwHApkmd7wuPC+Dk5
Oyd/TIGwuG5MdZWfjVLGOdECIIq+BA6G1X7o2M/EIeFcVVAS2F43pHYEJurh4pEKNUEp5PNAd/X0
iRWnGe9fPryVZLhr0tv+Z60dTeunZqHXZ7LR0dWMQZlsDaei8qioUuDlivQrVLIlP2C2Hm2sBniH
qXwBoyTrb6v07foIlSaQasXFg0IC9umlO9UXKNxYs1mcLOdAhzudb/X28boJ5dZAzUAwJZAQlwNL
l+rEJK2F6weKB+mtxd86sMqqvdX+Qtk6um5MOZ4zY9IBWKbOXxKB3HAmEg4JugGkEV/rh6s2AgYB
VEkc9IGXJs1OIE7njzDipc9ClMTVvvQdW9t74nn7wXNA1vZvK9LegziykVETcBAPneSyMR6TvWWf
uPONeS+WF7eDH4FBnxcPotfl9VkUA/hgGm0nIbQEBANoEpe7wqrRS05LsGSZMU47slh2OPudERtl
Bwmm1rfWKuwKPDicPxK6iFPfT5q01aG8PPCs8hE120sM4SODhZA3G2PHuuXo94l7IUL7oMC5zwkS
DjmS5WutdZXb9OwLxKKfhS8G+NREG/EFesSdv7qchLTaFUfk6D265qbV8/t7tNIGCtyU445P8Apa
wK9KX6f8UUvAX6Jfrq+j6vIBSQkaqACYI5aRT4PnoEo40PLkfE3bQ+3FvfdXlc2fHfLJHIaN2Wrb
6wbfC3XyzoEECBYTIEhB0L2cxcl0QKksUtQZgs4+9twqw8ESfeUY42Ae5yWopO6yRfCdHca5TjfA
k2r7YOjHTzxvrMioWXPkQ6I91UHyvfLKESleJBOcFo1KKkCdwwqklI1oxLFzq9E/5mkHhWt7Cm59
IwtuUBAnh+tjUi0WJJ5F8sTDm1wuaRSk1noUo4uT5vdbzwLOcsiiQc83nf/vWVjQ1Yfq4zuIDvGn
cAlne5A5Gc9d6LacnH4KzQ6qQ22o6StrpHxVgUAodNChRoOqwKUV3UZTOSLgLAsxk2jhM4kbn32z
qyWLgpp/p/lYbI2uiGy7hNADmzfXJ1T9ASj0g6YEEDH6S1x+QGa7Td9yDdu/i8ErXm6GclvYt6l1
7/+VVyH7dt2eKoYVuIK/zUmOlE5FBtABThtylr+64tlI0EzIbDZuSeNhWKFOisn7cACgyGEApqhD
4k8yNg1QdQs8AFcsLVqqrfaz6Kc76h8cn36ay+SvqV5TW1cOD7hjZNlQ6sFdfjmbM4TNWJ+y8pSX
Q0zaG9ElMABOqYq1NP+D6xVCVUKsEawg/f3lcrZBuzE3ZyMHUKNuu22rNRu9Do51s3YdqIf024y0
QbwFT5GSjsIM0F11umOgOqHQEpvJcswWf61foSLVjGqzwDegoOiJ5N7lHOppAsUJD5Ays/4yDXsK
GYWu6vY2AahCj7qq3iHNl7Zfh36tC4rq2jm3LF07ZpEicerW5YmRuHeKWC9jh0y7odeO2HZoMHd/
/TCoYhdQe00kanHXmnJfVaPQqNnawPcY/X3lotVpdpvVa0I8qvU7NyJNpzshL+Ul2CaFt0+hT0dp
HfMxCvLdWP57eAKWDp7ZBs4ScBgZUmW4XW2PqQPMgFvaETPmKlo0iDBA7HFtWMq5cyHz9y7G8IEV
7S294Y2MY1tazL2hxjLHte4fzMpZC/5Udw6wNgI9ivAPMp2X+7G2oDg8NwlwAn4TauMUj+kXHczc
vFnxxarth02PsWAvwGtJ24/mOgOxH8iezNlqSx5z9qDbYfvsJ9XGH9nT9c2nHNaZNelcp1DCgqgc
oCSIzqfNklkAh45eNDVeurU9xLjXzSkGh/kzkGUGoBlNhiRzLuVORW344h69tOYFfQZ+QKLAHI5V
e1fmKwdLMTZkSFAGRgkQ73yZMxnUY93wURzkdj/3J2DgUxfy3P7Kgin2INJeuDVRpn0/xZc7Iwfw
iFQoTp10IMAdP2rHo7Pav1txfoFAhTdECIIRyd2QrdlZ5iDH9kP2MyX2RpteXGgpj+4LsAQri6TA
RIr8CMCnaAEFg3KGZNRakIO6vDqVJpK51pPv19tytOH4vfoU9PbJ6t80YHp15LCJ7b/lur1LdwlS
GalxY1Xz2vco3l0gT6EEAjad6HgoBWFDNQ+VDaAl8lCbdEpD30dhVetuhbZzSj7bRWQF8ci+kgCi
ooXxen3PvvOnpAAC5lGpRjkecGrHvlxgWxvmifSAOFR5tmuSI+eHVrvpUg2pPnYPx7Ml/YzXXx91
06hHTvXM9RYyZreTC07EjaO9Jt52zHd8vKtQ5ebGkVmvFZ5MmnmTmbtyOPhrxDYFJwxsDFFkAIIT
IqhyH8qu1LUxXfrq1HpxkSEn45J9EdgRUGJp5P0qnbAh80YzFvQxZSG+iuloMnGX81vRqa9fvB2C
4U+8X4unxVx9mEs0gADk30ZzNhlOrU8uQ0QN2IJm1mQzIU7aNXY7rKWLFX4G+RkRr8PJoLYljtNZ
VDQaSW87HUgMwWPKjyz96VXf0Fs5rC0aoc1Xx5ebqSefgu+0ex3K1zRjj6PZhXCv6Ca4Z12yEqUp
XJHIFwHSjDobMHvS93AskQfQgxDsyqOhGN/Gxdwt1HvgzdqVqDIFvUfgaZEiE6qel0NnSbYkrRA7
K7M89tOD6dCwnmgUVGtVjPd2cNJigv+PoBOoL3gKuXSIdKdW8RENJTPTj4skiLTih+ZXkUOcO2/6
1e+ogyfLzLa+NTymSR+nyX6w2JYgQ4OpRkFTQ4++z9ePq2r874hVZOcE+Emaaqr5btcsEPhZuq9G
skWDCrf5Nq3hBhVOHwcLuGhEpsCtyvmYGSQ5ZJHB8UUi0F+aEFXDMHm4PhKlDThgyNBaPmgO1uVK
uh3QFpBqRM7HfHKWU0lKSCev+FbVbAlQ7N82JN8260WZtB1sIFkR2gjXaL7FLg6zeQ1przj5PgCI
uPpRO0QFT1oXHAHWuClq9Vl9Z2dQ9IUS9PX5Uh36cwvi52eHPgkA3ihLWJiXvT6hdBdsweWz9BDg
FHRS+ANjKN4hC4HMChRULo15FYJEbxSF0BcNdfLQRYtmR3/SvYd+zZkrHrBw5RDKFGURVMulNarN
ivhLBVxFVfSfPLt/DIh+V7hIwvnUfTLQ3hJQcCBvyunt+hgVm+PCsNigZxOKdrtNkTU4SiaZ4t42
keTp0WDECW29W3GQqjEi2oAAMXrvCizppSliL2hDzaC7sOBqX4xDwH81nyBCZjxbeh8Vrrm9PjSF
fBGoFL8NygEVXj1jXgy4IZK6NT473kC2aIeR35FpgMh/N9JtV5hDOOaGFs1o7RJZKDpEwYRmmBno
liFnGdvOSZ8+lbzIXCArnaremiCvb6EhO60gB1TP4YvPlZ4fFkQh0PgFwhB+aZ3S4Dlts880CTZW
cpNB8hsJPFqSeJzm0Hf+fRgNEWGEXcCrYk/LqIUckMrcTDFTTl5tBgM9yIwfvo4cu6utODxTeDTp
QhFqk7ghfahEAFB8uQuSqmq9xsTdBSHs7dRufDqEk+PHEHHYW/2NVd4QSAsjMRz1frVDIwDD21bt
zyrbD0kQ680ucKN6QqIHKjvzENKg+WqNazAnBVQdW+efr/ygGjDMPSmSGoKHfblh/Te8bcN5/sSs
catBvAMQmr9SvnytukPP7qwxX7nfFF4OaCA04AHaDho0cl3PXBqtTXPAQgvBz7x3Eyigo48p+h+T
xIqBOviP9qSdVzQ81xaONRmyU1KYoYVmGCQ4NEMZMmSAtT8yh2IpJH6QRHh/m5z5nExL0dfBw+RC
OiHU/GfN6kMXiBwNInGa+TSSfsWRvzdw/rDp3nk0AoqPy/By0zVwZpUzQ4zQ4Uj9sxxYSopG59Zw
7DQ3bkBqtqr9XD13tNsXXN9miRf57fJczskhMR7K5YS+YRBroZ+GelsHW2L5X647K5UfFm2lcHsK
ASC5Xue7LfG6zIYfZgxFOg3dcU1v2DbmvHEXa14BKKpcMaZeTD+iO1QIL+cjbbzRrKH3dcrremMX
FqRfcdjL19Iin1t0hOl783Wp3P31MSqCHbHmwI8IhRisw6XVYahA7gOAAzy8J82r0G1k7y1fr9tQ
ziPwxgIUCeiS/K6t9RYQ/xZBm0e/D4MrAGdCpSFbkxhT2UHsCeKtKBZCJPRyLElJuv+JW5j02KAH
kG4R9C7bumTtpa7yBeeGJH+pmb1VERfRW5+iIVtLnib/HhJ8zB52U5dsrJ7srs+gCNLkswJOKpqx
IS8AfJS0N1DhrNnwDs5Inidi31b2rc6ixveOJbqC/YEtCFCAUid6HckyOrXOGRkMoOX8zIb2FB83
NZQamuBuyLM9lF7XdFSUdyxq+/8YlLZglwzFXLqAu6DL9aJti9R+NvQfkByL6zFC01+0gIkTHHOo
pFwfqQrUgKZqqPmjXxaSVfJDCuotTk9tALU6LyB7pglAUd8uaIE42sjR+tqucpPipspbcuO67bSh
PrtPDYLGOK3p3BrgW6x4RdVxRG8EW7BtII8jp1x6j6VBW3CgjHqg04I3H/2myFrQp5xx5LxFOgD/
Acl7eVDawXPZaBmo8Nr8jkNbup682GHl0SAu/h92ZhbEvWYfnfE+H5btn0y7KDMAuQZHZ0tPkmqx
Km/iHmJ4UkDENzFZ3M5ZsdHRMiW0ecsieKUhsvMqiek4+UCLTlU0uHiIsbHRTqKX8MpWUM47YOHI
BrjQ3pZfSXo51UXmiDr/WIQ59dBn6SUf14RxVMcYK4tm69jt0G2WXhR+UPVjzYXqQt/GC+qNG502
QZhkI921Y3nXlysxpMog0hHYR0LHApfs5UIHLiRUGAPIuKfubcm/GfoR+TF76Y5ulh+uL6v4eNlH
nduSNtUSuMm0CIhqnwqNfzPRNmS2vZX7Srl3PR0VaEirQEhYJizWtl9wEuDM0qBttqCn0U2a+skW
7F+I8s982jv6OG+syag2brEERlhVSXea/dLdXR+w6hYQYFJIjiEFjfW8nFyr7maXFUB62UsDIRLR
k4tArmfLSD5FhZUOUD0Lnng2sBUnobrnEKGBhwrovYcHwqXhirRoG5Zgppn11iHlGdi3/Uhj/993
QMZdA3EZITBuiA7Pl3bQBaif7AQDZMOC+MO38z0yrW08zGTtra0cEvinaLMEXVQ8qi5NzQwqqX2D
S8exstDphtsczULT/A0v8xXvozrpSJ2BBiWkT+H1Ly3ZjZ3wfsT+KbsHUEHCDAqyZjn/gT+BKKgF
6RPsDGQFL62AjdFXLUPBpUYAfYtI/nmwUm+/BCRZua5VM4fwDVlH8x0yIR1xs04D4viotlDhztvQ
q++m4qeTrryEldN2ZkY63fNSMbTKA5kf5RwzeyPcCYM1tLFyKCJfi/S56CImLc1UW/nwji9Bl8U0
aWLbP3jQLE7L79cPrnIsv+3ITzmUO6rOr3D9ZX0nepKk0Ats8hXvoHKHeE2jeCR0oByZLA7H1OS4
SOAODQv0yzJOsNmuj0M9X79NiJ+fvdn4rFXaUAEk0yS7KvFj2/wMCLb+ByA/xOy/zUh72Udo1pkd
RlIkh8p4HoNDl7xeH8naZEmudOq6sSbA4p6M1A+1to2I7q04TfWi/x6FtLmSIh01uxXaQIZXR1mX
xj5guhDO+hMHEyC4wZWLjkkonF2uCtCBAfESGBrtfGuZ3628ORj+2/UJUy09qp6g7kNYARkJMaFn
S1+7aUVyDlwBjmPgvfSOFqZTE090WNnGYlrkW10wmfEuDYBkk91l5jZzsgTg6buIDIv7jH03AtTY
yijV/uomsjGmfx2yAKcHWAHQJ/iL0OVyZG2Okq/HcTjzyT148+fF70MdTedaMz/w7tu/nUZwaiBr
9q4cgbyOtFb51IKrV6Hi2lcQUX+b61PDXwj4t9fNfJxEiPcg0gaCFIqUHxqC6bVXBkGHEjK3t5mr
o312ue1Yg7tnjjziRnDu6GUx769bVYRKQjMIWgcQ+kDXXJlU7Fh85mWKBDb0Q2i2c6w3iyc0BHgj
0sCBzO08nLI6ypf5pK/12ft43GAb6TocOOjngIpyuYxZoSN3UqAogHvv0FjQ6uET8PBr2/PjObg0
I7lAu84G22/AD4SIcUhL9ExF2sp4cP3t9bkUPu7yGFzakXyg67RGtYBZcvJ5uclbwMv4LbeGaJqf
uL6mDq+eO9T1AHtB8y65m43RLpRqPEUwVH0qik9GP4Da9a8J52JA6LQNmKV4BkrucNa7pfENgruD
6g9WG4T+0N6afC3Lpx7KP2ZcKTppmZaUug4zLt5VRX/bGPeu9+v62qj2ANwtBE1t4E4QPV5utdH1
dJ5CGOuk073+vX8JRgLi/ut/MyLN19BzmxUWjJQWC13+YJQQ5rPzaLVep/IVLjj6yPijJAPp5svR
tBhOwwSXkIutnB8mgAjYKzeco6eB9leaUVGWK3ejagaB98OD3ATU44PokNG53rQIyUqP6iFu+cYn
24zRGIqq12dRtR3ODUnHyHK5yc2yR26pL6Icj9HsF4oSK6NRGkF52INMPqJiuad04CwgywkjZgqV
/PJ1MHeroarCBjouIYHi418Bu7tcpd5Cnxe916EUZ1OUQo4ACYUlHknXp0uxLgZq6kJFUMcVLOtg
dmjKDQomUGIV1+7dqY793gec79sqv1SEC5J7gyHRugb4EHC6pU2XMH+sNA9YqmGcxHBQDlqJIxQO
VMCaQGLFexIiBtL5gVJNR3kDeB3Qljl43Ii9oiK7bQOy7dfELVWL848tMXWXizPNbs6ojsWpimDD
6Waw7XVlVLUR0YRGFAihKnNphBSpwZIGgVHvesMJorXFVuuYjsQdIyuXj9IUPDXAKkjhABZ/aYpW
YAaYrKiEOMgwlDEi8Kxbe0yojAAyDU6/KAKBgXtpJANdyRoqCOSQ7H5oods8DCGk0P71uxj1FMiO
CSEe9K+RE9mDR+05F2o/0FSxUawrjv74dv3QKAeCbAXErNDGBS/wy4HkVNP1xoKJrFkiDe1MSqH0
6ax4MtXRdEQKCtczQJVyTYNWRpkUSPngOYEuxZkFUNk9OuB4NFuZMdXBgTYXAEU4P0Ky6nI4Hutb
u8jN6hSQBzD8ekgECAkaHexliORurs+dalRiSIj4sUCB7HAKD68XrwugKpRVB2rTCFvNQIftdFnD
9SqGZQp2DPKtGBZQ0JfDAtcbEuENmA9LgS7A48Go9oue7cvCgQjASu5CMaoLW9KO0GfX11INtvjR
nrN40KMe0uRrC6WyAgeHLCscNuQUpRF1Zq/VkCIHHnWoSNhqJAuH9ueCuDz29DJZWSkF0hDaZWfm
pEEtM01zT8Dl9Zc+RZ+F/qEvu62N/NLQ7ez2yZl+oX5ozWFJtz4BaxlKaj0/BaiJ4YTE+rzX1mZA
cfIuPkkKxEpS05IGmIGU3UACa+Gf0rVypeKiggkIwqLCh8tErlwsRWcFiy/oCXMZ5uTB6J6vnwD1
GH4bkG7CukA/mVQY8NC8AqraVfeZB9v/ZkMM8uzx3oIjPPcamAej/8jIM/eTsC9X/JOCRyj2x++B
iIGeGTFGm1HwFTFTjjtGEFQdHiEAJmQbJhJNoJN8shoC/ScXHUGWIq8hUq4b28we8sMwBUVIU9OJ
RjSZfLg++LUVlI4JKYnv5WKCff+xmn9p7Md/+/3Sucj0YbYTdJg4Ifm/CZz+ZkTnoj8wgWwBwiUE
mbqcf2cAShAtF1pyqFeZ6XHq106ScpLOLEiTxKys8pIZ4oH12IHzr6MzxO76GJT7HGEYwJIifpXD
F2shI3G1BVqW9Hs2HfXqBaJc102Ij5SCSnRM+m1CGsRsTejW2cHE2ECXqolGc6s/zkjnXDejmivk
cMDrRKIj+KDuYus9o+0oiBvjd3146VcpuaqpOjMgq7vMycgNPUMUHtjNTuPjbenqt5Tkb9fHsWZG
flK4OaEcbWxPNvPCwbs1Ui1aS4KuzJVtXjqFmduWNi0mhoI2uYb/ZPq/rg9CteZQsBMMJFM04ZFO
X8VGR2diripu7iFk9upqd40H8tiwrEFolWNB/RjARxAMP7TLMCrbS1MdY+mbLxN6mNTOmvS2uK/k
DSzYu39bkFZEa5xgEgKvp2Rp3yooLoagINRt/+TZX6f8dvHSNYtrY5LWpyvZMnqmGFOBdtnFczGu
XQvimz+OyRJyPjay+oF0KMeSGq3FPcGyK1jcGelrYHbxkou+vW6ErkKQY4np4nxF36iDnvxBHg0s
BICqgUlGOzkZXFLNzTJPoDQi7Gt4mKTpsWX20au+LNzedTrK/Nf3o3pCf9uTbkFotCN0d3ELMueZ
Nq+M3V///cpDKzT+8WhGdzwZyuCMUJBFMgDyudrWgazorN8Uq91uxKH5sGbi4Qf9J9FQR9oVFkHA
X3sEvKCZ/miLJVzAGXP7fWHa8VoyTQHQtaHZDdwp+GJIDcpJYyMfCR8yPDZ5wUAusmcCvCFZ9os/
s8hwtCTSQb169AfwG1Krplvat/cNpd+Yrw0RKACgHhJC0BaABvsc2B4wsxpo9gTjtPaGUE4+XsS+
+GJcNFK8ORW17XVlhXuYJGh5IGrwTjitSQdcswLEgUzpgeC0rZEUVtrxx9w8s+5u7P7gMgbHFwLM
SL4Bfis5Gruqa+qnXXVK/OQOnLMM8ld6Cq2HNeCa0j0HiJyBngUnRn5MAqnaLlqF2Jzb3daYsrBK
DQCKkw3Qu9cPhiKNaYp3kCC243ksXwQ6HcBIGLCNvAFAWbL1eewnv7T5J/fpHhXd2VurOKiO+rlF
aTcU/syXpocasq9rYR58SVY7AqyNSc5hsYZ3pQYLGlAmHfvcQnxqcI+tb4Z9d7KHTU6/XZ9F1ZhE
7QaUKhRT8Ee6r8sSupWLXZ0a79WiYIvRzXUDqs2NBzi00OCU3UAuVvaj4VKvgWuB3Hj5zSvaLnK9
Mj1Rhg4t100pxA4A8QPcDu2X/qfydjkYzxqSQVtwkJwFrPz6vq/0LaHZRjdPjW7cL0Ij1nkt/bVg
WjVGDA71WOScIHsofn72Empp7TV9Chqj186bhqZRkL3SZYX6pjACGiq4ItCcQjAiN+/yUsonMwV6
13MK97FryLS1Jms6NgNL1u5wRVyCCxz4H5ESQlNH6Y3aZN3IiVDXrbNk26bZJysF6sgc4qXdTd4x
qSc4ap1Db+TZBBfSC9g98H5hdetDh3rIjTI0gww1kmRckXxQuJeLDxPb+WymXc6gBhKgzmkYwbcU
fWEylFLdjO6pt+JeFNBNwDTO5kBa1GGuvNQZgVfPx3mLLgxtCjmE59GHGLb1ybD2SXNypyJ2s82U
0+OyrAE11UMFigga3zhAsh5W7TC9SPASPOVVH87kzcxB5HQOZvH1+qlR7ivk+P+2I3k1JLJnaDCi
hlvyOfk08LI8ONn8BFrsmvSD0hLELMASFw3SZDib7yyawxuIDFvASzvo8YVO1PXkbq+PR0FyxsKd
mZFcGmuBqG1MdE10lwgEvwwdXvVwqZLtYrAfObPhA9oNcEC3jNh3es23XjDsbHNqwlJfNj4ZI52v
qfYqAiwg3QB+F1QbQPmkA4WecPWM+ggOlO5ne+hdxIUzPbtde1/q45fJn9ZExpUGgfTHZS8y1HL/
tinhbepqYHgRkFZqJ9aXsP425jzO17hkSl9xZkk6J2gWjex1C0vz/GQaTxrNQwOdS10fmcB5q/Gn
leVV3FgAFEPBCqAUpBbkkdE8oGlLUSjnVF8ivS3pxml4GheWTqJhKpJwavMhNtJkCqGuww4VI+3e
bqDmu6T5j6QZpjjtGn/l8lFublC1BL0FBGhZQM7n5sQc0feyr47A5obt0oXm+Hh98AqfANg2jg46
GkEeSdZHgmgXa6gBngOduyC25/tRvLJJc58iW7+5bksxz+8NGZAJFQ12ZMBylcD81MAvOJX10nXD
Ph37FUqQoscAnhyolYJQjDwOzFy6c1ozpnsVwBXD0h7QxyVMGMJ9FxqgeVSZKOC2X+r8y1LWIXBV
30xOIzJNsYfkITfqqJqRch7WvkmxkBffJL2FALtHkt33wTDPra9LtuwLVMLsMoN2csinx9J0wspg
MRvuuq7HXtO/U7N+seFncjtbuYgVp/jiWyS3MSTUnHUCcANJC/sALLAX6vncHL2xScJi0crtVC58
5a2gXHg0YBOYDTgPX1qUKksbPnAsSuvQPmrSHsGuoS+H69tLFayhodJvM9LYeNYHhd9gbCV/RqOo
0ERQoXdvPnlLdD/qwEBLPWuvtaucDPX4fOA/EUzpYPhebrqmTttlsSFrq2WOiaraNGyKIgPyuBkM
dLJgxoKmMEH3F0UD4UMzTtod3qP5RtNaEhlaQiOf9mNY0yRZCTmUO8/8/WHSjLhjPyc434CZ6BUa
C7TxPL3+AYUJR+7MiJidswiK27nVdz6mfSRkQ4gXjvNbnwJr66f/3iNeWBLO7MzS0OccFBuonE/j
sQW/3U0OfrGmkqU8IQi50aMQUCY8cS+N5GOL7IuA/ww0iZxxi0NK+x9Bcazq79c3rHLb/LYkyy+Y
5bBgXeDgDY8fl/GBZu7KkRDfKmVhkID5Zyxy6YmUjNKBYiwGsM+5cSzRdLT0PlP9SVwmQlsB1Nfr
g1JPH/hA4GYD/yEnftwandvTGUiWBQzw3dIn5L4vkx0JkrAceYawaKTP100qd7mDZwVyZgFuMen4
1WZXYb0QnrX2txwqgi4FMnENa6AgHGObn1mRvPji+vNUTi5eSzw92VNU05hXRTjZOogjE1iIdh9q
S/84ImjgfpeGPO9D9LqE4MPUHIOy30AsKuQOiexuii1UqAcnrsYEj9fx0TOqNe6xIorC94p6DzD9
YGNLs8ImJsq7+N6sSUMXqjM8/WlZx0L/Oty63trbQrkGLgIINIMR2B/JCWQDxVBGEUP53a1ejXw3
jCYa5/FgpTC+Zkj8/MwHMG/Sh7LGZYpaU+R4996A6JDMK7tYhUO1gUHFdYWmCgYGdmkGvXL9gHYw
01ZHo60iozrk1RhBAAaHp8rcmAybR69aC7KVLgGP/nf6LnBH4nSdja4uyqZHtAD6rnlve+TWY8HK
laDcFmcWpMdZ4YHGZoMXcRqDOpwsLzQz/SUjN+gPV4R+eprstfBHbLQPTujMouRQ5yrJmlnANotU
20PXA4w4toEeBuIxEvZpsHf5gRp6vKTFX32bPF13DtdnFOJvlzNKbbPQcw/j7dzqYA7lvm5X0ijK
EPqf8aEd8qUFsEsREgjtlZZb4biQzyChfhpsN7TpGkxQvS2BD4SaNfKUHzpwsEyr+ZLDVt2OUUfZ
jtVunM7LAUIY6Axm8Qjp68cuGB/TLj2l4xpMTTmb0GNDLgZyNp6sveFzzdMMgfTs56IPTeAvH6q2
m35cXzMVUAR5L1SNIMgkFOCk0xdAQ8IqKNhiyJhEC2oUU2nEi4OImZhR3dyg9D+gcYR9tPlTNiyb
nOnocJvuh9wKUejezkZ76KgBXYjsxFP3+/XPU03C+ddJYUgzVCXNJnydjl4gpPdBxPly3YLq3jbQ
pEDA0H2EG5IbsEYo1TYtwK1lcSDoHEuzdss42OF7XIJ4y7B9ZdP4uk3VxX1uU3IMuetXNdj0mHPy
nTI7IvkYlc1TgunM+7frtpT7GDw4gPdQQgBHXApMmV101EMrlZNnfSkBfCjb4FCT6VvOHAivurc2
2xgdRL9S5yXL67UYRaFGBajYmXmxwmdu1q9pWvpkhnA6CyHck+9QlAH+ut2xVr8dhgeipfHkAnDU
3bTILFc8ZWGHhxOUHON07LYAn2wDhBhLskR2pa24aOVDBnod4JeL1g0ANl5+Xp67VlcHeE/UbREV
SRqx/sFw6qgk+kPvG1GXJBvowCWQY1tZFzHvsq8+tyz5MqPowWw2ddDM+BJm4HOn/K4aXqfmtZ1e
LWsJ9Qp18fZGQ2xjJPamXzv6/8/YASaHnitk6WSxHd0k0A0ADeM06k3ktfe1XwmYT8TmJVpMIOGC
8kiGmy5j++tjV+5/vE2FEgOq83JCbSgdzhjhonu3eSqdamejVchYd6Hn97sW5PLr5lRxjHgK/21O
2oKFAYZaJhquFOQBrKidlt4HfwLERHnptxHJjy5Z5xoQWMXD1ILMTRvcdsZ3ozyWAehdUPO+PiLl
BALy+y74ADCFdKb9mrcAZWPvmF0QZXzTOTSi+kuDFMOSrdwQa7ak2QNx2a868eLOqg3t8ajof8xa
OCIEd+12rXee6oJHX+N/BibNYpNP8PjCWFqyreYdfcPcAqQUFTgL16dQ7RfPTElXi5Uxneiaiccn
1E67+iY3bxIHpHRaR7P3A+EZo0DgtaemYStRjHI/gjaNR69oyyrLrS4aNOSCCi7R8NNoQJuHrI14
s2JEea/hiQBQMOIHVCEuHZtfBLUxjJhJcCZ3Pjn2tIxzBlebbAf2NJpdOBh6dH1Olat3ZlNspTNf
77kNWg5w2Ay6Q2m+oL1ECFLMDhy0hz8whKlDpdDD7fLu2c4MASXuQwKixQVaTPOunhlDkNIsUKQi
QTiM9UpcrVww9NJFn1tRVJIl/9KBdO3AcYUW0JgAI5hlkN5Zk6d5j7Q+XAiA3CDitBFxytp1rk5Z
PYguJjwo4sHvx0PiocjiNEZUjj7UxAqIHaHX+/KT9gUUV9KQGVsogO0XSKHM/lpOXLmYAa5G9IJD
2PCe/j2b427Qi3EMsEu78a7tyyX06zG07WVjUVzR19dTNcGQ2EZSQehVohZ7uXGIA+GuxBSNQsw3
G6YYe2arJ144Knl+z41IuxOSG0OfTQ7IZmkToydaCXDD9WGoXOW5BSmuMzjl5pCC28vrIjLHXwbb
uakVDigQmQDkXzemWh8IwIl+NyhYAF50OWdzgNckQXCFknIdtRU0jab50KfQNsNpuG5KuTxg3VsQ
vAQuyzQvTTUoDCMI8EG6dWnUmXHV+zEEuP6bEelOKz0oGKUuJs8JnivWh1m2KUDv/29GpMvMTgzu
ZZYHXiM7+poRudWt1q2dHLHMHzYa8HOijxwCK1mZeBkpdYIFhALmtk9IwkXdkj+Po32cTH3X181P
kgYr41LuPADM3jVz0MhE2gzMZFpu4Sl3yrL25LioaFuHrEHRAfAspMKuT6LyIIENDckp1Mzg76Xt
YNlJ2w9QrzD0AZel7vGdT61m5TJRbjoo2ArNHcCo5U3HSqtKtakEXSAPqkiI8Ue2Oxq4MHm1uz4g
5VECl1YI7wj+kZQ2mTQaOJ0OZkIABnZjf+lSsp3GPPToioibekz/GJJLgAOwVV5SA93eoC13x6ZN
wJ/zVR2hleHI7ENIXuNRs4D973gJ9Ef9H53/OS3aTemSzf9xdmbNcRtJ1/5FiMC+3AK9cAEpUZRp
WzcIyZawo7Bvv/57oC/iHTYa0Qg6wjM3nmF2FbKysjLPOXl747Y8ATFjkC2U0VDkWL+eJpE1OsJL
ftjOAB1MvUv/Eaa053Bb3q1z9/5WtAFxuzKT9ZredSbXwzD1j5PEHViG5c+oU77ojMiCPfN6e1lb
G0hIRdIA8hZ4uJWDQ+IOw0qGPFPVtVfYPxMm24dScyqGl9uGtmgYLOp/llbxKLfATg5ygzyLLWxP
nRCMtZzGeGl0G/1y2U69cqrbez1Me8Cjzs/ODEKv02TJQ+XIT6TK9BoUAP/DeXj/q1bRRIqTmEmb
nIdSe7PsfxX5Oz2ZKO/+wwlnWtwiUw11kcnpl3FEHYqc+U4tcYRxDWb7sIT7oQ13otVWNIayuAzr
NRn9sk6EzcxmDJcKz0AVCALbDI/uxDerrR4aVTomHYXReG/Y+Jb/cCaAgyIVhhetnva1EbaFPYHT
Ft2suVH/WdVsT+ky2R27vTC5Z0u93ESgIq1tLCh0GvV/FfGxy5JDyIs9CObDbWfdOoVUySDj0etX
UXy6tERqI2RpYoCIpo5+Yih+kEhH1AfOWWaeyizdaZ9vPWBAiSAWD/ZQV9fpsK7Uepm3YA+n3Mld
szOfmxHdWOcxMpZpBmf+Xw/OaO5E6A0ZWbDay1gDQNuIUq6f1nqUmaMUwd4xIso+UfsSxM2ngld8
bmtnzaDgORdeLpInuRoezTlw46H5D+HHYS4l02eg8CFBeLnR6pTEk2pB73Gm6mGorD/zRPPKtL+z
qr0Wxab3UPgFK8inBS1yaQqfTIVigMMtUPkYneHZAvbTT8aTvZscb5ha5vfoaEaiw8D4j0tTBVJE
jsP0Sd8u3ux69mqmtVSFRdP3j9t+ummIpxpISyQfgN5fGlKV0kCwmC9YKU/MYfhc5L+K6UEyrY+/
CtGVAKtI1RxN1jVa2mjslLoVeF9dku9DAEu53Jz/CxPrwsrq1FX6GDV2L8D4UldKrJeYGZ6J2FP1
3AiSF1ZWUUSb26iMFvBt30ufetBWpvSqSu3SpSra+BBY7U7s3zpnWIQHxPyO5Q5YfaVyGgYjLhes
uWV2LrPcUNR8MY23CbEbuTyKWrgi7N1K/jMcQhco+f1tL9lIxQycg4o4BGPO+8rzhVNI/SBkzrk+
umX+i5eALnZqMHs2Vu/BxqSxoHbYyHVk6K0XzdZd4+NyZYt2EO0EnuncOWsUQJxlNMRKGOCJ+ssq
qBXULwmidbd3a+tMqSjqE5AZPQls//JMdXMl95XIhD/Hujh3k1m6Qa79LOXqEwoL9c5Ns2mNceyQ
J2nAYW5lDdFVA31VINnhfF+j9x5W1WunRYei6HYWtvWJVK4XqhyUXpw1MLuS1bI0A6nwzUoci6B9
oK76lPbal9v7t3jz6kkIo+l/ZlbnS7WbsTC0RPhDnzGz81dX7YlIbS8EBYhFV5BX07Kn78o1XROh
I9WlgoW8YcB0/pD7X7cXsXEjL7Ss/zOxcgJrbO05hlbjKzCNmEXR167TzvSVj2k8PlqjfpCq8lHK
zbfbdreyZAqZwNkZ6wDua40TKgsSqtYy4LuKWjs7JbPRyljr3DhoC6KuTbgiOTmPo2q8DZoF16i0
vLRINKTqLf2ebtsyaH1C+Of2D9vyUzhX6MLyoxbyz+Wel/UQDQ6lSF+tpjMi/STw82nSnsS8V+zZ
AluiR4mOyJIKca0tn//d5x2VviGJxk+VxLif7Oo0p/daZR+twfHs1pPp3g2xcwcp3gs/O61xCqzh
MIn482CPnlq/mvoeDGXLpeEIMuqT5VMeXF1M9QSRM4yF8IvKqFy71kMv0oOPK+/ytnxnZXVw6mFQ
Ra/hc+PY1MSc2vBUxpW4djCVp9tfc/NK4k6C76IxwZ3qxuUea0KosTIXggLKL6tSvAEATxkvnbdB
huz/WCp3o/o4FeAqHeseweedsLd1hHmnoN0KTZkUabWj01BUedtV7GgjHeLsPNfBIRp30uo9I6sN
NcYchqVVC18A6iGfsKfKRaz69lZuGuHxzPwhZImoHl/upCMHjZZZI0aiF964XlU/Ff3Hp5tz3S18
BK7vZWj8KqF0hnwWXOGlX4aNcK3sqeyTn6oBsSX7L9cfsBPkZ3ksIg+7BIJ3p69Jws5s26pk1Bnj
kwrpx6T+o+TxIwfr9sYtLra6J4jeOqxB4gkKh9qloSmRY6lJW+a56QzldkrpJLXhg22RKifDwcj/
vG1u4ztdmFvO+Lt1WW2QU9dphG93kxuI70pKY2N3yuWWFYbjLZ0Nm0RlDRoMxrxicKiMX4OELNrm
HN7FRrpDLtqi/DA0nTcM30eHELP8indrCeQIjx7L0m8k+zw4+uco/KPs4icTFtTclAchvgMg9Iqk
dpsgP4MlYCZ4u+P4G0GRVf6eogbnFETB5Y8AtVxkcdeUvi3Ke1HXD8WeCu6Gh0BFkZcx8VRgaX5d
WqBM3mVdkpV+zdCHKniO9HOI/qWWR27AnJnb/rGxHIqvXPk0ZjTGAq+WYzEbwbayqeSpr2jzAe+v
vhlRxBPktp2tRdHGZaAWVAUwSKugNOhdMM+TSrxw2oyRCWpxbw5FcuoZMOgGJYwUe472BplvLI7c
kpYGq0MY0F4d6pxG09CjNeIbWXlMF03/JlH/A4OSrWPSt74QeeC2X36uVrENyRmdEsS2Y5/bUkof
4siRHnQxNjsnYGMTl6+EBhQ5s2WsdcCKWu4oUlL/j/kfnEaj1x70qotdcza1U1EwkMgSrbbzCN7a
RAxSFULKE33u1SaOrdNJeVBUqP/W36VoAeY6wfm2d2zED6DG8CapPMHRWUOr48CQ6zHSK3Txn2xI
z7VTwhn+D4IR8FxRlGVEiOowDXD1pfpJbewhrrlOkjt7rn/myX8h0SFtAHPB5kstzf9LG1qrGHWn
lbUf9+Y5tKSDUoXHrgvubm/YsumXtwiLQPObhhD5MkJql2YKUTeI8oa81szQr/VvJjMW67x1+3hP
cGnP0nrTkjLjWowESO1XK/k7D6CCmJ9S6e/bC7r2MhbEAeLT8ALhvF4uqEQ2IOy4630pZRKFdShS
83DbwrWPkcMiJsndTsRDcezSAu3ZqS1NLNTB2WJgadu+2dHOAd20QeFrGSLMx1mjV+WqoMoWWlzu
9YsdvyGehh737WVsbRSA0f8zsXIwQ62bsBpNvrw9uUW/zEK+beD6g6OowGlfXItovXYtvZCjKdMV
4acNk6AiU+4YnlnS4izLxBulYd6pE+3ZW335sCj0UaYX45si0Dxbr4L7MZf+LmRQcVqd1zsVm+sn
7rI8iKUQEBghoS77+y6JyAMpKjptxg0kbTgUDBZxde4EZaiPav9vpbWHURGSG0zDzpG9Dt6L4UWk
n6uWGQeL77wz3AdzbGkBGTOYgZzBFUXIgNgnBtl5cfpy+xNurXGpjS4KiFAI1tqEkCeSrlC5bB2r
9nPkSBjHGKBTaucnFf1nYVuuuXfBX/vlIna+TIoggQbNvNpXkQqNC09ufE372epPzd78gY3tu/j7
q+0r1MRifi1/fxhjHojPgZuEn0TspvbO5m34I7GbbeM2AqiyJrAuqkaONqsNCd6/Q/aMLzDRBW3X
vcxrc0GLGfQCufPWOr953hjWPAaNH5nGXWlBtf7aScKbq/4hM3Z6HsvmXF4XfBwqh2h7MjflCgMr
kAGfVTluuS5iV8CU1yMyy50QvmkEzd2lPrXQx1epZC2kObR1jITsl0je+u6UNW8f9mwmEfzPxio3
lhRkKhhg2sJRlz07Sx4qkHVMjjxMsXyMyp/agKR5q8Y72eumczMZEfnN33nKyvnqXg/MacpbONNf
iuJlGPZqe5tOx8tG489TC1lPmstsAVtFNK0vV5+zMeC9Ph6ISKOqHm9v4MZK6H1ZtJyWig7Cb5dR
qC4qWWNGTufHMFuPGrOW7ps2dnZi+sZTjVbPgrenqwe6Y32JtFIbBU6nd/5UzF7mZG8isp96RTkN
actMu+HL1OVf9Ll4MOKzmT4o9pvZf7u90usgCKQE6MIi4MUbYB3oua7o2phaD+M7KI4RXdNTIqlU
79QhcGs1zY5RSNsRGd97Y5zy+9vWrz8o1kHQMDRQoa6wPt1tSabTVnbvw2jxemd2M/nMbeuW5k56
voHxprnHfUKDA9U10sHLL9rEQW03Zj/47ZBUKXKEWfUga4V9LJAA8+K5dU6OkwceiNTaLcdQOUly
I863l7sYuQww/AgQ9rxJyHtpVVz+iFjJzaTFsfx8Dg5jCG83GV2p1nfO4cauUjqjmYT/0qdY1+/G
ICgmY0CryB6OyecmXChCflQWO2auXWd5XqErhT4tabax/Ix3V3VD6Tmz0lr2FaOSH0utm58iCXaC
1mffWwt9QXOSmzs9m14Bp2o7ecLGXEwbz6GPupScNWu9yHLuZ3sUluIbqCBMOnrs89cye8r+HZJD
+ujMXyY1cZn+F3QnI31ov/CHzlPwtf9V6K9pcC+bsbentnK97/ZC33P4sFyLHOzLDcnVwoBJF6l+
PDblcarl2npxiqSvPCMyBFSakoL4TqTacGxkdJAdWEDUfOp1R6rv1KxvsxlFbat3NcgiudNBSLJd
5LhcvXIOIrOO05wca/PjURIYJOrEkIWoVcCruVxvqCSZaDJF8bVcYjJCahp+E7fV19uHZmNXwR8A
HiHJXkYtrk5uldU9mNiQXS1i5V7uzVpyBQQat9N40g1wZHdixfUp5Wr5nQnQ6GOFS0ryzq+rZB5t
q5xUHz6UijiPiTDHj6w26vwpGUVs73jy70rVZVSgeeD8Fh+hqXjVPRE1pedENIovm4e88nSLgQJu
qR0QAmXGgPOcA80fPxx4L22uMgQ5CYx6sIXym6VdDp+7gzAqDzXF299uI0QgoYZXAv+B3W6rl1uZ
VuT6FGMU38r1vvZmo1VyLxN1wXMiSyvhARFEodgu2/kQRjO0lFxCpOn2j7hOIUmJld9lV8jJtFIv
fwTa+bY0Sj0/QlLUM9UM+zAioHJSktq6N+b4NHR6vHMst2wuqTEKL7zUoXBf2kTycx41mgL+ONn+
ZEZPEw0UV2hOjaiw7DMqe2eRWztNg9ghkQCxczX6NGMQsd6iWuQXxfBPFEFgQldKzUF1ITB1VySp
J4nGrdJ6x3s3Dgu3AMef25XO+xoiqNSRWscjMQ9gknS0x6H9LtTc8dqk6aedfGkjEsAsXwbfKQvS
e60i6eQ5+R+6rL4uh1/aHuJpWh07E3kJUobbPnOdAHKr6WCWqaEvV+nKZ9JBKuse+Ro0TfXoe2XW
/UmVanln87atUMsDR8a5X0OBQiMWs0IE8oFyxm4+ld1dWg574NStT8Sjmj+EW9C7Wbb1XTwbhlYM
mZVovp0xDVrWul96FLZeBXhrJ6psW1rog6D9qF6vdq3kpKVJmmlM4jZ+jIPxOhnts9TvjUHbNMOt
T/JB5ozCy+WC6BjS4cqYNN/MKsoSY+iclyLGXVnJ806parnCVrGZtSxTQcmOudhX5bA5kg2pCU3V
N/rsASyGp1V/VrXs5f1nTZLO/HPb7zaWRtOEqKHAZGAo4mpplWWpUQdL2e/Gv4s5cx0IL+qensG1
29EoxOMAfVHhs+yVEVlnhivqmSZyicxec8rp78Qc052AtGkENAm18EXy1V7dMCKu8ecxxIjedPKh
qgSdmcEu7fi/GEI5k0NuUPBfo/CdLi1FYVTmotRVeWqRk/eEc9H++9Evw+enpYVoM2EdLtCl08lz
rSfMmTGZydPk8rFxrL666ydSILcrKiX58nFz+J1Mu4QaPO/dS3NdG9SNiCLLz6y6c3urf9Uj+878
OLke2ML/Tz4WBpm2MjN31YDcZGz5kVT5ixV0dT5cVXGAl1HwQnd8GcW38jYnW4ZWS6HFeNT4Dx4t
AY0Y698qs/fYOdfXw2IIacnftUOC9uWW6UyRnAI7tej7fGtS6atArD1nkpyy927fMmTQcuRmYG6c
vR7SUw+dHJQRYo2mcLxwQIsvhOoqo+G493luW7qaNjOACpM7mc+DnstRbb9pdnkYOrS77L279Tph
IVH5vzVdzfiO2srhQYolLXhSRP2MBkkpNc9KWPFI3dFT2V4VQYGhHghzrt/iQ8Uxniv2T03iyCtC
NTrVZfxZ5KJ4LOxm5+BuBCKwOcs8IIB7lJRXB7dDorXL5YGsIaJ56kpK+GYBrvzn9nndtLL0ZMgz
ycDWTMw4VY2gUCsVRY6krNxCU+uzQvL387aZ5bBc3keMtf+NFGX7yC1XPl6VShuWOVKwrZVlh8SB
KZBJsuZVpjIeb5vaXBGoc8QSgJ4D7708TiJWlWJoWjI7Pe49BAd7NAEse6fRsG1lmT9GeCCAL//+
XXKCSOBs21EP/T3JnS/IjyQns4jsw+21XHk3OoMEbZScGTPLf1ZFV2lAISpEpsTv8tCtA/1LQ+Os
0bjOLf1VE83O1l05OOZ4sCLiCyaaLGX5iu8WZYi5Haeg7fwUjeWM+OMUjpczdWbv1F7tHpjdRUnR
AQ73m5d4aSgYAcMlitoxkKx/Q+s2p4gl7Q2j+h3PLpxusbLkqKhDkBSvna5Tp1KEXTP79aIq6Jna
lIUw0Xv9R4ZIaXswEqnQnkfJ7rPHJEm6L44W2c457c3MehKB0A1gcZo9u+Q7UXdo9NH8V2tLozwG
hhV/sxHf/CoCWWFE97gAKcem05+1YUi7QyUp1Ze8LlIUeUvhvIkx0n6JSVT/GK06f8oSO/1apGr9
krWTdMzCIE94QGvla4+SJXUv5o2JQzl3w5eEWuqnIU/mFvS4I3XHnrLuP2oh0h/5FMRfkyDKCtco
SvESpLOeeeVsmE8ayN7oCMIz4owhnvBXlKoE+qAfZHoR0TCd1LnpnTM4usw45b1I46+6KCLhapkz
PdV6LemnKFYlOI+G9sMMErl1I+AH8pNSxdlLnyP1/FzEEu/iWZ5QeIqqgMZAlg/S11CO079mqxff
Bqux7hO5mv7Cy9PMlelcCU9jPvP3IsmgtDW56JWDFIgMtmjfda8hpQv5NNpaohxyQ6kSr20LHhlZ
1Da5W3Wq+Ucza2N3bIpEBC7H3/kexQyHuOvGKXEom83SSy8nVe52cdWKg9NECtLdVYKq2sz0n7/j
IhTzfcfemYxeHLT2fhrDXNl58/1+1K2cj0Y0BUaTd+1CL7h08VhNokYdxsFnllmBYvPU847VhTlE
J3l2huwQJJb8pavRV3HzzIlfW9FaMRuiFbrbd4JPoVRO33japOTfgzIbwX+kiQpWNWHTDaWoE3aF
8tpBZQpCf8xk24BuZsa55Sqp1T6RUsg5MF84EF6gkfZ5KAbKT5Qn8yNC/tU/gHbq6uAoc/tTQiQ8
PRS9jRakPQCEOSqpGj0OpRO8WnGeS3dQTfLuZDV9PZ5bp+6mgwZyvXDBs1hfxmaQ5QPkojA79uM8
idA1GqYzuF2lWbFX1NSKdtKzjVjFU4oSxYIqXnLNy/1Npr6MCpOa9GCWcErPphad+uqnlO2J6l93
OwCUwnSAJELvhmbe6nVoS0U/olRHWToJlS+oP4yug2jzaUpK+VjkaGjE3dgmblXYTPKRiBRdYEkn
YYHM5MkZHge9SvZ0eTYiqL30H7gceAyBF7hcPtrjqdnq+ejzeJi4DiTUb0zz10evH0h9bC8zKWjK
XVXKx65rRBfrs8+T9gSJBVHQ9qFrzHwZwOogtvNxc9QReTRQGV5U8S/XNM9mr4s5lH0BUPBTt/S0
rRLnzcEqk2XNlqfFo/zhO48rCKYW1EK6K9b6ksjsxhqaUZrR/kucI5rj+V1Ti+7BaHRBcdHY0xhY
7tDLuLDY45ORhfNyWSNE+2YUfNRI9qMktrww1Msnp5f6gzH10k6OclUEgLFAm4OZFpRquNHXOcqg
UbdTE9mXjWC6N8ziu9raw3mMHS4bAHvPham0XqZI1en2h9w4MgsCluIpNzwg3zW1SpaKOBSqNoP6
rjynUo+y3d8NnfPSLeos6HGp49e+TZkYfR+LZnTjZWRAGSQvt3/H74+32myARyQyCBTCClx7FDiY
xunbQvF10iyvFxTOXWswezcZi+oY0UM9dmVteoTK0ZvmuPScpG9OedwxcppJam4+9D+r2NK9TmmL
x7yTpSdZnuc/UBMZTvD16wMd34wxcqNzV1RR+VpMVetOxRScUD6rnu1QtK+3F3V98jUYPCS3EFOp
9JnLV3+XpMllrJYNrCRfG6fnUq3+bEttrxO34aTweQHjynw7YB+rk1hOzCAgoxn9GeLGk6qOwQF/
jn9Yaufs1BKvTS1zbwxepYz0pLm4CmTMW45FpJWqL9JKdx2jne4QK8k9fWzHnfOw/KlLb2A9XMYA
WLjz0Ly+3DnKVhFrdjS/luPqUW2b6Sj3hvmlyLXmkevaXFiqrWeMZug589TvafJeExS4RQhdjGLm
HxDiq5ukdujGaIGm+cpIcw+RusBBGTX9ITHB1pmOjV2e9blxS3k49eEisX1/23W2f4BDVYvjyXLX
JCMbDqyTUysCVMic2TE8pt3oZXKFaPr8psh/VIgBFpYGMd3+JA8NgMO9J8bG51462Tgv/eRlEtHl
N6g67E+9QkwSef9HrcDZo/5h614UBKAcb69344MvVzcv9cWX6eNcGoNKhKSv3sp+LqMSR/48o4LT
6/rJSpvhbZDi4NiofXoqrCT3tNkRx9v2r3MUCkfL/D1mCON0a3KaHY1SgDfJft8ozqMxxf3RFElD
wmlm34pCEjuh4TrgY89YxH4YHsKbc5UTBYokzxW9AVqOiXmHUG7xEAZ2xoBQtf+cpUH+LAWD/skW
iMXdXul1O1dlf9lnOp7wm65SBTUL7MHuWWqmRl4gnJcpmd4Eun9JN3hG4rxEIvraJEgW6nvomo1V
Y3pRmraX22Z9zcWhHo22xKoruVhubC/o/xaJr5upW1qlFzfn/7TW/xlcfPxdBNbigPJQh0GnGlyp
+ju10xNE4k92KSFk2gAQjx+KqircwVJ2bG8cHzAD4AdYJ/f6elrVTJOCyRKUa8zczg9qGipemvd0
Insj3TF1rSwK9RpQFIWhpQuDR10uE3KvOfJkVv1RoCFaugVS4jaCk3OQ/SvHzTNDWg5SWt2XVfxl
mKOj+mMY+j8Tpzmiy3YMmJgSMfhiTn7BrjuGwx40ZuNwgUihNAKSYhkxvIokNrWwMgEN5hsaqo+m
8OLqW1LQXKv3wsiepeXfv/ve9LhMuTKoxKUIsMn9U2u2p8Cgxb03v3HTEA0o4uOiG7C+C6EbO80Y
1CoEMud5qL8lbclkLcM1PjwymU/L9YNWDoRMZietAqORjOOCj1D9LMkOhfldlOadpg1H4Nk7Of11
toIlOkME/aWrrK1CkhNYVm/ooeYbSVvchVb+B7fwnh7lxr1Gs5r1WOwby1l3HZRUMlFNTkF0IKKO
pHg33APwYC4l4BGmBcTGfDTNsbmrAUjc067sjhMZ1tNgO+0f9Gv7nULx9aKhuy5xcJlHsmg8XjpM
G0l6H9Wp7DeNihhaMzdnterTw+04dB0LGGYDxGQhv1CGXN9uKWAZTeND+kjX389mgBprdx+aO0nT
dXQlNyPQaHBfeHCvUQiIekmpHM2Kn6rNETnxU1UaCzDrcZLH70Glvmh7s2uvTwFNSxpVC5eIrHJN
BMt1Z3B6iFO+Dt7+RSmb/pAWgflgm8DBpMEcP+yiPBBIfBZs2zK9cpUWStQybDHXJEWtWjxGwmwQ
/opQM739ua6dAkYgADrqPfRjr94igDaEHsuj7otcNw6tnjbnQYQfP29090lyjeXMOfjFpetlUp32
UYMVJGUM5g1RrBBdbu9s2bXrYcXBxgK2J5ddFbdmKy+CsdV03x6DCvlZSfnB2XdeqqbRjre3bcmJ
L5N23BhrVK/QrbkidjS5MsdJlhi+VLbJ2Shz7hK5kBklr2rnKemnt0jq9u6+rfVpPGAJkxSQ0Y28
3MUxsIK8EK3hx7Xe5+gYJwkwOIqnuqs3ItzTx7p2DfBvgOGI+QRJngaX5kQxdeU8VIY/55Xh2UyJ
PXVNK51u7+TWoqjcLXpYPIUBI19acVCgmStEOVFlKFwxf3LS8E5J1J2otPW9eJiCEucowfpata1Q
ymgNtONNP7ZjsLG9nt2bmTbc2YGI7pyWOje42Q9DRTi17BuZL81AKNirpQndHHsAyQYCh2V/sKNo
fOR9VbqT4rQ7/riR6S62ADqwuoXRtvpY2mSktR44hl9BrTyLfJIeM/hMd5C0Or+z6vC+yKLubpJM
zdMHNXnMx0nZk73YuPFoDqIdqdCihp24RqjFYx/KfVCAHpALcurxodXDo178jf6iifwL2rFuaFKU
h1j6au2m3BuuROGBUigV2AUpsfz7dxlRWTtyGMyygbafFTPzJRoPejRFLplrubPfm6Z4qdKaAgtH
hn9pKhyR0e86G/yCGdnyo6HB5v+cTHGmuo7Uj9qOoPj1UbRJJUFPMcQOcdo1cCbPsqhCFcj0JREE
X+vMan6WYyDv5NbXi1qskB0sGmMLSeRyUc1sSkRX2UT/2a6/q72jnTKNTo4bp023cyA3V0SeB9cF
8VsKlpe2hCUZWSZllu+00VC7lMQGcRoEhPydS2HTEE3kRYSRN4q1OoRKZRtF0/OluKyLtyyw8jtZ
kssdhvY1gHrBYiwl74UszhFcradJ6GUISOG+ETriL8REgPAmjfSpHur+oRsM+TEcZ+WhGKXpmECO
PqWJnJ+bPO++VEp2rydJxozjIDtaSRWcbanXv8lt2v6ZlFP5yYoG89DXbfqvRddsJwPY+OooBKEX
yKdYCOBL6Hx3aqyh5uEcNwGoUiYai5BKoZkbr0Y27XzyjRjF4cS7FsK+wat8lXV31khz0VADv+X6
UlxFjqK/TO7q7EjVIf6nEouwadRV/UEz+6g42ekg3vrUUPaWfC2KrNokqKTDeATd3nWfQmSoB8pJ
ZDP7OEkOZSKPX2spctqDHaYnsBTBXc9Yr0Oak9bVg1Qf2yl4jnOn/oQ2S/qUpfabXqPdkRH4P3/0
PmRcDVU46o6LQvJaFVpWut5pu9BGPMGcvpohHTeRh+XLTKli52hcX4q85gBhgVVZBjmsecNtt9SI
ijJ9GpzcM/N/NFQSawRKRelAj/9wcAFlyosd1VXydv770s0mLWw6Q1j5k7CfF1aIMiN2/e2je7dU
06mtUSAmTq1LqSyFxlGqpk9zQdMxH5V/daWfPTPcHSZ19RpAf4rWGwohnJtraWkN8VgtCkX2FHCZ
fsrSeClcRhazHozkgaOzN3X8qmbIK5Vm0PL8XuRx10zHSLZy0dE4fipyWX+dKIAcer1Dlz8afs5B
a3iDDuhbiTTni8pA+50cbYmRF9ku1kncKRMTHyi8ry6GrgparW578dSnof6UFPN8ZGLWeG6i9mcq
MQtYRHLtIaCjvN7+oFceuhheBNLJJrgr1m0prUOFdM4d8TRWC59J08ISOaggCBV3UmmFnPK5rX8m
5fhh1gKGCVDUaXnrLYqtl94aSwCuCyUqn7oZxXAocfIRd4pdOxvanYNxHRYXWyCpwFsSgSHPXtpK
jAIlWC0vn4xqCA5FXTowFEjTFKEon8HMRr/sPtEfgnZMMtcKY/Wz4ozF3e2d/v0uX39jLncKIihz
wC1Ync/BDiO69GX5NCu1+QqNDcE8Y1wa85bGBkBHSoapOMmy6F5zo0MQJ87S6WUSbebOTmo+tJJh
ndrA+aGCFz3NznQaIZd4QdqW32//1qsba9mwheFH24Ji2zp6l3FvOMyjLp/SINGPmWo/F2TZ57Kw
tR+3LV0lD1haCM1cjNoyEG9VbKRpkioID4un2VHiQ8W0TfRyx3wnDl8Hk+V0Lbx321CXDtelA8R2
E1SxWWk094I2PVR9oVI7rc38pW3kZEBOvDX2KCvXewj0VgPhSQK7lDVWb2Xe4lPGqTYZuTeH82tR
pWPkIuchVZ/KUSR7xKprc5C4QHCRuuq27awpoEanDTMSM7bPAEgwRBYNSftJdgAhu7Echc2HgQgL
sooTxV9wuMXWta5Sr5tKmmzLD9VUi13Ghyb9CanQKNzJzLcWRttq4exR770CfOAyc50Wse2PoNc8
hHvRWgYFlb4OQcS4q4+6I/jOd8YWd32XqlHBiwxGF9t+B3TF5UUlXHNM7A9He55u4NMoCQEsQYXt
0ooNUnrOewnkb9WrZ22uEYnGi+Bu6VHiDoNFsmC0unBrzUx38DPXAZ80lIoXbYwFJLCGNzcBU4wH
I3JQmhgPZR88xmNM47v5OvfKuZK+fng/GXRogpcEeowOyOptELaTGBIyRL+rsslyJ0POJK+1zdT5
aI7NNB3eOEiNgy9cSkaXW6rblcIbpBSQ0tK72OK+VjtFOjrqXtfpyh1XhlY3tVnZWlAYyOdlZn9Q
i19ieLHKeOeuuIqKGOGFCJt7kQzETS5XEwRTE8WLqoQwWwjOQnwt5C7fqfBuGvmNJKJwzkCAla/X
kZRJgY2sSdfHYPSMsIufZYQ7io+eqWUxCL3xbRadnqvI5GSUjBwbKcAwDu6HnKHNdGWbHStrv+ZW
x6dJY8AryTStVuE2anO77ngaPZqTVyqp13WJG8AitabzGN7f9uq1D2ALBBpclN+z96CSXX6ewZws
ozQC4zGTP9vt6FUHq20Pt21cpQu/jcD9pl9PAQSExKWRCe4GlQrHfJQTUwKeGSVvs24Vbz1Poodq
csK/Wt6qDzPws3OozbFnQ6n7U+7M8MUc6+zcSYwFQ92xeSjKDBpfrv8jhKOh9p/o4d68v99h431y
w6+l/kzGgMgZO7N+nZfaPNV2ntmPQMpyL9ALca+gl+XRjqnPCE2Nh2Kqq2M7VvYhseP02Wya8Sy1
ZhFSreuCB6Ha1TGwRPRsNU3wZEmx+FrLov2S5QuJYBqk8zxHQXJAKUc+tC1ETQjbndEcdQtUsRsp
4Eh3gso6bWBR8FwXNihIQ0qaq7MOpDefx9m0HyGF82Y7K2pzL3XfUkoPtz/2nqFValjKE4AFwOqP
/fxIz97TBs3N409p//Yf7HDDLbj/5dJeOe6sFm0bM1Hv0TImJvGaR6eIv5V6dRxn63Tb1MZ55OX2
P1OrgDyZnZDzyLYfURr7HKAta1WndnpqDdlV1WEnlG3tn8M1Aq2T/JrizuVZUbMu1uA2OY9Zj8r7
gLj3fQNP+c6eumfdmpSdbVy2aeXsMNiXAXzsIjnJypzca1GgCMwNtTO6qVl0h1qN9/QKfnMJLsxQ
sV+QxAqcbnxwjZlJqRQljlVF/qDGZeWhIB6Uxz5q+z+bsLeYrWIN6vcGzgMRaMqi0Rv/H2dntts2
trTtKyLAeTglKcmypTh2nDjJCZHEyeI8z1f/PcwP/G1RgoTsBrr37s5BaXFNtareoZm6zpNHtZ28
pHC6l86W89CvUeIWLtVoDWmFqUh0zdXENP/szSx9MnNZ0TZ5oqvYLBtCU37JZa0B2Z66erB9WiU8
AiNVVLd6SWfqwNxrSOXzuF8MqRfpq9NJU6YuCixlFAcnBjLR20+goe/02ghxUJRwOfveVxhkaXiY
NtnrzH+KWbR6128m6Rbu7Wyxnv4Ua/UKyagHKEU0iEMr3WdyTO5Q7VJ1Zw22i3bv7h93xt9gCPYY
AGydM7gr9NbJCNtJHKL0NdKkTT/96cMXHGMf+vHr9VBnF9USaumMwM1EhXjdH5cwewXKOwvUhytf
De5HMOLTLXm0s82HIArPag5JHlhLznI6j45R9Coa1tGhzuxjF3wJlGQ3YGGsdzdS1zNkCiuGSAvP
lEoF+Prll7zLznvHCYIwG8H4KNKDYRXDRiORbSut+DRU2rRLxmLcpApmD6ZQko9jaDfbKUR6YQjt
fgeXQX2SByC/hULuVnE1fgzIGx+7XHsuesd6BtyJZv31KTjr2PCjF87ikv0uGmFrLs8UAYqttDg+
VPFbKCrsnSZfnfUdhKmthVRNNT2gZunnr2zG1JpvFDsvhqcnB7aYJgwNutXSriAU1JNsxIh/Y+Ra
wR3C8uC+NXoX8gMswJFzxfhoGN9E/do1uh/GwIquf4ILuwsa6n8/YbVACiVJjMQwsWWcfogYNlvr
BpLft7Kn3QK4LO+J1ZFJJrugPWmvLK+r0xUSjpaOujejDaa7ofozBrMr+u8ZNqWq+Gxg13t9ZOdL
H/ImX3YpvHL1rBn+Q66hWax24UGJDnRAvNqO/NwxNkb283qg841MBYEWLnVJGuLUkk/HBb1ftgtd
C3ndqwuw2s2kz1lzA75yaTTLebE8S6lXyMs8vttecZpDy0pFdKiK35LkiafceWjrH/8+EtCCNogL
LjesA0+DJNVkqHHXRGzCxktLP8UqUZluVUMuXC6ATElJ2XPw4aFQnYaRLKFZgWlEoKVfLS37KIti
V1jhs10n23LGfBU18Fr/6ohydO22fpwn6c9CiZW6G0+5Sx+VabN5MtBc5Eed/pB5nEpnATIgWHVf
qn89Suuqc4fxlnbJpSXC6uBoJCkhV122xrvZS6MqhKQ8xAdTir18iNzOGF0R3xAYuDQc8EDwH8F8
QrNcbzC9kMJZ1+ODkDtX4rSErObyDOn1G4f9WY5FhxlwE+h9WlmUQFeHhqz0aigC8JxN3H4slGxw
lxPWv74YL43mfRD19JsBglfMeazjwyKNbJbtY6kVbuI8idr+X4az2JQ75DyL6vlpJFWvRsdJuvgQ
W1ns1lL8KEvDrZrcWaEbygWMD2BNCuJKFF1WUcaqKOs6ZQ1Maj/u6lAZNqMzG34NnItikv1rkjSZ
CreRbtp8dDbB4MT/fNhz2QHIWHSTF7nA1X1DGjmiWCjHBysyQl9y7IcaPtwmlLU/U1Ma/qhzUV+f
xUsrHzdN6vt0UDgbV1sMyZN6DJJlTcbOjkfCfEcmmXgxbmg3BndhvXD+0pQCfQEpbN20MEu5q4Zc
JEiI/Sn4fhyQWlJ7C6Pnn4d0Emg1kSLsulKPpfhgqOkGROF9MBgHmLmb62HWTS/Wy5K4gfRFbWXh
YpyuSgFdsM+iJMHL3Kk2ZZCLwZ1m56cZZ41H6Th0YztQXFzRBgHdcLjZsL4wdSc/YDV1sxTh2VgV
yaFR5K94mO862XhMJ+kukM3BHW39Q2xqr5Wo7qYOFzgK0qBdYizfsxjpsDHNZBc1Hc2//lku/Sre
dhw7NCUgEa1+VV6AnIBmmhzC2nCtMd6k87NVGv/6aOXjUxylR0CZQTXWgKIq1sIOxMEy9uZYVT9C
7VFRozuHV8+/D+ev/QtEfN5aazpCVDZmJDspw9HqjaLDU7J+NtU/F+CW4fCqYTn9jbI+sDvNGoIm
Sw7dxqRjFeafleZ3Adnr8/XRLGvyNMXDfYrjDRAUUFs4B6drdtB6Jx5qzKolFX/Rui8LMtlhcz3I
pRWA5RkpyiKafOZ0n4laaxqj5Lhuvqrpl1i9q+M/10NcOksW/StYVuAkqPOdjkOpsgDmaUUI8SEL
nsdk3wW+eUux8tLXAlLEZUCLBpb/alaqDuG00eDE0oq5/A1Iv/HwOjCLGwfjGfNvOUnex1ndpHVT
FqgWhMmh/JomuSvhaqDk8M4DV0a7qa7kXZCl92lZuRjWpVb4IVf0G/vp/JnBTyA3WYSw6K2sE6Am
KqLGGOLkUEiHKcoex7T1zOZuSEI0ZG9Bzy8sEN7vZP+L8B514FW21dWY6FixkhyycXZb849ocje1
jBvL8MIaAaIMOoiexvJ4XK2RXqrCIagnvqr9U05bVxJbKOR81lt4nYvDoRYB+p2OvLlW9oqF3VXN
qHKxdbWrFsKb5/sp/1coNIuEY459q7Mc+Xir4QxVHjWxZXEQ2SbrQ3hyU/8PX4yppyZPbxKXutU6
TAc8X/DRTbCA/RXNT30fcaFVblJ/+ufduxAPIFWx1Eh1VsUrMw50cE8OQyFz1IYQir/wtHSHysaN
rXVpati6CzaFyizGF6fnBCW5egSuhL92hnST/upAsrf+VeJmmZmlu8o/F47yGsOX9FUfZH1DEKSk
hb1xxKMSHqv0VvfsQsIBenzpVC9NAhBEq8GAmh2bjDhNggNnlGzqOtonZuW3gO8LcR929j1Az931
yTqvCvxF9pAaM1HspNVmTYxZzrJ+Sg+z8jEZXfy+Shr/2ze9fL0e6NJ+5Tzn8Qze71xdMJfLSuIV
z2fsBXivn7gfuL3ceDef6pcWxaJcDWx7gf2vOxO9XIedM6XZoWnjtwJIZzODkTWbf88cuM//C7Pa
sFIjj+Ek4eVdNsZdnof7OZ2+W3p86/q4NByuwr8QKLKh9fKjgRpo+Ywz+QC3xu0AbW6TQSx1FKO7
UeS4cCGiwEfVHsQJa31tSkLDg7aasniGa7HpKQH0D9O6VfG6sA4AcpE5gk7gAbs+t0dRO84ws+Ca
JvJCw3KlRvWoh9JpvXE6XCp0wC9ZIMuo3SxuG6c7yrIrO+3sMT3E3T1mgi4Khmr6WmH2WNKZ+CX3
91P0MxM/qDdXiuFN7a1D/eJYF2I1j86F27zKMOKgLrRx0NJDId9ZJJclAqVB5In/4YpC/A+6jkO+
RHFqmdh39Q1FKQynRwsQscZsV6AtQAlMCm+US5cFvUouoZPqixDFMpQ1UbozS4B2bZAeEg3503k3
p4pXa09t8EW6Zftz4VDinoXEiDUzdao1EKOtaO0YCQsxh6vr9pmIkReJs1026eO+7Eg5M0DvxwjI
+7/v6gX8ikoDlRWy9dVxyHtLVTP+Olg6vrG/u0Pc/3tDBXwvACFEnhb5qnW5Q+uDogxFGB669mcJ
7kk2wJ539xlcAeemfNWF04OiCo0UupoLnne1BdBDaExpnqLDHJZejkG4QOJuevrno53r6q+yJugC
st3T5YdgUKYmhh4hsf+UzZ0vG39M/Gb+h27KAqz9L84y2HfLPLLCaR50CpeW8WwGlt9JP+LiGRTN
jYPjwkrn+KNCupwarMFVAoMw5VgjgRWh+BtvbDIYPzIUivJK4k5Z8n3uy391VyfHeBcRkMbpyPRG
0UqwVxEynqmn80JQ42ecE11TTm+M7eKC+P9jO5PQC9MyzpU8oPjbBLQWB5kBmj/Gzrpxl9yKo56O
yOmw7OHLRocMaehJizH6I6+9xcS8cGNxx/OC0+Fv8cZerTwAw0Fi2Dntk9oYd46S3PUaLhLXl/fl
IDS1QUfS0F5PTjI0howSYLzUy2dT/LGS6e16hAvnHcP4L8LqnuiFSLpUIUIiN5tU/4EamFfL1p2k
HCGK+eSa3vWAl4ZEak6f4e+bY81I65wYzoVJQKryjzlUNHmqv1wPcb4ANDyHFCBaCw6Aj3e6ACBZ
B6OScYZLpe0VYeK27c/xVnnz/MMtQVCy4HHGcjrL9RoLkztKXYeiDLapY3yItc+RqT+E4/gYZi38
WOvu+rDOr3SwVFwQtFrZspypp8OqA0l3QOZkB1gxbs9FNH4U9kt/y2PvVpjVuR2VQRvWeckNaG7S
1IjcqKE8kFWpWzu/r4/o/LRjREvVltK4BdFytVNVR0rtWB4yunSPQVR+aaH5lmPzYS4BRoS3TMku
zRisK6pTZH8Lpez0+wVyJ1GFI/0LY1oxEe9oafxS6WhY1+0foJ+3329nC3HZV9SjScEWvPZaSxa5
2naU57I76Glc+w1gAh/RguJO68ZbtOkLobjVIbHRaFosYldvAot+ZzGFSn9IokA/ZmP6dYyFup0t
o9tdn7SzDUwngz7WwnZcUJ3rokQdmKpUVX1/oF/hS1bph+n+eoSz5+hphL/9lHeXbRakZlOXjIV9
JLldJ3cbItbbOU/aOxrqsSfJtbrVjcbxx2RUPl8Pf7Yql/D4L4KZoNFEwfl0nfRVEAISV3vksrYC
M2ZLfRF+rX3AOf16oLOdtgRCN46HN2V+tLRPAxVljPCPzTgb8yFFESfAgzS2UL76dT3OxbXxLs5q
QHNbJUqoMKBW/pJoR118SbUbPMBbIVZ7qwgieYpinSnTPvbjz8E+Ftr366O4tO5QrIAwsAg0swRP
vxYCbbGGskx/kKPRlbFGHLXyxoTcCrGcIO8WHjqNeRNqhGjj72r7GPfP14dw6Su9G8JaiC1txdRE
lhgOaV75hVJ5BQ3h3LzR1Dw751hW0Fk5dsA/WPD9TkcBXW9ImzYZDvkbfQcvNl6abNf3mzra6bdw
NBdGBGOQ3AQEDYfn+gS3O2sAv8aIyvopj19SLCril+sf7cJwTkKs7qOiKEsrQRXkoCrfivSNeamK
xwag/EeluDE/FzbkSahlfbybf7Urgeci83nI0oYE9YdmfxtRkVRu5Q6X41A1pKb3V+fwNA6kinjo
tYivpnnOYHu5zQMMdVDdmf3rH+/CWcaI/ou0WtELVUSZLNZCW8RegmYrRs2bRPOkAGOlG1/vwu5B
mghXQmRqF8tH9XRUQp7UyS7T4RABPsj12R14tVwfzsUPh37r3/QH4v/qJDOwTW4R6kdmVL7PKrFF
W8DVzTt9zO6uB7r03Sg0QJBY6ElcBqdjsavRGPS0G0HHd2407tPy1c6/Le8ipbtx2136bA7oob8a
gpRBV6HUuBCDrDfjAbk7iJRaHHpdnf9z8gPbfCG88jelQyRdTgc02JlVSCMDCrXkwXyTVOFH06sq
NoqyAwbxj+wgankn0VZ7duLV5YxJP1Jxjf2swNIxeOpvUekvpAkEIbOi+s4aX4OJaoVybtPW42Gq
HjBmw6AVtdzqW43KQvCGzpre3Sp2XZgqyiaUNKDyIsS1rlgjRNBLUjSOh0E7FrTh61tWwxeGdBJg
+fN3B5BW2KmsdwNrIRk3QxJ7lAsDdAHR+ElVy43d8qZR84UT/H3IdbI1DtWcdBIhlYrDyDiG5Ma8
l69vp3MIzCKggAMg5XdqG2cWBDF6NHZJ1ntI4n0/CXfWTNLuZtN3ppvEvswus/B8k80vNwJfnrL/
Aq/WPVCpGCItu8tuDmnjI/2hDtGShX+vuq9aVGzk0XAL56eeGO7U266tukNySzXjnIexGv5qjwdF
Xqu2ye4Tqg4+yz7qierj59Tyc2LoGLDaZssPsmdkwrXxBR5pU7p0ZVPHk1O/6nZ9tS36YK8nJT3A
nT1vW+dDo4z/0zTBDqBqDAYCUczT9WcrotMB5I6HiDbxmJZuTWE6pRiZGZ41un3wIW63Hd7n12fp
wrEOov6/sKtlT2VjMrJw4rSVPzmicNNXoQe0VW8c6mfyBxxL7+JA5TodXoiKhVzrxNGcH3a6Sz9K
/W76jPfxMgnht158b/yy19y5VfnfyBtujPPi9l4kXKm4gVda539qaYg4Nfm8doRgbCRthvIPVlXb
WWo8Neq30vhZCvbXv+05BmAZ9Lugq7JB2g0ojaQEhV37ZON6a8BJiIt72ASG8SB6z1a/6Fa6l1ly
Ieadc3GjHncOEF9+ARsc/WFrqWOtVr8y29Wgzgqb38jynda+dFqyaYPmu1JtdbnfdNa0r4bKFZof
Ji365OUDjPo+lPAeLvaJeKjn75Zz7NLgPhO3Dohl+Ce9hdWPW6UUQx3jLKfx44RpbI0g81vnY9Dt
tNEP6iOiReGzMu3L4BZmbdlJZ2FR4VgQEXydNbchz4osmIclLBJ5s9i1mpdm4lhLzo95NDa2Ld14
Ffx9H12LuJoFvBQSTLGJWObGfp67O1F5mqG6xsGMd2F4bHSFP/qiyUjdkrgJya2TfT/Lu6b+ZyTX
8s1pwjH6peunr5Ykzj1SUQqVn9Lt1P5oqC+ldmO451sN8BwNenS9+T/I5Z1u9XlqtGgqlWmR13qR
aq/hLZ/NUHk3eEiRnX5Ty/7t+k47P8WItABwkUVDRGgt8+IEVZObqTkdEHgLyHZgzimx39yEFJ8v
ndM4q4lMoJTPtW5Mh/hFNt283kmgSF9r+akDyHx9SOfJwWmoZcjv8pEqcYpEyezpbxqMqW9gNvib
/09BQOFySPFa1dZBxj7VxEAQU98ibFpNMx/tJnFzOdtPl/8ylP+iLBn/u6E4c1GVpkQUPX7NIZXs
cqxUOHdT7TteeQ70SG00bozs/BUBuQN5WDo5dJ0RCj+NiVXQ1KsYqhysZBs7v4Z4Z7UfSoxcMu3G
zXJhoqAmwx0Ht7koQ65utlaxJydpkvmApg+D6R4R05ijanN9OZyZjGLJR/cQdTw27oLYWF3UXdm2
4zDH88EqHovn+lAGiZuV1DNRM3gcbbfF2CXl366HPV/wRMWBmOYvpVRkzk4/o5kV81AaDK7RIZAX
Dznks9EztBdBIbeN7q5Hu3BhnoZbDRLKFuWnlnBzsg3Co16n7lC/9MN98JxA4LWkja5tJH26m8KR
R8fP6+HP18xJ9DVlt61olxZIbR5y9O91+Wtlvk5f6bF6w/Dnf4lEk0QHysYbd7XvMNRLOUmkCXTZ
p1j6LAffw/qPFvzmuXY90OUvCigGiIDBDK57ZbbTd/Crwhk0hOVXcYQBTORyNku8Opp+S5uuDBD2
ASCoSE/l9x7Y0fVfcH4b8FEX/SBQgRR010eMmsmt7AimdEJV3nQ7dafMW12nMZR6lXWvPl8Pd+G5
cxpvddioWddmtc0+meSjNH9qfmCz81WTfTOyoWbsR8jE1yMuc3V6uhGQxzC66osnypqWbk3gEBOZ
VdPOUFJRGGzm2qXBFt4UrT8/aU4jqaebUXXMVjEKIunyTqeKYGazb8zbRH4p0q958FKGxqbud6os
vLJU9hTYvanZt92NbbJcctcGrJ3+jLrB4m10ivngBN8i52cy3pjCi9vw3QddXbL2rMVtGFYzuOms
fLYDSuaPauUneri7PnPnVEDOVLpgiC0sijs8QU5HUjZ5OqXNjKeqSI8Yf2deqzX2nSTLKWpTs3TM
hq5xNcT8vMIsN6lVVPus7mJerkLbXv8xl74qSLiFYANYl3P+9Le0cq9MVaRiv1L9ssLH/FZn5/wk
hzeE3xx6IDpPAnO1L+xQCYJSNYODyBLflrjrPxrSxzjBIskd/tVYnFoXW50UFj0IStPrFNsJ58Qq
EhEcwrxy9RaTqX9eI4vqGoAk5BUQPl8rCNpDCe3V5tgaVXhd1YdsoyVPOioXt6Sy1otxkaVcqp0m
UoWgZ9edXyUz+7EqNekgUScR0Vte9m6KFTxweK+obizIS8FAPpGJ0dujPbVKWgLKuGYxx+LYNvv8
IyvwLkO626ZjEc43sOHr5bCM632o1VnSTnWtlmkijloQ7KPRhrtWSduqIRkTInNj5LpluC/X1/jZ
4fz/otIIBqJJqX29CE184eKukySwhqPbiRdz3g3DnThG+7H8I2YFrNzb9ZDr6+dvRFQNF001Foyx
2uJToQZWI/FJlXanGn41yq78lbqvawXP096Kbjy4/yrTvz8c/8ZjwVNkYP2z4063cQEdNZ0Tvusc
pZ/SsViktVylEeRMe+1zmH1So88igMjzQCslXgjOpdf0uz4P3XBy+/K3Ot9CRK4vKH4SfX6K6RqV
YU655Vp5l34XOgu4G3RxFPku6x6b8GkMPtKbuDG56wPsbxhgl0sxHb7B2oeMlm6Uc8iweO3+WxDV
e4F30PXJ/NtKX31dcnnAWbxYYNebq1Wb5nbVmUrHi7n+0tvfeQ4i6u2306/6m119nhrfCBHP3Ej1
W3NIQBpXbpR9Nm6q/l7YPCc/Y3UD2k6EGovah8c0CFwHSrWjPemSn3T3WrKLb+Hdz1J/vizKJIA1
dE4iTV/XrgZscTG7GKKjM35S8Y7VPgyi9ix6seFd8khaczRuSRSdie0sMWnBgLGHEAcOeTVEZYTA
PjpTdMyag7WtxsK1trV1H2PH+4QSoOZs9co3g5c0ehPbzEXXVA78wr6xps7S1/XPWOUCUpoBezbn
6KiJHwP8aKw46NU/ZgiofB3Gh658UUu/zDem3nmS8Xp9uV04O2ABLB0HgCsLj+Z044ww8ZISUssx
MV/t0HIDA7fBwE2+F1bsRkqwyVEuuB5yneJx9yMJxUsScjv6XWtCyFxCie2omR/78iXCB7usqRne
XY9xtlGXGIvEOp2bRTZ4Naw0DHt4xP147KzSHaDpJPGtZ+PZlyMEahSLRtDiq7Emg9i1rPbDJKbj
tJubF0Py5V9j3rgNvpjW3slvvY1vhFsL2PahGcXOQLi23qMXhw3o9Kf7Lf0yu02RuXnoqft50zzo
j2n0JJWu7Odfb7bjz8+m0zGv+5aNbUcKjdHpWJQfZSrcW8tVExe/QydEl+klfJOChwJMVyM9CGpH
PC+hhXXljXv9fOPCkQMVsBidk7KcORIEfe9MyFWmx0ylurJvms9NkfvV9yh/VbArbGgKygeBKsN0
HAL4RrQ4GrdtXDo0DmKf15fahV8DewoZMjJalLchyJ9uIXKKvFHyENR2XlDgLipxZHknflAiJe6o
QbtRDVHtlGlsN209t7/0XHX2uVNkH5LFIDmd8nCb22oEs3jKdkNT4DtnmWIzR7J8Y1+c7z1+qw4r
cEmRcXNYnTWjqs9WocbNsSy+dVrj99mneLxFCkUXfzk6Ty6xJb1HegYRBF7kTNfpNxkLtai0Whpf
NMsKdTeloDi7XRCpT3onlB9C7+NfczimsgfPoT8GktT+nibbTHdtpiONPkxZfqgH2P9+VGfK9xr3
+g/TJEV/ijQxDZcmvXM/a3jDbtNyjJBaLoLHeWitL3U+AO9LBiNR3b7uMWbqa6kXdxpvmt1AY3rc
KajPvoSdhkFVbIaj5lZBShXGkJNuN81MsYsKn6TsU6OHVNEPdu6n8LHgRQ96+1YhDfmlLqpQ25e5
pHWe0vYRJodWOn+Rq6ZpEs+qsmIqD0bZjJVw80iR4z8h0hSCDrIdOFbvjnEzzFtMh5FMi7BJm7ZR
YuMf4MIBj39OnYTQcqKhDuzHRj/TO4wmCWKjaFFccye0N2vyqERvXMUMIVKlTRQbH/TCLrJ94+T0
c5UyKhM30Lpu8E0jnQNwXzG14qRvNBlbYQ42T6sSO9ups9lFd/wUCkISDoZvrSB3p0CvF6lnBI1C
Z0SmogipIDfcPjbb18IOxthPjDYyH3S0dZBPbpRwH+J9+1ylSY0db2GUhzA1294HU948jZksXuc4
a3+CSVNlkEm1cVTjxGkpcc32J6wqnGoXI4OLF/Wkt4OPh67hG0XSJ54om7jZjaWdCC/uhvr3qMB5
9dECqlPftuWK41Cb4ng7RVqCvDh08n3ZZurvynACaZcDSrk34lxKNlFhjzMOcMt0j1pn4fmcZm3o
NZ3Uih3KTdlLYMl0QVV0t1QXsEQt+W1kNZgLacmge62Ty9lmaYgd08axBaW7pHyEJJV+MloAmK7Q
Iw1pzRqYK6TXtH4Cu6bED3Oo14ypDNtdNJSB4hWSrE53VuW0D8MoT4o30h39nZhFJO21Ish4sNSt
2mxx6WZVTIVsvMUFrjJuOxSps1ElLdXcepS1p1obgtgLe1DJd13dWShzVI2s4OGYhL+KzO5+OVo/
IKQlNW216IPQAS1yu4XcovSxO5oz8yVE28meMNU6Im+f+2yTlmE3+6beOzwC9aT+nCTAht0Kpufk
S1kTaX7tmKJ3h54XBhrMyuRNUx/hXL1oKxt0+aF61hMCwjHem54mWQUhZUpzdsRsbJH3KJD3jhDv
dbVZ6ab7ASNK6WiBvLCPjWRg3KTkUVFvW2PWEcCxzP7HiPjaCxYN5tPAZ3zq5NbZpXlN7Dzux7ce
BFzsqhGvT0/BupMUBhtrJBSj+HOGovZnYZhh4KojLqxu1wvGXwQsMdcaO/NVzgaLGVWs6rc2hfng
xrU234s4Yuu3VDkTV2tpM9O4apvUm4OiaF3eHQ7y0YBvafOOQ/JF6RLo7+Mk6p9jPo57Rcom2JWZ
ET7kVrgILti9cDzQ5ebdEOcxAemg4kEZBbJXx1h3u51dWl+lCqw8li1d2vOOi4PZn4Ms3MhVvVxx
hSEBhcOm1E2SrPpclkbWAXNWU75WEkkcaY6avaXtUEWIYnb80Gg2U9trjUyJPAlbUeHphexM1NTt
4AVRj0p29YC+GYBYg6TMwlHozaiDofHzIXQYtIlwnAsxWflsAWyYfFJ282dtYUXizk2RzF6IE/hL
HmXjj3KoEmBGZWyVd1m4TCraHPIHnBfLBpdVfMqXRcaB4KhtfS8FNYiuJDc5sFo1NfLNbM2ydhfL
dfKzG0sHJp0IZGOjKRU6RbQpmns5mYLgLiTxG9xB1hLF0/WJiegHZzABHcWT4VPxHxC+1Oe29OQg
076aSlvoMLu6oncd9LGQ8hiFWkNJbWzManMymjgR3T43kd0Ms8qSdlaXZ6+I0kv13naaYjfLY1fu
MqMqFJc5kZJtWmSOfQxD9H6ewPwK1ZeabPEhm+PhYewEMnfTRPfdrVMzPTYzdgy7eZTaT1j0SB8o
Jyfpp0GVmvggyV2hULvWtR3NbgEyglP/K7xFvEM1fLt/Np2Fww2F2ujHSM/i04S9pOaqvW08dZ3V
Vp6dW/XL3KZJ7GrliDmiU+oaLWcrk/udTdY0b1Knm7VtJMYu2+v6AgkebVHmOylC2taNoYm9oDyi
yXeK2UnmrjGm4HFUuGk8E2i54kp6Zv0cG4StH2ej6lsP+U9N+yQbNdUOXQuq8jg2pX0s4WDQN6zQ
9vTxt1cTjNqqtvPVwRDTg9QOYeiHstKbbjNpeb7JReso6Pzz6z2F9Vl6JgVSPiMOHsHHDpOmFzKN
QXFTDoz5IQuriXi1bk9Al1pReorK898Ltbr5RrvKekbZL/wWZ8MQc0EriFUbTjTWh2YIqu4uyaTx
KaFtEG+rSKZqnhpOYbqYmUsbWe5a5KKWYH4d2sCyx8Q29qpoy8HTcFh2vsxIr0ruYrQpfCOvu961
pXb+LlDqHt2AD43IuzTAdulLSQN+aWnHsC8zdRvmoa5CgpeDcW9UtdN7VN6iiBS1m8SnshRO4mcQ
OgevDxEp4VgqzPReTImwnvrIYRWVmWy1Xl/KfeOKpYfmc54bwUKqCXMAFixuL3Ca8ostTLkEk4nb
9VZJBXZaelvq+UYWtfgzGslYbrLYsB7RFVqeSOh4JH46SOgNNOZQsUEjitF+QE+w9qWhULsUg01J
bj2hEWXXiQpFN1UipRnrOmzvmQv5UTLjKXholC4L74yOP92NgdObu14p2hcrgs/k9UHZyNvKzJLq
QUSR9CAFonzLYyN9nox+Gv02TKnYmqLsIhjp7WDzCi/0Zu+gQAUdBvlxsHcitxxW5EipoNDUXtmK
UemfUr3txadCS6oaf84mFC9G26qfs7awHReLeqV5MFt16rnNJ9TQAEZUcvQlh0VRuIMeUKYi8+C4
QbB2GnwdY78Y7uzctq7clt1rMSjyn7lPy9yb6NMPd/SDIuGSTzvKNmirlFyPHJRCOkbHyL7jLtdv
u0SJUN6Tc2eDE6tdoqvTDsadUNVKPM+5o4a+XaKR4OdJp6SfghGJBF+egvhzKyN26As5SPWD1Vtz
7M9NV4rdHNaFsUcVLHf2vDN4cimAIfMfknAs8SlgD2WuJAHq84fOHmQyrIT8iWzBtobpU5Gg3Pgh
51cVfm+N2mvL6viuBqZSboOZfwxhK7KnIuKNBWq4lb9qijSGnkb7/7mRxPzLaGU73CiBnT1lVB7v
i97mCdFHafJJ4NNR7esuk58B01NfXS5d0krMBN54vobfuzCZpucsSGyBZ7aoSB8guIVbOczn0gs7
JYw8oyxEjFZbX4VuQcZwdIQ8/tLT3rbdAbaQ4ydtFDQbyayZw5pLTHMxk9H5U1Vkb6i0AmfD16P+
k6VF8LmyeqXZVByNKZbyht26mg1UhTJhLaJNkFla6PYosx/UKe+zLQcZ3P0otsSHOFIbEhe5Uj9y
h5ipm9hT/q2YSHNcrMZ5VEzRwD4ak3me3EzwlV17iEKH90faT7+V1oqflCSYwbm02S/MFcpgUzU9
B2MUVyEYcGq6r2pumCQBEoKy9J216ehETcjbRdbmbKPG3AZlG2KmPlrZl3JUgl2Sq+nRwVNql8yy
/SokKPS9lPdPci0HgZfqgaJvtL5WvjuhTJ0A65+Y6Wht3ZdjQ0/ubC20mNCiM8OdJeSqxTqsG/N7
tZPLfhMZQyC7EIvAt1JCx6260dt6+MAnIv+O7JoyVOrUUnrvVKV0Lwzeq/9H0Zk1R4oDQfgXEYG4
eQX68DX22B6PZ16IuZZTCMQl8ev366d9cOxudyNUVZlZmafQdNNH6a2ARnVCm5+xQ52GOMKY3WTz
4iUGF+gujU+dVoiq90luHs1IGTRFiGewKhhmjoHW/QDPBIBCc4JfzFjnThun0z+7x/zm/oxFFj1S
I9vLhqvNwrVF+Xli/FL6ottQ3oWVbrorOxaBV3iuHuev8TwdkheTmtWzoOCgGEait53nuPf7HIf1
9lltAViCW906Dc/v6dFcg4F/HmsAM9LVEtNk1M7ocx2G8Lu/tAwcY7DjMu8k7dRlw7LtX5xV4+u5
R9hegpnBdMFAb0bnVlVJn6lqPE4hN7XIPQ1gn0VEDrh5t08YXOFEtD5UISI5GUq+VRrs6tFb2bSg
sxLJ/dSspsnTaO51diTOeGSdmxow6Cb+rLwG97qZUEHDbpuVIg+DIX02vgrGrJ+qiJixNeyim59u
1+VJ33hI84PV/imruHczjJX6tqiXaFOo9sbhKyELzl+XzQsQnXSTlu1g3Q/5GiVDyqHsB0Wr2tRv
JtTB15ncluQUzDqes8mpDEFHkqhVMp8IabABwGKGzg48cVoaOtF9rvb/NFAn6tNgCx4m/nbk7hb2
z0h0GNul38l/m7d3X0RXV8MpGTWvZBsNSZP3dE1V3jedHxeVF4ew+u3AZwqDzb64bt3qs+tx0XCj
TPE7J69+27CAVRl/q5xCpL2qgc08/WyMqjT2XvVkCoMHLKN/oPYXWeFgd6qmrmGE2pL23j+8jviw
aCRoONrX4csagSJWoiWlhcbtqBhjzRZmNVmReDDAyn9f/L59JTItAv7B6eTdVZ2rLmxhRV5Wj+5k
M4+3geSMAA/kTHpj96+VWrhsm1Vcg/WWEA2fRkf9B+uz43Vp9sAWfgnEwb/Stg/8shrrGRGpL7hk
OAu/euy8WY/VWqF85Z5c3UaowkTnR4WHr0KVia0i7r1MjCy6qmXFrWTbPCoSJrsfSV8G7mlvI/ks
m8NgDe709Q/LtJpk0RouYTbhfrdkfd0nuGXOAyJSIh0wVtVOk77uBJCoS9B0dV8gzmCRbl/D5oQd
oNiuEsAf4l6rXmRYg1Y/RBBswz3DhBK0hCvAXZM4jKsDubkec1g/qRO23ZU4VT55DuPe2vi07339
Z+o3+aJAP+urN3X+dJ3kPI1vY1r1FOvVnVW+bwMkVD9JWb0rMeiG5Y1jCYpEEZl9twipP02nEirj
HKYflZTjkd9KaJwFhzsyBrsjI0tFoqW4Hr2Zuosqw8U/i5p+N2mM6Mlw21bCkoC1w3x2hHiOqpab
2wzu/Kw9oWiuO8fjvZfU2KxUjlc/Ki30+hDqlYGRIAvA4aAOU3r9IKiupSVrF3W2WG83pYemb6yD
gSZ2kf6YRRxBgF3TlvxcXkDUJcmLQZLrhjmgABz94D9nLshOQJzqKly/H4lSJl8mrRjGHKD9Z+m4
BOpuJPlSy019jPd+KIj+CKZFJwXes6iuG06ClwtCA0Q2d8gesjhuZ/zVGJ8nbqiZnNyo9Uq3UO7e
f/FTmY4ZwxG33eEOgY/zehW0uR9Xns26uVLxqVQHWR+LHCYkkaVdBVdf45920XZk4uyKXnJYfTNn
1i+dibiACMQ6qCz8UsJ48s89lPPjmMJFnCO664WiefMvLznriCujdUmfMZpIS6DlLn4esTpPgQmN
GOguSUmnJawRkStdecm190P5MxXT8eE5nkVQsjnmPw+Lf2YZfxVdEQQmyZPSlq/p5HDid6+j/sV+
RRlfIb6+O22yMV9g2xFmKZDVxJs82POYcEVnKbJ7br0DNdyZeXps8qgP5uhpZX2kvKy2j/vM8Rru
2LXjiZ56/B3htGy8zvneGjfJ2xLJdl6baPnhz4NRp7qtdECcPFKMrN7X41eyr/7fwfoR8M0Qem/b
ZOc9q2d6ozweAl5mTG4VLu+R6qihqS//bB0+FZgR0eEDDmrJBT5Xt8xvrdYhJ0hheNj7tOce2xuG
pxKLJoe5a7uFnHqdei53mxynxDVjVfSt9HEpNIQA5x3Xwb9+7FI32wJXPSk9+ECDjZq/eyLs/cvg
HstTkkyqKawCp8maenaHp7Trovoaxdsszp7dfe/cOhvET93JgZcMR57tDLOwIx8P/QUpt6fdqnA2
4bfXjbv9JQ3b3im8JgJgAkqKm3w6QtU8h9Zpm4fdb4mUmIVA9K53NXpZZ5MmyO20Ln/8ehFjEY6u
xOLKU8uej0I2yWmbAu83fpAxz+bopi1v6Ha800Gkns437e3fky3evkirNqqAN6oVP+lJ/3RWJ6V7
JXdvLbahD2kA6ranuokx+tzDGwRpEBncqdRR+92o3HrKR3z41ckZ1vCagubYQqLKEdmAHfc1XhlA
Tmnay+YyWCmT7LYRyV1aOcmXaXHIvJhquiqVbYaroYgR/CAetBRsx4LPrJXuXyfZ9UDGu4riS7vg
kM5i5gpXudnE4LXcYddzrlFWKUDNIClzISsXcFluaj+nkwYZnpjL6qKvSGPsptDpCnQSEkxP18HD
HEyxvlbEwGJd3hleMZaYk7I4ADRrkGGpl1xMJp6KdfDMz5ZTpvKt7zua3hF7bDGmNXkem9feO2sk
HYTSjg8Iw4/Y3c8dFZA2Kxgf1NYB5RjA0i+BG+w6T5narpoombnolHExKu2kelzq1eUjhCvMIQJt
NioO1fxJ6oQ7sLLuB6BOZwuhrE/DNCBDpJWZFFY7CACX3COdcgIpWpL/RJNG7OmrbXYv3kicb9ba
2t0K9OvucKURkSrH35D3icdFV2CDOr7ErJ/Vn6uvy190ZLbO69Y0WN+P0+jNV0WeXQOw60rnvhXD
tJ+PjX9kEDyQUIm/TqzNUybS24pCAixkVxsXPqOaPhOpGr11k+ju96onIzMkpSPs8xXV5ke1mW78
6vRbJdxsP9zGIwk1xVDNdGiDJmOshUlay4f2AFXJwVf8MHN7tR2F7kozFjEQ8adtDB2SUu3+WkWy
/AzrI/wzle0xfBK3tZqXmRISvnsUbXt3lCx2v/ApTV0c7hxS2sp09B7csPTKn7vSBw9smMZHMe5y
y4e0r1TO+7Wx9uTHU1dUxq9+aFckHIZgSN6nPUGJVbqbpDlxTTm82bHbudaknMFYvdlWyZ73i5Ld
ZUzmm6MoEWOBet4DM6u7yluUwGSUQNPhDb9YwbMYt4jIlLZtnYJUuYgnrVXz2veqCejzRLn9xdR1
SQDIIQsY8+FziavW/kDARVljEXcmXcBJc+rejnJ/3UhEul9aJ/a4sIfaKRy61f1+Ww7xDXR8eZpi
BrhLRxdRnyq9teET1j36d9Un2qIWHoLli9+7iMz92koQbKZFRu9UJXE+81+Sd7Lbtum6RMb0xTrH
ZrvfYKu4ph3RN3RuYn2Ss7bjx2yjvgF5UFFd3BD4oIjnMbj2ZnXlldjI2nGyMDFLeUEY1InT1JaJ
YMk3lvX92B08rnVz3B/0ulGLpW9HlmSQyBA+iD3X22cKeFz76LK+INXOx1tlFD8A2M3zic40JFt7
WFHkB0KjhnDIZPXybtmi8VUzI/WnJuEeLfyqK6dz2IqqvCC9878FMV0KP1vSOEWzYB1XszZKD7mO
ZbmdDjQXy0XsW9/eLekcDA9GEMlKAkFMZGzULbL5vh9ciXdtSXtTgvFZ3AUyysQS/vNxsbQP7iGi
u6UKlghfqdsSNQDQp3Tm0f5tliou/4DUmfgr5dVnCLHDTUCjJU1SLab7I1AqhrtqerrYAaSG1r52
rnMQKIAuXStiM0qgLVgBNDXWAI5pFqev3FTazY90UPY/valDPjhhLfdzPcbD89yICRmJc/h0aXo+
1sex1l6fN9M4HK8dfciH09Lg5TaK+nfkGFA5eeco69ynTbol38feOy79dNBLHOwy9XcYMgNnjokr
x6KaSdq4RHJX4XO6i4ZVvrGbf4vGJyOKkKS+y0YRuNE1WfvlOcYNM8rsvIgToU/HU0lIjYfNMy3f
yVfyeDDK1VFWlSkqnmDQ7V+v7tz4aVPT6oJFAYTRpEYmyrlw5vre9zetX0PlGXgOJd363LQdzW7V
yQBI2iQShHNJakYRb6QtGORx501J+17DmyEodSJUSkQMLK8THiKvG911cwenD7wwUBujbBwVE1Fd
ut4HP2bywoRhnrplj35uKQ8rU0G9XeLmKMllieT84wjThaSkEPP7cz1FfsUpiCcPPXCzAJDuOvoq
wDEleEEU26ycpsRkgABWZWKPnPcOyN3JKmUweWiHklqwg/qbLB1tLAGlm0DzaQiwyGNqNG/R5NlT
zG39vttx+KWB717abaEPwydE5cFxhHdND/Z0Gi2TXi66hc/UBL2eChls7n+DFP6SBeMkPvvaUb8I
T3TWbNyMfA1osIJiZeg2p9nT+uvO8kaZsQl8fF97UtmWMRnC01HbyeTq1mDCX0TdRx0dDOUyqqF6
Iq8uP7p+DhEg3ID6hcH7ZNAiNPSyU7sXtdmavdi6Pkp5HwL9lsJBg1EtjY3yGSBlyOd6TD9tjRLp
rqf5/3Kg4X2rmg0OrxQTOb/lvtnn3tFA0MLW26+qjGn366YfTCZAzu7noe2i8y6G9q6cdwulBifE
AgNQJs+RQZ4zisPQFQoopKFpZfRiwQA+KA7+H1QlMENEiis4Nqzd352W6s7EtI4fPj8kyUSSmp45
WjoWyL3xfkXrnHyZ+2mEwRDT1OVOsmxcYr6nP5bULb+KgI2AZDnSd5uUnQu1s1knE40G6O/XHsTO
NEJ/RTEc4oXWUa+B8Krw++rtdXOZYlNfanLnmkzDQz2aHavKzOlsc++bdIGdUUG76TyiA7wzaYBN
6wE787eK4UAywE/5jTiaASAM0PCV5YRhP7H0MqdkNFmXTURRz34e9jTRzBBbyZOurX8fs6XXZpNp
tj+1OywBRkIrQK0I92m/0kNuASA9VHaOGF9Cmo2Bac/jXLovUzmRLbsbcK48UYbnuwYuqbp6VEAU
S4Pc1uweMQR26823bivb//YxnYa8GpYYFqldovfBGZT/OEtffcD2H0OW7szA+TD3ibrwrb0vVR00
RzbvTXppfToGOIhyOc+yaV71dJCUNnULhypoLCOwnJr+9pJbdR2ntofasGX3Vk/zIclUJmz3FK6s
tOWub5M/R+ujpV5lub8iEOheJB/zea3CnRMx31gNhuLlUzmLegQYqP7arZ4ZHenafpEFdDzJzgPC
SWx0L8VN+7otafjm13XoZs7QR/8N5vDS09au0fBmfKg2zqAd79aFY6XdwPvObHGDzLcYRdNWDeph
Wmt8Oo7Em+mHXO+u7m0Zn2Y/tOieoq7+lfZm+dqN4ArZwrRsz+CTpszxxTS/nIBMxTNxWuMnKgm6
nqQKm6igrXRC5AHrfL97li1osoe2CRiymaa7Ttp9PLe0vG9x7R/Tj7pGCYIOO1RYrPgOYrlcxs50
dvAanR7WOYVpjnx7O2XttB3XaPfq4Apf4dXQ5djf3q3jRrqwiYzvX+rFObxr26fye8urFoDU6tD/
DRa7iG99vPv6B71lhbpiZ9cK/tuvz57TKpFzcYsfAPBDdFnM3LinXhFolTE2RCRZ4daEpkLGqKvW
VbAYgmRwCV9cdAG0g005TvfhQSdbeDDCP6IBarwouaPc09B3AZIJ6H2kl0wfzZW5rNzzxOxlej6O
hcW2oAOeuqSt6Cek23YCpIh39S9JIaBA3trlI2YoSzjtET/khkyuy3khlj99kkiJmPJADp2uuyPI
T6xdffblCgieyXYavg0VJM2fhD/HD2PjOk2uRz+lcKIgWKEjKukXh25GB0NpqI+40NhtsUphyyB9
GMu5/dav4OfcJ2X8Etoo+G+drFuelkSMIqtsE/9MBjGDRbirCxsME3+OwtbZr22NfBjdIwMpYiYX
3wI7B1sHZbooIIOk7pz5FO6GS9Y4wJNnghmi+cSxAxWAqw6WDC3QgFXk5vCiDhj2vviqa5rnOVRg
oxHoCUqIAHXNPX1rsEKcKlxZtiZAQVRScmXe42w55L72LJ3rlIRvrkiPDdLYMkqG89TB28t42hn2
0hoozXe7/owMpg8yGyA5gvWMB6i6NRHfOk/ceI6era87Y/cyzlSyRYJ7Ow2XvK9Thp+Vjj7JnBiI
dE/heHPg+OQ377FBNDKuC4ykWWYyJ9i8sN+8TlPxE7kvzgnp1Nje68ZtOZhHDS22IaOITlvE1Jpz
ocbrGbrP+gWuHA0/kG2lKjrp+ea52mcBw6vh546T483tcVpHPElfjK6i6rzMMFAvoY8er+Y+3eL1
ZQdN2wvyXo/6Xo2b7J515NbuZQt6b79L9Q5cL+fWdV6QVJn62kR9GjNumuGJlN9qoQl30q39BoDX
ERfrjlq9+triYQXjE4zNuyjDLr1LVAzpsvZOGPILAzN/JytcTJdBSDD69HD3d5/x7JZyqe3NL6Ge
+8LYdLeXtFQx+F3r9Hx7ZzR/0YoBh7l+G2/ntJ4a5wJa6atz1x3EoZUWslUFdv+9+c66noVTDqoY
VGJN7hy6rPM9UAj0LJ8LgoXp7kXW21rhOemm1KdhL80DwrtF5mj0wItqjFcA1oGgQC7lPqT5SkoE
TkNdgOVUL70GT5blAJFNFj2Or5WsQeoptPtxEl2Iznhq0puwyN0jEtymZPnBlFN9jU11C/yIG5yT
Z3QME8gHu5mnpRu2Jw3Pf5ylM1UVO0w0Fp/tFi97FjRjUp55yAjhhh72N5NImpdi3EeVoqrwjhTo
YygnMgfrpssCjE/bU0Mcd8KH9A2iMj0p89kjVcSOTXvz9nHwLdXXuUSZd1pD6dev2wp7/lklThcg
Qiux9giF6um5MWncnjUK4afJkc3yXXjYqBYKWR5v20bxzYkhZ9+/EjPuA2M1NfwUpR3b5k1KGBpy
U529BwaG3AXUqo/yyQ4qgC7CNL/O4DGi4Q6tpAnuhzl0jhOAdWPO45qyS7KNqRFnOtQkOgHiDFtW
88jLO9tU+tmBxFJXQqbd9m1NAbM+3GSsvfuB0lP/XYc4WR6EZSMIWzg3NFe7d9GjUPFSX4iLk0c+
1FawoB8hRHkqTc/6EapKtifX4wCdq53kYN6GVGi+kWvvz48eArX0y5I6yfojGP2W0xVUu3d/0OdE
BWyfxv2TLyuLY9lb6EgEIysbkr2ganVlnDyS2hWnl9XAL177fkk7sNKIbi5fZt6fC0zwvGaY8gbi
jGcYeeoTbpwpp2yJEWSEc1DfE1vDqdwRWZnLpNxo+Ccml6Tco/QRui1jmko4sVkZ51sSdDI8tatT
thdUGqYrnHAT4zO3cv8ySkEZVCIe95eer5deB2368mNYHbO9uji/8NEpV+VTt5e0t0Zu1R/hsPL0
eHN6A6IHo3YeYA9x2enBe/cCe2TR/t1N5GEpNCuCWSqjAthTcPjyjuQiKlg3HwZGiovb9KfD7L04
u9zNy7sDpbPcaBv4PvrNBE0iIHVZ362VV/0BidhJy0R049ti0LbEwxMOr79bYQJgk1OJpaEzpM5+
Dt0Q4xfrtUl1Hzlq8S7hIY73GO/c4+rY1quxc4P/zmYdlH+6iHTo08pCVw9LQtlWGVgMwC6SF4YN
5mPSRwHmx7WAGUf77WxLRPlIKdaI07R3k5LM8XJ11OroB15zhAzJIYPu99AzjxGCjkX5aU83LyqC
jTTn90l4Y8Qirxnah0jF2wOBKYyAdnHY+lyCA6vszbQC8FoGTnN2bIdgxA9VEOTeHKL4pUpSVt3R
Mhbokl56IlY1uSi0xyaTND06c7dkcQo5DPiUrCWpY1D+TgyNgUAryKhASCDbYYraH51a3J9DMG0T
mINGh4fuItWZ3uP4BwxxEF/CRIk35qOQ5npqA66+dp6aL5Amcr+YAarnrh3827u8uIZ3v5UmgraK
DGVaB9GUT53W4YNzuO7C4MYG2b1TOR6H4AgBt72wa4+MZCjmK716vkW3MojkbkABb6/OoVooWVnR
kDlB6N86iJlZ9OaQkRZDiWyCMbBPxjtvPfDIJhho/k8q7/ivito2Okm4la+HikBr0nVwpxOtzPHB
zRE9BxNz6Fc/hQy9TOVsvu1Oze5cqob5FUB/fE6TqSFAdpvtW8Nm5n5ppkEf557h/kBNOPn/Bk5T
mAHz0Nk0wrcBlCnZymxJkxtTlGmy/Bc6sw2uVbQKvnwYlx3oEGaPjFOh8wsSZWlQ3Y3R62xh2nIM
fjVR08OCokxX7vZkKLX2LqBDEVdh05TcmcVawj/MUn93m9T7wXQ2ftmw/dTZuqdul2+ojcVVQ7th
VBa0I8LxSOrctWFXFfCuxOWMcTs9KWErkydYQxJXDXHwLUYIqK6xRSP0WwN3r0gDCdgo0I/L5h6Y
IpjwJ5Cbm61GJajKKs78Cc0YoW9MEBy4jlAc0IU5Mv/irT8mll/m0Tkv1YaqwtSzOIjHPtzHjben
K0iV3Glhb96vWRr6NK96brwLNg0p0oAhkd5p8MHWihXJLnUm8G1DiJbC7LMJumW4DKpZ6oLXlZW4
mFR5IJ2kdu8OP3Gom7Hfb2xCEp/uurc4Xj1WfUktoGihMDA1iapri8Xj5tF08ILNw3haXA85ookg
cBmxbvrByMOnON8VuiVYhV1Y7LaIgyOvxjLw0Bu55jrLdvtSoxQfgOLoIDKvb1ky1UDL+4nWuL06
eOqOT1Do6XsK/9+f4mB10MnPMgrz1ekP/65FjmruYQ54G5wDWfVJkt5bwT9OAzrWFlgoj5pqkjTx
sfmWRMxHOSinqC571MPhd3Oqm5OOZCBy99hcWD65Tq+6dWk0whgHvj0KRyS1diujq7cmfGaNX7C/
dMm/ULXOG5Kc+GUrNVqDEe9s/54PA/5lWq/v8zHaN9TmU8IqNWOA/bPg9T98Gj26YxYP1puzLmqr
8AWywq9V0UgHd/kC43rh3fVwdBw7yGWBCh+t8Um7c3h8qxPg2wwEqiG7e/H9Ou+Cce3Pc3SEXwRP
J81VqJvp8aal+QUkLolJO6Zmzv1BVa9lq+noJSfrHqKEs++HzJRnInnmtxqPuSALLWTiZVkqB7Rz
dstP7vsjOdOCHmUhyxFoTs+84XmMP677NMS+vfrHXKG1tctAq90swMt88875jONDM3l2Dbss2+4H
5c8FJuh68/0KEWpwhO0ldOWMxl935s1xAjKrtwTI4+ew+Jp5ZZzY78dtxBEYJnETA2V09qss7YDG
K9JYhsUjeyVnwli0uZdcce/wMMkfHaJuvOuTef05oaGoiykMeLs89MX7tdGxZKUwnu32VeGyZx69
2s719zjY6/3Mb4sVNY2g87HNUxyd2op7OJ/6JTT3u6pKHaPtCPzHnW2ODTGW9tnvash5zkARju0c
d2UanbemUzdYpkt/xqNIfg+rZ0ZUwIP/7kg9fwaT47KjBDHVnoaoXG2+NkfydR67lnrLTaPPfdQK
hz3Laqzpkn28LmGNOr/8giCzmYtlSzZ8Edo1nN5gU6K+iBWNaB7vEW5K7jiCaBP56P5cg61+aefa
J+rXt0CNfc+49sVLj1EXY9UY1DC7M+kiHZbEK26bHhMIhtEf3j54U44+pHzf9xLWVNdNU1ESuMhO
TMbyQcZLQlELKlBo+ioWMICT+++E4Cx/6Z8786Q6DWYT79uanBztqfqu4Sn8W8Kx634GLusgYFLc
PMW27qAVvtaU0HR0DlPMYVUvp6ieq+4XD5CQ2IYJdS0MK6NYo1CNZRH5QfdrpDw+u7trfqLB7cI8
OUL0S5PYwjk/Zjf6tRp/Cs8LN2fDYBhNzjfR3dbEoJ6p0oMqU/vbZ4fhuRvRmv3WujXO3Ywq2i3Q
6zXTQ7txzbwdFVRm3kQtqAIsL3jwiSUa2d+BJpfzX9qgwD0vSWS8+86YYXx2hNbca+bY/QzDfviR
UGtfoHQQZec/LDacywKBICueRKRtwWs4msC5a1sugetBXcAvrdobtHijt9UXfcx7d66Deeqv4VzJ
+H6jRDt3YMQQoEJN8PAk0C6ioDrW7rnyQvjximEMzCOpltdmTpnW3TCYPvZ6jGw2RgmMr0Az9Ral
S0P4A+039iEea6BIK2ro0EUmE5f7EY1fRuugJY/gnrYzEmzBpy4tsniM0wwCu8Pn0oAM34bLpB0V
PHIc4+pkFub4vBIA4Rl2t05w4R481lyKipDH1BWo+BZUYfy83bjmFfHcP9k1nt56vej1azr3fnBS
u1v+jmYUJ00f9mWxD2X9tzJB6WfV4jfNk4mtAyDDSlb96OGX8xtkI/29qZgRuDNumLz2TPvETAwo
2rpLB12GxBimcH0r2X9CilHLmfYzDA3v4hGX7nluFlvf7SHyX+4pt94LV/uTPRMwlpSPrlt6VK49
8cYXHO3qplg1iYqQCFE8Jz8Dh1mBQ9rb7zsJiOIihEbwnpRjKh636ID9McNh/acyQABzFrF30GgI
jLPj8TSwZDGtKHx6BG6gYIMZ60vY2HBE0KDECB6AGfOa0wla/k8OIuNBpoHzJASwbMXbK0JSeCCi
x3cJ5TicJYDAkU9z6XE3pLL723De0FPCncaMP2JZydIZOoc6d7N+bN1293/FnY+Jb5X6O9trIdhK
AVpbH+DP9GL7vunfIzzYv9QGQ9RRxJGoOcYOxP6MTtIDY4xWv3ctbjg04Y7nqIfF7TquqL4av2uW
3iCPNlf9OEazvWvXrv5raioMKNW4Dp+elmuQb3LZ3SwcBhF94oM2ohxtUPNmXm0kB/DYJ6DElmbK
y3cT2uTsJyyOs6sTH+ps7GwevAAX+QyZ2lE/7yBVgpG5AaFZ8eNRf4LxADheErUQdMb2hi9P854c
H7ZOkxfJspKmX/ba+MkFrpT3ZVAu1SO5xG1yQsXVdE+Bq4fqqyG7yte0T2kjUTLQXlkElMokXy0S
5+0bxLj4MbswRCd23p3+VC9oXbim65hCC76wZ9WwHuDjIqzfcRrptusmUFlD8xgjn/3Su+3bsHO3
MwDiQ3cqe4eqUfZ1+wdi3QXeQzSwpi+Rdkd8GBL8WnJOIvUFeXXyY5lb+d7FcDxs0kgJLMv8Ks5z
l0acprJeCKdiJfUR6pfpdVaB/IL++bbIa8juJXXVhj907B7yBf6T7slgOVQVsZjlT3ArnyoGF4n2
Zw0VmxMC4H2LWpKFw6OJ2JkYbgJntxF78ogeAaqtX2NysSKGsD6vuqZLqcsj3H8Z8tf/gH+r6i4C
RVLnJkKqRNeB0J5bbBFTweKnkE+l6Gtxauh4EcEk/YYosnd9uT9XdIzN3R63x3px3UH/bGGvRREd
vt2Y+wUBXHFbT/9MaKKftTuNXBODaPN2S7qX/0k7r93YkWRrPxEBMmmSvC1fksrJbG3phtiW3ns+
/f+xf+BAonRU6D43g56egbIymSZixVorMrezv2tIQV6lEpYQET0NcaEm7cpcpU2GPLTUsui17BpF
u6VdDjoJqOxBuxaeU+2jrjbthQtXzrzT6y5ovoel2bgLjrDUFtA33XIl6cSarRpDgf2bOzq+aWEa
69TCi95+JqymLYWFKMFfIIVAlwbjHz6k4w49X0g2bj9pNuihxNITb7VRbRZL9M+1SpBulsMqrxKt
e2kqHXgwTrLe29lGbqAZdSblHcUkAvqlQgnJR/84JAJ9nF1ezLLVD6AVdQPGGte/0t6W6G1MkFDg
JmQ04x/ipf5bT7Gt2Xh5Tji68ST82RS75bhbCcuPMVAhvyP5NqK+WdqBi3tfVWSpWLl+icwiNfzk
IXMsP4c6kljlsm7DQl1nWqtk8DXc9IJuk83miFa9IVB37ZVK+8sHfOgM5XYUiVauwr5xh2Nl+Qmx
b5k7xsoB5PcIwSzuKg4F5I6y1Opn3E8ra9lIKn4u1g4tFTq7f3aDxu+ex34EjC6FFTRQu6Zt2nmR
8Qe4hu8Qor90d2rTFMTeHGu+Uj/qYknx0ORLGi0eiAbMrJUsDMVe9N0EcLjjFCoVno5St3KoakKo
D9TbIXDcZCGSwHikgXHhIgcSEHEsz6vA0zxFaVbD2DSPFH5TODkxGgTw/8B1V1KU3W0NBRlYlJU8
kZ1HJ6t2kRSBRGXJ0syarlnbY6i2i6aaVNKmolLSDZB70vsqs8Qt2Ejz2kZa2y36NhwOCUkfLQAi
1+23aTtRNqlCq5deZVGObU3FYk9Zrc3x36nSX5Dnc9J0WsUeWcCwB6WD20oZJNDLjeZEGXWG1tAQ
GEFrRCORjeW5Upo8XnlxRsavOPyItWmU9g9db5AbAIXCQk8M0RCKe3g/YTw9ovnmOCQF7ISJ2tkp
dBNZqnaqIt+FJLgE1nSeLdpX/0zVMOO/g2o/17Gq0muOkHmZUXX65rmEzEujGzOkA40bXSpEbNrC
hrUIygs4t4BODr7CowTnNwdm/sXti6U7THokg3ySXt/0gdtrC1OPB8675+A0RrTUyEMwqvXZC5Th
7AstVVeUqJNiayVO/5eeT0q1CM2a+iFG6M0TdYz8CQkSz5Stx5G50ypY+LcllctfSeSiWhgjvTXX
vuVH9zhWtaT8hd4czZwy/UQH4BnuqyJ5MPoyFmvsbWBOemMf3rhY66LIS9VoH1u5KUn+Nd1NU67g
IHcO3MEK5C/XFDZcAk0J8lcDPhJWF6h8qvBHACMSwiI7IrnRDKXoVqVpOghHPBwAL6pKHn42itQu
b7i72r+YAWDTTqLV+NsiMdNn+rsoJvyuMKsew9zIlE2QxvYxAJ/kbQ1UPiwTgVTXqkAjizHToSLk
oUFBjzS1Nm41NJEFcqe4N7p1koJkfhsT0zt3PYU9WtAV6n2k2nF5Gzo0clvXeq4Hx05WZnnrpvpE
zG4czV/HPdE7QqRo/IWMmPoReQ6BDWkghWcKxd6LXRE78f9wzb+6BNfl6/qZXGgMQ2m3hnS4K8fO
dpZpLNwTnjBBs257p7p0Sq/pe5NqsfbdLV390ajD6sdoaF0BT6nJMf+Pc1JWCAtOLSFQJBENzJrI
wTpaStca9qUaq+MtapjMvqCvHh70NIIQ0YcFsvspMKtvqlzi48iFj8wPtQfVtD4ObWUV5mUBgTLo
dHct1ITHAiKVu6NU0D7VItWfgV7CcAETCsd+GMW2TXdFr3wdaYUMybtVB3WB6CP4UY5O/eIQyXEA
ewM5Sg/59LcgQqKMWIHjLKFH9+1zp0QNpbyGW3FD5Uc3aEHekxejKarpGKLGSOQcj+uIJD5aOUPW
GzSFTaBMtwARGW/CSImwoZ0nqok0962NoRLnX5yuc5yzRDUEy0923r0CatieeqtzMGfQSW1SUHcF
wi2CTrde9koKqSZBpFov1SIr9Z2h+zDRInIKuRoo7DnLwvCqxzQyW/RzDTIhKr/SXbeGrhr7ospy
Sja+LF/yUqmqbZvEaFn9polXWhlYFre3mxaw87GAJtxSX3JshqlHp3kG4BrqyU4D751kbGWyBpkw
K85PPybLNhTkcY0h/F1HCxXvBj28C789iJTuO9FOogMEdGlwjCDQ1H9I41JnXMRugksRGGksedf9
4ZijIvjWiRrybFoTSyx0IbriYcD9CD7fCKeUn2ub8Tdi0ibYF3nU/o58BEoLCEsF90Mu9RczVYZj
pA5swizI8mjTFk3+1Id98iCDeASS6IrhteGx/t1CU7EmoVRzTv1AyVe0UxkE7H4VVq+0e/PBdAc4
hGZp68+xn09XwSDdZInoLo35HoR68ADhVi6Cosa3pTagha0cfqdcDNxF30y8JmBclYH3rXb9KHjQ
4XNR/+dejR8K0ftPUWL3A1zFujmDDpc5W3FETNN4qt3uKAgBxJtenZgbVUOuu8gBIP/IgThzVelj
eKwHF4UuirMKxgvSuMcYzyYXjq7AUQV3+AGRDS0xX+sxtxFcdgp0VZ7GHyrHu1xBIk1fJfg71jto
EdsVYg58DNJOlUtK1N0zjkqDgRYxDE9J6jr4Ttuqom5rQswD3Aj/GTYSjHozH0Ps2bDueEbi1ZYb
3Pe8YuvCevIgildR8WPkHScGUyP9gTzT9peJnsLtV4OqvMA96YMbeEse/9rq+nRv4fmS3Y1x0uyK
sSzZJZSUAvauYUGEpjDwPFTwh5ayqttjNGbGaykgnS4kDQvwpys7oG7FQdADociCNQU0XD0aJOm/
UHok9TZxS+0vvh30Re1x6MUylho9RuetN32NRgQw7PEvGhsqfOpoIhbJcwq8RS4yfSmjfPA35D+p
cpTlmH0DIKP047ld+sylmx57YgJ1CU5rEy1VQVMupOEHv7gBGm2BKKx37gZcKygYi9C5AS/WzR1U
2CS6N3AFaJlmBhpYNrVNmOhE3UEasLO48vKOKKMgpFoEUcyF08ZmZT21mjD8H8hWPH+bWm14B31K
d8AXsfZh08LNyAEs+x3gSlHsKr/BVsEMIVEuLRG6lF4MVYrlmMsObYCZOr8nhtWhpYqgbsfK7kwC
9mIobycs+UeAYUUERUHqT5EpHLDzvvPtU6Z1VXFPtQqNWWJP1gZKEGnlMdbTOlo3MjW/16E3hAuE
zuHJpfJELA/x6XuuDYhaWpGOFM2VYEhprDCQIjtt1FIByLw4BTmauBug8GwEjgLNXmK1LYn3ZTFo
x7QavZOK9Oau0Sx02AsuuDJ6SJDtOUdLdqlGlFaHKL+XqqEqmnrEhIU0YpOFhenaUHsbs/o5JriH
lyvQW+iyi8Q2ZNdvsOhvleYCHV8rtLM9NOirtpovggRND3rAxLt3BhwWiltbhxlMpki+pXtrC0W9
KRGooA4P9niP2wrdIkwtVohTS7/4YeXWqJIBwnpaRUGbI0xPLeluAhcn2XSVlUJkAdRjou9oWbRq
+jevvAJmJlXrrjsoGf30HuCoj/ZaZF1H5KUG2CjoWS3dRaNrwx8d75bsZnQJOCgxGHn62AVukt/4
3ITmqont9NXBU0k9V9TzJ7U2l7z9W2mTzjsLOThUbmwROTi69UHc7CMlkeOWtpB1io211QK8dB59
ksfBKpP9kHe+vqvBPL2D0wnVuokdnztTVKOfrDo1lP1DzZmmd0QqLQttBo4I34pGhONtZUeme0Bh
hN5KkKCi4qImChlC4/TXYgEhD1nWIuV0mcStSEjWIB+lcg94gnSnjyjg3ihY0tF8DA8YTs+IRwE+
RjHkHK92Bv4spfR2QebdTUBfgdd8l6RQ4mhVeW4GO4JZ3/TaiJTYoUwA7yJ8MtvS+iEQ0fBe5J1z
r+VjSg8KAeQ5UGBELBQnIZEN705KIu645iKS7nA2XNNoTxSoeMM4kcZTpdvY23uc8WOrtC2GB3xu
50YxS+dX7xfez4gFGNc+xHAVoAFkZ92UVvUr8TvCx84IAEIlncNwJOr4m4E7dijnDDG+5KOnuDsR
5Uq5o4jXf2tT2W1SyxLVtq7cvj2mfYn1ig2r4KF1APogT6AE3vVujuoU95+OvSIj3AJbduBxzHhh
b30JAQjyJLcDhkGhu6bcXe7GZKyLdVYX2f0w/PPe6Vr/VOiU4lal8KllIqBJraXPuHLpd47Wg5Sb
EVqTojH6nZtF/jOmIwFZQ5M4d8hZcTyhk1NGb1ONjt/wLeCqBiZk9AUAbpPtuN5z7iyjxf1n9P0L
YJdWLkjbgesqlQxsAq40fV2hxHygkE+BWi9i5TT4PsBt6SVI193Waf52nVWTnnKA8nUIq4JUHbw4
AyREl3b0kIi6GD9k9I/qwVBu7bGGOt3TGYbmBHj4iNtGz23I1l4Fg0KlQFtwoJI+XPt6XjE1z63H
OyEBQxGnl2677CqwadxFtJGEpDKEdo5LvQ+2dmX7k0yrKNQ70aIuoICggNvlZd/2KzUh41qS/6ow
KIYQRpbMKgQlXovRAnW5cOFVQs9WIvK6PxDoyf1caKfOQvNlY2yzSnoISXivtxkeguMadzDz3i/w
TFjh3NFe1M6m0N24LokTLD32WQzr7al2C4OSsVNVK2mAOEOgU8sLBjABeBbChfJOYjT2bci63j1m
dHR4tmkMu4qEaNqXQafwDZo+OCFxL1V7zjfVWuSyeP/BcixbZ0FxR02XOAJi8KKFQJFrmCcwXXUs
BqBdkJppKDZL8zmf0p6Va8rC4xdbebJ3jNF9KlWJ6pnyrfkgc3VYIS1vT0VbxpsRuqsHm96qfyPi
h8GDPgQUHqM6ko0R8Fddk8WrJ+xmnEmvTLV0AQIZoVhHwq2tFVROWHfARoZJCHMCcWk+Um4XSRk/
R0kXu7d2HCs9TO9YXSWhhV2Ao9n8s5ObuJx1ZjceCpL2XxliA6TqShfe+2NpCqR0iGMW8JAbnWol
DONNiIu+zj5zqttM1VyRgzKV6X1ueOAoqZpWf1OtzX9mQMP8gjK1SdJBDIafrZmUcm07RX9KgLa6
RZC6uvPHUhUKSToV+q2nRU6yhHFUP2AiYeUox+2ErKjOU9pFW4V+0xsllZQqNX1vn1mVPa4cClH5
2m4EttY23PtbbTIaWg+Z3564WNtoTbkJLprGdaBs9SST+jFPmqG7RQ+AbKLDgUTbFwEKMYekGjag
WlU/LSkd2n6lqmOdwa8dA3Uswg7ZOxhKtQpNayO0hr4S7qykQQoWGNL/gW4ghBdcOV198r3eqg56
00/stFYLDgYaCv8UNUliHNTW7SmbIGgJog1sBpuN20UIAzU0wL8CMOAfNDfLz7CH4HwTULQSmyAH
xSP/LLKDROCg7MlaWoE6uM7idUEtKsMRAiENoEQAU23hEkspSwcL82hTxiROnKyA2uAyKHWF3lCx
a7s33HL4Rpq6MlGJMNfDjaYdu+YMLR9/WzZ+bmNp4o3w/uqlGRiNfvIqagb+Aj1x0PGo+Sg0yqXG
ZZ3cgwGNKDRxNjc3XU2fpZ1jRsgTKbk1+mbECdK4HTpKbxMSLNi8PL8rUtPRXwaxVv/umkI/JwY+
sPHSaUB5DgOW+1hRpZZK+zVsg+riFqpNYnzXMJSgFGwqSncBovLLb3AmfQTVEi6BsQohvcCJERQJ
wQbxVUm/BbK1fsVcNHBAdGoUcmwNqj6dhScjxDYZr7oSMjqccMqvmySPancfd1Yrt3j1lNXW6QhY
eBBhctAzKyyjHMaz5WAp2Zdhc5OlCZpkvy31Q997queAUvua/nNMjfJOpKD73yW0Lu1cQ0DE5msc
avs+zOvCvXOQSoJe5IqCne/IMNsC2a3yXTOqNqMdCn/tIZbg/TunKCnpo4ERkPAQiUdGshKuV1xq
pU7FvgFbsLFgEuIhFIHnrEZVEFwXUQe/R5kEkSnFCPWGmNcL973Hid35fJX7utTIMp2yxmogkbb/
SoLZV1vcLJtzK2RRrYPOalrIyrXi7VEWe+oyb7MBTRdSBE25tQHvMe1yHd+9uFEufoW54hX73C5o
kG3pDlkIAl/rlSulxl+opmSHm5NntxFgg9RtSmgVxJjiezbyAOao6BI/uvH9UK1fbZV4G2wAHfw6
C4ZCP5q40/m7LISPgDEa7lELEyCP/ipx6EXPGLV03sTUNdX7rKjy7EQLFSyqS92oqnPlFJDeRj6Z
ukct5BGzC8XUi0ejyS0K1U0F6NF2OL6tkso3kjOwed/f6BbkH6XVLfQA0shcxGxNaxAp0sbxgLvs
+NuwWzOAnFuHP6+4i350shVYGMIlMVVagZti5pcetYlmw3+qD7CHm+BBxMk6gYnHgFCc1MWoeI/e
GG+aTNvbu3q55Etds56dDEznZp62LnC6x/Ab/eDMNFRhjDaWXnPo4mJYtyV25iWsKEq0Xb4jJQcK
JJLXt1FfNBvFki8pKrK92vri5KEacK8Yrn7w+tYELXoRtFHFnkxMJ4f5N17fZoO1jZ9lzYFaxLod
dmHyx/G+45l1ZeU/ONX/Mw79bqBXYcRjz1ae9lmNQC7UHOxLXz9my6Hfy4OprOul1B6D9FCudG+b
4I2wzOjccEqu2ax/Oj643tRMXPAL5uPLQIpMrZsD2unl2BxHjCSI/z11iyjf4e0wc6j2f8nEQGLX
+cTFrfeD/ld0yibPoiu74KNzLJiUqk6LTo+cDy1AyhrlY4uZ14GCx8krNlSVDmFx//WafzqIhv83
u0xa2vzTUrbU+xhm/0Ezkgskt1u9uQ+Nh/8wCNkbyDjBijBm3rRR6um1ZbjtAX/Xb46l/UHOfbF9
/YpL8XwubE5eZXRy0gFqM+deyZbiVKpt5tgLBc+ldi/kk11cGWJ+EhhCU2FdYLBrEkZpsx1CsGfW
NvHDKcwvdXQfuX+F87NsTv9uveajTNfDm/MWYKM9xqUWnqrypwh+285pvNap4ZO1ejeR2Q2TK73r
94EenmTw5JpH1/htZFecj6+t1fQT3swCL6/ecFpm0bln0zuyVmp4P1T/cm/N12r6FW9G8VsdrY7K
KFjRLWMNtwX7u2Fd/m8fZHYBBtDNDXiE4UlHwRApf3ChQ7935avP353/PxMiE33qJKlqs5lQYM6V
XLXC02RmtaDycqPW6Dm/nsmnH8WmmmtykVuQpd4vF5kAtFgc6E9+frKxJA3xrNSC32V3rfW6Nr9M
p+kIk+OoSzJxXZ9tYtmmmuoPUXwK6jvS46C6sxv8gKGhjfnLYAL7UCjBZnEzipMrv0c4ROs02uuB
9n0ofA5uUl9PfXKgf/uozn+Q/n7qfT0ag+Lyg/xRrGNctAJTUCv0VqWSo8zqFtHz1wN+ttZvV2B2
xpQ2c60KVOHUOlvxI8WgMLEpjF1d6XknvPnEZgdtlAWoW+HFpwgbzATqK4It6CW4hjlbXNkcFHxR
v5FQ6L+e3z87cr6iti55I3QNtvB8xzZ2pKnIC+KTkyon9HcQs854tEEox/9NeYju5U9SjfYuubHu
Elx/wFGvufR/tsa2YVPUmQIUw5qtcaj7ZjNAATvlK79Z+4q5QIqHyfe1qU4X+4epmpolIKqbNCOZ
rfGg2S7ctTo+FfU9mOEC062YKF97cRfyYmzwZYIRFi+vLPC8BYEUtMrg8bdUwhFLWLMrIYIjVIJQ
DGeBH4RKIlRhLmCs8rC9t7pHLbsFWQrJ+Bu5tcXPvojP07eAQTHgMpXvSJs3Zptc+VUfDvbsR80u
wzoIhh7nsOHcoN8b+scAPb2DQ1VD+qtlm6+X4MOlOA1GPKjjz+IIug+8P7Q5JpJm4rIC0rsHOliU
5Z9/P4DF3596ceDjY8xedDAvOCpmPpw7ykC6jtOz8vL1CB/6E01f8e0QszkobW/a5HbDOQfWsuw7
3/jNnI9GtO5wf6auusdJoi2cK9/pfxmX7EFKk3DFmZ0NQEMs9NJ2OEfpsc1fcNVbKZP6yzkpNm46
P/sG18Liykn5cCCZLMso6Q1EqwgCvvcfrEIRUVAUHs8KnsR1AsOeMwn14WBca97+2Ui0NtPIkAzg
M3V2n9uF65adV6hnw8PBG2ciN9xjPw3T5vD1B7w20HwdnbSPDC9Wzw0i9SN2sQp4FwasHNx4Xw+O
vfoP40kBwPtP6G/P3uiB7JQsrlfPoooWcf3gED9hsl4k+6/H+fAgCvrpmpYhBPiaFGL2qUwPcgvE
CRUdtTzVZrSti0evKHHmMcD3xbnN1IevRxQf7w6GlMQ2OC8Qos8vtASJdGV0g3qWGfacsaH8rFzL
fkpGagUJtlG3pqFnNxV1nxujGrXfwEXFzgBGW2E5Wh2TkJrIqCEzXbhemNz2NWRpTMDMGwwpFk2d
v9YIJ1D4mvWuxd9gUYOdL5VOOSa2Ge6xhvRfUCr7V07aZwupT42PNZsdL8zZToSNkaFjEOpZ6x7S
lzDiHlyO7aouj/mVrfjJmSYTxGoQbIDrUJt3AgPPV7IqdzhemE9HubbJLWsdjDe63S9zTFp6pB7d
iD3QOKy//nYfP910jTgYXHNJSgK79wc7qyJB34d+PEtL2SCix0RC2bTJjQ8BqtJfvx7sn0Tq3Xsr
GM3QbXr+mfyHmM7km7A+wl8GkqUcz16FCw4ilVvfMndGmHzXEspnGOZislX/zJCcIr5Z1fr4/b/8
Agesii8rdJLK97+gFyaEYgwczlWlsL3Kb0Bfe7dfdaG5R/H7it4UOrNlR4uGyO7rwT9ba958GgOa
tJIkuHo/dhN4Y1hROD3rafVo31Ry6aTpQzL+tfPt/2mkeRcwn8IlCgDrn6+aLQzEx5Q0b5Ix3isd
UhE7/fb1eB/v0glmICoGnjJ5IGbfNdVhjjiRp56Z4U1juRvcdBHX5/d2e2WkT4+KBYzHrqVjEdnO
+0UEt/NHQ004lafCyuDO/wqrRxo5haiGFJe+1LG6LjJ57YR+OsM3w872DSZtehKVDKvIalO226Au
0QDkhzh0H11XQMtd+1518PISs90VdkmN0t0ETrTOATjLa80Rp7h0fo64b0G0pInLlTXbSb3I2gyj
S/WcdnGwddr+Lx1bul0fobT++st+tmfJAUzV0egFY853UiJSE0Ig8zYoYUQjTrc7uGd592QiA/16
qH+6385n9XasWdA2ln1eGHGknjuzQThDc44lFbydoaRP1KWPndCVZWj0d2NRXqgL3Caj8ZDEtCvG
FmiJVW+4rhL4pCY+5QvpYHuUajqqGPXk4bfrj/XFCzSM4JRyXGUgTpgEgG272m/fNrcChtiyEO7a
ajt4raK6dvV9DHmpdmEfYDuqAC1zZpOT9FOGwVfyLAsTa1i9PjZR86yaY7hM4jRfQkH7iafsPiuM
V8orh8D2b+IyE0gx9R3U1vHK6/bp79FN0wJcMx1+1ftzRPAFYuo26rnmNV10pgiX0BONK6N8PDY2
L6RJ/xDaHYPBzhKsEnmyouueONslpPBc3CXyONI3Cjqquvt6+3w6lEnbWqESYjnqbCh4l2PQgPKx
e8hasG7zsWmkngnj/+uBPh4+5kSgw23ngOXP4wIcTOLRGhhobCrMIUQxbmua6Gy9TPeuxHKfDmWp
1Occ3BksMYUob95LRRuSvCFMPpeU2f6iTAmWXtClv6zA+vX1pD6ecyY1BY0wigTtcmf3m477rel4
jJRS96UyvIzbG6q2CYY9WXwFbtWmyOn9QWcwuv7atFGmZfw8m4hiI6rojiCozeY4j0LukU/0sNkZ
8rGWrwm1yiD4htgKX8ddhJxM9680B/24+anOWcSqXGk2xY/ZXkl9hEpFRz8Ce4AxSxiQUNRLrP+w
UYj1pcFzr0ERm42Ck5JGBawTZ0I/lQK8AW1JpEtx//Wn+2zjvx1m+t/fbBKjRPdLK0hxzmIuihsl
uGAeCeXk61E+id1Ys+mZZ0bs+3n1Kq/GXHFxvjqH+p8BCpYSPdb4NqbJLor/wItYGMlznUIlvXw9
8Gdn4O24s1UcclBaXQ7i7FGaMhLjVnY7La83X4+iiU/25NthZquoW7nejYkmzmmGgNp29VVGy6N1
VYIRT+QzGgfU7Z5YuTziGRzc4HOXHCIZBXcDSugrv2YabHZAbK5fw+B+5u6c9z426hR1cefJ8wBB
gIyU/Agzj4VXSn2N02mz/nryU7gwG86RZHAOdzRfdj6cC9huRQZeY234qmNeDKKy9PqLyNmxNQIC
r7n1i+rKGfw4qKOi6zUN2wIEIhR/v21h7LeoZSJ5Dgptp6SL8SHWz92g3UXhvW3dONaV8T75wgjj
DYdwif7GNk0b3w+ou2EPdatzzkJr1gVGA1VwKaI9ftE4X5WLoqW63TwZuraUSAu5PK6s8j+x0vtl
hgtpo/yabj5it2kLvjmoDkx9OzQG/5I0P0znhDJuYYRbDeZN1C8bWAQ9Zm8sOWbqSnKBJjUOB4k4
A9+ZAo+ixkrof/fbMYsryMRnKyNtIndHp1/h1I/5/Q/LEGjCGNDccwSzH8aGWhFj3cB/beHf+jRw
BD5A0/jd2gRXe5BOqz5bFL7GVHQzieZtOXvi2lGvIfh53qVrxLe83Of0ZW82wFCYbR9k068dfCBL
Ba8bZ9xmycEMzpqy84LqypH75FGiNE2gSwJDSxUS1feLAMkfLYYWeRekWSvd/KaO5N7lQ/ZLUJU+
wBNUM2+Jpceqy1+kd+X5nWY5X4W3g89WIU9NROwBctgotTfFgJsy2m7HeMVbeplDLtLc7MpH/2zd
KXnqOu+TirHx7DQE9ExAtaJ7F5xi0DcFkGdwrXN2eDNcQ/M/OelTcMGxg8BkyDmaT5ugcZCD9C7W
AQ87I9in/VF2ziK2onVWvCj2tYP2IZjRqa9DbABjIE1U5xAYLB5h4YAQXsbh6O1iYz94ByP827Km
UfjYGJRHccTON4PlHeMO7G+p9b/CFa4sylIoW0e5rbBDdXFQLHJlWXRbNEI+XsZxGFyJjz8EIu9/
6T8p0ZsroaOFIz3EuvBSdS86/W6bP1/f7B8ektnfn105WDzJynL5+0aL9N8ulsj1iuBH27z8+3Fs
YQGVWTwf+jyis9uyTodxCC9192yU1dHOObGJNVwCr1OurNlnX9c22E7EVTxb6ixzSQuzq5XIZU4y
Sbdqn8UYARakUWOe7aqhafeor64EIdrHD0WFiEjVoVTkmIY5W8i64rmvq0g7JAncUZ9U27qY4cr7
PnYX07upkosAN9Mf6fxBc0dlIRXryrQ/+QVCU6cfYUni9PklXQVRLZy+EMg/mmNSlE80Ktj+26/I
36U1NVGAw8lRp5/wZjc2NG5oGq0Uh9Ci4SO2I+qLTP5a8lrd7bOpCJVrnxtBhww1u3t01NUKAnaB
0TKc82hTmVe2/T9/4d19Cj3v7QizFw0hsieNiBEUKH4TzX7y+r5VXRS/2Tptj1W7LfOfTarsc/PZ
LlY0iZRX4o1PJ8mdPjF5parPeSvCUGSQBKY4mPjajipdhcPV15/rIxY2zRJMgV6xqqXBUHn/vfQY
fmFmhvohCd1N69/xYjttSvu5DG33byc42vSm0PPkylP54T6fhuWFpPwk6D0/L9FUtEezRz1BFJQs
wyCFwf0HzW9t7wv/Tglvi+z563l+eBxJ1SAyWUBdKleMOTvwfjdG9JW0nQO915ZhhDotztcip0M7
rikFhhzFlQl+jAV0y7ENw6A+q1PT+CcXenMQoiLMbY1C/8FEyq+UNM5x8YnT8IUemlVKowyZ3qA0
WSgY5mklFSQFawUjWHw97+kYvN/E73/F7M7hCm08DPLdgxR/BhoppadCXjnx14bQ3+8gRUh0VUPs
HlBrbsJ473Q3HQ5q/2Eeky0W3w/cZF4eIvofgGxa91B5FU6b57q4a5wrLL+Pe1Jq02Ewp5RCg2jz
fiIG/Wu0eBz9ox3dmN+1U66v1fB35ZzilNao5b8+2+9Hm+UuAy07JrjUP3q0N1o2CZJ5pYLB/fW6
aR83/hQaE5HrusWU5hid3/lJmMsAXeeY7pPsIaADvLukO/ZQDAifvyU0WkEPv0Y9W477Tqejkswn
MeAJfds6tNq1O9hXftTHiOL9b5pNvRC5UkedFx5Dw7mhf4jeOXsvvrR4mF+Z/bT33m9/G1El8zYk
zwSx4/tPGmMvbRtdFB7toF4V8jmnZZ6/cE+ev3IuBGRHLNX6P455/npc/ZMZahJ+N+wM0gxSgffj
jk5Y06mqjY8xfp8+LnML2m8sLIww0ua21X5qUbpMf+vmNqQXCSZ1GGoulHiHCZFQMClfRK+otOzm
VlHWHX544XNMkcdH7YJm50Qvg7A4ocONX/WSitPSVp8d/D++nsPHtwfuzISB6jiug7DNTkMIQiGK
0oqPRZz9tqFvGEjuvh7i483xfojZPqAJn2PUdOU6epBksnbfW6uhvAIUXhtj2iFvrmG9DcxBDIxh
4vio3lbBWogr9LyPsBYvM9x5iQqKLpTG/OJQcT403YpWDUpZbCp51soHg4QIsTryzVVs7pGWLLoq
2vrX+KAf49j3I89W0O36Rh+zmg6E9sOrnlE4iunwuqsQhHz9qT6JE96PNNvRFYXYNPea7Ij+XWor
z6bHzSKgpGxv6wNm2v6V9/PTmZFW2jZh6nSO3n+3XE+S0EE3d0yMF6UuFy2mwiJ/KZCnBfjYfj27
T46rQXzwP4PNrgm1N5Kp7QWTQ1uBmlhvfshsC7n+WrQ1rdLsPmIgpAOGBnL1gbaFk+lYRg3fy+9o
mKDtLf8GRbesIcWFB1zYeutMDwQK+Fl7/HqKn39AsBH4UkSUCBneLygtJBotU4rsiDd86eO3+0TL
0TJD2Pkk1XPp3vXhlVvws7cHIARKNPVcoiFn+sZvzp5aBTacCpkfh+aH8SehtaHv0oKvWlfK3Zjt
rG7t/hI0w7YP3WmIHEzal33/Itu1ZXnrr6f/yTPIj7Co1wvedqnOZh/SBUeVaZofsxz1gNkuo8Fb
wn0MxU54+cLThytb6tMBLUNC/CBekeZswG6oPR/AMj9W5ncY/Eu1O4SutwqtY5V1cDGvDPfJDoa6
S6xJUgsvYi5NKeSo4Bcjclrk+RCqaSIP5IVRUdhcI4/9P87OazdupenaV0SAOZxyssaiLFmyLZ8Q
jsw58+r/h8b/7m+GQwyx94FlwAJc7O7q6u6qVWstnAsa3qtDcjfV4+aJXki8KZMXSeHQ1Aw/Wrjp
qpXrwZIF7l/kk3BWsq3T7y/cRs4bGsqVtHCqIJHOPW1QOwg11gLMshXSlYRs7pTqbM9PioB5ChuS
k5tVCSlOLn2k7XgNG7NoBbjG5AKkNJTZWMBoJnEVDQWUEjB4JueJRf2+Zy9tbNKepF0tbarwibNd
FsD5XvlWUDhI9tgKsLonKBrF+mAdUu9R4mQ10Q69b/PmUIXzi3KsRiKOzc276nqFUAVv8irFB+iU
yTYlZGVHHSmWXaka7fa+KXk6oK9C5szWbCMhIQ4fshcVTtK/JuGv34iYtZt6K9TnAVVQU32qaPDP
n910i9S1Vj+F3/h7+AElbfvmnSoYIz15Zfi3qYHZN00viQsP7aCUkgqTb9KVr70HQd3Jlz4J/juS
ASS7bUhNogO9/B6UIcNh7GhS2t+fldsrx9UX8Ci6/gLFUnqAlnxB3f1xj677Z2K4KZ5GBRaXca8Z
n7Pxs1RYK1H05lCebrMa3sb9XSayzdZdycUaHaqmccwu2eX6cys9yEa6iftJdefX/SHe+BiFFoM4
AxKImgsJkOsRBobSFIWul06RxF/zyNunOUIUTfP5vpmbwDnVc6y/oCO6NckMXJtJaRvUqMWXDoKH
u0z5FGj5ocseOyQ97xtaGs+loVm8iSqmNmkwBE7iFXlvmqStx1HNVqZtYTwaGQceHXTK8faf3Qjh
dclp7w4YD5SxCDma/puR7zNIQP/1cHAEIieHF8/y+YGaQ7BtooxROgZFpir8GOxGXsn3bdx6uYa3
0ZNiTRl4niDy9eLUIZxfmgS8U9KF4TFrC4Uan1TSKDIg6xFCtRRVLhpDbQQNI5QyE8iRPnPYPff3
v2TB8UGCU92ifs2POVhKTOi0zGlOdUSjtdHqOYjBz0hNN64RbFVr7dl6G/MYNx046tTfR/JofpqH
aTjJBHiUifP30fuZFfRq+FtFJjW2GT8oXXYU8o9oqL/1+d761tXeAS1aiGt88ajJ7Ybsi240NhDy
uH2ykIJdWZfbKuTf7+NxOKF1qbjNnCwqI7iPKQU4TWkda6Tx9J8+4g2K8k16gDMxes0NG/oWQXyI
I9S/lVPeP1Y+rQiQf6iPpWX78ef7CzSdo1enxPRFkEdIKpAaSggzT2lQDa5hzeQ0H4ovdL1saMle
SQ8tbGCg1zRe6ioIIQ7ba2ek08Xv066onVwaUT9+6KHnivSV7bvgaFNTAEhaRSe7fXOYN5VRjFFV
O1n0II1/CsvahqG1kf1JYWQNRLMQK66MzY7WGLI9PdXL2oGObCM3dH79bPPfgb6CW7u5CmsKa8KB
odDuZXF2XE8cOaUeyoWscfT6h4AkkEm/kQQyn7y2LL5pJJ/u+4I8LfbMGUya2HjOKeRgcIhrg0rn
5Yqqd43jmwelDnc8V+G8qb7WkP8ollOdUohhjN3wM3sVz9Epe7XaNyt6wFMd/Vypx/ufc+s3U2Wa
GybNtEB4tMl1Ly4LcYI8bqwGFFzSj7X+20w+hHBP/XsbvCklXAZa3pvSkq9msQB7WOOUaEEF3lOa
xZu6Xclz3O4xFXwuO4C8EBivv9N+MRBf6dScxFbjNArcoLXUP8mIWqyM5C9++3rxVJlXqkm0h06U
KtL1dAWGlZWNgkZFrCaP3avecYOrUfoqNn7wlvjPY5N/FXsYoir3ARWxwUUOSUWDQQX+uPNe/XzX
wV8XP2bIqRWfIOz7gD7nHukswX25P+kL88GXUsuj/4rIM/dryLskLqdF67hmJZzquEVpoRp+3zfy
tyZ3Ox//Z2UWa/OyRLUCKisnGR8bCHlUFNw4BdTv/kc1QZcaUTUkra3sYy+mn/M/ur9HVc2T4xUv
XhgsXQx415RIph189hltprvIn1aDE8pI/bZQHq0MdGGboHbEVUKZjnptnjIVfMgxhEoenAr5eB2C
YZrY4qre3p/O25CHTqjOnQ/iRcLr35P3wod1SMazsYfEWEr7IwSUtobacpp+kfMVQ3/P6Ot14+iG
LIAcAN0YuMe1H4/maKA4nskOEnzRJjUC2xW+hGiYqr81cZcg1AT823A7O37J5M9ltYehbx+l3VPg
Aj3mmQih27GFsnDYyWuI7NuITGVq4g8gZ8AlcV6bKv0k0AHrqM4IA98mGyV1O8IhjZ51jmKCmuhQ
R4igVULI6e7P/7JlzlGDazfHwuwFYZgZb+QKyyWZ947sOMo5tggb4imrvgYo9t43d+u1pP0VUAVU
QLgfWLNgYhpiKIxhqDpBCXBEyPe1EKxExYXTBsATkB96TYmNnHXXCy2hVEyOy1Kd2t/lH0PaPuvT
iFriIfkdO8mH3IH1P5Lt7gMIUUXd15DDSR+lfbCVNjCM3x/vQrS4/piZ14WulUJ1bKrO8CxCia2f
JXVD7R3Qb9CfKvRf9knxOn6mc2aoj/Leak4rH3B7gZngX8DTgBzzKpgnPDKz6AbAUaoDPzdl3I0i
PQdn10jf8lC29eYh9h/l5iEyHzQJdlsTVuh9qP0Im5fux/0vUaZrxWwD8iUEThntOtqvpoBzsdUF
rTAKHS54x/hpxpSwbbVG/vtJ2AQfteAJsblGOCTFY3GWH/wH1Qmf9afyIX4Zf9OHIdvyF8k4UpCy
aHXZ5OyRlfgwed7863jbkB21CKnU9q+/LiorOctDvm6ofzaQ69fWc6L8+aO22xKO5Sz/sjIb8pK9
qekFDhNgodosfnv00Mmob2iO8tRNZMR2/bEf995LsIu0PRxn8QHGoq5/oRaJZJV3Lj5b0l5+bN9H
6Fwfhf2o7uR6PxrPmn5MYTDLvXGH+u0hUNd6OG4Pgqkn9v++dBrJxbrVUYl4tJ5o1DRaW4ekGYoL
TV3LTU/jvZl/cnKqTsGG+s0svSD7Uu8ZVQfBBZRGJZxjKjeal0BGwhrVCVpSVbW2UVbb67v7K3GL
lJx6frk3mKBWVLLRM8sWIgNDIrSaExQ/tbPgblNpCxNki0j6cKyDpwGO2UZ8GYOVIS/O64XdKVZe
zKs2uFKjVbVGPPpcBq8pK57/p7UzQQAxPBLqf/fkhY2y7uBhzUbNQYrKGY3o2Jr1AYL3lafYUpAh
yf2PmZkzk0RFibLvNUeLtYPWxfrGGPKfJYmOeBILhF40XzlIFs6t6fggD8XayeBcrydPgnEvpqSj
OXH+HpXnAKHtSEOuzIXiMwB1K6x4ydIIdbo1yADwkgGxdW0v0yMkUzxdc+AuBjz9RZO7Q+h+mkTZ
e5iI77vk0ik5gQN4PHMluu29Dco+EOkpckyySui5WcYuS+livG9lIatBAZ50ATlq4h63/Osx+Y0w
aYzLqqPDvZ2a3UaLXpL4swpliqjudBwFpK5o97sO/kIDCdwfUbovrFM9yVnsLeUdrje7FjW7SXZm
ueJSi8f4X6A8xUZLuZlxDT2DRo501UnD+AEJZtsFpgetf4cOg6/LNtTxG80VNq4Lufr4PQZP31SH
RNooyqtnHcGAWartfkLOom0+oE2z4hC3OWfCBt1PBpk9g5N13m9SDmOtwJyvOhJAc01BXtPuyuro
bqEY/O5ugXE02kvwsRPM7SC+weN2f/UWHfLC/Mwhe5WnNu7OlbFPUCjzh24XhEWBZF6Q2Mxmwct6
UFYGveSYoGQMMLgWMXoO7IZqzeiMgUPLlSGXp/gVbhGWivf/fmggFTmMeRpMCKBrvwTP39YVguFA
ZKDED9+M4dwZxb6VnqQgXJnGWxAoy3hpbBb93cQbK3NQVQdm/l1ePlDrlY03Nd1LP1CTV9Vd8qY8
mB/C/OxCIXl/oFOQmp95l7ZnJwD5TaVC/RTb8bsKdWtXbpv/cq+Bk4xVo94Fe9j0DRcnQAQzJdob
BEpv+Jb1x3Y6aNDEGp+C6ixq+xIC0fuDWvIR0nGACQlfE1b72mBRmwWk8NRVCxepqujB81fSV7dP
RvK91I5JynFvJTFxbQBhbriR28mAdh4cSJO5TX+jJLUSHpcWxwKaSCclEN2b/uex8M00gB3faZFV
a4aHVjlmqFndn6zFsVwYmYVgQatLy5cr3enxO5MqsWTCZGgb2ff7dhYX5cLO7HZbGWRGECDQHVR+
U0hoKoBPRTSsnFvLU2ZM4C4EuHnSXq+MWJqIPrS97igaIk3qBwgIJWXtSbV08tNpI1oWZ5cOnvPa
CBIRrYc4g+4MEJhmn4H25G9Gj5AbT7nsx/1pW1yeC1uz4CDTJq2WCCA4nnUef4q0E9A1I1Vrl5ml
twc9mn+T+FNP4WyPSm0Db61f6E6eQxuqnKpKpMW12Pb9M4ccgt+2Zb3cH9nC8cE68ewgvtK1Oa+2
m3kaeohi6o6FyOnZlPwCKTnpMOb6Y8Wbmj7qYMXiggvSNozoEloDbOA5AANdPCPxBLatUkpfpJD3
cFu93h/UwnJdmZhlF4wgk1OxiXVHilQbxjwB9k113CfJv260gTkH2A6XM4gMZVBx1z4YjwgGRhKG
iuIXtTa/oKW2X8GjLmymKxszpxhr0fCMEht19I2xNMZR6lcYEBbni9SPSu8aizqHjlj60MaoohJ9
Yj1F1XJ41XWeXqpQxXYEGur+6iy5HOBFQAqabohc6a4nTfbSJKvGTncEhE937UTtL42QcriVLx60
JPAP0FStbOBFm4AAaW0Fbks5+dpmgkJICqKehbLq1zrozU1kNkjNkmFUrcFuNdoh749yadkY4j8W
5WuLcFbrEkBK3THB0ZYvIfLFwQp0bNEEO5duGVyQ6bw20aV9AoOmpDvq+NR5n0aAf525spWWdit1
639sTK5zcW2wvKoUglolJI3dz16qf0Jms7s/U0trg2jh9KhCXQsY3rWJtkJiccgMZkrz1L3sxfrB
S7KvOcJrciMnTzoQue19k0sOTyYDpjaK8XSTzUxyTYqkzogNRzPehvjErS8Lw42cRf/+IKS1ga4p
CHFAZczTnMkAjXopBQbHLTgpMYXUP26piHRoraz42+Is/mOKFPr1LMapVhaaJuAMVfkpVNvPai9/
MQKpRldv0BCo69v9/Ulccj+OXhpeydXcQvdS5A36WC0NxxIeBP1ZFH9bnIz3bSyOisLW1GDIOT+n
1RGMSBtaLzOcwodMg3zyxypreFBpZIKUj2N4uG9ucUjmVOJSIBEiT3I9iZRZRjlwa5jeEkQ6B2SU
zO/1+HbfyEIlDXwe2U94ghRgC/osGBmDryJ/0xhO6Q62351Rvm+J6sOfvv6IFm9r7i0TBKr4sUAd
p0YZuNkgUJCOlZ0eA+GlbyO76NAThUthcLtHD+VIN95WzUdxDYRzi2HjgAOswtVHpsB+08jd9XVZ
lfVgOK6fAJpS9n59hkMFGVK0H5Dq1KsBvKxs/Yd1MFgEFdYsiEXmWZayU0z6ghTDkbpJl9SonwUh
TQ4uKYKVKsHSitMqS/8FeDkZ3sLrFSehlGox3T9OMOqvHD6vemkUKB3J4oon/71JzR55fynb4L8D
B3FDficV6MHlnmU4MRLTarO1vg7ZL6E7aPXBTc964oQ++pg6L10LlOAPQQJUldlldRqyndrJm3bs
90Fl2lIBpEc4W8oJzMs2189DdVTCsxnycKC/Gj0/hSYZ/yFB+rWJnqpmXwmQ+nDPh2zAFp1AJ4ea
VNtOd21ITbR82KCofd/Fl06NiZ7uf2Odfn9xaghhX/djb+DhrWSHAV1kawWkpQhOCYE6xnR7JUVw
baGKohx/9UzH6D/WSMHGwauppJusWQlyC68MuH0kAhypYV3RZw+mtpBrQ0HX2FG87+LwfVKgQwup
SL/Tqr9TzWR3f+JuG1TYcJf2ZlfXsOgLpc6xZ5g/RO/RpaU3PupV5xg+KO28sMVik6CYEW+tcxB2
yFfs3fTkI0FCQ24tI7pR9pAq75QB1cb8zP1+49IYkHyqim0svQ/Q3LneJkGOpXiJ289m+ylyUcmJ
jhE0DffHshg8pnmbQG9U4ea0SH3TZV6hJaYTn8z+Hfo/2yeReFKPbXQeVadfyaMvpXCMS3uzK5dv
RLrlF9hr63ozZskXzfoiNv5Gf4Jh1rOec7OwM/oUxmCnR8+I0bjaWnPO3wNpvssvv2F+gvj0DEwY
MRrPn0Qf3Z5PhoxaELpwEpSrBzB5svrMObdRoFFGyqXrd4b4XQzKl9I/5r5rS6uw7YVXJTUNUHoU
VUD9G9NWutiMNaRGZRDhUh3r7ygFr8jsZ55vdLS7vCPN1SvLPm29mynAHNVGbgVkTK7tISiBHpmX
m06iAXveaR+10aFXv39HUTypbKgOq2zlSXHb1Mm2mXrU/7/N+Zti0JFgr7zMdLR+X1f6uYUjR0/a
DbBbvTr4Q7WpK6jAgZOf4VeusjXg9dI95dL+zPWa3gtrrcN+YeUPivAVASBDPInoEmv+GkfV4npy
P0HxgNwrma/r+Q1VH0V3t2RbDZJNF+HGqrYx94bQOAv6R1kpNtFa8nB5K1/YnAX0WMmVUgFo4ijK
Tj10RrIxmFyS7FSVkFT4kr9J7p/7frR0MlPX4OpMlxtosdkwYf8sFMHskNPVxG2dfhWpdGbR630j
i+tGvgXONrhjKCBdzyU98ZKalabhhGGyCeSj28VbVFRrtdoI3krH2+K6cY/lqYO5mxu6LyDXlnaE
J81PESbEL4boHDVbbmD7aOi/RSWylOnX+wNcOr9IbMuU/CYAjzZNwMXmF6WsIYOPUbNSELlObLi9
D41FY2uG9qH0dt/a4ppdWJudlkVdRmGh4SY6Gz2Xf6jyr4Gb6n0ji/dnTklAzmic4B0zzxisJEpl
wSegCZ+TBn0h/UdbnZru1fO+xvUR+ZwGgIAYEGMfw9RJpGOP7lwiwg5g/Aitx2Fq+WhGuhHyXank
X2qvPpTBITcPeXe8/62LG2cq7NOoKfHCnTPXedJYwzPSmo7k7Xxtl2WH5AXiY433hQ/aSHqp1uLv
0opfWpyFeyNRvTCEBM0JAq7s3ii8eylcLAjyBMbPMuq+dpw590e5ZnLmZI2bNWE8YHKIoh2c/dBp
vfbxUwZs34u7nSpoK1tpzeD0+wuvRjHRHKu2nww+uA9JFXyI3F+F92IE+jYN2uP94S1tXNKy3DSp
m0zcAdfWtEZWKti5AD7ovIHKs2QeO8HWgSBktgQv9xoJyrRCswPU5HVoYQooN31Q1/Ykrx0sWSIh
gvPsDO+HnFfH2jDR9K1WttJC+LuyNJvHWMjRgiuwFLvfarG0pwsmCmnbOOJhKqxM4+KwAP5YoI2J
6H+vbxeL5rWItYWtb6DUSkHID/eqjKiVDkefuJYMWQL5mVNs4MU60QZYU6C6sBUhZ+0VBYkXql1B
eALPNhonPfs5blvhPep3kZ9vo7dGsOsfsJIFFfqh8kauH5qT0r8O+kGO1lLFS5GAT6JWzGOTu/Df
T774pCJCBFBI4MhMkPZVx7dSelFNNO+/5UJyMrKPipd9VpQv9113cYEvjM7uJRHJNL1PMYrGLnrT
vyn1b+vsdwPckcTyijdN++DGb4nHZMI5cEjaXE+6iKh5GjQYE4NE3sQxJXchLtYazxbd6MLKbHc0
Y4Ak8JjzYpceoNCE+DwwWxo+usgO0IG9P3+LxhjMJFBEKWsuZjBKRRinYUWOK3w3a0KZ+qOqvsjC
Wv1vaep0jmhqjBMQ/+YeAmmV0ibkWXrzNRgds/51fxxLfjCBRLjqwP2qztswSqN1a2B3hgP1ia0V
770a21b6GQ156GG/37c1BY25GwDgnKYLjOdNP0ahdGEYijKJDnU3yqWdyZ/iUbDb54pcTrxy9Pyt
W9+xNqdDIDkYy0CADMShzZOSPYqZtFHD91I4Sel3X9lH7qbUiDV+fA5jf5uX0i4Wx4c+LnfwQaEm
86Wvuo1YnUz/s9Entms9ud2zn+1ad4MOQtCjwRuco+JBEk8Tqn6sHmh6OkGNY8IXn72AuKdpzE4F
IInpBzhjmsEWkhcDWUF52N6f2YWDCKTHPzM7TxzCtOIGdF4ZDiLkL119MHVhA6oLiO4ZLGl3qqW1
/OuSX5o04E+Na1Sh5lnlzkLPNiJx7yRGuAlT8dEU8tP9QS1tMVwSJPakQwHx9XXUgKe4GWiMN5wo
UxEWjGVrg/qibIsJD+fc84yVY+i2+52UIj0opF5J95F9nYUpH+oVpZNdkrz9TmlsyOkT/Rz5R705
ieOp7aNN59QVbDYPIsX4ET4w4BHUEQe7XmvYWtqWE/M2+K6pAX6u7RSpyuh3A7dzrxpsvX9X3Rea
2FC0/lgiR31/npcgyNQg6NyYUI70Bs/PRMsYMtaTdyN5Q5IxxdH3D6NxHBgcuutA4TkTom3UoK5r
9yP/CCtp+Kp1rysfMhmab9nLD5ktgGUinC6ZhekIxVGvg6NQ7HQGPrxkMFdYBx6wafjHVTYlV/vf
9MwNa2WZpXTB1VTMzpBC6vsYiVPT8eNvmbGvqubUIlgtaHtDs9vueQJKjr9z1G+T7NSv1e2WHjAT
1g6IP/kYXH+2EmYTt0LW1iYsNzQ+lfK+ScZPKsXQOv4UKk+y+yijdhz+rJM/moI0+Gn4OUKvpJHk
D9/FYNj0uS0plV3KGpWAypbkX/V78qk3VoLrksuQGAe/Qy5XBB4125uNiqqlV1Sm41pfeUJ5ibtt
QcubcJhrA3LCaoQG8xnlW/+jYqWb3D0O4xaw6VZam7OFQAS5OpdefgAv1WdvvtaTkiDvJN58aDjC
0BWvEZEt9LT+pW+fdIumM/Lvol3cz3xPyXK90kynNg+NsbWOQv0saY9T22TxnOuqXVTnYA3duLAV
Js74f4zOHLFrgqpwU9V0rPRVs35MOfla2a/st2luZvttYsblhQJaj76XaW4vRoaXtLmZCUQZMSy2
egKlFFzLxV4vs7e0do1N6/fhvgdrRamlD4/wLpSPYtiYzzpUh7aUW/8hXUYEBlPFgqI1N+c+r+Qi
TaSa1ayFR6k4uB8F7RyTE01e7g994SpCYgecCdTWFMjnXZtVXYRqETG9EfkIkTu/HJ3hHScH7I0e
pbeVyLa0mpfmps+5mOgBEW+3KhWSLcFjLX/PAxhto5Uwvjak2Za0hChvxoEhhQ3p1Mw28z3K27Zc
7IwP4X+4a9MjxTKha8TLd04aaaJFHDVqZjkJHTGR9Ko0up0LXxt5zSGWwPdXlmYhUaWLO4vSlCZQ
Of8SA5gdYjst1UPl7o0OIXXLNorvVcMzbluvIckWwxwUxZBHI7tBSWlWTJIypbKaoLAc+aCOhyj6
GBsvKbpbivwUSRalkpPWvNTWQ668ClDFhG8KvULNyr1k4R7091VPIhJ2SxDt186jDqoSVFplOS1t
aTUdhSOaeGbpbSpzJXuycOugMgcCZ2qd18F9X1tKMzmow1GwQO+mW837MCSNXYcnKXg2u8/3N+DS
jvg/Uzd0GCl0a73Veq6TiEip02NH1xM1zPtGFm50xDWZGw3NDbQ3zREkmRuEgxDiPEH8qdC2abzR
mq9SxdMjePS6U0zRNDh1yTdDoFJewDp9dJsDYI9aOK4xg96uIukNiaslf3GQzJMcMaiSutXZMXEu
vmdS8VUIFWgmjW4fK9Xag3shp0CTEs0yJBfhUAKQfb2SYiGBzekkVlLSNjRR5+V0odN4DJhBvhni
vWir+e7+bN8uKTaB9fJWRfhX1uVrm11EmrmvQ9epuQ579b6R/U23UpVfHtiFkdlxX9XyIKKS4jpV
/CcMX6x9mtowtuincvwpKOI2Hdde4LdxFZ446CppfiRfDmH+9bDoBRtEl+y94yuAtdz3LNCd0lMP
rf8rTj9QQv/3szitGn3b0NOhh3dtrlVzn77F0HJEmhqG8aGY5AdWWicWZ/HSyCyoVgqNfKXiW46q
NTtJ+YCIRGVYtlzLhzR87q0vuvtrEPKVPb9wk2IqOS9AZ6Mdx9vxemwp53EVjeyBLnUyOXxwrWIL
359dnpoJ0WDsOx+KXi+AtHrlAF5oxrg2PZtWK8lqyxRKyympS/XR23OPfNOxR2nUdsNDujV/WfA9
mu3eyHaCtmb9tvI5WadvjUor457HIUOFVy32p/mW0sZOu98h4ItHRT6mI6fZSKJzo3jeW7UqxbPk
vGRVSU1PBNY3nDxhkSitl3J26G9ap+44PGR915JnlOT3VZXohY4cFCrhzoL/j4Iy18rr9YWfv8l0
s8Z3TZjiAt4fgXYoxK+da+3L0t+Y5d5ViQ2SuSldnpaD3SuPRj/ymtKqzRBsxeaXWO6NmKQQJCrV
wVhrqZuW+frGO30hFFi0osFvJ05R+uIiZkpK5On+aDmprn/0Bd+zy9JbuVvenqLYgGIfege6mG8I
mjMpriskLSzHgq+vojc07F+qrLULnpKrxFaLC0ySYCpB0MNrzG4oNKNlJmSW+HWlbCLpxAPMAzZm
mpldyakd0mukCE9idAgQaxHkfmPqB/QagY1Hu8pE5sN89YY1Kr2Fsw7kvWLRSE+fB2Ct61lW49JX
jcDl9FH2unZ2yZhJ8imo6pVYuWZnFpobuazGQuS+IjTqYxWkR1olHlReSuEKoHbRbS4GNLsYBVKW
5FbFqaO30XfTj+CghYXxfuBfchsIGyYcMvLHN01NsdqrEyjGdQzNt1PuBbR5KOkXsZJtv13BdS8d
1Ze2ZoGY5ilJaJOUo7o7GOq3InkutBUTS4450UMY3AXIY81TkkHlxq5VMxy/B+mytUK0TPqzq5wk
5UE39vfnbpr/+bYGtYslgOpom83WRy9SINVj5TrIi37g4NoA4d0KvvBbJx1bmvIHuftZdiu35RWj
czaROqiDXEepyGmGFPAdeULrXIq8CqDuqsc4sQfD2viyv3YhWVw82K5hYodrDdL+693VqGmehCKD
9dI/efRqqr8K4b9cECZG7f/ZmO3gxK08QQ1L19EQBUge5FO5U1EkHb6F0SNsJZmnrV3Vp9vhzRJe
WJztZUWp4ZGRsai7/VNbI91h2KKJKFj/6GUvOTlAmH906UPfJftS9o/3HWgh8ccrAYI8GXqyqRw/
86As0fNxSDBvUqOwJX03JD9y6TtSKVb+SUqOVq3YomLH0UM0KNv0PxwZF9b/3tcujqVxnKrkee0C
XJDsAjyC1htHo9smj7xrVoLmotvS6QV439Ih2ZjhwQd2j9Zo7P2A83pj1NW2DzRjk7XuoW13/dd6
El2XDivzuxSqtem/BlDLN8+PhKorLDNPJJY3qDdZciBtFgnHftzG0Luqxdfa3KPFGHjfAnDp+zDb
FMWXRlolV18K5JefMfMyUczAAnZ8RtQosK0ir/RpzHfebthrh34L+4VL5R76j4JZEVYWeSkiIqUG
9BXM43RWX+/bygy8PguIiEN4rKN3WGhBwdk5kpqVtMm0tTbLRZf+y5RqTLcdkijX9hAjh5VOZKGp
g296PXlr1RPK5Kqrb7L0Q10HyP5y9xaRKyW5LaqndE1te3HEtHLJNG9APzUnF0jzIRSFkQhJy8VG
CvdWfgCW7BZbWf5grolKLYXFqW/sf8ZmNyETQalOkyZj49uERC8fIfT9L1Hq0sgUxS42qhmPg5cI
xF7OaLcst5H8LVYg8ZK+BG6ykTrvmNDbYzfduEeiPe3jtX00Ldo8TOI8zKdocFWYn3Ruo1Sxnxiu
E5IMitUNaIYtKF0gIGQwknPd7pv4h5k/poF1lIO9IXy+v5GXoseF/fmhB78QHR+x7sKcvosrnhN9
/FJsBnGfa+0nkddUsIoWXtqzVKbZOgBfQDXOFnYQw1BoZYt90+mHJHI0+edYfinds5jFB1ftCF3G
Noo3Uv2j8MIddD2PurWaClx6wpEE4LylAZPU9OxElGuxzmExEwibYJWHT35zMgsoD6A88WroZvrW
NuiKK5TQyTLp0/1ZX3qwmxzGpORomeZpMZsDv+mqMpJVYfI7PY62frBP1Jd2Fz1ZkY3ig7wGmZ5O
gZmfYRDGJ5ofUK2bv1h710jiKJYFpzLETV0IO+ABzYD4S4VM4sHI/4hWt1FW3Xthlq/MThHlYn9J
iaTmTJ/gZPGnHn5ndIIiA9l3+AdjOK76Dbetalv6ayR2yxMMDIdqK9o9N+k5yQ98ZcwbF/0HlEkD
Gyh9Mu5qEyimXZ8bFSqkNRKPhSMRVt5JEh16PjhDZ7EkwNd7s8TkIEAHp2xCH0JOTzvT5Hi67z4L
cdjkVkMjIPx8Op2p17NaZ02nhwKnXpuZJ5OHoBmck8Q8mnqwkZQvBkRC9w0uoN3hGKUDmxZYiBSR
e7q2mId9VQyqTJwUSOySKod9Agx7r58CM6HT4BlpmA0sizspgwbDgFcNlI7KI5l75zaUv6beJ9l7
U9aO4IVqAt+FbABMxUzGTXeI72mBrKSh4LQx5M/CTkv58yFUiBy8VKTURkrs4FUHOekQFP/3Vf1r
67N10CTPa6rGFxzDHRO7qoBmaI6OfHmrwe2wBixbXHU6NMl3gO+B8vB6DYK4lGF8zbEGa74f4tZJ
cxwUlPga4L5xDtWwtJpZXAjWdDnA6UqudMpJzB4nad0IDespUMEeALrIKCc9WfU+c59SdNrBHMNk
RWrCh0ApO8vFU5qcs37ljFocuD5x46CPRdZ/Ns2IoseNEKSC0+sHs6j3RhFsDYpg7OZS+QX/9Yq3
L9w8oMeB+h4mHth11dnbodIh5esRykVpQxe3Vk5KOhCkdNsa2Vrz8GKckphcNF7YxyRZrhe17kXX
i7wKW7ywN/jyUfDF/tT6EdX3OHv0LJr/ojjTHrrMHza+pK+dhIuzS/aWtwO1U1L+118gDH48NL4o
OC6ea8W8dX2S8OeGbumwfvfjLyuhZOkkwhoKdZDyg/qfhZLR6obeTVjNKjm7YbSt/qj6Rqu1J0g0
DS2yeaCKa/WT6So+P/0ubc5WNIKloFEkbCalrY+5ne8akC/xD3dzf3BLc4mwx8QqRwlMnY+tK9u2
FjRLcErdfU+LbJ/HMObQYR9/A/6t1t4KZcCSPcp7FL15/HHYzd5+WSTJTRKxdo2xCevgIDxVB6mR
N2Lx2ifH+2NbigSXtmZ+EgWB6GaTn3T9aAcN+OG1cLp0gF5amO3zApnitM4Hwfns1/JOR9pX2E3i
bPfHsXDjNSdx2IkPmMvXnNZeL/VaSiyuXnqhP/bm0etfTfeUF5BCSgUHyM5/vm9wcVjgamhZInlM
Wvd6g2loBlZTGdZJR7ikBQtxXrh1FfEgrilqLAUuSoQAyeE+UKAuv7ZUNFIupwmXvFz73OkfUuOr
v9ass3jiXtqYbaUixhtL0o2OC32du6s+j+bRQAHLPaW2sQ2U39Zv09zfn8GVcRkzN+/NOnbHFpuW
/Cdu/pjWU96+3zexGIgvxjUPg7oikMnQcW+FGCTGZwn+M8UR3SNZzvK392Us18igljYUXV2ALkHI
0PY0yx9YRVcHjSl6T0bcidtR0QZ7TNM13b4l7yPrB40/D3b5psO6qNzclRRK5gg3QZa2a60fbSlB
tWituPlSSc6kjRuwJZlbMAez8Zi5X5tmoFObspptRNdEMH4vHmjpTzvgwDlai4++tR8J+YNEFtf9
oIfvyfiyso5Lof7yK2Z7QMt8axR8A4hH8ruhr/ah/lpabzwGQO/2NtyEItS6qL86fbBx5Q98idB8
GKM1RN3StE/MNxAp6zIAqNk2iUVI/jq5dx3IAew8AmYWPhajZbdRvRLPlvJCpEn+MTU/BHRvNJPY
HCmhI6BhqjayyOZDqodHOrSeOqslO/MSpdD6mdKjpr6UaxJoS34Mh+rUwj8RU8+fllWYV1qa8hqp
xMdB8On9XdmbC0vKNplQLBOGhePuOqy1upEZ5ph6T9X/4+y8duS2tm79RASYwy0rdWSpFVqWbggl
M+fMp/+/1edgo4tFFCEbkGGrgZ5ceaYxhgN3RxRwPHmBku9hRYDVbLlkYmUufAW0NAQlrJCzh4li
mTkOpjTWqt4KUSalnLkX5U4djXekbaKn0jpWw8YbvmHv7WJ6FyJX05wPbYE9JcpRZvgeqih0TWen
eYXQf1/nD/WWLNjVfDJCi5wT43NQItYXR6RT2qAYfD049016qHL9rh5OafJSOfoXX9rfPo9X50DY
oj9AKBW9tT5frl1Wlf/fFt0WlMRPFawerSWdNovVW4YWgYo9Zl0QJ3Zw7vwP1aBBMoQkTqa61RaS
dNUQQYjK3hBkrktD5G1q/OjgPPbaPgZ1YOsf4tm5L9Sft6fu+mCLuXNYIK5tme5xcfDe7Yw0luE9
G8LwDGdEPaCiEE97Qv+9nhUPoxY9pik9LMhbAg5gj8jF982xru3N91+wGKsAmhbdmIRnCr+jn9xL
/UNjRve2nu2TJtn1abZXgj+3h702v5BmWAqBF0n1ZT3D0som1ZwsPMuEXMCBdYT6TP9+sya2bseC
cpLGHM6C+Pm72e0bwIzGWIZnPb2Tgz8CsQ7qOPxr3jUWkaD1f2YWl1dcAYczW8z0wXQoI2j7E8Md
kmbXVPI2zPnajRHmRFshZWcyrEt8UVkhPkRsgrl22incYd/iaHB9RG7t/mB8maR/kljZOOPivlje
mLaQVQfqDMWStdinVdn2Y6gMIfRrNIg/BWzOZz/6IqmncGtziF91ZUosF3hx0Q0nNuy7RUu0OdL6
YgzPQRDz0pmdybMebD0B1/I6Yhbpoab1Dccdd/rSDDw3Zp3A5HRWjNg1ix89stBhQnPJ9AtJnVmP
dmo2npDnJSdSDXftXO8gX9rJyefa/JjDfTxIBfACbU9Lw+n28VidASiSCCbQtqa98/LTTGlMo1iZ
w3MCl0ySguTc8KDWDACI0mXYVuBGX2Z8uiHR+6FwWM3U4IhXbNlwQvH29jDWpphObZGfhZIYp2EZ
TvoR6YjWDs8CcDSHGWSYysFqz+Q7XevuT2l9tpW9Gb1KWQohnjvq+3Jyk/JeVv4N05Tr/T80E1FF
ff9Ji6nt286o7ImR932mn+3SUO41f/h+e+BrJ5QUKolUxgdg01lYCfu8j8jRc6cmId3ckI7fIScS
ay8I8yQubuoWtPEahSLG9c6iWPF3hwYIdZuEmh+eteRJtkdcKFCyJEBEnrpKTbrknvUp3qcoVlmd
/aho4WlsaT56lOzfLfKCxvSzVL+FwedhBLJy6uN9Z8BCEUY7djin58PtGVq5Ti4+d/HoxNkw9IEp
sTMqaG3kfUzjTAdm2Um/FmkFbq843Da44g9dGFy8BEkWNHKmMz+UBj6Ejr9v5EfHD/dSsbH2K88p
hhAgIlMNPnhJmKINjRqFXQLDvPyt6ltXz/eaMrGX95kGg7rxzZj/uT20a6ocsfZsNMEGLJrAF6Gz
btZ5XBdpdNbqfxSbW0lpEdgN1ZMqFTvJd+5h3jg40nhvRl90Sdp17YdZpaI/bBEkrFwrNLyjBgFx
tujeXmzCJqrlpggY+2gpIQxFE2xEWfnXOHcx3HdWFnunzeUpb2HEPvfxd/0UG6cufG3zA0x5t+d1
bSWB72KNjl7A+wsXOurw2lqkdc/tTL+7VwQPfp/DydT/zLPQdUDe7PAMb9tcOxfvbS7ePt/0IymT
sOncDS/Afw76Ieiei9DYwRn696boJwOGhY4AoLCF02JWU4QPXcRnpd31Qv7p0FLV0D/47bO0GcC+
YasXjzotZUBCwSpSzVk+6n3fK4BDW6xl8kFC+aGPRU1h+CyVJz9QnqMeIRVkccwXKTxWycmu6RF3
os9jzJQPg1f1fwZJ+5X91J/Qb6/HH8j1VNHXjgLFyMMdN/eheWeB/m/vY/V7rG+REKzdHwhkMl/4
QDhXi/sjMuduluIqPkdzeyKBTgeKmT1lCjRIW5W/tVMEsQDidNCpgoBYLIzfRkkqOWl8VqPfJKbi
rfTe2r42KfXQU/MW0C9+f1NFk+EkLIWDUyX18308P1fpE9TYLs1EQzvQU/7XkhWcIgJuYIfUtfAE
Fg9ibDXwisDvfc5Nmqe13o3jB1I4G6dndebeWVm4dDr+KbnkgZkzY8fNWvs3Gb4tjYDV6XtnZHHJ
MWm5qThdfJaLf8fs2XD2Sv4q23ehiehe8S3ewqGtxDAwb8lvZWAhbboYlDJoE34UU6cE+zB5SmWk
zHX4H/IturO1Lf7e0GJg7Wg06FNgSLU+yUZzUCze/3NkNcdc39++e1ZNkb7GYRHJnmWTEXipMZLm
htPU1nu1/+h0FIiknVO/xtJGqHkNYCAnQUKeiRMCYSTqLj0jOXEshD7w89XA+JBN+Z1dy66gqvaT
6ZD4814z4Mzb2dKXKNrqkFxZO2wL8kR8AsF+dWlbT/UhlVRs99rHsrzLYTrlSt+S+1qZzQsri7vJ
DEbJIecYnjtbKdySljEzftJQnxpn82Oi399eu+scsIDtMhxBFgtuwFmYm9RIR2wxjM5drMqPfpJW
ezm1ph1K390hkNP0YAzDfBqVqnTr0vIfrSaKn0PT8o90veeUR4ridRqImlqrizZ21srphMObNCV3
tAg8FhdNYwaKjyuM++UEpwbILzwdv1s9c8cMUJzm75Wm/Y422o/bkyIWcvG8qW/0GDze1GWWrZKm
hDiZPvKYDmP5OUmyTzm0OJq25cWuBRYacZvo0KaUrC0TiYbaBG1sJekZ+b3pNGVO5XZzjFRJ4KFa
q6ttgMNXuJByd3ie5ZZgzsowEZvgDP0/epPlK9ijJJ9VWZ+eawhKk3FnfpvRubo9lSu7GRtgbwCl
QKKwjMtjOY98n17sc13byYGlk58bW3FofMnDfyylqT4EerbFp7A0SjqFHiLBqUgJmadqcUmEpuxn
EXDc86D2tMOdrMAzaCWpTOsUa1uN2uLGfr9ZhDHatGGrBuQnGsQubwVNCs251TAWyN/KbjzKiuSq
JWJxoO7ts2Pte+VbV++HTHZ9S9kl5gYgb7mKwr4BETASu0LMd6mKNpq+M+a1n541P3XJvo0UexPj
vxgRqHCWEdbQZQk2I1nrJDRenmujcU3j61i3rrSp9LI6lHdWFm9WMGe81EmUnSfyzQPzVwhMMQyR
t/fkVYglpow/dHCKUIDlu1yyUR+aeGiV9JwkyrGxUaYIEdtLPuv+nfJgKSfZyO+VzD7qUuuGTgPn
D3pSf3kwxDcI8lrcNgFKXdaAKIwEmZ2ybEUbfoT1huQVO8U/KumhkLcq6FeJ6Tdr4uGkO5Q637K4
ZSVqKGs165fN0A6X+x63gzSRKHOlBOtNMt5HzuhW+OozrLZl+G8GCd/taV87laSpxFnRYFRZxtJw
OftVDVn1WeZu3dkDz02A23CYLOBSftn4blqM0d1to1cAckaOZicBEclHwFDL9CpY0dkfbKwa4LUl
/3sx36lj8S1Vd84A+hei1WEP35fm/JSNbI/EYwx0hcve2MgkXI1eFMJoJhBKHjaxh/j5u5SO3BV+
GtL79WJrknyQfXlnIvSym6c5IHFjQJNVZM3p9uDFebm4mrCJvjGZbLobKTcunE3JCKUx0ZzopWin
cN+EqkKfqjofblu53lzCDDxAvCOofF+VxfVaUHYg6f4CtLsd/rRltdMm5Zi30dEsnf0wfK3axzDq
YepCwM9r03bjdrpKTcKZc/EFiwt/pEPEGFo7ejFTsOzpXpoe++TJ0Mtv5NG7XnEpTKRjBh36r/Eg
Ee/nD10JHYrptuqz5N/RL65tfdPVu/AWjvPm4beg3LrsEy9nqbeyjgUfMqW4j4p4OCWpojxoPsC1
Kqg1d44bhSYxdACSwTCfk7Jo920TqUcZQZsPemgLxFbbDg9zq6C2mPjpTirRMpF5Rvdl1r6Ghv5T
6hBbQ709PoQhSaLbS7v0eAWEne+nMsGlAWXfYtOi4VOlk5m2z8g2d4dcl000F+3xFI9xsM+Q/tny
RlcN0mCBDDm99eyby1NizGEoSW3VPoeBp+fZR7v9qFaIgNQf+3p0rf57PSj3Uj6c/K/N/RA+dsZP
rq85tDaeiLd8yfujI0YOUtihYkvtgrvj8kMCp0dtr2jaZ5iN7wPloR2+wmGO+FcV7oIgOugVpD/+
o9NbbiVBad1/CMKD/yHtfgZGfyyD51w374r6G2CakL8IaEzvm/P0akrKadgiH3s7yFdfi2QLH4MH
D9vA5deOEbmsNh3bZ1IdD2PhOp0OsaLlTik6gO3nIOmQRPpj0sRN2vRBy+dD0xp76JYz834oH7Ja
0J56YWPschjuDOeTMY2CX22jcP4WCS6/k97ftxYLHN4l7bhc1y3sc2n3nFpZObv1YJQvuSK0lNQ5
7OiCCORI36e1mTpuF1jhozqlke9WI7puckSNzAakBbGRjhTy56qkLdE1O91+iCt/zA9dVitenHSA
lio/zulrkOzs1xwHtIOWQRf/qipjCGDRrMvnEUf7e5jUMklNtY7HvZ639nzMtUSjtjhnW3Qt4ga6
Gjl5IF57etwBBV2ukK5HEFMYZOMamNRKP9ob/b+58h1RQPDPT/bfdh7z1vDW0yoAvy3xxZIdxlRG
OCTDQnoOIv85S302Rv1gGfNjIj3rSYu77ytf//KuwCTVIQUXzdIgEV08NuEcaDUFNOnZjB8ord0P
7fNIVBPpX/7WDmkGIAqodHAnERhezmQ3OrCiTrj00owEr13f1dUDTPaHvpw2fIelOyrelPeWFgWv
rBzyuknNwEOYfKdKs+xKQ/tbau2N8om4RS/2xsLO4vSmTdUHFCCwo3dP+Gn7Mg8ejSADGhb/Suu/
zUozLOGDCTYdnCMoLi4nsNcKrQs7JjBM/Yfho1Yd/O45yb7jtfAibuyKq32/MLaIjiSlsHRKVIwt
jx5s2J1hf3XLzAD5RmdEM7tQd93eHyuz+X54y2yUGXQzFCRY1LNPUUI23Pb3MyBSEFJh8O9tW1fP
1eXolsCo3uwkPSmdwJMpIEfDTu+fcrznydzIg6zsxIsxLXbIGDVWr6fYmYtvlGBhllSPSnm8PZir
RtHFxlieYPzDUc8TrAzS18i0v/Z+9pr76qP6OX2p9L0URB/VHJyEMXdIlGxguZe+6tL4Ivabi9LR
asVnV1pfnOHPlP2l//32+0U7GuATvLE3oqJ3/rdZ+P6QzVLgpQ742lExok+dqQ67QKnLY1+VhVd1
41bGcG3dQH5SOqb5CLauxV3VZ9I8DVEbekMqD25Mv+VDZk05z4y8ZWqZKhPjIzgXDgvxOZWNy1ON
KlyEo9uEXqtXsXQAQIyHVjQZXXAECB/SJgtqWJWqYjxVc9UdfDnot5hzVo6DiADQ6AIcoYOPvPyG
LOVqCaYo8YJhiP7RIocu0s4fDsrYSruprJuNotdVAo1BowWFBCjqEiDllpX5wkqdeXTaxBt71DtU
H8Yj0ljIrAT1cEjmBP1nf9eZkafCfbJxWsTaLW5tmK3gIyKXgMjbkgSgaibdmA0l8WD1S19jp5BP
k1YhYuFoyW5MSwVAryIdKkf6p1WGYV9VRbDxQK1crrim5LrIkMLdvazDtFYZq9KoJV7h9FV2HOfZ
+NT0Nc0WthMW1TE0dTndaXmVR3s/SsKtLu81+7xdsGbzGaBvFuvdWn4umfkce/KkIT0RV+nJ6Jr+
i6wG5S4h5nyUQ6k9oUyvbrVir2w1OqSp3wkvUmcDXG61apYnJem6DDpYJTgXEKmcnLZGGL6wj31d
6afbq71mjkiOwwUAFdrNxema4k5trLrKvWDOYR4hRCuyboeQ7o4e9C0Bpav8FNsanA2SRqyPgNyI
eX93V+W9bNdDOBee2tp7K+jcITXv/Si6S9RnxJB3kDOgWe12irnLFOmsU1dsMu2xQ8z99rBXFhhq
aoN/qBHg9y9mOWnCNtTNqvQqsialBfA0LE5OYj+U9djt4rj7qErR4bbNqxIPo3+DGgPRF8Smy8xY
LKLdRu0qry7suz74IVUvVfbV8s8OultUh424vYumT4G6xT27clvTHWqRTVVZ6SvHyJ4KoIlKXnmK
nv/bWsEhNgbQR/GWePaaHarmIh8O3wXNFZfLOyR+0vu2U3pJwg2pp5npmq9+apgbqyd+z+KGIoIW
wG2OiAZ869JOTHERyaqi8qYmOmQ1aENyTcYQHfX0s2Z8uL1sK++3TdQOHg7RL4rD4gS927NB1PkS
mDvSOyhEvihSnp8CiKg2HKG1IZHSQhRXVC1w/y+tFPR8+pYT1V6p7bid7+xJOVVx8Nw3XwZ5qw1r
5RyyA4XyHM+peMYX1tiokjMgT+oh+oeYiQR08mHqCJ7as3HKDmb53Z+fchSkMut77Gxtx+uxEkYB
lKWAIY7CsplYlodiMrW49NIenF3wXdYC8mr3PAZ7J9Lcv12+S2Niz75bvi4ppCkpk9LLW5jVaxpe
t9ghxGRd7kYNRjKS3ToAC+LSxRWa2OYAn7KdeIqcHkYINxIwAXHjP2VWuQFsuT5gl6YWoWiHnI8g
2U68ElbmCBWfj0m61UKyZWPhr0p1LNVQbKVgZXIAkH0ZpVDKZvbeLNr29fbirOyEi6lbLA51giEr
ZSfxsqBy5+K+StkJ9qOsFbvZ3mCN2rK12PPkco08slgm+aUwj8b42v5EvGuXZlt4m5Vw43KVxJe8
23IG9ewyzrAE8KWYdyPgeycleTVp4acwrPel9CmLn4YUAV36ggZly3tZHSnPG319dLhp2mIFndbv
QvLKbMgh3+VB/TVuhqM8hW4a+MgHfLm9htf+OQkZnhX2HcE3GKLL0bbWNJujnKReWqF89NyVJz3Z
t8adlDz7zYsu/75tbuUVvbCnL55udW5Sp04AHLTBQS4esxAJU9Slph3Eh0ENJ13Tug4JwXLcUphc
m1dyT3QIiVkFCXE50qSebG3WaAKuR2kfuYHu2TZZrvxXsoWevGpeAPEj0lz/M7XYrGFSWXpdYGqc
vyJCOyu+q6r90S8QYLwrkumkWftgHqDdQ2UcZbnIP5rN6DZIst2e7tXVffchi9WFbb0K0PJKPT34
R3nU53/gh4Ero/uc/ZLzjUh5y5b4+btz46e4DYNdpp4VnHIEZkkh6tKxqtzsN7RuRr8Fxb4qob3N
suirp8ANXGBJfSJw4b5idak3S8f52KC6If3MaFjK5jtl/ih1v7WHfn6OTBS/sv1cH6buaG4lrVZC
PU4oxwdifk4RG+ty1LUkJZnVphnsvbWmuESFY+DmMSy7uyDuFZGRsKqWEkFX/JuR8kWgQJZp7asQ
jf0P1zF94PgXIva6wqE08Ti2clWknqE3Rzm7U9neU/qYFecxHTc21toz897W4pKs5NgMLN5Zj0x5
0HxJpQ+Ss5GVv3bymVkY5CnJ8ioSR17ObKKZZdc13ExOMuzR2iNO3Yc2vCvQvIzf7HgrU7FmD+oz
5g/WckipFo6A2cr6nPdV6vnzcyAUif6Y5n3QP07m98G5u30uVx8Z2JAtqDA1+lWXEUwURnYxyRLG
mtcpdjNU9uBCifsRZkfFlSU3D8ydVBkHdf41beW01kYKZZJGwQOBcfKnlzNbaHUehX2SeRJ6o1kW
PkvBMbPQ9emSnWQf0Li7Pdo1eyKqoN7Ls2Ys05F1oGnRqIxgzyL5wZAelVra+f7HQN9bOSD2DgqA
2wbXriKoDMQ5YGqhZ74coJ72ctVleuYlbmnGbuu//JlC/vs1aD4H2lYDwdrwbMFbzN4h0Fiilkar
mwFfOxn3kO8GoP/NAJRyvjMiQuL8UxH6GzHNVV2ZtSNRhiokjFNgi5YwdisNFKVupNybZ2rLZLK6
QvOm6ovWPbba594ZXlLbfwa7WBragUb2nfoUUAmkyamce/Bixn6OfknRQ/f19rxfsfu8fRgpYU4Q
kCqQd5cT7wQlWsF+Wnh2Ht9HvfFYt9VPzSl/G3REwlA1sOEMIIB6I58qSd3VRCyhG4S4V6hqHv3a
3Mn1/EGKTyRDN75t5f3XERaGmoSvEwLxl9+mmfWgmaNUeJb5Z/Sn86zGrg2fcDHvA+ljDpq8fjHn
ZN/1oTv6d7rd7STSlFJ/P/ujO5Movf1Bwt4i8ADKSkKFEEr0nSy+J85q3ZeGIPN8298ZOlgv3cqf
oyFW92Xw6bat1bG/s7W4rus+l01/1sXbvJe6E2WsXcXEN+k+s7ZoJLfGtTh8WRClNnkvngYtPGgg
29RPktwe82Ejmlp7etn+oGBsnC0e4IXDEZNcsAuHa6weYCdP9JIqcoEcELQAibzrEnkfptpxBn9j
ZVvY3ZX3D9uoQtGnRV55mVIGdDrFWR9lXoA0ZxFZ98lUf3E2KUaueljEgRKipSTqIUzmfrnctErS
S1bjN5mn0d1aN+NBjoanLvjUWT/TwNm3pjub+n7wo7ugGX7o+pd0U3lFnNnlPoWGRhYNoaD4liJQ
VVdr8+znXG+mnu5Uu0AQxjH/3N6gaw8ibpSgaKSxwaQWfzlQugSS0KgZaJT/a6fBfRZmB2M0f0/5
+GDQcmdF1s4I8idjMJ5ted904/72F6xtWx5EHkV6ofQrXju17A29SqsMCA7WWhoV4J8PABI0wbRx
f69tHvYsRP4CukdN4nKsaq6xWEMrOhtkxbU7R4Ix0VEPio/Y+u1RrZp6eyUQ8iO9sagVN7SsmyDF
hKn8MAYaHmHTPEUEtf/JkFhBtN2grFuMiaCuaiNrYP00Hd7DL9FAi2SyUVhZGw2d/HSrgVeFV2sR
PGpAerLCwZGQIDA79Jb6e6gL2TVbc6t1ZW3Ti8oV+VBaMWmivVwiPytKufTxIGppIJnxUkTjxoSt
+CiGONXAVmWkIvTFhjf63nbGqsi9eu4LFGnHloS9T5b/VEpT69+HkkbYKPmTE+8lSk0nHio5O/z1
9iBlSV4bIQBRLVp8BJyUUx22fU57CtKizpGGbgf5uttG1vKVsEpR30TZ3eZwLZbNKe1Mj7Oq8JKm
3kM0CyP2CLX8VDSHOr5vnd3Yw2py8PW7MnmtowcJIsLbn7DiohkqZOO6SpujKi/H2RcpSAMtyT06
a8yjFYX+oaaVHjJHkBK2Vh5rE5GJWSu3kqVrFzj0UICsRMM+7Z6Lc5FFY6GG/MvjESl/VHI7ICo7
6jsIh4f7qLXF4irxqZwihN+zytwNDtXfSImzFxBA0i7V8ub495NBbQzVCTQaaYhZOB4j+jJpCae2
V0mJ/VgXjnJocFEe1LKSH4LKCQ71UE57Qw/lj7ctr5xfmmyFTjGJeNZD/PxdikAOpx52ybz0JGM+
+mV/l8e7qZJPt62sODtk+kXzChNOILfYbrITzmM7F4XX+Yeq+qH2d18H49/NzNmaGTqWEbPgziP/
sFhZKm1jU8g101gmrGIa48WN8v0wa+ein409+YAtUOrKnUHeH4dDRBqc2oXHM2fhmOVJUcLOrz0o
OTBHqElS67nQlL2R3vUnGYb525O5dnjf21x2iOWl1kLLQK2tHT7ZwXMkf+/tj10q32f5yO4868jd
NeqHmQa5LP9cB8Wp3ErJrlzGotwhkATwonIbX24bR/GlGlxfSYgz76Txe1NsuZLinlv4OLBvA/il
qMjTv7zuZdogkrwaKCgmd0p8kOkOLonfDn3/OqSvytS5Qfo5TQ5bqkUrTgctrDzLJJC4hpcop34y
R9/XCOS6VG0Omd7+0OAf3yVWJLtZaZf724u5tn/gYxAgFPKfOCCXEylLSdFl01Tg43Rz5ZqRXLoB
XHwvSk+poHfuK5Rb7+s+rpBuk+QNt2flEsZ/xMWiHxcG0CUipSDdasWRROHIoUm1CXcoBiTpsdbu
BikXV/FGq/PKtgFpiEtCZzvKSMtavOZPSa+VNbWj7qvStW68pfOwMiASj4pA0dJkTvPO5XTGKQ0E
PR1CXqzp9V0wQZxaGOP0odHSxHMKlU4XSQ1gGg2sjWrIykUqkkZoyNgUra76kQdtHBq7nksPsh9S
R0771HfTXTz/h/Ibd43gHcMTAtq4iBvp6u2UYUoo1c7jLgxMN9AOt7fkmuNPaZu+P6oPoqK4eI0A
u2eF6lBWD3LpAcHsT/3c7iprb/u1G/TFx9BqoLNAf3aobNdv02ObbUlqrm0UlUALzULQm8CVL9dx
MvUAMT8K7H4SUXH53HR/bg9yy8BiGvvGnsGCpJXX5I+j/HUs/I1beuUtQr0Iz5imeNK/S/huHlZZ
HE1B5WWCETKUny0oUfVDocFPd/z7sYClEMgNVg1v/HKysrmU7bJoKq+wEMYumlneBWm0UUtYGw+O
ggL1kE7Yu1wRU07Uoin1ytPLetfN6l6GDdpsYhcalRcixQ1ffOUaJrSlqVZHi4trceExQIk12lNf
1GjHIbMRjA9Wp580rks33BjY2sFl7ggoRPqVJ2cxe1ko4+0ntZfEdnXQneo8JF1xl0cbO25tAoWm
hmh7EHgB8eC987RmmHjHptNrPK30OEihp5QnAE2UZ8uPm2yhK9sbbn9ce1pUhPTnYnubZR0msZk2
KLQUr7MzIsZcbRQD1kzg8tDzAAEJOeSF55NkwzRQy6L5punB9lt+fOi7dKsEsLIPbHwMRkHCBTdg
cRE4PpdRqtCZotb2Y2/FrjTDZ2Jm+z463T5FK5bwHBHpAYPzVgS4XB/JLNJUA1jjwR+w16PfbfEq
w0O1yU12PW808wi6bXptSN8se21UKStzvaeL1Jxl+zwa9vAddeZ0f3s0134FVijD0UdBsop74XI0
cqTGgxLgV+Rh/6QPeQ7c3lf2WtA6934MXHgc7RK1s0Y62O3kHG5bv55LXBocRDo8uTDoar20Duaz
LHi+Cq8ZSnja09h40X0r3fvFSO5otMKN0a7UsEX/G2lHKvRk+pZe26jCeRrqZelpQ0A/5Sy1ylMj
x7abKpL1NDZ5fJ4b3mW7zujzNBvf/MfsS3QScoAlx9uDvz7oLC43Pl/ERmIZLgcfmdkQmj4hVaRM
r9BwPWnyNwQRuqbaWdbWtbwSzWINWg/4CgWx5dtj/u5aaZskHCCPFy1iapHtm6asvnHDGIOr96n6
MhYFOV8pr+CryKVI/wdOGF19GgBVoviZ1FCZab1UoYkxW+VfP4G4lIL+C4pakTBdTERcB0bcZz4u
UdOYd1NQ+CfDj5RDmsTGXvKjTxCrqBtu2NrOExk8DhddxfYyNuonOY/1GPeorcOjLEmZUOt5sKq4
3FVm8+P2Sl97myJdSI0ZNwV/dgn9UrLWKHIVY00xuSKD70DwNU+7yUdZOHEO5Gg3nsW1Y41XCwkA
AQpX4uJZLPAyeZ25Dpvkkyp/L5VDaD1ogds+NPrv2Ny6fa/fRgb4ztxiBYeucWQIXCpviNsPKAXc
jeY3WkK2FD3WTgzcKYL5z6YhfJl91eOgrKycsIAfn4Y0ODbj9Dz2uNFqSsdw/B/2pclLTBTCDXyV
eupGKerKSS49O1FOUUib7Ox0f2bN/ilPv0IA+bd3ydokUhcUmXrqgjRzXt4HSdJJTd/oJe1sABMb
OnGBiDvTFrHh2s6H2AeqFi585nLhX4SBXzlWN+EyIzWUN3K5n4zg2zjrnyTdfL09pJVGD8B5AD5p
p6aFHxjB5ZiUxvJDKVExRv4QlYa7cCiOo7oD+RRpiF4TmpRHdXq1nE9yoiOdgZ8znGXreYr+w23L
MQfSKBSHrvKleTsWWlrZlVdNB9X0muixqT9bwZ0hbxhaKW4xZlKlJMuArUEkfDnmqJ2Tkiev8mY0
uhSyhlB23af1cC/7hps6CnWt8Utcpl/mciusXWlfIhWMLAiRkGgwXWZD6gzyoTSeK6+nbwmHmDb9
unpu62+ZpbtF/JwqHw31hwxSsvUfkwIWv0z6gPTDX/vKnBjR4C24nESh+3IK4Gqe09CXKq9TLa+V
IzdSH5G4+nx7d4mJvEz9XFpZHJipqGY1AoTixWn6YJo7uNpcoupDm28s6crJfAsweaqpG/J6Xg5n
CIrIMKKq9uy+O8h2CtRbvW+18fft8ayasUyo+gRcmZ7WSzNSF1SjPzOeVNIcgHMqHa1V2p5CUuMb
d83K+yCcyv+ZWvj9koy0F0R8tRf2g2snz0Yc7MJY+hS10ANWTuwmFVwZ/lblZHXFaLkicw1JGrXf
yxEafoGHVYUitoldupEPBY6OHjuHpNjYgWuWKGWhwUGwxqEXc/3O3emqppmmuK69gOJylJp7LXkA
MHis2j+3F23tuCOMjitJEzldAcvKltOgLTgGQ+0phdK9JMVUH5Vymn/mhtqe6rKI3VLRH/vImo+z
rD60UbHFvbvyLArYCqILQs8cT+NyrDHcczV4oNqD+GdvZgjHjZ8D6RhJ+rHqjreHuzavlAFQGsES
UJnF6yEVEDb5yVx7efIlSKHw/k73mK98uW1lxWEChkXPhwpiH8LKhT9hOo1ktglvFFw42TnkO75l
UvEgx/xfZUf2IW3RYUbM6e9hkVRWyOpSoQSyAdLhciqDvpFGcwBzkHaH0vlmhC92s5FLXTt6700s
dmbdp10eGnLlJSnJ2hxqEJkiUj591J32IMsfUvmgVqfb87m2Q0TSAt/aIve4DPO7hkQhP6s8NmBv
9PsefWDHnftup9fBBlp29UBA74kPg/tJQXmxHeU+iJTeNmuvLtUfUiQrx96yg12tG9Wenn3liGC3
0AsN8n0T0DLTpYOz4XCvjRcJNkrAhHrUyxaf4GR9AJ8EOZS2eSgj5wmH8lMQRSclUM6tuZHgEAu2
fIYA+ZAZgqCdrbM4EjE53rqPohatsfTAVQoZSOorGxf22rl7b2RxcwZNTuudGrZeixjjEJ9m54M0
uOX8H65NhCip2JAUp8a9MCMBIgr9rsRfc0b5WVWyXTZZD03s6Puw0OL97W25NiiH3jtTkKMjfCmW
8d0l7bc5LdSoynlsgwpoOnS4rVIP+9So7nyzbTfMrSwUxRpRTnirmC/zn3JsUYJL/car25a9Z9rV
jgx2Qg9OuCV5sBZuU1t0gNuxKRACXDq+mp84Yd21nhWWJa3U/+bIprpRoGv7aUSrvqV3/2jPkn6X
drJ2bNQsPw+oux7DLLTppCv7jZVdGTwpWQgO6BhgqpdUg1VkT401xg2PBI0rge1qfbc3tY2LZu3w
k8oGaCgiXfzfReDpqGPVhXXYeebJqR58+xBVj63VUA+4L4riqFoRJ//+9jZaGRrpEZkQA8kZPO/F
ac/9bOQOaPo3Z6YzPpaK5sadvLttZWWzXlhZbNYmDSqtnuveG2a3nF67dl8oHwaqb7fNrA0G30h0
jhExMYWXZ0IdYz9t82jwzOL3ED6Eyk5rf902sTISsl9UG8RWwEdfXFhg4guZFOngZfNzHH0p6Zr0
E/XgQM9429DbLl9cjWT1qOiTYRShwMJxbiZ5hHK1Gbwuprt2CsunuvpKfg/uKG3I/o+z89qR2+ja
9RURYA6nJDvMjDijMIonBdmSmXPm1e+H8x9sNbvRhD7DsA0YUHUVK6zwBsg5YOqptmnOucyVj40F
1fn7EHq9ioD+P6P5YzFfyiJxaz5oo5NDvs+KF3P4bMamF48gT7r0bCb1h/u/+tbygOqhGo41CoLZ
mx8d5zCjF6GMz1ac+IXjowfvtsbn2Ix37qPbA7FpUWtcy16bKGeesyozrX58bqv8hCrCUGsfw7h8
P4e4wd6f07prrj4EiRiSWpS7UOe83FXTIk9Tmmrj83wKk4fRNE6UnBJzdJtd3t917IZTCefQgKVO
X2Yba8RDNk1yAhfVHOi9c5l3T4kfR//Wyn+V9N/9aelX04JIjODy+qlooG15rxpujAslbDJAY3In
Lthpj4R6fRwxzQKzYVMHoua03QzNUpthm6+lO6w3fQoc7qhjrqTof2sBxF6DEIPZAipVtGy3b2HS
LiaRWUIfMDM7V47w5O3tkxyj+ZTirprJz+PLkGY7wdqNBaRQgP8xKFzum20ZVExW1i4zCZmi1wEq
ST8Up9i5BG7U3GkRr+ZN2rqKV5z+SW5tM42JB3vkBPxsUTCmt/IXs4sy36lRx8NZA9fthoK7GtmY
tC+5J6BO7xyBW1N9w8vB/+Z9cjbHuq+yyi5lkngcEw+pVBx08c/93bj+CZeHjPYTlBcqhux9kEWX
h4wqsxii1qqfq6py81jDij4dck9tRFDpSueHtv6fUMGJyfXO23R9vImzqe+vEwNUsBXWlwbDoPRj
NRhZZ2eDlN6MgnAFxKThO03/dH+a19cWeB64++ip0bWB33M5TVUH8AgzbcC7e9EeKg31Z9WOEj/q
uvnB0kp558PdmBzLCWwK3BRxhbEJpZBHLpV8KBmv7M7gUL5WAvEHCTcBV5+HRz3Vj/cneH2DMcE/
BtzslCad87BS6+G5cKyzCiUjqn0LxMbCDk2FeoIscro/4mZJeezB1ZBtku1ionOVQih6qI0TJrpB
nShorJlT8WCMme3pSrI8ZZ2x13fb3Gpv41EcBP6u8PwD2778hBj12IaQyyqwIPDo9IBiiq+19eP+
rLYAkbdhUCaDmoVgL5Xmddp/xPeW3toZXRaGSYCeY+ljPKL6h6ZsUlXeYo3av92cpR+HEXEvZZ6t
J6Hok68W4/g4xyLfydM2+2j9NWAeQGphMEDUsy1KOhXNnVhV20DS5/aoLPHnwkpeTQMSvhPm+oMk
kHi5vwI31pnnluYm7QPWeVtOKPI2xKxIawONHQy3UIqQ/YtGwpwl2tlCWwLP2/R4AalPIlPMO7JZ
bL3MNRQoVdwZIiW1jmj4C/B8Pfw0J40lIvDYTGvAW03zNSrTwT5ICoLcbqlJ4b8CQ6pvfTtIH9J+
bmw375cGITwM9zRUXbOyOTRowEwuundy5EIgrHaKIttGwduvxy9DWz2yeG+vYtKRd8Oq7TZolKwa
3TRM6nNoLblflhbWP+0wSpSsw+LY9mZ5SqVJ/gmMqlPdqK+lo1QnSCDJUv+YxJjm6QIpzqESzc7n
3GY3b79yLa2v6jiUU7bfM02XaI4Kqw0saOXwrpPmQyuFYFymbPFCO6uPUttnnmFGDpV/bJpDHI12
PvTbqfnjmeFHrBksxYY3khz078tTVc6iskIqVcEiUvyRclUYoa9Oy8r/E9aEeGUZt18436I/RgCY
+mMD3qxzi3kK/xkHoYGTGbuayEwZ6hc7nw2vMYzkEU2AIqRSb88VCeKExKEdRWbxTzxPQ+cViO2S
Jwyh9mog1CS5siaW5ZBNvWjRjZnk1789OqvNPFpMGgZwK+TxcpZNvMxmOs5dUKpKeSiaVoF1SOow
GM5uCXcNtLcryrtCfMwNTN19s6J9bVkJ7UbGQmHVF2Gmal7XJrj/OML2y1CIz5NVCl+XovncaD0H
QV2+41CX7GywdaDtD+G2QD9gFUdFjuRy0mHZxJVksL9Ka3KQyY9fhZmlZ8xTqcMkeJ0l7d89rm+b
iWouVLbVMA63uMsRrVY3mlRfusBcKlQ+LcKubtFRLO7N8MA+G08gerqH+992Eyj936DAtUgOzFVg
fBMoxUOIxVaidAE2WM0HYCExqhpF6Vt1Px+IBttTr0T6KZrnyBOLWfwvwxNuc45X+tm2jSyj4JH3
PZ/brMzG0418/I6QtIIwt/4rzdv8wdSl1kuHRvUonO615rc9unX2tAqI1XgRV4TrJu0zZFqRtpCG
wJTb+FNmttgg6DK6hTbe9jHKWgdtiufD1Je9FxK9H9uuljzCnI8aKAmvq9XaL4sx/GoN3V5faBP6
vP02MnXAdCCP1CtjbLmfoHsoYxWEIZUHuwMZPuj4ireL4tZU1T7YgyXeV5mj7USw1y8lbyTVWlhz
0FquFIzok1QDTakmGDD0mdwmbOFyOZLZyydcSnVrZwtcB1xwDBAYo0pFxZlPcbntF6uPxgRselDS
nP6Q6fBIdLOdPduoQIynlRF/vb/l1z9wc7KBbnMzvkmHIyx3OWAcJlGyxE4TSGqyHKV141GY3usE
3ZzWWjyi1kJRdcttpKMyts4QtkE/CTPH4HnQmtSjbFVJ72ORLUR6ktDGZSeLvDEszV6kaFfdE8Qb
NqtpxgtQpnVy6vxDMcDsgGHNpQF9x24nxbqxPwmjjHV3gpqinnm5jFalOA3ZZBvUGMN0meFZZncw
Ma7rAbdUVnlqiz2y740olqCECgMdEogvFE8ux6zGpkiHvh8Cbibna2hkXyczKw9Vlht+ZGAS40xa
5g2ErW6Kd4lHPYymX6wbWE8NYk+C68ZGQusdDiKpNPf1lpE1JWUlWuRIA9h6+sdoCpdjNrR7pfIb
NzSlQTTasCcE6LXldFZU/+s4Vocg1fOX3hHH1JL9WUIMZHkoGxRtLO111KOdCP3GPqJqBBERoBqr
vb2YJwXvc2tshqAJ+8GNyhGnuvyH3EbnWj/fP483wmVg66tsDu4TvLVbLay8JAtvhTEEstLFnzQh
9eY5l5LB8ZJOJC9m0hcfU2FXjhtp3NO+XLXA37qmzn9poZ4eR7m03JRn7CWs4uk9Hb/vddoqZ2Lc
9qFJJeX9oGHLdv9X31ogfLkoqWI8sKKsL7diCHann6pwDDqQ9qPhDOAdhp/aVFde1WSn+4PdOGtU
Olftb2LytZx3OVhljlreFOs7NTWDNzeL5WZZ9qsL1R/R0PltBYJN7/bivlujrta/EHn5KmT8l6Mm
vdlbfRWPQWMan9r83VL/O2SnVBCHdIfV1Pb+JG9sdO6steT2xiLaJoX2mFTS1JVj0A7meQotJOa+
FOjzVenB0YpT8UuM806Ff9sbWh9ZGhVv7x0dUsp+l1O0Z1gEqZyNgbXYSFvks/0wZCaS7ogmnjpd
Hk6IEpbnMJ5TPzfsb8SZ3UGh1unmTnQyZnuP5nljW62PINfc+vcVCFgJLREmeTsG2FokT+jkdaeZ
yvRJ5WJ4kLJlj4hwazyE/QAscP54E9c98EddYOknRep55gNFX/wSsK/LyfsZauU3YtHu788MyDOi
GUpyVCHkzYbKO6czsUCaArzBv9eUcJzlv8qYP4dmvYMpfdOZ2Tzy1N4gg9GEIuPf6n8lPEKJ7MR9
MJvq/Iqc2+e+Tb7L9VD5crIsT6GaOX7UaNYrcPvSy8a2ecGwJD1YchxjGRkbSe7OVfEbT+O5Bnrt
VJ9aJnYUVHDdKBGqm5TpdEIcQT2OVB12Tvy2X8PO5I0D17ECpMlCtvFDW0qW3bTpGCS6lUAolvrs
gdTB/hSG2jEdhuQc5l3zIYvt8BxZCHUqKhDd0SzIdOPcOlaRNqG2Zmp+R9fk1NSJc+wdozuXQzHj
DaN0OOCYwpUz+2OUJ5IfOT15DgLLXs4t5KdV9hgPA8jAodujud/4OviO0muxib4AQ2zxlRO0FKfJ
uzGoU/xqAM3En5KhDV9jem6HcRya3I1a7TN0xdnrFm08FtY8HdS5SfyhH5dDP4vendqhe0RKVTza
XFBeQ4Pr5BiheSpmQ7iFHGO2o+HqnfSlvrORr19+fv8q4Lpy6Lmz1hD6j1PTyGraC8MYA7FUAkqc
VCHCgo3Y/Qvx+mwyCgEkjz7XImrIl6PY8FTltOAu0Dup84tUWd6FajkeM0sefGvq1Z1ZXd/3lONB
n6w1QsKZLc1BMVutXZZoCsx8UL3UtsZ36NMsrh5pw8FKy8jvOrtE7trYUz27NTJiMlRREE0FO7WJ
69IBrUxRcQu1UyVOsRp+ThYUA8fBQAlUVud3Xaedqnbaq2dfPzk0XLSVdEjtBuOKzXc0897EcLdZ
gqE7EYH5CIBMHwyzfVSk01x57Z7I0Vo0uLyV1vGQH3grRBr2+v//2DcWTaW5SOIlGKvxpMaxqynY
EYUfakX3lsLc2T83Z0cHRIEnxeSumpr9uuBGvwQwxnu/cWpAFo6kcdINx1Vm61kCHOjP9Vp1Ms1l
Zzfd2L0U0kmAYHYi7bKFp3WVlpXFjHZco3Q/WiX34+zHaP6OMFW5f0xuLCoDOYj/oGEM5GDzhkON
sZRRbpcA2kLUvMjJs9F/ltPZQ5vn/kg38o8VXshkWJgVtKlefr9oEpIpZ84chA1phQYI9RBHfpJ6
LfUB3eu+dl3mNuppMA1/Z+j1CGy2zurCuRKRSPAgS1wOLUQ5dGq4LAFN0MGjgtaNHs+DfeRDGk/O
FNWuZMTUzYwo92cLaZKoHuKdrODWUsO1AmHJEhD1buLQsO0ju9b5EX28+HrmLtRAlEcjizxu5J3F
vnEnkFRSVKESSD671TtblEmdplKXA6oU7yiX2yNRkMG/NRSwum9q1ezEn9d1D6oQ3AQrFJcQdIsT
olI9lWk9Y3BsZA8SMfYr1oyxWxXSHu7wehkZCWF+7NoAN7Ccl9/SrKKqbUehBC06i+oHu/41mI+I
WriwT3dW8dakuNqosBED0fjYxHdqozWWk8VqgONR91Q0doRlgKQd+6qTvt/fotePIhr9//dwUJS/
8krsaqWxQmPWgmQoqgO9kd6bFntvQtfXCpApKtGER+s53MLqJ6socnmU1aAf9E8qiuVy47gxrrBN
tqcLv36GyyPHUJxyjXtFJQ3evL/E4aY5x5YaICn0XpN9RX6HNP0xnOUTVOdTQ40DiutOAef6g63o
OxIhSnAARO1NXonyypg63aChNyzQ96P0LyHqPSAKt7MzbuQ+jLRKQ3I3EzhugShFs4RZkjO9yuyU
wBi6H0MHT6gvzOqYl+F7RcffrZaQTxks/CZSpV5cqriRuyz1Sx13f6kWRMRLyR+wCh1B4gDqZpen
gsLYMGpC1oIqLdwm/62JL/c36I1y71tTYY04WeIr8XnbCBt7aRUNnyY5SVyl11p0BQRqsvrM/SW3
avMlruOx8InKyQI0o8kAxYI367w2lvrpMPbdJHmRapSRl8kRyitO3+U7B+lGbwudR6L/1e0D8sYW
Me/UU1Qlk6kFVtXqbpZm1qlPm+GpDJ3an4H0e8bCrtc0gfVXbf/TS/28sw1vHDNkftiCNGPWBsjm
ihqN1OrHpteDxP6p9augzblw8mMu1J1b98YhQ5EEdzMONYzhbfFnFpiKJH2rI5o8AwQZ8FLLLMnE
jjgrT4ZcJYeqnrKjlHXRaZi0XenZ61uL2JoiJkoQWLhDgL3cdaFUJY0yTHoAseRJL/Gnl5P3c9ee
Jzl+ClNYy9qDHv+MlZiqO3K0hoI73/sBl5z7m/PGuQekRaREhGGxGtvQUBhTT56uB1zXcAWU3EUK
/wn26Ov9cW592NW9ZQ21DdCNmxDGkdOuSdTKCBzUYJ12Oc0oto9DiAXbzkg3Z/THSJvrU40buwzt
0gjSpgF69jXO48dW/nl/OtdPKdkXjCD6FXQsCDYvP19TVbRc8UMPDJ3KoDFOo4cx2WekLiAS9zCR
ZgV/3vtj3poYug0gePE+vsaF6oVoeUdsI5hGiqHjbAGUsDP9WHX1npvEja9Fp4K+HGkgLLZtgyqL
NLPlH3oQVtV70wF9FsnvjOZXjdDs/Uldh1u4RcOTAyJCH44k7HIh5yqOnBIPvQCrikfJeqy02I9k
JJaVf7Tmd6Ee7w93owTAeJRoEESjq8jQl+MBUBuqvpuNIDcWGXdcIgeVLa/MJ6Vfpsab6sh5ClGm
/GbnBaq+HS28kyUVsIJnvS7b86jMxnOtOLHsDuaQLl5maKsNBrQtdHCMLvqlq3kEpNzKxtKVwkV+
N1tWZbpaYsX/3J/NjcSA2RAVMyXiYkq1m9kIxcQNVDUCfCrUOnYtMbuZlJ4q6Jy27CUKivfySw/e
ex4nl5nvfL0tsm99PLmrqa4xOv+xLa3pGtHXWgYJrBBz8VJ8HDPYTu1XLUqeu6+W/Jj3o9t1xyxS
9xBvt54r6od8R2JmbvBtq3yqU+BpaLME6vQzXgwPlN2PtH2PSiWNNfizWuKZ6lRBpD3dX/YbbweJ
DuVS4NnE01vsVJ6uMHqjNgMxAEwRUzgcoryTzsXgoF6uyuXBbmwldaVqQkyY3tDh/vg3LgK8uYGJ
IZAGX35bBqqR9CS+GohFkff0w6nMfAO4rVfH2p6t9dtcNsEobwOCbLDX4UVtgREiWgxtjojWkiU5
oOHoJ873OhYvKQBHoXlz1MLcw0woHI5m8xrqq+bueS7OlfFchb+z+eREsaugwdtScsgiSAfK0eqg
v2sP9xfl1nYgb6NvvYKOkWnZvGTCotaimZkW6Mp3Ucd+3Tq/6Nv5tvpuLQP01XBsJu3cpnuSfDeQ
S2s/7o0Yij42S3V5CsVSSnZC4EREG55VLTwJ3H9145tdTR7+6ab9Tsb/Wk+Nk6V1vujPUdydRTEd
GyM6Z5H58f5KXL9N/Bx2OcUCmjbXVUIrXYwIqcQA+8fSwzM4fkyTRj+QVpJFgF6lbGD/9aO7CnsC
JlwtdLhdN+nDrCV2JUSMml27YKTbispPVDV382FOzvend336VhkZomgZFSOSy8373siVaTadjrdx
43hVpn1o4tYb8/J5mbSjHfZkZCbvfvf+/rDXTyLDagDb17iUs7ceyj9qaFVkRCCyTDOQite5eR9N
/2YhdcO99/Dm7P4YZnOjq1KRzXJom4GWlEfq1b8VcBda0b8kI/QHYkSEvPxR2qEG3dgyTA5BZCI9
oPTbAssQ9U1tmYgR1s1a7ojM8Cmaqvohy4rct6WqO9gVmm/3V/T6GltX9P8PulnRLlpMK0qRVxug
o/m0Iij5DuW3sBbd4f5IN+4GhoIeQLZJMeuqJFl0YjbGlD1TOD9j1Ost58x59tRMPhfqU9o8DtE5
qva+5c0JEiGijAam/0pqxqx0ACUDLtzkFG6GZbLyxRR7EhV7g2yuPTVr2kLq1w0zKX5jma5IjHeV
/texJwsIXIoWGu6/9rZ0FDqJieyRw53ihOGhpVzl9Xnxi3LTsBOhrZfl5YPDSDxvRDR8MXKky3MW
DtVUq1JkBYkB7s1Uktqr6KX/D6Og4LU2g8h2UWS5HMWu5SZdRTiCscBI3R4V+nM2AcP9fXcd3KJe
SD+VUHNFmWmbHZ6aCzhQ0dlBIefI5ea17GVOZuN14rSPqFQs7ljW/2SRteehcGtgEH00udBQpGa1
3jJ/XFbows+zJE92IMYFJxczN49QvnJ8/+LlMCVWdlY6tT0ZaVHuHLU345bN94P8g6wOTyJv8Vbv
Q9NGAMLSaAdG9brIXzD7O+bxeF5ylL/iHxOAyVQ564Z0GIzHYS0k0L+CKuwm+uw6bXmG//FoI+4S
y/Gj1a6Ys9024PoYbX8iW2yNESjmob90uTphniWVFUtmYHZZ8htth+q1l2RBpCDqF13SS8+utdQn
b9dPlblQfUOmHcm3yEMYS/LtSOuPtTIaL7SpZK9JdPtz4owmUD2z9ntF+mfKl/RjLEvjzq698TgA
2UeljWibuHvrzVn1lW5nM9eYtSheMhu+XPjl8DWSH5by365+rxjf72/gG4eRh5aXHaQi2PktTHOO
Z6eaRYEYiyH1ByWzfogOzNP9QW70nEn+OOqrJSTnZKsiadVDiSahMINsroPSOeTWE5XjDhV5N13c
0ImOy/yPKX4XSeTm0UsID0R0T6H5rNF6UYrxGNvjU0v83bjpeGjs194+1+q7soW7d0gj+l2D2eyE
A282JJtNxKLQ5AcZBmlrq2sr6dTSBbdiIC9Kyd7GU/uTYjbOa9yZXe5NqSaf1N4acuxvdA64rkZO
CHSzmP/r9RhiXE2vZzmi9BPTdY7q8rtonDh0LVXIqLtaWQEIdUTAJbJStfPVHC2VyMi7f6fFWLCY
GdNY85V00f9N6K9HvqrFhey1UYbFzhCLAT5V2fXZQTLQ3/OrKOlzYIDJaqxQzM4Po24t2zWkvA5W
28gUvKWAga1mBroHXaUuGf26uX0kFBIfMYZSvulRKsh5W5WEuTRSpecuE5Ll9pmSJh7ie84ps0f9
a7hozeg6k9F87qJcTtxmaIuvGar8nRu2ZUiUbDg9cmthlfpA6+i3C1UKPcmJeRzbfG57fx7Rdno0
B4uEpmmoCh6MvjTjE1IvZvXQdm3/Qx4kRT1IiGnoJ9OY6x8lxdfvZjjkBaa1hgg9qy+W8YzRnKW5
2aIa1QHVvuKT3NOb2MmDt/ETQHU07aF780SunKhN1IaVttMtrURpJparU6kgnadUU+I75SCe4lHt
DiKS97BytwcFCEj6byiGtQmE5UaJ5XKIzWBOz/0Xu9T9pTwo7bGL/zbhXKeHEiWvJfEvvIfN9Bo5
gkGkVcS+juaKyPzi1P0Dmf1OFLr+MX8eKVqM3DXE13AFV/7o5lHO40qv5FwmoZc4AYavChR9xpOm
7UHer8oW60icWe5nchaYj+rlC5AVlViGoTOCOfk1te2LltSncXgXF7nbDcbLZGsnufjQpc7PdNyT
MNte4owNxAZQ3bpXmOlmbKN2FmkRhFJiXoV9kiO9MrcojEcraVwFSpuCP2y/E4lso8R1UHYmU0b0
jf/Y7JXMMdsUYJIZ9HXiRl3iN+DbQ0T0d67y7dPKOHjcAm1DDIc8cNup7vtIKGqj2IFSFvYpa21I
qyBZPSgyylHtO9UPMzP00AhoH5LIXr61Zlsd7cH5llpq/zTnoxLMgrAga1BbnI1OCyQTFyipS5MH
fUA9WBiFeRRKtCcMufVlghGGoA39NuQY4XyzLy73RLzgw6S3iQjiLHS1FE/mSMo/D6F8lMU7YZ9q
/clpLE9epQyE9G6cm0NRzQB+eq/KfUP6ZI3hoQkVt6EJnth7v++q1kdxjSIMsmH8NPATV8bYTRrK
VCtFoCi/Iz5iUh+V9kN60OvQL+QF3X9KDRoXudK+K5u9L7uNBNbRAR5hdLAm38YWDqx2GBpobSaC
HPqNW8aS7EbC3Ak3bs4RcTYqs+v5oE19+Q0kJbIqtCB5VMf6P82inZuoZ/FbEp4mBbFoX41wPBqh
ckQtEou+PeTp9SnRkFfXcEGhuoC+6yZej0qV0jpxW2DrhRvK+VGG1NqCn79/SvaG2Vynmimi0B5m
KVDj2e2Mk1T9UnDIuT/IVc7LF3vDUSMsTepGhHW5lm2GMnYqHClo7PSkjoOLSqI50tw1vjcDWqtZ
Kzy76rxsznbgGlfI6nXo1SmCrAeIMvzPy6HzpJMAwyfhs1DQv7J8SbfOjG6Y74XSoXnZuItm/JNp
wyep795j9vbviDBlpxOPTI9qYVIefB9nnj1/vL8mV5Hm2w8Dx0J5lMWhA3f5wyIKkKlZ5+Hz0B6Q
QkCd3NPM+Lkuj5nxYMG7hbIQFh9zrD2RXu5QQVPLj6tJAoYvvpKfFRCCffI5KQ+O87FvjmpSHKrp
nCQDVb7Gi6tHu9V3fHOu3wtiYzIqXizW8kpNAfxNogm14jdLxxlsKSPRWOhjpNMSy7Nllq6yIXVA
2ry/WtfP8TrwKt3Bk09zcLtYUaIbsEnDZydWn0drdGeI7fg/HdI8evjbod66aKg1YYbO/bbePn/k
q5lihUqGq+FzLWzb76zk2OrKcgiLH4DOj/fHepOfuAwz1sGAbREEgHXYAr6B2GiSRBKIl2yydK6Z
hk3mihbij6eqiTK5aU+bVUMHb3IliThEj5zsvSXhM+1GizM/lTXSGfJiq0dtAD3uKoMy/nKaLPyS
52W7c5iuvwKiEHgyES0gL0U1YbM0VBWUXF8ynEroUdPsOYeFeKTxs9LWds7H9Va7HGtTxbXUrKrh
g2DKOmcr+VeMfjnPvgOL+1hE9rdE0pdjJKfxQygn7fn+d7k5UYe4DygmtfptDF0Ldj9VhexZSt7J
4dEs32VN7Dv9XkvjRvAHGHItZCng3VfK0uWKUkBtcidP8mfyJq8PUcVsPlf6fxQFDgttv2xwx+hU
F5JvlNZOhHv9ihqohr8xDdZ8d2tlpNlTJhzM7J/5Zd2nrNaVp9xItQ/3V3Jb/UHcxSF65h1FNw9p
483BrVEpsK0Jbz1jEPHjRLvGA/5YgS6Z1JjJydrnnBofnrtNI3ZO162xV/VRrgvsGGhPXS5uhrBQ
MUlYwQlE0EbcWPQ69SIJiQ/UflJV+1Bp1be/ny5gT0pO7J3Vz+NyyFrpVcnpNez88J2MF/asdrKS
b6zzMW07WJxf7o93nXcBYKD9BveB6wox58vxbHUuC20y8udigDNMSWKMQsmvymks3jdTmagnJ7WX
5gz0JLV/3R/71gZalYIw2WP3Ut27HLuby6xu2wU/vxwK1jJ3tNI0vfD/fpQVkQg7gwsBtPnlKCpW
MwBUZCxYuyLnKpaVF6dS5sP9UW5EewAZQFlC80L/nKftcpgwH+U87UT+TDPLtYzI60ZYJ8NZBn4d
RdNRMsIDJolRbn+SRB9k9l4gdiPmhzYB0pOYepUj3e5W2QpzjtKM8R0Id1c2k+5YW/mzbOU/VaMX
R/RqIjctLa6jqRNeoS8/rbo7J408HwVS5aeiy17RVcq9lLzOXQFrXtip/cHScv0YK//LQwlUgvI4
OT9o3C39q15w/01RJ3nuHOmIps7LREDSNu8bseeDfus6BpCx0h2Ry6DRfPlxoIaovSwP+bPai/QL
PofCx4htej9mjs5uMNSd3XDrVJEMc65QQlFxVr0cz+o1pzBzdrac/Xac1AWckRMPjI9FuOer+GaS
tokAHAd8JRkf6fAV/dtEZQ84scRnx9HoQzqgx6GGinw2MAJ+F0E/9ocOdo6cS83BySVuThQ7fQBB
ySkxm/KoabnzjmQh8UCEap41xoOfhY30IQ9DuMNKa59np7P8to2Mp9Co0xNdvJewrqSDnhTVaUy0
8FHWRtNVu3r4rdvYrUtdmXlYktVIOmrNw6y25MqlZR+pggmYYGm3897euqkJgyDrcsaJhjcfeMgA
HFKCw75KWn6TP7xGsnAVJT2yrz29Db1ZBnR5/8jf3FR0GVdaAOqA23pyLtlCbaameIb4/NQoM/YL
7/SoCKzu+/2BrncTtwp3JOkqXDv27+VuSrsuljBswBCUQAYD21zJ/I4DnS7WSz4sr/dHu46beGiR
lYTyQEUHEZPL0cRCWuqYVfGsmf8O1nklPOSN24z/6WH2BJj4I96u90d8AwFfbmGGRA6JHjggRiwM
LocMpy4eZQUhfCPCkwZM6dyVbirFzq8ObZfFLWELkutpTlN6lC0AeY/447xouDV/ldPS+KyitTK7
1lAtvWuVpta7lZxqD0tXqN/LXlSfnMiof4aACQZfzvMQVpdRGT9aTM+OOgi7nQnd+mBgt4FFvMEW
tk/OEBY1wKWxeJY6KCmV7FI/Bkg0v6b26Bl9sieyeOuTkQjSG2MJ+Wtz3UxR2KZkbyU9dfNhhmoa
hMV8zLDgi4R8drQU1tqeHd/1iePSBLiHspQNbWRLTZkHE+fTOSyeTRSQKudYmD9qu3ykA95G0cEh
H7+/SW5Eugy4kmghF6zouvU4/pFW2bkaW0BoMZCVpY7aPXTnbzkI6sdwrMRnCAn24OVaan+KgAOb
xE0Z1c5pKFG7iowJUOr933Nz/mgTcECgy4D/vvw5y5I55Fp1wZOSpp6e0FWLigGbqyEtaLk55YdQ
R6wIx0BnZ+T1LtueFkquZBAYba2x6eXIPV0FWU45oPak+4MpeWl60iL5rzN1lpngm8YNS8e7cjmK
UCZ8m8RcPI/KGXK4myUfB1ojY7l4ljwC3E8PVEZ2ENPXEeE6KEIAqLeAiNnWrFQnHTJ5Xrh7RmQX
9BcS7J1o8Nbioby20rkg6lIevZxWXYSOCJ3V7BbOe0k8lgbZbqv81vnXVjgtDXn6sts0N7KEohFH
Fc8hNpEpIPha+jiJTwIIZrjspLnXr9BK+EaCZUW5k1Zv4s4unGptnjSWTMsOy6ATdPaeViwHdWj3
BNDWb77decCCEBUipVvP4Wbx4rnponq1z5XKJxF+kqvPsu7qIYYIhDY/Z/tH6+yJVN3aEoCU2ISw
eVHA34wJi7IFroaHKp0/cWwtY/ETtA6O90/zjQIjHHa03ThSsLiJoy+nNg9TC8WjLZ+VqMKmgC7r
+6ioPTG/Fmf8cv3KNtx0L4K4tRnhwnGEYQfw3G6utEHrUmvBx/xZt56q/DUzHht5r0Jw6576c4zN
20BtpRiiAY/dNpnR4XxYKri96BejhqXBONvZjbd2/p+jrb/mj0sa1c/G0poQSxsjO/Sp6hVW5WrV
l6Ttzoa254pwa28ARwFcg/gvb8PmMMtjnyTSQM5lGIArko44DynovQbbjRMGgQktVIcgBeTWZk7Z
pNTdUqTVc2gWxaFdLK0Gm9yrp3nK43OB2s7OIt6YFnMiY4UBBrlgy5lanCSriqzHnLisomNIn9hF
vOQvHTVpEdHSAt+55g02Xf/NwZpsO05me2ie9UkVL0OP8oxdSZa/c7Bu7IiVGgwnGaEPRtoMI4E6
TlFFXx0WKOyOr9UUvUvlV70ZSTqr9xmN5U6bH9Z/Iyl00BBriHCaQO3eLfPhSDfAF5G+U7p6A15d
3GRU/qiwUIPjR8Hs3XzTGqVNo2XOz4PVT9+zOY0Tr0pgh/rjrJfnrtZi2evpLCS+FqeSPySGedI1
OE6+0ue14eKWa/1MwRL87GaBC0FYd6rLLmxab05m/QPqSA0g8saJDgJnEOugd9E4eXXTggycjboD
wY4G6i+pV/XwKEHANT149+PvpLen6ZiZ4v+Rdl69kStJFv5FBOjNK1lGJVNUt9q/EG3pveev349a
YFdFForQzMVg5gIDKIqZkZlhTpzTtx/zTG/6u6qoYsUuoWOpbaO35HDvG91cTcy8mH/1Rx38QQGH
6MbOzVfeao0oe1Exx+lXqjdybBW9VQQ6UWypnPS0OHliSuG87sVTBgrQMabGGO0wCGrZrisoFTpL
nEWl+vDRzMtkg45iHQDyas/jIkBUAKJRyri8WxBaIRcFpXJmmxo7T5RTnjY7xTpKiQIbp38PF+9h
YhrHj6MPU+9tBESry/rVPAUo0kvAl0ve1jBLJLM1Ev3c1/4hK3WJPCV0Ai8PNyLd1Y09G6JqMGu5
0bxbzmKXZdRG3VTo59zMAI9AoZFUZBCpXTUMKjePvbdxRjcMLlmorNJSgEXl+hkovt1CT2hBcVoX
O0lTbSP+K1hfNjxrjkkWnsWDDrYd5DGP7bJzFZpG0PQipw98cLfnpsoflFD9N7UA79MgQScszCf1
U10CKe8yJT8Ufa8fhVll5PYvubanAITZVO5C7CxcKk0DtUPiBvBVJe1a66hKewpoG/t53QjIFjaV
oHYZWhCgpTocefq5AQhY0ySlrc69v3Fct6wssoLUomTjexlW6vuGQqORHVVtIwBcOwquT3GaXiP1
Dv718gTCV8k8fK4qyBOnO4a1ZOnOi09QNTkK2uShueGXr12SSz/hpIH/p7Mxn4Zl4SMQUQeptEg9
E0KlDrjZCaLdURP3afhBjp9H9bsofxEpG4tq5jTUrapuPKAv+uSrzHckWy/mtc9/83OWKVGj+4Pi
1/wcRXlUPVgL9cfG+tLIhyF66LONvsc6IgWFRNABEmFm72e1Lxcb348jQxMMhFlF/XGIM8P2C+CD
HtHcAXRmdZZTn7eAJ+VDpxWjU6JFe7h9PlaRCL8BvRd4IejMwc+1KMzIShCDpDSMc8L7SPdpF6ff
3m+BqjxvMFAzGI3mNX8TMJozM4811ea5EAXViTnsOzEptsQuruwcJQrgmNRjoJxZXql1Xrc5Qodc
qW1/EJS/AGYfhfBJPclhsiNNf/e1QkWErgbYD5BsypKipAvRCOyEmGUzxXtNpqydIQ2o5vqW+OH6
0NN5I3Hhv0Gagjm9XD1EOAtJhqMdtcjuIaubkBZ/+EHyrI2TuAqBwcq/tbM8+HJN80DETtxPtglV
RRx+Aby7L/r3P/KzJVArNAT4t9c2yxt/CHFxs5t5VTIuhYPZ1oot+n5it2B3d17iCaeumbw7OFYh
avIG4dC2mcb1k5n72465GnQnnVaR7CK/0JQ5CF8EriK8eYLhe2grjoLdI/GUpl8CeZ+l6iePecDy
aEy7shjcSMteimH4RM9uBogmcbnxS1bVvXlAiMdyDj24BJdDBLpfgiCtZetMjkKPV8rqU5kY/d2o
ZPGewLtjOtCTDmXjGydvlKXT7YW4Zp5JXYhM2RGFMsOljwV6WURWhnmht2CI9OtdYRAGZpGBwq91
muBO1jPUGbWNz14lDqQm9JdpS6JySbFhcf9FvDTg/bX2rI6uF37TqLKF018zO3naRjaw/kKVghNk
GsDBoGRZgtG8UYhh+KmG82RBdym06BwMjuB9pWZY9irFPMGB23bjvV4fKYzOaCbEolC0XU41jL0S
9JovD2dJ+wiGiucUFu7nTB83oo8ry0hyN9tijG5mbr/cvroVka0JjOFcMlUGv4jdmhmDwWCzpRcp
LDcihPnCuXyxVQbKmFucAaF4zfygvDm+hS+2tddH45lZkMeeBn0hINGSbZEOX/soyl6MTiDUu04F
BjOqBLpa47mumUztn4MAmHRmN7DQvn8seE4V3xpbXH6tCdYdCYPxbEwBjuCIebWzRP9JSdJ/mfqz
qh87oXjMi7tQ2Ni7a6vJezXPx8/gs+UgoiiIaufFzXgO9FNoCKcstnUAJbfP99W1fGNkcc6mLGcK
USzHM4W/o6GGdtKPD+2jH+wnYWvfrjg9ggX8h1IK7CFLdrSBETLLiKvprERALsPvSi07ovjLUDbe
qyvBEzPxPCCw7wO+oet/6YeVgYdnejudhQp0k3E0v4kNo0O7nPAQot19lmw8+ev+P9Syby0ursm4
l2Pm/7FotNPBVPOP7fME0ZJDKQOFzCF/RHj+LhtsufuPLNMOoGZOHsPpu/zWKK4GXff76ay5Xpbu
q+KYkp8fKFjq8c/qA/ifevqYvrdSP/e3GAgDYsyM7OpRghm4H0sJGZ8ootAXCvu4iN9/LTOqQ8mX
8XBizGXDRxqjODSkXKSJruw1oSB4Q2Y1rJqayznc12N4VmrG01Vx40Rc8VIGIHjqCN7Afy9xCRK9
O2lUKvFsdO1zl99l6ak2f8Vq+/32yVu/O6/KUkxAzZ4KOfHlxgFoqsYq8qUzVIR182gVnZ0WaITu
RrlzMknZG/Wf2xavnAsm+BQFnnrclRmIZZY4qUkjxbp0hgRHnVI7qiVHjv71CVQp2YPe3sddf4L7
8nnD7vwpl+/CPDkIWJ9a0sxEtvBRRWtNol9NOmePgnk3qRJlNTjhx99Q/jL31WQvpZ7tJePdMcRs
lqcI2Acl9mWBPUpajk1rSueoZsI/foiFHw2qjKEbCht5zDrDuLS0eGa7Qm6kaDDYyyay25+i/0kW
v2RlvAvuPQjQNpZzvr7Wy0mDGQYmskNxkTWJndFArsp31eN+ci0ubUbzPQ39s0iCbM2DceSPz413
2+y1b2S9aDPRAFIJji/9NbSguNHUTD6bBpNM1iFong30/DynDX8K4saCXnNVXJQO2kxTDhXB/Di+
CSUqMYynyMzlcwqWte93YW2jfQxV0z4t7bB8ErrYTtD2uP2N67M/T7nO5BCUNxRu00urRRPo4xQl
8rkUn0BwtXG9z8ZPfttvPO1X1hI78+fN6HyipUs7pZcoYalX8nkoasfMfwYIJUVhAYYGdTlLu4cL
/vaHrXRWyGMuLC52L8mGbtKMmt3LYztO4CPP7az7RntcUJxyKI+dsFNrC9EywyZft4XAAjS+y/nX
Zvhda+WDZx2b1O5LxCRwszo0jpmvHxPZcDQFtPsWaOuqB4DV4rqY+bvwuss1yqNUbvW2lM+FcIi8
2JajapcdgHpKJQRype0ZDLduUSZeKTNDG0DUQKbDVQnA4dJqMEoFvekOvwu0P4inOIMV7kVlV5AY
iH+I2CE2ruzWgDc3te5ub9L8txfnmicBb6fIDXR4OTQmaVU/tVUrEx+ZGnwQdX6YvCQ+3LZy5d1B
h4ZYAaoZCBKsxbvTV+VkpoGHJ0TZizdM53JSnDxsd4KeMRAssp0KNa164zK+trIz9yaJNUAmtnOx
n3pQ9ZVAveucd79hgOuxMAqo49rKsBtNGyVg5W8tyLvbX3vV7Ewe8nrM6PsvAtygK+WirgSqiKDd
kTOvhXE36KltDidd+lbExWddOMjhI6xe7w6S4Ix8Y3nx2uaAk2Mj9rVzPpQVU689kUuDNMrtD7y2
nTwDzMcjPYNg32JZlSRUssgLtHPk0UeLGVdt/o3lSYCx2e+6ff+hjIzjbZPXjiZN65mkCewhcxWL
+FqcNHo9HNmzX9vivhlfZOj9yujY55/FxDj0U2xLGzHE+mwQxxPMzUW1mdZvsZgjs78CBPPTOZEj
Zd+2oX6qBaM63f6ya1boKBMazZxaqxM4Buqk5EExneWJgHYM0auBLve9qhfEIzyjZK+UCEFOLyO/
yoOTOi7L6awLU3owQ5hXzEEJN26T9Vt2aWXh+Hlq6bSsSQw6REwfDURb9ujQNdClmsLJ8tR+Y+2u
2OPdJPun18vQ1BL2NliTnHhxLJ29SNF/5Jo1HqTOJDzQvKCywQZsCW6v82Pi2FcCuf+NaBcX2axL
VpGHEHTR7Aa+7DUBk1fQZQl52XQbx2w+Rpd3M1zFiECDh5I5ZsuibpAN4L0Q1DpXqWgbo28Hw8iT
9FHz/07mgxJtHLH1Yl6aW5zqoRT61ALhCVApcrRkdDhwDrq91fsrrpeG5uvlTZwlUz9WG180AKHk
v5HwfQzCaLJb2ZaNwBaMB0HQZobO1lW97z3KMLfP2xx1rFZ1rmoyb06qtaSvMMxCt2Li3HPKIO2f
0T/p34vkbww3120763MN/n8eq5jpguFGXXxlUodBKSAwd54q/1cK8pyHzks3Xri1P2KEmS86muSr
lN0ul1JC5mww89Q8W0kaOsDz+CY6RoDum/4/+Z43phbRnJ5mpl5Av0ITyMxsQy2yfThA+fkfrNob
Kwsn7P0p6vKRDzK99NA0E1p8W7xC1xzg7ZotNgY25TrrfDYmNXaZUGROSj+vNT6ZegIbSfT59gdd
O1VvrC2L+jMJRq57LJukJfXBar1250/Ny2j5j3E1Thv+8Prnlt5NCYOkCda5uYB+6RDqVFdhp5Tm
eRyznQzZldfUT7Ul7cXI3E3dvdW0R4TZTqrcOuJ9PCZ22EpHKW9/WJH3rfgYd8ZfK/ZsZToqEskP
Bf8gltxU0e3R2xkQ/eAFxxFIfa7aXdwRkn68vWDr7Zn9WKYAQ2DBi7h4Q6YqhNYXTAyEZMMEAo63
Xd41w071Tplqbt2xV6poJrrCHFMqyBT/l3Pr6pAUKFfHCsH318i6YxQ1zdEMEeyggoMwbEfHG5p/
ivAcpLLdpsK7J8OZ15s5GAlqCDXAOF5uWC3MwFGhUM4dpH47Ol2KrUbiFsLjSvgEbtrEFrHDTFK8
iGX8UhCYfgn1c6kUdlajxLgn5zO+II5XferdLKg2rtm131P8h0PJhM4A1trXIZI3l7yVM7fhexVA
hw4GbsEsvxYpRScx/i6UVrcR9q6HUgHXklowfk7/jFVcXBtqG0MjE+ogh2J5X2YT/Tk5OwLfIL+1
5F9AoCJ0WE3GVbvklHqci6aJj1rxd/DCkyIXCowJSXWvSt14P1bar9sufQVWAPYXGQAiLzBwxJOX
m2y2EqMxXmCcfVN66AX9sWq8F0ap7dz6IpMGIRS70+v2zquTA3SQqfqoKfe1ZO6lzpW3MKCvcevl
HTH/mnkEDxzr3Ou//DW9MPSW59Eslr8MBBYmM9HfLThqHYa4tPZX+FvqHevZaO9ur8LqYEMYBriC
9eZ1hStice+2eizXMOhY56nL9mPwDb1dR8ifjekTLKO3Tc3bffGFsynKxXDA09Glm3r5hYCT1TSL
GgvchL6v8xfov20BbdYEPqT8m/rxtrWVqy+sLR5hRer8gvvUOmf6v2asbSanmP79PosF3ja0eu0x
hA4a42vzjCqedPlZUqWPQmIF3jnRR7vkYZSDH1a7xcZzzQr1KJr8oBRphC72SYxaFKeFyCOormCJ
2EnZLyXdOBGr4IgC1IxChiOO0Ijc5/JLZDDIulj4wlnT03rXa7lgK72cnm6v1/rWk5nhpbIhvSLb
GAC/NANQvhIyRRTOYvUY0bIbNc2u4x8oO3ZNZqveTi4AY0gb27R2dDIRk+NOmgaodkmlimSLEGqF
4rtMIdrd9MdqartrfxnSN6Q+NmytPZ0qPpVDnBxYLXt2+YVl1EWxkE2B22d/h1D6ZLZPYtzuQGZA
haXu+i3ZvxUDNE8VZT2aaQBOwNYu38u2CupqQmHDVTlTaf2zdWLRRbMEQD6D79Njo/3uIfRq248g
59FbA0ksNA9Q1xzDudnwDY0Eo4DZ1Eocv6IWv8X3cGXxgcBQJpjfdLKmxWGcxkn3rLAPXdN7jAuf
MouGpvTfwvuGFtdGSLxi62MxqBPiV0x54sbLUQgQvX3vwbntZt1LlH33+s/T+Dhqne3p9b6XjpP2
pxTskCiW4cTsd1a5MlRm6teuUGAumURbgTG+mbG2/hY6b33CiCnw+5nGkFtOXTiGiPzyOKZK5Eoh
0Lk6o/6aDJ618cqvCI5ZAVycw0y9HLjhsmI6jR7lQobUXU32beapd4kYn+ZcpICHyReem7w8tYW4
M756Q26Tj8sBLWUwV6lPAyj5ymycIxCljsV+jA7NK7BvgJ5D26Xh1rmcL67LVwFs2Uy4/SpeLy9x
JSB4PCMYxdhtA6fOXtS8OpQz+bL+q5X7Oy9Fm2HjArrijGCxSGdoX9DVW+Jcg0yWkskwY7ey7oPq
k9Q+h/59Uz8C0Ny4B9ZxLN2D+R8mANFn4/G7vAgCPy0hyPQyN8i7AxA6O4xHu+JLe1mzC79ySUVx
Q28Xj18kL3sqh+7dH8vaMghLIwMEH4jiy1/QhrFR9F6pnQXBcsJx3EP8klC1kOTkaG60oNcLC+Xh
3DUBUz9Hl4uAytfHuJLNkPcj05pDmAqBPQ6a/OjlEqh+tVZdtd1k875uFII1qMtpQK9UF5NgSkMz
Fs5hIcHdrQa96WSWL+2nBBSoONa10wBt/3L7EVvf8KBaqNjRkuY4r06YlOudVMiDQB3BrCYnK0JN
R7UXwhxu+Lz27Hr0LHpwoViLewAc6ZbA3BXXeuVtps8/09jB/n+5sVQ5UlXqJ36B5we5PSRM6AMC
Cx4zCsxOl3FQuyTNdgJUiHaWxvC46NUd4Zd81BrIdW6vxzo8McEuIXWAtALNrGWoj04yGremmLiB
OEj7TJAHB5s0lot2q4N1xRSlN0alXkV8zSX+P+upk1aBFbv1oCi7eIZlDRVjD+UwbvFNrbkU+CZY
RwDdwXXMpTo735t8KRfAZ4VtlLoFYk8N8wVmWUMWWDndg06swr0hD585x49cIt24yyrjrknSY1Ef
DC23q2o4jGn5q2aCTN44a+t8YSawJ7aARAlk0GrFJaVLgqBJU1f0LHQeeeqlYzemO68AE/1DqlrH
0A4KMkPNsTEeklR4945DomTOo0nINXC/LA47t6vayLmRup54r2YqZy7ZpVsNhtXhBmwM9x58BuYs
4PkaSr5Zf19toQ9CqYK4Rr0PVNlp6w8WFAWt5tLHPNz24XVgurC2+CRNFdrWH/3cnczuZJa9LXqn
Yth9jqDPg8xAO8vKVqT4SuRy8fzNNiHsIB2aj42xsEk4VnfWUOVuDXOBHUhdvo/k7AMzRz8rdawP
PFbhQ9SFsPO26bhTxjq6ZxgY8k3RyneFFwk/g0zY6n5eW3dqsbCkwE8ExGfxbvmdMjZjN+Yu/Re8
KDQYGGw6A/xr9CPok3I/qdsMazKHabkUdA3g5KPsQpC+MFqZkV73tZ67WY+aglar8slXmRss+9Sn
IFL7d6bv83oJgrDT49R7QKD1ey4Z5akvG/PfhjPMC7/6NfwKtIyRlwOycnn0CxG2W6NUc3eY8rtS
0m3/QzUWu7qrUacO7Vi/by0kQHbIvNy2fHXt50SFIX4RnYrFxW6FI9Pmk1+4Ytt8rtsx2nslo8my
NqnHKBMNCO+m7Ndtm6s7dQb1c3PPrzfFoeX1rQlAoIRpyt2QQh/I+AhhrqIVnApY/v62qVUIPJui
XwiqiiCMbOByXfVprAl6pMI1vB+K/Fm3Pt/++7OXLPaNOYIZKk0ORktj/tQ3V0YvIUCRWErhapZr
mKe82zWxM9QfxxdB26HUe9valc26sKZfWgvlSe+TxChcNXnREA7WPgQ//fQTyi237aziDRLJOWOA
rf5///fSTolSSayZYwE9926EdrD/V/LKi/4L9GZOPJS72+aubNKFuYXzm5YwErhgbkKyLPrUbjVx
r20SeCUABIxdEjgsCp+WYJpZSNHTTeTKFupP+ngfe/+88iSVjo4AYccs+fu/CNUC2LQY/4DramFR
pkjD4AIbZWYPgeDvVVRL/jsL85q+cbw6ECGeMbHAZIKwT2Mf7pKRMuJtK7NDLd2bDpkOoSsPIjWG
Syt6lIxWHOal6+uHAEra5IOcZvZgbGAfrznAWzOL5eqgtMnrejaDjGGT3Qfy3e3vuGYAGDrYXwgS
UBGcHf7Nag2NPhZEsKVrmrUjpU/ZdvB25T2ZaeURuCQtAISwOJsJUlcahYfKNdp7eMFb1dZP/S4m
ZlOMgxg+S/IdmtjDfriz6s9hoO7RIY/t3qnanSYdqLamW7O0Vzbv4hctj1UWlWk9GJU7CM2dGIuz
g9hZ8K8Tt4qSV+4lwrI5eGJwdB7auFzeKG0bWBwNWKD70RG7f7r5EBI+SJEPy/qH21s5/62FSzIX
QhZEXwFaoqU6wiDqSVmkReO28Es6lHaQsK2j5C6JaHy+3xQug2Qkc/70MBaPR693lPKDunGnXnJU
1EQj8rzxeNvIlV1iCnQOfGjVccQWrond0ZyMpnFTuCLjlEH0OP5p5ON92Rcbb/06i5sLVNbMuE9x
gLLVIvyL+ppbCQ5pF02JB6k+jgauqb4oxosR606qRocYVkxPUO9qQT8GyRa14fpbGe2jGMoQBUgs
6KUu/USFqRGa7rJ2+SGA6P4m8idP2A2Ied5e07WPkKYAp3tlQ8MhF/4Ih3YYoYZXu5IAkXSWw08p
H4V8q+CyfiaB0/BBFFtmFcol910Dz7KcdVPjZmpk99KnPDohxj0qsDuPmVOqp9tfdcUcBQeUVgDB
8s+yeTI0itL0sdIQNulfhPYAsqarHbH9VDlTKW71T67kJ3Di/L+5ZX1FgikRLu6xcfXs9xh1SFM/
VOV3CbEhbxeG5inyVLuJ/tz+xis7h/LWK4UNhQYGKS49xIuTKq3QQHNDhLfU7mFOZr1iwz3W19VM
QMFRo6JCcXQZf0pJWhRj7jVuUjCLyeRyTwXFywCZfvCMYuO+uuLzM+k3gj+0QskfF+e76SgUmWHf
umOU/ZkY3o/AZlSThOTlVix/ZfFAkM3gLvrYfNv8U968clIvRkWjiK3bqJ8tv/w1WfGPwX9/75Ac
jZ48lSjSSCoiCzOtpqMPH5Wt20dPXuRqiv9SaXtBuNerf3rPsLRPYd+S7qIJnVIl/5j5d7edZD0l
Of8CZsugAmNYE96Cyw+dRA/WwTZvXctMoF6ze1GxA/9Bzg+e9jxNuynJHBQqxgDaweeGTLewHrcw
RFdO48VvmJ3szWLLcu6N09C1HH4KIs1jqySPJuqzNfyDCHF9n8QtUvBr20tPjpSVDirnf3F7561c
9yDrWlce74Lxb1YEdpEfNpZ2voIvn1eW9o2RRcTXZbCImvHQukn/0BmgYSRn0Bi/FT8qwzHxT5X+
NXy5bXPerZVJAFL4FM37VeSUy8h1pzB/4baho6AfhPxI9tXTtoqYV+1A5wZzDzk/sKzLHZt0K0gT
XWndMLJ+9oi8mIHwK42+jurWzP6Vh5ZV1NEgh+oGH12Wq6YukiaxwJQV5Y9h/NS02b5kspPC5a5P
jH0/0fxpe1vqPGgmhs9iVm+oM68j3stfsNhHoR4qPURmyU266jmSm89asLWeV/3xzUcu1rONTKvP
aHq7ML/uaymwre5R1f/L75h/xJtjpnhBmPutyvUpZ7tO2hv91mesy67zbQIvD+h7sEbMXV6aaPtQ
RNDLmm8T9VNSPoU+46pOGDhFc0/J5qQl+n0WOirwZiDP59jUHn3dt7WhPokFjRW1s1VhtDVEVsx+
IzNap66Xv23xeiQl72Fv8vnlHpFi0okP+gcp/swYhD3oz2Mlb8QYVz0X0A4pEuJeEJ/NfvVmvYM6
bmtF8Du3bT6KI51JK3zywrlFLj9Nw8eMgs00FU+pWB8rTbxD73xrjPLaMeVpAZ0CPJP3bBEk6hAx
jLo89a7QVzZSoLXc20r1W92iLr7mvjN3PfzJ4IYRa7780qxmfDm2pJ4HjLSoOBW/pnK0b19t1x4J
xFmYpWXKeybVuLShQDRcyUY0uOVU7iPx0ZD3Q/M8DN6uGPZbKmDXfIXpHqZHiNqoaS6OfGq1gifr
6eAKcef0QXTUGLPhkimb7KGLDLuEslEcd7e/8Fos9dbo4hKoBPogSRoPRIl/g/hgGDS1v+n5iYDx
tqF1m/kVxQOL/wznALW02K++g94y17Fk5L4zK5ZmZnXXis0npuB2XvxLzb5njV2GtRsywYKk3FGX
vhfhz1zofuiheZxgVNCrbD9IiVMo3qFEcaB9aUqYp8X0ePvHrtFe/Fgg6VQ4ZxYZoP2XGy9pQQDp
NXuRindtvtO/IfniD3trTJw0+dXs098ho2x/IZAYvN9BaXcbqd789xdv6oX9xbUJId1Q0/XHFyL5
VBrCiznkW1HY7LwrGwzKilxR1ECXFQ+jCqVEK8vBnYZgh+LQD1M561rzlOZuMJl2DWw7b/+Betsb
k7a1wLMzL43D0Dh3DMB4kZ9fLnDSaq2qeP3oJq3VO7I53okoIjEQpnifhLD7JSrQAfiNcAxLudwH
ImJurRHthknqN9bhyhnXGJNnw6mS0VOZ77M3N2YnEBA3acQvUcXvZf5XtNpnVMCcXgDA/kO0tnCO
V+4t4Ca0SSgwkggusxfYyDS1b7rRlY3CkfzhTi32ndE7Q5DYUwBLkX8PtmIsfqbq16q03Opn63v3
SbTFunDVx5lVhGuUwjefvng3zaw2E7+eRrfJ3AgeizawZeXB6I6msR+bQ2dYx4KpfugAT/Nojhge
RIiipL+Z5m94+7VXixkQGnf0TqB2FxdXX4eOpt+K4+jW+UNbONHfYmd19gTy5Sx3e+NpMr8Z/sak
+FWjzCNR7QNhBqpzccY8YRphaEknt0BmaUAJLGghroZ2faK0B7rFpOQg27E/2QVKhp5hbabo66cS
HCU9efA38MYQQl+6nh7mQ2VoyuSW0VdIhh7rnyzRQxlZpVP2JTzMhSOIDhJboF4r4c5va1vy/3RZ
9ieIf92+8dYXDowpVJSgIGIfmHy5/CmmMiL5IouT2w7gmfRyOjEg/G76EpqEwPiYzGSYm+d08dgE
Xa8pVVOJrhb5Tm7INhPk/5Lu0/s/hVkiVhT4FC/pfODfHGgzQqlHE0rRRQL2oZeN0FZSc6MqcKW6
wlwZ+TP5CMBoa+mxQgW6hKED0Q3ae29Apfc+FJ6a6Jx4tT0RUylIXQbq1tzNtV161TXn+qD9tiT5
lIsIPmsPqyi4jDZMN/EeLestIMM1t4RLiWlS4NgzC8zlAgaxoSXcGaKb8/er2DuCbHhBOu9nEYT7
9+/VW1MLj5isLBGbRBNdSZ323fgE66fz31lYnDETpTGlLFUsiCOoizK3LSXZiLrXVzqJ7yuGkCoz
PrcIeYMolI1KS8W5SxmjQyEi4ipN7/4QEnuVhBQWBpqiy1aoEdSdhBXZ9eETbapjgiDX7aVafwZ/
mieZuhBdNiAzl/tu1YJQR3WiuCIymlFS7Xsw7Skt7Ntm1u5F0EFuMvdyuOyX+dpQUejKm0l1R0RX
Y/HUTKE9afdhvNUGvWKIwwlGeZ6YJIJfPHCGkMpdH0uqmzXlIdLD58Iz/yk1uNcm/Xr7m9YHE3ZD
Wq5A2mZQ7bLVQKqTpdD9Gi6Pih2IPwputtsW1hPJM24L/Ba1dxonkGBe7k4zqlo2NbnpGoozpI9N
OX6oPYlrtLfsOmozAKvCTy3sa0CiTxa81xs/YL2adEO5EoDmzid2Wb4OAf4PkxpablA/ta0IK+2T
XqHxEG5glTbsLKethrHz66ALLFcIIscLI7sDlyRbpy75dXtF14Hf/EHoyLCa9KKWgdgwinI1drHl
FtbTKN+TU9sevFpt9lPypRMjWB9v21tPuMzuMeeqAErBsxuLHcx1LYsZKRdcLWhUpKDuaulezPvn
yhQZS+ocRr9hyGBK6smaPkxJYNfCn6JXePOZlwbuE25EQFcWgK76LPfIQCzN7sVDqcBTN3d6gmcj
F3aT8DNulbtKKPehB0FvDxRiEwa22lsMMZUwy87RB6HncunDptajseyXM2nsizVCxCv4VbPrDOFf
j4jf7eW+bmu+Y4jq2WD50lZTtVUamL1+bk1tvA/r+rNZozpRlZVxiDQlOdw2N18mFwnNPFQMmxM4
O0I6AtlLc1WB3lFTabAqdruihZpSP3ZV96Lq3he9i7esrWoF82zMjCelKwECR1xcbX5RqE3NnPS5
Nb7pxteu9B9QC2lQ2c7Q0OUmcdR2a0HXX4hNFSJ/chaUQZfjYMh751QSGLqsuglSrLJ5Jvg6Vp1X
2mkyao5mAVC/vajrIzN/J6dmBqdTMV/eq32cSUUbN+a5rOCDw+Zdbuj1MfdF6Y5G5YPSetFjEAvN
Mc6z7znZsgMRCtqVwaS/5FaJvEj9TOPbcz0dQe+y2ySoWD2as4wib8u87zDrLPu/Ro9qN/Pf5jkS
UPdOIcXw25RBufRlYynmUOjSwTAE+R+hH9cHA42XDpYKUoeYjg+j4xPf+2VqjpDXdSgzNZ+B09rh
i/JvPFEOU9FTvW169bjxiTPzB7kZ0z7MBF5aritLDbq2gMwxSvqDVDH0wMSAuRFErcGNmCELJH4i
sGY5F+GHZvmFVyWqdTbESv8x+i13vxSo1jdDnupfZZNyaY69b32bmJEs7dYLY98WuGuKwzD2zMa2
YWAkd8GUd8e0MvstPthrywARM1JtcM7Swpn//7d5hV+LaTtThFeTPz3CoZ7bgTz2G4t9bRmQxZ4x
jYC3qGcvlkHPmYSsZc87gyooHiaiY8uWqpgmMZpEtj7p+TE2RnOvxr12lhQga5le+E7Tp+1eMCNj
X7RygmhXvMU+tLpzwBDNrHhzYWpmDFnccHU5FLEYxambynLyQQ0D6eh7SfPB86XaCULmJEAVwyJl
liOYbmYzb3vh6qC9mkc1Z9YrAQa2XP6gDcW2CIAwG6m1yzox3MeTF1KPK9+NvNG5bUwiOY2WlgzF
8OVOj2WYQEZhBs+QDPd/kpSAuwul6m6sExHobdD+vP1p62wSg/PizkjHOa9bvMSxnmltEvrhs17/
VodPPVpdUDwdws+FDPF/UB48wRHULSaM1QuJdBZXFk4GgJQbduFpfoAgQBmb4XOmqIg1lrJ/qKZG
3cd6XdjhmG2pzq3ijYW9xYvco0xQkNfylcZD2X9E3yYGt6pRXnRSyPlvr+l8KV1clzz7c6BBXMco
DSp+l3soSKiHtEw1PacahZwMfaWoY0JW1X5Bo/UrRn96IwC4sprEUjAOzpybs9tcGpRbVRXKNkme
lfBRmtBcm54/j/XWrPk1V7kwsziFUlmrUEWnCfSl/hEot5H5D5IfHvN4n/uek9DEaxXzrpDMjfxz
dfxZ0LffN3//m+sPavdkMGIhfhZRB9SGhyhxywESlWf6FjbUmDrqse/fwrcWF+9OL8SNyqlInqvx
LFjVDjUY/0koDhVigbctXdk7qqBIAVIGNsjiFotqCMh4yKGcPqsIIU9deEzDL0ranyd5Sxfmyv5x
u8MqNc+QE9wsJ0vNKrKaSY7z5zE3oK3QHNYxHBw42qM0gqLayfLG1iKQ7Lc/cV3uBA48C/S9Tu0S
sCz2r6/yUO6NiWntuvlRDs442TWlXusgB/smPUlJaVfiUQqTO32TSGW9vpe2FztpJQ1EEKKE7eEl
gCEmye7SFn3FrxvfuEI/vH4jEmCUY+gyLSkOsyhvzCgu82dBeq7RUM1r/zh4j5H1gP4F1TrGG581
4fdtq+trbf64/zP6uuNvDkY6Z6xNW+fPUiPshNjicKhOWp0kEXLhqXIQZfl+2+L6KF5aXFzcVTBE
vjjxmV39wReTnTQ9ZfWhDHdhf0bOAfDq8bbB1dtLMEJnHZedC7dMyl6e/SYtso6HOX+uRN3pJGHn
m/Jdmm3wQK9LHHPMw96heEGNA3TQpRnPHzJyxqB8Fv6Hs/PckdtquvUVEWAOf8mOE6TmaEaW/IeQ
JYs5Z17993BwDjzNJprQCxiwYQGq5g61K6xay0OViVJxt+tRh7EVpVb2Tcn/q4dY3OUDOjKJMqR/
gW9Ondo3ivP97105r3SEmMJkWOk9sr/+IdnohTydWnEJ1Z6kYZZueQA7C1Pm1sTlysqSotJ/gz+Q
PuMS85UXNLqo1RSXvB3tTBwuaLPbEVDc+x80r9z1a8irRMWdmhvBMQ236w+y1DTWpi4tL2aWdIcy
EOHra6ctQbSVc8mgBk0t6DsoFC2t1MFUxlU4lhfafgfN6x+YtXSjRyEcv0uC+WNMpmPpb9yFNb92
ZXT+UR+uX9D7Y5ubdXkZhfwcR1/LilJJ9ZAKnZ1Vg21oLUDE81A4mSC8+VV4ub+yaxvIcMos0kL7
CrGIa/OdbAxB2knlxWs01JIbp+vafSPku//BzJzoUy+ltbD03t5EYcUq1PISCDTESrVELtc8jIX+
676dFWcGKPA/OwtPbQah1tMvLi+acZbLimmuVymDufIpTz4zWLYBj5n/tuWxNGd+j3lSBXz/Yu/8
tk3jQKuqy1Bnjavmkf61zWPLobcDQXouF/tIiv5cFJQQja43t43JiFv+AyOh/laqaXXRouCENG5G
10+TflJwi5UX6CUI8tspOwrJFoXPyuJCe0jzC4AH/allx1WixWsWjPVfJi1HFMJ87VA/3Q1Z7GpM
t4SNaTiWQL/q/pbe3v25YixjlKFnEvlFcBPTxE0Toa4vo1HRcZaS4Gut65F738pKYDNrvhDcaKTI
1BMXb0RWpqIQpiofl47xqQ5G/UErrXCnIGLOLLlYv+RlP3yNhNbclXorHGKSsNPGj5hfvusDxY+g
SIFoAVSotEuub6Mem02cSFZ9UapSthFyo/BTWT8kWNXO0wgyzOjmAVhPS508afM9mtUWJcHojwdW
5joGJTJSOgr2QF6uf0dew9hJ5l5fWtLhPc335jRFabnxLK/t7EcrizigMys6GSEVLpi4+j3xO6wh
Y93s7y/q7SWdv4WHd2bhZ8BxYcVjtKsOU9ZUastHpfEiuAj0n5EcHH3f15xAbzcgErcuFYNcUUwC
wuS+XC+eXIapIlgY1MQRobZA+ilLHmLkfrUlNHj7zpMc6nSI5mHauWd8bYkym8FQSNVc6upXN3xV
2h9l+lZ5Gz51ZQGvrCxS0Yzy46CUeXOhfgRRM9zVdoDuEnQ58JFlagziOjO2Jq6XZ4NwhE7h3HBH
XAN2hcWnjRUzFFarVRdwB71TFGVFlTZQN5LCm5BtaWbxbXJTZNNQmmBUTYQGZab5Efnq//U6ZlBr
1wj+Hcf6DIg8/8MzsrS7eHanvhgS6pXVxdK/9tGxGd+G6Ov9cz/7io++5N3EvIZEotS7lw7NV2kX
JrVfX4z4b7lGSQ84HsJye5DiUBoCXFc1GxGqDW+9PCwy+Gb8Bn1LKhdzcf/6SI4IUHieR3E9TGzt
Z9YH58jUdyWKlrpqbcQuN9DZpbGFuyySQA5SX2ouVkJF4yBmqljadTaKD1UH6T/i9PH4MAy4h5Oa
DYa+F+SsDpymrWB70gzNC4/oE3fzuFwhJyevrA3TSeKQ8Qg9RP5rV3S1OJ1kPQEOoRR6nTjl1E2/
72/U8hbzFSDYZoUCqljgXucl/RABknb5epNM3UUZu+go0AQ4xmPwCMA+OnljlW09MitbNN8s3joq
S/SVF2c+LPJeSZOkvzAaIj+HaSO81WNqnPWwR7hT6GrudzHFYHfqzlHiQtgVhQJ7mR51Dm0x2ckn
+RQVheRogiCfI4wR+6T11u9cZsOsy0zpgyTsjEnAl16viy+M6oC4SH+JWs+ydTl/1Kyq/o7iZfWE
frViD9Ss9qWeh2eA8NJDBVHyBrLr9g7NIJm56QlKhmdu4YWyPlOKPJf7S9ir/QM1iE8Cs5vf1Kpo
9qEw5J/b0HszfOWTVHRbvJDvDanrCzw3EnC91FRJK5fo3UQekwT5k+ES+XL5uUq84aDJykgTIZgc
ggTxECuMu7SS0D1ZE0pHetqhHVlaxT71i/5HlETZp7hRZCfqBQieEq0nv0d5QkH32Y57dFPQNsTR
FZXxgFhH+RgVXfwJAp3eaSzVs8lIoCnLPc3RxfFFDyfr0ImdfxI6/UuVl53TjOJeIECz+7SBDT/L
8o28b8U/05ODiA3CujnIXuKUMj+ukkAMh0tg/dPm8s4f0ecJvkLnfzJj+TJ4gFbkA5HYF37h/Wu5
ck2uTC9cNK1CeLFHhJYyWfukxd6XSpe+DVb8qe4eYqGPNhznTQA6H3casPMoH31RODKvj3tdwJ4y
iMlwkaIIdQR1F0ELB8TPSWTFzoXGUZr8LBSACXz1cP9Tb5o2S9uLc65mXWtURjZcOmNE5aBksmCS
d11ybIUfqWc4suXtxoyBYbWOj314METTAfOpJFsIsbVFf08v4DMDGr+MnaxInDqEk9nvqLWZsBJ5
iDukB8b6N333jdf/NsaASQmPy2g5lxxKuesVN0arVupu4oJFAh0oT5NOWmVVf36OIAqaiyQKCQxg
/2srphKklhmZw0VPNbcLEGNSGbr5pVrMmr9t7OPK8tGKUcG+4a/wnfOff3hKcsNvIDvUx0vYlKcw
0OzK/FqOZ5XJgrEXbMmaHrTa+pyhZRLQfeRbRyuwc+NUGz8zkKtZlRzv/6RlMIzvJlMk6weTSWVs
ucbjUHlaUYbTxfdU0sN2qOFdS5qHcOQhvm/qdjsxhZH543m8l+mphayQkk3pdIlnVZiQ6Hvv5Uq2
u29lJejgKcIdMWwP0pcsfLHGnZYJflhJl9jvmn2ShM25ENXcLky1P/ajILsj7VtoBX3/4JeKsdN7
1djBz2butG7qUG72jKfYyrODH6Tlc5Mn0tEQe8MJqhYVm0BqFdeCCm4j4nzXLb1+TqhU4Fo0KqHA
xJfjwl2RoHxuRspl9NMdJQN1HyD/+1ttbb04aIZdjU5ko3XCZG+4g6In+zbN966yi61q3sqZmGeI
aTYhBgNN/fznH07p1Oair0uZcmkIRbPiKxJIlbUF97iNqt7phmdIIBsFmOLaCHRUXVBHqXKp4jco
Wg7RWO+THgmYYCtOmS/wcmGZiib/mvElIKOuLYUKZNeNniuX5LsunIx9eRyjY1YdKP8ID1Pu9CdN
stMtYr+V007JDjpBoI6gDZYEQlEfsp3hpF0qTX8Yy1F1NC229vcP+8pO4bFmvZ4Z1YAu7/WnKXIf
qkNcmZdG6qqdETeJPVbV09SEW4p8q5ZwFvSV4Dsg5ru2pMpdIg++bF4iTQh3mhE2O7VV052VM9N+
/6NWVo7hMhEEMNQoTI4s3L6o1E0aRIZ5EUoVzWiqT+jrDFtaBqsfNHs9WIZAHC2tGEKtNMUgmJe0
VqpzR7wW4m/b6K8GEmL3/hfd2CJCnNmUaROT8VOJv148Q/CLpAgT61LLYu7Gnp8rB0E2By41czhb
goY388/zoQPxD4pingIBzXBtLmTSxSwMQyAqTmwLgmvL+9tQesS4jn2b2ko8XcbyoLYdA0+l7Vfe
kf+17wTkbvwNtOXNXvJTZgnTdzoJUJCLvZSQZw3rLvHdMWf4eaqr3/HkbxG6vmcaVzecxoPINWDq
CygXBN/XH2w0bZ4yDBS4Y/gXd/KsqZ+Fb+ilZjXEKcl0UNSzFr8WwafMHx25evZl8XHQncq0NgK1
G6fGDwF0zMITDYN7XGy0KKV1HeHW3EaNTkGYgG+vmoJ5MiOz41DZuCgr1ii+8A/JB/3I5byD4ElC
woRt5JbdZHPEgTN1OxGNzGR///yuGoLomcgPVww65np98V5F3FZe5Jqm8DhN/clKp38iM3YMf2vc
9gaSx+EFIz6DcRSIQMiurm1paaKaTKZFbhgFl6H4nk5HsfvSJsdu+EcjOBF1O5KgPAfUPVEoAadG
XdiuUESM/tWF5HL/y2+YDd9/DkTBFPGotBK8XP+cLG2lsRa72B0JOI5hHWWKbVl9YRd98GAhQvwy
DCjsyRalykjKGdjT4uDcd1r/yFIGjq/Vm9ODNw8aDlgCKTnP9MxEabO7+fA+MymEINigxq7XJ69I
2nyOzXY/ip0tv+aV4ij5MaOXSMTSmWIAQ+RkJ1uh+W02NJPRUBQRaTTQ71uqpkKlmgQNjPhurj+S
Nn2KYreMj4F6zo1zLXMMBRr9YryRhN06UurDc1WEoT7Aiu/Nug9fDv2Hb5LJxy4xmx3O/KbF7zbY
AoasOK1ZZJPaOrApnodFBNkFvlhpgLTcUDIHp8xEUp3OFHYbR2t2BguvhTg2npGGwizIvnAWRWSo
nmb2ievJKQp3h0qjZhs050w7KkIGecPoJB1j5vlgS024q8zHLvkFzmtXgYhRhefUizfu+U2zk9NO
fYtXHmoC/ktdfLkeaIXmNcDvkiD5Ynnmucurn1p/0DLrZ1l0zuh5tjCi8v0vYjVNPB7uL8nawhMQ
zqx/cx9yOYMiCH2md3mQutkAAlEaxvGg+bCw3bey4s0Y6p7xMSh6ULhaXOkoUrNeSpvUTbvEUcrw
PE6vUxp9EdL/6XsAHDD5CfSOatH1Re1oWHWBqrOcWY7E27nxh41DtHYhqHsxo04HhW9ZhGWhNPWK
HIapW4FZdupe/+kNLSSNQrY1vbN240GfMe3C4vESLCPAOAER0pZF5o5HEfaDXj/E42nQXS98aeWL
ML6W4p/fdjh4QC7weQBEljR5hmJOaQow1407WUNopRNsS1DOovx2/0DcVBG55cjF8WRDnizJywNR
WLk/5mqUuary2pwhhRYpYllvTfsUVS+VXG581sq9vzK3CM+8KjKmZMwyV9RyRuJHpdu1RfNvOA6I
h3ZW9aCY/pZq98qZxyaJN3V/dKCWqt16V0ueNGEzkv6d2uSgqYWjTW74xyBMPAjM3ir3imAB4vul
U/O8VFCTOnP90Gki6yChqPvG4ElG5iqSTt7fuXeO+oUPxRz/wLdNw9tcdBi8zIwg2U5zN0om/0kJ
1XDvNXF3kets2ImTWR97Xxx2jU/rqCpk9VBWsuwYgg4/sh8PB5WCqZNriDxUglIfINxXmE5VLWeI
Cv1cDoM4c9sGO7nXNTsKovxRTGvpZHk9FEI+KgWZ3rSHCn91CK1h3BfFGJ+rqIie6jLU7A7c8lsi
TYbjsSgA4HqcuB9kLzE61ccqRWOva+kwCWWz8wU5eKCcWjzIlFQ/11MFjbTRtsf7Sza78OWKKXRa
Z5l6Eu+llGgl89rwh7k7qml6VDwpOwjovTiaQVlzSBPp0FVG9WYl7da5vy0WczaQdyYSp3M+O5Jr
dxhMllKnKhlQy6yzKjmdJB/N6dyH7qAd4yraleL83BWHLm3P97967fwzREGYjF26zQvThWBOZtlE
udubJoMbX7uwcI3ZJ2+8LWuu5KOdxQMqa62coyyYu155UOK37LOoCrbhfTNnXszun2aLGnP+3cvd
/Ghvcf4bRk99EBe5W4V/m91LD1Wp9RAnVLs4PfeXcOWpoYgCgm4ms+W/5sf7Q+yVIxoKhMTK3FIO
1XNnhlT7TVTE+qT5976l1UWE3o1qDXyRN5oZXpfmSZbyUWr3lA+aY9Id1aMAmqSflFb/AipUb1Xf
3pl4lwtJCZjZC2I+uEAXGydYHYFnJ+Agg51UIDce2Gb1I1Rfe7m1tSTa++nJ1OKDmTu5F+x6Au7I
1k5kpXYsPPitQ5Qth7vGehrF5EHvUKjQwBSYr3++NNQriP7Zirn5dL0JRjuZoafFuZs1plNM+qEu
4t1E0V8w+0PhlXuxDL4yBbNxrNeOGRMpkMYROFGtWxwzs0ylQImK3DUBZ9dd6gTZ79D6qSevkfVy
/wvX/NMHU8sYsC3yrKpkPLpWKRX+GWYlKemfTR2InTLJ1Z7pcUTqkvRPWUrnl+uj4cWzPNBsyIQ6
xzEO2ZdJb+1ReirKYjeE35L41/2PXDvhTEGbMzeJxPzwYj1jJWsnvatyN/BCuyg/5wxkxp9FM9rL
VvipT57F6o/Ly3weqri0smdoKbI31yeHdEcu9DYu3Ekyakh/ylOmpaktKaXqJMiGPlqdhuJrPAnH
YJiGUxME+aG0MngAlAnKNT38NfVWu6tLtTmZUpecMq/oTjLvrCcF6e7+Aq35a8hDqN/TneaxWkbO
luhRH+Op8AarYwYnTc9mwlignwu+PQTVFrR0LfPh2s9VflhBKaosLtaUJGjdemnhKmZ9kPovcfo9
0c6eB5fEZxr+bf6jM/1dYQJp3ygOvk9uLF0PWhWIVQBLRm5tkY+0RWaNnPPCbaZi78WP5PdfGsVy
1NDcl3L7pY1/wfigDw9D9VImrW1dpuRx1BKHlJKouH8MxKMQo/XQP3RJAh/mgx/ZqbBF27C+RHO5
lTo6xfTlPG+gDrVliQO/s/O7Y1ANpKoJEwVIBExOVMnJQ4C3tgd5KE+Npo2f5GhMj6HSWjsaJ/LG
dPFqNGFwexh1mKurS/iB2pZSGwtF4aqFvy+lU434un/OjIdMcKYXxRhRG/kU/7x/Lm+7S1wjNEVE
mV4NA/lLB0xdZ2wmMytcMZQOYIBzhqz9X0lQ2Kav/VsVQ+qUg/l3nB3iDM1f03/u+97pi4k3S/jm
w8Cjlv6pEH7XSmybm+QHa46F4U260+RoEvDy61teQJ6vi0NbuH3R/018ZTlCzbi1aqbNWS4Y5Vdi
EyBNJ6h7oc3rw/3VeX8ll0eZnaB2D8fLzAB6bb4x20wws7KAhG6CHa4cUiplkem33y2i9Ke+1L0Z
eD+hBMPpPnVdCS+O1Sn1uYkiubBHwy8eRbX2/yqyloYoB6p7GmS16OfuCSyiqRJ/3/jNs1+/+c0z
XhZvA7J8OXesR6JfFqrIOZLHh1xDgL307CgjWOv9ffpF0R8Dz5kq1YEPZeNZXT3DPKkIssN2jH9e
vANNPMRGZMmFq6e/De85MGd65Zek+D5VpkMHdm/ptmTWn6ytuPE2mOP0zgSlM+XCrDl5vVFlUpeZ
kXKMQwBVcDkYwa90Ewi9ZWTxoppDYlENxafKrj/ldvdae89+b9pdVeyi6JQmb8p3Q3uKKRMChdnl
BTnQxrM3v2rXm0uuAVCBDj8Qerz74ju10lObsS/cQU0OStq9duIWO8tKYYS8AupeKkooU3Dprm3A
KCp2Q5WWrjQGTgx0PkH4FjT6OUyfAh+OJWN0SvFr7m1829ryUvqZ0WngLxnevrab5oqJYmVWurVm
ESAHrecImlIy9eVv4jDn87BcR403Cu9BXo+WxbWtahBayAOr0s3QFwob9blAsdBgJFfw8e5lcSoi
4VH2IPazssvGBZ3f+hvbOHqeZxIPSkHXtktvGsuBsQ/XAofH4CqvpCEGOqCmyLaYhRrKMd/VOhSG
UV0n+2wIK8cc+/qc1xW8jejL2fd/0W2IyobP0RQ1cNr1yzzWwzloYy+WrpLJX4DdvehdxvobP3Nt
RIE4OxnDlqOY93K5BnPZBqMwHHKmr9dAkztGofu8dLs62hsBzMl6cR57l1qpXI7IY/o21XYnhusw
G1Gp8aaNb147bAyHzLW4eRpFXfwApQUJTouBw6a3hEWJbgeJzkOL/sfWt97GfkwpfzA1/5QPiWbU
pPkUS7Btd/n09zBEvKy//T757RfSw2RUTqX0T6FuOaI62kOcPtad6viBwXMvHkftNBRbkJK1b6cb
gIgm4bp4Q4vVxqVVxkZSukzm22IiotgJM0K2scJrnw1b3lyiA/ZEzHv92bGawKtMQu/qXnesC9mu
RevfQi1OzOTu7x/gNZdFIQZszLyhqrok21FLUQmH1qpc0xP2pVg4Yme6SVPZQ0oJZuqE1zwXoNAs
42c9ONw3vuKSAbXO2rRAoIjdFk8PpeXcgJirAkTzmus/R2PjQV9ZRxJ5RjRQEmZUbOkuClnMBnFq
K5fJRUGmAT49y8mzv4XvWDkUIHXA6bwXRGhaXm9XVY9KO7VT5Sbg38VkP8KqilrB/bVaNUIoRU2V
Ph/Qi2sjtWiESQHezp3UyikD2OFphPZb0ySrK/aflWX9Wwy7RldbVixKu4ORCI6o/C7lH2bwv+zM
BzvLeMAXwzLpsTM1Z9ODXMOvbCs6FvGWs1rp2uKXaY/KMDfjMJdFTiFroz7KZc53Qp8YggOlo9Ka
IjQL7MG2IIKEHDA7ElkFb11nHu/v2vp6/md9cTSSMIv7EjEhFwZ4R1EqG8QfsT5jrfBc3jc1B4iL
d2Fm2WfkmxmCGe5xfUCyQQ29vE5qDoguHpRSSI6C3EH6SWM+6aUC/ixZnHUJ02cdEM3+vvW146nA
l0GvnjcJzYRr62BMcikHsu+O1QtI+EPSRfY05htWVhLPeQoJGMk7oT/I+GszgpTVrawXtVuGEtNB
ZXfIFfmArMKjJrcHyxeeivQEjcXZ0ttdNCkHTRNO9790BWIy/wa6ku/08HQarn+DbEA5IplV7UJP
+r0wnzVQt0hp7kcrsdGzaUm5i0xAtUG2ZaPO7FIqn4RJOQWVf+i0VynYSsdngzc7T/BO3AeZyw3/
lJ8j3QtnT+0KwnQcEYo3x09K9cP0XySRafuNPVjd6Q/W5hjtw5tsBpEsJEB4XKEpGCxqY3vU3VTO
t87z2tWZU5L//1XLMCMRhYhYs3Ybz1azV8uc7Eb+lm16iNuCJttJE5N6tgLp3TKe7cRCDVqGBl2C
c6j25b0fnCHusGtJ3Y/axuKtf9R/xhZnJ0xzLdV8jKH+blnfffON1ptC8e3+GV3zBXPHjclyoHOo
W1/v0VDmPIrD2Lgl8b+Y/ey0bx14p344ivGr7D/G+bf7Bm8v5gy3mvNmi3wfKaLFUx4q3SRrvpAT
lZZO2Ge7WivtEsQyyFRLPMVPUVsetTi0NeACfzrGBxHi3FWfx2SAwMjL4Tpz9P0wzil1JNYbAUtU
NXbdyX+6pkDcoaxlPoVwCZ6wxdb5zaiJk66TJ7cvw9k/t/rB8I6S8KgkHSrCG2i5m1u2sDbv8Idb
lsRCG4+iVgA2ciWvdXo1tEt5C195iw+czRBhz2Bjds9aHBQjs7zIs8zCRYV+nhPQSycxyofBFwWb
HEO99EoE+phE6pSaWX6UBVnYm0mrHKqxeeQhK20qC/0umFuG94/Uzb2cfxqQmDmrBVS0LIyPSYQw
R4RsbB2SzRTZQcGbJZrd1+Kz4m8Yuy2/XFtbBj5tqflVW2MtKZisgitUjRoH3Qonzs1nMe/silJQ
EwU2d7c0pNP9b70JhBfWF9sgNP2UNJNRuJrgwfWlT54TGsVWR3I+oVfvBFZAh1DZxjFo8IhcnymT
6MDsPL7RTI9TcYq0UycwEHROaWwYG7dl1RaFtJkQUYJaZ/FKiFOk50EkUM4yRgTESmfwns3uqRbF
U5lHryB+t5Km1S1kvh8pCJ0IgZrW9ecpxRi11hCXrsZAOCOUv4zqS9lL+yJGSWlXGdK+Hvtm7mHs
GcN27+/gbR41Ly6CA7wiEAnSW762no0wt6QVWxiosJvnv4FE73K1eQ203B0i4bkzUAru/Rd92mJL
u3lT3i3PAwMM31HfWoReU56nkhb7pduU4rGBnkX4UdXWEZqh8/1vXPNJIAUktDYQQIFB7/oTo6CC
V6Mi8RcTtAj90lScwKzo/dKd2biPtxeC2wxWHv6imbZ8Wbzu2rFTzVwq3WRKJmcwSp0oo9nSSVs5
MpTL3omfyKto+ixuhJAkOu+RUbrBa91Gdj6Ydp8cYZ4dA8XRvcNQHsz0UyJ8vb+Q7yxr1zcRuxwU
0Pq8KUwFXK/k0KBfK9UhaUEl06APiCC1gQAnFAvhCK2ATPdNj5hvjftdz6A8Q2XoFlgmU9Vil7yB
FoQIy6+KF0UNhn2Via8TbJynEakrpxf79JAK5aH0RKIYVXzJVT94jkdDgc4j6eEkULtDWJmSLRhC
tbFxN5EHFBuM9swNO+L0m4b9NJWdqSQBKb1S7aMq2INNP+Qwr16oR7Wo0tly2+3vL+faYaE1aOkw
y9GRWgbkGpjn2EwL8u/JAukqMhDbTGK50WV6pzxfbhp0skD36XwT/C/8i5BVOeQWeeXK2qMfJH8N
Y+0Azpw5cykzHJsi2umCBaVOvxPRpPP96VMwMaeDvIMZ/lT0lF1kuiR3CuqCcfK56BmGpV9XlN/u
r8etQ1BA4jJhBRU1Ue3yLYuVtKCDmVZuGn+Zhkf/zWPgRdqY97x9njHC206dG02NG94J+qbDZJnU
bmTvUjbTUxR2ThuoD9Qmd1awMdx763kwxsAEgFSm42H0vr4vmWcx+x9XFHIM0ZHj8iRGHkHKFvH0
qhn6L0wAztX7ZRk9aLg6ci1WbgPVxW7KzZCKvSKeGO/d4phcXT6StVmiAHr/ZSJbKZCFDKpUubX8
EFoi1CwnBMztxP/LbzYWb+1K0htgcJ35SUr2CycXhmXpRzCyuG0o/EpngufADhCRr+hgS9RUxeIv
sdzClq0apU3ATAJASiYxrncsn3IfxDOFD6M9eh4cfl1oQ/CTOwrxRmoc4/bX/UO/tqA8Sf/PIBDO
a4NerzdFOgksqOAJXzSr/BFIza6oytQ20j5jzloxN9oRqybhtKYcgTsgtLo2WRmln0VzIaCMz+o+
wcE1EjDpo59uzvHMf9XS98DEBs0kDAjzgbk2BRm6RJOHFH8c/g4JTp1IPcixvpO0c2Bqh1J8saot
Uvs1twq2iLSKmBHu8sXnmYHcKFJe1i7dXZr6zU76U3Y5OufMZ86DvXNJk77r9Veh35lnqjTUxEwv
Ufb3UJ8SkMNWsGficB/4maMGW9WL27gUk1CxvI8T8wTPe/ohrzKFOFLHSqnd0NcejG9R3h6llwTK
R6gBvpKLbDyHW+bmP/9grvaT1vA8tXbFerQ9GNa7EvKLOPtRKc+S/FiQIN+/BqsG6UnRNwHCfIPM
SPzcENpCqinna9PBN2OT8MKMj8jppierH5p93tBQ8BCb2XAza86TUGauANCUImu7/lSzUiLInnRW
tm7nyCmoD74Rpbvcb5Ld/Y9cO5nzSMI8CE4PbJlcdEE5jJUXNm4y5uW+6eXMNnyc6H0ra8/oRyvz
r/iwd4o0SbFoRY2rJ54dRtpeDV58/02F3+Z/MMSbM2NIYOZbtin0ptOsxmsbtxJLRxaCndK9hdJf
jbVlaGXdUEWz5nEKkKKAV66/KCysKm6MoEObPZr2YtxmnwzPj/+0Gc2o1jyUo6E9NcMEF76qS7w+
8DvomnG5b2Aa3ClA0EkLjvdXbeW8Ue2ZR0SgRGBuc5FhpklmVUphNG4XZjb9SJtVU6Qtao8VHw84
jzk0xEo4DMsBq05UvdEK09YNdGQxhTaLnKKvf3eAqg4pIzpPRa/XG05j9cuoyBDMUPeAUet6m+Io
laVSCLAZ/tMEn5X0kxBuZCArZ5sEi6YYTFvMl5sLE7D51YMJsMatRZofSa/JO6EANdaiyLOrgb5s
HPGVk6fQHSdvpEsG69/iTACHsEY50Fo3q63yMDb6BG8FzHT3j8TaZnGHYISER4mG3+JIaN5keHrc
txQ4oF3xqqd80hzlRSqLg5lkL/eNrSWPjFDg0t5RYMxSXG9TXXRi4Ida71po0n4KmlTbWUIlu8wq
aSeBxMsJSguytFKQD4kYyg+drHeHKoYb5f4vWftsgOzM/xGHzGwc1z+kVCP6j0bUu1KjZ0dVALBa
ScNOb7JXWY8/jxzvjRO6Uu4FMkQZiUFIJi7gGbw2adVFXVuq0Ln6FPJ2goTbVVIYHqwibuhvFfmn
tsnEHbGF8In3pnhMfYvcWgRSLRrClkDnSrB59WsWT49AVWLoer1zh0YsdgqC3ftOtwQHOo9sN8RK
+NAWClMubd0+SJ2/BclYeXOBYxBMgLKcOdAW5q2yCfM0TXs346E1KvNvo35uUt2Zmt9TOZ0CT9xS
Pl394A8WF46cMSUL3UYsJgESFd338i32qtM8ZwDVkvE0Bn/dP2Er7oKKIbOJlJfo7i0f3BwocObp
+eBOMBxmbm8NtjdSpNjSCF3xfCrFHob+GGm9nUhRjE7ToK0e3AjG2LaEciKeHjLp2/2vWbFC+w4V
aaCrFJmWaZ4JYKlK5H50EVF5QsJ22PlqsheaeouTYcXr8dqiCwcmjHG5ZWVO7Bt/gq9ncqNOFx6g
4a53ZSGXG4HXrZW5uY0KLh5A4d+Lu1jq/VjCv9e5QpgDOKtsdQuHc7tgWKBJRi4HZpzU/vq2l4Ev
+L7HcavHcm+V4KENI3IQvttyK3OSdp3mzIaIgWglE9stlVtjwtJOGpreFcdnQQmeyhyqrCl6mTtI
sl1M37PgX6//iRDzxvu09oUzAl+nvMlaaosLpfhdIDEPNrjVWKLH2DB9lzuN+fv+wVvZKbC4lN6h
BoBtcqn2UHcC6pMIYbqi/7koIrud/rlv4NYTsUtAx/nbIZcnA7jeKKnrokrPfNGtjLzfF5Goku3r
wwXE0i5LZ70gtDP2Q6+lG4/hmmGT+huJFUgi3oRrw0atSUk8hSJoXxN6moM+oB8iOIPohB396GSL
KXRlv+j5sVMMclGTWzaHQtOLe7ULJrccWlvsT3rc2cN4vL+a88VZnEYGAKhucYfn+YzFxYoppnBd
08nNx1Na/xMoKgLAn+eysJZvmLp1sEzGk9hTTUPz7Ia9biyyoVesagKsbR6GpHuZen3Xo69jCNP5
/letHEIV7SgKpSwgzJ2LaIHKZWWGYie6XZpYjtGKwa6qymLjKq9sED0Y5vugNiDfXtLReEYCybs1
iK6f9k6WuJNfOsYWcct8nBcbBNgWekTOPDw0SzXEOKyExhMU0S3T/TihZo0Yu5+ghnlUFCjvUm8v
iz/ur97KRoH1gm0XXhqINpY0g+BbvTjWBNFtBw0hhTqFfDHqJzvWy3MTW+LGZq0cQRp1UPpATwN7
+3LS2pNKVS31UnLTT5WWOaVhHDzp0QReMmRbI+prtmCRkDVcIGn8EgiRt7JV1J4uudSMw3DY1UPo
hHHwuZAf+y/3V/GW2oNJdaZ0oU5WEZqld3XtL5RRaqMqqWW3ENSjNzwHgg/lU2XrsJoV4j9jbcP4
C7OBdFCz/DnpvL0YZPupL85tIH0q/O4getZf93/Uig/7+JuW/GetxsBZPhSyGxfhfgp3g3cQ9IdG
PabmW6s2GxdkpWE4V74ofIEiZXeXc01DYE607mLRFfRT4qe2p7yGVbKDjsdIP8XCG428/+PsTHuk
RpYu/IsseV++2rV09Ua7oIHhiwUMeN93//r3cb/SnSq3VRboju4gIU1UpiMjIyNOnMN00+H2GlcO
P9cDciCz2Nl7accwr9S+MTLJbdIxsHujGxgz85SNaLbiSVdW5kN0UTkxUrUzpjqS3HlducbwhtRA
kT85vjzaSrQBlVizNmtFEgh4lDCUc20tpRoVxGUnuTV6wvCOy94To3RDs0vrDQ9ZOfzzk2fWUKbA
rC0rG7IWF6Lnq5IbVsZei7oYduWog5IWRGGWbBV9V/yRqoZMtEGBV+Gyu15XqfVZr42e5Fp9vfN0
/5lB80j7JHXfJAF1mt697RorbzpSO8YXYKaib0d96NpeXxlxkiV0xmVqXWX3acp/K1njZNJ40rT9
kAsH04PZM360Yuux84YNp3nPekd8m/sUaCjNyezyyoiMJtFNv+T8pf+Okf9lhO0LqveT0Oj3haHY
I9CTuFKOZE6HSBK/18Po+Hp3KnMXhqvX8BA8FmemNG9vy/sxr/lnacR7zs2cAy9CVZsgZlEavOvz
ptopCTbVl8p0pf6QmP9EUbAPKLbSUol/tZaNhHdXgZpNXjvoP2vxF2y0jxHjLJ619cPWAgg/DMwl
cDILZpHF90oy6O6BCbFfvCtGtCgif9xFYWEbRrv3W9MeVZgJkvFYb6q0rIQRg1SFEuws6w6Z17Wr
SGWfqI3Zy27bohnXCV0JUFjYUixZO24MmcBmAkvBPEd2baXvNSkDFCO7avl56KOdVk9UGZSDl23R
/KyEkPm/D04XxNH7WFxHoRKgsi272aTs4tTfgWiAo8K3Q1gjCnN/26XWrZElmzIpM+/Q63Wl/qAw
qM+HSyPTOJRaaO19puEOAxx09kA14bfQB9mfZxIIsMFAQxvpDQh9bTTU9TgwjFGmMf9Zy4wdaNV9
Kzz1TXvUs62CzAqujNuF1yLp8/zeWc7Qq1XQNoi+yq4kTPscAagW8gPdV/aTOO4YPnY8vbjTw2c/
/G4V0X3b/1tId73C7PzYbxzgNS+iZsE0L09j5twWuz3ovVRO8iS75niy6i999ykyPo5bVN2rVlSq
CQaQJ26cRZSQutEyhgZGUTFKXqRueFKqND9qZvPDs/QtwMN7CDIxaZ7WgCuKlsG7MZRRj9I8JmK5
aU1Rujpa8QEU8EGr4/tBrD/64TnrfhbWvmlVe7LEvZw0uyQ1+LOxM8otPuSVtXNC1fk1IfJqX4rx
TFk/ZFGWqG6eHq2hh90itbXhEwQst8/Neyw/WKBLQ4tN9j1NyZIhxpD6IPRgKfx4N7aooVrDo5LF
H0fzDBdAJZ0yGemNKfmc1sKGjszKu4YpTRIN7mVeN8uHZ2R0UwF4TXWnzPP3YZN3d15UiU6ugu6+
vdyVIHtpagnjQIkzFMtoUN00Fx+FIfkUQ/9128Tal5tHBcB0AQrk3bkICrANF2moqq6YNdq5lum+
pn0unAZkTg/qdoF+zR6fkCIPr0Jm5hb2MtRhtJ7T43Zjtq+0Zqcbr4Wm7vxmowe1tneXhuYfcpGB
Sq0YR8QD9q6EVSEL7d50b2/dmiNw1MHDEeEAjs+/4MKC2VZJN8i15tKnKdHvNIDKbkBs1o45tfn/
bCy2C0GLwhDTSsPAsB8LJ6hPlhA/SF59GMVTIYNQnYpnK9m1w4uldfdt9aFoX3vxUDGDcHu5a1/u
8qcsNlScGWxTMAbckMk+l2tn3tQQ/npr69Zf3VguKRJ5qKhBdF1v7KjVI29GNjZJILHJUNh6laON
kularkuNmayOJvI8nr4wYullyayxoble2iSJHUs1eWahUXU0qm6Xe4r/KEvduVNTIwHhHJ4UjzGE
vDWKR1MNtqDlq5vLxcy0H9SaIMyvlwwbkjeWUGi5uazaxvTgBS+JFzl/t7UXdhZVurAFqCV2luZW
cWGn0TcVFq5O2Eg01o4eXcX/LWZxMPLWz/ygwggLqdWfvbkF9F3bLXYKfSnIQZlcXNwCngVqRLQq
3Q2sn5U0Afj7Z1JaXnu//9jl6Q28hUWY0iipXn8VD2KWLlQz7ATQpNRIJuxRear2eRyWT4zZbK1r
rSgyVxlprzCxBlZr8XmMom6qSAx1txf/kWsY/I1no3/I6uw5CXxHh/0wHvWXUD9Gup1qxp3ZnLpX
NYb4Y59tsXqubDLSef9/2aKxtyyttWo+RRn8Qq7HqyfNz0Ll7Yzq2Rq3kPcr7nJlaOH7bdWaBZgF
3EX3bZqJ8Lf++ZWNo1DsmGfzyQQXBc+YnrQ4efN3lAe7iChH167mnW87y0rUwkl4I1LPAQKz7FxA
VtmYXtHq0Dcc6QnbYXCGRnYjCK+0nDU6zuTVIj0E/R13WVc0gTbyenfLJBofe817FSCx2XUlyCIj
yUTojK0AKlRVK05SZ5rHeIrhfQUAFB/+fL2UQcBGEDxnkN/14VBASo55lxiuZL0aGsKZ+qH8m64M
4A7GeuBsmFk5lvdf2A99aTQGReQTJCaK/ODVGxi+NT+/NLFcR+sXsZRjwlKoGQXS97b42iYg9qUN
+PCWoflReJEvBFIwMAJQGq5S/RMH5m7qXv3W7dqtnuOWneXNJni6aLYtdurT1GsfU398LsLwVydu
pFhrHn+5c4swrGVm0lVebuDxDOgNdh2YMPb//gs3+88Dljlw2PeJJ+WF4UYifU2EqrrwPvV2t43M
W3LdRqCaR7eRlJ6mBO58/WmMtvH0ZLQotKFvticiyY4ej8q+yifLCcGyB6Ef3AVms1Xhe7+F84w/
KEhYX0hGlxWvSWmSFnUJxUVdzwmiDwZNToQL/3x1DOTBjEnaDWXbIvwp0aAYnloprtl/NwBj9dTW
w8fYOzX9vsu3QHPvaxs8fri7mECGrp/M6novxboqO0MeFJduICNkUbiX26Teq6GxKyDCnppuo/r7
3t8xSLzln/l1uNQMtIahogEjKW4/7KPWrYDZZ8m9b20par6/p2Y7tEdogVONWvIhKz7kijmdLrcC
bePwBDRtxZe2YNPrq/nPyuJQFWGvAaSXFdg8Olurj3PhfPDhkRk3wtGa69HXpAsNeRVlzcW1m9Rp
GUUQA7mqIDpp3tphrtmevmFlfTn/WVlkNP5QllrasBzaQYc+fq4UhAakyi71jYR+azkLJxcC3uw5
Q+Mu3me32TkoP5vGt9sHac0D9JlwnMc/N94yH5zGKdQahYOENLT6EKVh92Fm6tjoC60FI17iDJjz
TCZFWHyY3Gr7RJ4a1W2tj6b/QWP28GxBZ1LI3UdfUEo7lIdhI2VfO7Qwmc1vD2KRuMSpKGXRRh2q
Ai58i3uz+gXx1JRCH9qNOwQtD7e3cc0nLo0tIoTpDXUSFQI+IT8V4T9qcQpQLtc2HGJtSXD1zy9I
iHKoyl3HIaFrmgm5OdWV++izNuwnC/W0R0kP7hraCLdXtGbrrQCPoAyzQctPpiRl2BKDVKbIwu6b
nqe2r/ybNt0+Kjb2bsUFcT1wAuSZImTx8zG4SCJk1R9Vc4h01/em6tQnyIZESVz9+XrmKMfACKgl
Qt3i1FaMhlWtH5N2ZS0gr05zO6lych0CSMGLfmih//X2Bq64BMBnCFrmbjDV/sXH0iY11kG9Gm7B
6YOpJdUco9QeElrtjjaKd39hDRDbG70rdbyFAzZxD7VnjbWx0aBP6nw6lTtEDIbWGeTJ/KEDidjS
55hXsEgxZipJhJQgTOKgLeJ624bKqE7cUkLJ8LLiTKktZKcoM59zL/pQ+Vt93pV4KBNFgPgyogVP
42KNJSLsVlpriutJ/U7Pv6fB4EzDFlB59btdWFl8t0xpprLMiRvydKd0kp21PlPjHcQfG/fI1nIW
2xeJQ6xFTOC4kjq1h1TKv+t9QqPLK7eUyVYe4WA7+FRQCRDjJXG5c0of5G3kq9DqDkd1coUxfCn9
7iGjVpI0z5biyGNul3F2V5kd3JsfFKQafQetqilNHK0slY1H37y2d67DuAoTfTP76XLsMJPTSvQK
TwF7+dRY3u8xkZ3wOdCPk+cWNfXuuPf/4oQAD5ibRRC6wG92HWagj2C2KC0owSmybYjZoYs/puOv
ADKT20dx5btSwIF0ambQpNgyx7uLeIb+qyE2AqWcUXg2BZeOQadvvP5XfPTKxPwTLkxE01hEtdLw
+p+m8Ghm+onCX7fzIqgEiDb5xopWIvSMXJ2xOhCMc4tfm/O7Hn4U0+PeyUP/waK8biuZt8WDs7Zv
skTZ3oDuhXiyOA8mmi9h08Wa6zcR2XxE0xl6iE1O/ZWLjVYHWfWMPpgVZq4XU+sk8WOXUeNW9xHz
80kGn4eQ08x7FYfqeNsXVvx8hu0zDg0siKbWYudSgLKJmlBh9qzuyNCQ03e7pvqRja91EhxENNbj
z39h8Y0CfpaxgFTwenmF1fudmmNx9OVXJQji+zZVXuuqMRymI7iDkjA4daMgMAoKh+xt42t+CWsJ
9X02GH2ZhfGS5MUThYYzhuBrKn8b2sBOvNqJLfe2odWPyMwPils8y5jKvl6lztCXrk5U8oQm2Tfi
r0b5blTnpu0Pfb+xoSuQBJ1zTOUelwGZqS8OW2MaUSLFlNrMbjxEffnq6zVSar/yLHWoXTm1MBxr
33uh375x7ta2k046bV50yBmpXQwrtuAn/dyaYCLSM8Sy0XKUe8/RGuuDKYW/b+/oew1WFJcujS2+
XYOmJPP20B7p8FyGaKDoorhPtaR4NDrJ+ikB3rwLlVB/seLuvkun4kmo2/jbiK7aIZDMqbU9Ulff
qWN5C8S2ug+0YmX6w0BKlz4dBb3UD2aCFkuZ/xybb7LfwhSQfku9zW7svMrFxUTNAiQU1MuIKS7H
1iKvLP8/suYjwgbTTpB2XmbcNQ1ckJIdZKUNrfCvZkgPsvT99hdYi39EPxG0uw6AfykH05hTPYK5
MVwzf/YDaMDl+7957ikQCgHRo1VJCXyRCCRa0lBRpb7lpQ85YMR2ay579bQQdZiQQxQI5MD8LS+u
plHKUnPo0M0RBf8I1viUWGiWmIITQ/5e+k41iKew6p0Itsvb+7fmJcx+kXNDjcanWwR2imq8MOfT
knt75i12Um3YjXoPNcNGlJuD9tJHLgy9bcHFEq2kE+IOxjZXD2BJ6BxJexQkKicCTHhoJlvKRjVo
zTHAQwDUggZ8hpZeb2mrVKMpFZbuFoVmi1bOBKxnx9VfFO6gDPufmeXkt9RMSh9NmAkqw/yQ1lJ/
N/TDT5iKNi7FtXQC7mxmAEnnwT4sIo0AY0xJldBwG8O30yZy+io5/LkvMHMK9pynMgw28vWWjZPC
MO3kc5YEsJN97QCVSWV4KzLhz2M07kb3ghE1Ps4SsDYWQyCQ7umuIX7uSYym6sGT7CnbkgJaufGu
7CycwGuGqU0jVpRUJ8M8m7A2tUa6M2R3NNqNcs2Kw/1ni3Gixb1j9S36P7PDiY1iy8OdYKIIrt79
8SeCyWPGpfGgY8JisaBpDDoLxou3QAGrkJLBpB5MlSNVAKUr2dhiNV7xOqBMEu5G/5P5h0UqZjWS
6ZkyL+Sy+ZlLOhDQj7cXtLprFwYWC4r8aRI9euvI6v0TJ8+1EnBJnW7bWIlxLIL+PnUFGGaXVf0Y
7uu6GDPD1ZqTpP0upkd0FerY2ohw809dRLgrM4sgrnaKJFQtS0n00NtrVR4frZTibZZLoVPX4/c2
b7VTqefWxyApNsLdSkMQGA2zhxQMWeU7JXrFagNvygbT1aLakbvxLutsdXrlaWCbSnUXBB/l9Hur
AWTY0gBagVBcm16EJrkUyik0MK1gU1Ka+6qajlIQ7xgN639mauL43rD3FfUus5Dp8ZKNCt/62pH7
ojMIBw1UKteBq48jUS672ATLnh/awb8fk+Ce1+q+oTWqeg+yHjxE85hVZObnPP56273WzgiXDLkP
NdN5qvnaepmoMYqIo+nKHXLBSSLHTiiKW0nWyv1Jz8aa5WGg+wZze22FCYEkT0vgxjMHwVD9E+XJ
oYcsI4LnKTz07e/bi1rLbKkAQ6ZIbsWMwPLFp0V6LAyeCLwZDOzwMTZ3eY6E4B249zvYVXeNXu0m
85PQDa9FaVfIoXXWVgV8LXyD6wD6w6PM4iq/XnOsIQfrjxQ5hV7f91Z355Ndt/6+0PWTvzU7vRYl
wFLyAMMijeZFJDLaUo/rno56MhT9wczo6CS1op1SudAPsplu3U1rkY/3HhAPqoDzTOX14sZR8AXk
f3mnWGAdRK1QbKqiCM9F8ka7YnVlqMPyGppRD9riZjK7BD3YjpWNXXPX1AZY8D6X7NJ/DEJ944Ja
AcnjnhfGFmdRawA21aSa7iCFWmT3Y6LfFVpuxjbAkXw3iVMH9Yla7xQ/zPfSkO41OcptpUGn1stF
O5uAr/YKFAu9Z0gvZl2U+yEplXvS/OxOGKMIRb96IwteO8Lz1tAbEmEPW5LMBbS8xCrVQVPk46uo
yCd2ayNAr5sg47Hg9Zjnbq4/dxyU2Ui3VHfDRP9VSOW3URy3WD3WzsvcRwZmPVNlLgeJZD+uh6bR
2Hutd2iXH2n/Pwym5/hSdWzkYKPvv+ZXVAXn1wMtCKSOr5cEFVYa5pDAuFPaS0+aktDuGK3+qMrB
+CMZhs69HZNW7UHvNktBc8dZi3BgtWOtdxZZY6DotjZOh7DO7Tp/qq3scNvS2sfivDDVx8LItRZO
nApQPYF+JT/tjPAAzqZzdL3cYiRfXQ/ZtjKDxRkNX0SAotbGXC/m3Cfrj7Gcn5pOdqaC51FibaRA
qwu6MLXI40wtDKVBp5EDwWi3C2HMsc1U36JIWQtpZIk8iDTQctryjSfPDWs/CIHQeDALCTpyIIEx
dQfT8rbeKlumFl8INEhHX2rOtnP92Ke6abchcjLJMG0kqGtvc+b2GYakCwBVwJJN3SuaIdbViFdR
9hJ1vwUDrHJyTIZDaMQ2Yq17K3zxt4Aoq65BBZSOJXkrWtCLoyVZZWRFGNWK/D5t5zmj/EUN1AdN
r89/4etc8zO/7iyHs3CNoPT6sUuAI4lq8qwENFXEfONSWFsNz1ayUrBqDHsurtYm8fXKSgfD7crm
1FvVIfL8z0UgPqJJ9+P2atZC4IUpfbFxSW/G5WRiKlbre03/FSpf5LY8WAyeROmGrbVlwawF3TQP
P+ZX57+/KGkwrCsVUkqUkNv0MQzvZZ/RtKF0BBAht1e1YolS+DxSQvpH/rew5CNUCuE9GXZRTJnD
C+KrxGSq2UAXblrl1kt2ZQ/JuqhEUZLiqy1LJ8BqlVGpAssd6vCYTRa3NhywzijkzhC3v1LFSzYc
ZCU8oeg8k1EpVBHV5cWVgSEq2yG3XE1PfpVhGjrpIFjO7U1cCRmMNHI30sbifnzLeC8+VypxOZph
a7kSWHlbjGTfrvXwU6Fqx9uG1vaPQg38L2Cf4Txc+KBnBeUUKJU16yrX2b1VCQcdY0mOyLDy5bat
1UVZFKFnknf+f+EZZJbFaFWj5frtGbRLJj3F7UbmsuZ8vAP+Z2Je7sW+xVEQMtrfsW+W6lD+PaBV
DJlEtgv7Lc66tZ0jp5/TcOp2ZIrXpuQhTMu+ZDWd8aOLlPv8tUoqeyq+k+v8xZGiYU2jCZJ6ip+L
j9Sj7g0Jq2i5RvhY1Q9y+Th80cV/b3+dlZIA3GcwxRMLwFEsK2oMbAq1yRCD2/ff6vCzpL6m1q6v
URvxP8hqDCPRxrda3cALg4sUqdN6zfTlyQI/gW6nnuxF6Ws8vTA21JX1xqFdcz0ow0gAAdy9J5vK
O1EaNU+zXF116/5Tl7/05dZs/JrvkYbNni0CQV9K2U861LopPHJuJ/cOfENajrKo+luWv9/+UGtr
YbR6hnxaPAGX5G5ZmNSNVEuW6wVNvAN6VUCjKaZPmZwdb1taXREj6qSVELQwF3nt4n5DDXpSPfxO
+Syqkp2H59Qio91whJUZalDhdESoeck0n99Fu7RBIlcUPTiKtejA0uuTKTW1U6kQ1zVlkD1KSfQF
Qr1qT7VhcnqjF+6z3MiObSoJH6JR6nbqFEzHNFDEvdLFwAwUyHhkND7tRpP0/e19mdOMRfXsrfvJ
aCbTsNoS+VOqxjg0TFW4DKY8eZX/kgmPmfcx6bqjRvF+tP65bW8tr7s0uCR5EAUWImme5waa/K/l
SYY9c1RWvC1p1NphLJHcefB6xHalbr2c1twNkMPcl6Bw9M7dzCmJx1gxLTfsv8PoZAvND7PYeg2u
eRpchTOYmTSSLuC1pxl9YiphE3luOhrJTPAfH6VY+adBq9em9l5sBNSV0APL6MxcCbswzF3zz7m4
JqQe+ogm4Khq2lkOf5ctOqjhWQ/gG4o2fGUlrJKvzk1N/ATWx0XstooJ5FmRCC5D7zs1j45BOjpS
9zh2DI1EjhqjzZlvXRgr34zUlSXSpGPQfRkiykqAvH9UBTfq5WMHuNjL5IMVbyztvZUZKkLJixvp
TYTzehd9qdSGoeCjyVaN/oxqK1Zny+pGReh9vnVtZfF6KlRPsmhLe66e9Y6n5rtgazD5vfPNFugm
wcROSW2ZsXriDEvpMw8BOaa5v0IEuhOap7R7uX2K17frPzOzU144XduLqaeEOT6eCdVDaKnTveRl
d3nGePNtS+/dm9IyfRfegXCP4+HXltKw5rLrZGsGz6ee6YjiwaBxH9WRHSsbN+tKQduAthJbjNQw
iLBk76qUoUmlouD7NIe0/SCOnaOpj2OfOkJy0OOXRP7k98IhsfKNQtjKtTFbnpks36gulnBBUsmi
LjS+W17/kKLXSrEzY7KL9FDoR1k5T8GhLgFyhOYH7yWrDqKwFwyGrj+IQfxV9cxPVbo1R/D+sPOL
2AwRKmO2fzleG3idpoTUDoHbf8u6wQ51p8vvCdnDq9wGjr/xnVeOBl2cN2E9kLycwevvTNGiasjm
PNdPCCVVBwkvrB1b2qkrfjunhPCIMNICiff89xd+2wuiP/V9zTajiOzFe9IPhJE/33bZlZ0DIExE
Jo/QQEjMS70wkhth3AsCYXIqh4NVO0n3OQA/xX1TjLtx/Jka/942uHKnIrpE3cygFQVL1bJWIim9
2mRNJbhGXg/VvhSkWQ0WEDOy1lMz/EDePpJtkLjpJ4GCd+uUAKuQaKob6887l7MDw9c2l/RRNVos
Xqu7EtVpTXClVKMbV5bfB/TUN56UKzwEWJlDNW8VGiXvXhFjN1hjrrBgM7FlOT2pRrZjYNVWRtOx
mkOS7evmyVTiD4BJD60Akr7f3970NVeCVRLMKwh8GBMXCy2qMdY8yxBcofhamy/KmEGP+MdJK89L
JkR0SqFosCzfZVPfSv0kpf458uEP13dx8WRNkdPGG0nZ2lou7SyCrIGObN3oiX8OIqAhY3lfzmMI
xUZ4XQnlV6tZXBrhVNa+psesJpqoUt7PzA2abmfI8XVbO7fqIcbMgk0Yp7y2HActB0YqUOv2z1P+
T6LsE3UXSeYdKn0vmnoKimQXVS9aUtqDC+nCqR3KLYTKyk2swTxKsknNA32ORUDrBU3OvUn1z/Pz
XVBgVlOejSQ4bk7erIUb5LnAYYGWnlOY63BjpZlpBGEVnJuXMbyvw19D9dAUaMD536Ej8MRwq+07
p3nXTwYYdv8zuEwDs0mr1EpsgnOm68jv/iqFaJ/NC/SQqxUfcwn5pfBcJFG9keq+f6tgmOIOsja8
fMmvr1c6F+6NdsJwXBWH2NS4D7/09CFGlaLwk4l+0O0jvvYJL+0t3ox5kxIgjTo4W61k16M7xZ6N
rOy4idpcOxncfTxNCd/8YbGwUpOVoc764CzHd9r4pagfAv1nb+Z2ZTwCJiDnyf0nuZ7nqqTp25B9
rAWIubpjWG4EnLVAcPlDFis2wkAErSoH56p7SPxvtfw5GDbcZ90EilmzRJchy/PfX9yOiRUNUyAr
wbnATxpPdsQ4t5tuq3S75isUiKGw4J3CpMliJUMrK5Glw8PTBDsp/zYU5WcpvYvOjdF8j81Pf+4o
l8YWZx1VqCruGzMgTzPJJ9SHWHphClyut1hX1zzy0tDi0ilTidZ1bQTnMIx3xfhLgvNOrSXelVtM
7sv9AwTOvTPjLnkPW3yu689kNJxmxYPSvMz2ViQeamlXlAcAKbtg2lvextXwLvNemlvcDa2kRiDd
495VidQUveVsJwU/JuOnr59lXdqZ479jeNDCjVbq8uDRdGaAnnzwbVwA1d7rVcqFFmqap4juVJWH
RFAjWzX7czUIqZPX8akJxd+3PWXNIGk1T+i5dQFU+9pgKlVVp8epBCbKsssM4knxs9HEtqeFThf6
GwFszRpZNTWImQSWG/7amtznBsQEheQOcZg5Wm388DLx4FXm17YbEWBRt7K/5V1kcKznWRIIxHms
A2O5NogGWF4XgFvdSYwduMQfM2X6LAr5PeO6DlIsL0rp7ZtySwdo/kyXN9LC7LL7NIaGr48xZqlm
/raC2LHE+vPtD7dlYhGiI8ZOeU8EntvH8n2aNAdaDfvbJpaRce6fATGkMMgxYhxv8bWqwg+K1gj9
s+Wnh8mw4NCV7sLqy20r7z/RtZXZZy7iL/TyYecl5JTiALs7uoGZYjmp9DFJ4lPA47OxnmgBfLxt
dGtpc7S5MJqEqSd3DUaVlrESHyhRDo25tHGa5w26dgOWNrN1giMCG2Es6lNjrE7FoGFFzWpbqeA7
rnunb++TaKuvv7oe2Ovh86PEB3T3ej29lrVDXWT+WYOuMLMYei53mzflu2cdDkEVZ27ccqAoWS6s
lEIhmuqg+Od+MIAy+oJdG0zmJC/1IYuDt4GgWNKTHQOV7u3v9d7bsYx7kVBSkID/6np9UKmqddZa
7GQgp6QdqEYMkWocbltZ2UUeiuRzZAGMZi5Le3qm+tAde+RXcnZiwNBuJP8U6xskXitecWVlcax8
IZDjgObgWTJNhHRfC/0+aIqDUG7Mub17csyfi8ooTw5e/7z85+VeOPmgFJGipqQcivc9btODCcmI
lrnF8LusntP6WytK9qid+gEobHes0z+dGn6zT/kPkA6bymjBtX0AjGCc/Czk/pJ2gRbusuF1/Agq
cisvXvtuM+pyxkNC+LCk4Jb91KytgBw/8qZj1hlPYifcGerLbe9Y+25MZphUfmlRU4G6Xs4ALMRM
giE8S1rI2LMBrfCHWgTaVmwU31YNmSLPCkbtmGBaBCckWyqjNcfwrJnHOtFPg7gPxMIxBm+jbLF2
qhA5pZAJF8hM2rNYkV/6cdaJ4dlTgm+en8a2JEKgeHvb3qVSMw279tbdYPfwwsVNxQRfJmRZEZ/T
9jUdXRjTdpPUnBL1YMb5wax8Z4KAksfFFhD7reRxHX9niB3/Q4X37URfr09uR9H0FSU6z0LuGsxx
k3kUdcbPPgzCdFca4dEonDZ8UI36IDblrkq+VpG6tf73nxOg/vzupgH35jnXvyJT+0KIDD85+ylI
0pOVn2LvPLTtY9jFd1BxxiA5wmcjLo5mcLSy4YMV3OVw3BIUNr73+3MyS/NAsoiWBl685GCt1JDh
8G5Mz2PyUyn+tbp92W8EnWWGx8dmvHwGjIDxQdhpEXOCINFyucrTs6dptlA+FLaEzJ32FFFtvO1X
a4uB+4quPTLz9FAXb5wx8pq07cv03LfDqffu9BxWNHWLu27l480rIVWlUQvya3HxVFNTQZYspecA
CWmVIq2c/BC98iUd/729nJXLFfJfNmx+dfNAXBYTjLAQ/dGT0zMs+E6I0k37tcmY443v87Z2pDFy
dJUEydvCWrzjlJw/2aXhxct08nVzFCIM68U56Eu7y19D9b4Y1GOSFk7cCbuCf8UOXMsKobsdf5OW
6fWxsc63t2D5xHv7IRSLZ+4lsB/K4ovCeQDCbdLTc9m1th/5tt9/yvuTzuFVDfj10g0PWrX3ltsC
8AS7tVi4ESSmwYOf4yCNr2rRqJWdFFnlpOWgn3pFiphazJJDlKvd3e2Vrp0SHlzWTHHBJb3E2iV5
JwwMasNKo7b3ekKWa+xMcRea6pdBGDaMrYVBqCYsrpK5nAOZwXUAKhOtKit0hzgpKdc9HecPalSE
u7bwdpHQF07ahM1BS1Uku6xAOOamkTx6ZV+dpDwN7vxmjHfmkCUb0IS17afDNBMWc6mi8nP9s3rG
NbKxLLJzZWWPqqe9pnpyUhLvNBbec5l9qCJhq6u66usGkyFMV/O0oa12bVOT6mBoQz07G9Lz8DXo
j51C9B3KI92r0j92ZWDn3Ytu3MtSbc/98fhzcl9sEd7M9+riXqIXATJ7VvEA57Bw9ByydNP3svxc
+aD9J6U091IXjX8R7VGO0WfBKaQX38Z1LtI/RUNKfBKxEnDFhvK/aOOoG5/wzXUWK6FkMUunzng9
kFrX+1n3jdxTWMjOk2jZ1LNV4SsSK/1P9WiOCDwUO9W7kwPRRm630u+T5DsEGf2DB7dZ+nvMv2bP
jHxOw75vjj0vCk0+tKL9pw17wgobgLAIIDymgtTFMW+ENsoGiYkfPRqPY1P/W6gQTgXVVoXv3fzT
m6E38jb+BF3IwqGnVGulTO0yHpUqGsOFuQsj0QEFuG+1e/FHEX4uaMAVmhN7O2GzP7pyU9FuY0IH
YpDZ+vz3F58bPeypzwIqsiJkBebz1D8L0n0cfr8duVZuXdDPZPMW1bhZCOnaSqhb8QgkiEPrCSTy
sd2U8S4KtjL6t3LewrEoks6PTIZQGXZaJI1iZnmCEHBQ/emuLgJb8D90VJ1rC8byeN9HT1VxjKae
F1ruWOY5Cw+1/x0ODLTAUzs076PXMPzgD4dmcKSitRNrOGbmIwqQ90K/ka6vnGYyf+qSjJ6TXi2J
pcKmN2KCbnZOcggNNJNxjraIh400cu3zAgRhtB41XWYt5l9x8XkLa5iGTlezc9l/9xGXD6HryyeI
PH/f/sDvyzFAWmaOJwDaML4sZ/hFVLvMuEnyc2l8tICIhfVvpLWcERSK9aNP3N7TN67hlcvwyuIi
JkdDk0QBRfezCZlIme3KKNsV8W+5THedsCXrtnpIISgArAiOEITSwoGlQEmVSe3z8zg6Ud7zqT7n
xotV12heNY4f6p/j9lR1Km9y1S3Djbf/2mOI+34mKCD6gwVdxogEuA1lBjKtvLChybfFMHjyzO5Q
GsJLX4zfshyVo7b7lA617U31tHEprDkrp4r6Kx1AEpBFwA7G0OuCMSnOmegJh7opsy9jLYgbT+UV
KzMdGdS3PDa46han19KDJErKuDgPZW3se3MaTmlUSRuJzYqr8uonteHlapLCLfayFvTSMjq1OLfq
18R/DjPh6InSnRRKqI4ajtHTO+7+EDFFbAWJA6QJvDBXnr44hlWZ61Ur5eU5jRsTBuZccbpO3eKc
WjkSGMA7mL6nGPUmpnFx2JMpyHxBqMszQ9efxGQf+t2d4fdOqP9Ky43wtRLRr2wt7o1Cjcwy5/V7
1kYaX5P6ENTjvWb1G57//mPh9CIlIaD3IHiWuCnt/0i70t44gWX7i5DYl68ss3qJB9uJ8wXFcQIN
DTTN0sCvfwfr3ZcZhjsoeYoSWYrkorfq6qpzTqHZIKmrgp9kfdO2vbbT1Urf8D49pCl7UAn/3jSy
urHsZI11ch1nwjIUz6ZACEjYOWiB4iAMaN3AT0N+KFM8YJwHZDqkNPM15yRHazTo6/mczKH2PXGF
kPWd75BOBbjFMvkpN/26O0rlA2AGKy5zYTLxxcDH4DWPOsqcMcZhW3Fo0ZwUUR2BsXm06+8ZOZIU
+RTT/l6SQFsNb67PtPPZ5AphM96LIGdcXkCCC7Wy6rTBlDFjM4h0an4NDNjt62dh9kAgnLr7gNs3
JRIurXQmL6hCzfbErZ8SegsYJWTpv922sTR7QJJD6n8S38OdfWnDEVlFLGa0p1RTfJmgWwiy14eu
pt4BTcx+Zwyd5/R6e9voQjYWytVoFQagL573+HtptRSFWWdZ05yMXHssGweAKG3vdLGLskOVGHcj
IW6Wpd/aLPHNiPhd+pDSesUxL2QZpq+YuhJPRUa8PS6/Ih8pSaO2bE6QxfXNPsBF6bY0qIc3XXtQ
JNkty86rANZdGf3Cul7YndbkzKOhEWMlBDoZndrfwvZt3c2kE4MQwOgbD8mrFQxJ0KMuorlO4Vlr
z5SFW/di1HPt+jweDVy6sC4T+QfvPoTYxrHu9kodwIsP9Q4CHeDV+zou3dsDv/bkU50EPYaAgMVz
c66+1AOLY6Udh+XiwzD2qthnDLW01h3rOrht6jN9dxkzX9pSL+cYslZZhhcAdtik87Bl0WOjvxYC
DEwoIEMWcKgkl72/aeKxqGPkG+5y5yfKX1wE/co2Wxv17IGrD6go13HXnNSk26MfGHr0bKnxI1ft
u0EnK8YW3grTuJHqhVvCfM4foVDgtSCclDcnZlL1w9aEfEA2xxncsZT573ZsBffIEDVjkIGX2rp2
lMrKPuO8KDd6J9pgjNKcfakalGDi3NDf6yJl1CU9tcIyL1QGTmkmjGA0VfKkp1ytfeiTZtJWkSnL
t0lptPK+r81UO9pSkTwSTRRrcqGL7gOJEmTqIKONlMnMaRFggdHvc2xOzTd0u9Pd+EkN8uzY9z9H
eZdWrWvteeVnykq8eP3swNzC2gRbQ8l+3sbXZiLN2mTAuSUt9ZgZRW6rFvmut6Luq5VH8WllE8vY
pFeb+MzgfOtkRckdCBSc0r5yc1LtVAAwLHWfWaXfICWX96+5PnrSGm1h4XpDeh6wYvyL9ONc9gHH
hNpMUZsTyVXNy+JMuEY3rnVwWnKDwMTC/0JHE8+r2SUgGQ1vZIu2pyo/NuQtUn+pf90jCChDZAH+
2Ji5eCuKLTmGjvzJNL7J3amih44HIiirOwHiZn0EAqJ+Md32qNb3vPoRE7pdWcNpL87X8PwLZs6+
UMUYtyJrESQfkri95zV66PFfSQaGXdAcba05ctE+N9kaY3VpEZEAwXadaIpQWLj0gCypVUfiVXuS
RlsOyxTRA7C/0cvt8S1awYseaeqpYbIzGx7Y7TG6QPP2ZBilvKcqr/YGeGkruDR12unzWQRpFMRv
KPmgOfNsMInWNS0jansSBKQtg/QZlNn69rsuzMQfWdreMS6Nj+C8WF6iKcVRMyPkRRQbPfOIhYa1
Y9z4eOPLD2DnpahY5vae9gUa5Saj2NQSmFy6GlWvVebQh1Ie252IyRpq/zrgAFR4Qrwi141K8JUw
6YCngF4TuzvlEks+tIomXiG48qUUsXI31mieDPkqCnYnhGvBpWdjc1Cg2Pbz9pJdnTt8BZ4dSFNC
IBDKfbNHTqtZXT2kVJz0TNsT0KV5Eu+bZk344GpnTGawL5Cz0tC0aV7qlJIBkBm1FTh6Bv0W243Z
e6wUQEvfHs6VV/60g3QrtAinZM3MSWpSkcVi4OJUQUXXp1r+u+iguqPTAZL9pPRvW1ucPOjT/Mfa
NOqz2E1NbaOIEUCcTKeIPMekUjBS6HdyJA42/2IKRZGJDoeU9eyWK7KK91FVixMS5G6lRgead75F
xpUq5fI6/TEzi5QqgDxSDRIYp8Q2nkGOjA5q5yQrL97FaQO/E2J96uSTZ26CyK1gJOkwbSnfFkof
mBU/CFsJbk/Z4l74Y2YOymkdPbM7cKxOjfqr6Q7CGbwuDSu1X7GzMhxttjRWNjJDMrA0Nih1FrL7
KfjLZrPW+WzyahdeD3kVnCGk54DmAN9ndkMyJ1NJFvXiJKdV8lZaEVTDEh51rpDRNVMHWtePiDr4
6LOw9qpeGCGUL1CLAtMYcJW5w6UM+rRWTvtTK9WeTfEwMnmAzsorT4KlEUKkDJ5Cnmjnc5RRohDM
mlL2SO4ETD+p9eAS2iseTzC01gZgN/9b7D+A+GiFDT8BSCBKvfMKoMpqyAGpYw8Igpa7FW9L15LT
XyQpgZLvm2H311vywtzs5rK5pnWpKfqTEGLjWGPtNiC6uizKe9+I7JWLcuEwQ7MEGwbZAtDkruAy
jcoLLZH7U0HznS53WxR7/hbIN83fmYnZUdZbVUD6Re1PJv2q18KvpftM/xFFa1rhizvwj53Py/TM
0xa8BT5W1fpTRr9CCzpQMnR4c4a/d0zwr4gs0JwCQIO5IrnTprZVNxY2IDS1teZDqV+icSWOXxrJ
uY3ZjLE26UVRSv2prwcvqTKv5ciURq+3N9rkDObOApqUn7AaJNXnzqKQGEC2PBlOeNzJYdJAmBsh
WbqrmJIHEifqgxkNYiUFvHR+QfxFWhYlMCDOpqGfLVLlNG0LJliPuqpuCh+FqhxnNqmGYTMSnf80
LKJ/LcuebUQiRfX+9pCXAipgFQAOA0RZRgA63Qfn5qVxlHIJMyuQN7XHnaTdGRR5m27fdaMr1PTU
GjtHeLfNLs00yiVI5n/m2ud5I9OAWkEq0uGktyddQqNo8Hjb78I8iOT5tqWF+ww0CaRQJz1YE1S2
y/GRDFWTxEn6k+UgVrQjvonKzHStMpc9LdLXqsNLq2lNdCgHYeqUmLs0Z+XZIApJG05DrNUnpxY9
cY2Um93GSYYR7cW4rfXuEA9Qr47MMl4ryCxNLG4caIIAfo9VnV2rOh0zpejU8TQyficq4tu5swPt
9xeV+jf40TUXc2UPD3ndgHKwDggEiuGz6e1kHUQdAGxOCXofDuhLCAUtj3fvUvKzKH785VJOtpBq
RN8DVDIQFF/OraKNwDJJNl6iRGwKwCiSHk1Hunivqivb8/pUwBQKM2h/gPafAJXMhlVmorNqjXcn
02wDU9xju271qN+00Qe1mBu3SOIk5Lk11ySMpzFcuCAdafgpZwAcC/LJV7CtHLddJkDSoCz2evJu
JweQljyKO/yti4xt+9fxHrhmuCLAdwO4A/oas9ifQhBsLAsin7hyxyCgHSXsSe3TTUnXSPVXJ/HT
EiTPIYWJFlfzodkg8fGsTGXIOHyFjls1bNNYddlqQLQwhdCpBWpdxYsdxdHZEYgV0vfoeCuDRmc9
MLUJzDxFIs6tLO420Hlkffpe5itRw9Lgzo3OngBKDEAyCJnyKa4BZU/2cvyB8z9o7399BMC5RIFt
0sLAM34WCqVFk7QQMpJPyYcst66avppq5Q3ayq1w5cXgwADyQYcwNBtFAD27FBiUjYWS1cqJJcmb
OuhuU/q5rjzoSXeXqV6brMm0XKfUARAAawhN9vAWRRwxG1jcKbGs9bp+wmncjM3gaaWxtanjFSp1
U0mF3mTvyS0LKxlZSvLz9rReA7kgGT71msSsTjKQ88cV+kxKpWGO9qmp222TPBRQWS440CF5UMqh
Q36z/i0dn4ptpe1SkgWm+V36Yv9t1xVcF6gr2vBvYPzgW2Zn0RkKtHKhZnSiEodgtVlIR4E8BOZC
WUvrXfvtiXqN+Qb5GhHPZxL87Non9jDVxdQkzGWIgdw50iNqb0PMvCh7WZnb6asvXRpmFTsJGxYX
8NUjXIChkFtDS0KtpsYhjqtvQhDlIRsgdGIUUv7VoariD7JGvZrK475SzMcaPbQOWdEgCSWt6dZO
vvviewCKRTYAeA28CQGXnPl2g2ko1yn4ns5+rLtnUYggs7TNyqivEs8T9BZ4TAADAeSBxsflZcVU
JULk3ZGwh0ZtOz5beYhG7lCKCzL1d8l4oKqdix6gt81ePV4mq+gA9sk6we0120GyGlulSjG2rIoD
Y9C9xij8/5+JmW/QDSkrpbYhIYRr3Ej7IMlaF+KrvfmJWsYljwgR9eh5QyqCbrlmpsJCCs894a38
xIIIbNXYJzRA+J6r8Ur+5sp5zwzOdgSlCeBpMWYNncXd3IkPqfrOzW8m61YMLW093OuAoCHPhut9
tjw14TRTjZ6EBIRQvzMjyaWIMDxhy38N1/wc0x9T0045O+BAI6tSXsLUQMNBstGrInIRna4kH679
9mQGoSbS1pPLml/qZh5n/ahGOEzyr7hUtmbSPNW5dk9QfqVsr/0QkB+AWMhDZq3VQq9rWDPbszuX
RhpXoe1FQt3yRuoR22cbpfV49F5J9xUai2X7uHN7w0UYfPsMLGwYaPiBUDXhhFA+m61jzA1iKh0O
t2yBflENJ0fvHZcWyhMIgGvgxYVNA2AGYLFwIkAGzo0BBihlgmAluUZjD6+Lk2TQYtvZ2sqoFs4d
kusTkgGpzInqcrllCmFTfAjWUnk02rDSAzRRIjzIxxU7iwMCYAAsCNStMH+XdqhhJVpBJBIigttJ
zgsaNKS2spKVuIoCEcxCuh8xGVAzQOnM9n8btzxpOU1D9K8f0zuCLvOSckoVwNEzt2eNr61xO5Yt
TsoweJrglTLbFHVqVBA1zNOwaw/OV0afAFQGLVmvAtXYSh+3d+CasdnwCj5ITQpGXpgmTsAixNGx
7Vm9b0lh7oCDZyNIi73bNpcOO+b0zwhnfrIzeNrSFCOMIyAd9edKdnvw9DWogmt9kEW/YrHhePUa
azSga5jl52r+sTy7dKhJNbkfsJrKTzRP3HfAhksvVTyEaXPX9TFcqeXZXeI56UNbdyvR8DSXs4Dh
YtjTuTlzpTrtKjnnmGvItBUBZd0YkBK6ASuzuxAxIPSFWwEhEEWlecTAc4aG92mRhtBQ1E1Xtba0
3BMVfc8Djk7X41GsOO/FPXRmcLacLGmMPJNgkEf3E+jQCAVCfQWPakh1lM9pSja3h7jkNoEzAwYb
eq6gJc0MSkpXQoQA+0ewh15slOI3/c7LFSPTL7larTMjs61SaXE6xGWdhlGl5pt2NN8TlStAbAAA
cHs4SxcQVmxqP4V0wQSVv9wYBRgndYVDETYoiCrWYdhEe+2urV8M8xCnPyu+G555hv4gvbxyFD8r
V9ej/GN6NkqrVo1CY00a2v1jRH/V5lFrvLoC2Sh2B/lYqz6vfprP7Y+09fT6NdYTN/pJ2eDW1ZPh
fNXtTcrWmm0uL++fb5qdkzyHUCuaTsA9pFLkG1UG0W9U5XzJ0UNpXBOoWp2C2TWCHA36BFglXGCd
bLgu4OdpB2j+e2x0X5qGwB2CDOUxduh/J6myF/auVzZptkOHV1YC2j/CPT9p2r6liX97Zyx6jD8b
Y84vN5ANN8xy+jSDgxQ9cOLXOkqct61cI7Qmrwj1pSlfNOnITwf8zDFJSSs1cYPynJkHsvMQDXRb
ds+lxt1B3VTOC92n/AUNt47sw66PQwsJkD3UVJS329+xvBJ/vmPuuUDi6FtZx5GD4Ec5esamLdDZ
9p6aA07FY24+mKnfsNpVDR+NJNy+RA+wLg506y6rn6Ro10o/wMbTTyufdZXFuJyeeTyTdiPTqInp
6brkDZ0Ri3o3JDtaPSJIrGn5pLeVN5rswNkuc36q6Ru6KhHlhMTUoEHyqdXdJNqxYVNUPjUIkBn3
cQ7Rcm4dNeFSewhyspb+W3ReZzM5iyGoNgDFbasouEbxuBlqu3f1KuJeY4m19lVXmowoNUxOaypP
wn2hxdDl7qE5R93QggsptNhNy9wjebwHwkdzfCbvmmREvuVZGzdm441250b58xBP9Fs992pENlbj
5vHKTrrOu86+aeZCgE8xJNZUiNpsaVuPbzqUakhK/FIaN1rzM6O2y7rvSH1tbu+VRVd+PhkzZyI0
ddSrBls4iY9lEWpl6mrk0arQOOaxJBsktaODYD6z7sgabX4p7D43PTvFTFSalY4wzWTpK5ZCSuO7
nKHB5TdbXWPPLzmmM1vziqDJuJM2+BNydOrRZeL2azt46RI4tzB7ROh6ClJkixXM1WFHB3WfQyF8
hEa9bCUrVIPl3QIdD0g7T8TEOSVxHK2GV51IwxpS0hRSKH5nsSMLIpW7WbuTxm+DudYw65r+Om3R
M6OzIyqZKEPUKEiHape7A0ML2B1XPf6MRrDDoYyJizcGMFNV+WRJr3W+slGXHMS59WmBz1x+0dfU
Uut+im7schvjteY7vQ7Pjt5Ga9fL9H6exxjntmbhTQLyclEm031eHs3Ry+V7RQbTMYcUnSv1d50g
XswfwRGQVwKracffMjzzTEpv9WM2wHBi7Xrtd4UnlOP1btZEW2J9WM+3z/7SNXE+zJnPySTH4AyR
d0iKB47ubmkrvFj7HnXMS+IRcZV/297y6ICXx1sennfeFarrJVUCCRp+d29Ue2DnOt1jYps3vh1q
fC1Lsnji8dJG6hXsYOScLjcMUMltziM7DUHFdlxNkNEdDTwpbo/pk0J0tWRnZmb+UyUFYDgEF1dK
HxPNVcaNVT227QHHxdV7Vxi/9GijSYFZuOWQuBp6Vqw1Yr9O4k8n8+wbZo60Zw4djRTfINAseasd
FcWV0RnaY/VX/qF9Yb6ZPVDl2WaHWipQ0lgTAPiUbPnvkwCdmsu5jpOOSLRVcHvJSF4f4peucA37
pQXfPd9WbKNnuyY7ZeLOfiq/QqDDkQ6EQqsEYgydmm5zi7i1+oVUb8I+pfmw/X+tEeBCl59X0Lat
Igefl8tbmm669iFptm3zPmYbKENwezNGT1J218jdXpZGPx07167WEOCLSQToLoEPik05CTNcfgVV
0ThHjlUSOscsRdZOHQKdfOTWXdF8T3kLBqXiczswurfbw1+6mDQAsqD2DFA2Lo1Lu6wZkrwqaiRE
jRS87Uc5f4FeqwdRoxXvtXTizg3NjgKhYwNwUYX0dS9cRoRn2K+3h7Lksc4tzDZ61FWG1dQYSmag
oy5gz6O4y+ijSN+rYmN0azDURXMQ0kD7PTzawZC8nLlcIbpkiIGEjVJ5UFjwo4y6eT34kWWkXgk9
E19L+cpFt7Rc4J/LsAthBWAZLo0qJC+EKZCMTGnkmd0RDdeb+Ml0Vpz/YgyhT+Q6wBjQAnnOoEVl
Su8GDTkJM2tlhHpS7xOVlC+c8DsV0klPEEIe3LyqnDtNoc0XPTPS/e3lnOZv7jbOP2GairM73alt
TcrbNA0txdd54ybtvisGt7CPkv4PexMIA1TjdKTroX1+aaqVm76QKzxMY7uyDznjhounsbRywy0+
TC2EZVg4C41q5hQaq+5KXAgIAq0h7OKDqF6xKbXxd/WrAKRCf1LazCUfo7FJ3yPZF84uYoF4tN9v
z+vSQTz/itkxKQcFyMsagXUcy+bWLNF/s5DpGv5yMTcJnAhKqQA2QA15Nqdja3ZRnSIko0mgWZLX
d2pgSGBqfonwfDNsr7Lv0Sin+ejltUDpsy493zrntmdbpxl7YXFnygD0jwV6hUWNdGjLfJ9DxV4+
dLLpsSwFS+NNZT9JR71B2WRoaCEhr7/v6vfBAC9wZyj7uoT+f+vH0Q+JpftMSXc6yb04l/YpeAKk
295emf8yZ4iiga4BJms+Z6ZJC94MiIFEHsTNeynfj6OxkyDME7nja5LtSQddLbaxXm8bntbier6A
7NTBIp/6T1/u/2Z0nFrGXRvWiV67jDrgWGlJtR0kzdzcNrW4+6aGB/9rSr00ZVKBdJQY07AHwi+A
+ta4Y4qy4r6mLXxrPLPHSIc22pbTyHiMMGUHdgwfPDPO3CSOwij+EQk7sGJ7LdabJumW0WnkZ/6q
A95dlXMsng09wzgyPAPCDpaGR0hL/FhD2w+gF8zxDuxHOR3829O6tIK2Dso8Aj3U/+bRMzUBbxMC
8aze922glkaxkbJE8rPULP7BLyNCgZgQhGxx883GKQFvXTqNM+UEckg4twfS+VCsDOTODOLi6R/G
BfoPHDMYvUj/X04qMkuVOaRJFmpRUrsoow4eETVUlYpx7UmwOIVnpmZ+US8GFBDzPAurhprbDI+c
IMtispFze1i5bxYdFIpv/xnWXLpWbjMpUlOThjLj0KlvbN5QN3Zqq91w0o3VfTQqIh8OkoGkgScL
TWeuIAJSiOgMYAQZSgkkYGBKajstjTJln49W3B4bR+1VXyUpfo61Qqu8VlhS/mTFJeG/FTmpkLAx
1X47gKtUukbBzeFoCxWCL7HZ19WOy6zm0FqQ0SFjHJJyaqsA3RhrZfxLNyGCGMTaQGsB3zQn7FZj
RnECGxpy+0Mx+QES+UGkQ3Wtz+RQKn/VaB+eSEi60fGuHYp7QQI9ey5EhGbFv3opjIwPh9Qft/fa
QkCn4cULygCAKcaVnkbhCNr0LM5DfVLxBku7kIuNSYfAYRs0/nCZeLttcGHHoaKFYA64TTSemjdb
KRP0r1c7kocNpHK9xLZ+JSz5YSj52pFdnO9zS9OXnPkmQ0QRmjTC0nAQ2a4tt0hVRsOLVpY+uoyX
0n0RSHhwGEEEXZ9XW/5qiF3a+Sl7uT3i//IhQB+CLIGmwvObJrcLZrG8ysOe3/dqkPUelfvAQVP1
F/UbP1VVUDyh2WEKVqo8uJScCtVNejQlO93+kIXgciom/t93zK4hblVjWkllHoLR7DqDr1RHFD7G
3ovXhDGWygATzGvi5k2dFuf43IbqIBmaDeY++sL3pv3AWq/3ZfT1aV3+xjtPET+b17g/FKDnaUHZ
fqk6V9lafDN+L9ZgSksZCXzNp8zv1HZ03uMvL8aOqhW+pj30lHlj9NZJx9xGGndgu0Y6ohCUGG+6
+di36IbU1S6VyMFIViTNlhLLoLpBLxxocFDe5kWIZsx6SdG6PESbxh9jAQapzV2rC6gBJQpfRY8Q
JdSlN/A/hLbmfaYLanZRT/p8uCkhUgdY4SwfIScdL5g+5iGzM5Si6mMOWbXb22spksNFDB4Q7iyI
z811wgw61GgIJGPRx4PJPMiw1sgM3iWmZ7zyFwc9EKyAGyupyWsHBlwHruYJp4Lc7zyTodaVler6
wEMKtQ1Nzlwn2SBz3mKf5cSFAHywMsrr2jzEjZBm1iZ9FCiVzeJGQ+h2DtxnE9pkn6D+0ULT+U4I
3bV65kvZHoT5wVhBsEyx++XqwSaElaYX8KT3PYvtaoh5VGVZNqGeGkclBQ7dST54p206lf2+Pb7r
jQIVKYhI4RGMaFX9dGZnXjPqc53YBmvCuJbvoG2J+IOshPzXfujSxCzosFNRMHOomtACL5fWDPnO
XVVBo1JBRW3l0K0MZy5fXgyZ2RoEtvpGP8U022jRGiJlzcRsQ8jMTEulnYYDfTYjNtw0/np7Ta73
OBYfAS44ffgXBODLmyypo7LqDIo1YUPkqkrr1xDcHkHHNWgZpJX47ch8BcW+ZnN2WaAcqIO9mjdh
HqWeZlb7AbzZIv/SAKjfdigF6rvbg1yaRlCAQM+ZWrChHfDlIFMttQq9wDQa42AGg5UaLjflb7eN
LG29P0ZAc7o0ogj8yrjBQTJqPZDG0HA6XAdh3nntWgO2pTN7bmq2aCJjKO6OOEh2/ZNBWr6mmxdp
VXh52YqFkj8aUeDMzjyDoldJTQisjL3k52xLFG3DtfS9addEKNcsTet35hgcJ0n7Um2asCycwo3U
+ESgDIAa36tUlSusyOsgcSLoAhcIDiF6882xy0bT9FlqDE04VLFfJKh8K+8jLpDbm2HhwprMYBmg
tzBBJ2ZbTghjZMoIMwm/j9FmUVF5IDnFntnEtZJAteKHJNK8Mta+GWwM+rj/62AYHzDR0YCHB8tw
3guRxDl4VIXchDR7Kx0Mk97FyRoCZXEyz4xMJ/1s4cwWwnJ5omCUjrRJRHKkkviSS6vNsia3fXlJ
QZkPdz+oItiHSPdd2oliR2otPcIGyX9FeMsALOyhFCsDR81T6N3mLh1/oVEL0n85oGVB2uVBWyIl
VaaPRlZ6Khm8ijyzMVnxLJ9O/taXzWYAha+KtNyC/0TI6Uvcj04cWKjf0RjkD9ZOKADE+NaL9WB0
G/PDDu2odg09bFd29bXzwQSh5oCIGHJdyGVfTlDb6IUd9R3wtJnjJeqXXlWOND9A+tswV/Ouk3+e
jxlqZ5ARAS0EOe3ZmCVJMoZaZ+0ExBmJO+R7nv0oncD4Hlc/EBG7QFVI+S8QPldGee3HUc4E7fGz
9TmUfea3O+vB47KAGk6s74Z55Nn7yqm9DsBgYKKQ6Mjoghkwu5k4lLxLqqdd2NSig+Y+y2TlvstQ
CbnLW9shW/zsvCuS3Wq+ntuj5ZpZZe1UCQVY//a3XB8tMCwmFVkEngBkzxUS5GyMMztK+hB5CoX4
IEpBMWkwZeZDSHeNEnTtgGEM/UOgZw1uNYBes+0j5UqsVkUfSpTu9XyoPabAZ/RpP7h9sRYHLg4N
jVpBIEHtBW7y0lrUj2Vr16wPUZWTD4MZmQ+9Lmt7iNekX/5hFkEcRSMloJAQ6M5MEVPOoG6MgQ1g
FwMOTneqUWpHLQKK+bapxTkE2Wnq+DVF0rMjyG0CIe5I7cO0JLUbq7skYwZQeT2ElIcxuG1sAR8y
UX/x4EepbMJCzuYQxReB0JANodxLzhcnNmt0rDZikI/B+XRGL7YGln1B0pFCFirmGytvLH4glUXf
WdsB72uVEe3RH1fpnhuR0/z19gdeH1V8H56DoHtCrRCPtsuJ521bjgWwxmEEoM4xt/RiAv+u9Ve7
nnNQZqYuhnihTYzFWYhijbElVZo0hBUwv0cQX4aDCQVmiAzX5FnWxWp3mms/C4MmeIsoUoK68Cl/
dHbhGXmqtZmmD8A53NHmSOut8jU1v/d82wNbaOunHvoHjSvvWZp4SEa6on/iyUelr3FDFl78l18y
O7IjM42Y9Rqw6XGgtUfzh8nuVbyPqx/pBm045cJw6dZpH3/cXteFSual3dk2h4qXNCIBN4St842h
+0i2q8dNHm2Qk/8a/1xT5VpaYCC4J1gJOnxCB+lyG2kdGqjndTGGJFNRZSjJAGRQ9OiQKnI7teQr
L/4F2AAiQtwsCDHQRxntHC7tkbqhA+6AMWw11TfJr4y41XO0fxuVXdvZHkRt7c3tCV04KCiRgmuL
0AYMSWd2mQ6OUhNNyCNiX7PepHLKNoPVrKEFpt9yeWWD0XpmZTaPFXUSyNN0Y2jz0uNKtC3Ztr3P
NOC1j7aTrjzwlk4JurVAdBWPLVxis2uUNrRIFeaMoWPH+YOMYNiljVXtFanWtrVehl2alvt/mMcz
m7OV6xQuBDwRbMpdimIo67d5Vdq7f7GCUgNSGECXXGGQEVCi9yVBUl3Vm3tqj98EarIrRpY2/SRy
4OC1iiBn7tX6DB0YWhmZe7Xp4/tYsTZqpJ2oZRf+QNB49/aQrm9jbA1Q2SH2NFXs5zcJEk5SGbFc
Dkf4cVfYbfMT01w8oDtbtXZrXcdXky2oeCNtCyWHuTBj3OmjXkf2GI7QANv3aM+BCkVdemiBPXhF
JsevXYM8tSUYBIg5HQ6WcMyVkGBxdlGSQP8o9AhExHx5xCdYpWIJPNBHZLoOaWY3LtHaAVp/BkLn
0f64Pb2L59sGFGe6CmFtti/HTM0hOwl6t9X19WbMFdm1OZNWHNeSFeDurKklJt7r2syLGLmkVoZI
IB9oiaciyyoIRrenvx/JuY3ZxFVOK1mEYu9nuaS4pGtir3NWcQ5LngoROERbNEhTIHS7XB4rswpb
y3tY6aA8Bn5DfbTswdlH/aTnKaMhW2bXTsBjC1RInQNHEw+mq0TxEFSjyAKDSM5G1IK7SjWMfiuZ
5DlmOvUSisbOt2dk6eiAW4jsMPDt6Ek2uwtReqkKJ1dl4FyiyIfYJwiqDYjEbUqz8F9MQfoZhVsI
rsz1e9DqqIjrzJHRtLgdPJUm3UtZQ5HYGFBgu21qcS+h3QyklibWrTkL3XrDIITWGvaS3MYPI/qM
B7rayP+ym86szO6IhueaReCxQ9Vu9U3SsnJv0lbf3h7L4gpN/ctRGp1yPrM9a6u07zIzVkIlRx+V
FOKUARvV9AF5F3PlCC6UgoAy+WPLmJzfWWzIdNQ2U8mWwxzPZuTsbV50d0o/lGIXa6Pc3nUD0QZX
qseOQ8W9yoedRhwUrhSIjaGKRY0WeSAov6O9glHHbsMNUFtKPZUb919mxYIEjAzZcijMX35pK5et
1CiRDHh3xg5KYxnfBlnUT9DYdlaS5NMEzwMPyIACsIAgHUiw2RFB6d9ijZMpQHGoL/1ovPNKPSVG
GCsAZSJ6nmqRzUpItbToIDFPd4wDCZN512qe6GPV17Ap+NSExahaj0lJskE9cU0adynSgSjZ1KTX
hJzG/KoeEA50SsmUMEkLlxwb0++joKs3XKzEBEuH8tzQ9P9nmyuKogySluW0kYsveUI8Gucr2ZWF
ixHXE2qZSOpA1mYusiT06T057Yq4jg9FU29TsBxdQ+SeVb7c3oBLcTbEMeAywUPVLOyOy+EMHU+c
vsNwZGiueWrc+WaToAF9z/sHW+eS15BS3DVc173IsO9NdJb8mksaW5nVBTA3cgJAByNWxV5Bn9bL
72AUZJy4TxXULU03Lul9r4N7pb5ym7oAc3rVQW9Aj41VXzA8YwfzoaZt0NLuMS/LvVTE/crRXDgv
Fx80u/4YLx1JqNN5SdA6j2xUWh4jzEI7CDcTA/SM7vQ1sNPC3ppqgBg93AHeWDNXbPdMlxNSw2ac
+3r6RYZg6u31Xh7VHwva5TT/D2lftts2sGz7RQ1wHl45SbLlgbYcO3kh4gwcmjObbJJff1f74uwj
UYSI7IMAeYgDF3uqrq5atdaIJ5cNTULUoNskCnLUYOzxtefpWzu0eLGnkHeNjo29xUa8liW5GNli
m83IXdZ5y+TXqfxt0HfyGNtIk8zTKZO0XZWlTsUgAJ+6ttr46Ad5hJZIam8w762UAjC5oHkH3TvC
bHtJ1lbOJWJqAh8BoIIagVGScJeaOhiFZWBgygIZtuguM1gQyaPhlJl6VMct/i2xbRZu+OIbFtvK
7HCj2BPuwRYM1z8lIuHlVw5D/z4OiJRmkI4dOR0Uby7KbsMbr7qVs+EvrmCDW6WciuGbQF0S6xei
V1czP+f83zOmYp6h0o6ih4roZbGN2ygFcS0Ee14NdtTUV9IF2rTBrLLi7i9MLPbxMCh5PvEG7sL4
lUcO6CSU4mfMLdwvh9snZn3W/ncwi53LCq5zw8DOLWZ3mIu9bhVOZVRP0CS4bWgFQnQ5bYsbGkHg
VMcSzmaPrGBDD20RGJ3mqtofBdUxknBPll2Sqc8zLYLR2tUDf0I6q9WmYBqMd61Q/+ip9Pv2V606
jLO1FNNzdt3JeCzJhY6JtuTvSepBvcXR5jue/ujIUyk/qcnrbXtraS3Uy5DXM0DYhFaAhcGyz9IM
SQNc5IPTRg7aNab6p/G7UBxLcdr6pdvCMa27hTOLi6unqGZpGsW8d0nk103jmLO9q2mYTvFOIz8r
euS9sqsrqXK64ZvONnI0q07/zPzCI/RFMyVG1AtYkN3uEkvOnC5uMv/2vK4eGNQhkV0ATQpu2st1
ZAQcXMTCNtZA8zmBML23FJ/I34s68dj8cduY+GVXTu7M2GIN457V6WxjRuuq/tH1eelamSw7RZ7T
/+Y+O7O0WDtuTiafRliadeYXekgtv1X3nXEEj3Vdzy5yNRsWV/3BmcXFctkFLzJuwqI5lDsr2k/D
R1cAOz8Et+dQ/J5bc7jw1lqryLn+tWBt4SSvPNtJDLodWuzQtPHk4p+Fp0CljzD9fzbIMqEWjVpG
mY5xQb22A3WiFkHwWtqIbDc2xhJXVchVGk0pdqHCbR9oDGrPTiS93Z65lRVCDVZVRKYHb81l+Fxw
W+0j8By+Vm2rH20gRF+iSpc+k7HNvJjb+r/nsURRHJhnROu2ukTuaJlqsaSBvcHcTfr9iFZropTB
RMz97YGt+cYLS4uLldtS1SJhJqND14fabWPLTlk+ZJ7WfO/yJ4BpkHn99zAYOTNTB5mueMEt2+ig
XyGPFRTQXuty5geprfMXoAzLwMY7zGe9NL+A7jZHx5Smjft41LaoKVd2jJDmQfcSKLFAXLpwJWTI
mVEhQfLapTXwjK2fM8hJTszfmNotOwtHUthmVasV7KDc7OlJ/NQ3lhdb812j3tVMdinoIfRCJw5a
WZ5qbh8sSu+khO4oniTytNUxs3LtXgx74WUKKHLECdcx7Hg+xdqdXM0PKei8J1m9T3PN7UrJJ9mW
BtTqyTmb7IXPyWiK0kcFqzzvA2bEQYR+cwreRjZMGxO+Md9fW/0srhhJldkml2U0GaYO1+YPs3uc
NRAwbKyrCAQXbvR8Ir/ev2d2hiHj0FfAkKTib2F+DG1+B95WZ5YrkDohzMrJPoFfRb0iqNB+h8Su
a9B6Y7Abq/kVgZx9hN5VQ4WUu/xKitpJuX5nje2jlhn3OhtAnNMfoGDiM3Vrjtce9xg8StNCahdV
0sXhabLBaFBxwCQnFphN8OJJgcMGEG6EJjsOlTvPEMjTTXdUJbezt/if1hJxYMyDjqEmsE9XmGzb
pjprBkt+LXsO0YfsgaP1WVKHx7kzkLLmO9Tj8aA27rv5qHX0dco0Z073BpmdfosBdXUNzr5FbJSz
NWhHmY1yho2g5gGXMrcD9ZVnTn4Gqi3wYtD/5lIQaF6U38CTuHzKSzFp8s4gePCO3xvV5XMga07Z
b8SOivD4V9v7zMxiVJ1sdSUHB+hrmXfA1RcpVG/rliUg+8gGguZqiHK5GUcfDBojI7fQx9rpWM19
1apsr7Nmegd6iWgHaqHRH5Tpe2qO0IS0u+iu6AvNn5WZgVixmr2004bHuEC74O0TuhL+inSaYP8E
paSsL3wORyLA0LRYeaVR88Ta6jXurS2SkjVnA0o3gQcReKJlc0ZqZf1gyhlmyZimfarG5sHqIP2M
ctAWgnINDoAMKgC8IHtAHnLZ2FWBU62T01p5Nan6A11qaLTZceVRUTNHt19pqni59DNpkDekna+P
VeyWQGzdntOrYB9ElciCIp+HG1MgiS73OkDqc5SaXXeS9NqR0AeqpZEXqX9rI/Zi5eW2satA1QJk
CdlrtDugnAihi0tjJCWTJpOhOw20fiWNEqZjFcQ1650a7L5krrHvJS7tblu99i3CLFrUBfeioPdd
JPnjhvC5UMfu1M1TYLFhV+fHloY4aMjrB2z6aPNjLZ1i5g/ysOMdmDd2mr5F7vHFxnlxAPEZwOoD
PCX0htCheDl62mUJnyy7O83p2/wE4T4IAOTDzuydSHc0f9rFxDfLY/8XwsxTfZ8aQSH7fVjXfqLf
QTpF4k5zTOQduDd7eoQkiFx4/Xgv505PnrrXLQLXlZ2BTh2UkhBLIeG7LDgU/dzENsCoJyDZRqNy
e+XdhMyZXMFXwGtsrNHV5SvqcRBkBRuJLmO5FpPTdBOPAPPtTtlQ782yPZX0O9p80YPIdiyOjxVF
N4Cso3uU/2XkT2+981z2Nj7iykWKj9CAWkEnmoU/i/2ZRUwZSG10JwocOGCyB7XJwjjUKy/TFHdi
IJuCWJQ9+FHDTQc4w4+ND1g5IAI5g34cVL9A4r4ILaMUdPtWmbKTlr1HnDm8+gMm/INalE5vSo5Z
P9U0OYzfuvbA64c6j/dtAnI/1dPjj1Smbq1oG60m1+lYzAlqTiq6XfFuAWPq5a5FYlvvm0JlJxX8
cK16BH6HxLsRcRFInisbvG3933TcGdlzI42OVdQ+VZWNt6CY98XJUaFnKwHQLs7QUuXb4KAbAlFN
f4qrRnYye1IddGyO7sbsi6FcmUEfoioYKFWonV0OFfWNSZLkoT+B8bKL3YL61PqWqo9mAxKlU1R5
UuX1/e8Nq9ebzv7ilceyY+tBMm5h1c56KmUor0FiZS6C6XEaXW0cHF2/h7Io7kLHcMZxP2/G1VcH
XOhkW3grgYgcJ27ZegkWBqaM6WC/JtXJUh4aAjr99ntaP+RIst8e5NUCQjIHCV7R4gl1PjQCXo5x
lpNZ7fWGvJpK4jTZZ7Elenw9Fhxa9HyBJB8rB9jZpQG9QbmibYf0pLLaUfXOserAsm0XHs6V4y31
xzVrKMGCNQn95siELIJljaA7AG8FWLMAxkLBrfquvGvgUdziDVo1JHYjoHTY+UsfnGvTUJVMTU+K
1QjFgeJU46nZ7Jt045hfhbyQ8YbHQSERGT883RenvMfDXTdJmp3MV9COO4mW+1XEnIa4OcorkuKP
zcZpWxuagVqOYHoA/uXr0j4Lso0M8GVDymHRmZAcNl0N7c71PW1fb2+9K5eKkZnCfwEeCN+x3Bmd
NhlGSVl20vGgssrE6VyUvR1TDvkh37ozV41ho6OlEjTPlinO+tmgRs6wz1MtOw297WTWnvWzxxp5
D24rwSZUbAEyrl7hGByq9ECbI14FHf7CnmJRuyBDQ09VZxxKMJ1X0cEg5pFsvR6u34cLS+L+PhtZ
2ze4L0dYAtRLDeImaPogMu/zZqd5BAHLh7QFDtwa2+JIJ61dq6SsMbZ+drLkuR8fh3R0tnLq1+Vk
3PZIx0lYNMTC6Mi4HFla0FKuKMlOium1/X2Rn2LuIRxNVOqoQwo2a8WZ5vuB7PmOviLlXv/pbO/2
Jr0eK75B9B7hBMIlG+JVcja70swTXSYpPRnTvjWfovQ+ah4U+fO2lesjB/eLjQnYEwJR1EwureR5
zCEyMNJTQoLoQXvs6H6KhCz8v+JHBOE/6vOI9EHhjifnpZ26HtIW/LvliaAHd7ZCNX/Qpyetd+32
TTCCZxuzd/VmW9hbzF5NBnPUNdiTokdlyD21uU835bvER18EB7hfAIUBRAXZDgSpi6OWGvGkmq2U
nLr2U5Lf663oY2UQaJGGf4JeAu7iJf/SUNrVADB1ctLN3yN7JuUujbYS99fBHBwukBsWIIdA6qGA
f7kyCOZKEtVVdpLjl2rMHSt7lvMHadpV+m9LCaqTFt9rR/2nPRQucj63t99yBnG4EODj/YO+c7Tp
XLHgzzztoGtWnWKwDFEdmJEtXsrlHP5/C6ANwvBgZXld0mps6nHKqlM1597IjnmC63n4dnsYa0bg
c0GRgSS3aJi4nMPGptgLhlSdTD1F6eN3YxwyuvtnG+A+grw0hNPwOl8GvHFJaFMR0p7QypTltiOh
ahRvkfavDESEFijjIAOAPtvFZqBqXsgDlKxPqXzI0ABBkx0wzM7tkVwvOm4mEfchrEaD/HK29Nxu
GyAukV8wQVyb5QYBLVye+/83K4uhSD0peSXBipYA5V05FXqgblu4SiJgmjAQgRZE0AyI/MJ56pWV
Zl0EE718N2uAY9iBobiGMTvxM8jTp4C5Q+VCIYaoTlMeynIDxrA6kaKPEpQd8KvLaF2mBtXVuOhO
48BspzCbAkqXk7w1zHUzKO6hgAO1q2WuBFw70TTFSNG0sifpIKB0QdsN8Telc5D2Vj4k+mOYf/Sd
lwyevEXesLwGxRwjUyPA0GjYQTL68mhBbhLp4QgZknpq97r0HhmZPynfumxrV15v/UtDYhbO7lsZ
adBJlGZPrMQ7T5OdoX7Wtw7x2lSK/jwBz0KD2bIvJZkrvSjkmp1Ag5G8oG3Q9uY56fa3N+ZVWulr
0lCjBAsFWC8QvF+OZebFyCVoTJ8g81GxT/N97O4i84Mlgfmeaa6cwM13AW2cTt6VZAa7gu2rnlT+
ntQGCYYjCPcMszqmlHjQRnDRa4Lu08LGv84vfbyrxj/6BFFkaLtVe3tLhnttjuB58L4RrF1Y+8uP
r3vwBjdE6k9S/3OAHovMt5qu1vYUEiq6wIiA1c0QPz9balCEa+aY0f6UdFl+N7KqPLSl1YLB3LbR
tCA33sZ6iEDgPFAQ64FIUshQoqKM7NmlQantZt3uix6xnEOt+8xEpuhFSgIbkTNxCBLlYfE274z6
BJbD/qOkToXHgcNNrwEJvad1PntTs3v5LwP5nvJpewqYD47R5CVbcdPXs/vWpy7mRhkHiShR1Z94
sZvoDsWNSvpE5iNuXSG/E3b6nV2EBX9q6tlR+T1km1Lps4Z0AjSrER4DzKCSj9ly6YPZerbhTfbL
gJoJ9TUgR7Q7rgQFdwn/Wx9a7silI5NdS58q6kOFxqa+DJ5Z6H1Ez1nn8LpzI3QF4D/mnTP8ocWu
P1q1PxuBekh/ZXF6bwHZCpauMdpyesvED5ZMgCgRlcC3g5Rr+fpt2wINHxN8q3nIJelXavQP2nv2
0yR7ww7Klp2s/lv2z0SmX2Y1BXkL3Cfw6cJLnW1NtUrzSKCRT1wH0qabmx9aZn9IWfxgp7O0sS+v
EAHCGqRDQWYKZi/x0l9Yy9q07A04V0XNgYo9dXrn1ZLmmYjIjY9MfYLGQbdN6ivcz2KPgblBhLQi
2LiSbONmWmtkQO4OrJOpY1uBksUee0P7J5jOgNiSfcQ3T1q9EUGtOBY8dL70fSHxhB7py9GCg7DQ
WinuT0R/qJQY7MlbuZmr8o2Y0HMTi9NDksZS5jFip0be1ZjEpER7Y7Ib4oCSu9qtIATr8M9hF/Nv
t13MVxH4ak5F8ImMLKooy34bELGBMU1L+lOt+mbuRrsufyz2VLovoLunONGT1PgS/71hVQRR11Yh
QCSaaaEusrhoLCJFpdrBscm/xoMB6EPsaD8kX1ODND5QN5Ke5ekIAvj+VctPfecQT3EZ3Xhbrtzc
oojzn49YeFfeQYI6MbCdrLznfoKuMJenauUORv1+e7yrO0j0fyFHaKFzeGHJjkdbqWod9Q/QVFQP
Usvc2wauWNGwgUSsI9qmgN+/EtjOSpS8S5A0n1jzgPs4Mdqdnr212lvbzHs2+lV1qhvHzpGGQ0u/
tAekHAL0ToJaTHXXFhG678p9VQYQTbn9ZWtb++LLRCbhzDP1vFVlaMYgE57tleZeR8J/eE6U7yX1
tPkxIkHznT3Md3n2edvw1RaTUaRDWlUgD+GPl0nB1ko46xu1CVH8smlQG66ixS/99AylE1/mEeA8
W6np68AeiUHRRYkVAHgVK3I51jTutFEz6i5MyFM8hZFNvFF7KpnpoJdtegddmWocqz5QOZQSPXQk
Sf2f26O+Ks1b+AQ8+TX0NoKODkmgy0+oaitJUpt1YW8C4+AQ5k7Sjxz6xEklBbJOXMPEpfyYToe8
OZiJ1xTPCvk7T8DED82TDT3a3zFxVCi7kY0FWSY0v74MRR/wTaF0qV4FlzrrWxSpu1DtEm/Qjg35
y7oTnz6YYe/VaKuT4up0i4kwNKiUI3uKbP7iIgbxPgFYD11NoKp1teTeHlPX6J5vT/f17l5YERHc
2e6ugMvOJ3B9hrz4a7LBYcz07KHxoBViEIhD0yBT9mVUuE2/L+e3MU03ztf6gp+Nc+FK0UCj6zGw
FiGYTbOk3JmEgberdE0yHbq58uTU1WgNdUKnoN+/j81Roz8YewPo0o8SL6ruNGhm2tkzyn1yXG68
KFYXQUj/oAapg3B2cSAqMBClRjZ34YwETR/vx6hz8y3lvDUjiMpRZ0NXNqjcF0Z6y0pbZkZdOFjk
E4T17Z6ac45uP3sL13X9QMJyQ6cdiS9xuFAHuFzuTu0TBukAFg4S+2GkkR+PD3PaeUzbKTH0pjTE
sveyui8Lr1Nfhv5FHe/0fp8+N/dZNO3qgh3n/DWBqDwKIz9SN/M5iu9gNBiaQzXsKtPhAP2B/77Z
ymet7hNx2YrEMJRUlxRB1UgNa7ZNFlIi31Ou+4RDGjiZXtLYcLRKcwvrmXR/IyxUgu7DwvxErOl0
6TNPUXEocofmgfLRx57Nai/XJI9gV98+TSsuWzRQQnUcKWWQISx8F5OzWDdazsLEHYqHHolDMr6o
UzgYrlz+5JvlUrExLqIQrKbI2KMegfzYFcdOCmeFZ0Lch/1fxoCKAePPSxG9TM98bB1EAftU/8eO
YfhA5LBl9EOCEFckzC73z6gibV7qIAXB62EGqRpPfDtWqNtt6xaJkHExOOFpTTxFAG9C+HppSqrs
NpGneQwBkPBqBSJpduxWzb6PNxqcVo7fhSHx8zMXKA9K3NZMGsOB7cy8dlh2109bgOCrCEpM3Nlo
FgGy1XW47zqMhtP3OPuso404+Hq2gCYSR1tCQ6wBS5eD0JQ+pybolsKqSqtdotf0nnFp8qx5qlDK
UWLv9la/vgyRoAD6AK814BBA+XxpbwZh9ECVdgzj1NyzpxwA+yjq/AJsYeBybZ0420KkXM8gUsCQ
rkH/OGQgcMguLQ4a4NSDpIxhbtmxD9YHQPpB/7Mxri8qtsttp8gyXjNINQtdhqWHnNDFnFipjokc
GvPQ5oUVIBOsuFyqqddDfnQ/EkL3eWt0TjeVfwern/x0NAcnLsbYB7Y5doaWDgEy+7Fv0THfqTE6
cm5Pvxjs1VeKTlfxmASPx2I7pYOe2o2aTKFdc8e2U1cqQBzHLc/iQbbJBrg29XAx/7G2mPoOcgC6
MiEgHJrKizt9r3XlRtF9bUCgfgMFsAn6WLBBX67uhJdxzzU6hSqKCdFbqmMbPRjqN0l+uT1zXxRH
y6kDARKoXcA0AYDRwoXRPAIHSdFPYVJXQZL/kNrAIrWTMXd8ap/NeAxs6z2xuNeMsptMP9LspYh3
GXR4ZA/yAfnwS/9epqZjCWTcuBFjXvsioOG+cqToyEYiZjEN3DQLe2r4FDY0PqY6kul2g6bZpMw3
rqq1JUVB0sKLC7SpOMKX821UvalwwqZwtthjrLV7pUjebs/0qglAJTDNSCbB0KUJk2h9p3GMJZET
xPKlrGMw0rwxkOsEgAAQooSGG0JgXpbtqVNlyE1r6FNYRaDui+AXdrEpM69FY76biMZrPe2GfUmS
1i2mqfONUS/uWNt2bsEyZcN/rC0gHi6mAlkXAHCWDDF5zqu6zeQp1DvzScfGyfviCSDj3e25XXH3
eBICmg6MOnDSy6JYnpvYG4Y0hSlEiEsg9Ohc+m37c9rC4K+dS8EohcsFqlDGMgCGCJqhNCqdw27I
/rTU9kr85SBJ6CmzfYIW5FZu7jqGwmP3zODiBDCmxKrFYxjs2Y7LmSvXv7TylEuHtHYU65c6+Len
cnUDga4Iu8hAqRlO/3KfzmhEKgqUesIiu5NBjKjIdxF0SZyBOTHem7H2ewLDxzTHT+D3O3RlvL/9
AWvnBIwoaP1BNhIM9GJGzuIPnsmNip6rOTTNfHZbNa53RFG3tOeumD4Br5ZNVOwEp5WJp8biOE5t
QoomNfGqN+lerr1h8trUUZgXFYaTvarmDt1MwMLvaoI+zr7x1Fm5B762Q3I7pT+4sc+K5q5l6uvt
4V8nY8WHARqBljMZuL+rxjOlY22p48NG8mTUL8hPuAnxFQjQvql1kOo/+FY6a+2QYiJQJgJoTbCI
XM64ooEEgWrqjNMT+yRSA1RFDmW+xUuwdkgF3grNXqBmAK3pwoxS2mMuzXM4jkMOHFkmIy/RtKAN
B4yZJ79vz+NKRIZIGIhqpG6wkZfEwCypqT2yWArlikm7KqVvVk50cMyq7FiUWbErWtn0BwjCbHjg
ldmEYXS6aUAAghRrER0UUqHKdQbDNoQqGt0IoO4XJJP5/O/jQ7ZVNAkIWNDXMT47JhNolbSoqqaw
pYFt/EHR0m2lkALJJlmnbquPdMUNgcBJbBAVLGZXvQBxUks8s9spNKXcN5MYhUDot1nehD52SXop
a+Szo9O/jxABvCj8CrLvJaxGaWe0WUIQNmyhrquFE0G7ha+XaHEKhmwDRrzmDtB8AEwFtP4EzGax
OUELYhZWo03hZJu+2VdPFS89fcyCKDMOND9mxG9RieLPesp35cy+ETxio9+28SjpborsazhZv/v5
1+0pWDkyF1+1iGshAsEJSXGZjzGAbtZwUDLucSDuwXm9EUKvnZfzCVhs28jCppV6vM5jRcudruwd
RYl/I4nu2NhTGcfktxsmVy5Twf6Lli4VzTlXt/ZUxtBynFP4HSaFUbyrI8m3k8OQf+qGf3si1w6l
aNpR4HrggZYCUJE806FVqzlEkbff88iaAqLhQZOpc3O4bWola4zSPsYEzUOMC1S1l36umowukeZ6
DikEfJRvBf2Tm7/Yk5V56fzI2m85eS/re1Z4qLbze5btbttfGyquT1TMAbRDgWvhzSWLdBzkaJhV
baQ7EID8stI59ucO+ou3La05BeTO4OPEowt5+cuBKonZ2JOMe4OPbvGivlbTk3o/KylwrUGcbG3Q
1XGdWVts0Hac65hUxhzqDXcYuqRnK/WbPt54eSlrZw4vePRookiPpNUi/mATwswYrKihNnhg6wCh
l12Htv29bGvoV6bOXPuZvh9I6/Lsd9t5Ed749DlSnYzeNd2hUTInO8YQj1HmR308pbUFph/zwdjS
qlk7sMiuQXcDqEM8zxfrHI2NNlp6NIdAk0iO2qrPPXrv3YG2smsnUB3r0OjsVhb7L3IdwBoh74BU
GyhVvybw7OZppq7uTHSjhOYHRYe/0nlWDPgKNLtHr3i/vcVWFh2xAmgzEREBJ7OE01PSxxOeMFII
Rgvbl5MCHDusSv22z7fIo77e1IuXMKoYugYv8SV/Iyb8bFxZZnNumFwOLTM+GblUeFWE+C8fZcWd
p1aCPiMQpGNLsmCejcKf9VkO+lYq9jEc2UubjuWRGin4d3qD3luI4QJzGHigpmnstLndP2SKVnpW
LrfHmlaWX7Z9nTuzEckf6gBdOiQwVR/Fy+I5n6TkZUxiy5HyofLyPk42vNTKLgekWTzLkIlDXWWx
y+ueNVnSl2pY9ceCtQ/F9GxBdwJP5I0X4Jo7PLe09EcgN6saqCqpYWEGc1sCSDIjRmn9pKz2cvpo
5ugtGVKXJuDGi4PsxxTd9xAyNUfy/fZeWnlYiI5GvGwkULEi3X+5vj1KO61t40MkufQ6DTnbLWTB
FWAcZ+LChNjOZ1uIkWIe7ZKqIdXvjerRbCuHIJYQzC/mCGnDR1PyZKQG8+nIDPA+tk6eCRH6KHv5
b8aKoB4hDS69JbZSph3tmNGooS6Ro0oG16TpxkNlfTr/Y2K5rsoA1GNewEQ69K4OBSWAkm4PYuUp
pAIYbIvCLyTCrjapOrb1bJVEC7vxMBp/O+2dOdr0p4+C4lcD4pngtr1rZwNzQHIiwS6cwJIlomPK
3CZ6qYfYKEFaPo3FXsq3+LOupw0y0pKpApqBHCJwlJdbBPoenUHRphbyxGDOVDI0XKNu4N0eiji+
l74MGG74MlEtwF9L0k/SFRA1JIYessBomDPMR+KCl63VP97kbKu1ZWXe0LslpIEB/QAPwuJmzukA
LtM01kOjKY4NoBfEK9Vho0l9pTSLRkNkJJDrBhDrKvXSjqbEVbPDkKK6DTqZtSANYWhzlCZ6LMck
9Q1ttoKGcnnPa7Nw895MHk2VVbtGgW4d12m2sWHEwJazDDAsshS4g3FDLW6Mds7QHzLUetj5lvkB
ScRG+8X1vU52t1fz2lkD9oqdYQAyiFasq14eNhvoNu/kcE48XVKd6pcxBvq0Bfq7XkeoceBNiSAZ
OGKkKC+3ZiKaUKbCkPHUavIdOrAqR2lV20eSpt3fHtHKe0vYEudaRaUHwIZLWzZuNEnvdDmU5/e0
s9/VMfMhckIplJ07fzBTtzc7B0hiZs0AuexSQ9lTzQFLY0oAhzm1mkeBdhh+3/6uK/o0VFOArsdG
FjONqFYsxZkHbwx09KcoiIQcrUwscrqeP9fNR9fMnwMIXBokwvIB3Zix5KrZE7QhUE16apv3SuIn
sK86Rqn8Vmdr4x14fZyBPtEwUfCGSB8vnYY8cN6CxVsJZXJnFpXDp8opO9dqk6Cav43EqaePjYlY
2wwIvMBxiKkQt9rlRIw8LuUMPwmLl2mAJlUTeVmVZ04sUZcwXONSZjnDY2NDM0V9SrgvQdY9GsxD
3PYbx+wr5Xh5zqA6gQZYgQVGi+hy/1tNRQc+JVrI28iG2BKY6xqwK+6HqenCSqslp65IBGyONjiR
VRl7osUl4OF8+LsxK8I7X30JjrusI3IC8GvxtqNtVxgxSbXQlKHSnfgm+c7QGNFZkISiPssfmSvd
N1lQm/5ty9c7AFNwZlhcK2f7UmLUVDsNU0BtyFJ6E1rtWYGHpVvYd4Q+d8nGM2glDayjqVScBqSw
cCDE/jgzGFlEBuSkNcLkWCUn8JWiw31HwgwJNcKdkpWgknU6Ww2keqOovuIbYBruDlweotFgiSak
ahGReOiNEJTSTlqojq394FELNkPJA7Opm+bEUYK29lUIs/yCm6hav873dlTvJ+0hzQ5xnPu2NW58
17W3F58FZ48eIkuI61zOCARiWZlp3AiJruzV7lDH6PmeZa+s9AAyULfXe+W6gwApmEbQIaNhqy37
oodE1riqT2bY507UHFv02Yq0WzYFWfY6JU7x1PKHSjsk2XRvyhux3UogC05rnH4kMrD+gHRejrXn
JfLu9mCGTPU5OmONCCIPx6x/zYffefNifht95pRjtpsFPPsdOJlp3OhqEbfN4qhdfMIiUJISsCyM
KTdDCITKJFDoNyD9kGV8sNh9hib42/N97e4uB7w42KolzyUhsxniNWq4vAY7lllP6Gyxqq338+rS
ouqAOBBRJjKci8nlJZsTVmhmOCa1O9XfEtRzjHt5doZ7rWIHJAsyVPNNL48eaP98e5zXoQTGeWZ7
MaugbcqYxFQztM1dWj9XEaQuj3zDeXyd0MXaAS6g4pigdRUNKAvngbq4Xna5mr1oRMIOafIIFKOx
GQ1oTyq7rPHsTEZ1kjUqgAIpo7R6aDp5fE/ruG7A1klYtB+lLv3ZgIvondg2CIOQuS8fs2JEk9VQ
TaChsvGfofkn5cA1D2lSRntGMwnkrXM+W+BBAXLSG2Ju/umHPq1ddJtXhZuOcvtmgQX7Q0sm0HLO
4nGOUzCbu0wtcLvrfDaNO9rHpA80rUbWTk6BwHJJqYlfykjucsryn2zuQDuFRrzyblQjMGDlrS6j
lkHHdy71EffK1BjQPaHKhQsSYAjZVawxS5caRfWRmWMfebleEcjrcUVxOlTddHcCr6H1PLaI3f/I
XQX2AOieIqEAvO302Ra8K52xiPTycYave+/BiTk7GmDPRyrneePWbVR4RpVx6um9BTko3jBynCU1
pg5HwqvzDMwN9SBmyD8NI+mgSVsMqHr1ilLZOzLrWvyzsEFd70i9XjVBWmnocp6KalDfIBGXH6cI
GKSN1PvKyROqBKBuEgzvwOxcuhrcQF2iQLbkBU3/zxlyejH9ScxxI7ATznmxI5HUx+8HyZAB9OLi
zBV6ge7M2M5eiK6/k4g9Wjw1NnzIytlCLUbIG6GlCEdb/Pz8ylTlIdZGglRQkbkD+MX5nWWPXjuc
/vkMoyMMlGzCQ9vo3Li0Q9SIofk9py8sQz4qTgIrvdciwH/TjaVZnbQzQyIoORvQOCIGhD4jepTY
Z1S+ze3b7YFs/H5tEWMOaY0myamiL7ZJP22JOLbR/zOaDZJF/zuEZcAWG2QwsHPpy4hONwkKPw5L
+2C0QUhzeywr2xiGBAgQ2TQh+nw5V3GqId4kDX3ptfo4zc2+LpTGoX10uG1n5VpEph3hEZ7aGNeS
iSZqatRLI9MK4faeZ4U6Ua2D5864m1jI/h9p37UbubF2+0QEmMNtFUOzk6QWW9LMDSGNJObMYnr6
syjgx1azG03sfTy2B4ZtFVms8IUVsj+Q+ll5sVsfCQ3NOf1AGAJn+ssXA0su91GANJ6k/lnQt9DL
/l8GwItgNQMTKC0zDZHvAKoIOnDKjL2sP0xBvDLArSmbxWyQxaizlM5iGTOlHdJa8/2nohWpLzxw
00iiJrOZBMm+s1zxa6WKG5Hi3HhBfRyMeliOLwYUoHIqiVXIzbFbNkLsUzZZ9FL3L2U3utDcHSqT
sWejsPXxhUdBVM6Ib9hKVdJ4zZrhelmiKjOX6WdiMhoFiy1WFF1SgPnOPQFyQaV6ACQRVKt4hXoz
v9Dl6Qph1Z8+hI62Cf8T8fw6KDR5zOVQSaOT2iIvh9RwNTn5Y/odRoId5HbEr3zRG5VBDWcfeoc/
RRFpeZxrHA+3qQSXBsRpaBNmjmy8Gv8UlEcEyoR0O2nhYUKacH/v3RoWCgJISxDViAABLU74WJOK
QoXf4qmB3oAJAHZmZ4iSLV+q+xPwILmrGf2AyKQPXQgsC2cjydcc5q6/6OxMggIlADKAti71eLgu
Q/2mmaJTGY06SJYaFnNbcG6p+GuE1evPOsvizS4SUAeBwdfi0oQuk5/mXZyfNAEmsBDqJai/kVx/
mqZ0B4UxUAqt+zN8a8Q52QG7AHkHzrjLw6YLokyP+DQ/1SK6SmQySC7tA8MsGO1kOMxrK190bbz5
3/9auJKSC1KiYDxZNzN+gsyQJSoW9CxxjOqpJ57uv96NZgg0Kv/zfj+p76/x/LScoiTCeJxA9fZd
hQ0824UAq7XlJgNVzadd5LZVga0q0/CpjShU0+4/w430GuAiBZwy2KWhsrNke2ZNyncAR+enuTKs
7Ovx2HHvfnAQmJcVO1b+a8oPA+6X34OAdjnaVIVAmygl0hDtkgKBbpBtp3qN7n3jS+CpcIFqylwY
XxYf4zYVKk2Ni5MAfaQWTl84qZyhxP2W7Kv0oK1kl9exGiZhtsdBAxPor2WCmzMWqzVEhE4h0HTJ
SdRxZ2fnoFxj+t8AUCPoNJDJgmcOXZClcGDT1O0Yw/bl1Lfvsgw0hb/rTazszPrzXVnGd+TDd9Br
lL0WFcDa76qVGO66eCbinAD1AYIhM4N5iSdT9GGoUNSVT1BlJl3zHFURgUFPKWj47VGDS4QaPxhj
TtTOX1lq1+flPDa4KZD0RCqI+tXl9uqBbw25AGOrwkEu32VxK3EFkXgXJXKpOLWKjfxmZUtfXb4g
DuGym5VF4OqKFsvlmAnAqEmQJsZJhDh856bcrpIpmHPSGiDh5kBADAOdOV96y4lNxhTYLD81TmP4
7T+Byj4ENQFnIqzt+zv2+tSYX+nXSItrJ2N10MAByziVMCQvXiEGqmwqlbBTze8HmRrjixj+DRUZ
M7thGXgAa9ofV7tlpqDil6EDM4k5XRyTapHk0cQlCbykEjJ8Ft3zCP2mcVXr8yrWlNF4QDcA1bVZ
ql0SL79dOABa2wdJ/6xzYfzAQIMzxQo90/vzefXhYEQIICL6ifNYKHItRuFbrurDXIbzodkploID
b9cWj5P8dH+cq5t6Hgct4RmLjRhsSROWlTFNY47JEPHdCy3SbI5G+p/7Y1wzhX8GAY0eSBDM2s/a
+XWj5OjxQ8Zxkp9be0j+yn/zjuAgN6R/mf+YJK5SDiRNdn1GAVwmwhNAXaSeRUINhagoXO9XBXdu
zi6KZP/3QIvFiuKCEI+pID9XL9loFdCviOV9n4o2LMHvv/vVakHpTMW+E1CHB3lvmQfLSTugbSSr
8I+HPEj5ikrW/QGuEgcFiDj09VCEBcMV4PLLhQKlMvS1oaHvNeiSeHWBQ7LuB2gth1ps6xCVpGAt
yKfOCNcMfq823Dwy9gKsM3FFoVt8OXIoRUE3gUDjaYWrsw1fHYzH/4Ew9zMKLiXcCoikl9vN94Hr
jGO8n1KFgKlYMD0nLdpKsSM3k6tqiZk6Qhs4//2szlYMwHIhNwKS6PLdJBQvWqA0Ag9FGTqpELOT
aJlDMTZ0hPifhJrW/fGutiHEU1HzBMETvXBoiy0SWE6M2rFpobyYK/smfhyVT3/8r5NkjIHbBnsc
KEO0BhaLfjTaQILLZuqpgK4MUkeSNY+a67V4OcK87X7t85TFcRWLdep1egIN6GOm5xS6r9ysRHhC
k3tl0q4boXgjbfbUBe8GqAhj8ZViUYtZo8iJ10hPA6Mth5zOCvoTJ+3lXLAUBBN+xrsFoC21YsfN
SHKZmUX9NJR7NYRuTWH/958ROwLIajwXtEgXn7EWM9aLiKQ81YcnK85TEC5hBWQB2Pl+f6QrLTzU
CBAWgzgIOhT2/VKrs0zitmyjKvNQSR6h7lwE5Zfcs4ijLOSKL60FWtgMtXbaS5rWvI3iMKpwcPT7
gyq08IPQOSPGbmq49B94jqxa2UDXDYTF8y2mAhTsMQiqNvOSYjfkI9xpOBJOshvwkSmmn4VgA8Od
kzEAa+EcDoi4+pWr7froxQypAISjXAMC8rJmo/AR12dTOovOQgho6GDPJq8Jf98YA+B9VJ4APIed
yDKQK8FCCeDslXk6X5YOguiAQgjRWFlWtz424gBt9q4UkHcu0yHDH7R8rMvc89HrfzC4WnwDtKJ+
4krGaDg/HxH4TtWJOGglZrZshJCISO6h0q7i+HRaPYP7aQPzSVSXQqMJV57w+oqHrhtAPOgWoeiA
qt98wP3a+q2vjUGpa53Hl1RHjBnWUU+r6akKvtrY7gtbNE5958Zi9MyFBqlYaI6NF7CQwlEm8E2J
s2BmREp0Edfs5n4+wkXlZ342XL+ID0VM3rLUxU98BeG+uvc4SA8Hgl36H/CjhWrVCc4z1J82Y95Y
iVKBgG5HXOT6XepA7S/PKsIVNHsbjDf0KBC6FqmtKlaYbdLwm8HMRX+AkbCF/5rVBxh6RGhEGAAO
wl5UHVtSlBanWRyP+LB842S7UQ5V2cBY7l/OF1Z4jL6yDnpSH2r8ZqBNjQLb/SPi+jQGwnrGrwAj
MgNTF6cjjoI27gSl97Kqz0mudqrFs5S35Tj6buRqdsHQPzvGJSsZ1c9FsphvpMnQI5lvTgR8i2tA
iHwVaHm995Th1VcAi+PtInCL/DQWJz56lDQS+S/G8BJxEkV4XhqCVT5IH6orcttszz/HmhnrMPM4
DrA2C6giPIQN0m1X3sm6raimcBgjzRSGJ5ialFb0KBq2FrekrMlwKFQHQM1KOhtfomHen9DrqgRu
GtS1sA11sM6gaX25yHOl6TW/5nqPTyAXAH3TWn4wZJiwUU12wunAKoBrIlN7Uigcb4JnVTtU9UC0
2NGPWUjCZK3YJ8139nKqfz/RIukZauDnx9DvvQ6KCYLdV1DKe0wM6L+3tDQgi6bux8CUUb/dq64a
vncvfkhq7lHhwaR84zpTK6ivb7AYD2NoTZopZodcxuVgwjRE8jdJWmHlwDtgB9WrcKXPexX0oEII
IhnkctDYAzdykXknohbJZd4nXuxzijsABUzradDNHmiflb1wdU7PQwGdgmASsClwHi6/XKPDHx0V
vQTWCCjT4VZkVNTbmN5fID/B6MXnwDDYaDOtYk7flmEcRN7LTBObAiq7A7fJA7kQaclHfuIIlVoo
tBg11NLTVq6dKWWspqmcRjqatSNQ6l0F8CDhpkgvaQ5u7khzf4RLgR9qfWcOZdTETsxYByUdDt7S
ZEDJHPQ0yRefq1Iy8CEhLtXRTB2blJRsGnMKanuPMwmIpMgGlrN/Tw0u9m025aFEASbo/kZFDJV0
vh41buUYuI4A5kMXbUxAUXAK4PfLOWdjnZRSEM7B0LG1+8ZGWaXvCbObzmrzF3nXfAIoAxzNyrf+
kShcfAVAilF6R0EC9cOlHHWAiIkfVNTMspCmn7UZmU1pdWYdOpkVyBtW74qKdsCmbOEBDUmAwewk
ylvQCg3I8KfIiDYba09QWv/OtppVbSUbMEO9JtlBP4hbQPyCryohNeRtPmoJaF8Sv/X7HI4zPqQu
ICp4SDODCBv+3dcd2BLIr3pCw+EdV0ZUe+3kdLkVp26rki5Ywf/cmnT0j2cMHmYfyibzRvh1Dysc
yGNh1YKRD7iX0ne2JH2N8pMBTH/OmzWUDGtT7TZ96xjsvSq7lWx0Pm8WUz+fjTOrG5q5V7wLLMOh
4GFP7km60zQvJXvUW0c58+mZZ3a21mK5ORrkrHF8QOMJCKTLlx1R78mNXMZ2gy3fJoAUI/HZQ99s
gv64Rln6gU5dvhoOD/T/AXAEyA969ZeD5UnWRkagQImTqqcGEL/i/JSeWjuFUtz+c882Oh13e+ml
Vah2COHBCIpNvLq2b3zgi8dYZqa9aExaD8ULryKuaRB3MLmPhHwmVkGbDUfc2u5MG0COishocx0P
ZkgUl7Pc0N65Iw1M1Fakjwfl+NbmlIk7bzBJZxebzDoohIeauhWU1mbaMOetcR503pL+qU8C0gVH
Dra+Y+wlZE0k1ElEdXPYVs4BTYiDcAppRgLI+DymLhqK7aP6DVVa08Vmwn8AT63dQGC8Rion3b9+
wyFqMPVjbQrPTW7Gj53vVsdTvi9bq3jR7IK2eFzun/6uxAT2aQRG970j2eNpaGix97cayRzBCe3D
Y6E7If068G5rO6X9ZRDFLIiLVU75bWUdoHlGo2QzmDEDIJH6VPngrWk3PFSke37QrZCauW0ZVKWh
WdoAi765FYErKIEWLbQlYOVmo4bo2ooDAVoDouIE8FoC/5b3vbPBzj4BoGRZGkqdycF4CnZlTgLy
pG8zKyF/e7skHQVRECkZ9ERNaFMYX9pOdGW0NDJSOsfH0CwG4qoRelaIGKD8/ARs5qn3zU+F9kQn
VU/37/xH5mxfq92xMpWXB7GzOvIcWNjRmZdTyeXMJ39bnjUPDlhWTz57G/e3xT35ltMTaAPDgOXY
9SYMmCyXbc8F3Euo4oQm1ZkbuZGtHVNCrRZQMhoC0AW/DII1EkOqZTI76rtWuXnuieTyJP/+7E3x
YfN57l8ViZBwa6Kl7+qnwQq2Mgk3pP5Se+JsVSKSCeDPAyXwdQ/gjUGlf4iWPE0idm37TvylUcON
jzLEHon1DIqJVZmJuS/sjkr0tYMeItW2ifnNBNjWbWribqUDnZ6Okc0T4VSfQ5ISL8P3FWh3PLr4
n+2eQNS+JwQlBzyLGVDM/kb9PCqkJFTHD8VMcPQtNPOPybFVcszxj4K1y4iNsOeVS63Np28VH72N
aiTJiEx6MyotI7WOm1eafsnOQ7E7Moo3rVKq0dR0osbSvNIxHgVhBxsrMzl/uRC4wsrf+3vabsvD
p7MBHaQkn/wGAKrNpNlbJ90W5GR8BjkJvyNzfPPts/b4XtjlmRVmvi1aEpvYaDwZrIGOGyI5W5fL
TVgd6DS0GM0PR5E4VPl8T+gJ1K0TAFtky8ymoWSTEkztPxv4Z/eYovz90OxSq04I2bgWNL5Mw7Q0
GljiI7gWZvJQks1IfczN91dIEgdh9u78+ZY9vMB3+yk8xO9mPtjThsdmYOlhq+L974dMP+fV8lid
+42zauIshrS4sEYIbQiNpHeegD71aBaaJfr0T+DyjWW8jL6pzWvv/phXiRFuCvAEUBMQUTzSliLh
KZgnoi8D+TbS5szYC6KAoDTV0Or87/sj/aQ6i7cDxhBMLrBPQahZ5mB52IllGga9pw9mFL1GElYp
3Ia13i66Tag6DEQJyYwQDiokFh6ikUwKDSEpwdM0s/wYXxmwPUiExKEZT9u6fGoqhy+fVx5zDsWW
jzlbG6AUBCUbBMiXd1uXoFleJwUyNjBBpcaSIOYH9llWSqTj3wfdVjkDjgoQiId9SnH00z8Ztxm1
9zgErLHcFuCLSXnXERV0uTAwdX5tlcwPcO8BF3mOGuedhLJC70nP3EO1TRvsoQbyu4iX/TdVdY/T
wcgpFOw6TF9r8mu59DXYWAejAcxL/ImeDOTbLmdIjdIkKxoRPlpO+wmaXHgUNbcpbPyqrHCTHoaz
4kzWSPo1NOytHYKmCRg1EDrBX8vGlpSoUK/SkHXCJQo7WWdcN4GcmEwPaqbIyBtYYbQmEo9RQlJa
RRVp01oA63XUmWr5TGy/gcAQ/t1fM9J18IUZQeQF0RwFhpbi4pPwU8IVQp8MXipCFpwKDDXGbSqR
gaGBHAI3BONHSDUl5kxDiPVTPP2DVnslPcEBtkzf4NKR4lJSqo8UHZ+ciOOrMRVWUx8K6RuwNAp2
ciR+gK6SgDoxoGFIITA7Nm6MhFpdCVtvnAh4FxTw0GVA1Lx8l0KJea2X4sErUxqrX91zXoREek+e
pfP9Wbv9Mf8z0vLsqTQhqEURI8WuIVOUxMPgYxy2iUh5fL2/UejEEy37lRNPurV/gECae+xQ/bgS
rNHR0k4QNg7o1ZAE+ilEHa3RqiH5/Bxtp/1gkM6F27NMlTcxdNPQ8UvEcwpJ0REcNkglGipCdR9o
36E/8AzaDvjIE4Dhrh443BZJZqceU91k5cZYg8Zdlwmw6GdikQC+ILzeFoF3yyVlNnZy78mdn6Kk
jaNoiNqUchMymvuf59aa/j3U4hzsRx8mfgyVK96R3gAjqjRTQwzEZZDGtid5ZbTrQhkOFfR8ZqtW
0F/BJrk8VOqqbyROwpulkJ2cWirIoZlCsyN02AR4t1nmqZV+DtkBCoGUMbO1+uktBj60Tx7jfCvJ
BwNSG35K8m3UuEoQECCsQW3y4VX0lxleWux8FfXJf2341pQHI/ycko2Ub8bEDpNHOYBDck9qX9n3
8gPfHONh46crOMNr7bb5HdFtAqxjbopcGQOlSl3xOipU41kKScu56paL4CxAQY9Q+bfiEdZs0Z/2
pf2uRnBHkCLbhjdBvv4Inf6c1msazddFvJ8Hgvo4bJdQEV7edbWqZgbE5LHXTU6xfI1HFt6RQXQF
DRHu8xBu8oqUW5gDQBOxQgwOg5yI1tsgtrW1ftGtbA6zAz1wiGijXLGsKKoT4zW5wsMMtam/D2xX
PwJUVdW0tVSveFJs+GDIYrey8G4PO7dtUX6Df87PcfGrSgBdVqlrEqzzJNk0wZPWPsefWSA5Umbl
INLxeyVEk5PKSumudWVuHbWzncj/Db2ooeplHtXyiPXQG0eOoY9LhtE0lN1YmsIaWfQa2zN/a6A0
EOfB8wjH7uUGSxigkNNcsMXFLcV0SGj7II9Om23Hca8VZ8D37h8gt85ZAOvhBoLAEhp90uWAY8gn
fjfXY1vlEzoN5/JvPtHubLTVSsh261CEshJWDBBT8N5eTGMvtI0kj8notXwnWQnv12YXQUa0K3tj
5Z2EOQRfBl+qjGseqtaIEpdCj4o6gv1aZoPHip08/U19XAvmCC93S/fNhH9UIbCcuDMMxuRl5/6E
3hobvV30VNFcQpdzGWXUgsTwDbFbw5M0yzniprw/wnx9LN8OXX5cLQAXYDYX10tQJKUcD3CUyHtw
IllPFWTdgbqB8sXKRN4oIaFBBo9eFUIBIjCEi48m9E0t+aApeqqj8MTfggAK8OjzZGKvGcT4gAkt
FOppuc8NpCSkfQ/+5YDCNESuDt1LvEYWvBGMXD7PYnK5dmr5dEIwUiSG0iH3qgxXYAoMT/gSSWsj
aOjL1kJVecbY6ceZ2w5Obc/EiPgyHPJIL2dQ9L//PW5sWpAT0KcD3caYnTUXe0gZeSC1u3r00PYc
tnkpATKUVDJ6g+Cr1DFo176ehXbHZ7Ujl6W88ftkTaLyxi1x+RDzuvx1QkJZNeqCSh+QcMSGm+YU
QuudTDubKeBE2f4fbaTgWqW0fMlMeBwktqKjtUeVNaVx4TomuXyS+ST49SQMABy0CjSEbpXJ7eWB
FpKjFRs5oarJD9tDjBbqeNQCN2p3KRUdno4fmrR2Y1wf25dPsVi68Hroq0QwMB8iQZAvCiXpOyty
G42OqJZkCZGnR8F4ZcZn3NlqdIILNODnVfuUKWyFuvez6S+3LB4GKFxk1ojHkJBdTgnXjwkDYR9T
ggKhhrKnsdGetfxva0DeFYq/tpLaXedwdpaADQ+ZG1vSSS2eJWHLxUTKXhFmhI2Nris/7bQSZcn2
0CZuWdNg5Zi+MW2AfiGjAJgZmss/yNtfHy8RpFGpx2H0mPiUcw1JjaNcC4S1aA7BHblcYRLdWCsX
wy2+UtUESAVjDCdhYjhdI3L+xOZWqlCgfPnqG4yW0cv9/Xp9QkO/4z+vuAxiAbLMjDTpRy8MaoA9
QrMew83/3xCL5FuGtvcophgiYxHN6w80T/6HAZBfICAEFhGf63JBGVrRBGz+THqCWixypKZY2UDX
9zVm6dcIiyWbSjqTgAQcvUj8y4mJiVyXRCiH3n+P6/DjcpTFWdFwrAy0eaIUuJTqDFm1j5AnN6iR
/lOalW249kqLZMnnxKGII2H0+AnWS9K/vlPAlvVXrueby+vXxC2WdJMquVql/OghGEI+GqA8q4of
96ft5hgzRHrG4OFUWXx+OcoYOlp4Ex8ZsS59hmytM3xzrn6NsPj8aMNWSqzhLYz6Tale89xa9RC/
edTg8WciDMxOlhEhjEMV2KFHkyeK4z8xjkxmDDQYmk9W8a0lJMjh/X5c+To33wuQGqj3QAMAisOX
G0euIPAGtsjk1dXBT451+yhwaxKMa2MsVgArWiEqmnTyYv2jYB0xxC23yr9bG2QRCslG6qe8EU9e
CsSsJLldKVgVCNH3F9rNbzSrRAFrgCRo+Y30ieMGxteT15VPcvDc59WeL8++AkZPh1vBX6Mq3VzY
6Mei4DM7NC3lIFq5D8JszDGe+FVwp1r27r/P2s+fZ/XX9RZEvcyVXYFPk/1N9LPKrRBDbv18mCQg
o4J2IG8sq651LIJx36qTp6nFmxTWb0bxX0vhgm8Jeg04IAAMAAS/iDb7pJumClqYHiqnxBhdprwU
o3l/mm4F2pA0QEoIyzUgiJZhAK/FmVgwHDB9DO417Q2ImsMS10D9T+7lygfVpol8mkkTE3bqaBhQ
CBE09FGHTvYJlAFSu0qLaY0ycX1dgNCKVj2a2oDPosB8+fkgIdamTMzhw8Ro6v9pST0+oNAVSivU
yxv1hnkgvDn6O2DRLrO4sTQiqeQLhEGZyYOdB2FqZZMO+9R4lipTPlSyk7eAhxH0sFam/npjY2gw
bSQQIuHKtYTk9nHacwmOQi9OQfOEk14HLT/FETtXRitR2EampO789u3MTY9Q7e31ldDimlwFuunv
B1hM8pTBSwLyhoMnR67OA6WVUOaI/+oXBtAJQIMVGZyt+DnsJksJ36C3tjIB8wK+DJYvxl+WmJDR
prAwRiZTm0wzR6gYnoBWq32rQ5nrxTg0IWGbYu3kuT7pMKoGMCgqL1AeWy6tdEBq2Ivp6MENLFWs
qrAUJA6xG5e7bM2J7tYy1gAzBC5jRp7K8yny6xTCh+cKv5dHr5KcqHU43xpd/tVoV0qZN+ogoDrM
aDX4KEPtcwmg1+IkqEFU4z3/aUT+k80dWf87M1EZDIv33ifBZCK/ABLP2I7ySmh/4yVVyFurqGLN
bJ1lmYJjHAP6EIOno22QtD+q/ju/0/5rDSc4IYGAB+VzhEEghy/mEo2CrK5SjfdqZLeCNZ6i4akV
34MZI+YYawzHawT/PBx4OJhQ9NTwCS8/XVXyYt1DbdRjtIeL1aZ8LDNaVkDOGmaY7YbJ6lChhpme
iS0qlvisUmwVay22G4sV4rTQK5g5p/i0iy2qtQI/DliuXs22vROJdguxWkdP9rq2gkm/cRNoEFVE
mxXQ/R8C2eULF1zWFJk/iZ7SWnz9ksSONpCQozVAq4A/wg/TFM1y8O4fAtc1LqiB4foHJHHucC3j
gEDORxDRa8kzBAjLWwVgIT3/XK0BZG+UbgD5RSEbYrjgBqHVdPl2cOkwAr+beG/0m8lKcfT9CZK2
DElc8gbpp0jcF7oxbiID7kZwARGPTTPWK7fN9YmPh0BECno2lBQQZl0+RJ3CtoTjRN6DKWKczp1p
Sy9e70/ovA0uD1UdFxkOOOxHiGksBSc0iODwRVOJ3pB4EKcjEZNXLq6bIwAVC9wA+gJXXOOkECMl
Z6UIT3iwKHFLKs0aKPbGRKFzC84RqoBzZ2YR8wa6GMisFiVPkgFD6DYd4FWrmc+NFY/4YsbFzt3H
uYd9+TlihW+nkc9kT6rd2NiwXqX8PmlofAJyRt2zkTKNiGuR9vVxCRE0ZITwg5pDbX5xsAhMHvgU
chPe2Jl5aEbpbtjJbqSsFD/mKVqsg4thFmstbuUsYPDtQzuXTZbBAJeAIvN7O8xYs5VNfKPsBR4o
dOjhVQMYgrysUnANyDpF7xueZEokd/J9NpiTM9HgzD20bveqOM05hm6xQjTlAAdKNbdB8QoYZe50
Kv+mpG7hqOcFiuN/3d8O1wcoVL4h+onYblanlRffmG+HICvC0PemCojafatlbiEDAgutAJamtqaa
98e73hwYD/VzdHRAhsEmvFxTGRChyVQbvicDKx2rSKlXzpDr7wopCZxggO3IPA/y0OUAsg+x667h
ZS8hgCfm6HxQRSPQ107UB3WNNne9VjHYrNTBQytER0PucrB6lKD3A9CJl4RPYrbvmDlyVOHIylq9
ZtljS/weZ57VX3FS1haF2PmK7LWwAyof9O8uO0NSjgy51XjjjunbVRGU64vncsjFzWroY5c3iH69
6PutSV8Kbsv0lSv1xlpA4ICbDTRWAHR/zp9fbxXwVQlvI0nxZBVasArkcvrN/dV2Y3WDpA9u+Zy+
gNy3OCd56NO3cJFTPLAG9OqY+dvpPUwdw1wTd74RYRq4uXBa4uICIG4pIopkTxF98OK8Eai896y0
Ra/b8CENsncZGDyVFDF5HitHipz7r3gD33Q58mJt6HEfqGmoKF75DyqOtSeLroq7k8EzIAfo84/+
xzAo7+8ggW4AwPjcr6QpPziAy5MU7sVowxng3CIT/YEb/fqMTaHpg9E3nKfDgHwA/FLz9I+ac+ro
USmIL5TbXvpTTBpBeyor7IQ9wWYkMgYS8SUpRWDZD0pckxjTlG4beZPEe6BSsvyh02k3uDC4AePD
q7ljOFnwbk+/oH+2MofzPr3zCvLiVBrLYmxLteY8wJq/pdYV4eqXucw4oK5TPnEuaqMd81YGnX/o
vUEXh0caZlqYGhg0Zzjwn5OUN4NHVTqhn15UNSm5k5ivkQxubIjf32pZM6lgiQRfh5LzFJFWje3r
FAhxg311O5DZLOmrql32zyf/NIVMMknMCjZKK6893ygXr411ghgTPWmQelC0XxzQCl8MquqLvle9
GBHRIfnQffC0/agyszaeOZ6RdeX8q6me1yaILIiVYG+K8PLy/Byh9c75DEu0STdK+zrw0Gvc9c+B
QIBJ6/ece/8dr64FJEVotiMzUdGRgLj25XAZDxVlQ+V8pArosb2U+Y7TcZsfjbUldGMuDRQHEVrg
b5CcmCsIv7ZeoVcwE8oTzqvgynuMja3qWyIddPh5/2sptMDK/r9Oped3m1M/UN1xQyxRQYJQJKyr
FM5LA4uVL4W644OHsiWhYTPD0VOqDsfoDwrYfec0a3TaqxtjHhx/AVEG+SZAry7fN4+hEgIzRc4r
hIdOgJBkka8cBdftY/x4KDmCAAOyIOqXi6UilH4wjIyFZ1E/4vqjWexKyVPJvakyLBVym6OZBQtv
6gcvufRH30kTxcuO5VYRd0psQTtz5YC/Dh7nF1awdBGKI+T/aTP/+siwrK+LyNfC88Q9ha07VE9y
fx6G1waXCii7BRWrFxGsVal560RgjeE7NpHpJe7fNY12wAFC8BP+cqRMv7ieRvAvnQq7Vw9oNXc9
0tfVutVV6DA/8OxgimQORgdLYa9AK32Q47rgDK833xTs9E3WqEYg6jwxmEdTXYI5iVMFdMSRAzuS
4Pv+9vspxi+OGJhsgUE2Q1/Q4FwEtVrbQ4aqUsIz5GBJ+QgXsdYMQaR1+3coyPXvUwtiS/MylQeh
+tOWJQF0D6H3R1GAWkeghGAqdiaT3NZbCpw3CDCyVXDv06k6ZwYFZJpXTwiSIwsSCbxigXwMCKjg
+HtDpwaEUlz1tZzodIxc5kN4AmbKZrENVdtP7ejTx93mtQewK5BcZ0TiUCU2w/c+MGP/8/5EXCMQ
IOCG+RcBQYbUNWh1l/slE0NZC0YZi3k6oO4VAaD6yICbU+pgUwGZcogAX0xJ8ayDv8BtFP8ZpNfu
1KqUrcGBriE087MApgP4noEgaQkGHdELzqcxjs4t0orSHQUzfcdUVl9KbI/JQMrEqwMqCsD2bedT
GcTqePYcJ2UQWWJqcxCVoXliCd1rv9atuLHrwXTEH1i0OLIRKy4mqowrgOiz6By63Btk7/3HJt7w
37A2D44+qq3IiAC/5f5NX1nyN+YPgMpyT2CGrCQv18EcJmkGlKIvPwsbLzVhimFQ67avo3M6PhrP
WKfKPjsjjGTjEzfz1icbRB0Ed5PJ6071rHUrx/s17QEPAI/TmUvAz0K2i4mI4DFTCyEXn+GEO3S0
mWih0eKr8V8Lixt3fZVD1acjNTvi8uTq01DYVWD1Oik+godEOfgcbjy7gXnBqa2p8nh/QV8ld4un
W5z/9RA2kzQ/HdovoAzEwDQVOOtAIShOPuCgrXl/vOsWAJgt8COUwHJRUZJYGvdV9cRG6Gln51jc
l6GpvvO+xWKz4nfFwfdt7OXI4+uNIJHwXMR0quBgsBIwze90eZjNNvfIaeEdjIr81dJUy3bw4yQ/
5/y3gWMe6eXKS86B5vUIqBvP1zlUSRazKvhRnKhBnZ873WVPw06y252xRUge1JvClHccW1ll8x26
HBCqG+jZAcgL2vXifIbESsv9P86+tLdxXdn2FwnQPHzVaFu2M9nppL8ISXeieaTmX/8Wc+7FsWk9
C31xNs4eGnCJZJEsVq1aS5Ki8hw034DJju1rX/5rXwBo8aDL+UP6jNK6wYwpMPJQbPu2POPKgWa4
OJtFcpKJI7xya9CN2zwZY4sJGaq+TjJlJuVZ+zOAyQDtan4U7dPklWsf1DfSWRDMzErn/qr9vEnY
SUSJBllv8HYI4Iu4PrKSrpYKI9aqc4Smuxn3DATTim3PuVVvRdK+J3aeOvyj9F2D8whhfJuCtGPD
PYXGnlN+x0ICKJhZg2azNFUQkycgELCyYqNpoMx47ch2huwM2fYxGih3Ey4wqIVNCCcSq+xegjVt
q1uPQLIURy91QkRdrCxeBUWfKB6G+hzFtqL8LouDvKbzcXt2wAR6xpD3BYTzRuwtK0jABcZcn0PS
muP40qDTMX7moagzbYsn9fn+8tzWR8DegX2rUgYbyuLHOAXaIaSJ50l9lgL0+ZjgeO+3UeNF3RFd
qnbzLDwrTmUaaYqw5K9ae9zKBlgarkEDMOwBVNfYDVCRPpCEoa3PymxXgTmMupeOkp0ZUJX+iFtL
IWutXsrtKwtDRqEWbx9QbCCHf+2RmSG1Qd1N9bm3pdEt8bovwBUoiI7+Xb92SKyiE9cpOCvg7axw
hNjtQCsgW/NzJkL12AfLEaV++qgTs3VEQMsTdHOmVqNDvc1qMmsOLfI4fhWVNYJrrttW1Sc6lbr5
AOB/k2/UT5FYPbdBCapCOPdYruSSbjtxEHsD14qHJIp4yInT4V/E4cIoxvrcK2hhlUweXSxZ8yvJ
rbB2m3SypAGEDB4PdpTITd8n5XmUbXl4kb405D0Ue0iswjDJDDijY+SbBAoiRDflZotS7izaPKJ3
0Uq0DQjdI83vBLs0XPxHpV27TX6QytfHxvUomLNXqLMKlJpqcwbBQGzY2vwiaQdQVRvznnzPn8hC
4xEeeMVXmZnh+6xvk8QVNC+YLE3fkATa5zuR9yZ7Uu2k3QyFZ8yPGb+XOZDxuU1gRc+K9FA+ar/j
ZwkUL9KvcIgQKJjJ5IQP8p82cLRyn0F14NfI+Y0HanHVeNIQB3/ViQelcy5+TQ2PpA+p4M7cJkhd
UbGaY4lnSnWckgqMXLUFNqjZQ9Yzwq9EOw4dmKoF+epmT2rU5lyht6bhMfoEVVFtiHiJ4q/HATnG
aI2l8zYzC6dAzwC9oKmIEJvNmJpSSgmnNWcejeAF+YZqkam+FM+Kh29Es87KY3AhQLyyx3ahSQWv
5vDD5iw+pa+h3yvP87t8GHSLEDAuvs/TFud6aUMttFTwvhBf7h9rPzUf1n1UCoNC5ZdioZjUhpKJ
xZDnGK/h1x/qE7FGv7Cb2RVVxIQ+eJfQwAlmhS16Zbtv/leFJiG7xkP92P7lE8v4o23yPDcV0A+U
vQOtuMAEttaoLTRqGZDEwJylD6B7Erxh3gdWa4ND8xiKZveZPPVwCHSWB2sszbe1T7qGoHyB1Bow
NaDsZTb2MGVGrsXkDBmiaMSl+K2WhqUX2aYT9zxfWyBaOTbaP8eysIq7AZE+9NgR8V9b1fk+V2Il
aM6C7KARrHsdR3Tx/478sH9R17CYt/lpOkadsj7qCGVv1CNqWUSSk0vIOcKbi3xFreiq7aEpfyHV
KlebOfmj9KBnBAwj3KFLsMjWmjVuMo/MB9Cc2cXpCTnQaODLlJzldJsJlIcC1A8pdJ/9VdYw/NKN
i14MlXFRFEukKZcxVD7dCiC+TsDsPa5c7wsPRtxweFYjlEDt52YfqIXKB2ob/vhMQt5r5ZQpG+Uh
T1ER1c7q5Nedx1WuNpkAYOD1XYNVLHLa8X1EMW/y+HgF0rvwUqEfpCEaxOcgPcfcTrUeZlOvYn41
HHhddBxdSCkIuGPQ/pBBp6WyOFBH6QCgNOi8fszQn57tCsW6fz4srTKCUpQSQZ2KuIMJSrugVata
abHKMirStRtEr3P5JyA7JDz+WcIJHoWamwasElK6Mvswqqs0haRu1J4TUHr/wbHPIYWCRzISXEit
3B/XQowPY8gKokoFtWDkBa/dN9JIP5Zz3Z6lwdeFN/2b60XgzV0BWfLQkxTwmoZOTdKdmK48lpYi
ySvTzM4R1CqvYrCanps/wmcqSZY02TIYqVrdhAy3RcxOtssXVfHGI5GBso9TSJb5+lqIvniEXE4B
s696GYpIvEDacwCGlsFOxUPNIW2TIMX21ELBvbNAa88LltZvtJPRr3jW4k1rgIb3h2wcRyazAoY0
ByXXdu25gxpsXvmV7Mi1FYyHqlWcxkgsIpgTyF4C9bSy9rf5TCRdLywzCzAVaFkhqCSeEwISLKpX
puVWDr5SHqnfr5TYc/tR1H/y6YV0vmhsw+kXkHLj+8pnUDPsuYaXpiAjDyAB9MFcU1Ead1Jd4lzr
09/ToQd5gTvq9GExDbvCmT+40k/lrRZZ8ZvwoENRr1qLgOmVdPMFKNzjTQH0Fzbe9SYQ1TSWRJKT
s/AGVODjgPd0K4Ili3f42E+cQvYC4qHQR0Z38gOz8YIMzDTJV4sAbdc0Jm/Hb5w3HiA1p4yWFnuo
+fT/3KaKY4GiC/73I+kRdXHRVEEtGomCaYI88oQOZbQG5X5dIRkeWqvsEouuAR5RSgkPF2FZQjqt
SCMF8I4zxMGsEnFnFByLxE60lbhr6VwF1A5wZ3CYU/XC60FlRdZrVdeTs74THoYwA92eU1hJ95Ct
AfvoCX2zxheWmLBEmIfKyCJYagvgfYaCU9yQ1L9WfJn66j0rjC+HUiL0MnAaZ7xKz9yn+p3Um2Jw
RWmvFiZfbqMDCez7NhdSDMAQg9cS/WUKRKuZ86Mb4lDWegVAmzZyEmzQtHpXpH9fJywRZREGGTQV
OL1eJ6NR8iFPOHLOhl+xBr6h/gkko+DwkxCfD/34fxnThTlmsYY4yuqZC8i5Lr46SAmW+meVxisn
7+LEAU+Kuw9PHfTCXY8JMVAytyrG1BlWCtQsyACy9J/B/Niy0JzCscYDY4n7/NpIJYwdNyVJdw4D
MP0p5tgCI7XGR7F0lSLfaCAFRGGyN7VnLZ2NrpCL7qwJz7FqlZnPDTtIpthoZg9lEGehSYUjbg46
XmnYzW+ip1qx+6pOK8mZhU0GRDC6IiA5C7gjm1YOpFrvU77sziPSxbNwaNGte9/bFy4LyktAK3Fo
jQJq9Xo+p1kmVT533VkCaRguybbyg26TkUc5cO9bYo8mZERA8YHMGgCCeF+wHL191gVQ7hW7E9jj
xCHfVQN/iBIDNPbtUwJBqnQNa8NO3n8MAuJFCyWQ3WJcRY15MWkbvTtxIl7avXbqZbKyrxZNULAA
bT1AoZt1eX7OitSIe9B7IDsqRoAp/OOm+hkEiKUoLRFNVDPBlGpEXJHHDcizZtXljMdaSk2wbq+M
4yfLeHnOUjMgM4DYNJJW4ClhzAizTmbcK/0JaZB4o8q2Xpvg4OOcVPAjfsPvxXLbfZY+cVYjZvbY
gGmoX9BUAdpnqMLbtQd2fJbojQGWIRWZkdiZDiVvlcmxe07lF4Wc5G7biwdVfFRAqXlswHh23y3Z
DfBjHsVP8B7gyAJ6lTFvVFGdlPV4iuPIqtHL0Oln5IqIjMbnlchMkvBbzCwDoIdmLZ1Cw8FGcG1L
Ry/VEIYdbKG22gRQQHuSe0jSmAZ0o2mBCrkprc9t8MsjdvRyGWxX7d+AOKrUmFPzKyK7tHodQPgG
zJjkp4JXFqAQM6vWUoUdcAUvQrtTS7QCioCxySuH0U1k/Z+p+u/nMyulNMHANRqmqtW24oSI0kQ+
LnxOje8sNQ0Jrc9WttITseSYmDKgBMA1CqQ0e2rEkRykUdSPp1S3W7IBcVnnV36/E2Wn+lUKL1Nm
dca2T4/Ke4cq7H3fWLYOKC7iWNwEwApcL1jSjK3Gzy14MZpnGfoDDfGjKQATu2YGKC9LgilWm4Ly
xlZbLnFAn1YOr4K+pup4e8xANRTvdWRkQKYMtML1Z6DN0EDcOPKgXk85qxJBJJ6lU7FyCLAxKiq5
qBoCAYCsNS4ENmVYlyI3jYqO/hNoO0jZYZrcgX8UEuf+pN7cAz9mqH46JKnoE/l6ML3W8wCaGPxJ
2YfjIR6cKn7vBclUfoAH84q1m0Toz6jQngWINtQ3UKm+Njd16ojYB+aE6lQLG63eELTmSrmF/vkY
3AbtXG0iebZIXh2SrvuIa/IBVLmVTN5q98TiDKM+DEoiWs9kk6LSnELFjH7LCIaAcMy8OTmAqjuV
VkdNJ/HqpMEkow6MdnfQKOB4ZSZ5VmoZKeBYOCnEkaen4iQXls49588izX5HiJiayQ67B8ovjXKX
nab5SjpiaZmpNj3iWzxD5B8AwcXzStWDSoOAtXDKhu/Z8NrsSexgks8cOYPSy5pw29LUYlrB+4iW
JmwVZsC5REQjhE7CKRuPHXlt/BpAHhAx3/fdmzZH6k3YHrRHDHRX+MdrbyoG1PnHlAgnjTjknAPF
mqmNJSGlkIBTSoRKvIir+qmf33Ot2BmPK+aXllVDuRDnIFDKuLWuzYMkLUQ/TCOcpAi0pUBONJsm
ylBAejL63+OQm3jOjpAObBUIZKW2BEbBnHYI3P8MGgywzkWh7CI2FCTl2AKXBmhdGsmjcBJVtwSv
64DU9Ef1KqZuP5xj3F/3zf3k1Vl7QLlg36CzCQlDJjhpOkUnVSoIJ7U8psKG6r2Dzi7oj3NktwPA
NbOykaBBHLhGYJPqnLwiEDXV1BvVExq81XCvKtZYxGYyO6BPR99E3nyi2JZty/EwQ856yp2qXJmk
mzMb+Xq89w1sP6TScQBdL1U9aI1U1bOMc6evLAoltNAtVq3dUHTFmbmBCC86v9EAjjYlFofTEPAz
zLo2nypSm8r0K2lfpsSrZcX7NWaxxVOWyGLNAW4qIXA95DhxgkFZD3/XmRXJ5LbqxbrnT4nyHX6A
5KvXPW12s/Hv9LcNiKVFa9N5k1hFfA13o9AW3H9oBWVC7TTvM02a4dHVjKJgJrnG/EoinGNIXYeF
VfXNC57NRAZH/jkSV94uCwO+ts4MuGrrbqx7AbSBvT0jcVOjkTgoY7OSt1UrW6q2aVLRB6znvuvf
ZOt/Rg3+TSCh0XXDs82aQzZ1+qSXCLkmN+t3nEbMuZw3AuqbcnqMpu/GcJMQELTRVxSCKqb2jHer
10IqoP/bdis7cXkRgNik9S8KNmUCWDkMRS01GtDy/AF57Nw81fOm5H7332qPgu8LSDy7zbh26N3e
JJj7C6N0p13cJLEMCIEgI+zkwHKhC8QBbVc/7msNPS7JZpreuBZgna1eDp+lPSUPgwAMKRgI5+Jj
kg9tcV5ZEza7+bMmF9/D7Gy+7ocY3j/SVqip8LVUMI3SUQsUTp5C4XEyxaS0V2PAG1zkf8zSLiy8
HABSZ+Z+zoayFvphPPE7aBBp8rNGRi8U0RJW/U70d0lzazU/JhCG4F4M5PbH8lCRbTpvpf4A9rG8
fhyFwWyjkzR5qvygx/XKiXd7OdF1+u8HMuvUR0C6EB6vm2SQ3iqDi7y4i3yuEOeV3XhTVGOnglkB
DYIoHLDX4ylEf23wokG7QRBbVI3TyuXUk4bE/2RLCCkxBfmuqS0xOHDkORGemuxFgAZg+L7iE+LN
MaxQviqaNsRFhZTytY8q8VzpUiiMJwNqH6NT5BXa8uRU/jAmfXYLpf5qkYV5aJQ6cHhh9DlQxZjo
9/wYMj1feafd3jz0W2jaHW6CxwtzUiYGNxYJAaFelhZYbaWQQeGqZitnwdKuvLTCnIjIZ2exlGHE
ylsyeD30ZAWTl/Bo/+CGt5XZXfKsC1tszVJNGinnwBNySrk9l7/r+dcc/FZ/i8U+lqwQhcso3STH
cnwRpyNY6ZWVoS4EIJhRtKAIiGfRU8BG0z3+UCWKOJ50/j3TH1q+Nsuid8pkg66UIfE1FazQQvzQ
pa3dlO9q+zFB/mkutjwCDx3llugLHNJq7sqj31ao8M7Pc+GlRDnqXLAh+mBV3CNpawiGCLtBHiAz
cX8Gb5IcuDwRsSHnAGAsWMqZR1A1GUqqiBxISAHWkO2qrBNHB+AbSOGqTQCVmCBtNE/NysSJi9vi
wi7984uje6zDVpVTdTwRKB8EvR0jd69UkiUHj1pmpTI4/blfQuWF/QGv+CGE3jPg8tACHhQ7Ut/y
tARFMXoRsH0Lf42w6zafQWcFrWjIKyD9dCPtlunYgHMP3r1GhgpF/DerjkpmZ0jqJlvIlGoDZza7
AIS79xdDXLpAKHUo0npozsYnXM9KxsmDkoRYDSXq3UQFIEfVfTWYzEqHCAAI2MMwA2EkSJz9Bs2+
wqGqTgmxBdBOzKhb57Pka6FbqI9TiSzqaki58HnI1Mpgz6UJW+Tzrz+vV4cCyFvkTZvxiCqFWcXP
YmSNKBmnPeQoplMIZsBpr2zvT8uCj0LxEOVKAFBwaLHp2kyri0wnXH+a+VcilN6seqSs3bHIHWlY
WQJ6OF1HzegsACkFUo5oKkVP6fUQDSPXh1CGJIE8ghI7MvvhFelnVdz3ug84ofx8f2hL4SNeLxSv
ivIF4mXm7u5lroAgrdSfQGtYvoxjKDoV7LrwErBuIHMkYfhPMRbzRQwHbZcVxVoAvXBe62DcBG0t
PgJatcyQKznLxCY2+tOzDkr/rpNNvvRK7m82Q6NqTUrnRxmWnWAV9BBQYaDtJCyqNEP9BHlrFfTD
6lQcZ1nhnjOtBXVKnYaoFkIpdDd28HiponmIFpJlBTo4isnonHiaxT036/UXp0qTNQVdjqwnQIOd
luhWh0jc72L9nIqRZGsiwKCzlqqbPqigDgBqRBtVo9aRGv0DqhOVx3WR4HJDFiMN0spmhxSwK/OT
Upukk3DeKFI9//thC5JZdAKAcAqNRTKzvceIr8M4T4dTnxW/FLF9krlPbXjq6yORziuOtXDA6ngV
UwJuJHtuHCvTW4DSonI4yYFjyNukDLYGspBFhI7Z4bvPSpvk+a+JDFauceY0Z+bKB9zmXZCYRIs+
QjJsIzSEXO+kqu/CWYOQ9amW3QDY4Q4aviLuxwqtZMPsN/O2iHc5ByyE/IfvXsoOzVK1CkbotyIJ
V14KSy4OvW7kmhTQCQJWdP0tSjErvaxUgAUGv+vuz2Q8QFugUU2tPJbFysCXThCU2fEuk9HvgWLk
ta1JQwE3KrrhJLbJ5wwir1RTTWGOH9Q/PVdBhtXqxDXo1uJiX9hk5hrURGKF/n4QXQfcH8hvJYFX
VrhCw12ZEY+bAbbtRjeGGENQzLYIre+VxV6IwzBgTDH8GmwGP7nWi+t8rtq2y4QWepMQaky2dbdX
skPaPfAHoXVi8NZCOKqpfCHBETrbxWFea6FYXOGLD2C2VtPltTxRb0Nzj6NkuTkqhRs8gl/N6+L0
qBXySui5NmL6QRcjxhWuJomKZU4m4TgKZFvnxl7p1LV+rqU793JmmWiaA36iNBLM7MSRjZCCZrvG
xatuYyCnCg1Ng9Ns6n3kJoqZK979ZV2eVNAr4PZFqopl0+GCRud6gjFq+XvNb9r0pdBMbnqWAFJf
CQiXQi6w8SGRIVFreKFcz2cchUDH881wGoqvIT6okWYFVHcbPSj7jJhl4H6X7ff98S1lLSgFIGQ/
MD7aT35ttC/bgm977Bsw0Uz64EiuInsZxKM6i4MshrLRu3YLwt7o677hnxz3zS14YZi59qva0LNS
GbBf5q0QPcfBeJ751KSdpA2OpkitoA+SmHwM2ozQz9B3OgClpm8MxFsDtCvnuNom8imqH2v+RYQa
6Sh6wM6NAfIsItS95Y3ev97/5sXz/OKTmTCB1EM7diXmSu2RH9XRFRUOm5ZbK2svTQ2qErTbFE3p
VGH+ek2icSi7WSJIFhgHxY0ccBtIBIxrr4HioXExg0xGiA2QP2Wf5Gw0Jw6EqkD2maURPIrcAW89
tTygd2bXHNXucZy9QdqMeAnen42FrYG+fBQxcMCDk42lZENrWiRUHJ0NL593Y/CkSNs6hqqN/FAr
a+Txy8YAXAQsCBcYz5w1QTyPKZcr2IdoQS42oQTtM0i7pX94aHgU/RqZxYq5n5j14mhLRkWp5ppH
QjUjVs2rzlR8hLvQU9DanEFW8v5MLmUyKcXB/46ODRTkSmrTopdxYSYvAaS/RI14kEndFgAzNHJr
k/YBQnxau9XhbMHIA16PMqfWPDRBsxPj9gAF1ZXVXQrL8U1Q10V9GaAHtpChFL0IbW98k8qXj4YW
VMioZhDH7VtRs3RwkKMwqUAINNR2AAqCOVgBqnMlaFl49uAFAg/7AUHwbLsz0LKdEUlY9ap+isRn
3hoCyE+GkNQTVx5YS+fglSnm9kzqsTQaSYWD1dpDXWzat5oyEcVkz3O7+E+j2AnQ1+i1WKss00OD
OQfpKwtpY3ph4vS/3uxSGgRNI0CkAywUuskZg2waY7JGEsk4NHipUFTWIb6AopSOUJixAn4qrTWi
QdxrDwV2UGQiIhneyspGM/h9Z2YOyRtLzOE1CjPqmFIvggbrAQIy2z6zg1UQ2o0RBc2AtOmDNsmh
jMRcldMcNnwqooVdFJ/yadc3FOjAKytl2gUr1AAeRZBPR8KQOXTgfXrKR0q0F97U8QOE/3INVv/n
f5wvvOeBoUCHoYT4Eew/1+tfjrKagE4m2ksaVA282BI0P1sDSTAbCdygIL5AZ7JA62CoSzEj0SGY
XMOf431ly+KhEJ2a2+jTFxFWcgeMM8OODDkdvO0gy0JLsYydIZryrArraG9M+463hTVmESbkpL8P
3hSqfKDj/wBxvJ4sKYMKg6RF8T5pnUlFvx0ispWDb8kE2hTQywRxNwNIgWsTQh2gvTMm8R7IIlAn
Tu5ajWRhjsA5jG43WiOnqOdrA4YQVxHqUPG+6D30ZY7/vtZAzeKhB6E+KunC7o0sM9Kumdp4jwrw
mH6cCt2uyWn8R/pEuhQ4TUTc/QCq4FXJDKOV9WzWuSrZAxYmhwde/1hlL15YCopYwErgElDxjGdm
akwMKZPKZE9QreVea/St6iv1gNuNgbhepl0/6DxEIMOcVmXSlwUBWcl+1LdFvxvGXQaGr2PSuvd3
+eJQkDSUAFbFmcLOlir2XTY2ebLXzBR5HKPr0PywkltZs8GMpeXlRFUJbEjBTh8+BABXqn/f35IE
IToqWCpQ+Mr1ipRpnI4awnKABtxYM3V+5a23NITL32ceBRLq19gc+P2uOU7o8lXtgVvLTizZkGka
Fdgb3IkGYyMP0oTn0iHZR/xxfBZyG0/lf19sZHt4kWKZ0FPFxBLEmIMqSZp0L++EwCp+/yP96s/W
A4s4kocoKuLiYG6/pufKVgmNZF/kD038QCLnn78fXLmoVgLdjbCU7dMKpkGvwyTA90/ndpMpp+R8
3wDbBkVHgM/WcD7REx1gCcaPxjwaQqXO9qnZQe2t8b4qYk0ikHXm9KJVIN6zv4OPFaM31znMohwO
cBDSX/R0vzaaFWGUTpqGMtObvBsOHFSM43N4Tg/yY3Lkdg3Eocnn9Hzf6oJRUHQg0Qv4IJDWLE1H
lRPspkKafVAz5s4cOK2XrJGP3Hg0SiW4SIAEBaQGy8b4Q56QArDnbvaHHf80/Q1W3JlNTCDyAaIF
iQnwE9JOzR/OgovX0NB0QFUW/ezLO+2tfh1jyuoE6WZ0q5XbNTWS28EgAY/ZorkIZCpZWOkc1rqa
qFAmCsrjwH2DbnGVM5Mu9EXIjfGgTInfpt1NMMCeYm0HLG0axmAY4SyqQoysN9SPjkAMqE/3V3/N
EnNJymkXC1MPSwm3+0IVPpQsZXIqzrtv5iakoAMCza+M/hLcMGwJZeCLFrVEY/bBRrZpVjbrrQdf
/zgzhlwWSTjr+PGW26XlcxUdZpBM9M79IdxcxHQICE1pZ5FAKwPXm1MMuWis4mD2i2YTgG6W88E1
kCCuH9z7hpaGg3gFZU0BdEToYro2VBhRW9dRxftx4Sg9qOn8pHCK9PW+FSYF/uNiuOzxckDCAiUe
ZkuGRioB6N7wfrjJhCMKpurk9k7A2YW32le7NCIDzcrI6MChAQO8HhHEYDMUM3jehwLxBHlH3go6
wEtWrmY2IUCHBMJJNItQ8jFZZmNvfiLEGNWg98uPfpvZz7M3ue/Qyny/P3O3owFvFn0Ho0eTMn8z
l2dUIcEmqfng/5a3j9Lj/R+/9TJkrBB3o6EH7zocNNdTVVRJoZTlOPjD6ICvAx1Lo+JNitOvBeG3
G58aQusGfdSj0ZQpgQSZHuR4CA9+DByEVf7BRbNFefr+aG6dDEbAIQH6yp8bgIlkCjmfqzKCkWwL
WWLV0h8IkPaQwyUrkeXC2l9boof2xQ3QkUzNNX0efOkt97qv4D23pG95E+smWWNXZbL9cLNrU9Q/
Lkxl4tziQQBTyWPzKPEm53RubqsuJGgLU7Pvz+CCs13NIONsM861ShthbLLyZzmxh4dhjSyGhUXf
DIgJOxLIngVaQ+fuIXrsW7P97H91drTj3W4LAqnu1/0hLdzW1xNIveZiAtFL25CygL3WbWIXbIue
5PF78MdsgeoP5hUfZNsB2eGxPJFx37VGzAuDj9a1OrbyDZJLqLDNvgj54h0OO8DcPN3lTVvrnej3
mmdSH7++yzFa+kIEZuEH2XU9WiPJ85jjsAdCf5bs8qst7bGEKbcfXAM90lONXR45E+QlNvcn+jZQ
ubbMrKvGiajlpbAsp46eeJHi6fO0NruLDop7CrheYLzBjXM9vCrvwqTtRZyGxVb28LTzQSmkWskD
yOzVziyhQsuj3fJJbqz7o/vJc7ATC0jxf4gokAhhbrBEjKO2gSi8n+wVdaNHlpv50RHV6Q13kJ7U
F3PYSt59m0uHJrJUCM6BhqTwvOvBasga1p2RjX5wBqPVpjWN47iL1o5mltDzx2OBbaFtS8C5ALl2
bUashryYRZjJ9qpTbkKHQEbzWB+UnWE1m3437rTH+HN2VS98kLb3h7i0npe2mfXU8kJX5rkYfdXr
QY8NObeder5v4vZxhRMUiRkA3iGYgAw+YyPPANOTCWw0tmDOG30be+0m9TSr8uRnqIK6+kpoQG/N
G1e5MMjcQzmfymNbweBggctiZQuIi1N28euMV4xNMAVjj1/nXtz6uToRJ/wozXnbm/p23sS72k53
6rbejl62Ed+So/YeHCefPK5dTEsnDVJelB0GpRok1K/dRldnUkl0lIYbn9sXeac76abfxPvmSLbd
v9aE/uOlF+aY40VK1LQsi2r0yTfZGC8tfFVyY0fwq83wOLxFx+zjJX9ZI2hjUYms2Z/b5eL2mGbK
nqmVo9/XYJmyda/aqrVpFrZuq7awIy+yiR6D9BGiVpb01O+Enf5/OFd/Wu2ACEP6hOUoiWbEOiVp
R7+ePb23EDNPvLOyRegWuPFY2s73PzaYyS3jqk8mHTbyJzD8FO8K1LmKQ9E/Q8j4S+VNaOPGa0KO
LDL7f6b2v0aZi1nVQlXIWgKjqgldns95P33oXrPhTIDdDvwf3B7qn2Szk95xa3KVWa7dlfdHjQf9
tQfLbTemBmnwAdMDgJU7Yql/0WBLBkTBJnDhH121smno3vz/z/MtEog0PR+DexXZD0fnvDh2SLty
+CzGO3BJwBU1Db55o08R1AMJSD366Ss4XLaAWG2rTbCprMZL3RW/oXv8Zjy4ooAfRw70ppMOsk4R
rwJc74Mk/EHq0W9iSm/Dcf5lhKa613bDX7Wzgj+UO84swrUrefEEurBOT8qLvRkGqBugywVXcm5p
oDf8ptz/2/ArFU0xs/SX+i/6tdagp2yT6H/c9sIq47ZljIzpLPSY38CBEJOAo6i2tr3f+ENiAoRc
bPZVbscnY+WqXL7H/muYjSw7zogj4H5Gn38KDpQmT3MMq3IGWzdre9w15hpz9GL8cWGQuWlw6gH9
mA3QInTb1DKOgatvQBZcr0TodMJYJ1KomAq4sqHbwnLRD82A9JYgQpEpNXXoPxUOVzlqva1Rrykt
aEPdd9ql2xkFB2DXkSLEU5HxmqQiQieUMIc2bKtYOUmXNvjljzOX4hgpCToe8ePpBuyhb9zKe30x
Cr38feagpnExNAfx++IhN5/Gh9EGNql+Sj6Ep/DUWt/4l7U9vvAAhRiqBqEA0BkC2cKET7UiV0Dv
SqLfFd5E3NqLXsm7MZsxCGD/qp+r67P0QLwySLf9xbZuW17oxAAG8VQ0w9wRPrnUzD7UF6hxSx/h
YyjZlAJ/bZwLpwl45AFLVUB2hxIeEwbLVaoJTa+J/hA89oAUPaQHdd/LLsRDhKPiGa/dY7PGBb7g
+oDSoW6Llj3QzYnMDpOaMtLbhhN8geymV4gZULTDL3WvtruYePf9fiFpQYv3wFAZKCECO8/45tyo
ijHjz/0Oygkv/eQKvNVL26HfoG0hr+wm+fcLFj6D1DLVXAMlN4sj7zlB7dpKV/wxtMNnUB+g06kC
OU1otpNZ51bz+xtMMveHebu9f4hJwM8BUjdKonrtPUocT92QT7rPy+BNe53W2FJvD0UZ6AH4CfJM
eCyxYxq7oZG5ltf9kZvN4G//1D1Is9dWwAmuJGNunQOWflLyeM+DZIFxyCJPlRwMRugyKN+DAjxC
Vhfa2eRYBZQMlH+OTFCPQX4RByMQTmhav5421BjmphUJwun4uVJ3aIJTkrXIhMZT1wc9UhLYXD+M
2RTaeW1DHHgA/JF5wH3S7GfwN0qbKDO99MRH5po868IyoZka1cafwqDMamsLVafWUQNbjWCjZXt0
UVCT/9Z4AqorD7KFZbq0xFa0wnEYUtLDkmLqwFh7neYc29nq/g7ZCv7m5nIBjQAtn6K/HVADFGyv
52/qCqGv0cuwj/ltFDshmvb1t3/cPYwJursuzl6uNvgiHaZor+4Kt3m+/+O33486Mw1J8WwEeI2V
MIqitsTDNY73RrSvFM1UiVfPK5uG3t5XPqbLKKMCHv2TN7lB3AgQzh64Liv3OTDJAOa9DaSBSNjK
blmyAlYOaNQiakGgTX3iYpqENCBC2pTlnpgQRsp4M4o2Wr+9P130PL4eyg8ITpLQG4PUDPvAVoOA
9vcm+d4Y3ZA/TBb0GiBIza8BrVk7KDSBOIy+/OijAXJz14MZJKUbJlBA76mszwaR+wi+zcYcVt/S
7P4HQA2t0EDiYHmo/AVzxsxqXXEiF+R7VbNlqNxY3EPnIDMJaufoUd/1W+m5BFK5N0nmVuVxTs16
DbBxcwmy38DsoUoiTdyEXL5v7bfBiazUMbu39rg21h9fvlw81g5zDcVNy3F5a+T72ukcwe337VZ2
hJPhlrsc/0uf4t3s93670ZxHFPldzlM3YPLfob/x4XuTv4Dc3NQ3vQcNHSd3Y3ct088q7KHY80NT
BHwa4DcKxK+YVVfb2qgL/f+R9l07jiNLlD+0BOjNK40oQ5Wv6qp6Iara0HvPr9+Tutg7UipXiZ6L
mWnMYACG0kVGRpxzAm1Dn6CrvbuPoJTwplfO79aWnNI2bXTq9mSkr358RE7rZK5sa04N5To05MO/
Z67lhl7o3d7ytNcmDSmhwIY6JECZ4DvSs9aYXRmKUxVMj0a/b5waLeNiJ3zPYo7Tvt7zl4aoPW/K
TZkaCwyh+aU6uELtj/pGexF5aWP6cjgN6DS/kJshnQwuZzkdWkENzbkKFsOJkCweNxCpRm8b8Ni8
+W+VJ7CmGJUOuReEsHhM0XKURWSNQjhZcH53yQH656BmvGYPwzP66a68lwhrBolIEshcIuJXkzpI
4qrWoSJAd3/a36MHg03+gdCG/V7ZGxndFvb1V/LOeypeJT/JCLE3wExEJ2QVQeXlfEqZpeutkTQB
MRZt+120jbbtbsIRizobLQZ29c7cR4d+l20h7wHFm2OUB6I7e1MQ8yB/J3b85SEHOxI0ETDacI6Q
Qr/8NVZk9Kqg101wMMgMvPXB6GpoUF5tNfz35zfSzXbsRhDV/c9fmfN7dFZncSUP7eEdzQEk1Jm9
BecJLcY5K0TfUZgqsOx0CWsE/ABARZc/LjUmuR7HtQNa0JZ9VKAKKI9xjtHVeUV3KxQMIFoOqAUg
cNT2DtVumCF+HwcxWBmaB76KYW3CjZp/Rjyh4Kv9RpkiP+Xsyq3koRiQQ4gBE7UjUF/fo1/huDf/
UuKPdOxCZxO4RMCokUCjMZZj17eGJkhxUBlu1W3wjD8awoPAiR+Ie7nYOLACDCfiehP1Vszc5WBM
rI2cd2sSJHbo8jpFXt9x1NeplUeUH5f6SL7e2usPdJTb/jQ3uafb29vemiYJnCYLfFJgociVjiN5
OYxVVhutjgDdjR8EHDkVeiLP+WFxEdtJaD9qjzxi8ukZQk8cDhok0YiyK1CLlxaztuzaphOTQH7U
waE8iFCKfo08gJa87FB8ao/qJrfBwPsy9mlk75p0w6PfXXl0TC56uJMmw0Rd7wosFWaSHqZWEqC1
gQAXFHlrYD5AOit3bs/uVX6cbEX0YkfNA3cHSedejlUwrbybkfQLFm9+Vt/KRxNFuOEpepye9J26
Mbarn7tZMD62EKf/5opSXZU+aPvU6iZQirIEBfYhmYLnoKv9nB9mFzIQj0hUJJ+Svx4sT/BAOBrD
O1SWD+Uu3/Kqd6xjj70FvRRCCYE/u5wEK5lQtc7SNFj2yTZ9HmRMOreqTEZC7yq0ZINqKnnR449L
I1UdtWHXokfwQno1Zo9V6pbP6fva25M/PbTRJrmHLPtH9Sx8CB8TL/6+ytifJloXkQaCwPi1/Jch
DyCJaAAq64/zLkE3kjd0cGrew4fQbsr3X7e3FXP/kmw9ZhOxAq36bXQyinbWCEjxl7EdXjOnugea
vDvwAkymFyLNt/6fIeqq1uVBqKDhkSLS/jOrzkvoDsF6N95NPJd9ddGRcwJoGTD3UPtCU9PL1SuF
dQprAmDezN+KD1Dh9+0Zo5+tp+X55/smtTtGaQayucCMKZss2OuckJd9zM4+T90FVZmkKNfg54+b
xQu/+o2KCHzXvQnvFsqN0R4pEjwwl5/hh/GpSjYegptcs+XGvz3Kq/LCaZioZhIgOyIHephCGmMX
kvVa3Wj/YWwXRzv0PxIHwiKPyXPj8XQf2Nv+zCC1QTShHS3FXNLAXWUbbTmLR9Vfa7cJjMzR6oeW
22aY3HtXx/zMIHUvgjyXimqEEULhwFserU2074Jfq4MXr9ftQo7/Zh60M2vUE6NS9BGn72StDmRH
BRZg/KM5f24vG3Pzn1mhLkRlQC9Ws53ToNiaD+jhceC9ZK/qXfS+oDwwhMbLMlZgYfhCWcMejqiX
erWXugrqib0/uLO/PGU8VsIpGXBrsahTvRYluqbF2B2qjxYI2Sda57qd29kZQudsb3kgADcvixu7
PwRf3CofEGT2q614QCCwhSCQHTrLhpdUZP4oyNCCKAFCFwFZXboaBCa1miVgGhibUcDlANw8uk6N
v3I/D+bn6FAGFuKPDrCZLqj9/k/13vnFi+L13rAb3Pou+ln7vICEGYWd/yiyEc8iYyWUkyif8aOE
+3YDsRi3c3r0EY6/yHtd3dzeb1fVGbIdzqzRyr+LnNRAP4bEXalO4iR4+P0s7QIpg9xfbMG9bY6W
wT6FmOfmKO+4ygvWosDgBq90p+38/kvaxNgI8f30pdyLXv+9/mi9Yq/50ja8r+Ec0yMUpmV72kZ+
/2oSfJZf4EXG+V2sCP78d1HOK8nROCUU8btc8SjcCzvVUXYKSEzoxAQwzkuyzVDQUbbll+BJex0a
TLbxGHvAHP2GrmeHIOol+qk44oMYAIR4xytSMJ35+c+jXF23FppQZVglBQ/Rt4b8bTgfK8Ly/e+M
s0a8DUiTac2ozhs1hTFxD0UuW/E375Kt2qn3xY3UWO7ufFyUMxoEMVUzk+w+uIL4XrBH5MnizbKJ
3Bk5KsVO/bc/t5ea6QDPbVKHHp3bU6tbYNN6zvC8XzxlO3iFjxbXjuCMHvA47+W+5k0qiSpo/3du
lTrVAxqXxtOKDSb6ydO6HZzkUXWLTeP2n7fHx7qnzgzR0HxIuIe6OGB4k6cF4LTYlp96kx0/3jbD
iKKIZD4pAwIshtjz0ktJwGkYUjUlgTq5vf6Vhd8h71Ay3grgehCxGTwWoB5AzuyZI5TithOEXE0C
qXfE+AgRKNQXNtBavj0SxmsBxUVA5g28QVXgIy7N6FUnT02v43kt7QD6Ep0GqiQrCu/cDrY8S9Sc
Caq+KB0a8gZouyhFr21ko5lN6i39oeREf8ypOxsT5c5MNDOoBsk8WcpKr0v2ZumE2ev0lx1ziD8H
xZBo8kJFDyk86lqHsNaU6FIGlKB1zLLfrfy35K+TAVB9IXSlIEFAv+Xarln6UW+SIFNmBzPGt8Bw
/Sj8oFgPFhto5BQO5/ZeYsw7mjwAVYE0KjJ1JzT52ZZVIqsvcgV7SRDcZPW0QzO+FIob83w0w2+e
26FffSL4Cto0GEkArdkJDbJCNwz3Da/2zrNC7dfOMOpiibGLClsMH94z4y1UOBcv28SJ5okFviqK
NbERZ2OOIwG67YweIIGVeQ2Po8DwVWQ9AFgg6lU45dQJB61wydsELrF2uvqh+5h4jE+2BWDYURJA
OpvmXsZmk601xJjRAH5y63h0hYiTYmS9vzEI0LqgLCcrYHNTgxhyI61EJDX0fWF5OZqiak6o3g0D
5DuEncLDzzBPxZk5snBnO7laU9OKDSRq4gd74LDSmYt+9m3KaYAz28sh2AVBheyXet/u14/bx5Bn
gLpsy1xRINuNuQrzPdi35uwn3VGUX/8nKzSVc6gGUSoUDCN8He7Mh+Rl5gAEGPfF+ZJTnun/GMJY
5Q2yZQiWpcRGM24z2sbfU+9Z6dvtoTD91j8rYtH3hREr8lrAkpRvAPocTA+uFhKxIi/tzzwo4HUD
z4OiINi2l9uqE6KyKqFRHKiin5sILtFGoeHlYJjzhlcdghPop1/BsKwmDIuqQgKuK7w08VClq9DI
q3CW2Kt5WQjmOTmzRQ0omcYpFQbYAhwKgLaYc+xZ8yWD9QhIHh6ooNtdzleqdaSsUYELv/5Ko5eZ
V1xgTRWy0RIog2hPjQW5/H4smUVtiCSMex0yaO/a5i/xI0zvM15WjxGWQtrqH0PUXTKPigaFlgX3
+J/2A6ay2X5aBU8PXV6inTVliOdIlRaSzVcARzPpyFRKSXDfPg+7iQOCu/46kWDHkmjgSQAnTa33
CrRpV6fIHhZveo5qtq3I/u2zSL5w+VIgbHpAgk7S91cxhFDIk76uXRqk1qukHTPwkTwueIM1DCIS
gaAHOeqr7kZVpJhhR3JnJbKBuV+ijwdv615R5xAGgYyqm6fSLoCI1KNVz+upabs+DbK338Di71tX
C77Dj3hTv1n7ZiPs9Yfi2XiJ3Nvzx0hEXtolR/bs6mqaRVo0yJ4E0VsE7rPqqKoN2T1xV8t7tBFA
bqvkqeowHpWwSeoZQN0RwSYy32c29bYf10LCWCtbqOz7UfdjV31oXmfRHnW7f2pM9CKBVrk9/Vi+
b4+XtV9gFTpmoJSBkU0NF1251jgdZLxn7zHK8l4pPR5S7drJgaCE0BjFcejJYEUvR9eAh5sJfZIF
xg8J2ey/LzujagoBJ9I5mJRtKN+g6RVkKxJ8fvijoF4z28tko5MP8pC3Z4q16c/tULec2BlZsphx
Fsjeh2hz8sOMHA00dtBtGvcO0aOi2/W1kV7riTITWREbuESkTBzrh/Ri/Mh+iz+LX5Lhgu/f/W1n
erzAYBbrD9tYIuhSXa6NOaZqI6hKFiwo1wbGdyRt5J/jl2gP6ETR2bdn8DpOgDH0U4ToL7rYXfG+
u6XTyrodsBHsb+S/nX3OcX7sWTyzQK3RMrQDyHCwULyBwV489tvVqbeK9ytGXwfBNZEZuj2k6xvw
ckjU3s6jQVtmMqQJOXDTLXcQKYPsJmfiTl0Uaa9+PnOUg4BybRGmHczMhLaoAdsC0QQ/saNPuAd7
0wX7yU3cH5GH3gJIuza76H70Xn+vXEwW6xCg5RCor4iPUGejxru0RWnhJs4DqXuc671q7qyOk4Ji
mIAYGyStAApGu88romu35nlTTQDqeNoP0Gp5jWAZuxDaBuDRQlAQEvonVsWZs4V3H+qkmnMAZ330
9x63zXjE2ZJ5yjDMcYC7gHiBUGlpgHMcWYKYD3oeTJKvdccp9QyeHATPBOX6IjM35zaFibn1unIP
EwIvU8fI58oI7UCXJQBqILsoG2um90I+ICAKfe0QbtINNPwBB1y2v15596DCuIwubFF3fhINpdAQ
W5D9tn6agEIeorsxEF/XjYYEa374lra9C40iL9kM7vCcOvm2cavXwS9d5bBs1G3rjaQMgRLe87Kp
uefwOg97ORnU9i/1tka7W/zAN8kVvRlEW3Q9RTJdt1sndH9UDyKScW+WzROdOnWrpBzAxcyQTX22
aefErFQ0AkA20x3s5m7YSxtzpzsKronKiZ10J22zu3qzusZBdxtHuvvs9u0uRk7aV1xU9F3RVTfV
Bkj0Z7Gy5U3+KAF7Fm/BqsSPVYDgTMB95uVgyXTQvxqJLHQhNhCS4jxf/uraCpdGVmPENUCNbhce
vJt1kmUJMmK4TKDdSSc1lq5NBVnB66l+mLEOkZNN20yx+/rrtpNnbUuI+BFJHDDEEKRdDkMR5mbJ
0HkjqLMg1naAgAGNbPKQH6zJIkINwKwjIY6A5tJKthRZGDUGqhmB9Y1mvbfHwPo65JJJlhXQGbjV
y69reSbJVSMii4UA6Xna3v46ayVAogPqgoiIQXLi8utjUYyLnDW42ZdN1n4ZalBGLlJ2LpcQxnJ5
55aoEziNAAoLMhZC7uxdHNsAdd0eCmuxVTxs8MpD9QDv/8uh6LkgDuJQZUHdeWHmVdHeKP115CRn
WFbA+LVAh4IuGXq0XlrJ1ipEXVnLgjb21PlohY6lPmayd3ssrMk6s3KV/pbqGkA9WJnGQGp8dAuV
9IfbJlj7CslqpBWRHZUh6HQ5kBYdcGZ0VUe2xDM8XoWPEV2hvoxgA3w4oN9oNcI40fVJT3EkzNIX
AT4RbEXyrG6TLg56Od4eCGtFUCAAOw28BLxpqYGkUCxvTQnr3rT2MLkh9Oi0fS/tblthTRcaskM2
F28hESfxcrriuSuRGMdBWRPbcoaX219nxb/wh/AewI4B/kR7xLUXwlVbyeZdN4jo383jYo+RI6/b
NkHn3ydtKxapIw6+9sqxTLwT7eoNHZ4Y1xReeVe4K3GCIHU0YmCWLY13aLHS7NvS04X9oPv9+9bi
DJW1tZEbsFBzAxwSQ72cSGifVj1eLlnQQ9w+9pHn4MnpsjYE3mHYEqe2FXQpNKsTUnQ1ssCU9s1X
Hh6k3OM9H5g2iCohlMmQ/Ncov1kNaC/VZwVi3U/ka4Y7IAMyldeMmjVV6KajA1KIw44r4HKqVLSd
TAsLT0vw0ZDMbtqjkbzdXn7GQYWiJzQJScYM1QXqdpkqUcmHSMDqVx/IYEA2QkPuXHTy3P1z2xJj
MBCmgAXkLBC+62RGzwKhSKyaIiv7PAAlBLoJ0KSNR84DhLEoJKMAAwbe41cA0Bm8WGFe8CbuB6f8
VfeHyNpGvJI+axwSkNImIKbIXdAwCS1F/TvKqzwojEP9DYFuHnuG4WlwFv8xQH7A2UTpU72o6Bqd
BwoAu4o98Vq5smZJgtYLmG/AJV9pEup6KMWqVZ7eHuuw16p9me9Rf/v75Qa6mjRNVlBhp/euYKhp
G63QQoWJcHoUYGJ6vG2CPZD/mqAxTJlhCZFotpBbLcmFX0zO2mwsXgMalhXEqpgqyJkTzvXlctRj
b1ZaruSB6qGmlCFVrjiJwRkKa1MR+Wyw6TBdUL+7NJJLVdtHIBMEKzbv+NaJyOFwMtiMSiJysRY0
wEEORYRCU33iyEhktcxzEuGF0X4B9O9Re9VlewEGbHHbiRO4kt9MXSzQ7STJZrxAwS+hbsxmUct4
MDGm8V3/kz+XCL230PHr2h//4kohWoHIvkHHEcQPytI8tfVoRWWBglnYON+t6d7eaKzVOf8+dSLr
chTMtsiLQDQOQxUgrIxGTjTGMqGDhAE/D06lRqda+0TT0AoNQxAG36j2kLoc57+uKWHZz0yQjX7u
VxoljWaxKEgGCAmHPDkaMycU442Cuk30PA6t1oQJjALxN0ahVv9mFHgPAXiCK0ukkzN1nuipZjRg
n4qfGAXALf9uFKaBtkio+ICBTD0k8hBZtKXQCuJXejmz4bsMXq6Mde8aKpDDuKXgXOgiSVKultEJ
ysmGINtqY8fP5ssYHyeeWBGrLoI3MHJApFAAeSTKgU2ylqvYcDD1Byp7a9DJENR9gMrxEtr5p86T
CSdrTB17PMBkAohA2AKU7eU2g6pfU8WScuKbtMKh2aGlyu865TiXU3mDNgNWHAT1QEJHgZHaalKa
13JUANzReKo/BsIW/Di00tzVD5Uz+WUKLSrQl0juyS7A28u8j9cfraPsX0dP20YPSMkDXLoz/NLJ
kALKdpn7hgKRk/r5bvx9232wqkTgVf33t9KwnXDKolIdkE2RH413I7GH1e4+IeGYvZr341f43n/N
dw0kJR/hHjmmWauBlUcTSgMaHlBGuVwNvU4iSZBQt6xWZ4K+k41LsjtGdoI2qy/9H2t2pc/UXiJ7
eeleTOe2dcYNgMsMDyYIeED1mobHoMivmYMcZYElu2a/Wb/63I5GJ/lpwh7nemMcKMInQ5qTtE+R
6Gxnl01rEfVAZcyaJ8+PceMpX1UcDKY98GovrDk9N0X5h1SXszqFFD4ICNWbFOTPNQJN3sIxnmUX
46FOrVrFawY2DDDqsvs5THZdoO6SrmhUC0AfF9bJ2qKgjKA4gCco3k50T6IpSupF0xB91PpTYidO
5WYv2U60w/sqqJ1xo+0FqKLzYAiMmbywSh3idZ5ToRBhdUEq1LB/Gz4PMce4kaC6J5KeAiAaXvch
EvRsilI8CWrF7j7GxulT7/YmZ1pAo1eCiUU5jsaRDk2Nfqo1XpsQXx4rIsJT//2zBnHUPxaoM2wq
ddSBoIz37OJ8W/0mPBS8Lc0bBLWlw3VohijGIEL5A41E2/Fr/VcrcTYKakOP61LGRQsTaw3ao2Z5
1vb2QrA2E7CiMmH8EjFSqiKq10tsLQleyxEQo0Nth80xC3eT+fjrth0STVI3j0rysCiMQ3wM7W4v
XaoZalZlzDIygJJrQEpNebv9fQY9BfowBJuKpxOofSZ1g9bhWlW1bGK9j9BvCcSteVTcfqMdxq3s
ao8ZaE/6c3Ls79dvpLVdoBzARRf8aIOWNcCWGz5ayNX+7R/FSlCd/yj6IkGxoA87FZtQuC+2AmoW
xT7cSD/CrRjIQeoPu+T5tkWGQ1fB4Qa8GG96kOCpLVkQ+LEQYxbm8VlunKTycL6ybbSr+6fbllgb
B+8GEKoJF0ilk5XIjfb9rAO9G+/MnYZyitM+chuIsXbNuRFyAs+i7zUeEZvpWhJsePztk7wYvSHP
P00F9kMNgENNPr14uVvY2UHxU7BTPlW3D8Tf3WP5sB6kd2WTgt5SOCi5gNshza890OESxxkyiD4y
WnH9M5fU4bDEFs7Wwm+xoJhwiH/FjvauofY447LMvXCvBNKmKNBpA0IO/WH20Yk7e1APxcfsVffh
z+K+v8s26Hf5aiFU4DzjTkH1rYkiW+5sDcZ4FcM4wkJj93rIc2JXeRESd94Che/INvf1h9XbgCda
zrJLdrNwN/1CxRI0hK2x+9/2HHXGDRCikpXsuQIXa/6WuOku/vtKxdlSXOmiCmLdxwCyJQGE9o5Q
mj9ypvP2jr5SQU00dGfQBCy16Hk8UdDbRxLJg8uVKtVwqjSyUvrqQHd0hcQG7110Esr7/++Gq06f
EmRXo9GEDRc9WWTnDzQ/P1I3u5O9l+gwvSaN/RuawPIme5APC6RJ/ex9fM23vOZyrPfZxTpRu3KV
xKhtBvBdVLxfSEFXeuv97DjcC5ONvoYcR8666f85oBB9uZzZCc0UlTYHhaAE0frHwGtYzfk8HQ0p
ety1ERlM/2u5E5z5OfNzRF6LLTv185Tbybat76bquPCencwI9mxgp2k+O9xy3FaL1GBglV27Fv4I
QEaOtvJHBxXtybfuSt2eAm7DODJfN3bRiWh5ZrYxZuj0lzDbusgUvI/bbBc5ksPDETDNoMUHAe+g
WkcDdnNjsGplBSejhV+FvlRhKx4ANmj0fgg5LykWcIRo8vzXFhWpGeoyhWKIgxEec3eFQoW4UQIz
gF9MoPLFyxkxj/qZNeJmzibQXJRZBxMMbgq4Lzy+dwaoFMbmtrvlTR91xqpcT8WODKn4g970fg3B
ceFVFcHQv22HFbQAZgCdN7x3TXB1LgcTj3hdIYzCMkE+Z8aN0ta2F8kP88QxxJw1lJ8hPSOB3EJX
IaoEFVZzBth1Y6C4Ovuy7KWqHfHy0qc0Pb29kb5HgggpIjxuqNVJhrgaF9J9T36cg2Wr72N/Okaf
05Mx2cNj8Yh+5XbyDfrXCgX38nHZVIhFh+dmsNF4zEUXGvv2BF9J5wL3CDHIf34QFUf1U2pmEflB
i2NsLC8DGbfy20O6yV7VTXavfKSPKzeLQpbt1ixQEVacL8oEcgGhxsZ++vAduq0n+KsjBT+LB56H
Zi3t+QjJ/z87EEbbF0YrnKa83PyGgpvNkzdmiFVcTiJ1HNZOhcDqBBO1W91ZwGLcWZ0TqG52kB/a
pwYq4wOEI7KNtA8/ol27H3biD846MgBZF+tITuzZKPMC0AOdECjyneaqfrbvbUjX4XbleU7WjXQ2
nfS90BXJKk9hjgyYB1S24vAan576Ht7YHCd3ejaSMVpbUy8xEuW+AaV4xlMtdOoPdY/2G9WduoO0
0H72lWfNmTaLm/h5aate+Z1u1rvFne/iANhwCH9DjO873pYOV+mckUk6n+nTy+7s981dpP+HFiM7
kyPaqWOAHWy6xU62Te/2qrLc3/lcU4dzLcemKGpMxeBpu/YB9z+0zReO6+O5gFMkcDagSO2VUSRd
R4/zr4dsN9udPXojlvY3CuQ7677gBDW8UVEHcpT6pUli2Otd3bOAXyTj4pEViQu5tYuoI6mKtZlY
I4yski3crfsMNm4vDkOJ6uLU0wrt2phIGAZIWKjA47lT3+PZU+1lT3e1t/peRLcPZzyWd/NbBfc2
/PoyeH6U9WIAUcFAbQB1c8gbXp55SGk2czeXgMrLKHCilXLlcobIsKCdWjWj9y1AbTQUDz2ipT7T
AGoiJB003vwI/RBNL7Zo3fxcv0RIvfvmoxR7gmWLjQPRdS32RPGhDAtnW9rRB0/tn+F8SEtGiUhS
gdxDX59KaYE+McSAtduQ5wSeh+NGr5UUoV17boA6cZEiTNJcgUOhAy5afEGT0pfei62xiX/2ou2/
VMgZe0ug+fGT5iiK3XjZXbrLkB64zzmVOVbcePFbqHMyr6NQAluQBUfCSXg/rq27rF6ZuNND32V2
F5O/by84Ky0Fm5A8J8UtIop+uaWqVlD0LCYcEifezFBnQYsDCaHkJoHQmAWNhy60kyXhmGUtK0qp
oM9BpViEyOClVQGw8THJCLghQWJ+U86fas8pCJNPUP4AJWfIEhuQQJavwPSaOamNUQEu01ePjT2H
rpRCyL4KCP2Xo+hN1oUyhb7gqE+diJOQgbwczVR1ZRNLdRG0jYs0Wwa11h9ivwdqirNYDEdKpMTg
hdAhAvgTKpGd5Go4tiHKw126LRNb/lM/hEhSxY6JRjVPERbvx+rPf/QEGrXbPHVnzpwyfCy0GlEK
QMNHDTgL6rBkOvokjuFSBJ9V5ViFHaV2zpN7Z0zmhQ3Kx+klKm7NDBsgoaIKWQCXUjroZSzyyFk8
Q9SFIXbjUoQVDKHWDkIHIe6ic1SFRCnnXPMMUZs9lPVGmFQYmhZ/FdEhsf6cFldfOWeKsTikgSkA
CgDBoNUXNZ5aaPW5kawiiJrUBta56vZDe+TmYVlmgA+WgNuDuohFh4N1JNVlCu28oJGO1fSoGC72
OVfyg+ULAQ6UiYoJ0ZWl4aJGH2uxaaKyBQ8hp67+JUCNG+2RRNsEQwJCcIJd5n4Dic3bZ4xxxC7s
Uttv6dcwEkMxC7oYZXDkr3RQCLodD9vDuGcvzJA9cxaCQZIwT+NIQtFrv+HhVNjfhoIimMloPEGX
Pypr7oCxXrIAjEA54GGFTsAAytvhp//38zR9v+r0UQpzlG/y3fKq+sXvYm85+TPUlu9bb18JzuJZ
u97hgVJZ8KsLu/LllBVWl7d5AbudDaaDO9tEeUi1c49HhGbcHNhxQPQCuYI0BK3NIpRiL0UZsOPh
sStdgbSDzjoXdFTzjmeKuVT/mKJLbpEcCzgDwPKCKZX1vjA5t3czK6kH6AKEDHFrQAubdgpom9uF
ZYjyraE4VvBUH7K94Bnfld/ZP5UGBFtxq24S97ZVxu1+YZRyeGaJ1gOjAaMtRJ+fes6YGA6I9LYF
5haJIB2FxMt9EBqxJMUpELcGCFDJbH83OKVqsbk9hmsraM4gKwRahLgTM3hpRZUTfTBLRCijZEHJ
G11LldTlVRiulx/JYoJ/1qA0ib4D1H1utnKNfn4tiHLJL7M4hgtnIa6dGb6PZhnQ5wHg/gqUsKpT
VaAtGZCwo51EOzhL6alze6eZft+eresr7tIQ5c7GVEDfIA3MxXb+PaqOHqB5djfYOR4M/5shavHT
YpmHtceIUvDh4wXc1sRdea6GtfZAkoKkYkDSFBDly7U3K/QctwoALztPgKSf5PDecczpOjNA9sWZ
9x+RTshmglatd5KLJDsEBEVOEvoE3r1001iSMxtUrCaIRj5XCmxUe91+VSEWCaLY/sHy6i16G+RO
aA9257XOrxKewHFMBwXOxkP3ZoHzS05H5dYvoTZHVldt2lX4JW0gL3Z3aA7ZV/xT+dPNYCu2Xr0Z
HQ09kZ6EZxOcRl5FhVFRvZwIassMmRkXEhq7IqdiQDMZ2sZ2sYf4U1E7ROZNAImx2hQBgov0rfZa
O8GWAtf4PtlIfvm1vsnfxbfkScj28Pwk83ga2GYW6dF0xR0YikxJBwHIaGg4uhqC9kDa6jsj2d4+
M4ybk/TJgUAkrhJgomhEIXlshV1sALD+c/jE+67y6wYUTulpfePiMlln58wWTauv+lRNMtk8cX/L
hoDjNWknapzSLKPmhyFhPKBJg3mDZkqXJ6gCqnwdpaxAAlZc7DyIX2SoBozfEboeT+7Io79e32jE
HCg3uEQxifTDRzYbtYoI9LfIt3j6LAR+c3uRWBYQcqBrBUo5aK9M+Zy6zIH1VqQiWLJ9pdqtuEv+
xY12boFyOv1Q9qgVyUUQd8cq88bWKcJdydPbYrg2PICxxxQIXoMZQ/bHmWuLcm3WFAGvEGB/h9ZZ
xqOJunATlLyuE4yNBrIX0N6wQV4jlH+T5aUQ0lDAq0ryQV5Iq/1ouv+CrahcWKGGY9RaJnUrrBTS
XittpIRktBnkbS/GpKHXHiCeWH5CJqQ8ZDSrbWzVSMJU+V6cbUH5IvAu42Hg3J6MOQOGDxg70Bdg
TKROTaSuianWbRa895Y/NXe1/r7w0uWMmAYYUrgA4LsIxZNyt6VYa72sI/hb/HrLCf1Y8wS2JU6H
DtmWq1YAmjR2ax/iCdB3e7zaIXdrHVrz8Of2UWTNkobkBjBTyIIi13K5hZW5LcJmzCCT8ASe1aLa
crvnFVVYI9FUsKwAKkbWiJbWE7K6lZcQNqR3w/xunozhtYkCENRvD4VhxoJ0ASGrQBENqP/LoZS5
NXbzECJhXLpoEaFAysstrL+OMtFqkDCVsDQQS9Cph5mQy+sqt9hVsp+g/XMEVWzJyX/fHsn1owxG
iAwheqyQ7BO1rYown8U0isEiAtZkJckn4SsVPKJO9qLykgAcYzR7uGjNygSAOA9CiC+s9op0w2SH
uYN8Vwt0fMRZpWvfD1EOcN/xpkETFIAWL1dJjQod/S+bMnCFbvstZbvbU8f8PHJ2qBwggQ5djsvP
j9YENCeahhPGNYSxwL75F6QSjICQMeBaEGfQryU9B4C3i6QyWCrPUomJsfy6PYprv4KueXiRWeDx
E2V+yt8PklCv0aCXgWR/8LIx1yf+8tvk/59dWolerGpcG2WA8y6oR2Qbu+IIZZHbI2CsgwwwJuRS
0fSPwAEuraxCl+mDmJbB3PvjsyDtH29/nzEKoFuQ8IF4H9wXXdbr5GGtdEKJ2ch/1PcPztdZvx4k
DMgWgwSFXnnUHVXo0C9q+gxzNGp29zsVBzQw5exU5giQd0GcBdLbFRPd6gelAMWuDOrI7Sc/Ue/W
9tX8eXua2AP5jxHCeqeOQwom7wK+YEmqeL21SabnPuWYuDUOYoK6QUQ9BWOlwDgQBCG1XKrHGhwA
3ongDYRyG1oqKMY0ESvyI7yUJe3X1bs9V9f3B7IsZC0gkHZqL3K5ZfMoRR9MC3M1i4EEJSmwgSD1
9KmGL7ftsCaM9M5CJQoSg7hGLu0oU7UaddOWwWpu6/Q+PwzrJss4RhjzBbA5wmtsLOg2nJRmzk55
q+trY0zIiyZjb8u7EDSQlMM0YJpA2IAOw8i4QbiRGscyDGgfgvu2s43QVRGbOrcnimEAAS8eIEgZ
AR1Fc1DFaK7NIbKQ/Ip9K73Xu10Zvt02wVgLmEDGCxVB0I7oalY2yG05TAluWtHXC5DMv/pXkSeR
zPDmF0aomCHvqricqpSkWMYH4c//NgJqFcSyt+JSwPW9omOofFy3I1QgFE5Vh7kSyA+i7ocIC4WQ
y6XWI9ToFxkr4ZbinTQ+VLyWT8wpInxTlHNAaqYlX2O5EsZcR54zE7eZow/+7Ulif548NhBOgQZK
rcAQD7OVSRGiXLiO4/D8v32d8k0DWkOv+YxN1AC6w8lnsGYezHgi3ichZqK1laS4n+JC6xA7Ay2X
3BUvGY/qzZobVKdR4oS4Pdj31AYqs0UN6xZJDHFykJPiQW0ZXhXPLxSnUV6APqRBTb2oIZZN1KgK
Yuu1De212KVojTFtFV6ekTFTpL8e6XoIZvdV6+w5xXtTVjL0510d3KdGYVsTB9vD8BYacAOkAQCC
fyRLL49BHRWpXpRtBTDKfpH3xWcHMU3OeWYMAz0TANRE8A9az5VH0sK0rIy0DRREsMb6Oo6vreDd
3rA8G9RxBrNb7pQ0a9HlTXH8BuwJKeN4jOtdhYoS2tidykqQjqAiqC419H5RxgoiV9Ji97zF5n2e
PGrOrje10ZMoHvD5yeucgROZMRJuiMssZJShcYOetHRRrJ6nYtZxTwft6Jh42qO9zuvYQO4aerRJ
eZT+tusz2K6n3Duo/ES5nVZnlUazDKPQGIMMUId8M9WbSXPW6CjonBuVTMtFdhodEiCGiNsObULJ
Y5yatrgD4h7qEUGeb7Rm+7lkfrjtFGdSvYRX7rvaZCjFQNcGdzfCEChHU4dFLPUqnbtVCSzN0yen
C/2J51uudgGqYpDTxXHHemG7UbtgSZJ4UJpSDjYraG23z8iV3yLfJu0eiEqYjr1wOVXDGhVhOfUy
gg+vFtwUfXUf4vzwetsKmYTzBcFC6BoRSjX/L2nXteS6rWy/iFXMFF/BICpr8sx+YU1kzplffxfk
e44lSDWoY3vb5b3tqmkCaDQ6rdXowKaswJdSylj0QUmV65vg2SgdFxONnH7Xv/0uhF0KhCCbK8H6
4e1GIx01a2eXRTCSrpMLY7FJMKwpsHdCfe+1POaTq5UAs454CYl9JPcpGcKlkExRx1mLNQHDuJrq
qcekd0+ULCFe+jx+2asUPwD8Gh4SmOLTiEg2H142aM1ZwDOkdOqtW+0rkn9Mtb3ODjz6nquSMkRR
inhE4HCiEe4zGqainyWLBhAHhD6R1JUUADG+ElWSHc21hMlA782X79uuf5d/S8nx92NjL+tfspEC
gBGlk7EZ2Xruh42kAtTdZbbgW02xne8KiZjxchxIxStc0UjwQhNBKwEjRLlXjBPR++X5LfwokGMD
IHjAt4G/qXYpqaxQBzyG53BcmVeohwKLh/UhIwhaDkYfYySZ66EOIhjvceuvdeteV8G5JaASxaN7
O5US2GUhrFvgEMEuAPfmcll6PDVRkTcYHrus7pVX0YlDQmrDvas+UiSfj7wG7+tDoz7I3/KoyTq7
a4k2NbHQQB4mu0SOm2mY+1zfmd8qZzzGVc8Q3UQ8q6ABArcfdJQRVGEyZmlkaAE2DtJBf1586Taw
b6JXWwF+/a6JV03UVBiSw/QpxF/XsPVBE4O8mWlT8+IuPurrAHXF++y+f5S2FShRC/ClT17H00nq
h7CHhwwMKIhAN4lqAZO9MGI62IACcYAK1SegRoZjCmBos1IcHo7i5n6ey2J8onKORykVIGuwTDrI
uyEviP4BM2gtXgaOfbbobp6LYnSyqUW5bSmWsHE0TN36/azYZxc/XMVziPQkBk4gxcCsY9LaEt62
iCphaimOnHMpzG8YCjzqlGiOToDHsVxqeNGkHaZBoHF3kZD8q1rY+vfirURpwg4L53/mJcZyKMkh
xQkg3Q58+6W0NOvqaR4kLIfyoWzNjojL/LDI32W7++oTMvFa66/fsUuBjNUtxbhW+4QKfJSBkBae
0JTsKKvfD+nGE4bpEHR+PA0m6Cyoy2XF8aKo9B7V8IVOMmeR3ycuJhgaz/N3kFggWOGIo2fCXKQL
cYyxmItACjVBpfxqm9lIvfFPgKa1wWkx8iSx+mQTxW5T2l21TtzfRV/5Hji/84UyblQJprRsNNGQ
oO/KcAvC5i+0yiw+/p0Q5kEBqGaOAgO7OTbLP/F78obOVv/+dxk3XAG4gXi18EwiGYUU4eWRhYCR
zfgnA2RUwRjM2f7I1iP5BpIksHJHwyRC3iDMq351KP+FSEZL5iSYEnWIMjxevSuuB0d0MD2mJUdQ
Va5GsBFp9u+LpBt1qSeId3S0XRvgdgFrBSNQ7cy0FboCfFmTJbWO0e3ncq93nBbya1uLAATJdUTp
CHBpeo/ZykUh5Rgk0W/7T1W+U62VZJBgld8XPQGvN9iWONft6k6f5EENEZOirsIWIxZZoSfVQuqh
H1bxDTphUthlZ88C+X37rt9JRhCjiEqnxrJvQlCR2tVzZqmr6Nt0AFZzIuvpR7QTlxM/XF0vRiDj
dQdBFFa9CIG7+fMY2tKa9/RfaQQVgIkVqKbBo7jqgBZ1NWiGSu6382cRgUu8kG2Hs2lXzyEjgnlQ
xALRSaUp/TaM7uPGjuqjqpLW2/o9KVPSPwcvI8YOa1+C+y8FM1ax1KpgTgMI1g6yidkvgNyFlfUy
uIroaeu3+h1wXI7Iq8eTWStzXgVc3yyj25mEmMiX2WZoqa8lJhzb7b2ZL32Zo5H0Jl1caMhTkE9F
KRG1DVy6y5vWhGj8i4No2MqYAbjSN7yurmsTxQhgnstQkYSmUsNh64+rslwVo1OFe+V9eEQvzF7c
PEUHsPff/b6LNxeFzAy6VRCcq2zhoYxyOUtzLMofLZnAxal5/u4tlQT2A+1jtDRwVZsL89SXeyTt
t5P0R6QZDFeyahKSnxS9g+ofLIkjkW7T1Tn9RyCtol2eU9gnY1sbVKBVYkRwZBkfrUFmgNtnFOU5
Vv6WOfzv6iCMeclEvUuGRVwMeMmmH5OQ8eedY+FvSEADGZxEA51RCBuYK50W8RBFSjEiOOkfG6AX
JKesrAZzezKOab/2pEz0kZnwQ+EbAi7EzgUSQrz8WtSP2xYTWcEu4hdLUfBGncxATKwK3oxyrjzG
aNTjOJiT0o5bud5LGEtnGabV78VsFzZEwGRgXgx0w8JfrI9ehrOAcvAlfRi0bgQiuXcbKz4UT8a+
sn0gvSU6spd8ZWjV/l/psWgRlDJig9NSRHqNzebMVZ2kXT5gV+1qV5L3NU/hrwPzSwmnJMHZuqYA
zJmlinND+6mroB+3/dhq6+m1xax33ypefjcZV7RHfy3oBORAVwI4Fy63sa3VNlMHbONghcdh2a9w
pTGvWls2SLqpNqh9Ns2ydortfh6hR8JGW2V24X79/hk37gW29T9fgQaSy6+YUrFOgh5fka7Kx8Hx
37ptCVTC70JumMcLIczl85FprDR0wm8fjxavqe6GNuJno3ufFpXBLcI4OKii9lNrQi86cdmMNmhb
G5O0YFTmcUPxBNH/f6YetR4v6nKYoB7uIJDVuvN4vXu3nq6LtdDDOhMhjHI/JOFIdVy2YqiD5AIz
YIfvfQrKREz9jjlG/jrxRXUe3c/oGoJxxO8uJSpTKNdzJ41b7UHwHn248UDyHyvbXEUcfb+9uDNR
jCcvZ1EaViNEAVkouY++Ddz2cu/ALC7T/ZbHQn7LKl6sjNG5vIryGL73uBUkwHgtabb1rfAjZHZ5
l1u8SffXtwilNzRpIImCEBr26XIbi6YclaCQpu1r6raOBW4Rjtd0UwCaiuD4Aq6CiOFSgD+J6LgO
lGmrvAJbOMYW8ubH7hDzprVccYwB6Q3S278FMQohi60qThME4fGSrfYjANuaNz0rmP4VrQ1w2EWr
xv2uHUMnFdwc2zwOHw/6//xY049YaOguRjse2FAvV2uCXn7UamynrCOUrS11I9g+R/WvaApPK0UL
My2l4AeqzDMmSGlUtqIxbUcQti2c1m0pjwcZ1gtr2pPZ0hw0AYP/oXZyYBQSkO7oZJ2TdQ08ioHP
+QdHTEt8SC2ihxNoe0aHJilTlbKpkH8Go++jD2zvxseQYfP4uy2+AhCi+oUGZLThoA0OsAd2YIYx
yLOR5MkMekaBHPJV64pO4cywNoLz3blKaE1biYvqu/G6XohlSyRBogtD3mbztv1cPA26FReeYLhe
a9WU+XEkkYBpIZxbc50hoWtFOE9L/fBZTOZxmNNZLqc2nUGNWDhtaBehV8JvdvyH8N5c+9ZD95Df
hd8Jz9Zdx6gn3CwaZgEDRdKCMeSloWSFURYzShe9qzu7+pAAZIRfK5X45AuTULjsgNcW4lIkoz6L
TgFTylDOW9GSNqptrDEvivBSuVfMOyflwUb+/8LYmQW1ESSgIYSUzskPsvU4k9CavcP9R0/eAluy
8qVipcsCGB7F4ngqV/wfVDYqxLRKjLleItvonNeaDwwqZI8uYtTn2RtJ6bVeahvuISfKWsI0NN3N
1xpI+l94Fv6GYbyUzrwnQ9A1vRBDur5G6t+qQEUZutGu9gxkUkYLH2D5Vm2ru3gnrNQNmKoJz/Gm
R3gZkuETUJzCs4UpCOAHuTSLGdgpiqCpcIVcQOMOo7twAlezG6dcAdkl2ahpI0SD+yOjYk9yZBwd
ju24pWTocUUxSUKDHQL5yy9INGVq+rCft8UzZpQk9/VjfpTfjd7O98OLvGktxephLvPNcODiTunP
vl7937KZMMfQ0kWuit0MxvSKTEt5WYOiZ1z5P/22ucPzrtoliEED6/2ttJ41mOjO+ppI7Dwt909P
C3BCm9Z9St4D6235iBFemEwO8FljOe/bAFw12329l13NapcPT8NGv+dZ91sW4XznmNemm1NDLjLs
XAacWbvJtikPkUNP/3J/0HQAKA5GYdEAl7V1KSat+mqoLbatah1BKLLN1zzOhhtvB4q/dJouNAB+
zmmO4pmDGsmNmhpD7G8XT9Wz6ISgS2us1B0t0ZVXIFUgTghE+MAxpzduPsSiKQHdZmiqQLL7Uu20
UOzzRq79rVuGzvySVWTVf6iPMOVpYy1LMq3Ul6klom+DO0048ng3blg9yAc2APgHDAcFH/ylfCEL
lKHLWn+7MVNMhJafhX3yJ/8Cvn9l/jF3g108Vsd2GXuNB5aao7jnQWJPxD/M4aLJEdyJtOCJfWce
FKktJbPQDB/BIuasHqJ3kOa55kFeDo7mRvcNSd1kqQOVP5OIPN7rdkCO+xedvOwlKzsOKxA+2bLb
g1o5JrMj43ZwLMN1iIfsCh3HA1Ag6I7ZQCISy9RvR8HcqkvB1V6bZfFUOuhRekGP3b54yJfSMeQ5
qzd8/EuhjJ8IKhYfEPTA3zb37WZeQjccOg8ht3hdF7c00AQgCadvYHEAb11qgF+0Qwvku7DNJuLv
wmO/UjYgXdiVIlFX4sr3wj1Yip7UTXDw98KW1wvBWn6kxBBagD+AikcMwNjdcQrKGhRtwa5+PCxi
O9rpqwSajsV+cM7xtiSU72mRm472uFxoCQRDXoYCloBE9xasp25qx3a9gfsL9lO8sMAMEwB2D+ax
8TiyWQt2WiUwpUhxQpNgyC5lp9JYYwQEVglKPzinB3/d7ZInYH/UFbB523if7rtVuYtEws1psQ8b
FY32OpNO46DwPOZpRU9rDpqrMthpRKp38Wf54r+VB8yysdBfs54VF9RPwlZ5mlxhxesIOfEGnV9u
Vjh7uYeqmxYlhFdO52QOxswesnfUQa1kF221ECNA3qdN74gPe+HYC4TbtMa+TZAPlAEaehQkLhEW
MWeu5AOYZzs12DU//Xq2OH2XV1B4+uMVZMUpNg1TPNj6fwjcAdw2zIaJV4tl6S7Ws52tm53m7QRH
/wIaFhMC16Y978q7GAMbfLiOnocYCAFZujORivhdza48OXwPndwHbCR6G9GWwCy3zkKjCoox2oUY
GGeBb+ulRa8ImjlCEqloB0Yes3TUw+jAk/uZNqKNsdrFxm8sjr6flOri3BHOIx+NeiPIarHtjNJJ
mlyVSVqNu4wU8EYaC2Q3ILyR0ZOvW/Mr/vOfj+PbZCf4yJm81KjJhGj+GB0Q5iNA1cm3YPXkZUYR
DClKryOmPcC+W7YII7gJ7BJeKbiICNfunmZfsV8OD1QE5gyD79Hzc3lTu1YYUjMMp91k/dltetuz
Xmt7/uycwINvLluYsv4SkT8gcyevqkMObm4v9ZUG9P/h8YA5jYSs/jyuPnsS2i89apEPd3cKsdfb
3nr7ych6cFWik2NmtXjAUsujGZW9tMRva/unt95/OichGlgUButHPwAh6ir44xftE1sPVu0+LMho
LUiySskerqB2QDiy3CrLl8F+y8nTNiVOZ/2uVafm0V+2hI1vhb4YOtUIpt1m92cnWmBTfi7Iavf1
Z7W839m7w6p28PfWWa/fl9vvevnqcZ7gE5nMb1/AeElZNMbZIOEL9D+tXW91a/Xn4H677tGxUfAt
yYPTk6VOlsTxnP3Weva2DiFHsibLd3vBTWdcGXMo95mKsFAZfVLVwJjxNQlI+14N0Dj9vuGnluff
lst41Hnv+xhLBAHucw7V2r0eChRMNwnZmdCzRxSRLAvrfnXd+xZXert0juvl9uEFbBubpzvowRfP
xz8hRZlPQv8Aup3oWCdKfHd5LQzBiAdNmNPdq0B6225XwQYMRvv0MNr5gmge6NmtypaWtbdY4ZPa
5SIgPi6JXSMdULk/8a59ykdOEuTqaUNHz6lxX8TsVxDlMb5DZZgoyJtxs9MTNNU/mgDUgmVtQXQe
e+VVrwHaUQEU0DBxHpBnOMvM8is9N8rRLNsdQtIJViBwEmth+3a2y1Z4VK3A5dnyWyJRRoYVhVTJ
wKC+yx3XyjmUDaHodtk7MmZli+yK5sApm7603eD6RPTMmISSG5qcXWXVG3l69B/APwIuD+CLk2t6
FglJmNjXCr0cH3q8aa1Td6TTvTr12o6j5zxBzPFpYZKOaPoGKk+1mu6gANo2ObXs6jUnvXDl46I2
isQvIh3getDdyE6KzKZQqvO+n4/1pwmuhbf5S3oQ1yamXwBLt5JXfUDEgZjvoLh77B5B2ef+fqOv
mGpOH4C2WLqfGu0avDxMVZjDSV2M83FYB/cq0lh4joW9hmhmXpbP++iYwfsyV40X7zKNc56nAzu/
u0jSobIIuAOATWgYZztyys4cMzERpGOBR6taD8ticOIDJn7FlZty23KoK3slDYV8Hdgd9EKwqRxl
kkKlnH3pKNX2oLuxbfxBBJG64rZ/GnnSWJ+ejhhFdyQAD+CgwehaxlJiUHYdzrkZ3JUgbQjw5gLr
3tkZGhdLW+U6B2wkCNQiEnTobEJB5IS4uTxFzYx8cZF08V3xHL4VFVkcq+/qaXS6VbpeeO2TT5ne
OZpztZ1Ii6H8h8Z0TLGHU8d4UuKEA60Ufd51VucMIJFFMnklgUzokHFuydVeQhLt3KbD09F2bDB7
mWlFZkR9IO4UMtrjSthH1sIVPV4XC+uSA6ByIYbxUSfTAGGzIGBB69FOvAQsjBzv86oe95cIk3bV
YbgYkhuX52RGRiYKaiTu2hXuOBIGC9LYn8HRWoOEevv1+wndXs9/hbHeUWgqUVzM2LbEC23Tkre8
yQVXZvK0YX8LYN6e1I9HZRJP5zI4YGTdyjaPaOOqYs/sGPvYVKI5N8MQijvjoS1IVll0IMj9uMX2
vfgHjInHygY7OoabcD98mnc+GpwwyNE1wO77+3aybzr7Jcyj0GqBXGVDLO4aEHpTseY6srk5Hbpn
F0aK2VPGHg+ptmgyquutPSDnqrkLW/0kMoBNvPXcvlV/nx5zq4rAz7o+xnomK9jEICg37mRPQAb3
9227NvLMiphrJaSNmtc5ThC4Z3u2Q6Tx5VX+3i956ngCXv62d4xFQr/2UGo9JPl35olVP/EkEtwl
T+XG3Msrxapc+cUXEbLxYE+8m8DEZkHZhFEkQ7KMoYTlRgGOhbuPPP1jbMcMfp4qG3Fes2u62egp
H/4xsXLwudGutNrS9+ZRbSyzswPu+q56Fk7KT8N3pLupx8KkiaocHGdamFK1xMDkdWrLq8o2lgsQ
aXKPkfqPV8d4JosxK7LsT02+SES0M3XO5CSe4fl27oWe4hQ2j2D6+uWE0T8TRj/mzKfMwWowNzEW
trr37jiaz1sIYzFqNWkqJcDP7vGcRE4GvR/s0UG3YmBzWz1uPcfwNwykS5ExBx/D5UJMpc8EIa/E
HYYKoT4HSqJNcix3vsXtX+FJYkyUKvRwGhVIoq9kQ3wbfYrrHJVd3q26bTrO1sSYKCnOFLGiaxqc
ftUQtGftOlBM1Mvin3gYZ4IYG1X6opwGU0lt1GirFn0ujXX777eOtVB5NxULDQvq7X41rmIb7Xs/
FkZS33NUj3dGjEEyx96UQFkNbXALUiHRZe6RdLNUj9fBd/MVOds5xip1qZ7mfoIVdXgVUwSe8AGt
9k7kLOim8ftbDIsB80uhw9xLrGe06eMrrxAKWTzLc8OKS4iDFjrg14aO9OnlFSoXPWatmyfFDq0Y
QqZt9vK/H8yFDOZg5ljVgm5xUumGxDYyEoTOyOW9Fjf260IMcyylmWiY3FHTY2mA4BTx+A0e1xLQ
m85Y6nMpbIdUIKZTNEeNuKto27zVonYhoXKRe5E1ycgD0D5pzv5RM/abSOZx6JIanDodFqYc9Dtq
VwUr99KUdLZor394duHWuwc2bBPRDUq8SNYz+yj5bRAXvUHfPXS2A+A24hYZ75Gdcv2x61wAAI5n
sthSzGDGiVG2J1nZvu+t4B7IWLtB7IhWqK384B8kq/jC2IO1uPHvucb25mH+vVQ2k5RlTW0qwUk8
Neup3ez+us2V2+9qK0ScxznLG74uLa9pFFhNMdzMXUDFT0rjfoHNjYgKtwkVACQQFTSfpRYvhrxq
S4IHQ6NVNIgjNAeJJvM+SmEVJZEeS3hLZCu1MdvvQy7J8EbnR5XWAgVE9Bt/iCJnkVeFJlYu81rO
oybkygC5tH3ENNG+FyHzO2+HPR61rfxMx4guhw4j0PxD+07b3BpOMeg6x0OXTvu3aS8+XANGiXtJ
xiyVCcMLurV2KEM7fIzuo3tq4gynAQ/wVJAIZYH7fE/LHTwrcVOvz8Sztlto0iBsk0TahYDYtPau
3qrrdht5rivtl6MVvkuW9DPj3Llo3lsqjdoaCvgoOSn496VBl7ShkMWpwZnfYbqU1+xCPLi+R++w
TGRUa3gqfVV3O532mURmq0W9nwIlajEnIrR0GN/BMh6GJfUncq/BmABEdciWSETZjBgwSaNI3wO1
o078T/8Tia/K5QcnV60UzEexlPuxEIWtMGMbTE87LO6Q/brr1rMro48ktFMRvAnN52T3yxLlrR7R
dMWlx7/KGbOfwJjtwY/irlDxCaOd2iHchGLnH+XVbIHqZCfgQgiPvNf8Cl/IymRce8RKjS5MHdTe
AUFP4imnKLexJ1sDDOqBB5a45a3SoU3/0TbWwhi1og3KopZ2f5RNCKeYwpJKC8VUj2M3b8QVF4IY
k9LOmK6YiliYgutU7BtLQNEOA8xTAqQQ1yu6lbS6EMd44XWXmf5M1zWgVD7i7GLUknssLzv6sBdo
QVz9ywUy7jiCHAOz2ujJ4bLQGBAN7JZxn3uTjeHPPBeWqyiM32cao68KPpQTtBd2tjfdv05vALxG
WPMYZa7quKxaMkZpbJVJ6AyYiA4PUb+KF8R0Z7u1BRI4oOjzfBgB4U6Df1taBpQnsFMkmrh7TC0R
60idaytjqRaBHAW1jlPt1u0pKeOjUNYfqLFSbWEnWc2R2gHTFriZtKuaHbMFrN+oA5VgZvRmLu78
dbWHKXQUou+DlxYooBK7fkCO7YCqi2dawOn26/RZR63bap2qJ8a6s1O0pQRW+Q8TcOfaznZOZNWw
MLUeylA4zw1opXz7uNTu6AxEjpLf8n4oqFACOxJmdrENbiXGR8SA4Ek7Hahd42Qx+nWPpoLY42ZR
ebIYDa+FbtCbqKdOSG9LD6NLsU+9Te1/7gXHlhjAg9BnMcaFNrjpI6rS17r291IZlTfmoouiAOK7
tYmWC2Rt8ejF/ytB/l9a9bcURqNjXfGjPMeGDhbcZis/RHfULILl4PCPwpCzw2OfVNh6aczBSIFs
C01q9o++3dPXE8cnE/WfRVqYDQUuXXDOgc+YeT9TJUV2Z5L+uq0xYAQzwCGBg8Nb9bgPC5fH1n3T
a4PLCLo8cGtBJnNm2WCAznUQJHQQTT+jLT8r7eqRFtKrrTA5UUm8cle44a5AlCcsNZ7Pektj8Zai
RwcVQmQcmYRjN/mmmZWhvDNxMxbQUEqwEOGxgZfOSf7cfLjPZTGbW3ULMW110GZOS4TLO9Ma0b2A
Tl5+EELvGXsRziUxLokcZWOjxlgV6Hrc5r1/NNCf4GOuZftTv+f7ysUsEqxw4mRPbrpf53KZ4Ad2
Jq66Hiusbf+u2PfwSbUNJhL/GKAKUL5F0qJV4B/YNxCOUTSuDq5Q1sj7vi8ltdbJeOfQmXEo1gE6
Q5TlPBJxwwtebxmYc1nMCUp60UbV3EJbPFqJjL6bVb/k1QdvvZjnQpjD6zXAo5IKC6J3nppOuPVL
DQ7e7xvHE8OclVY3gx8Up31LkPju14MtE9/Rnd/F3ExtnC+H8SLrqZSNLO9lVFX7Q3OnbAKnQJqo
X6ovEYcxk7ckxoNs5UE25nSgouD/Y7YhxsuN0HbeCXHXxDiOEd64hYbODbyp1N8PHGqWRwz+kXbV
P8nkne8f86YmmVAVUoBF1fZoD/vICZHbDz04b/9SIRhLXORzA1gTFgVitC1NCFG7j0XxzCA9hSvj
dHZhmfezAC0FeD6woG5N37TEU9+nPQ1SWxSpO4RNc7E0vzhaeCNRjfaX/1oJluhU6X2pbUIIpfVO
EYmZzJrXk10D2PO7pFt+N/pOMRwMnAQgglsw52Vkcxem6iSjRjfsEw+dBFvF/mxRgkeHok/en3DR
nOrhIbDv7nhbe8M+XchmjrARMAtT1GZ5t3ktj7KTbMDngAZTtF6idwq8QbGTuemSt7fUUjAHeiGV
OdDWqJRSHrFi4HcsOUGc4eMcm212HPc6nEzl8fctvpVjOxfIZnqadtHLGvB/O4PsJDvYlO5hdXTK
fXN88r44e3rDplzIYkx+PC8wUzXG4jpHRSYrQoo0JsCHcy7fLT/oQg5j9c1xjFq1xppeK1K+iZaA
mvy8Wn3Tvvy3N9kt7BP1iI/2X85u3nCBMHUAzGCAwaDNj+WDjdARIwH7Re/jiAgNjYy7ctPuaf2a
23ag3lCVc1mMhdaaRMmlksqyTvlRgAFidBG1mDbXL1GttE2BHwFRa8zqJ4glAL8FLBb068xL12Vd
kkmxKu/UZY/wF3U3ZKRW9wniPNlFgs4W8e5xNvXWTTyXSTfirN6rJWquwgzIO+ng32X3HfpYRUex
H3tyQh0/pyDXbveKM3gcwbf09VwwY358jBAFFFeS0afsr5PNR+IEjrij9q4nGAFnD3bojftwQOsA
V5N4i2bMTy93IgaiKfIJ7JDsAaTBSBFhD54tTBQd6UhB3VUwGA/Xh2cSeKIZG6RKpZy3BrV8H7sP
xaZAqeXyiETzuHwAZJ9n5G/dmbNdPt3ms+MFxVehljl2ebL0JcjZKnL4k9orQJ1hbHVY+prGZ5uB
fP3bTT4VAs5Eh61i9BKmjQHOMqHoJpB5dXhcHmlU/V7YGpKBd7wwlKNTp8TvmUi1lo0RtTBqIcCA
TWIAAjtkb3ke6RUEEZG1DBZJ2qhK6VMXjK01aiGqilyj+pMWJAbC+uAeIvINToLa0SUK8PzhXBdq
Vq9sw5lIxuwqraTEUYDdROENtfJiXSFt0K7re90rLW6F5Jb5O18gY4lGaWq7sMICwxAZTnf3GJyu
hvwqfmprweZB224+lOfyGHNr9mB+LPz/1xXVAu+2U1jYTaqfKchbfzow7v6+ozcvIhptTQlTytBE
zdgfAQF11Qq6vMtfA4wx7+3yBR2OleLoPJ7Jm1p5JomxNklXDKZSQZIikQyQGQ0RbgRj/tl9RTwi
pptPyJksxryIel3Xcr6QdxFgx9v7oQSY6V/tG+ugNk0wq3qE1ZSdNcpkSoj6tTDpHPiSZ0I4G8fi
ObUoSDUjNGj0EmWk2WEIVzkRJbAmT+Yd0ulxvbpgoL0AcBnodjB2Xz6EejPkZraIlV1ToRqpVyQL
rCoiorvALyQKD8MLTwVvJdoxl8EURQOoNJDfMNdME4e0lJJQ2Q2Tk3kD7LGKZ7f5rMCRKCNGM994
Im9uqWpiYgmlLQTQ7nKVTVzVahcnys6s7EVKRNXONRJ9TY/x08ibRnAr+gSzPnARQJGB05Vllyqi
ZgG6rFLZdT/Bfeb1nrBX9uNz8pi4qsHxDm8u7L+y0P59ubCh72ZtMHNsJdCTBZEedYUEj8FXYf+v
tKon438miTH+QgDqfWOApMXC0kA+9jn+lBVJZff3e3YrR3W2e2jQv1xRota6nFA5AhF30R/4nzru
WIaKZHKcvPqp+TBWAwjln36Xy9tIxiEMQS5U+inEFjXxa7Tnuwaq4Mf4vl4Lx38nirlyYmQCeBhD
P4SH5D5BPszPSfEI7uLC+XeCqNU88wt8AWSgQVuc1rR4ll58gUQREe6kwJJ4qbcbJW86MpI2+VKO
SRAlXQpT0ADUgr0TOGFnWk5W5hBU6uzYDZaBI9mC09gLG8VJUi8zuPTAey51F0SX7pP0teBwGN0w
amBqhIHBEGggXMG4c/ktqtEHetoY6V5cap/dcgY/QeyMuafsZsfUrA5DsEpn4t3FG/4RbBnFJdF5
k7CozH4bTVIOi1Av99H77ObHD8Eajirgkc4CK5Y38KvTJ8PmnfKNjMalWOahbcegVUGtXO4FT7QU
YIaSJ3kVLceN6SSp1cbwmGbkvkKgxykkFYTSaG9ZOMWL2nCs0Y0Wk8tPYezsPJXBJJbYgXg1YxYD
ZrPh7UfPQ2+Jr+au2sbej5dbwnGBqdK/6/qN7D2wFGBTA/YFlbSr7pZZETN0ukXVHmTtqGGCxg9w
0+Agc8pLt/T8XA6b3Ah0BXPOYsjp3fSxfZyRD5BIfBCcyu5B/iM4UPhdiH59H9wc7xMJHkJn4WVu
vuw+ggdzxYNunbz7yxccbF1Qd4CZF4BXs2RaJiZCS3XVYqbtCpMaQEedeKKjOtpmJKBX0b3ZSe9L
62lAn/ZTyqVnuGGvL8UzDqWqDVnd1RAvr/NH4TVCr72AMqm9RJvpFo3hMSneODmfG60IkClTRLtB
+5gUxoJqgVYt2mSs9qYnr+PPqSL+m27XTgP2LH+jfwR29sFRL7qMq10+E8ncbbTNqFHRTNU+XGmf
yiuW+wxuho98E62miJjr+J4W39DlwYucrzOjlIyNkuuDJBAECexa8yZcJHBg9uBIAz7dPaaImtc8
/OxN24WLQxUIg5gxMODSZKaYlSsoEyYjowK/ROe4KzhoCQoxaWSroBzcbZQvyi/6E/MQcreMNUpD
/5V8uthnr1Sd5ROm1EOyBqxujRhdu0836mG23k272xic/bw6R00BeRIuCoaNoBglMuoqRWoSq8NU
76dnFXOBrfpYqU5ncryYaykoWaJLGC0EGmpeBuNNlLmoN3FXgjHdBVxJyUmA2A414ZAj5yqagyk6
l8MoB+hKtEZtIWcxwfKLziJextmyn8mCB1G9IQlPO3C3lOPomgeoqYJgRnthv89tl2asY6JyXu0r
Dwx8gOcSmEe70yszDjVIgCfrVqDgiFYL947np1w3YsJCipgfSRUA83RZ77xHF6ZYZv2Ei5zLRHlN
7uPH7hm8n8fGysDjk5LgGB0XKOvNmC0iky9uxe3GViIwwGQdzPJGHMQmdIc218W2qef9hLkBI9hs
ygfa8jOi5S53ps1EoiMSKfFyfvjdhlFluDBhWPm5XEZZoizqclGo5v2rfeQk3K5jHuZnM+ZRlWPg
pGv8bJOoy49+0yKjqFl3Cfgdf1/EFYUIiOcvVsFc4Kk2BIzOgqTJ+siWMToIFyt1lXvzsnlt7PfG
m8CCpO/x3IJhBHVup/B+/4Lr1wfYmtNwNsADKCseYyoFNa8GPYu1/dgvjfWw3YPOkDy97x++7N8l
GXTXLk8MrAEaRUZrCM6Re7s0ykap6EYyKOq+fUxG4qAv+t60tvcBcf+YxP1cRgRp5BX+aOwF23Kc
7frF+Sbv2/enh24DopKvkKy9B2e5ffO8O897ffy5ewA1hr2xg/3rBlCdzd3EO59r7b78ZkbLAl8s
y3Y01P3mtQBRFiIBgAJmuyDyMgUtYkVQ93JGskA3+zEgcrtutlATw9a4+e7T1CN2+zDmEQBkSQJr
IpvbmMwgB2FEqu/d1UqwVmBM/NZtlXwajmF9+/b3MQIlBIjTQFNAHjxjlb4+gyKOTPdfvOjy5IT9
9imM1jZ6EE65gU/JyLTOyOurST4OH8DjkHr7+uE+rhb2d2aBkgKtwMfP4TUHm0JJYGfRPeq+U+qZ
xL3bFE63ee64gz5OkALm63Ct6JgPVYFJYrMIXemHnZSJ+n50M4KqnUGe4+UzGoQdihpCetA6BOTb
cJb3x+PbcWHfk8nNyRbt07Y1IJPu/fCZbk5B2v+R9l07ritJkF9EgN680sq1vNq9EG3pvefXb5Rm
MdsqakQcLM6dgzu4gJLl00RGTD4KbLhEFxk0Rgo1ZbXAlk0AGqFttRpWwOA16CKp8X0SGH4bEAWU
r2tQp6xeBdAVYaudfzIU5fDxUM7REQNkxvFnCdbBaCkjAgsMEbl/xXB9QMFE0N5Ey/AZemb6S2tU
ts7qqBgeZu+qqRsAPgPQVHBENpBItt6eXy9WpbIIEmX7StLXJbb/c4C0fIyOMgTBqHPFQDcCFQO6
JRUY8VcekHCwSywSyXp8k4gkpUZPJmQlQfSPAAkOJTWZZdfkFRMKyrYxWrvHHwm34wBCO5xLBA1A
/h/TZW9CJhULvsNq93oE/q3WIgxHsb73nB/P0jeBUfG6DzTm6nBoDG1Gxkwg99nkK0FjR2TWkYuk
cz/+GOfxkGgKXABFj5cRmFw4m1RRwC/jLTiTFBta/SvWN9kyR8We4Ow6+PyS4ev4npk5m76XYOgV
wBwJ7ntEV/ScgVULgiopvqbEvGT6K3JQpoLtl+iCjgVDkkNDtCUb+Kqju/Gsny9V//oi9EkFJg5c
1OwX2WEDGI4PkZmC5gdNFXMl22n4B/VD6IexkHSEjB7eo9s9BthV7spepuLsgkwYxKi+0S8YSAP1
+l7VX1J8AWnnAHfeFsGoOddQM+ECQqcpuG1YEZws6DdFC+2tfZlpoVdcheo2J4p9y3DJgn6mAhmi
B+44BlfaWcPk+TwmL9NH1Hc/Pei5yJs95FoJ4OLy4erJcnNBLS42QA+Os4gMHHilLt+P15O/dxoJ
PydCDVZVwZNx+6Vd2aV4nWRpS4qvKorp0Bla5HvBRnpKfxfRZi+jfoYkqn4mlMGtfq6MUTHZ2krn
2o3v+EuErgcSn9ACR46KJnzphFCrEzZTtvFrzZqfo6cLLkJXQDqP3nP8/njkU6A1zrxKeDSRkgav
N30PEYG2pKldZfv0KunmiEuUd0DOpeiv70+fofmZYVe/4m9Px3VpkJMl4o8jx0Z7mfkUcuXdHnGM
GW1IaM9D+9WENUiW8roM0krbotnrePYNDhf1l2LIyA4yBuHQRLrc8vT3Ucf/xSo45dEc1oRdLUX9
w4jUmQhq6mLhewBMRMcdT4QTqe0blL7EhSWjbYfekqBekDi+Pw/4nATxIFD+Y4WGsYrjIEZjDiuj
a7jQFBQdTzCiy5cC8o9mPygzg7rjJMOeqgBWDrMk0rnd6pISsjE3JO420pkTi3vKPwO7i2N5Rnxd
Y20VsJHhGlVW2xZ+6+M1ngZyGmofIPRBox0WWaPOmYuRZlFZurgR0OGVY071cTBcDh1tUjPjjJPf
orcTBG3xD7jwwLBD2YI8Xwop99Ddxj5Uec056ulpQhMXGq5WoK2R1cYBon6fV7uiklmO2YYbktTt
0UbN6NyiQpHMQC+1oy4Di0ksvrNTo1jMXa7T5BrMYxqRsiDCs0hc3K5jEri8V+a5tm3NAnTfFe6m
QFes3Hq75PAI2cXcozctSQPOjkIOXjywbAFwRDkKKMxVXiPE/i75FcEWyezipbpKrOipP4Is0j15
8FRRj5kt+0yefuRiSFIPCQ0S6tAp+3QYijoeYDezQGO76A5Q2V361VZw5DlBJ23iDBFbCg/RKGxU
xAfUGD1GUiFc0vq79es7SLut3Y7TQY34bQOnZuNyBKpBP1pHBFb68Ria9g9wABm8JN88/1j78zvo
fX9qIAM2eFFXW+Nta+1HY+tb37+HZ215WA/GQoGLuoKD/LY4Hb4RWhyM08GwVubjkzZ50aiBUJdX
nOVICpOBeFtxD2G5BTg05/JzEy/oakODVDSIaUH6QZ+AIpXbiCn9HbvizPRjJpU7uX5xeJCFweZG
Vz8SZZT3ImeQNORcFdvtqO8JOObxBF01zG/uB/L7CCJYEcK4qHKTrfAnudghgxxzrubvxi88LfpZ
Nc+fO/ClRICYgSmQ+LmtXq9eNm9Wb1jfqrHSPxZC7zz+jGnFG4BTEbchAG7IsIK+6vYzolFRmFpr
4l036MUAD1KEDNYWZNohMEHVCz/btzEhwQFJOI+rA6MGDgpKHtQLwHEl0zaql+yAIFDN2gUoWTBq
vO2kme30/f2b7LpZKmp6PyIfArVIgdTYQWAsXVO9f2abG4dG9hS3fgKDsQvWIohh64m8fDyZZMP9
XVKkHwUQnYEtDmIpcCXIlvprpPHaNhpDD0wW+r8iqdA1hHcLOIgryzri4dvfHnIxUrxc8bb5hh+t
px6g58SRLipOOzfzRk/udg0lG0heQ1UOyX3US6m7nSmDOlFaNUIiS7OzFZQjlsUPupMJ+TDcZshf
cv6qmC1S0g4YMQuUJY4yEkvYllT2Son5bEikKCaugc5aqbk7fuUgJkeFaiaAmqRar6agISODvB02
6QDKd8WxkeQs3qbLgrS5mwyHwAnto8d05+/4N++p29fWCDxGoEfIdqS9USQzNwBHu17kI+DcoR0X
+xLVYOogVGwZDKGcANAJ8LOAqmjymvB6gvbKb/SgeLNMnLT3A3uoxl3VfEFUB6DV7RZKsthX5aLI
tkFivmhWSyJWpLq2lxdrQG7iuUERVp4bJP16wiicPMQSCvG5poianPGFBPwr2zS20xbyDBp4I82s
WkBXITE5MAHOzSt9cUOGBDEfGR+okfCUUhd3pbUg4ytYCMJCdtk71OGhDIyym6m2TuIkYgZRLQIl
hJYC2FhuZ5NDVxiYPrh8W26i6LcBkT6kpaOvCrLBoAu4zEQn1wvq9m5BeASaABmuswqtI8pcJMVu
5vpKsY1KXVbQdZzp8ZcU6KmvL7NOdxs9qMxxTitncm2i8RNPFOq3PLixEUnfDpIPYohmJrCaDDIS
HiCI6jA8wZzxFuiXHHPJgahVxCNOKOZp/oegVVz0poflVhuepXgRfLlz5ah7FnC1QKMba0XkEm4H
IjOJC62GttyqTgsh8J3Sfv7r3U/SHBDNgwa4Cq1PygCAcXlXCVy5HWsnyx1BeHv8+3d2NapQEEvH
dsM+oNmzKkUJhayIm22gj6DpDbZx9jGzCpQJqIMgWYOyD+B20PqG13M7R73Q9IEyluNTx9sDuJ/8
p7Z8n3vH6HNztYKsAqcR1mEeutq3VmKxKftKGcenlDeFF/csmgky3byp6kY4pwpMbV/YQviFVJmM
/BNOD/2QBZA1S/x4kJ/CwOoQxm+3/PCS5dY/LQ2xgrWXQHAMblM8mdS8KaKYJg3SrU+cBhKHXnlS
Vqo/k4Ck9u9/bMAZJUQhMHV14/64FkXeSklfi/KTDwSkxhq91OreOOPyUv7L/zWCmg5gKkiF0HrX
OSczvpdI8pOMm3lczL549AbjsLtYSG7hJeAUUve4XXpB8uQoBg3Mk+B/+PGF8Q0p8I3Hi0E9clDC
Q2AKtQi8OVdYAvXIgY4z0go0M22D0pa5VQWMV9CtwtRJrYydedzo7cWhwo03BraQuSJB/u14qjJj
pRCvw7b5KCIAt3R33Yv6XKg9GRFlhZq1QEwS4MxhhT2wRrtvLm0IsTLtp+Bmpo7eY/RwyPb4s8e4
nq/FZIQhIdNF03+Ofx4vDQ1QQq1LJNBTxNKYL6wU9TJrve9GORsNyBkMVv6mFnoP/BniV1FvRD2S
QRMCMvo3lAhfSodZxe+gwqydwPah6fXT/+SHfEVy1Y+/6krQ+udlJV8F0iVUvXGpirJEE7hKTNIE
LN+h+Pz6FOj2E4pZ+jsy54i7k2uNCZQwA4mxkVjxrGUE/nL8i+7bn5+Et44jCWVrf3zZnLNX6Au0
Fkkd+0iu80AUZnYOBRpkRPQATbIHKFgw6I06WfrR2WxWv4c1gCvfv49HdAUZPRoRtWNKTe0VcNKO
KFZkSBms163Ng6MkRE+wZgO1va4X4U6z3I1sau/VpnYkyQh29cFYdMDvoMy/EPSZq4WO+sgso7+b
x62C5x3+BLW53FplI1fKWIgRZyiPo5qjAYoVoILzckEVkdW34nFmGibXDWWS7Pc/+zkJxHbsNJgU
hTfZIJyThIYmMc6olxT6e4ClA7nUq+Aky63xq26FpQ8Qomw1pLHL5mKQ4es8OJbtt66e2XS07w+0
FMJfCCMBz4T6Idi+b7+tGEE41IwRzhpaq57d33LXI9w2fd4pVOgKP56JyUTAmICdjfCe1EFY8t//
TITceSEA6IG7VXgz0kykCBN/rc4h2e+OCWgAPOvITKKURy1xCbeiixWYGVGXPYyLGgIGCfiTUCyL
De/0eEw01oHMIG56AsxByK0A1Xo7qDqMxQj9sszWvZR77ixytgr87A/qFcNgr+Sj1FockCrSzFzS
aUh4t0RoD4xwEFCA4CA9mazadUqV89lOOimEsSk3a5Jx638Fo8cpX2aQcLC5uYiV5MtujjSsIv2J
CE5B26hAd15wjC/JoLjNdzxURp/D2uAUvSyMFLKKc3tz8t6QqxA0bKChg1M+IdyP4QGGbqzku+g3
X+b7CDqoZgGeo7M/y9BOLiJqVHDJ4Z7h8QTBHh1DRZnX1l6EUVWQroGGU2HkqA5uAl3+ds/poGfq
MkQ1YA4MfGcyUeFCWQVrCAp8ejLRYMnGSL/lOwkA8HMsLgWwCUaLEOwajf14m07eVOC8kctANAi/
B3EidSY8JoNoIqdU0GUM1UvcbfK5nPHECUGPLe5UUNzjIkFVmL5Jercf/ZCrd8Wvd6jEreLblxZ8
k4/HMblCiBU4Vpgz8lbS8VOXVb3GJGK9Ex3BVI7NJrw8NjDddbcGqIQxfDkNHCAwwKN6LaP4JkOd
B5KhM+tBx9E4vkhGIBQARBe6uhBGpK6NgZU70eObnb9ELm3ZfrGr8uw59SoCxYn72jqPhzW9FCl7
1CPEJi4DSmyu2UFKeOmt+LO4zC3BkpZ1N7NEd4cG4Ci0I5DXAraDGlozKnHnV2Kzy20B9UKzVvUc
7LqZ3QAfG5sBOhwA9nirFo+HeNWtvT3FgJPKuJM0PDMQ9aLsJk0xBBGDKRUWwXuFJvTvTx/VIAs6
zSK6tnD9r9tFjEsSvTGvvKdXi/wn+0RKTcZrDFlWVYeWffgTzF1k9ydEQUAAeewr1OV2rblx1JRM
wISEaKkFu4De+4C6fPG93bTIb0dLfsbluHNKIJLy/wyS//7noQ2EhksDGQaHVbwE6sHohJnnZ2oB
WWDk0iBQrWoE9HprgYtSyVekcdzF9QpphiR/4iCt6ZqPl3QSpENRlvSiIURTFCSeZXogWZs0uVKy
uxS0m4aGDpkGWrq8ma7qp/R9jnHuGr3e7iAUu1jkYUF6gUT9FW34Z940teYVSJUyO/6A/DzzKtX6
0q0N75yuwOz6xNiPh0cXoYnCmwiKeNz8ELSB80XNYlXXflxVXLDvgE1uF5oVgzCHMwWU+mPQVjFw
8RnD7rA33/ivZN9whpQa3dzbMI2HgMBCUoL0SEgI2lkqVh2GoFfSLMv2LcxGl/IkfUYHiAehWYNI
02aObCSbzGbXCahXhw16V6zYGffskT8OTm1Ly7nkzOS1IrBfvCQQM70mm8h7/XcdqgL41WwE8gSE
NFiI9/kzSd/zeAdJqAyqMCTeoehIXRbFmKBqDP78/SDa4S648G/yOXhqV+4m/YWu4gpQOaDgoAy2
jL1VOFvuIq/h352GQiG6CECQR6I+iN5Q5pGhUBgpCYW9vJKNFDyK+xKUtoFdzFyKky1NDBHSGIiM
oz8RuJ7bqRS0Dsx5QirsBcQaiVWgRBnaX8LKXUOf8/R4P5OPvhkU2cPI3iGvCaUAlLpubalFyHSM
pvqHnTUzjLlf5m9/mWU0yG+iCHoAtMCYCwnp3YZsFuqAuMvASAqcC10IrH1V80MtyQ656VWA4vKy
npUGGyGcZpeATOd61ug+Oh71ZmbC7lnGc4VcHUTgSanudlitOubxyCT5obcBbp9jhpvsMYwLasjX
zhG4GjQxHRd7VRb1fH7gXqN1DMiSCm64EMN4vOq04wdP7Jp0RCYFWwz/ux0EkFNdzglJcZDl9Viu
es4RNSdUDGGubXg6WzguBOeKgJVEPJQhX2yaXOKa8lC+Cqa4b86PxzHdY/h5wiODwjCRaqJuwaLx
VG5oevy8Keozc3Tv00knloS0I0gCaV4I35XVrPea6hDE+ohqSRv7uj/OLPjECB5jBPK8SBL/qP1S
rqtWqFXkt25+gAB99F2OZ/g1/zhFyMejuQWuBcowuJypezlLGamtA7k49LyJVtmiMB//PvnCmwsE
v09eeXQfIRCbKGUJbqcN8eiVB+YluUTvGkqBiSnNOqiTux9m0FAFpB/BHgO9Qe3Ykc14JpXLAw9p
nZgxoboo2gN6bVugyzOA6kodonmOcFLnReonu4yUNEDjQ3SSQa519dP/PG25V2EXBn51kDgzey8u
2WW4hDsXOFAF+IrhlUderl0+nlbaWcNiIcAkyRAETTJafm/HKwYxL7px1R/6rwD1VuSfGpObaxu6
YwQZNRm3GekvRUxza0RCi30G2Uvp0DdO2qzbCorTnXp4PJLpFkfR6Y8RagMioZsEUQkjcuLw/SLw
j20002R1ZxxIT4F0gdxqJMSkxlEHauV7hXwo+c2gbJRk3YH4TJhZkulOB5ETVoIj0H209pGB/tkG
6RB5YPrOMBDRltwPASlBtll0zSqsZ5zMyfWMY4obGtcB0jUauN1vLWkVJyiRnMgHTo+ekJVCuDNH
ezPd09AAQewFPwP0NxMNZTFIBzkPXPnQRZYTd9bjNZ8uyO2vU2+/5EoMJ8f4dY+k1JzIiEcnvvy7
DdSC4BQifkR6mLo6g6H3FK4olEPpW1JrDEA9c09BM7O1prsXv64g1ofXT4Cn1KIPsptF1dBja8mO
D1/vNHs+7iw23Eq8NDLAe4AckLn8s63yqmnFpk60w5NX2y67aEtDZcw4Nv95uoAWIcEC6k5wnKiz
Hvd56461qhy6zPLYdZMYWmvFjPP/Z4XyjkaO7ULgZpQDB3r48ZiDPNI18mzmfEwfA7SqAckJaAhB
NNBPc5WUUtJ1tXYoG4OP9XIJU25ljcgfvM+WaO8ZA8ScENLB7UcAcLs+cZnJWtty2qEN9EAx/MLa
hitgp7qTN1dPmsTOaNwiurP/tUW+5c9eGCK19IaS1Q4c+HlX4ydX69oxWELAwmIiS51T8r2zuZEb
Q7iOdDQSjRq1WrlYg82ILd1DCW4BZMBRtVLOjzfEnd2NshhODqATwFDQwCE39L2szRj30PWWVlku
bpvK+/DmCgh3RgKvAEH51ZfCSt1OnJuqgNnminuoR5AKRbrPeLMkU9OhANcG/ISM9meMaAKqB7sx
6i6pe1BSXUK9xZQczen7fz6nCqJ6+FK4dhD/XRNTf7aAlCqyhwCBOXQgAShf3MZRK0OaC2anbxms
IJMJsCHBbNAQ7IapS670Iu/oNccgdhylu4SZOZwyecbBndQ8oA+LNjGgGwFoIlyT1AUqJ74HB6r2
js8B+obA5KDLnZkcmnWg6H6EpD1OlFG6xsZIihnbdxaMBNAiYXWDD3I9bX+msuBj1Xfb1jsigeei
hlk5NfgJG6cfZm696e7DGNGEhtQa5hT/crv7RobnVEYWvGNc7vLcUhvH794enyP6RQVqk0UekpCV
I+yFUPStCVcbUiYaUu9YMyscop61+syJpJmBkGPy15kH/gjpTvIcodaHGJd6i8rAhRhZ4EbH7JAe
5zg96FnCj5PSiYJogVMJJv52CAE/cq0Grvdj+Vo0O+5JnPv66RzhpsEFig5meGfIYt8aqDkx4TFP
2VF1QqN5jtHlNOMN0OBPlHyuLQsI2ghWC8mZWxNVoyE6l4b6KAFlmjk9iuECkXBcsVa+BBERr3eN
I69P2SeY56SlqcxgeSa5IfIBMgGXk7TNFIzmlm3o5pHQHAeDs8UPFXm+DNKL+TNw0Nt0tspG3xO4
JYBJJgpWEKwif92ON+ISkfOHJjgJaLL7VXat+Ykx/wZG95aBfAjaUnpsQcgj1Pu9O4cgnDyHV+uo
cgPmjsMFJ+/WOi/0aTv4sN6+9iimgyVWs4JMb39zPb/MTi1Zu5vNT8b6xxp1UzFBnPItWwcnKBtB
qptB+xbkRg2uMdHQpFqPzzMNlMbFS6zBx0cRTwb+h9pJgqsljde1wanS82W09g6I8lZNCAwIa5ZP
3YI516aUzyQDJpVvWCUEIeiewtOCsI8aYyT4vDekfnjKfrvc8NH/mZrq2w//zaFbTec1XV5Uc6Da
6Z69GgWGHmEyjqZEXY9cOqKFAPLTp1Ewkt9sm6AtsXPGpWzk0TJpDXUmO0h7bNdBKrjIANlHQEi7
hwl84EpjYU82xkXoAzQi61GqDy/fj9dwehuQgf0xRA2scAFL5TkYCp6H3/ykrNWf5KPx9M6Kd1xC
WnqF1duGR4dob6RHAu19/AH3Z/bPB1CxdcWKfTjUMZYTXbDHoddBmWezNlSuzrWjLM0Zc2R3UCfk
ZrzUeUw7VI/aHuZA2Swa7/zPXtyhIoneXGej7c3wZ46g+v5KAuQCICQeVtp7rMRSLdFbGZ7YZM0j
694nS3AZX7w9O5cR/R9T+V9TdF43EzVfzTuY0rQLr1jRpkWDsYBclvoSrvyfmZkkCzOZSfgK6M0E
CwbU0m9vti4W4yjl+/AkXrL3+BQdiqfE6a3uLL74h+jEzGV67l2lwAIinYCkMl5I+m30AhmSCCyG
V6XWiAIr86EYOUTR+qf2aY4t438Yk8ENgOwVbm9qW3pCVCWd2mIu4w38Ie+JOyqGNOgysFuiGZyG
udL8nWcKXgW8c/SdoDDHUtM5ur3YdrwcngZH880EHb6HUzyH2ic/Qq+ZAPyOjHQJWGYlKhAcuwhw
zm4ITm703Pi/yXnLyPqKrXVv+GZAJvV5mNkkE38G1wvhHhQRteOi4aloMOQYJWc4LTihHv/FnLLe
RO/RPkEqelGY0bcAseXWWIz7GbN33sG/ZunUY9TnIzsWMNsYMWgodt67cGTt8Z19Yeba8O69R2h6
uma+sVEQJt6eA21I4qDghQi2CutzBFn4DySU9C/PAK2fEc1dYMRdoZYQKTyEO/CiyXVC+bed3OXV
wATJCYgKTk/NljH0H+FjvDSnxNdn5vGeMYJXvcJ7kWmjTkHYJArCaxgrl+0pcZpCb5/jlZHswlUx
8+KRi5ceFx46ZPmRnUa2nzIl56ncAa6YnFI7OGRzPMR0vzDxVcg7+t+fp+59xQuGIXWL5BQMhpKZ
YemE0TmM9WGd/hSfGUTMfsYQ68W+DIv0om47cNt7M9N577GFm4RmmWtv2YTiqi/colTVPjmB2P4o
WqBHGj8LJwACUzm01kVzaoP91ODyZ4tq3cxM8KTeTqaAwCARwCI/A4TX7UaVKgFkzOyYnHKU+zs0
mAWRHtvANBnugHbLxoz2zEqw3pb1Ttr0Zyc9tlsw3i+kX4TVungMPh/vLpp757omfz+Iuo181Kwq
NcMHSTq/qj5y+5MIDITfkCsGNAlC9hJEIDvD/SkWh2wN/IperpnjVwVZVM/RLioKJ8GyXnhPsf4m
WLWDdqp8RAd9cw5nRQivziy9P/9+LHXM66yoPb7Fx8Zw42M9OQSyEZ9qgzH5F4s7SlazcLfsS7Os
jcXjeZp6EET1F90VSDrCh9CodcuFKG2LMq9P6gWG2+UXQrTyOZlVgbvjP6C7CjwUMmkcQ66YMtR5
pRgXHAwB2H0Z0VUdbZC80ccVGhXMfuaOnr53t8aoxQ/qNAPYPq1PgzGAWe1De68HMJM9P567qbt3
a4VatUQrMUwXVnrbP/vPc3DY6aUFShxsUxQfSOMrFQH966fe/hYdp7IJD74YcTjJB+ET5Egvj3/+
jkdz+/vEN/iTSpJ533OZAL/P+0b0Hq3901Kr9AicAZcEbExzZfN79lD8Q5oBxSyZZO1v7RVlEXqK
l3En7hRDNDGEoMWo6OFzce524uesOzpdaXSHIeGDfDqiQ8Rot+aUrEfMlDbcSVYN/rIUYYmAoTc8
tNNi+IcGe5yZUDJhtzfCjUXaAeYZfwi7suZO7KH6SM3CObrf5eIr3BaR4c4Zm77EpJBKKkXIDyEd
SIb/Z/V4zw9rwodxSp7D76LS+7O07V6TPbtBzmQuqX7nJiDW0CyOxkcNG5uy5hWRyCgBw53yt77W
kcJv9dFYtU56AKl+p7dvj6fy6gbeTCXJIQDRgXCX8MfS2Uc0dgpVVLjVOV8qn8lPYLVoMkmsEfpq
9Zrdl5YA49WitGu7WzSb0kpO3bo2xx27HRah9fhrpr4C9TWUK8JkYsSogVadeegNFlaFdlMPrDch
ABqEr/nrZwDTxq9nztzzE8CmAkQu0ovoEkaf0JR7iAl7YB8LXj2ZzMJefgbg48PkG4a8nrFE8w6h
Kn9riTosMS/VElfC0uDkm3KZmr3+kwLoPoJ4VTRqNPzYHFp8avBD+4vWChzVlEESzlmB6a8SQPI8
e9zPRco0LeDkq6hdl0lCQ1IhKjzpARKh4be6Spcp1EwIk7Ow5kB+GwMo8aODUQO05R3+sFDGYRze
VhxIP+ixE6HhKJ7JwU/eX2qyKI97jAUWuRhMVmcAPAHABKHuIn1MM9tu8iJSdqjnl6syLcvCq53s
mXADEfceDCdfLx+EeKvauABRfT82OnVriFFAXhBSXBurqZ2gsUyXSKmknkabyLIKC2kxLgKDW4Xb
Aa2pJRjxdiDCM1eYV+ex7Tvzihsbem9IRMMfpbUfOqGV/TLMGbjkelYYPat7yN/lOtJO6I1n5+pr
/OS+hsAERC1Qa4UXRagAbq9QNYqyPIy88FyDuq55+hRXg/EL2axdgjYsDxV+9K6xZu0gp4CmtTm0
wgQKDyQxOlgIBwBgvqj8ks/7c4OrYs3WvRCHZ/kCRQ+wkOeLyjaamWeeJ4fk5iqlzFCXV8cVYRki
U3lOdNeRwB82gD/NNxCY8ssSfrOo+9sGjHAB2A4FndAVeaD4fLyy/CTspz6CmuoYqA2lCvAR+au3
YMBnASVtBBiZgbwNmit78PKgEw1q6HruqDq2d2xIOwjdG4+/4+pj0JMBJgJkqKCqQzDdt3NeNE2Q
dW4VnquPyEJKxdbAdOeCY58HF55iJxa+ys5B7thDUPHzWIOsFiLBRuBkG8kooYMJacU3WW+W4L5z
WAfvgfGLqB4isIjsofPWE13wWRzytXlr8tkqOtVIWRMHk/psPwzbMuLF8NzaAsjrl2ixJMRFhxGN
jDyoDwaDhSh4viwcyDgcjo3d2QCPLllbAL2L/pEAqN73+ikwmf0s8dZ0aYHrYgGWQ+MZUOR0uqPn
+0wu2Sg697a2E94KK/nN96HJozNUcepFaYE1BOSkM9HCpAaLGv8fs4BK3q5kB+y8lw0wW28aRzxk
B0he2po1rhoki/OVYmJtd/zn4/0z6e2AVfiSLPx7UpGT6eoNGyAxkntsfB431eGVkOTiPg6s0B4R
jB6d/Wbz4vzsf37c124X7Zhcb+fcaHLp324F4vKhHwElM5Af0OnjJNFClG2L9Oy+pzbzwVnR7Gmd
+jsYJdBayPPA88A0U0HSkHOF25Z9eh5W4nPzDtaqd58oEC+Y4/BdW93JfcGWeooghJKbs7Lg5EKa
jBDUAQRfy6MVmYp7yk6ok8IX0nMOxU/RGtee88KhKJfiOoDjPuf6kI3yyBx1DXND1MYRugnhaiaL
5NBzRmKwS21bruUl2hAWgllcpG1l1xbSMU5wSi/a2bVA6PaiQHFxy7zFl7nr8o7jhwX4MwXUnc1q
QcjkGvkmE0VYMJcWjm9LUBvjzcx2QZn9eFvf2VN4gUjTHDYUaUm+PUu9lGi9KGfheQdAs3Xk9WpG
k2vS7oxz88fC5LRKfZbw/AAL4rtXGN1z9ANRznX82Zneky4shtASlwHaKy+AUswJW9+5oDAuwDWQ
5iLBIHVTiGkqNAKCz3OS6B2evkV5mEUkT44MdAqA24MVZPNIkwP1wKWNq9Re4mXndNP9Ml8w9lw8
8x/Jyj+hsGxKq8jVx19wG+27MzuzhSfR2X+MA2tHsFw8kkO369eWXZmpQwjjZ3DUv/iGf5I3scXs
Uyfw9bkDSrulxBqoWaH1h4QdkBXUYxS22lg0Ipthc6qyXVyixOhH5E27mfzkxEGiDVHDKro6SfJi
zM4CoC6Gt84u8Zpb5Vt1MXcJzJoiJ+SPLyaPbK7ywGOfmbX7lC/jHbRhNv4RacN/rbhcB4XyGHhl
cH0DOHJrCZwiQuRyXHbuVqLlI838mb9ol5AIDu2lcJYtY5J1gT0kCJBghmONkrRITWKJICsnF+pZ
2CFZ2B2rg7qLzv5a+A12cyftzs64sUXNYj0yjeczcXGO1sGq1l1oazcvc6z+9GVFD4i6rHxZ7UGo
ACP+Mt4LC3YHfPTMgbo7DqRU0IcBvxWkZLdrFLhtxEd5UZzHr+5D2PqfQqnzL+7H41t3kv3HSFCC
QJoD9B8kn0tdTDy43dAEnBXn+BXl5vXRse1+reOd27r6i3FYEHnkxybvzN0VPIC2LvDoovngdmAJ
urAaj62Kc3L0wO+/q4FgnsOcTKJ2ZNwA/SDNV+AzAsEgZYSRuEz2M7k6E97iTxBs9J/eT1oZMrQf
RIyOBfdH7iyUDqIDpXng9ZWvN7pkktiEKBefCGv843FPQr3rN6mAg5Ke8GnuURmH0VdVpkYQpILA
Lzma6EZNbW4NhQEHmax4Ia+RLQBLvracucZ4cvX/dTBo25Q/0xQt2lg02AYj7QvIU0JIO5VLedXu
KhvuuZ0tPzI7MZ9ZU7Vja47jdxL/0eapCyduc4FrPK85jzY4IRx0+cNrZZ186cY6Ah5bAuJLMToA
LPIjv+m36WouX3LndoU7g1wl6TBFkZJWnJO6UPaDpm3OXm4E+abyLJlZM4vqJX3SNnN7/M6NRzjT
VJS20EoHiBc14GqIlJiJkwbvk6Q/hSfpaQGN+MXv4y11peKml/WvGcpHQ3e5kjIhzAxOuOFX0kn6
4ta2DR11eV8u3I0jvesOeGlb/bjUrPDDYpaHA4Sa3g8NMlOnHKofv/8aZpO1/vtN1NErk6pO6ypu
zny0rtonITcWsOKBMFIj+g8duGx+B2hohBCwLx2DP5qHeI4u8xodUBMDqgxE1+hihEdJR2aVVrX+
KDfV+fV994lcEaPXy0JP9yCUD/QK8T6J+REtMRAX8cDCQ/6g2+lK8cogl7bdrqwVq68+4sVFsKBQ
hhsD0mw+co0DQoD//OmIOt3y8HhN7x1V0gANnwboWnbiSBVCwZY8SfRqu2dNz/cidDNPEH68yGaH
lKJgQUhDZ5asycGnY5bVOnWKhT/jItx5FyDvgbgLsGzA2ZAMu72l5TzkNUCMmzOasO0ScufI7l/l
FKBSgI4p6FOX2EGeCQ0zc04JYxJXYwvdGKeeV1700rHx/eYsPomr9pRDEcvyVuDsRmuwxb8i3d87
hT0oczc0HYbRdqmYswPloacybn2urBJJFJ+QXiDzGG0k5NqFBO+Gq2d2Cn0G7azo/AwIdgLaoMzT
b7GWuF6bCTDPrPMNs1W22rF/UbbKU+80n9ref5qjMfsfq0xEx+C4A2BNrXKJ4rHs9WFzdns9eY6O
+cm3x4VmZF/gtZd9HZgY5k04nyqL9QDZcrdzcM2pl4OVJn14uJAJjQ91WWhC3iihwtbnfgOKgYUU
6WicvchzM3t3Yf+YoRxQbixTQIw4CCP9Cl/Ma/SDQv1GPBW7NJvJ7t2Jg25HRE3pOKT5GAgwNYKz
6n3EHD7FoClDunrNbvonrdPrt8c3Bq3GR6RPUJvBXzJpoAOe5PasKuzIJUWCfQOmnvLNXcpvyUqS
Vp0JGWHwJUAVL3nxUl2e4+yZpAgow3Sfo1ixDFFcrM8invJyIzvaq7YunrhBZ34TO9jP4ozIs3lz
rSNlipYHsAQQ+hC4drcjFYchLBKpqw9FZ/ocEiNZCpWZ2LUAKixOyjeybcPMezZ9ysHnD4AtvAbw
5GlTlmeXk4PQG3t0qeqcsmgbwx9sJGqhWiL/H9K+rLdtpYnyDw0B7ssrN+2yLclL/EI4ccx93/nr
57Qxc0O1+KlxbxAgeQjAo+quqq6urjplY7JY99Ix1JXs17WUZKoS2gQIgRCasCkpEbLr8lgH/JNw
FsGE06/E3ppA8/EltAzVWUJCfIw8Hh5UkcyjwkI5TSYDNQ/jk35IrAoUYS+nXLFQeMrkZbwxdFKT
id4yhOWkmIOe4p34uu4lhjCCLxGVRLhx6oEp7nJGnLuwWSLMAZaO5hsEADJlClHV8kLTFNLTaGWS
nair1MoTS1tV27hySs9O3hi2dxNYQyeQjAVpAd6kCUPntUYWypjjMSnFaGZTP1R4mcQfYRe4ao8E
3oBhUlYpI0xgoN74MwqVCi+9Ukk4icvjk/qOoWm/vUd5E+/bvfc6/WsFIeJh9gHKJWTUuFLikY6J
BmlYjD1M8DiB8dpib1YgpN9nK1SmMaQizv5a76/BKKm6QMmiKQJYoT+kH/0RvWZ1aScGZvMq2wYl
tdlqNG1mrE6C5GtYDCRCygrdqAjU8RR3vYUJV2qll0X+afdzPEVvirqdVsrg5Jvwl4yJpgVA7wt6
cwMm1frgQ0WDMGr3bzg3tW7sO4GPspN29mvTHTAOtmb1syxgwArQz4+6E1IDRB2sbZXEoS4b2Qm8
sZy/V/V9+kP4kKxAM3lMFkYzQrVSDv2mdsU9cwrEbVwBinrYIGiqgS5BzOslHVuJD1VU0Z9Kp9jn
x2QjP6lP6LsD25a+mZ6M9+DUX5SV58p4zDU2rKGZN099hCJ/jk950KrwswE7IJ9EK9sUbrxNV80u
W4NjE9kN9Mqv/I3qRmv/QdmIT9Jj7OauuMbIwRXrffc2HCAzbQyQn4NHA26Pbg8u1aIYyrBUTign
/CpyPJ6nB3+f7v1HhJIPrNfrW/+HNnrc5DEQDa4IFeKULvOjrtatyKmnN6QP32VQs4I//qE46JM5
Rcy2rdvIAwMtUZeC2wpxfQC+3ue6K+uqzRPj1K1BKPaancuD+MNz+72+jh+iVe0E++w3c3D4zVkC
b4Q7PG5IILQkrYHXqF7BR9ooDd6pVcwQfI8YgOCvjurzfSu98UYUCuWNhMQr0h6coKfUdF//tQOn
Pk580izXq7c5x/MjPt4eR6SoHi79I4oaCxOFYav7YtwGaQQKdKZoesUJDC66a6gyicSB6yXvBK7i
yuR+GW529n7wG0kxo9DyXo1HZqU7Ma8rj4pue3RfoZWOcD9jgsQ1pDfyvtwqgn/m1v4u7GwMlzec
ATU653bN/6wO+jF/Ra6NFandnIqAhT6ATQKNH4R86RpW6UtlCuQgOKeym3BmbYEtTMKDOYrtndKt
GbHGghaCNguUUjBujJOiU4womjbKPguDc4bHXw3POhKerDzML33/txtIeiLAIolxm/CkMO5rsarc
U0u/DpKzD+Kilfq7QgLnNXjl4FH2IGL+rXwOjKeyG9EoRGohB9HzMWTBT87CrwzPx68YyFXvM5AG
suhnbk4pCohSFLkfSp/3IVpIZusoJwTVorS+v343dkxhUD5qFDsM9YkhTPdoOEgd3P/6rXlRn6cO
WhDAg+tLwueDS35EobitHWN13b6hTklB1ilCoSLLeZBffGVeFCR1unWe5Pn1BMje+dk/JyIaKpUn
R28wovfzyZMYDuTmjkChkT2cuSqD7yatIgKCBlBHrvgxal0Ue08H41FmjaJbwgL9F45utDSTPspr
LEFsjVKoRewVZo2ivBGk0L9GjHJdcxg/xGy/IIZzvY44mxEcwTHisEQv0DVamk5yWfaDfH6LPyBc
eArc5DV7UX91H/HrfTW5Tf6j2QhlBISFAsWy4Na4xpKKqa35WJHPu97COF9/jV7NCR2UAfi2B+tH
ffn4QFYUzw6sDrVbW74Gpm5EYO/J4iaQZBTqxyqqKaMPfxMwTOw2yrmSDq/c19LxcoaZVZMIkENx
LjY/vU28MrbcBuRnDqsn7dux3mzbP0uJUsFrMLQjBKEQYCm7as3nVvegnSQfae5mG+5VzGPvjqpn
//tOP0TLsx1EbeU1bJJPxsRHWMj4RbqIqEgNHeFJO3AHlHs697Xl5vykoCi3aBRlIkRQ2rNdPm26
F451OWB9n3KJmjC0ceMJ8ll8wpyjSLSDxzG128nyMS6wxigp9HFs1V/T6Mghy18uGB3MG9yveI0h
87MofSwkrh/8LFDO1Z4ztZ23bxzvAXqyqncs+ojbaJikFv9g0VUXETq3SlXx5DO/GvaRbf7C0LjK
yfestpGb0hLoxhUQpZJ1EE4yF2ryWTtXF1cC3fiO/yE/ZjsUhIE3VLKqZxRvokD3sWb1by0cQNfY
lF525SCNcmrIZ/A1+Tvv8dGcVty7sprAfu4HJhNwwaFcyUopZxkYfgzeMRkNUhOGCIOqdUVGBt+3
gNtcOLWilIqmBeaOlQMno7452mSP5QFvxZ5dYUElq3sOtu0rizP5Nha5XkfqNEChXYVePCimvsrN
/eAwbPrWRyq4i6PWAhQ3ggKifGqfQiNJSaisnYs3/ktz0XuiOVyN2egJYh9U0AWs0ORGIORev6kJ
CSENiiOpjWokKaikUQxQQcfj+cTfCM6/L48hGLhT4L5pgCKIpk9JuSE0wk5GG9NG3g77AfVq9R4s
sg6rHOL2TYhCopbPk8pRi2UluFQut+bWmH28LQ/VGkw3jrcWnsINqsO3FTMnRT57ddhQsNQixnwU
tv0E2H4bPIZr2coehacfaKfZ6C63YSj9zQWGAqOUPgvaieNQuHCJjxc/NuXzBDLG6FCuWfUrC8p4
vW+Uspci73uY/RFcuLW+0lx/630qjrIVUFMYMLmdFxVxpiRUvNqnuhQkGcQKjw/Ca4ZKA5Y8N3Hj
98IR8ngNxZrgx74+mzPJSJSYl4IL6L0ddeuvh7W08h5wZWHs0I3zAxApCCWlrwgbaX1HjidXY7UK
L7mDumdUzCe2sut2qh1vJoswyhJ6/B41My8M4FvVIDMJUauPFnmQCdGRcZtjdpdXiNG3+vsnBTms
5EtbyTtW/dRtoYRyjUTtljyAwCrpgNTYHYq80RLgvEpOvctZDpFo87VpXQMRtZldLII+D72JiARm
fP/43j3+cnVbOYxucPJ/IC3IinpYS0j2doZXjNHEFQ3wRngqwjHauq2NpITw780YguGtA/S8pA2T
JjQIk1QuMaMqQh1mSzpWhaP+IDgBXqhY83RuC2vIZs2gKMXPQ5SAIKsdXUqn2iduaSX2e4ehxOk6
dIZ1X5jjo/igP5QbxeIxWHg8Db8+SzxjW/fVk/U7VOoCEKUo7S0b/I4eLPsCLKPZ609Id/LW6GQu
Xu9X4aZ327d4k7xER2NFpsvGrrZhKtVNaHu9ICoViQV6qSN0wA/BDBgbT3S1xZ2a118/IrM6VJhb
5TmewypGvU2DAhSl6vA/GHsMwknKZOJUzDulh2Z1rlqZ0j6wph1mt+s2/1Dum4+tFT0Vh/JVYNEO
3TrWa1zKglIQK6H4Dbj+h4yKMlFANp3VUXrrWq8xKKsZiiAkZXbEajhUzfxUbe+cuv+a/h+ZXIz6
ArEQ6MdRukxz0BeeUFTtiO4SfiVvvRW/xYA4vBbUbogninblrepVtRa2E0rlVDdHBXq/ZvHQ3l4X
8BvQEkwiNJTn4fdcO4h+0vVc7Yv00n7VRxToWXt/U/4SnqOD8HjfXm7DW0Kh9E0WBXJq0k5zDYWX
RDSdTml2qUB7MNkCDix9o2IKa2YaW2SF18wSCPLjKW8LOncZTKjIzIL0izrxMzCOgU4vyy61WeLq
6juG9eh8kBrIR9YRsuDYAQXGGNzyyABrKoxRtK4sGi/PLrH1yLoa324SaNxBTY6qWFI9igfI65WL
+7gYJnGIUdlpg3xwxOAQ2zmjSx/1Mfc36UbzCRJS52A4QGCBzoRrpNLTu6ScpvgSm7Y2up2FjGtF
OCfuw9zqAnBAL4KHfsIJB2ataxxerrI+NYQEzUsoUjtKdo1GC4zHdaLjh7xOQILBimJudIFCpLRP
7dpu6nwxQdNhsT+E0jbtLbChWuXkEu4I78R8Brs5e8koJByFePxH2xuYaq9lFArdG4UwTVFZpZny
9oDqok3jjBf7/lreOEQKhhIs0YIxbdoEFmylzz/OX6x89W1wRAFQHrc2iiDxCwB4K23XmPuj5ESm
9e9fMigYyunyWjcVRU3kQJ9kBNXTzWOA7CDj2L7NHVA4VPighJNXGym2pXEHFyK5rm/KG930LW0b
ob7v/u4s2S4GYqG4kfTX4oWWsqiu4vUqlAgcqF6ajfi7tsHdg+HJLAa5mzCdyDUDotQtGKZo7Isw
vbyVJnq3UGuaugxVu71CEQwQ/OKBC5cBaPW1SqPEBRfSMQeG+4Bl2+zj/fmJGUsumOoViniNEull
iQoCoIBTUDBdYY2yVeQ5n9Ei+/V0f3uWFg2JLLwwwXWjooVShkHQ0QsQ+tmFC8y3fEDVTOSb6/V9
kAWnSrj7MNWANJ+AyuFanrwypFKWWpwNpvcuPWTgneOblVUz2uMXDXWOQ9Z1Fuyj0JvjuAw4b5Nn
GgfTvzSJuT0zqZ6XFm2OQ6l0nkiDZITA8Z5E8ASpD7gEOgxVI17r6uiGps0xKG2WywDTPtQmu+w8
Mj00+RxYzXeLljmHoPwaV2t5Z7Q1livZiCve4hzuXbLOjCfTpaPuShKymrNd4adGUkIBkkToPXCr
vWJm+karTnKG6upn1m196TSYC0UptCCAXXysIVRqxh9xaFqsWney8Hc2hq5/TORMUCuQhF2ajWxH
W8a2L3rn2e+nm1CLTCZ19vi8uvUKU3FU81hZ688RLfLl632zZCkA/XauVarfVQFaekertTQz3XJW
aad7AR0CzOB3KRiYy0XZpjHwXZd3FdkXBAKuGJmxG7qczdA2hmnSYWjUqwNXTVA2TNg7d6QI0Apt
n7VJLB2gjDNPhrEfYyxc+RW58ua3sdsY4Ipw4vO4Fnfizrdf7m8VSywqxukjTvGLEYB2ePqd7rdr
lkgMs6EZt3Iv4T2JB8CbjPJ3+RcoGTb3RWAhUG6gL0qunXgYpn7YTe5govSFZfuMc4Y+zALZn9BR
jc3vUbdYrioHDV6ByTgxF2OAP5qMIq9rfza2CSdqdUc0ebS6fWmOn727XetoC/m8v2QMZ4DW12uo
yp/ktJJgNGhLiIynvfMMrtbelF/rAA0prOIWxvmJgRDXcK1U+wLPEdfm2oqOh+oCDA7JtrBYS7gU
4MyXkHIGvugLnl98OwMFlC66VbmTrayrnYx5mZaVWIx1JOv0v302ineuBfNrXc4riZhPbL5jVjA4
hPbP8QPLiO6f2TdDbRqvjPpmxPphuoW8qcHVsWYIct+Loqb6WhC+5wcxrKB7uC82Z/0x2FmOpbN6
YpiKQGx5dmRnRd30nABB+C8Ts7knyyJz1Fle9L5HwMSxa5QukwQMzkEY1VtI/+gWnqMfAivE2MHu
IwMdivbV7rlV5rAudMu45GUOKQVMwaIWMfarwee4AN4bHT+HmjS8vNzfp2VH9AeBWr9UCXuez5Ps
IpzzE4adbyUksKLVfRCWGNTyCaXSV7wHEOi0cerdtfT4dwBUKMWrQ4jkBQDSyUzQB6X/ip7vI/wP
RftnoegUMkYNT/04AuLQg9jLmo6OlDlbzB9i3ELJWtw6gD84lCP1gg5xVRZnyBHwLyCgf3hOHIZt
Mvac7v6Eruly2UCrehBmofPndXC2xYEB8j9Ctj+CUJ4zKjplrLQILgYttSke4zkzXtV2dEzWLPMk
3v7emlFOM+mrVEobXA2j/Q4MqK4ugZDox3TIrDUrObXsOP9IRcVTQtl0faSEyFNu3zB0/MwQ5fal
4vsy9ef7lMVnRh0KVYu9EeqtZgqiLSimcOSOtc2bqVuZoAoK7NMp/h1a2mCKiK4YDmFZ0UF4jW4K
PBfwNOWtqHRKEbQkPQoGqmEjmNoaDyToq7BYZx3RgJttmyFRbgHFpG1SKMgyi79LMD8jpROAH2o3
HNCTywi2l692MyzKQ2hplqRhB6lG1GD5Vr//sJxkvf16kRCliAzdXwy6/4DRVfXIjfVTxgEs2ARn
q3Tvu6JFbzr7OuUh9NLIPTiI7PJC+vdO6a/z/e8vugekQklXAKZf0RPWSlQyKGAZxsk92Ha6xtDD
1ERkdR+E7O3N3s9AqP0oCrDzCgPiHH2Fg3T1jAKkv0OQqOC34lAPF/gIsYM3UDRCtZoVv2aEh4sb
/UcKeh4t2kP/X9R7Wj0xNHZxl2efpiJccQzx9lxjgcQX0EptMY58zdhnFoKELZqFTkVTGDFqZ+HK
8B7YOGfv9JciUG7Zw8uczhkASB47NIM7zCv0sq+aLRLljdE41Y+BBlVtnfT0M7cewW65ryyGHAxd
/aaemy1UYlQSkIAyPr39ND4QYX7+lTHQLjcA84XQigAILmjnXmGAd7W6j7B4bM0WinK149ikuYKX
nEuy8Z/BLsJMNy/eW2YAlD3recGVCbknyauXypZ26J+EzwjB5PFXgtCuVZP7KYpLmEV59M34gsnY
/z7+Qg00aN9lCZ2sGv3clZYeLhSNlCNswc08t0bXzHyWRi0FR1co1DFfoGLdwF85Hpwk96dgbuLN
gKeakRXeL9j4FQ75/5nqCnmZDTyRBvf/DVmwkaW7C5qF7mOMGAZHD64odOVPLEtZAKK2HDdxF+xJ
IPkrGVt+W1GNOsE5BLVYE0aY6AIHCO8dM5peHgq3fi4wL0l4seLPwGRY+8Lxd4VGLZlR5MLUFGp+
efMOLl9aMhpnOkQ/1e/7mszCoUwSTMJ9k9QEB3UxGOFztLwj6+LFwqCsEmcIp6gdVm601BWmJOJE
R70PmtEv92VZOAfna0ZnmuNG67WY4NhVZ+YdM5mw4F1AwIALMKofUCDAU2tlNL0gcBPWKnzpQfWh
b8INZixFyCyxzH8pkXUFRS2Zx/VqlIuAUlCSreHS4gZgO4QGBM5o8q+shM/iDv2R7PuEmxloHUlt
HBHJFNNwOauzjrH7xThelr3NDISKGEFYMrTtAJDYjDa70ZmOyJM8M2IhJgoVsYxKY2gBD5TSkVeH
eFda/rPw9Ty+MoBYS0bFLZhTE6Na4XvJ2g9hrZ6d7P3rvj6LC9kr9MMSFlPUv4Aajgpd8l7oq16T
yRXZO8THYjNu06O3unh2eAgPqEjY/xhexn1uoxzBuY+9EG1gbDY4z9D1jXof2pa6LEPXfiXgBijY
xW5SzOfQtv8OgtKHTsP1TjJ6khcWLVfdf5xZBVNLkdmVFJQySJyojmLDZ5e8Mt9KcAdLvpkpyAc/
sTqIliz2CorSh7aRc12tIE3tRJsisd7Qw11ZZWKRtwdtw2KlWfB1V3CUahiBKHR+Crgd/7sPTeHH
/b1ZMqOr7xP8mUcA6UbSTGjdvEwPeOnWKgv8LJm5fsnX4uk+1EJwcIVEnaslXu8lXwDSuBKtQ73S
f63/DoA6SuVYqSJJnchDCm/9BOcXQ4AFT3AlAHUsDKB/z7IIpoL06EZ2qsT8WH8xwgGWOZLfMNuO
sg/Fvo2hyCFqZd2xdUZpzcq53N8IsCJcY1SxV6m5Boz265CvZLt48f4tZwtpAfrHqWDo8zVCLGEG
uMdjJ7xnsJtcesO0cttinDMsMSib90q1E/QSYuw6JKuf+3/b9kvJQNl5ItQDyMfwopCbh9CM7JPh
xKzpXSwRKONu5SLzh3pE7oPHw1xil3bHKNtbiJevdoIyb4/DzC4hIe4j3BoW+C2YczfJXlKplSsE
yqyHOKxFzwMCt+O3B/JygG7VwX0GGxqjZv2+bWC66LVW8chTT7WGHSlLUzctH6/x5Zrp3xfO4it5
KCsvcgyzjhvsyRvuF6LFO5pV7rWXLSOsuO/XQWF+LQzGEORSJkOYy6YxWYE4Y6XoMA+WKRtRgo/z
nQ0idIxrOTQlM6HKWKnvo2Xmq/I0les+gD/sLcl9J/XQqhk+Rqwr3323C7bK65XyZC1QvBwKppiu
y5+tz9xhON1FBMweAIE9WN/km3hf1dHX1EkwEg0VRflkKk9m/8mIgiTyO28MZYZC7XidSVPoGyIM
Za2Zdp2sS9zA3QYkKKCjyUGm11jdikd9a47AIj6qq3WDFpr29cv54B+2rFziouv582toFQEfTChx
PGSOzfy9tH+gUYexqotKOEOgDoFczHO/9IDQNKZhcY+7HuZ6/8Rf9G4zCEo14q4qMjEDxAu2TQVK
7pn3EVhCUKdAhAcSTm6g40llu6Gp7wPMl7cYqsHQv+/XhJkhJW1Qin0PEMUMOrN2Ott4cCPNzi/3
hWHhUIeB3Op1WDZYrtF6rybXsKrJcpTn+yCsFaPOg2rQw1rFrlx21d5FfZ5dvVTWfQiW7lIHQdj1
Q5z3gNAe3G4XrVmejaVWRMTZftSqlhtljf1ocowdacCrc74vAAuAcgVGNuFtF/7/Mp3fFAwHYdYW
L7rmP4bxfeGcSSBHQxCnAS6UYLbaGOZbfBxMPO0lW9+9LwljK765r2ZA7SAVDSwku2S/cvMBlh5+
Mmz8lsifBGIzWSgjr7m2VVsBu106DehXeUvB2wq4ZvHYGqJTpKss7cmpzPMnqyCcockiZfuKHLRg
XsIupaZg15H5uu1N5fP++jFMkuaMGqeyGIsSGNGmd/SXX8IK7Ne//86/fL8CzzZp0FujAOUnOaiV
HI3WYKz9UR3/EoSye8krxwTtkrD78gUO7JhuwIprsUpUll5Wr7SBsn0oSjN2ROHswVi1LVJYm+ZS
vsWu/HMnr1lw33t859CmXyej2uv6robyvXV7QXXC/eEyOsVjPKBnaNhKL5Y1DDbkFGLni8ut/5jZ
mGk/5Sqi1k8UMcIPQHmov/a38lk3z5qt/5cb2x8Y+vlS7oY+C8hh/cavduN3ocbo2/nP+9q+nKeZ
wVAxwRRoWVF62L0BRwNqwT4/PCtbMWxqKYM/15HvSGym7xjslY1agDVDPWXvKIHt6TZSaXhcCcQD
pmnCe7B6PpmSUc4i9EItH4mN2U1m5pH5gTxa6K5BLfiXSyhfH05BH5WjHGIJcStNn8PV60dmaY+s
jBrD99HvUgnPeVoqKN9lryAC33QOq5WSuWKUw0Cb2ZAqAyAO6dp1o88Ms9ZYjKSLYoCnllSXYDbK
N1XJTBMwIrIcMIkFkQJ4k37kIH1Q1+F/cXwzDMpCizhUOSEBRiXaMeiLhK38Nu5YSdTFg+IPys2J
XmJuRSuqJHaLfkhPqEUnBa8aQ5bldOAMhjJQVe/TSUP8drFHK3g0MGwS8y23zZFxqN+M7UIDIQhG
/tmYb4ao2caAtFD3mxw4cbHCxId3jJ8FW4BpOSA12WyP9WUXbThX39YmpqrBYtGzxC5YJjZ549xn
P4Ky2RzkLWoREmHFfOc/tQYqrHCGvAYmt0pt1lmyrPAzOMpyp8ArBm6EouwOYoXqXqEjhSLiipFZ
YOJQYX6Y5n2a1xq52qVYvrfO9rfT19d9P8SwLJp8ukq7JPR5gKAVq3zZib2JmxEaMu6jEB9wb4eo
0z4cjMADmxbKUsj88x6Mof8p1p9tCpFzpohjlgZj2RFFVDH2kA9Z2QuWBJR3CMUGLT49vj+gH+KY
MZ/2SfR7Z4Xog1vUm3GMFazQ91Ol+9N3wo31EbGHY7KAKM8Q9CKyYhwEIW/7ovUwkbk42ali1sAz
NIs+vbtB9XLPh0SpCSYuqzWDp5cWjbLcQ/AIYnV+1eFlFK0r2uW+rjE8LM3Tyel9Rp5iyS3cOHMP
3UXHiAk1YM0QXhQPJAGk3g2F1nQRF3qwKvhXA06nfWl28eY5Zs+pXbz+zTDIXs6Vug9jru+BsVNX
2Z7fCpgePErWx3+7Z+roYQXPDDgC6K5wUYvi0A/DHHv1ghGMLv+C4YsK2D1YznPxnjkDonya2qVt
XfIYqAaPBipTdMixSm2X2lfAJ/NHFioe8TNhEpIpJqU4AqLTEVOlfw8WznI7MFlZ5kVdm2FRfm1o
hhFUyFi3LraOYOPADSLE7BDWab6sB39EopybMelToUWAeZvsaf+oPrT7JybL/KJjMHjwWxvQZlml
PFzdTWMScRl57u/c/KP/QFyKuaxjbsquiAEx9610OUL5A6cRmWe6XUdgdeb4AuParMkdX8AuYj5i
5veb4DBOuOVzdIZEebzSyIwuUoDEg8b+IbBlUBKnEIilDIu6PcOhrHUYspaTmhLlLODC5HDOcf+h
/9fQUKUAElHSpk0/8re93MV9WkHdwAKjWiTuIOlmdjX30mk3B6KWLPO8QcXsDWKm8TEEWXSH0TH7
n4NZ2uIvaES9Ly+N9V82ao5KLSDPNZ48jVhAyZzeUtwrG7D+dcgJsYCWVH0ORAWMg9Bxw5i2+UVD
XjD5IVu1ecrMyamOxfbM0HMWFhUtJhHvZ02JPWtcRHCjIxCrcmsMZIavcO+DLbmjuVyUd1XGFkqo
Yts6wnKFkfI/chv8iSx3xNIO8v8z09VqySjUADAYovrNFgY+ogdQh0LlO6txQMDtww0yyV5YsJSz
RZ2ooDVGTRzUhOlNYLOx5Q/ZQf1u4yTH4V14UdlDKZaMer6klOuNE5Twxs23JUy52b6MjuZqrvHW
fwSWj4cyTbd4xUkfme02i+fYHJnyx2EnDbpSQdwKq4wmLqvYgc0EnE/FiknIQJSQjj7/YN1Q3Upp
ooqJTBTHFQnj4d4V9qqVKo45nlnas3SYzbEo34JrdsQ1aBWBkiafouObv3q73Xi7p/u2sHjAzHEo
b9L3Rd+oCXDqxPyZOoH7u3GyowhWz389cJ7cgudQlD8xprjw+xxQkyvj+X9ANxmmKqPyjxncLC+e
LCugv8RUYfq5OdHCsArqkRT+aXiTwVRh0ylw42YNY1lW+39wvs/UmYkj4lU4v/3Gqd97V3Cy1X+o
YTQwy07EOQbuQQxbuPYinC5zTaINRA/Qf0fWjDsoH2wCfaJPtG7roP/AWzkGtmJ+5jWO3xtc7UvQ
7QZ25GbYnUdl9Ry7nwx9W3L0cxxKHkWox6DTgAP+yV+12ZnhZnSNlYDHX99mFpwuKcIMjd6gIZTl
1BOBhlEk5s9h92t62bIYe75fLe4sHV0ZMHl9VQbELfRgYU9NTBl76GwVE/JwxX44TbaL2+Ojv5Fl
Z/iK1ltjw6KvXXwmmItJGXES8mLa8fgFU7dV8t3z7sk/thhbeOw3CHt06/4eLp0wczTKjr2pjTVu
ApqCznckEtq35uM+wpJdzRGII57Z1SCPA5QUTt3/QG1bF1ja5j7A7ZQY+KI5AhUDaOLIN0oNGSpb
JMQqk52hFlkzlU1qvh38J0wWM3v3Ufbt4dmxP7aZ9cXyUktX4/lPoOKDltOMyVdIyIOe9xiJVNH8
YnEisjCoYEALU0zLIKFO+7IpnMb58G2WGIslonM5KM9R1lkz6sq3OmgYvHEJzdDx7A7VHs/8zni8
v3EsgSj3ESS8kKfEfUgPLoEZrBEPD/cxyDfu2DOdfG783KvHBucUEjHih2ym4LIHJynjhGfoOP2W
LI6TGA4hUHqo3QANDKzj198JQrmFTB5qneOwWHaIYNOMrcmKUbHEqutb9AcYgqKrYLGTFfpKbESF
kOcdhpe/S+60iR/l9X0xbjk2ibH+AaAvwQUXZ0JIBrHbWeC46la1BhARYCBZblY41Y9ZZTH544mL
uVGCGSYVf0VS4kdaiXM3hpPLTRUNwyS6VO3O4l2rfPhbGam9Esu8qOIUi4j4WbY4TIkQnxM3ttRL
Z30EGN7LkybLbsXQwu8T8FZO0vsBG8aIdnKCzlxt12M8c6liHjwyjXb0o7YC3swv22gwWZHm4lmM
OYD/H4laUU6GMxolICmYoGg2LoYjD7k9rVqR2dLCgqIWs9fUfBACkZxQbmTHh/2WTO5lvoKSz9xb
O+ogxMDIUE8l7Fkdr5Guxdgh2ZR/CY7VTy5LP1hY1JGIgDYrogQiTW4HHs8oAK2ZZNUPTyHaJFg5
msU3ZX22V9TxWPdKloLNEe0mYAGSnHRvVLiINytyK0DJ3i5f47nKClYMQycqcLughLlew3AW9TvS
miljXGg8x8cSMg4PGxcFaP1hP6Ce6r+8YSId+Q8MJR0vSwUI72SStzHMVjaFXfGu/mRZFksY6nyP
G1CkCj6EQZVbaQZvpEVw75naCzjv7q/b4oE1k4c65Vu+4abawDWEd1Lnd2LuyaWKFfUt3hTnq0aO
5tnmVEbR+iXZHDvZHzIbTLI4eyWHpejLp8mfzaFPeE+TOTUATPZou4PdOvVzueHPw0dvRlZlt/+h
bnMmFf2ixCVNruUe7OptysziWKDeMWMyD3170RvFljE4C9SUZLYR5WUFDpSUQQmNIwRrgvsW2tZL
G1rxWloHrnhBrfqmOyWOx1LCRc2Y4VI+FwUBslokwK2Q438vnx/Lx6f7ukd2/Z5klKstUNcXKTUQ
dt4BLWkWPC1jh1gyUJ5PySp/LHkgSG5iCyfezFZPrL4wYvHXUiiYsYZuXsysAzUznTKWZb9JckNu
L/aGdRiRn3fv09dbcH+xb2PG659JLbYytWPgT1IL7ovaTQ+9a7GeBVkLQR1pPch6e1/GQvw8PbKq
J1nfpjZSHZpUbTV8O7WYLPQLt5DrpaF9um9wraDg45J9qm0Qqzh7H0fU+fP8cn8PFirbr5Eov17A
O3EdWaLY3IBftjd3MOKzapuudT5lq927DRtwbAcNcg6jbu37ufSeMlGe3kPfX1x1UICD+94/h8+6
k1q/QRN8sLuHU2BzoHK21uHZsVr7vD5iarvlu8bm8/4KsPaROggwzSbiuwo/wj0hg8c4y27d//Xq
Uu6/7fQRk0zx8cH8zbLyhWTx/OM3vWB6qyi17yvt5SV2uGO6Kn4mJkivo2ebY/Hz3zd7uinsbxb8
ZoynKHhTpYhkwR8ZW8n6lZS5l1zteWEJXf7rLxPkWbTQTa1keMRVgeWXFXjfV0CVHt43cnwa9iN+
tWKaJqPt6nZan36tI5SJ9YI3ajrRbkyfsiQzxjQNd0/yrrWZrUv37Xk0V2vn6y83grKpUdOyjuMh
0mBajE9LrE2mTGooUBgYq/g2Lg1xacZP+WrrPOxH82TZT625X39Yn+d2Z61swn+1lSK7ZEV1jJ9A
5WHvW8N3ZuR/O8GbyfVhIKDcf4I8u/fWxAtoZLsHb1OZoun8BlP6fTTWL7+2kL/7FsGa2cQg5WLU
Ffjh9okRNd/GSFdK+32fm3058Guh0kJ8GdU8ZuwoRwWcp73JmrUksnCosw/sDTlXJ8B5c8FFYZqH
B856P1x8R8ZTzho89S87hzfPL2sWNQ3D5L9TRDMB/bguhZS4E+RgWO6EZSB03aymD0XPEX/ysutc
N7AvEZ4/MvP1ssGI9pO5djbKavsSmBZYNj9Ha+vbrFee79KhezpN2agni0nZDJDvzbYPp8+Hh3Vp
/riUprvLzdTB27vrgvw1tzBwyrPB0g/qDN+0J+T0rK/V02A5Z2cr787JYWs+hvbpKzLXm+3v9e8j
b66sV8k8HAIM5Fnrzn2NFu9HpCqdPuKMrkafH05UwX3w7MPmYPf4qe+usq7hTVDjnLqSuceUjvyB
lXhmWCadQI0mocbECexaajksdfumOrqzH3TFrtoH2VASH2NffPOwISu9spyfF7zkBCYKdzMMd7Q/
QxwRI4IsNK+Zim39avHUDY/KuAB9M6De+zHXPuj/SIWacLGIHwPKWnvzdnr1n+TN2+pgb0pLf2xM
Z72yzDP+RcElsuGq4+AHWqv1OVrp6K5cs7SVYYx0moYLNF3tyKaDjIYRXS/G8QbuyBirLaKUS6Zk
FYPRT5tU65CbOVQChmn2b/oa3QWcXTPnnS15szkW5Y+VAM+h/KB28Johhln+8swz2cv7JrKQN1Gk
OQpZzZnrGr0wjQdVATGAdYhPP1Mr+UARHJM8c6Fz7BqH8s1Gote5oQBHQ7V177xLPyuwKYMoLAPn
I4dKrgDZcuf5q3LvC8haRSpgausIicnkexUxa/Jdw9lz1vr/wOp9LR4VIQWRMU5hAfHsxPu/pH1n
b+RKj/UfegUoh6/Knd3B8Ytgj21ltXL69e+RF3tHXdbTtXt3LjAY4AJNkcUiWQyHupDq3p8USpHg
Bt5nZzEARH+ngH2d2s/emtvzkgIlvnq92l5edhx6fuEPSpcBGnGAmlbp1miK87GBSlklX9NgXkG5
7EsGdU6d0H8uF/IhLCbqzelUrTLr8z57i2+gaRKBnVYYSgrp7NjRi5lBwwXbaZgwl9cRXo21NVpG
9vh/pET4NEYRhEaIwIrpPUWjWZnr2IzNxp220VH3Gk9yIW3kjC3SEQEJMSvbEGzlpqR3WJ3D6d6K
RbMpkEgVDJbrFOZ+lxgmdfxHjKT3icV+9FMOzCWvoyvtHYNH5jBY++f7dBaaC27pECkfzgsqTwy1
9uJv8qsrmkJrM1a+QTae36TYM5DsPPh4I9fXWLyqy/tC0WkXfKFGdPsNhE4GALGugukgB/SxxVbt
qlvOOhcf/2ehEgbZixgGA0Y4xAFQ4GgBBCK4/aju/8Uw1i1DhEmOeL7Q2uGHoQmIJMWsXGdjSYBD
5WiySvfUkjDKIVZ6DkkPjqa1RxrQD1pMGKEBej81QGMdIcxXrIfoiadSpikoYZYzlimxjXi65zbQ
hx5kk3F8UOQe7ivosvX/ew8IsxyJQcYEvt/BXzdPsZMAOu49pBakFiZTb0+MsCWNoGpAjseJiccu
MDCFA9Vwdsi+5QgyNcOzQ6BFOa1nvK6THbPyD5VLKwkvcArgMFnkeYQmQA8jBJp2Q15eGXxCa79U
QF8o0VJ2pnkfblIIQmFuqBDylBttHH2sn7s8aXpgxL3eAwrL1yuTR60lsULbPw8fVKoL1vOGKiFe
MU0EMRWhLK39E3XhNcdZuqHaayqs78KNmJH61URZeXzoF9ONSHUWQweSxZtnWm+FQCNym3T/f1hA
X/g+0HPQNadtstfMDte1K1rFUTuNx0SdZkNQyDRyuPKr+10eeXcLm5rp68fcwWACevtNjAWbrKtR
u6eW4rQbAZAW/ZoOWTadMGTNqkZhaCgJfXjbh69885yjtKvL7qAzq8FD+un+ZV2y5BKHKr8moitS
wSa229gmk1g/jiLc1sFAk7W33b7n1ADqZ3TolwrPiBDuIu2iDoV+ECmsdK/txUPz6K/lVeFIVniM
MSwxeap9Zrmb3u707wZ1ve/syJj414AOOtrzfikAv2Ga8CpaLPVFpeB7SnvHW6yoO73V7mvU+Whz
O1T5Eo4lZZS8kSuQMj1nSrUBXO7xrL3S3hSLpmgmYcKrsGikSKQAZHYf/vpBhcp0Om3b5uIVmtEg
zB3fFGwhDqCRP3jb0hLtI165lGCXxgdh7GKZi3y29uCjoofQ+sM4JR4p/8YT3pw/YdzQn8lHJQtO
CquyrlZjobsGTjelb2tbCq7npMhOpcTnegnusAOMGmZ5N8LGtxRrf7Xrx3xH42spLXBDjDBy2ogm
F5GB9LgD98LCkOxWiq46nGmji/tNXA87f52YMuyJ+dqsjOxdcq8GY2wtQdRh2jzdKFbrYCegNYbH
WIdn79du+3rf4iy9pm4+kjAGET5RrmumxViRt5ae/U1f61KqOxa7AaSZiw2aoPzxWWCEM7SfKMSX
dVhWBLSlYfutSkiol+VBugaQ0GB07y/BGlPOtTlFYeG62yUqBoNGIx91K7yIB7iEBv831ruNZtKW
oC7lrAFDhoZwxA8q/2vJDcszgs9gHwziwKhFjpbTCycz069i9dC7IZo/X5GbP0e6uEHfsElrA102
gWjOU0RBBPAXS5jATCg9LWjxihAaI/7CuqB0Be2nDS0sXucZFcL6+XEuc5kPcbNG+ckY8SsSwjQk
r2UTOyNC2L4EQ+y8GoEIXPSTjLbGEI+f7sLqx/vKs/AQl4CJ/I/ICPvXsAVbijnoACXtxJ8FPHjc
+xSWrcWMBGH+xjJV03pST3iL9vD1mrhX85tCY+EZcMMGYfwECcMQZQYag5F8cm6+adfVpxE5NOTW
xav2l5efY5tlufygBWTDj4ZBu/sVc5LtFumR+9wsvYbn3Pzo+YyKHEQKw4TgprcF274C2vst3E/D
RolZp7p6kO1pzZ+2MjhrHeK2U5InVPpE/MSNlVAmIu7R0xuXGtwmvFwQWjJGY8OAPlxXOertwoOG
GdpsRzFmtDv8kzmd854GEZupoF0M+ttFA0JnaHg6OgBpajndoF/x2+woCWPBsr4CqEOY7BcztHY7
fi3sixfEShJWzP8PHqqTEb5HjrQaap2McokzzXP9+ZV7ivQNZ7v0ptDpd37TEbAyF5ll+XdmOW8D
vvXgmzUdkzQZaxemBJjI6wNwHCLgnRcP1A0B/8FY/aVJiDIuoib1VdBE8SYLYKqwuze0vzvKkS2V
YXAvFEHEbmU4l58K10w3QpENsyaPO2SyMSXsPWmxIWyuRo13nGonrvE6Pct5nTFFJIukp9L5NO/f
zOVXzewLiFMUsRu7HoWgu7z0mQ5QIH/dbjSr+GnQj3R2k+3UPRClsEcwc6jP1+na/T7av+wTPmHQ
BJHpYxDvG4x7rTLd21p6a1nn+0wutf6gR0yRJRFrvLCEnmAyjIJGCKSyg+8R18D6DWHrMBZr9Bk2
i+xCV1wXujSa9XMT6dUFO3E2eQF3zkaAfZKf4zP+dnNafX/R684+imAe1TdllJMWgTo2ECSxIV4e
Ad1bPd/nfVmVVU5AYy4nChyJ2u5LahYmgAK/DOsRxb1X45Fa+1m8oSrCI5aV0SVJLu70AG/cB14/
cZK9yG8b8Zgc5FV/6lM9w+a5tyOt2WgprSRhuE7AcSKXKyrEgV4xCScxXtJdwu/4adqiNiX7Q2Nr
P//Zo7Dm68qOO44G1iEHTh7RXuNT7EuqLeDBUOxSeewMJ1fTDFf22kds2iHEGNAXWl5iC+hTWxar
yHrnTJt5WpgSk8DsX3JEuBFeuTxU46LD4DhQnou93QOM19MH02AciQZsshjx8rzMypKi4LqQLZV+
VnZFpkJfSrO3o0udGr5iyKCWuJaxfX0d8fq4vrKYraI46YXmdfA5o0xE/bU3etewrbr/Arj1nGg7
pdKw0O2Tt3m9QKKXEiou3cA5QSIq8AfBuzINWA08fSdsE11KdNauKcHPMl/I3QiKMh2jTJxfxV9D
IZ+UFZqq2PHa1/3dl4fZ1lffYN2k+Df4WJAkbjyrybImyQoRPAYhIyhDBMYk4CptTxraCntjz1CT
1cv38C8hdYpiZ/5L7cphrCcJPgGBFK3KL7EuWpqdnTlgbK5FLLk19+/8JjeaTI/W2kO9o6UMFx+q
M17Jt6LQ8m3MFviEzYS72a66r2KXP2eb0UlX75i2wCpS14osN3K8PS0vN53cL0MgyjJmHjiF/wXc
NiYenyT5gAxFMSUhA6uhNtAsDFHhLGc0iLMU1QSreK+gsasfstiYUlNruGXnEWleHT07jEnLIC0r
7F+SZE3O44q8G7qxQ+Vb2qR4e7vxTrMeACwa7BiTWxUftO3SP0HwHUmSZTnPi/PBi+BCzGn9RnXE
dkVgY2AkB1pDH5peNOCSgIVWkixqokrIlB2TFmjaIhzWyg5ZIzMxpi8fum39Fq0HSq5sMf5H6eG/
iZEG1WtSzBlXIPakIHWFYjSHNQM8BugTWpyzLMUZKcKgaU0yyF3KI1thK/oh4i1A3aI7IjnW6MSQ
ImrT72JwMedtEvTs/qdZkcYAt57yZhGHtCmsDDA5dAZvAUoYsxRj8JI8bX8RVIWXiWgpxnN4SDVp
ijEwd4smqilM7Y0/vOkGFr2bYJkzjBojysB0PQb4bzmbjLmvqFGPbnEOXVGoGwnGuqZmnpeyFdOO
MBT0NSwjUgjfEPXCyDKoNF5CbO0Z99UDNYW0FGNDJQRWEDm0kUikTggdG6c5LnNppt+7ljHkVQ5s
YsvIv9odSwX+XDKJc3KERoyZ2JWM2E0qOMVGu0uG8X3Fep5S3ar1fUa6jvqMWBLinCbxWhs8qa/w
8u2wZw8ZrAMm96/AQpZXKQbttrF5NeF/XIk2Prvo/OZkiSA0y5s0HEeQvQL3DZNiBwxXCYB6EDs4
eNGcrDPrdujiKjbXTWlGu6uFwhXlAbcUw0zPGjS+yArWzRGm7Co1XqpW7FTH/UhMxRqN98ShYUwv
vhJnVH5uy+yeZxHCJL8QOtyGQv84MDqy4gbWWtR6fY630UYpaCmbRSc0J0lcwGvNJxjnBmODJX6N
F9N+M9utaPoPrSO68Z/AohiYJZ8wp0fck57JWLSvgd4uBxZ5mBtf4z7GYjjk2KcQ7ZOWeFvMIkpA
7RAV4JGpKOnfWhi/lkMvEOEXTHih6nRdeyay2id5E1F7h5aM55wUYWWadmA4bGieyofT+uKh0D0T
dVXkvjLLrM7MCuVSmjyn8yE9+pwmoZhsMfYhmh+nGJQ1mr1v/WnMEUXjjFq4XHR7U5CkCryqKhDn
rSSlqlGvWuQhBEQ1xdebfYAuZ972jcAqj73zfV9TltqOJzv6DzlCU2p2ZDO5ALluGjDv9Z2c6Cl6
QyzB4J7YrcW/7ktskih1Y6sY1uOUN8Ka6thEjfT+l/z0fP2S8exLCGN7vV4zqRsY6KyqmG/qV3zU
7N7TT0q+MR6/6/dha/wP6nKLJn5GlTC3WtLUbZqDqumf7FSv3AlPhLeCTG+/dSEy+BajfsFOoUx4
LFq6GVkiAkAKOYirCmQB1ZLpDmuryMnkNKhScfr6ezIlrmWF/XdVW4JMa8ajka3YtdLo/h7pzffW
mgAdpUOHWs9pukijrhjKW+ikO/5lz9rOq/aOeWsHFTqj/Wbtzty/srZgHGnQNYvRCXQQOQFeRlQk
EwfvJWkcZ6w/RSctUpQA67JavMt9KuAKlRJx2KEHlN58AKXRNns02Cd6/FAbsU2L7xbNxYwjwpkq
IjZyeFHYX5pSf2tX+UbUq1BH56H7L8CFILoZKUKRhKFqcikBSzK2GDb7ZjfuNQcNHPCb+v0LuphM
ASUE/1PqWiVtvJZhCoZXoEz5dqeOgIeoThwKhrsHZdCv9rfqooparaJNuetcSmCweEtlmUe3qCqy
yAUQRtFHXNu3IF3bzXo0k1ovVqn5eZ9BGhHC8oqaB4zQEqaQX3uOtkl01AFSCiPTcfy6kDNGCF0f
tRJT5Q1oFFb+Kaw5Q6C5qqVaGy7RP6IidLweNb5MalCQdLM4oZMHWt5bvRPb96W1HNPMCBFK7uVC
JSYCCKmOxKN3fciQGDFeeTSBNmbzPEXItFTpYvYQ7ybYCBQa8NYlvFUKOIgYiJeTtwK8vPcthXrw
GlsPyXuWb1Lz3z1C5wQJaQaaKMRZG/SXlw+/14FfKJqokHZu5fYP9+W5GPfPWCPEqWVI7KuRBkck
PYfYTXXyjOp/D0oKUzGjQRoLDLCL9WRp2e/4McAeLKA6NxvfZCg3aTFNMCdE+J00Kvl6HCC28Psl
tTJ7VQDdF3mCDeU6LVt0BVDIHDvpg0JwNKAr2Mu8a4+XdLz33YNiPKcXDDbcP5tl0zcjQ/DTCr5Y
RyrINJKuBoaUIEt/deTLc/xZW+lLxejydotdoa3DrL+1QC82//v9jji62RdMxmv2aGnHkvdLCV8Q
IUxDHrmyOUfVAaV1n9Plk5vRISJd9OXltVrkk0ADI7K9B9UUV6/JsXP/RdPunCPSpgP8JBK8CpSu
lr8PjJPnxpifpIWVi4HWX37IjOp4TaKoKUFFOAcXGSmrwmRtKjT/smGakSEMExt4EbYWg4z3JRwA
PuqkX5qFFSg2c0ysfIdsI+WcJkfxy5HMCBKO5JrmlS+nINhO2bHrrnZ9R1jv0VK62tAwR2kyJIwg
G7Md1/igpbkxsFR7XbK24gtLYYlGhTCAUog9zcp0lfkd06Cm6evsWdmpwNaiiG7Jz8uixEvA3kHV
7We+dHaVMmlsEzZIe1S8/E37kB+03IxQwVAczsI2O0+XUZ3ZqJ4RvP2rcG1Gm0R6UVQJ04IJaNvJ
ITh4wUNrNc/s9GL1qMmy6VhIFZnTInSy9pQs0Sqk467f3m5jykbnoJYITMHeqtF9qh0pcl2Kbeb0
CJUcWOy/RBN3PxXbfOsltBiDXUnHbJN4eE+iPvR99QzaNPBiGCJP9VMUL1kW0emtYSxUL2yiZDLN
p52NFb6iccJOzNZAR/f5m6HpzlJ0NadG+JtQSGMOiI39JTGHfY4+YsfHC2k9DjRXvXS/54QIj1Ne
/SiW5ay/mMJolhavoxfF/fYsGZialHOb9OCXnswkSLgWLIYpubACTy/ZVgGIuPgupEj4tRZNQWg8
Eb4llsOg4ybhbQBz2T4rm3BVv7kYXW2oyfwlYzIT389o7fyO+z435ANI+U9+AQx0xqTWCxfziHMa
xHthqIIkTDrQeOqMl028fxPQ9GqGj8CYznXjjNf10/2T+sn93DkpkbjRo68CJbmF9dgcKiO2Pj4K
fQUQFiGwLqIZDVazNdjN2Tddo98ZANg+SqtPaoJ6ulD3PoK45l6QxoLHTae4y+3YN/xVP+iG6/r2
p9vSmu0W45G5kAnfUxalUDYjWB6MF8AoH2RTRs0pQpmZVnylqQxhSCQvqdmiAKVYN8M9krOYcP+k
FVkXtjAhAlem4gj6pPCWJQyI2uVJUpQc7rX4Xh8S3mpe2w9Z57d4L50ENNC75rk6nI1ug6e1PaDQ
ALnS8hOLRzj7CMK41H3JXZUAH/Fk7spt8MDZdvNe6O3q9JyiRYIGdbeY05wzTViY+NqWlRKBXm4+
AVm/MIo/e8M40vhadOyqAPQszJZIEinbdBgqIceCMywqvChWtwJYAm3oYdndzGgQosvjKByuyUQj
fU8VDGxrlmxuucc1Ju5318igPQsXU3jYkfIPU4TstForezYEQfbtTdH5deyjXng6nUa9MPx16hxW
l8AsfDNfF+dv93j9OKKGaDwawHluLR8NUsb5CNtHU+SJz19WYPZZhC1PYrWQk0KE05CdfjOs7lu6
xXrCjGuyRpMEV0lJc/w8X+q+I57X2MZ8PFK8+eKN/8vDj+2ZOYm0VbiiVEHETAtDNEvgMEErKZws
CQpTzgqnaJIoAFLyNj5Bt56qJlhicXnZvLGyce10wTKOmvmdG8mXSR0QXPQRc3rEwXiscK1awQNT
LwMmkDUEtE+YMzBXp9VJMR6s51ek6wzJSNx17Qx6mumufwAmx+d9vn8iWVJBFEx4YT6ZFyRFJL7j
GnuFnKndcHl5QSvNCPx7wDKPLgaSesCn6Fvdeo8wM9Q6ZyS+nW8fxUSgmFGkT/sKEvOw5YumklFW
wJCSIDuhrmB0/uuUGoGtWeKDAziNM/v8Xb7Ff4wSG+++O6zMHluL1pm62Bs7k4ZExApNHbRN0faQ
hrnD9jb9EK8BUS3q+BSGNQCPgm26gBPGf9/JrtP71qKJgvsdnsvo7uMBLKiI0wgp4be7SA5a0au7
CxPoyZZft9vUErGiYhNua0vDg6B2eMz80XJ2vy/ZLVnCgXty2Y6dBLKS7uEA1NVW1RP6rrTf1wxk
VFlikZqWZeAK3F6zVIl4j1VQ8Zz6ChngD61LVhf2/AFNW9+Z8djuzqhZP99X8t8O55YoIVJWEFrZ
UzhkjJ3isbK9wxlhiXufxpL8RF7kNfQPq+ov1E4sZOgYuVAm+Q1WbAWm5GBmCZOj98ksBFpoR5/R
ITQ0SeuwKnLQaYzaDtHdVz5z2CicY2kRLXnx06J8axtuaRGHxcWDEmlX0OrW2faipfqhQPVRMYPY
ElYvuBhrYBpid7bRbFSjNuU1jyVQ1vW0cvzAjN5HDAJijXq41azIM5VjBxgxCePrsCY7k/pknxT0
3scSh9z0sZgMDerNgp6sCmuHJXWKxa9kfZ07nkE5hiWNmp8CcVtKdpQSNEdMpz3ZzB02zVIZ+v3e
u5U+Eeh6UTNqjAjpT+fcYfzZB5qCYjA7Bjgt//v82y0xIt4tlKEIuu5HetO28o1nY8lRRQlol0zb
XGqTcZg5cniaK5qfQKTYcQ7KhrQS5fIdRDEeQ/e8gl+6/f3E7+puSH+qtQf/y3r/rjZP968fjQIh
pqbCmtK4BwV0YVuRmbvqBPFi0qK2hUh8Oo6/nBCSGhpZKRnAq14k+/CSGHDNtvraPqU2NVCe7MXv
a/OXEhH3+B5mFPrkh6ND6ETAt0CkgWlnelPp8gX9S2mS7ez0K5aNBK0ApcqKgFaGwLjTxbMMPBKM
mPlmsaENUi5UHW6kSGbxhiLNpUiDFJ+qY4HeGmOfHnzTuK8SCzHwLRXCIkeBGLeajGqNhCVaH4HJ
vnrYQYwWDMWMKY6MyhFhkbGRN2C96bSAoGFhqcXwOXVYu/9Ocnj5TsA/rMizhDGVWcavJOycwEvw
zT/CP+eYDmLMmNVpHRYLLzWIb0aKMKVd1itFzP2QQuYAc3rBs2dGNrP3MYbspBVavigHtqjyM4qE
mahkn/fzDFWvaNWbH/GuX49oWfFtoLHdp7RoLWaECGuheFVWiTEyrYX10is69mQlBq2LebIEv+7v
jAZpKZi2DCMt7lFqfUlwm5I1RVw0JggDIV35UvFyZDg3ybQAT49XqF7QOrcWQDhutYAwDpwwSg3T
QFTZS4kmzrfgvKsMdMMg2gD2x5o1OCzbKQGdl6MBhv8UX6f5ENFWbetVbvAPbNV8iFdradX5lEOc
+LsjYPKJ23BycC0KaMtOXI945GKHDBXScQEr84Z98omr9XVTpyKIPLWZvnvzjAQxC2YozZ364IkY
pGD1wNqvTzoGOR0Wu02+Eod66Skn/WPoZgYaoKBeEms/hkzT2R0wvwB9kLuv6Wr/aFxXAAs80SLz
BZLIAAE8DSVhBTvLCOXSkr7CNscGk4AjwDSNGsNi1zMl6liyMFMJCX8kgVNZki+l95PQmzogUrRV
c2Zutxv4AgwyJVagf3u0GbuFhDPKKxgGm5AEBMzQEw6hiDORGTLo8qbCxj88pnboDW5NBKR+iE1H
nJGamaOe0lqngVWJC6bthjThHxg+C6VMhDEtvluTQeqp36qROX3BS7CDLcciBp3ZF4D3NwJTMTqb
fxDPvfEen/u9uMGA6xYrxybN8+3EUR4o0dNC7+CtZAi3wkttKaVT6WlCoODwdIjxNZLVAXPNPqt7
a+/tpRWtLLrQFTBRldCOgpAKUzOEh8mkqiyyEBZMAMVpX3a8xwy4b6FtUAFWn7I+d3q2ZkwJqGwD
tad4Iey5oU54GynllL70kK9mHd4BpgznIoq3+nWuK2+Zc32m4aQsxSNw3FOrBaJgUZOJJqzYy9vG
E8GupJcrzmwcvBt0ac0A5de3ae8GfvJhhHkUZW7absxrsGESYbjLpOnbWEGZAU8uZWNj1J7H+qPo
UG4AeLpnnNyy3CNaM3XLeAWs5CM1VJ7kd+cDSHYRVF6Deqpz1Hh7cogcANW+iXdI4O3XWaELQLvZ
U3vTp3tEElVY9EJO+x9YjswT9aOcBrmgInvHrwcL8AJIWe0fUGH0/9wPIRYKEbI4p0Tc6EpS2Cic
8oSx26NfIYELHO0CqTlhQrPwLxl6I0cDiDgW8xZhgR/v60C5NlzlwtHnOhaCjZuPIQKasubjBtO4
8IVg2sR+K0vfTuvbWkPewFkdaVn1JfcwZ54IbrK0FCM1U6azvcL5Pr+2SIWaFAnTmCI0OGZR7U+y
6SyxTmuX6mNjACgiWu2yVbQqPydUnlwxw5XiNGamv0oOb1pqalAnxPjfRWscNXLPAN1ieU4iAbcY
r2Y9KfQHDDa+vKm7N1QpNQxW7E0dsc4U70woFfeZX5j0u6VJWOTcizB/EIEme5SgNtx5mky3AJn6
EKBbv8McAvrKPWr7/KLMJVZS0VuNgScSH69iZaRZi3DAnhYsMDO09Z72sKVRICKLMa+QzO+C4ZK6
kakZyd7QPu/LbsnyKTMeCL3h2GbQ2HLiQRc+jN6hnc2i8v/z+2iagA2ahWNexF75egAH5rQDNz/U
+qvhfdzn4cf3EYYMS2wwRM8rSDVzP7HTjEhSTGABKj9cqjXviJYESqd4qxlfMhps2iPVWi8cyw09
woKMYo15GAb0tPOUwERCsUKzl7zynQ6bXRV02LOo5l4oXC6Ya2nqPETzCaY11J+Ibcalj611Acq5
A56z16fGaXYpQs0/1VbAiCLtKbPgjyQs6wJeHuqbCqb4bo9NZUJsFPaG4eKj9TAwO8qJLUyCyDe/
T0gw4TCVOKbccNlsdj81CqRSLsmfy9XQV/qfbWtt463+ijEAI7PW53KXAdP5E6kIiuUQFmU645NQ
/0gLscwY+1fQX7Czu1MIMA1f1/a9Hp1PJ6GCc9pialg/h5meHs7f6ul7o10+NzSkzaWUyEweKnlN
FKaO2z5FyYY9Bg/9Kj21B85NP31kLK4UnpecMQDKONTKEOlMdvr2bKVIDeV0gOxLe1oEuzuMq0tm
X/oNnkmOY207M0cDUI1o56ytvj+fKGq8EEoCUkQDRgIrYcfzz5HM1HhU8rHhxuv4k2naqA4DaDAG
eKaZzjhXgHbT8hdLwZ3EKYibsf4G/kgmYtcuHodp4cEIE7drEepoerstL/zTx+F6tPXC3Cql/lqe
0odSH1bnzKABeC0LfPYBhLKLUl8XaVKNl81LH+o+5iUeBmv3kdt2apxCozCtxswLwNVZax6IQ0DN
OSBxSWvR+0kck1ZyLofJqs0EX4mjLwtVMV6ennb59q3SP4ar4esOYzhozvYfsAO9xb7DaY1GBD9A
OXfqMRBXrWc1DyuIQX6DcsNgvR00+6Pa9frqKzQcK8K7qTSu5zNgMY/Ua75ozv6eAIlSKDVxk/La
RHvzojpv0eeb+DjCsq0Ay9danfm6fj+vO/d7DWDpV8DoPEY69QG/5DSwbRSoEhiEUvif3ouZ+EdR
q6JIGiF+yZYNNkFndXm+PKc8JjNrqwMEyrlJdYXiNRZQHlChFAGxwKEQi5EF4tRDuSsz5HU5XDeG
NwLUlexil+6w1yE6MI/IA0X6Wltj+Grtuo375FJu+4KBBSKKgFkdTFuxMgkYIKhhmvrYXIEOgZ1o
hOvChEH/PlKUa6mgOCdDQgUUalyq0ggugcCqo9CQvpWW/0pP/y+EMzd0iKyIJyXBkHagw7iwnLvD
R4+ZQWN0LGivfj66tEu7FNogf43c8mTCNADI315awfeLoS0k7qJksNXBYeXgtgAwx1ob90/qd4ZQ
gXagTxnT0Br7CzBRTWS+CJsYgZpd6cPr1hip6D+/nwa3JAhD7KlD1ndlAie3Hje6tV3vzwPFuS0o
wi0Nwtb6RTgyhQI2JlCVwljp28G0KKJaSE7cEiHuFB/Cngc1GNkwuvi6R17zZ68UzWwtRAW3dIjw
n2FROb1WoPO0E9DIlp1oIy20QydssjfU17wpp0OvjsPLWT6Z/yel+mFwZvM0rBoZxyt+v0JIlenY
p3u+T2ChxngjIjLnHAot0pQtKEhAPIrs0Ahc1/2knQRFTmTy1c/HtGglHET8rr1jLJnWHLaQ3b1l
g7jmQcSk9YhWBcShwKx1IKo1tGrQj7ThxgVAx1tKU3g2OxIpuuLFJ4LSeNi9NMbLy1tguIer8XHY
2Tm6/Xq0Yx/gho+Ug/rtCG7pEpefzf2ykqbLz728PbTYYmdZkf5IuZm/zfNEBE1HGt5IsJbEhcki
uQ698ooOLGSIYZgR0enj631OFtArbokQl2bUCp6puOzHUj6eDtPuLPd08ndNbZ62x3g0tRwQeP4E
G0OhTGFPJB7TAfCavJIH5WDbnJCI31YAz7BDB/spIFLutNWfresK/fuPKH4rr9/+iGZM1RCo92Eh
y3Mjg58U/kyLcoZXtJKFoJ/UxyfsW9Dtlf6gGIDNfrb2Bk1p/4Mh/OdcyV70Sq00P8hArsCSMGzH
7jZH81+Zqr8kiBvYizJaX6fXtQkU86vxDLD0SKQc4EJR5VZsxOXTasDidTUOcGfatv3FPzgPW2vq
A42MJxpMBvWMiBvXK4GiDDmEhrftaB9sDofklG7mbpEVwZIkrMqi9d/9jrNv+SO8b8smZZdLEOK4
aWxDu9zX//9gJf+eEeF3pTYTsiGtwNFLvN9hLOGCjKIeuPkeqw0otKZPvX0t3bJCmJIYBb+Iv0J6
5q7HxFZkoxPL0K1ziLKXZtIcwELP5i05wqhcI7HyWBGasdmkurnDca1WD63hfNXuCdHlGhMIGrrO
aI7tP8RL/4iU7Fkd2EpMMwZspr4hva2hiiqqV5VLKV8uO9C/ZIi4+YrdDBLmOJBzuOrsSj6YbkdN
gf8uG96IkMRrGtIhLLVg0nfzxa4MlNjxuMWWYiyHO+cOWrppjw4aU4TJkIagi4eiGC7yo4TXnL3C
amLRdNBzCqxQgyZC6lERxkOQuVq5SlCRDJhhpr+rXtYYvzkeKUe1UN+8lSNhN7hAyLEyGHSghrAZ
yIehXO9gw56rAe6GOmhE86cSYTQipRg1FmCAlydswHv78SWXL/0PMlF4UxlYKk3DXqC5E4mwIxrA
g0LZB8VYx/rGXWXDpxwo/oRm6yXCgEQecl9NDu14MVFYu+grZNfQ84/hgo1q0e7xQnbl9tAI+1HF
Fd9xKljagNwb6AX2CfukbcfKULTEvf4+fn6ylO3ci+ae51Xk8wBgK/48XmdRADo7K8T30BSl0a8v
AG+5b4P5xRs9+31CE4GlmHlSixst6E9oq3p7O6yQscE6kwYjgwbGwGg3erqxv4z+jCChij3GmDgu
BMEJ2BDj/dPD3rBVi7YkYrqq9+gQCphIPCu1DQQnYcFZ93xfbAvlMOjCjAtC83K5TBUm+RGbqb5j
8mDLrYHB52oPwIenad6iEZwRIxSvUYZKbpkUlYIEaQMky2mJiWV79JfCT5wz0zK/8ZmrEoGdHDmk
A8z612SOkDzAzCHN9i2mKGa0CD/VCgOQAD0cjGZHh9xF1h/YuZ+04IJyb35ydjOO6uS/j184h47k
3D/+hXTzzfH/2NvZr/sV2zbJFCw/YZXuVGZ/i137UjgrB5nW7Wh0prXfp2Zqu3jl0VhbyDfeUie8
lKIOdc1rkOAGnRTjKuEw9FFi1gTowEb1AZwR99M9P7Ibap8iRRF/LOSMbS1jstgH4tJFOagrCdlM
im4sx9Mz3SAubcmNTFxfJ85MJJERfR7w5qmRQe5MYz24/yJhfCtJ4hqXLXCqAFY1pbIAB2nb/2X8
TEsy1ubxvs4sZ7RmvBG3WNIyUclU3GIYPksxOOfVWB+P9SuFDOV6kb3MpSQqeTyJMOx19rVGpcHD
JiyDV2gPLYohJ4HtOq2ok2Z6KW9M1pJcb30oXh7bN/Q80uwfzUmR9aw+5K5cWkykUv2p0OutLW3h
7RWkaTGZbcUva+pzeDGX8ve0yKTwAMglAO/gtJAt0s0KG/PKs7ZjW72i9Y0uRzEzUsR1rgq+SaUI
twqvkulR8gUYAgQVluF+b4608aPl5NSMGuHwWTUaeckDYyZy+Ds7tVAQXp0q03ldW+tBP7t4Nmw+
7yvlcvyJbBEmB0UVsN+EzefbXq5zDq9KAUAgh/x8WeHdwK90bDs0XMwQfH93P5k4CtllJ/CX7HTI
M3uVBwKTq/wP2ZeXA4Y1Af9nIdg2sFsVwbbxrXV6jk4h1kW5hKEYs4W6wmRc/lIn3i5h0ygJX9YD
Oq7rbXR526303gD9y35PG6v/DzfkLy1ChyIhrn1pBK3NE6DGp3p/iC3zDtZ3b2E7LQTE90X7H5T2
L0FCjQpfxCqj6VE7vQRhNoErJJsO8lJHeU+hRdUeImQUUq2S5f9P2nX2tm4s7V9EgL18XRZR1Zbl
IvsLcWwfszeJTfz177O698b0Hkb7IslBkAQBNJzd2enzjEGtrbg4ogF4S53UwHtZuLtfLrxU1/E5
3NFf/NN5/OaOsUOd2SXJQL1iWFiSQ2RQw178Oi24eH9/Y8u/KTEWqM7Fc1UJUG3PzYdBFLyO5aLw
R3jgLwDoHLGrFvPeHPb+xsx+E2VMkRGd/5vkPLuNs45Qqjc3ZIHG+Na2P7XlPnQ+n7k4E1QE//5M
0Un08zE2TaR2FvUxT46DzXJbw79DB9HZGRYth7+/8c7/x58hsuomMvI8pzHGm3UXOEuiIhduXyNd
XquFQo/qFleMimniHnNREQ0KHc+5o67zQ77w4vUbko/IjIC/zcb1Jds++A4AEvzY2WdPvNTWfNbu
L1VjsGM4UOlGfjKuthhNNo8xQZ6EjCvE9dyzpWd3i2FG03SCgf0NJyqwGGNCV3bhI/A1dxyLofPI
MPrFVEKlP/UgY6bEitCqerzYykeOZXpZjP+iffJwu89kWZj4jOXHYrF5Xa0QrxxclywjL3A+Pl7Q
D3lEl5O1Lzf2Z4BgdrVyEda2JS+Mnk8cTS6AUVGCHpyTgGadHeBhVEuMRAhwG/YctTTv233LNaOW
YrRsDwFNBpToz7eFN9Gz9z5vtp1qnFsXzGgkQypKM6Sh7bisnYBQkKLbbMwnUiaHxaifLpQb+TyA
jZQgqbc/oleDgl48oE+YNHiqO9eO74EJc9ivufBS817rX0fIlkuTSgsskUZuW1A925YrftirsOE4
xxy1blzlZeJ5pOY5TQaaKwIiC/Wx4K0uOgqS4J7sAybIeKUVjko32PJpeRkQkSZIha3fajq3AQfr
4R5o+kQmXytgeB4STgzME/lr2XjCYlsNkThea3T6KuiJtIce0HrEG85tceESYjROE4nVpaHhbrkI
XmHuAdfpH7iCcdtXNNgG10QcUlMZIBjP6woDk9ZOfI0Pmb2/+oa3OZppE5t6hhg1+WkKO0EOY02g
0vG83Uow+TlA+BbYnuKjZnuwfQXLfTmnyLFTbI9Sqpm9ZBU4xHWEVaFYfRM+7nnq6bbXBGjfn2yF
gGZssM6Blt5iLIU83eXHr/oFIK4IKbi4VddFVjf01NVDnchf1Ch9IRWQ+MFz3tZow9/ePS4f4u3v
x+zuAT1DF4X8/k2IfUaTJWAHrM36kB4uvs87WY4rbLDJs+SM6LSgT+/krI9vd97jfZfjHpH6MZaZ
zXGGea/hGglM2L4o8ZjVlG3B96qIBD7gZyioFOcyOVaAzZ9pcRJqAGOlEZuOxXRbsyJj5ogcqfyb
xONf6phNpCVt8N9CiIc9JihwW/YDsX+tUFvH2+O5oJw3cA2NJ0c3hv9TJOstKtDBPdAlbj9snuN5
ffgTCl2DLM9Zxyu7LBwklO6WidesP6D1aasvr+mVo7HYbNyQVdpoDpCEePW75mP+8iSAcTa0KlfC
mta2HfSxUnOCPtqFS28GFbHnf3lwjOqIhqyHtQQvGFt6e0Q+E2vkr+WHdf7OSydxGGMzZEWXSmIn
gda6/5JfT7svztOZGdL9od7ZzFjbxllSUN81/7VF721qL5beVl14kIeHcIHaLNm56HbHmnp0H3FE
kEucCUgqAb2xpzO4K90jcvmPb56zVrdS7fT2WLlBuzfv7MuLs/e/Dtk2KaE71v9SRbG5s6ZN9NFE
GwF0hwNIM7iq6IXI8IfD63yR8duRvI5ATJ7bqVAkLNehNxn/Qo+VYctHtHRxqPDEhYlEEFol5UCD
ybq0K18n5ePlwiHBUUwK4w9cIsOMxRQ9HQiN45Wx8HmqgpOLMtitkFJhJVp4BoXjNt+J9hupkBgC
nN5CWHJeMkcrsf1hraI2rd6BUm8DN3YTknTxsLjfnR5Q1uaQkm5HKtfYfHL9YdqmfQ+d/ug4vU5G
NFiTX0gnRhxPlyMAKpO4yIS6beIRHCGiKwFEhYhB5VR5OSkuAHr9dJ0UQazM7IJMZW9jFNW5w76S
kPxGUEswoLPDQnvU6M/A4OdBLM7HDQrg9y2st5TNq+BMzlAOpcAIqZ23/GcvdR915zeyJS5K2jRl
0WLw+valzfqIE3rMawoGITonBe5MI+vBt57S99u/Px95TQgwb6nBmssMM1yQdMxAeG/viLxQkssI
ed2hYLVf/zMpnBBk7GShGKnZBvQEyXK5CDy0FJHAvTzc5mv2WU2oMAbSrPJiKGPqW48OkB14Kns2
szD5eaqhJmIQhVkWWTV9Svo+XmTkmpfnaDmerLGOMvBY/+uxH9eYq6ed478RE2/sk+0fkJ7h8TQb
6n/zxHrK/aiYUU9T1NHmHVdjYAvSWsd8ruVIr2deOWxWhU+IyT8PUBOtQpb/Q8zZZp744Ts8fmbV
3YQEU0/I9NSy4muqUbWlhxek2hEl8nzkGVhBOC8TKupPRtqsO+exglPLnDeAYf8eMLBO3HiJ/paw
cm8LNZcYow3qsL9cFBPEnOPxtMnJurdVtE166qto3tVL/9x6HIr08/+IGifsseqhLmQAX4AiXRZX
LghStARVC19b8qSdd12MXgBgPfxZ2u2KSjamWNAvtNBQ992gYoHY0Fr2GMN7vs0dTwgZJSGgs6Io
G/qK1RMRUgxmcOs+vPNjFIUSW1VnUSEslvF2WFv2gObaL+rcJfibI/LziZLv22Jd9XYc9NqyQO15
i+Q6jhCoT84DcATwB+UfOrwKiMuWYFUk5yjn66QT0oxFTuVUSC4WBAWrKZFwxqYtJCt72zpUdyG5
3H/0XrcaV8o2TOFC+/7ti5xvFphQZ9VJWpddTps512/577OnQUL3pvvMHbPmCCnrqqvjJZTLEQes
kAAglDss1JU3K/8Q8zKi81mSCUeMXonlxuoTlcrmlvbOAfsxxVtYobgFsFrO6c16bBNajFpRcyXX
xAg+wMk5ti5qTTDMDQEsKmbIUIfhUOO8uj+89zLEWiGq+h30Bb6HcNyWD6hGoH6PBXBc/cyx1Kwn
r+laIDQXUGvtbU1CV1oAHprz7ubrSZMDZBSJAYbamqav21W2AVDpl7LWchJiW+8OCNRfXB+KxxSj
VYY2EMXYAL3r7GjmWG/C/e1b4vmFrBc/pgplCiS8u9xFpqkjH+h/NckO+da9rzzeJseRCdafN01g
JSsBZQhQzdKuIPoDz5PmXRI7sdHG/UVu6KGhBY08/KZ9+i7CBHd/4hhN+lxu2EwWabjUrbNhVCC0
xV6kZXx3+6h4v84ohipRZMWkWeO1DgSi8/L2r/M06RW7duLZZrJVFWcZP9/a/coZ6K65j3FVL+01
z0Wf1zo6IinVotvMGJ0da2hTqhPEcObv1sEabaCv8vaVUJ/hz5v4JsG4gIGgy6VZgIQnreX7jMhc
9cJjgrmN84hh2DyA14J+4O22fUscpXLllwu2ZmKPAVqSkC/i3NC8DfpmitHWppn2J+UCkvJbhuVU
m3v3dWX7t4nMxx6qKFIAKkBdsUMY0mhGUle11O/LsRF0C38MTSsNwXAQhuRghjj+w6wCmNBj3Aep
V/KGzgE+jh/YfGwrK+jN2yzNW9QJCUbelFMX153V0avCUDt6ue4wSLBEthH5NhjWlFcSmPfGgMit
WIoFeDSLIaidL2o5UpSl1s5JfCajT8ENqFf2FjlmvA4+VgcMMMResVWS9Z7XRTYrmhPyjPBf9KDo
2gjk78I9XBRAzN8+0PkkzIQAI/tCpJudFAC1SiHRZhvZd17itE9L8iB+oh1vWBwwmZQ98VIw81nM
CVlG/nHYRngZ9eFxcEaSP8ULNLueG3i1HP5mRXJCR/8Z2RXWIIi5ic0Tz88Gbs10Lnf1y+0j5PLC
BD20z68xavCydoKVEKIHBbVn7fWTQ4bexB96cMIKFZWJUsd2o1Ok0q0d9UMMeOWHayMh6kaHC48h
KtO3KNFDnVBCzajPjBwMJR2Aa5qzTbz0d7gItSUvtLrWa/6elMw2SMmaGdX6CPFbozNT/53KQKhT
48UpRPa8jAiwlikuX+SJu09nbyQYXF5rHBGZ9yn+OliZ7Zwq4uZ8vkh0HYqTVYSgy64gxcPhwAXI
5kiKLDLKpEq7MbUCLOtYV90a5ascusM3lvt/JSl/Yi4oTTQWCT3UrWhXr+d4lwEb42IgRRe4RsUL
G2cN9OT8mDdm9Uag9yow4vKvOCXx/SrkWbJ5tT8hwTyxEJu/jHOCK8LMKTBe0jUsGQHqsrH6pbgH
hzuww2OJeWupVoSikdETdPpfWFBFs8O9M7gn4tucdy3zaDGvrQuB8mzGoPXsUGDS0gVYsVPutm/t
aJsHUi43m8ptPf1OO2GwHfuXOTaVQ/8qtJPXHp/0XGvPEMrCad53LrTwbXHkMcj2BbV5XfVWSnXw
8RislrEL9eXJS9StaITvlP7aX+mebzvcSJ9K3g3twjYIDcDvi0uLLsfZVp/LgTy2v0PiVX6g2kAL
9LXH25zO+93fYsq2B2EbKLpchiu9kvRuBCDXdKN7BbJEHEq37ZrMljCqWMPSnxZCQ92Si439RZvK
/8gI7frc/SqxPc3hOHfzTRgT5hiTXZZ6WakxnnnpPqtfzarKyIo753Pb35GvydOJMGZWfG7VEf4O
pqOFD9UeVnmHpWK3T282+ppwwmiToTPHKqGv23v4uv3LXAlgHrNZC2XRNfj+KIKzQRbQG2gEQoKJ
N0HBEW22rtAqp2FI6UGlv5LD+Ovf6QS2jKAUeqyIF5zQNlh4hpdzdB7nltlGG9NI61ilp4QmsBQF
5lcgVN2+CM4Vsz022kWQwqoEA8ESowBnzmZLTlQAJOGfHpLUtd3F6KmYHrf9irbmNpsi9s6ZDZg1
9B3uD7btvu4eFpXGe/mzkeO38LLtNgCwli2toS9/dTT38Nir3vnkDSzOh44TKlT8Ju9QrTrMAuVg
EECKkvdGp9AXwE1EGh9IyTa3nYye1w1FfTUhE3LAd4j7OKXnmTmnhtgywTkia4kCGdfd4x0gFc4J
LUkIMZQjQI+1J4K9Xvmh8pPnMThEvNiDpzHZJb2poDenluqZk3feBgi6Tws+WsBsGvH7pthygSyV
Qai0OLoLILpf6m3dERtr5njan/Nk2f6eYjjLZisjJuhXW90271O7Qx0Jwz0XBye3Vu65zY48v5yd
gBNTRcxyFSQNH5lLl6C13bexSZLXPjQP9jQ5QibItjQxwUJc3FOvOSUWMO0On9onCju0XsXzzTmK
iW3f0XpFHOsG0peisBI/d9jn0DkdQOgvAOI6EbNZuaJ3WxdenYEbr0thLHcap2UYZKCptEB4eMjI
RwM8HeDDcKwGjzdGaZStIqtCAjhuqyFxQM48pT7faqihmwHooqalsiMfddx1hWxREGiMDRae8JBu
X21sDFgdYs/hguTNp88n5Bgt3xql2WLrHU1o0/Gyfbp+NJfqR4wlF5bjrxLiH/w9xzT+zWV988hc
VluJkpVTbObxbu0tPcEeH7Dg74ur4alQ/ykU33SYyzpf8k7pBHqWayAo3i0DB/3DFDboBJx/gJ1x
CdLg9hZBxutqgDdYRQEIntCWR4ehMK1HUQ6pywq7ArOC2WqHI/rzwc03l4yyFzGg0iomRPJ5DZLe
tu+xpeU+OMiOSLLQ3tdr3s6Zv9H63yQZF7AW6ybqRVwgUEDOxLzfUDwyIDFxOJs3mX+RYcO2CLBn
44lGAM/ZZnuxRw95i3J7iemCKu5sIEdYrjxPbKZ1FhRNTrAAVDl43lvxqP5KUxJ4v8rW5fDFe3Rs
zBamYlOoFEYfQyThWvM8zCH7S7JCzfvwtGuXCjwDXpsJlfUbosnGbUIlBapZQkpywwmwuCyKOVzx
NBcbrxkBlpYZHVUl2NIjk6O6QIXxuTcXuoe0rsOxMjzZYHRIaaVhjyIQFPEac1/xy23Ru9r6W8fF
qI4uUMIi1a4qyjnKK+xfw3qad4qLNGD8ILYbzBpv8iV6TDJgJDnZgrslmXuejDKpGrWK0wEcVpt8
91440CHnzeZlA3Pg89o7Z2NtAytgMd2BFTmss19jQY9cVQn6FM8AmSrcHCutKYTi7VOdbWLWdGw3
BcYgtiqweNIYFa8j/ULHmR3oje69tIH7BJ1s7X7rzj1aV0OvXYeevvsMgRRpupyS1NwbmJJnLrXQ
ahM1EJDHRpwSXTvRbw5/czpkSoC5MimIL2MdoTq03nrv3m992fi02RNlrwIC8vkseLcJzmZbpwQZ
3S8ZeaH3OWpFAHhZq27lx/c+b+ch/Q32KUxpMMp+GBrVEmPQOB49ZwCwT1JzItnZlMKEBAsynTan
PlHoxWBX/SF5qT9Quw/P9id3xdWcrZwSooHTRMl3rdSZMZ2nRwt7sAqcezSPZGRD/URfd59v3w5H
3Nhdt+bQDko8gNjZxTyty9Pos8EDdl1qMlLDqH2yGQwpbCXg9Yq0BG5gZFZqiAnEqhN42QsVtrLy
0mNzgjClR72f6eHJaPHtY9BTYpK8ZCTaFwCUvH1ms8W6KRH6xCZEQunUD50MIifvuIYH1bpvxWvs
yq9ni8TLRkNGvAdvX34gYm1kzZ3cv6bfWHGffgA1PJMP6MMm1jVhhJJIkfPYvtcLgtBMWpDR9X2J
077CvUPGjJ17QUPWH+yCmLt1AIqtP9KE2gVccrTfrNttqDLqjpJuKLJJw+wJZ4osCWPd0/sDY0fp
v0ow2ZHLC09nXEPyP05xQot5aBc0n+fBGbSe11jq+FbdG35yN4Tk7JyAc+UcAhcNYgdb9wCwBkPD
TbLOH+zkAxhhTVOMOPUSPsA5vgUAkIPX78NDNXh+yNwjnx4qI696mJdKXoHOGuAc1Ut4uP0eZt/c
hA1GGstUGILhhJ/PELuIy9Zx/RMXHHcuvzLlgRHCNipLoB1IOCt0Ar0tSbzobNXZvBQYd7RbIi17
jvM2m46YUqSnOhHFMSzLOihBkaYIjp4nuGePHA7c+RgeZ4xBHmK1l7E7gWLwYCDXAhV7pT7cvqJZ
6zVlhjHCqnEZpAy5ZOrVYKYO6wVVIr9wFOOsOzilwpjhvpLGEMVlUKnQuTpCHLCqd71wn1Z+6PFU
BX0dfzxf+GhoqDFNjJAwxPSywAyOpoBYQ7cPuBKqgj4UIufkqGDdIMMm9qzASlRRUkGG9rocB8fY
qQSdxyhc/aPj++aITe6dh0wLzNGgHHnbwhnW48m+t0kEN/dz+H/0bM9r2wlBRgGFkZzKWijT0R+M
Fx3fFUd1MnQlfvFYm21pNiaUGBWUZyIWwKY4RTwlZACi+zPGzke0F6zvRZR1oV/jg7gG3U/d5T1k
jqCwub7SrM4m9noDm9wJ7sfF5rDyv7SlafOuj9qLW5LCqChAd1vp2IHOul9Z1yXB416y9xra2W7L
5LwDMjlNRjXFsZyeawun+Zwid47mK2/ArJtlLxaLHd7a197nQT9zRYXRUpXelEOdQlSck6Ndm74G
T3HkZfEsOyveSc6qxAl/jLZSIjk0owYPwenooLmyK4+CBi3Pbf7lPW5Gh6ijXheJCR0vIhHQLYVd
tj5/7L565BNr7noR3rWpjHPTCVKV5APOsH5TXjATpCqkccmTiwWUGf4NTSimutgj+Q1VU3OztrNm
+vtQ2b7gakjUWDqB+vPZxQrBcOdt24WSkzom4/5VfNk/87pS563OhCSjXwJgNhaiRFX0sYTSfHiF
1vwCfv4z9yI5b5ztE85yzBHWZw1H61JczKohgqu++J+3H96sI4UmWyyjU7CvVWTeHTxW0xxlE+2i
i3Hn8+f55rn4/n3mkaWNKOudjt+vXQeIuBT+v/UuDoYHb/Mx73lOGGEeWIzx/S6wQAidybaTPoSr
cDuKtt6S03aPMvlOexw4vdZ/o0G+mWPemtGdskRSQFMDnDARXey3Q8X2wySrqCafn9xR8Lk42tAV
yJco4dxM5jDVtL90ARUJbKgW3ou7/ElDM3yDvGXzVGELaf/Cn5OjPPxhAnTLNNGGjUTVFVpq4jPK
6CVvrCAe6QQ8EI0FovmRZMvL4YSVHxeSev4+s2XR5lynyiHLvLPoNHZWLCcjXEgIv5TYL0+23659
hasxNWqob3HIGHKlwXYROQEpR38rieIVDtYpeA/obH/5jWrkvfvyStdHB+RptVqhTfBIYw74FigV
fX4CBcvevSLI2UMDcIzivHxNzp4e0uTsQ2THU7PEl20VX4Oq2WHnFzAOeKuauXQYM9+KAKgS6R2D
tW25lRUSLu3K/lLuy7Xucm521kBNmGI0Tq92ei1nYAou4RF7XBDl7yQcYGbzeoFn4eSwhOov2WXe
SzBGnalfKCngh5iLowKU/TB1g41PMVF83wYsaEP0HtPZmM+mDhtW5aAnv10jUOYmjmZV7eRrWA1l
RKGWiSlO2Xkb10rrWfbVLkdPaki4YyZXH/CWWDPKqRGMRpIVkKMlzdGJvOXDMrozCxvpqjhxfCjF
wDZlvwKUAMT4sKI7dPbPPFd11kZ/c80mGcVeiaQ0hmzhCnr3DXtHvWCjLDASjWIg3Uz0+c/imwlJ
6tVOns14TsxLdgHnQUq8eiUmRIBzsHBj7B/wtdeWW3rn3CybcgyDCDMSAgiu1QW8AilHgWIlrmPs
1AHIwCcvzTMfx08YZDSWmpwSeewoPfQ2J4fLne8DBpGjfTiK32CUT1rFQ6kZIIJqYw7wRdQ0uYlh
juo1GMWDHLqctE1IN12uPcvTRNuFIQNiJg/IgKfiDEbrtAJsp3AGN89wFLElYiAhkMXppDLn2K75
3xvvzmCUTt4bHXpSA1pm7+1kY2CYBFoHqVRpJwL0+Lz82qPGEti6y3UZOUbTYDSMFrRnUTjhOFOs
H3DivfJAh+UwM2AXAvl3atxg1Eui6iEeNqV1IuvjVi5s8bNCPRpLGYnm/LNg7Vvk2SxqVRSNUaTU
SL+dF+lTuAV03QGYOz0RNrw0zLyb9ZfZMBn9ERdRXvUlVNYWOst7LxCKFmugQ8YHf/0PPeQJZ4yn
g0HKSyoAEoV2/EV3I2JdnCBv2ocn/yajMobBks0ypGrYSfeDgYIFugkdBPI8PH0uJUZvtL1syu0J
8o+5mGv+D6A1G2Tx11w9PxtbTE6O0R5GGqZKokYjKj1oNAGeEIUvht/CazDh6VuTUR5yUWVCokDW
18fztiOFXxGAyMjcIdTZFoWJw8I6+IFaFkXe4ewui6gkcMZiV3ANyw42RUOqi1OdiE7OG3hLn+so
3lmdfftVXzvfbigvk9EggmGVQXKBmCALg7k+3VbWAqAInNgF9tUyqO0AMLFejy5KOXZD2/RhUUP4
EjTe4cPbcGWJUTKtJOepXuPVX1aeV9vWBduGgUorLFG6wJ6428zP53q/5YndyZqO2PKsiJAnZA63
WIGzBDbu9uHFJNjGZC0/OdSo0LBHbapYIKArpowl8Iz01q2sdaORwR1UnHKrYLpr4cd3hf2ZbD8R
5nCozb2VKTVGhEdk18rOAjXMgpDCie2XC7wTboQ6lzCckmGM35iVHVo48qvTIJAUSHr+5Z1X/JkV
iykVRkqLqIiLXrv6P+iGjwG8BVhvlJm4levZbuUpJUYAL3UipV0Afk6o2zUjllhhGNmmXYGIH74Q
s1hYoMi7q7kIaUL0+lET/zXTiuASafSujk4n0pXuEQW3Q4D0yRNCHinG1GnmWAAXA6Ro1vXoWEhf
9OR8VHNQe/7Mjv9OCtn2fENC9uJELy5YRAdlJHqOgistAyQ80IXZVqLpITIG7wT86NA8g7PLosbg
09rDOKiJnQFoDAyJZjk1Ws5tcU3JG0sD/bjBNRvLBQWZ9QenH8LYwzSSu6ihL8/ZOk1DQB2Ll/HX
F3IGyIx+PnMc0NnuFFM1LUR3GvZ2s8CxUS5osVBhe7uCsVdI6//gcTh3Sb/7T/31TYZ5GqHVtILZ
FdBfmEjClDQwzp5onYXnjXHosK9BlUapMekTRBwS7kMseomBUEdwcLcZmjW+k3O7XuTk2RkRKvWh
AoZgdz0KjzP4AxC0kc2jNgdpgTUv+To7fTglSbX2hGSlYQOQmYEkuoCBP/K2Vbx8pW3bpYgSWQy7
6tzmcbaFdEqQeRVK1wlm31Mes7saALT+/rLgkODdF/3/E576izpmbVuBp+O4SWti7RN4S7TJ0vnk
7V+R5o3oX0LIzqxkqp6KYgdZfz5CZTk6SvXApPExLs/hikrzDWm/jhtPuNJMMdTluKbxoyPad5Fd
1uTkq4/G6utgvNJNl/+PXZc87hhrKmiyDvAdEB3vnoGET1PMiVOt0036CDAMXp/gLHzwVDgYsxo2
ZVxkEpXGo9cdksCBm4dlRyjWvnx+fXEhz+ddku+7YxSIeA5RGlZBjoJIHB34mr5h949cBTLrk5iK
DCxpC/6WyAjk5ZwP+kk1kUoG5FS/11xtZSeyly248fcsRxNKjEvXyqkammAKB6i9JJg2wqSRsMRw
OUdVzVWhNLSLSqqB/jMTy/d+vjE5yosmaFQ8Y3XxWL1bD/3rqUY/zzp8vy33cwW+H5QYB2E46YJQ
mBoorY933vtj8/Jgub8/CCJ9wH9ndk80rmc889YwMyOJkmnptLjCXFggRmVdhtb4qCNX8yyQ0q57
2wQCqls7T4dqWy3+O/j4yVNec/4eamAS4GYMRRXR4ffzYOPLJZdStRRpj3iweqQLe8nrxdn9wv4E
LiDbFQ+MUSo/qDHqP6wK7BcfWvGaoi2xzAkv/Jflncl7SBLvAeAj2XVb2+uv0870MB9X2QDN8NcI
tW5f81zoo8tgXAZ0gGToVzGYqLe406q26CMR1bP1VnZrFRVqeNUiKPpf1pKusOFQpMqE4f0HReaS
G/ESDwOWHjxm96jYGgZAMpEORjPS5WUPv/qZn2iZ8XV/UGRe56UTknAMEpGWIreKEzxSuCqkW7jr
Wuc8iR+UqF6fnGaR5SOQWVNIUYf87N04OvLni2+3vvX4CTsoU1Q4G22cPCulzhgMXZZkCygnwOWB
CP8kfCplBWFeBoHSyOB1EOJxAwwUF8u7DQILmdi0OoqsDNrq64X5aqJc/569WAs7Gex+7WNNCHCM
7ei5erDzu4PT8dKGc73oP76QuYQuyvsTlgnhC9sVChMA+d9C3sbTonEB8IajsYltbnKVaHRLofkO
GL2O15A+pz5/fARzP3Wqpnkk4piAQawRTLqiJuGZJOG6W/S8/xDyyX0wBjxJQqs8WQW4RdTdHeTX
/NF9+qrfeeH9XKXrB0eM6e7HEa5dBI7aleP4VgO0aFRrg/12rRGFRJgCrLx0a6HdHx7tAktpt9jw
AIEQno3Ut7lV47mg58f3MLZdTmGJ9Y5es+O8q6/ju+4URAJEYUM6zAfSnNE6sDgJnLmYb0qV7UYR
zoF8ziRKdb297OK9XAPLLXLu1eUi3AxIE2CnUeReCCD30Vd3Xn+GzmXdvvNU26yi+b51ti0lMcJo
sEx8xgVFRGRBsMM+8Absp8Qa9k+OGqUO+w0JY2HS+rDMLD2rRdhnPPcgcboHH4kJ7lTYvE6bMMVE
DnIbqSehvRLykBbPFCKFSIsPtoA5C0xa2GAuLLhbmq6HdYtBRqWlQNARy64CgyW5uOmqtEc/JO93
XlQRDT0xuywjpQMntVocVsPC3gFox25jYBhRDUuDepTsTTt9+SfFqx/Sxqiy6lyOVqTjzUGfHlG9
wkAUtpLx7daMV/mDDqNEyspSOzHACSAdJNpC7KmfaowGyrH0eJLLsR8qo0YwH5cVkkEP26FLD90Q
w+UbGlC1frTgKa15NawoumiZkqwZIsOYMUgB2IJIPXtOkBAkEET0u9Ir+yePZEKIYatXht6KzifK
FrV96ar1XiMoyttk5jpC4Tl988MoPSTTGi0IQKa1G8e77JR1ALC6DflYQukWxG+216A+23LzCLMi
8k2ZHdlMVDPsuhaUB+xaesEW9fAzIeNgZ3ib3N1Os0ZtQozxkVsdmAqSRTWB7J7tGCo9wAvERpYD
t9A9E7pNT/QqQRNHKqu6COsiwJdCtmsJzdea+3pa8GJ73ukxqk0zAk1TK1AR7uB4vGKqFq0g6Ezg
mKe5bM8PblhVZp2AaEnlXTdsR/4dOMAHVitMu7ZLwfE/aRdIfLff35bKuca4H1QZNWXKRZ31MT3D
zs7uzE3rycdm51RPX4LzGS24O3HnsvM/CDLeVW7m0qkyQBDD7ZJz3rYtOXy171Ai3F3G0qzCmsgi
o0LO50I0c43Swqabt5p4y5BkAO86cFNnc4ByP9hilIg4Jmicz0GqchqPrk6MaxsDqhbR7dQVHvJ4
Pdqn/df45B+KxZdBu2o46plS+MMUTphl9Au2pkSWReWHhmilrX8885qz5uLfKZPX/z95cCbQHPK6
AYnWvq4VRSAqjBiR/vKBB2h/8iBT5r0KpGRMBJ2iJJnMk8hTTTj3mK941FenivTb8ne6zZ8+In/V
pM6hvUM4uKa1Ps5Jzj+KCV3mUQxGm0hVA7rRZn08PSJXo6wQ49sH9NdxHuBMNkOXJ6SY5yCGwyk+
CyCVkuxR2qESfvjkPPFZjTwhwbyCNAhPlWmCROVs77oXw8V418HPFrxU2nz0NiHEvAGzFjOtVS8I
2k8+cnY5Sb9QMMGsGW2vk92TSaSHk9s66aPrVphl9oR9jwiYPPHafeeegiLpoqFAZrBrhUmAxUYk
Bpo+0jxNldpKTRyud0IPjX1tiiwjUJHwD5WFBj+naXgWG5O+Nu8h6NwA/a6nhf2179GfgbFVzh3y
yDFHq2hlcrmUIJcS5+1tJHcLoOlmZPfkc5tpZqOzKWuMIhEuAoz4mbKG8HB7vHv0AN+7CHwVSBnI
K3P9r9nb+j5KNi7LkBM1tew/R6nbQw5nCEHoY7gY3FUMjKmIl2a4hj03Lo8NwTIlGJM0NPC+Y6K8
p+NKkNwYC6BX5nrlLjCS9ptsArJbEYpWo+urvYMs16f+AHitXyFQLhzO7c4pgcmJs2GabJ6EWqIn
Lubu6bxeLB4i4JF+vNoXdAl+2Y3s/aPBU31Kk3FrhIuSaNkZZ7A+HiPkT8nLbiX7AXeh+JyTNqXD
6FJD0cMQ7WB4i48hoauWXCuxl4sFQb+yALfeTn5Dq9ZcBJY526/I6J6QJJq51Bn+OhTOsJkgQPgg
ALuVHAEnhpm5ciBDbaOOwLvCOS9xSo4q4YlpzDvYi/MZ5ODWdJshsRPf3gcYhlrelpX5x/LNFnOc
gVGW3ZmKivFwQDcd5g5v//6s7ZsywhgkOchiQCkJYMQZZDs6SAv9uFLfsd7aD++4I0KzXu+UHGOc
wkbWE5M+fuy+zBynUv2LF9ruxXutl6vmzecOIc9h6EHwv0+QUaV50pvo5weDqKoWDhaMYMsJBQNc
3FN0cpuWcntiui3RXd7Zzr+Fb9KMZr3IaSibWSQ9Pl8WMJBYD5f2ROeJPkdE2J7qU2melbLCkTaH
3gHEAarhnJhoNpadnKFBGZ1Ie33uq8uIRRJwKSgIISCUbTqS92BuAEGA7V+/DtjI+sm9u7kC9fTu
2FZqpYsvAzZm4wCd1hVwc0gxLXiO9Fyl8wcVRnUUo6ydugIS8uy8ZQnBOtbwXiRPIkGhP3To/h2e
w0l/8U+D9JdgsDWtwRwq5WThPNsTkUiwHHPaWIB0NwqEX5zLm02sKEDmRxFARRsIC/iSjCe9HrRc
emwvtiM+SbS4sivvbdPjAbPNtUbqU1KMMumaRu50K5OokXHEcBlj9M5t71YXyeX2Rc1q4AlbjCYx
5awBQn8B2Tg6qXvyFdsBIhXHXZ/1wyZEGOWh90Mvn1sQccyaiB+6f8hfOAqYWoo/ZGFCglESnVqN
WXrC9fSQBT90H8+kts2l8SbZq0bnAohcPdUb9Ni3XBSAw1eQ2Htcn11MKlcdnjMdeG1D8hws0AlP
iveHB5QcncTTgA6kP8ZHTBotV2691EvSLuHwcjs3ZjXl9yGwD13Pi6rVLon0WJkk7f1xtJF1uZAv
PefYU56IGsxjt2oNMipARAvZiSwMH/rR3l89reqKcOHM6NXdOmrGSdCy1sjjC46apgi222UC/KiO
LDab19WKC3w31+k1fXzs+EQsjDmymqC2HWKCNXaJrR6DFx4q12yQrmiGgjAd0AS6zD6JNmyUNikh
r3a4U5x6ESyVh8IfHlS6T/OE+A5VFWTZlc+U6E+3H8u8IZoQZx5LnHR6oBa1BPcBiLHbO92+g5v5
0CDNc3IHm9ZwfUd9+Ef6+pssi5FQZVLdYNGN9Kj9H2vftdw4smz7RYiAN6+wdCApkqLMC0NqTQOE
9wDx9XcV79kjqBrDOjH7zH7ZER2hZBYyV2WlWVksssXWGgJLXqP4TvYG/Ksy4eSA73WtyWU7XIRG
umDvOSoJZ79zcxObdYzORip8zeSumrVQVUa+BZRjaO2gzlORwB1wuVUEsF3RUS28/Q7YqV0vV8ff
4J58/PXmb6JvafQxXsVL0aa3WkCehZRugtXwSQYZ48JGtZkhaxa5J7KokMVIjWJUJGjm+1Fgq70j
i2i1LN3n5v0YY+ODx7oqZrsmMDX9n7OkeWSj6pIpYwXtJLNzM9HarMAY6gyOaKCOYX+Nx8caMj7d
vZ1kYiZRVVzyUeqFk9t72UJ2jzxjcS7zc1HwdU3jkUt6SKg4+7ZvQNkZYznGcs2aLZvH5MnJUY+c
LIxkqc1wcjYyVlcHpUQMy6Gnms03TcDpD0SeSKIClKbGhLtSDwLyKq82eSKeBPNUPufWUt94H5YV
7xbHxDki7GN1Y8zj5kQ0Ha+0Sh+LfQMl1+/+u3u6lSaWpJlWsghN/r6ufMGCLZYPUFA9xmlxkRto
i3NVBIsvzetztiYz4sdbYx6jVfuZfz62ytkc/NQLKEQJBS2UCgMyeQ9PYzQx9c7VNyqL86y6WCUW
O580Gwh+HyydT2qlPtNCBWZ6BvdKaKGrevTKZf2ps95zd5d6YD10Himq/nOeSg7uAiT7XYLO5+4N
vSt+5hoH5fDX4YSFce3zsOBCtJHkS7VHIYf1sCRm+uiHkCOZ+L6YN3I1CMSWMPtf7RI3AyPb6/2j
EtZIVPwZX5XhNzT9hBZUVZ5E8NAG/d3ue7M0zBoZ7HWPSMNdqZ8oWDEkzj6RJl+VAp+kaq+GNLTE
U4Uddtfe7o1K8gmryFnPW4l1nBT+iHVo8PoIWaVTuYRn/zXb3CwddLe5iVErwQMH19vgOC+eDEYY
TGBg1yWqIIZtr1kHzTJmCqAUUVbVMID7ZBtiY5+1pe4qOCzzqUZ0emRCFBwJaJROLwZ0Bje47IH1
DqRZ0UuBOzJzrP/WXikgai6CgF3eEBYllr92P0vFKgpP39roXYys678hLVYnICRTIJQT6j2Vh7mu
ER3iQXU1DQs35OKCNM9jO72Huw/OkV5+V9Q3Wcmv5EY52/kq3NURZoOWy12GJdycYjaehSBxnVih
D8LExP9i9k7elxY8+gVUpBOkl0hV2xuuaddfY5GGv6utz6sZr5aEZ9tJFqvCFN235yNzNokRgigU
DAXpoGddABjybXRt1i+sC2yOjGP6He//PsG5SydgK6PQ4Tt2ro+OJskt3Py5NxzDQX8NXm3H/jOz
rM5boVHQ+9VZ+8M+9Vr0LT6HYHoBj4M3evxu2zlYZpxYi/PQe8P+sQXMpjSxYVElryG0e/OUy17r
RuPKG0+QiltgzDVZDnYd28rV5RKzXxrnVYVNyusnVmJntjw7FUy58NCFRiMEd8H8k2JmVxNjAa8+
f8OI/qp940sfA9gssJyNCqdSKV8ug8QQSlDSnJCSe9356SEOLCFFz5XMcK3ZsHAqifLi9Nqo4NMh
kgx0Q8tW1lgdznIlOYKvvT3+irPdghNhdNMMaJFbOY8hbI1BlaB04/dwp57S0G6XVq7hzimdBdYd
pfbW2UrWKnMWcGxVM1n3HqlV0t48/R2UN/MhHt55RZSuQps7JDfTKlaE6+axvrMv6akcyneFICuH
1BihL4aNdrvSOmCRkKdZjrnC3UameCOLVUWdw4upTCr30jZ5F5YjdBta69ONkIVHW+8qbazHurFM
9N6TMoGNUo7/x0TXzVHy3sAY96RbrJuaBCCPPhQVNKTRGKj4WDhAY+f7MSZ20dcZGqT58YtdviOf
45E0CmSiLi/V8AJpF2yfj6zVqvM+itUTw/rmwrzpB6IQxbh2TdYEgnAS4yV3QGl2DK0Lx5oLnhsj
UadiKAhRWkPsMp3Y3hldOjt06SwP5v4FK8QxTHtcs/mEWd+KQpJxEKI6Ssi3Wje2rYAe4BlduLvS
DRV0aTKzKnOx60Q/uh9h6JMEc8IQB64dw83WaKTHCg/0CTDsfC6GU1XMxqiKLAoKHXsIoxIKEgjo
Tvm40EgaN7LGzz60n1eoZkeIPZgZnLlIeSqRQqdGyLkwFyREjevqYgYcavd4TCIT9vTEbR5rN2uL
E+VogCrCsW17YiQ4RTmzFBzi+bGIWTyaiKDwqFI7DmTxonDiWrP0lRfwsrTW1UXj8mM58zfZRBCx
zwkgZSOfRNcOuvSWnexzq6pMMm25ZnJ3sSyCAqUmCLXucsX3WXcXE1H2aovFrfHu6Ug4ZpglmFk7
n6hFgRIncU00cDLuKu1X8SaAzz8V7Ji3kTxhsuuxLI+CpjDsGlm7m8Pafd+NZglzQOkWQ/DM1wNL
LQqeSj43MAaPQyxscNmMdu5pz9wKMMGqzBFv+QPUJ+dHwRIPft9cbxSSMfS7k3BYifYzuXkfW99s
5mnitCrVHpUX10q/ZhCDhLLsvfrv77slmvWxxnHjoBT4bK1D77HI2a6CqUgKJ7qYyzo+hmWAJ9Cv
8JQVnbByo+26iEw8hv7Lg1QprOj1qpUMHuLOr5wpL1HWR6vEY5UYcET3l4RaOTRCBBFhZPZ/8WhX
sDqRZRHzNyNKtRqZvNUUg0Kk4Jb2YgzCVryoLh7uxqW7/Gt/tTxcjKDosbDjkZ0/m404JzIpcMJS
PLkJAxVejCGh925z23JgaGfFfveg609j/1aNgqahGcSwrIkYslG9d0azcFsJHXRom2F1tRAweCSL
Aqa06js9xevhBC514XAxV8xH37w5fGtDwdFVrBQhLDUCfXibvPql4w8hOFklX35Nd4X3e8GOYubB
/VsmhUtYG1OBfhxaId34WolmE5qak3wEhXlEvppxN87j7bcwCptGsVHDJoGCRJh/XT72ptk0sfq3
0an0Qu6h7aMolqCL5n6iq/hwWGYLkg1HC1yOlVkWQ9xs+DwRR+FRocv9ZVQgjkM08do7xTFZV2cw
ftgMQXOQrqE4Sih0ZfQxUnbB92GW3NAGgWFP+/K2T21QtWC6jSFl7oaaSqEsYUBDfZy2kIJSgoGk
vmw6koMVYwxtZltDp3IoI4iSspduJeTc14CAkuK0RGsopkI/PrAkmtUXOdunORFHX1SxOIJFPYU4
MLTYboB44uTuNLNF84h/e0KzgmbuSFe/eajfbvtCMffObVNhDyUGRxeZ/1S+gBXn8VHPJlmmv4my
nBRbdsuwJh90sP0T5rBNbNhEtw4QGZSVX8aG4XfyHHZNBVJ3mTJosYQau4joQ/Timym/IzpIf6PC
0Dv+zrz6h9xK3NPycAAb+mBFZ+T4FAsE26mBnk5HcJzM3FqonbG43OYQYfrDqLupUAZOrHL8sHOF
NhCDzUo3h29TAdRFdMvavB0KctSuX1sJb0re/+e/E95Yt9Fs+mMqi7qNOmPIap74KbpFMdyGDEhm
L0+gReXffkUvKtahFxjKPpcXVu8X6xTJv0+eAnLTD0pHbFzCPm1jmziP7XU2GzlVjAIgMU3C+nb/
SuvX9xD7dA+as4G1RtiizU5LzH8ywxANbBPDkDmlTce3zS3DzMZpDX649/fMBiOJY3ipjalTBujN
3bia9i2KUgy0seGgZBDFe2f/Uz7FLgPtZhtophIoVB2VBiPDCSQUx85B6zshA2B8nXng/laCAlSD
kKtrAUTYxJuxmXKJthl2S+hsyD9Rhe4JHcZCliKjI1bmujf/FO7+Mn+RviMMVf6+LRaRx/o8/wCU
f6tG95WN4G8Z+LHFXfHqu+DLA0J5ewSuZLKMlYeYrbpM9aNA8iLqnToI0A+kBqf8KTCDVRKi19xE
hc7DDjvrWJTmb5BWc3vS3PvFsMXZDONUPoWFZAwlGkXIv3noIwBUoXcTsTnrRiTmQMexUzEUImpK
o13GBuaCwYzaDPyGVDEYNvkPUPj94SgoTHQwBUQldEFyAuuBzbgFIWBkpq5deI21+o05r6ffVzC7
M3xhLiabKkdhR4EIumpzyIW5AHn1t27Bf9afLDGsM6Rw4zb8BxDXtv70aph++9Es5Aa9YhG+Glhj
PdLTwtBt7k011Y2CklQYwkS8QjcQ1vvYoJab4QdLMdb5UViiqpe4KMgVlpvJXkZd4j5ZxbKO+XDk
b+ugqXaVqopbXYIJws4Vd/kZr9BEP24QhBkW3Ds8bFdWu5bX4hojA4xTZGhIU++qmcIB8QEpa1dY
ByvDKt2ruwZNHkPO/J38rSOFJijgiq0w4iTXqC8OjdlzpLXBRoYJ9IefaYMaNXvJ3exgwsRGaBLe
0Rh43mihHWG8QkfQnWQOC6UwnfBr723enNC5zybUzOcDwyXoOUu+UG4oGJNzHUbbXaLhD4wJR25P
2t3BNsyskbO+I4UwcT/etFzC+aJhAks5pQUWTtcWmt7fCM9+4KLfCst2H39U1n1E0/QmolYg5wAl
MbwKCj/ctae/PNCdbBzMjLOOdFaaLvC6IskC3pmqTIV1RpRyl5io6I8uEjfoATBL+0XxVtAQzbAm
Q7u5I53K++NIG11OyLMELGYrpPRq84SGbfsmmYq15d2VhUk6A+0prMzKXBSG8VxNVCQS8SnUc0hM
irC7YXktjNZt3zW0jRcst5+zzqkIyhuVqLwKUi3AOm1799m7RwY4zwZHUwH05T0agagkEIBMFAn9
0SyBVy3GgRyMYGAXDUPeHIJOxVGmweVd2XBXHJlemV2ADvC/GAJmO0+nEihjaJVwwDQEJKCWi3ra
p5mSCAgEcI+NjimHurFBJdVd2g5y8N5+BethaJ087QmhDwbsGaLIT6Yjn6lK1K0dXm8Jkk93lWwA
Y+IKHhjP4EqsPNfsg2kqibqq26oMsaxzJOCEHj6hBr223BDkD80VWFltNlP5XHAwlUhd3LrW5RVS
HfhcpSmfENCxbzSGm9KZlLwpwljpIaIlbXOIHRGNI4/8gs6Fp9/nx9+KYd/0TqCsKKVIuw44wJsT
Xl1dYG7ZZSACnXvPq5uR9UQb8DpE4PZZLSwWJf5sqmvyUWgAT7K0KmHgJCHw+qpasnUygQkb53ra
Yucs0+xmM/1TeZTPym0c6x1BBftVeOV/52a13KGRM/Xk3hoxfbNY5YL5XIbm0/GLafPzt8ffKE4/
25V6lMf+RoTbPRbgENo7lgPPxVRT/WgHHspbIvJwK0wW1Icaq9ozM91vF1iUiSZghgmykEmlnLi7
XW5iEhILefUH8Nu5J90+eObgPX8x4orZLMFUMcp76yLDTk4J5g6KbGlR/1Levh7702xgOJFAP97H
Drzz2JwLZXxcgNLiamJo9Xgggxmo6qOxzTv2WCW5ZhU+GZhLv+AzZRhHIcIhXr0nZq8gC2fpES9B
6uKSb/HXz7byax0ukc5Fsa47yYqVJOAMQ76FWXT6h7Dsb0Onp73C5KIrXHAHdySosBcCbJqfgfMG
do8Px6qXrCuSgYX0YKcE/uZBi0hoUe2v+yOLlJeFUvSMVyxoVYI+FmLnOS762EkXtemb18CUAlPu
QLrdxriNWd7MPEfq5i/ieJBAHkBMEjt8x0Vok7XEH1ilunhCY8t/6c701hy+G1J1LOABCDR8V7BP
JbapKtiDvARUfbGginFZ0otyLkqvlJF49zfF9d/Dr+Ap3senfAms+j9wBApAClUM0nIg4mxEa6/+
mfdeDTcSrCA3LwfUi65Y3fcYUljOR7/iteoygmfzjsZIgbi7gyefPGe1us+vMTnBGNcL/W4v9at0
yzRo2KPn5NX3L6jC5s7CiJwn1hIBRmigU4+FMm2aUZbu3+6yzzd4p7PKHrOF6wkc0+/0Ts9RkSfv
EVBu49UKWuo3lH6OyKaz7pbZtOZUFPVUiNOyuMkZ3AwtT6CwwiMZedQAmyT3+sY0N29YNoGVJ1h4
QrarsEhnWOCiUyEJmm3DQBSgKIgK3MSuFp5nOWggwlOCNB4wXhN3+tkHIT79QO+UqFPiG8S1FjLG
yFFj/+1gYgJx75kvm+wDcdfx9nJMngpCb84cyJolF5geNhWhJKmmDpoG+bGZoUFFti9X8zeicYae
rICB3qIDNpQrx0kEO1F6Tp0QreisPDHTRilMuamchlU1xEYR648LyXtGY4XNvMRZoQm9FEdAzvEq
lJBTua/orcAD8JSgUHuxD8vGlG0TtUfLsRYxZ7GyAixzMajMQwfWyDGWIPqVtKm4n0tsksKtMCzI
ek5veLq4nmoOWDyxsbaYCzDrNbf5SnqTmXqZq+FM7MagIAfsZXGVdHe7QWKpW2JKZ3ki2R7wKrxt
FYzqEHNlADjjzUg3BnGSUBhiDqHhsrHt66r6vQLz92MhjJDdoNBn0FU5kohD2O8vi8d/erZgMj00
CluERrvGF5Jzcf1huQvQooVupovDEMOCMIOKUzpOvNSGAjFnX0FuZzfgEfdrvwH5EBpwbcZ5sRJJ
BoUgzWWsKo18lDUece673x92ywOGOjlv21iDB0Yghhkw/Y9659z0WI3Le+oKw6vVcrRR4kVLhlks
HLTido5kPWP+nrBXMb4f8a4HYG1QADPK/C3mK2Ibnd29jDBy7BBnafdYiEY3BV3U/2i3Tja4Ad0T
vBukCYf9r5eba1ncG/PCnY1UMLINnNeRt6UbB/V6aEGPwgFUGlQSa3N3ADuQh4dWYZIdv2ACO7O6
w+dtdCKTSj+2tz67XKKLeMqW/Ohtb5s30BY4uV3vSDh2PIJ3htXoPP8+nsiUf6anr0k/SEYLmXa4
9IvOGk35S1jl4IUlG9sIpyLDXmbxaiKQ8vdL3+LQR4OEgIFsiqgAX7DLzHosZfbBOhFCeXsUSOB2
EiFEtvj95fCvXiGTP0+5t5arWaSr+POE9ciOR6c7DZ+3aEO4FJ+t6pksJnis0CwVkT4RSfm31Kfc
tZEgEqOnidmOr78sK/O1JShKrKpwn5jWSHT4w68nAim/jo22CsVrIGHd9dfi9/lfNaRPFKJzGdp4
q2T+CsNbI1yosZYxt7w30UYud2GzzGE+fP5Whk5gVHHAY4sevDk2ewvbQtDVs0PiU0UP7R5xyccH
xK7IsihWJzzLp+nkRsiFtcQJkLx+RZsYabtZ7s2Nbr4FmEFkEVbNv8YnelIIglG1elB4fDTwlYIe
Egtlsclsr568BtNi2AYZfDKPdhaaJyIpAKkqCUR0vAoF15h533XHxK690BYjU8CLFfQdMank2egr
YV0KDCenUx6VnksJCm4iSHTOvh/u/XjhIuRE44ztbTRvY2H/PBZBLlhpAYZnaBS4BHGs5nEKV/w8
kQRc4z92deZHpNBFvjZVkpGrx0dnoeuCNcDbm6QGhV1wrEhlPvyafD4KVzQ9vQZZD4tZv9dPhpXv
se6RNbL/D06AKBEsY4bM34cCJq1t4zUSIkmIJWj0jvfjCKNc7nGXriIsjnnCgjtWKD7/7JG/JVLf
SKhBbnEjEtfJ8r1bYkoIgVfnkzIRKw0wH+xNZFHfq7q2GMtvIAtTFPY7clLuAcjyC8SWiYPZ6qev
r8cGMkvUhTGAv4+T+mYXWciCUo0AzfZne8DIS9raAbjBygF7LJamuDQ35uB8YI/54oj6+e/QTJ7I
02Mx7mMTdxTjHUvE/XlTfP8c6qYw+kIW4hr62/Hi1pvpMj3arGzOP9jp30LuTjMxoabMLui4hc55
vChelMo1F5jePKMp4fHhMpS5m/JEDnYSa82YQxnlE9vTyJIBhYFbszNfk893t6eJiEKugjRIQwn5
7p0akUHXld2biw5po8e6zCcyvg3lXmqaSEqTLByLDIeG4j/+h/Z2vLGE3rZZ0cl8tPz9deSfUWSH
tdtRWEDQmjuGx0sLFuRFcHy68iaL6/8frvJvUVT8WAyJGF8jYvz+ve/7ZkEtpMR45z19TtbBCVmh
HuMCyRY9JBELm4kiD2xdpHClb/X0wtdX4nqv7ru7BKcLeUma6HxfEWY6QhnKspf5e+5bYwpfOi2o
R43IbK2zuqrR0LVCuMLt11/MSZJ/uHu+ZVHQkt/aMooL2Oaa9O26HJpElx6Y6Rw8IMGWz1CN5WwU
cvRlX94iA9Ls8GIKT8158ZsVgLGAg6YWUwS9FQMMz5/WpCEGzbVY1lasE7CZyCzsYMqiMlFKzo/D
IBDP9l3VqiLsVA1c7sR6Q7HuU5pQ7NZc1EK9fyVs31Y9//3TPGFM+u2tt0FVxfpKTLWoqNK4ZWmo
xsToBYR4Ot6GaCIi3QmP4WqWr2QCjPdE3wSuWiNMMv5+kbz6xfL9kzPxxkdAh2EmD4MVKM2BvKOw
bminZeWcZ2M6RccaQV7hQV9IqahIwGNJziU8EGpnRG8H41ohlvwHbkz+PgWQqjRIaX1LEJgbeIGA
kqMx+a8bayxnPqM8EUOBowwMvihEjTOCYc1HohyP68dfaXaCU5/IoCCw06+XOjagCpZbuKR2ig66
bq1fweYf+aFX2MyRulkAnEikAHCIgwuWhWfk44heY6NOZcRI6N5nOVk3GfkQjz4UBYDXttGi2Egl
5LErm3ypYVMlWCe5AEsL6yTJST2SRcGfPgZpL8s4yRZybDe0VZRO8Uxj3ZkM47tbzcSvyNaJUcaK
2FNU2PXpiN5R1v5PluHdI5GJCKXItL5IIeKMUnr53JnJzSp1l4nmjM9zh6qJHDEuez0KIOfmrV9V
7z1dcYOZoXmkZB3afPD0bXX3MG4iytCrNL8o+DrgicSCSwdRRW+Sbl9m3m82JTaRRJSeSEouXJm2
OiSVzqu9u/Nn34ewHUS41vrMqsLOXx8TeRRKjPVlFLoChyjdN+r6mDU5aNa+wSaJN4wRYAsaK+k3
Gx9OJFKYEZfj0GBljHS6nlUOs2lonHoyTulLbP67u3EiigKLPMGWgVrCYcYk4tWwxwstnJilQRUG
k3lk5zMDD2eDmIlACjHK/HK9cSoE8p76vvZ3Lgpe47b+hY2o/4segT9PUgefhygbWGkiijL9Duou
xkXBWDbCmTRejK5myk9haXfiqklt/YWh2p/A8VMYFc/0VSd3QlzCq0HbPdhI7GBfg/GEmgn+Y9yQ
M5non8KI5hMvMLiuTLH5CsIIu964qUIztJfobKpbUhJiifsTfH+Ko278sparbuwhrq42jX2zxFVJ
Ngjbmr+5WuieHsgmF5txoH+GGT+FUp4XZtc0GUCShd4+PFl6A2vR6psLzijszhs5Zjz6J7D8FEe5
nRBxhtC3FYwF5F+qmX3w6OhbPNaJZSOUv2VVdw36rAV49bYLlk15z2OvnWU9ljKT0PmpCuVltwp0
/7IGVTABzFtx5uQBJiJuO7m1WgGRAMs8yOf/eTf/lEfdzZoeNSpXQ54t7fzqFHPm6CNRxYQPhhnS
z5PbCPKeSrx/ovSv6pllcH+C0w81aMroAnf/qJb4OpgXxvgdD89CSPMLdHCyk4YHjSGPYd/0w4TD
JM1YkFPzz9eP0O33GQttGd/lzsQ6QYkuiGuhaKEQxr7X0UnubZVzk3OBFz+LCW0m0v15eNS9zClX
LR11yDr7Nodmusuyw/jbffkX49xm4qefoihg0EKwKugXHBxnmNgy1u5DyGGlaWYShz+lUHgQprnc
5DqknP3X9vx+cwxzLFatXankRXd0LNV8w9qOLfe29tfczl/bVrkj3CIL+1+EBD9/C4Ub6jXv0RtO
DP+qmq33V7yUEhNMeqwywUy67acgCjliPtHb8YYbk2y0tvtoqVmGZmWqaTNbURhYeF+/PDHOVoiC
ugk6JA/NtV10pr65/YpZUyqsi1ImqD+RMtaCLPU9MUsMf9q6Z2Cl4e5kel6kogf4zADePx9fP46P
pjbOqgs2lPP4Tq9D4ChmtQHnYoDGK0d56kKfXZAgTvUAeOkVWLWIEYgwxxmixTksVxuUOTXLFvYG
BtAYXjeTuf+pGxUD8KVY8wk5SVwql3c0YYHCGAxIBw8LSpYbNO0wb0vWPSZTmKK1lyYoe6hnA453
vpn6/dJixqQMHJYpOAnqUr80I6Rgj/sqvZnIRjWpaXLPigekRAWABcuMSEOmkKW+3Yykk2Al4+6s
P5WoIbXMHM3Mi+zn56Igowrz5tL3NYm0X+0RqagBXEh+HDqPTZ51eBRgjJkYNL1BUBI0h+uM8ddZ
UE9TEKdFWPFdBy3Sc66a+upaWLW+xKrm3DXejMVjXVjSaCbADHuxDaW6n1ln82fDFb9a0RQXNXuD
F8Nz6QlAbO/SDEmCKLIUGnUwl/drt3zDTcbK1s1Mpv+wBJpfuL1VVwV0/dJJRTH/Va3AtGSYO5Sf
anMZrPhjlTmDV8J9wbbEiAxZoEFTD5eZWku3AveJhPqDj+UYaLS64qmS+hoILlq02ovms9WCuirz
GWDMuF8UCjzELG7jlFxlSePIo3XirES3lZH5TGF9SQo+hAtC0raCHEJiMIY23kWJi2QiQiyGRgIB
hgdwr1DAIdTjLZWw9AqtNGffwNToQdmO78iCBaiJMTNhrGCAZmESuwHPTPIAQ7eCX3zq5pFIYZaf
WVpREKJrcpryCsT01vlV27m26PStgyrR6DiLRmE9jsife3SI1GOlEvNbrJK37FkREN+vx8LkPZA2
DNiuVS0s8BksFhpzPygLj+lZwiCR0+4mksMMO7O4WKAQie3fGI2wH4PYPCCD804SwZvF091/cT5E
VR/fEBy3hPyHe5Jri+HV/6DLtwwq1dEZQnsLm56A13p4cZB7MNmjb/P++y2ESnGUeloN4wVCXkl7
Zm0tUwvdQFu0Aq0ybOFlYT9x0z/N4lscFd5ocS/x9Q1RwNrHikHfqm2y7pd1dCwpFCipaiapI+jA
TueCNy/YFfb4489UnwjWf2tBgVHXiHosVPj7MbYeSbawxagbmnoYYu6V20eHRQFRmXfDZRjuBlB/
GO6I8SL8h+7P5suwsm15NfuNdcNKFrIe73f0zNByPoD61pKKbW5aepGrFuLdHbbseliOzEz7sj4U
BUrXDETRskI0fMUFjQ7h3QmsbfsA7HpvONPjCnsrfrP8ava9jl1gvCLCfVUaI7hY7ptGG/EkCs1o
E2+TN/4vedcuMyfGUNMxWrAaC6UZNdHyoIsCCPdlEW2e8IrJ80hX0K4ulpWIUBQzRskSKeD3oLJ2
CQpWwXa3FNYHzsJipM2Lir1khZkEWILQburN1nnuvCPrAGauAoWXeV7gNQV7FhXq1JNU4bWgCRAu
NNbraEehaYDkssAyO+y9xra3fjFEtrq9sO6EmYNXBJy6IYsKlpTQvR/N0CVBmRv42rvyvXu5bLjV
6rcUmcqegc5zd+oPSRQAYJw8GIsQkioXK76jk+HEIPsFt2Fr6lblPnaUudAPbfqKIeBEMXOkUXdd
npQyLgNYcYxJJ7/MnE40xwCPYAmtCofOktHuXo9bzh9Us/OeUWdgzu3M3EdoG+BB4oi1DrKkUD/h
FgxDJV84hEcrcfs5LJqreV0gGNN4L12CJhrbJsddz0JzcgNRAAWldZGXwA3DC/dJvold832cctpF
ME7IRjrdWlyWy9AUX55YDjSzvV03BCx9w+HyPICXgqKUi9RsKCUIsm9YDFp+8KTaWp0Tc6ditmY0
OTP96PD/JF8IrZfoiqy5tOIJB4OumcKeBVwzvc8/fxDlQpFgZE3CicapdoKtn7jXVW29BwvO1LZJ
YnbbyMkxDc/q0yJ/9Y/znhwD9ZUvfXhRAh7HkFxN4xBvYNFH1jedAYfJUas8FXXorVHXQqAYp3W0
bJ2bYXW9a2xlsz6BtzGzycb6VZSzoOGxZird7JAFsSKXhUo+sLjqPyS7r83ITS1FxapzyXLU19xm
JpJYQimUCPuEi8YUqtrVksNGxi3hFHqMDX+GVwaPLg1dVmUZnkKTFwyYj2zyMr6cXnnndAotJBRf
Wf3Od7qHn2bxUwjlHSpapIyigpDz6+4v113rFpnewyiy0JnpIvd8F5PJaNvdLTEDFizC3R47PTHb
97HdbqVVukeQ/IRVwuZqdXWxrQGL5FlvqnuW/dFPJJ9ighTBFQsoLgp+oo2O1M9PMtbbYWr0tcdU
8cnbrtBkMK5WgjU6mNBeBaB4evwdZkI2nJGi64YOoFbAVv3zB4zXQBGr6nJBkn50u85UFuOifytu
ZrLId9wbq+Y784j8IY8mGglKqcn7zrjgBsqW19oEzRLvlKvSMqxwG7wV5nCuLJHhvDMRo8EbYNTU
JAVr66HrTy2vZaEPWZ7JZMiLrOSSLfDRgAYW5CBvG3ztZxSAWd92pkEPlwBudTT/olUJkfFPoUGd
XKL62ssnhDWCjf4oVJtL+7LbfvRm7rSOhlvx+PH4e85MWP4USsXGahZeBPCTygAMGDX2gWEP418X
e+n6r2uQSX195Qu77xYlNi+tVli79KSmplGYT+fHv2PuO/9QnvI9nRM6rinxO2RCYJqvEvv6FDxd
9kvz9po56ov8yZ0ei/wTtX5qTrmSCF6vW1S28gk7lN4LrKZfVoHLChGJoVD++kMtyl2CSKyTXIEQ
29i9q38dxgT8JEg9Pz3W5c+w5YcudOtAWGfaUImdfNK9cHfYSyvu67EAlnHSzdO3a6FdeAMSxh3/
3uD5JNlokEV7rGxvhlX/moCGomeAzUxDMNTCmnZN1A2R12hmjfiW5tyY3HB6mHxESy5ZlO2fTI7M
vqwPWFzkWYp15NegT8iwAFFaMpSePdaJfMojORn09akyEOdICV8fGc8vLRBCp/4ytvYvZGRw+3wM
V6GDXBPjm87wN/zUnnLNNGizaxRD++71+qGu4JnDYjAPwFxn/7LJl1vMHYes4t0c9P04c8oR8aDB
P5MzJ/NUtrtTFqelyqEVGpzChKt99fv2SU4czI/M3O+st0zOm3JJ6VarWQs2BFLEDJBAPyfHpTk+
OU66/5A3hAbHMv5NFfHnOVM+Kktap40avnLtuJl9AviBUNZ03jSWPc+U9yBJ4wUZgQxyXfTEmGpc
oyzQBXxRuM+nsF56WMeBuVqweC6u9s1k1exnCKd+CiQvyUm4kF8DrRFGCATtCOgCl7ChA0iSVBt8
7shlZ15m4SnHzJHOQutETyogzFHkQ68qxKIq6xeuIC+Trbj50k7rp+Sd9PCz0ohzcdGPk6U8VRvT
XMMCWhlVMbDIx4vS6xbDS24Zh79QcwcFpOl8PD9XfoxTNpZPyk5b6k7iyFsG4M+7z0R1ymnFJsSO
iBQ/JEad2He75YCVScDJ62azkbCUcZXbqMfz/4vqxfwVOhFNeW4ZqamgxBBdOmd0gaBNOPeqG+JR
Hnw9LJyYSQ38NC3Ka0QsAsqLgoeio9VlgCb++Laq0a/zRNL7jPCfpRvNZaOEYHS6XEYYso+AXDc7
pIrRM046xjGTzkDemS7KH7rRXDZ6haUbUgUc0v1yBR4B0/TQr45xCcKamjlXW2PcNDO1vJ8SqYAz
D+P4GjeQqCAT+u568XLx+C5jYQ/NaFOPTaonPSQUtqssAlPYkoW2eCAgGGFlcuavrm9T1CkAuEpK
JSkZPldn66vaFC37dL+y91g3yHnJInU5m7NZPKXz8cJELIUCoZFGohBDLGFgJsxfCFHcpW6b5i9z
09t4HGHLofu1YLV7s7yeprVJJE1PbjkEn1/JZgHXFeD0+TMHbvJfGwfvsNWRszMrsSKLZat/JgN/
Wg7l9VGT1L3cQzTopveqJRBaU+D7Bv0+DujOjkifPOmsLfEExf4IaycHTV3U6U2PkKiDUJ407ePb
nkBhvPRAx7IV0R7AMF2WihTURGGcGHILqFmv1d4CGdKClFSYRDdzb9vpJUIT3TRKpcehLsqn8C08
il8qigHcG/YnMAl17308D86P5rUZDOy45WMJ9hJulF28xfSe356rjWB/LkF71piHA66szVbEsOdW
NRFhbxzNe7uY1ZXMlsef/90J0/Q2UdALY0v8VXQEkE+ZYNkBZ7JkhY58eCxqpsb+w15pUpsGO8lU
MDQTJAc7AP/hLgfTNK8WzPUZ1I0w198sF/mzAPNTJIVGHRoXEj5T8Iwo3GSnNFt+icLcAgxTht2v
QQaPirTxxm3q1Hys7L3l59F3pgApigKlShooG2ODuWbyVsPZB/ck2a1XXkw0qqEBjyS70e4FP1rb
6+PiaL29vSBaGK03bHRhuRIR+OgHUeFJKJdVWPC4BVRsr/rk8JhYCl6HhQ3/j7TvWm5dSbb8IkTA
m1d4eokiJUovCGlrC957fP0s6M70IYtoVt+eOKZPx45goqqystKsXOn+tPr349XTnDIy26yyRR2M
NfY9BtVpayFFZYNtZRU6XKrzf97nhhhli/wCRux+Im0IQ/n4A2iLJayUHMRtNkYiHtWvPzF1viNH
2UrCKtVCLvSY6iGeIlxbHQxAoE2zHi+A4r9jPvut/z5MTYj5GrB8kr+xMaVhAut/YAAfzaAmwuh9
6yAuao6YfV1qLqtnZ8rVmXfoTl00VpFZVN1APT7vwVX8wHqtH0aahsuabaUv8Q94SSgSlj27KxFE
iMJ0nhIIE5SENWSDtZyntzcOZHvznEeT6rQuBvRXwgj1r4Ko9rhUFdEec5mpQuYe3+MZE7OpdLu0
nSOeZXZofLkesaxNmJnTRjQn1TSpfhZtPYSGZ5gbmAScMjs8F8C+B0xR+xostBCH5k/vaiB8eFWN
xzq57EhqCsJ0WcC4s98a07VORBqMqRhIgM+byQFXGab0p9/ADXe/qfW42e+9V8B/CSMx9JXUMXkf
RxL8YnNnJirSTapuoL+XKmnxkfhnWSScvlTBSuj7ofSLVgIQNr9Qua6WY6YrGfNqr7ZurDQRBPve
b1z80WF2jaM5M/s8YybOK+WYaDtH3Kt8ajh19CBLc3emgAq9za8GK33ft7R2OmHRG7xaFvG+omKb
lSzPzDGvuZvLER+HXWsVK7M27NMRM8s0DP3eYrpFu92j03f98wMWJSrkdzmGuvoM4rEdNC/wvQqK
ifHLc6edt7LbFb+h4TkW+NjgTlzJIYxIHIptG3k+LsCmM0uYYiQm0cmcbZBkQEEC1JmZ8fxs0shI
FnoWbuUSJoXru8QTRqzv9bK7KHa7m57351l9DKp/v2S95iq8rMqsyPNku3bXdqXg9Yl0qtcogeW6
PCLAZ17DlXiBqwB36Zs2RHF+LcmLLmCgmMyj5CKwGnF4UuZ7ucLOEvWC0zHf75P7y1LcscXn9FoI
cXJdGySM2uXS73jpj/oz3oOPepP+7C4hQAZIJZjj9j8g8Fu6itdiiYMTxVz2imkWu2vMIJxbF0Hy
anmnRq9NB3QWFkYuQWUo/tdiFH4tl3gdxLydmH5MZ5Om6KDnmekewIq1tc5g5qG+rUve1j/S7nyV
ppY6j+fnVV6A5RLe4u26O4PWiCZoMTtzLYhwSro0loJ2FjTP0AE1oY3MJmgDMcxDB9xHopMkzD/4
73UT2JRbsx2JaiO28z5i/kkyo9SMn296e+vi/b5eF2GxK63okhpxCsRU5kV1FBQeFSAiik1w9CPd
NGk7+du08mhhhOGeIr+VBB4SkTW97CQkDS+My5b6pJnyH8N0X2cSvHGNf5xndAqdz2trMt6yBKAy
A33ztO9ZfB+vd4AwAoJQDt0o4HuQ/7dTK3eGI4byCb1OexyXTlREg5w05+JR6iVOtALRTDukPQQx
mb7TLjx46mwfmdoX2h1c8tCuJRGHKnaMqkUtJE0v8DmZxMDoYLuDAQC0CVZuzl/qUCbK479kv6+l
Eger8WOqDOUgnSJNH2MzddgGGZMJc/GeZ5oNHkm/b1rme/5NUplEeZ6CByQvx5PdRF2L/pdqlCRw
9XLgcciBHdI5PbAlzSzcsjI9HSNLMYrEaN3UAxHZ6Dxe9KJ1v/4AYqujamCYIcEHZLVZvqJixb5r
xnbbIu+HV1JXnDeDBdAneJ4i2n4vnbIyw8Wwck7hyJEDrJZB7hQoSMKBMuOwe82P/nOQ6Odz/xag
zELRqgU6FQ1e/T/yiPNNU4AyWwXyNlEBzy7gDNnswMicG8UbcGrI/Y32dt3r2lYCL1huBc4I/LYr
/BfwdIwBFXhRxFgojVfIEN/v2XimxlFOCcDHrKgHynNvS+tmziuPbv/1/CxO+jyUinLWCwp+I5d4
2tJKCTxA1BUEcmB9ROfrBYOKudPXBIU7iivx9CcDr956+lg3O5dZ/WC4+eMvWECu3a6cCP8xIBnk
OTy+wHelN/QSfaEx5fn1Iq4vm3r97dujSzn0pUh5hnwqEsAhCMl/s9/X0UOB5tgUqJVTHz+FJ95E
MnvcpPYcKT/Xm8CR3h8v8bfhlrjRNwKJJY5JFvpJx0DLgBXkUox+Ogxm6LKdxZzT1ef6xdu/rC09
eP3NraOGiQpmAzrIGODQx5+y9OaLPFRek9FgwaN2ePsEj5PM9WpaMieGNSs8hHb0zXCWtJnwNtmG
rh4MbseezixKxM9UDNKCZ3MjnLhtU8JoiIYhXOCNiDf+Hg9znr2wBsYCuB/0vS5ltfPzc7PxWKYs
CCoHbC8HpDOR9lFblWXYavBOvmrYu3xfvIhWZCuKniD5vbeMzkLF2EgPlF2+T0sTcoldrgo1kgIe
cmtu1bxVG4xYBedmbQguYirztGORHU5s3alt55SZtuM7EZyCKFi9JJYmAxyUOYkhPD3ejfu47ver
MH0OG4GWeTLhoHaNlwWiAMyb8kfYaM+SsT7TWr/uc5W3Qu4SDTloj1QWQhC7pi4siqJfNoXZBZb8
FDtAxqpPimdJo86icdqGeUP2+AeNdvxEe0vutG3+EqAceZmTBA7/51bVtXLsEj6TsVzBQyXp8HWY
Z6BHtZl5gMOug4Fy6vcJHUIgcc3ZUqqCtJO801C5TQNgXffd7pTdZFX7fXqaLAzgRNDOuxS594/Y
rVySJjjriszDjnunTfyzucT7XMeghEyPPzz7LQ5nYATKV7N/pD09YyLEC82CL96yfzZaIbRdTfIE
MwdV75RLOlvrDas3FvOcPuHJgBV5rMT3yOt5sbKoiBx4azmFrBC2fqs1rBgwp43oeM/RU7b1rFGP
LBTLDXENhkNgisDn6zsTMMLvaTcXfgC8fvl5/B33jwjxHUQsygH9nucc46HhyolLPVcsfmvEZmiG
9k9kNRigvKHNGLlv2yBkEhqtBgwGjKg+czKTHGRYw9ZO/pzsMMaAup3ef4iC/inbLr9Zj2/PrptY
yufnaH6e4ULQ3IZZlUnDqkgioGQCNztrhCXX/NKvvbFm0IFuv/qI/qdTdwgu6V404rXq9Lue09eJ
VcNZFV1t3XxEmL2yLjndpEHQuVkU8SkaWH7gqM3fApDp7TUv1L4Bkzlu3TxUcw+7Zg3gzEXqNkAe
leY6LKxbQ2KF4zDAU8DqCWFNGLVVqUTMnEZNj+1HFyP/IB+kn0/eTKzu7CJjpVDbku7jOQ1M6f+I
JVEbXazkTZXGDBIQZow1ipG+LW3ZhudAY1FfumAaL4H5XcC/eDyat/sZD72WRzlkdXNx7blzbcHt
z/HHab5XOqqpYPe3XsS3/IB0K+qaX1CvftMaNMzVfVA9L/rqQwgdi4uRHaYYH/K6wVi64tu2Pz52
m83GLUBSUR8yqJ5sHMa/p7rU27OVnrg5Tijf8aZk9NzFfLfu1AyWB3E8ijjoMbndFkwQEYO27XH3
FN3bZYAxh4Yfmb3Ng8XqO59ZcGmkfos7oAmaqKJmpEkaGRQEdetJrCcHZyYygkOpRxfeUNeBkZg2
SN2MBG+ohYJvpj8dRDNxY9MqjuvY/lQ+XWUlmY2tub1P9SHvy/sammuEuVmLRZjKkRriZVXEdkKc
nVsHs3/UJ+8dxQvR7DF5q10lZ9anvOT3Wz/LE3HrgJiXJRJxM6QZp/halp3Rwe5jWsdP//UfYO3u
6hZYlaCpCgjDkDsFVPb2gPNwnvFQBvm5WF0aXmejjXxiHHZTjYj/KI+HcKdMKnIlIiDqMqL8u46/
KEr7lAuH8uzPM3jQ7+bDLUVxq9e7nVcb2lPrFqL5WOh9V5h2K5R4ppWhZ1FggNDdcOLPX/ZX9JJM
ZrLhnMlYN6ie25ahOOi9eJFWRtS5FPFzTvj2AgGJjy47RUJ/Ms+R00LCphbkShWrM7+OVjvmcmid
tNSTxkBSxZysJNDlUGf16W8BTnCUWazMqRxMRKV4S78UC+R3yKi4QYEBTed+vamr6K/smAAtRWp1
Fg79j/In35f7ZhXYHGC5/ind2pi0CatiTHa893VlJznRHhTNeETPif5moAMSnGcsSA4BNWGNV5CF
n13J4e3wEFHyMPeRsYaxKldfSjw2ZTEIQuXjS7lDZdfwcmaK6gnAadUMbG/l2dxePCQgK29pZ7Wg
n9eSyRpeH8teiSxFddZc3gh9Y8ATgATBBUP2eD204UmawirfZIb07hn1OrfyjbCa49XHOrNgALED
oJqF/RMUGej12zspT1kVCGpUn9n1jjlEp8lmPw8AjstG6jZzzRm2r5kRYsZbCyB3usKF1RMjMxrr
s9BL+ydZuWCbkIB18m0qOndpl9Q5aYMQQ4FeE1+XZ30OKtm6OYPPdXWKXiRfr98V50VFuHdQTP74
eDfuUXnQBw1qK8i4yazwm7e70tyYCwYpUdrmPEIzn9ARK5p8ZpS7MdK1c/Hxo+6fJZj90OaMs7RK
N6oVWa1eu9KKp3B836fY50/ReBVJSlbjMNfq9mAkLgVPX13V59HITq2sY5hSbkxOa46X+DSuAksz
c4rPeV+FIWTOx3G1/KqNcpDO/srUgAAqti3KFoKJF8FCym7u8dkKM+mylYGT/vHW/0athNFAU6nI
cTKnSTwnEt5+6w1qCExkfe7XoyFa7d9SZyW9MFu3tBozefI3wtegJzpnsHZnhPi3YPSrzmJXA8pS
wz5+oSVTFj8JvghypJiwzavkmE+mkkVGkOr2XJnJajA5U/wboM9gQsGjQgLeUlehka7UQ7zqQb1y
RKMfIMyGcIArYYkupn7olJBowXNEmgVvGgsgC7qdScuq9Z6qlXnenrlML53yzH2xGLpgaUZtN7Ca
ilHoGUpZIgtUhSltN8hmKrZobDpkWwe93CQ0Lb331vFBgoYUL95YGS3mtxozcEOldl3VnjfppE/A
AK66A0ZQHsfDiPLW5OOhSfVuaxZrblfRAtX5ClyrjIZ+dmTaODSgwWPEf9wKDztOVVrR789+bzaX
0WIjS3Dyv3UG4PMOefRx6wPHohq96XLUPDrpzOCdFZHmgdM49/crZMAwDbk4FUnZnfJodZmgDc2X
d0DvWb/NXx5fjTvI7iwKbqCEE0culSVxiK3cct0UVh16e2Sn2qqOulbX/au69l3OzEzGUqwQfdjl
ijM0J18V+3YVuDym3mg0B+dux1Fpn3P56AzhBRhK4r2U0E0Zh/jj03DQXvJKr9fDqjZKQzx5W5XR
K1/v1ul2+96vxk2wDjmKkbizz0AV4NVUVIQIaEyRSbB2m49ZPHgKCxARyjY6CGFnBMcB8w07AKe3
b6054Qq8BMjEUEei36Ucf4WrEpp7OU4E1mB2v66sYxulYd8oGXfaQSowWaJz4VH55HQbQ6PQt+E4
MZDFqxOnx9akA0NyFiz8/Tlnekf9h1qDvLNP//NB0A2UBYFvIgcidooXJaXssRh6Byhubpw+dh/g
c4uNyWjt3inNZF85G/flZb8HZ2j89lgt79ICs/i5tZZVWZGDESDc+XFockWtsB9qpQeXaRM6w150
OdRdX8A5TFE9MtUIYQqoKxA+4EWEa0t4AnB444SRasDhLgiFAEj9+3g1pCEjf5/Q7En2y0wIGwCq
v1XQUyC/suo2quRQ/L75FbsxWbfLIHO3WiuUUTdiGR/cJjBHs6UcCmWbSLcyVUa/LBn8Pmd6prbj
3h/v0h1BEbFNv7npqzvQSCOmbHX4/Rlqo+Cffi+uu5UehEZOkUVGM6QowhnRhL5QCg2ivN1XaEm7
iPJ80LaKeLqK0JOEcf59/iewVU3naZ0HNAHzn1/tVTjGbSvNKjVzgCvgklYx9dVst8iVzjPJ8Ncr
5XQoSvyLfruSOHlB1rMKllRbNbqwQUaHYej4y9f/ILKyRnvY02ebzDfvkUoTjls0KUKVplgmOllk
g/l01eM3ZV3zURMiYGPw3sLHEGSRpIqIGbmOh7m5dcfushfOyNcdyGkjNHlveooPvHBBb0QRWhGF
4aCIGVDn2Xu8USwQIvIbGmaNJoNQDK1TVIybgQy2BP2WHuxb2obdOScgnkDpVZlzHwICGeLuBInC
NkzCzaqHeNJAtOQA7TfqNDkL/sCNHGK30BbCi4wMYLmPeEn8XPkrwYmfKt3b0zLz8y/dqcDViog9
Y+LCq7IQKwI036MEwYvncfXbxMMeTpOEGer47bTWkSnpt1QqCto+EXdEzKWqqOd+x1M6mEe0rIi2
gIbs7EiL5xcswM2BEM+knGVcNQUQtPGP9ldsCBjsRXHCFu77jYj5E66MjC8hqxYxAPrL652/8czO
6lcs5ZlcsP3XMn5dsSsZETBzMkbQiqfw2DrJq2bSaDMWBcBvQqkWjpNCFvSUyOc9FsxdJ0HnTB9p
sMcWi/bzsz5cfT8aGItcTPHz9U/0lDvTCBKoxxKWvC+VvVoB4X2pHsc3HgzAnC2fOWiPx0H/u9ac
mVvvsSjaYghjoox51g1guzmZ0mj3rZGfHv/+klMBlIikiSJyHUATzNbsareSOA06zOOF0s6UcKH+
tzZ5at/1wmt8I4Q4kiYbyy7pISQwC0vb/n8ugTgNVimlcmzx6zkCE96wUSKV0LFK84LvCgNwim5W
QZyFH4VdXGeAygPt+Pr8mq0km3MxS482DWbRjlwdCWHY+0noYbSwntl3SUG5dSock7Jni2b3SgZh
0nEebB5GWMvrqwIZrAF/BfxPDZjwts//wTTORcN1JW/W8ys10+SwAbci1hS6q51yBCwUDZOby97c
nn8eL40miTD3+VRUfRijF4l/TmxxtZ2AgaHlRmm7N3/D1WrEIM4jtcFqolWth9s1rRWReisJOz9W
UwuaGxzPbuPvs9XphD5PMdefH2/VsqJpAKwAKwVmRkLKFKtZ1UjSzBySeXr+tw3Mc05DKS0JAVxA
AhsUKmpoErjdqy5vlUjN0Y4wGqozWhwiIx9Ay4riRywZymsx5KUp2hFGAM0lqhO6nq05/uHxZi3p
1bUA4sZ4ta8wzQQByJH+lGf+8idaj7RrueSrXAshromX9804sBDCJnr0VOvCc76SD9zaN2uXRqpH
2zHiokQl6u7yAFm8w209N1/R3PllAaAwUZCnRNaUsPqowQPrO6BVasKQiVAXV9EEn+jxqdylzWej
DJpPVE8RoaCqT6yikbsorjxhnkV3EczqLdtIxmAUmKH2+izAxLT/TaAHalHA7gQkopD5JBRhYv2x
yTGc6QS+9p3ur/PBGdbd3nDZdKYg/Gbs1hgOtNO6ayf6XeiVWEI1xtyLPCZSQbJ7MSVWj14wQLAA
Isn8eQYm5+cnAW1AYtSuiqKIBBwKzbu9z4TOO331AcROg1kv6JQcH4Cdnmw8ga+vjRmD8lx/ejoe
uf3LT2AF1g8Nz3rXCf678DnPjZLyXCsjbnbWeX3KFtH8HEJylBrpWQaItABWeb03LA7H7Z2ivYQW
/FanrnopmvvNsv9f6cRpSx0fRg0P6a+YBXDZ2FxseCuQYDrvaxRNX8q5hzJzaOWPRV/jWixx2mhB
4hq5hlgPEBX1O1uDvWRuhnt8e5Zs87UU4kiHsBBZv4IUVjYPM4oTk2z9FSg9H4u5A/iQR0i8l0rd
tEzSQU6NOccYQLTrj+1OSkzURZ6/KTb0t1hFRqvXiyJetbiJG0ZKIEzEZAAkyRJdcL0n7fgFgM1H
b0Vvngl3fUYmDFhxt0nlp5ybQcmFERboh20wWDf7C9imb778rM+fZ+SPKQ+vND96d98I6lgMjUM+
XSLpCjHEQpZitf8fF+/yS1GsIE2lOjOGc3DnowAxs/g0cqh9YthVaul//sRA74Omp3ILq0ExrjYj
S4X6r91vQLt73Qfr7E/h/Px8U23esvFBEUQA460o4SW/fcQF3k/yMUUSqLb452I7oK/wlDuBHbxV
K7t2at1feX8yRzDW4QGYODM3gbpeUbRovmp3m3b1EYQWRUOax1OCjxAOyVYAtCF5SXfxWduVkObb
waZ8Ymgylx5kgRNYeEfouQVo7HbhRa/mKtuVaI+91Ea2mla9qI+VuS56i6ITd3iI+ZJciyKuPN8z
gpwquXhCNW1aSW/ZKjC40tE+fhSwhcJl8pC7VG0fVNGPN3bJs7kWTBxupwLeKkwF6Ou2oYV7gb6Q
aE0zNQtCgCUQeOCyUUCCHt1uZDaIY9Q1HXvaaJJVO94fD8/ngcLksGBoJHH2MnFi6AEAluBWShCq
pTBl0gCKWV7nJjPtLF2rdGkV7UZdVO3Xxzu38DbdyiPfJjlTQk4Sh5PoJM2LNJmdO442LuFMmQbM
vzt+4R83RJvHiP6SxDFpubk7rIKG31dQglFFIOiQUSE01GtkuW0DBaCnwGANz5n/qlaCPf9vYAyV
PfBOsKYY2YX3CcAuAQ4XauFzJodIG3gDr4Akqu1PTWLvZBmN21pgqBdrOr/ULkXYrPi39x49Q1AZ
YDFmSmoSAitzGZfmrdifNMye8hxbGSnP4HxKDwT8RmNX4VzJFL1YjxCwkfSO9vbdWy18vTCHvipy
Rix5PvWQFdGoev2JHV01HO2u3uTGUFR6++63TtUe2o0Kvg7AK0aMYcs+qWTe9zfv9gMIu9IUXFQl
UjCcgKOwu1MbI8sTW61TG83TQbIF+wOTDc15wu1o7rvEbYzBmRuz5JxGP3rXQgBdhRslivIvTQgS
aLfX0/fGtB2VGLoK1EhjJDX811FnAPGoLlHkyFGk1+KxvDR1owuT4U17rT02Ruu9U+7t4olffQgR
mpRxnk9pmA8n6dChnoz95441QFdoZ+CcFMnhBCdyVCKj88FB02+n+MhVdjMZddyaTWlP8K8PAecb
gG0+/rRFdcGNVsS5i4mTietcRxHgUSiEnIQuR7t5+T02myD9fCxktuh3Ci/Bm8fNnZGnhEqoQjNK
XIRzyAaO0fMsNFSPDU0ZvWm512y1iNY8srjfgKiogJIBxM/Of351w7Ih7vq0jQaMCM2itVBP8ecY
RBnF/C/u3ZUUYu8GTfAShSuxd3Erbr1e9DeFEAR2LjXay+MdFO89OKiyIgkaC68AuDVCltqyWRU2
2EK5MzsbY9DXvMM7rOOdGRsj0C/QFnv4Y0Yrdg1s43jIHX/7Fq9GW/tobX9VWK3NOb2d/QSfkmLU
7Qr/7qyX0J7J3x5/60I26fZbieMWxEEQ5QIWIOIDPQdHAyfrg7fzi+eY53W1dD3/2OxoFF53DVm/
t/1qiwi/wisjIZTBTHRiil3IfuTeSyes1OwggbE/fSo4WJnHC108/yuBhI+RxyoHYrZkOCldOCIu
Hyorb7tqJauhRHkyfq/I3RVSAF0HF4WMe0osruKzJvXDajjlVr9ubN7JnjiT+SO/zKeb/eRb2c6c
2n28wMV7eyWUWGDHDDLafTPYT6b3NpEnhEZR5eK2qgNJD3LB1+MYTeOPhS699VD1f5ZKBFRpntVq
FmCpfJ9bgys1mP8wHCq3z+0qQxhn8Z7e9RaT0qzG8nn+SzBZKOLaQZI8AVaalZoDjyktY26pTE8x
hv/mevwjhnwMgG1J2qYYTqr2NOZPsaYaHbsOPZ1Xvv33Lgt0hXthaI4BP//snQZhOI2MjkUg/zXi
VqYeH3OtD7Eh6/qpZiiNqDehw5ehCWO8kobJaDy7ZeEkZL4J/LApck919q7Vn6WyYj595ocfNmLO
GLJI89aXvErgX//5OEK9uYrpsljAVUo9y4+cun1uopMqmmO/Si2lNdTYzk0p3kStqjeYY6P9r6EA
MFlX8glNZ0It6xsGR19kPnqQ0nwbK1ZTVIZS0Bja5n2+PwfAfIFqQ+Hz19JfvU2MkHWdWOHV8MQL
P7py+y4ziR44j2/Rvznuf8QQT6An+xkY2moYYcYWxTf02yAgeWnSQy1hUkFkSnB5gD4fVDOBrklQ
CFUE9Bv+R6q4bH4YGAwqCjdc3Bl8yFHuOG0PiNcsZMRS5btmOHWIIsQ4MDLPlpj8uR1oCbVlw4lp
Lv9vuwm1H8Df03Fsi1chzu0o3Mbaviyj90J70iI384vNxL4L0zFl11Hjem1rRky9ZtRtqTH/xaJF
0HZLABWyskKOkAzVoBmkfIR5UcrhUwy7WY44mEMhc9suTTFJ77EOzEpLatq1wNmnuNK0utHEKCgR
nfr7Wn4S2EaPMbs8tMN8nfIJRdjSWwGQLHqYEHVzd718KoZE8kPu4QZ/+vlXHazYXtXbUnH6r8er
WhKE8HMO7gGOVkTiQD1G6lW+6MfTUJYm0gh6w7RnFOHcKQ8Pqkiz1vcJWcwjUjFxAwV4EVBUwjKM
cdKIXieMpylXnLg990Nqp1NnqO1a0DZawa2F8EfLauvxKpfeomuxxCPoc40APiFlPIX8s1Kvw/IS
x/ZjEUvqcSWCHNQ6SQOq/Yw8nrr60neHqgLsPbDDRNTV+FTFtNd16dwAIeWAHpjrJxJx55nQK8HN
zYynJgCMOEbYpzzzrav2rRtUtMrWvTAZqGX4yhycZV4hsYto8xmiIGCRKEEmpLI7/lP4yHldiSnv
xr0hu5VDXjEVTIehDzkM2nKVj0m5FLkxHh8f1H00cyuEMOVNl0jJGPHw/UW+NHjRY9dMPrIUdVgA
XEMMJp2xCjC3M8PGrbnQYm5ku0hAkDqgyKF+wfsZgCwfrIkx/Vpnpm6VX/jwmxlfU2mjjN8jMghF
wJiSj+4gMXKD5k8Q/hW9uckvUwuXF1d8bvp4afq2N0rattzr7+33Enuf92EoKf0Ei5M/jdNz49Zm
J+s5b8r+/zpjeSuJOIDUl/q6LyGpUlaBuoql0or9N5QgDTZi7UymIEwW0nyQhwcC6XoFGkx2x2JR
TBAPGlYWJzuhC9y6sKruZRDQ19G3LxnrZKrd16zeg3pVQ7++yBq+j0SL5zTsqu0MLvuMss9A6PUU
7UoBpTR9b5vQs4s0IHp4MHFJ+3Xgr96VvlNVeaj58dSOnGepVQkWnwJNtV0c/X2s+QtFwNlaYCzc
3CWEFnHCDAo5p9YKqABPYoUnejC4wfZzSxlfNOk4yVZRHjo50GPmpfIlAxNzpPy5YJ7RcCqHP5G0
iYLoT6p+K/yzmL3L7UUWDKb17byhKMiCGbj+TLJBxOcwYnv0RP7UiTFvc/JkNUoZrjVJjZ+CsQnN
x9vyi+m8fdnx/gGIj45LFo8SOQmgwquUxooIUjv0RDAgZAP1y9fXl2h8PW3f3t7e39/3+8/1eZ6Q
h1pNYnw/lr9wLJCPPA433wsY9Xk/rjSgCGS517hJOgXbFKAh2Rlsya6NdOc7odNsBFCuC8fUmVx5
xVn5QbZYB0WFZB2dW/fxpyxE/SomsM0lf5gsFgDY208JNV+VEy2RwSFQgOaqKS3PtzKLea9dau77
3hdQBbSsIQbn0QYEoMGtLC6IlLBqFfnEroN3TGx1URLfYwyUW1EyCwswA0hCOxp6ARURXZvEYzmy
QiRg7JsMjBm6Z1uwSV1QMP0rYvIWZn2BjoEKKF+oY0KkgA3EhYb/RnZdKK3SFwWwmOAP3VVPpwMm
G4Ha1hgNLdS/7NXcoq+fbB1m5Vg/ua5ruGvLcvQIi8fIHcq7uhAQ3n4NcfGDqc8YNi/kk6KHVt6Z
9RksDeEpcg2jBO98gmzSmtoifG/YboSS4ERoNKcNA7YAAeer8TF+lYklvAnbaZ+hcvvaAGH94r88
VuCFzN6tUCIdwIYRQvCgxL6DSvhjd7APB5AYHQKDmafKfc2bDqScKuj5qtqb2PcXkCx98qhmuc/S
U6v/rwe+adz8QWi+QZSiYawhoXtVlsj+ONQymjHa486utklob994W7OcCQhj7i+QAfHPuFYKSggx
nylp1a4FE1YlABaJY3gInjiTN/Kd9lJ1Thkj/rcb4fJ42xeyTFglaGRBiwFWQJYMIwatLfOQbXDD
UrRrdNq5n3RPfhr8nfemhEZ0DDbx+PpY6L1XiqoZOLtmyBX+Jls6lSFi+nDw1VMxz760zoVDg+0s
3ZsbEbPTdGWZs1Abst7zFIzAENca7k5khxZjdPrbm2+ILuhjKG8RVSJxUyc2boXEBx3bANLT3sCU
1H21ic/ckTdzGwrqZjtaA/Gv+SM0RdSAC0AtEEkU1ARvVylz5QiIQI1VAkjabQJDs0rjKzADc+bx
KPTUzsE8cETb7Lp06l2PaU/zHqSOr7P2EUP83MgErZHkVGBGiEA+GQHJM399i/8qHLQ9Y5rb22j6
Rr+RVsmOWTVoefeMYFVaIFZjqDwKi5pxtSBC9eW0SkNGqZR5FoT/fM4PNGD3HdsRbvXM0Af0JQjS
0ftNeMsKqpoNmAmVU2OKhrDxnphjYYOjES2lkxt/BObk+uva4d5qu9LVTQ58Q6A3TuPEOETvyGMf
WFAjePue/q7OsonjnMHgaLNEPmymqrw9zkjtwkxNQhUI/RG9TB/VSrGnLW/pPkbhGt7b41u4kBrD
VlyJI+4IxKXJlEXqqbW6bY2qta1YyAPpmvWZo98/coKZA4s69mwBxn8rl7gpvlcHYiVgmTK6eptV
vg8BC+r0ynorV53T7T3r8UIX7OmMoEEIgVgCCQzCNZqqUK2jZFBPnhOZgttscLA265YUF4wmhnjA
BLXkkDWFGLiB7rDynzXw7xWG8v54NQvVXGCXrpZDxKeJijih7Hv1dMnQAhzY8bO30o7+Tt7OVAmZ
ruCJRFLzndoIOf8wqZ6ChroLqCI0DbnEW/WU4crniTSqp2ZbrmXMPEzMyhJNxRlf4j/S0+NlzspH
CgPTOLIXIiCfCtnozkZeCUr1QDsJpRWKOiwUimh+pk9U2pwFb3bmNP+XJGI//UYI8smPtJOGOZGG
FPgGZtILZty+yFbPGTzFpZtN2P3CZFAvCTN9u0pofw2+sWZKM+2UbaMX+YU3p/9q5/4lgKz2N/nI
jd4sQN4xLmczR3/L2iJF2ZfiDUlEoAEEk6TBiBB2VPZ9TenkUgPcj/0s1/x39RMdM4s/UntKl84H
XgKwKIqKII9k721TT2yVpsfQbMz6PUZ/lEZHljzR+0CfPhXK5i0ap2tpRI6jieUulLxWQ3pO51id
L/Uck27B5LBR9mxsVB9CpPOpTovwFx6+/8PZdzTJijNd/yIicMJsJaB8taXNbIjb5uKt8L/+O/Ti
nS6KKL55NlMTd9EpCUmZyjx5zhQK/d8kZ548agTDkyWYNe/qu+hJ/ZK+mzWC/aUL6reNmXM180KX
wrg1EdAGLe3+kLNxV/3NnXqNIWNpi0OE+geADsqCOexACj10aKYZODJjDkmczt3J94MFMVh+lGxA
FRP39l2xkCgCPhF1b7CGgQoKb/HLmykR20wwahgU96BlB0By3JJDA/8ZoCoMeDSI51NgABSQshas
OXQfa71DSw/VixHM1jara78fwJgJvoqc+g9UtwNH+eAbbfd6lq0UAlaJG23K/3yXAAcxFc+AKQFf
y7xncDCqVBp1sBTq4uh48q6spP34V6g75/YCX39QcxL6xdoaoDBDzeZyfSut5LwpQMwomsUecehn
Ofr6Ns2A8yvkXlwJpae/dnFDgvnDlJDFwAtBwi6ahUGDEmuhWMTycyLgEo67KrNyj1S2rDQKuz0x
9epMIA2v4SJT8NBHFD0vRkFAuImGUSHPwniWyr1YHIxoV5hUh2SxJ7x63lcYbs3oJAJm4j+N/T0B
m7XsIkpjurLpv0T/T7PVvaciYaMroYKN3+/qT55vTeOpq5hYPoT+YehD2niO51sNt2ponwBJX3E7
SWnzGie0bm2tRGCeogbm9vFB8VcQOlfOFLOEC0VcCf5+5crnqE1Vp9n0oswCw7NLPkAZRUcaMSoa
wU7CqNwGcuHbZTN4KztnyTLYOgAgRLvIRO13uXNU0ivEA6vQM1pepI3cxyARUuRix3ssMmhV0o3O
4+yBmMNaoX/p05IJAIiwzwRN8xyU2glV6UfIigF+A5yERAXPo2K8J5mrgB76lAZOk+99oLuj0+jv
I+MuM2NWgqi6Y6K0DQQ2BpR8mMNhHB1eUV+7l5qAacU/sr+NDVtpQ6gSCPlL8jcsT2ntMaSdm+Td
T1lLaBMz4yC/ZXuiPojGOHH0ep1TGUcF/3d7D1/H8T87GJxzUKdXCUjNLtdYU0OCkALpuEiU7/F+
qgDVTCBiVxb+tuD1YFWgLLbiSgFlCuEPdaKJVjyUT76WNpYseQYjpmd1afY3nWao+nnOaiXVwQOg
pAotTaLSFhLmu9vjvgaATFg7E8g0xLMTynsWTyqB3GmjbyQuaH6TnSlL6VkWtF2QJCUUwxvW9qDM
V7zeMQucNYTEhUPSiK8s33UkAxwvAeUsHoNTJnl+ubW5wouoGr3nIkpzWkv5Q4Qjq1YdhYIuLfEl
Y62+D/SXVW6f6+QLTBt4uUNuWgXL0TwWVD1NKcVK9N0033gdiLw7yWnFTVdbodvVe8Axifetyit1
i2u49mQWc5bAtgZ875zDWotzRURLre9GjWnYooByUeeJYDzO22DDQ5DNlC3n2xEk/ns5EFpHC3Ta
RGNhGUrg2WZX1mvh5NXbQkXfNjDqYNSWVWTTZ3tYbess1CLuu1WsItMWcQYFTsKIbhKnUvLBaQAp
tOK6NDamL44sinjmgDg32hkD5EFu78zrJAFGY2JPwveA5AtCJJcnyo/EsGgA/3GlJyNgaXwa/ooc
+n5MzDcR3lmgJe3sLLQV705Sbe47gObkaknF9C7JP+WjrDC12KaRnaCfENWxr6HdkGifE1uXDkSx
TPNFd32V6cLaOk7h6aXvxMih3Q2tB+Q3kOe4HHlKSOvnaYcd9eJpNPDx3lWO6UOjn0vVpLx+y7vv
4RCNm1Rbo0b/Idq5so3XJypU+C9Ydi9tD0ont/5Y+K5snHF5eJb/OAiAxtGg2DfopGi3sXpfE0f0
LBDF/UkexMfuRbWH3iLRQWJgHpGpck+eU8PqwLEgTKT1a7Ds60Bt+rS/Bjl3SE1J9KDMfbfHvXIn
8E2v2Iq+908EdcP6TrLVQ/o6vin+Vn8QcOtXFtj3yMpn+ikMzZYKTQM4hROIdcJvXC6VkkHTtSGG
7/IutvOHoXzJSrv3N17ONO+7Fo5tsSmb9wxaKIp6DIbPSrQ0aaMDF9QTKmUb5BhAQhEdSzxHxMJO
WksVNuOwJ9E5SezIu89BuFHZQrxtTColNnlQvlAh9Z7MxzraVTwG5o1FwreqPaCrmjbSqdmP9btu
0t5nfrgLn+KhoWK2R6PyyunSFvboxeRn974qpK2ahqrvaieuOYNQUt4/hv7JbEHzHUavZUmzbRq/
dnkDp02L8D27j/JtTKwxOPq1o5FXubeGL83f+cKjCmR4vtfBK4Ub2+R3mofOs+oRtw3NeteXbTRz
lSoLu3tdcxSV6v946k5v3STeldkdUIYBrrvhqIE0cDxlxSEBrjSkrbCDukOBwnH+klVWodtlfwBz
rP5QvPnlSsC74MFRaNIA0EeIhtwKmUe86NTzRUHz3Tp2tJIBG1/6O/BvthbAWgmVw41Rs+GU1xsp
tjtwtrDMSvy9ZjBtOKl8ZThLbuliOFNQ9yt5nmRm7nfc893hlKo01h0eWx2K6IFI8+ClBlelaqti
bBlytWL6Ohy/XIjZ9dUkcj+mquC7EH5KU3ReVgUzuU6J5vCMVhmIFZNsxeb1kx+xMaJ/XPZocplY
qC+n2/ijolaVH7i1eBbgeaKxPwW+QXkBPEVGe6WwYz5Q0MLtJQTNrYHjGAw701ijpL4G6WEkyg9+
W57ya3NB1zQq5FJtlMDNDdJRGVWMM2nkflO2usS6gWdHrifGcy51934t1ofM9HsrT4eeaoEkv+Va
Y7JBTGJLLqX8qxC8Naj34gjROQnmbFkEWYw+2xqdF+hhyoPQbTxlW4WRZeoVA5Sd65uCO0HT2lzY
ZVFrBfljJLwk1dGsnFgHXPnjto++rreg2D21J0/dFIBvabOLXCtUZdDQmuhqmxiQJulVd4YTLqtY
ZbK3k8kWGcP3+A49aO5ty9cAocmyCePwsIAwklms0gKLIXMzSFytPGemU/kHXdvmMRRIXEX7jPQT
OJU8tFuI51qzuTFJg4hvhfzcF7kVZBJDPAOg6VsHSvMh8ZhRhHuYyqhQM4V8BcbGb4OVB+BVemk2
ZPVyi0tqogqIu2JX1lLF7XENOVHHOVA8iWynVZQxtc+DlQB/+gIzJ4c6HyIRNK4iiTvPTggZML6h
WCVuBUjEkecr53baarf+/MyNhHJXAaeOPy8NZ3146b50ZV+cW4OtJfYX4mVkIdCvAzDSxMU277rT
q9TLFcjcu0My7v3opA57qdJPXnMs3XJU7S5/L4ZtyxBbWILqPd/ebwsPFLydAX6A/uaU2zdmcVUK
7dbGC7zAraSpvzKCKPlAk85pkxNI82labcS13pXr/XJpcna4ksEQPKk1A3cMChbLDU0UCQ1Y76AN
+xaQZLo9w2kCl18SkHNQXaq6iHY9KG5c7k40GPeoTuuhqwRdYgXNyKmYi0zo9JjdtvTzqa5M4aX3
w1mBVOFsLfOS+72kR5GbZ4dBe/DbkfUqes3kb2R0yJ+2tZMMkjrgzu2OmnFn1s546uF2Gk4z+RCv
VXAXwtGJpAOJX1z3YPOdC6vqdRFFspBEbi2cup7lhcxS4ZE8eI4w0iLbpXcGSpID5feKa2r3FZrU
C6T5eqpnK0tzXVdCFhHkdUjNAumLvMnsPBVin1Z5UUdupX4VxXNbPXDhXkkJGwLbD6nm1bsmcklv
KagVq3vPRHQWb+VGpnJu3/5MS9tvujCAv0TtB87mckPEedl3ktgBJgXRSdaaDVj7lagGLjcft5Fe
JhaChLX3y5JREP2CVXmCyYPq99IoiXkAAvIwdpPAMLZqy8Vd17xLdXsACmnEEy8yVyLhhQwIQGMT
EAJAbhFTnR2zofRCCN5gVUf1Ux12gw7uyhTvDZXT9KlHMM5DW2psYw0WvHTgCIFUBIqhU3ZsFmbJ
XVNEeIRHrq6140lKTnGcotelrsaVu2vyK/PjpktTSIMQC7+zCSpNJw66EcRIcARUVEJcXitOZuly
ln+bmD7rr2DVw90spCSK3YBLVDKg/Ao+5O4LzOTCi5i9DwqFOiuPjxFa7Ffgjks75rfpWTCk+YqJ
cKiMXaMg+lnPeoFFiQRIUqHjuQvSFpZEabr572cDOlVT7xIogeEOLuc7BoE0iiaP3XqI0DD77Cml
FSg+i/oC5zFd26LXXhYpf7TooPALnNAVBYWXt3Ew5pgj2lUlJ0fPAa0h97EfpfFRCCuBNo0eWz5i
1a3UFECGRWjVhahNaNVChc5xY8zsGBh7p+Halx4NyqEJhRDU6bK8thOmC+pqs6HchEQ3OqjQIn+5
MjWIEIp0lPA50kNDkHZFqx41lDPP0dW8R2uqyDfxGifZ4v7DEoGrYpIhQTrt0qqYk0FRBxK7Zsot
f+Bbs3wSRpZmz8h1K5XT4IXeGwcuWuj5Ff21KGg6qvNJo4duqo2aIpQE5EvztejJxSgXEMjJ2/Ak
5AZaqI0kuY/UwI29ULzLxnzcEMNL2VB07/95LyJ/gbobEJogKPmJ0X+dPaL4cdEXdeI2YYxu24NC
rK60VchnFP/ctvRDNzSb54Wp2U0i9JnpxQpPXPmEnsvdm544tWe/Nm8hU4FYSRw0Ye6LmOkgwk/v
opgOW/9OW61GT2bmw5hkEeApf5QbZqev9VJljMMkdZGe5lYuS3QYY5ro/90BAs78r5npq/9a2NLI
kzTq4tRNxwhdynt1tAL5MEINai3XufCOAob5X1Pz4FYu/UBsDJhSnuTNCIbrV+MdmiOGJegQPEEK
LHR6sNw8jU8rX3TamVdLiagHjdw6iAl+kiK/5hgoQtRWYZG6gJvZSLj/GVx+ipzv6A6C4ZFlAFzS
WfxeO/jIfRzgP9aCrwXnBLD0vwOYHR0yaCEwhFnqVmIGIWbNTGw/HjLn9jwXsilY4F9mZnGFr+ZA
7hd5CkEXzbtvOqukhWwbGS0MR5C3/Fmu9lq2XbG64JsurM4uQ83gFVFNTE6/+6o+QR+/aWJLfesZ
MsG7iil7Zg8fD7eNLvgK2IQOpwRUPvRRZzZFX/bBYVCnrhDjRdmX/gecRrbxmknQrg2FTdPJPVOz
fA1QupB6np7jwNQA0Iacqjk7lqjg+CgUNYmbNGVwF9V9IcEV+2rD/EKQAMYi5Wg8Tbm3F1+Mh5r2
SV6RY5Hndc7AWp6+BH7UfsWCydsvvPf4gFR02wig5DCNKkD7SAla7EpSi8oSI00fTz4ZwSMSVrzQ
UIzozE9BQazs9HEOwsggBduOlPTBh9KHfmg1fVTFp5YnfcbyTINHUEmdddbt5V88yoBKTSzYk8be
HOgm5y0hZVEmLjIJtdBaBqeSD3oE70E3WXckKFgbDNqdSdAx9Peis/X2AK60WvB6U34PYPaEAF4o
ixLQnrhDtG2ICAhpE2o0jffcp4rC4pLqn4bs9A70BgqURpyAU3IQGlD31H8r4S14wSon9SP4UFMS
UjN9KrUTqi3/wzABdSYoOiLQB//T5e3aofF1KKIxcUfxO/wjbqOjEKg0lCsnbKy2c7SKtgbFI4mV
fsMq8iZ45xRI7JaZVcJ6BOfxzvNslCljmVXxru13FWRxoE+jQ+HteWW0SydZRfkcGF+gNfEyuxxt
gwS5MPZS4ubDttQOTQlRNei2d6gMALCrfDddaNfI7beRRNv4bYBGq7cP5R6DoxoKmOXOUF7MgWkd
utleh+hxALwhtapSoN1a0X3pBsAbCg95vOenp9vlWIWgCrshMhMXVf3W8hutsMp08KiJJbdRTtVo
kqT5tqqENTKhhSfNhBQETmVqyAHdzaXlpMq9MtZUrJIm+lveKyBHU4bxTNKyWHHOSzEACo866sVg
rYfrvDRV6KVPqjHEha5IKqiemsGOzPwFZZ69GJdr5ZJF/4GgVgaiDykgkNNcmhMQX4YNeFxcMUWb
k2Q6UUNrzrz6WRvAi2iHr/FoDcGa27qC3eEs/zY7846eEYReVDapW2pUK+91cmrEg+HggArxoeg3
wxqB+DWKa7I4+Q4AxzSAwGefsCcll4JgTN2hRQ4CyCLq8Q8ZYHVOG/kVxRDjPkA0FNnCYLWc6Y4I
TwpQvxnt5PGvNOw9deWttRBcY0Solms6oDOoUF8uvVhKQtgIAmKjwGz33QCoglSTJ1ng5ATq1eAg
5aXPRCENWQPE7srzcik9AEVYsNxoSFchMTErTMS6F8REhiSmwEuqRW/6gOqeuhX0vaJssr7eJP5D
ZXA7rNcu8mli89gMRkEaNSkwQen8cuKqlAJF1MJyR2hfPnAxs8wRIIHIjtuUVWLOuPba1kf08lM/
dYgGecnpLVjYaLMfJRTyAicx78rs3IcvRmKJHtP/M4EE1DGwXaZsDV5fSDBcjlEYahJJqZS5tZcw
Qdn5vAUnxslcw9cs1IdgCC9uc0pPagCJXBoqy0YziljJ3ORYPQk7yMSyibIT5KuPnxWVObt94S/l
BC/szXZdN2ZtDYXCzAVjZ+Cof6emjcfv8XwfHzX6WlCFuTz6//DeCyf+wu7M0UBHgRtjJGdu+4l3
QKwesuBPpm9IXoAyI9yolUE9cgJHl9g/ceHgYTiFlcR2j9ah5pAXdr6mtbZw/i5GNN3Ev54Iwqhq
Hp6dmYsi+dQlAMV3McWu76kUfPN+lSxk0R6gaiKB5takunVpbxiSUOcF7A092ie3EyPoDnybTz2+
OZD1TKSsgPp4RO22ZGzbUesrPXicvtzeAde8n9PW/jWO2fFLW7QcByZ2wAE0JGDXV1AQphyClOh9
bN433DpmgLRC3sR96j4eHtbSr0up4Av7MzfOs1YppXJadwo4qxew6ohXSx6BcTn3MH2w7zqh9eB/
3J73UqXjt90581A4NGCZCDHvhg2Eoskej2yWeHYwbiANetvY9C1nV9yFrblbVbswMQLM0dAPrRTT
qL73hpfe/14FxiyliC5MzVxpasRqPiiYlnIHyUATmRh0BrcH3uFpSyv1HP3TAaJ48tYy2ss317/7
aF5YIb6PoCLAiR6kbQ4965yJJ/FFHPfxN5A5Y2wJoF3J7fJJ1lbyNQsx0sWUZ3cYtk/XJSNWV1Qe
NAlQusjpeyavBseLd9aUygZJJYATczaNqtMEVfOB6STCYcI8EieV0OwgQ4JAgFifPtV2Yqf6I7+K
pGGi4ZjRGfnJFEVCs1rD1U1b5npL/TuY2XWVNVIS9BK+c1Sc2sDu8a4RWCw4aINPgNs5pJawlhdb
3sX/mpzdWNOjF+QyWGeFHKXIqYeYqm/AFUurVCILoT2+6L+WZneSLI9VZGbYS05moa0RnKd3bPS2
tw/lUn0ONJWoiEyc8oCSzZawE5NCigs1c1+cnEZ3gcVPYU/rlLL9dO1MfK7d9ol1wECtuN0FEA4u
3V+mZ0tpCrrvJ/p06VpO842qG7pGM2ekRrvLttnI2N/klH90BTiPY86s2xNfdvq/rM+WV2u6Ls5q
TLz65HYBbVUCp/rMlBfR2puNXTkPHX1Aot1ao3ldviRQowcOFNkbtNtfOr1QEQKoPOI5k4DcGblq
Jbc08KtH0A4IHw3jhYNXsU7QGLXDLVUlYFCNVg7OAqLCwJMR/AVAwaLAPofD6WrSDZlYpW7f0sjY
AGxT85NvA7uF48uG7zR2hsgS482o7sxNfKruqhI8v6qjGbvsKH2PqY1EWn2Iwm221oi2dJOBfQB5
JVykKCrMtkUX+a3cxWLqmlKNLtEc+YtyyGA6KsD0Ua8BFBfesSp4fXHOVDCxiXNYy4AcU6mZBJnf
ftiOaZJRYJMe0KS+ub3hfhQa5pcVVh1HGrYAo52dNGVApqrV6szV0KP40RY0F+5Tn5ooP75I715J
xW9e9Ix3tCj28a4KHADLx5DVn32/EQtLjyx45jG1EnXvo/gj7+NX+QgaWfkedHoeLvu/fmrDxwTd
w+2hL/rT30OffRKvU+K6CRq4bs0CDxUrO6blQEScxArdPUK0y0qab7u7NbHoa74PxGXGtBl0qDbj
rph5tTAedM/XcQd6GtOPpkRR47HC1rrPmcoIOD43NUVKq/wKN9z1Ijq0tgwMN/tMOOXHUN01ZOUz
Lj2aL4Y0C9oRwwZB22NItWMNNtC0385Ou99kaKj9LP6qW3Sgpg7kWDcNkx9vfwdlmu7VFvq1HLMt
BK0EQGmlEf5upz3Ef97Uv3fho37QdukxZNUBBIa1/Zdxi+1TMKyS3Vli/h1TGP7dka1w5RZZei6r
uL/MSTsYfRA/2clfrwURZFD1UKa5qwZDXO4ivQGjX+0p6VsL6ruXOpz6XpRwKCvmyWH21Iyp+DLU
RvqWK2bir/iTpXsD5BEElOgE8J2fD/drNANABATvqdxt6gAK8zzPWKymn7wWyVNbiT29/TGmPT/7
Fijmow6oIl+BdtZZyG72etQQrueurujqzgglvA+Qv7B0wSRMKY2UJlWylh+5Js8HXAck/ZNiOHBR
uIUufYc8SLFUNHXuyomlEVpBGkGzqnyrPFbo0txIw6NqladKOyjSVi9oXCE2M1YWeum1AkU7wN4B
SQTF2bxVWBmCQSZFk7vCVpNOckU78MMcSzTsDyBZZo0l7rhqZ4YtN85Y0OJTX3lKLO08XKKyDsw7
ylmA3l8ugxr4sh6QMnc/PmIwMKT/5M81K53w4/Y3XkBfGrBjQhQBmQ/9yjkUmayMYoCZAvZGMVE+
PpdBSWvsphKpaLWkqYYOFsJiH8mYymfjaJOX2GxYScK1ZV/wVKDmQvoc1Es6ka4mrektKiwZvj1I
l/O9u38SrD3A6hRBytfLSqfj0p0PohCAZMBtpOnwjpdLXLUBGEPIkONJisAEIcChSqmWMXIuPQjQ
6BlibboWlC28LtBThb4cRKLor5y/LpABE6RGFHO3EwsIzpWDTuVGUrcF8cCfnmcD1VvFtwEYeu5M
39uM7SoS74cMZXawcbjwsRF6GBC9njm7ViojDycfY/A88RXlJOEr64FesjLZQyFJqvLApAigwNPf
dWFBzRxUYWcvJmawKb02ji0AODJgtfrEH8E+1zTR0VRCQLrFIZZfs0JRX/UeGuNMDHjHqQppBfgM
PZeOfpeIJjXlLnjxCpm8VBlvuZPqguoqbVYY9u3tveTLAKCY9J1kCdDaOcdkApGRyjOLws0DFmm2
VGB5RytHr0KRMaH8kN8xHGEvg+DgvoPufCMx7aN7Kx0NKFoApCNQcIHd8/aoluJjtElhPChpIAxU
ZzfrhEivoAvku6ZabHQbUuegNjtr+qYPWL33d53V6R546+1RWUkA/+SbLr89RB7QNIngHMz0KDdc
bvqy8VUj7rPQtd7+Gexsdxqtegc+JLCdYSHo3aRDP6mgB5YBKohPStkTdKke2N6jnXU8TjRZLYhg
3pGrgrrgA8R2np4y9lRAZiCDWNd+v2dPa++Ja7+HAzPJRqEYg7HP/R4YndNSMT3vWSrfs85Hz9Eu
Du6DfiXwufZ3l2aUy6UJvJwYKI15z41IbD85cyBhwV7K0vGgpGsqdwsJuUtrs9vHz0s4nhjW/M4a
WLHTwZLD/xbH0+kERR62+/5EUa3f94wex7/xPVkByC6cjEv7syhPQkK4Eyf7lrapQ3pyPqYcNLKT
6v39q4hMoIaACg0vrKHNyj1/fc1fmp4FeYYcG3o8mdY9Ry3+SvFdTLQVG9eB5KWN2T73/cJPca14
zwDVlw26P9eICRc8JyygHRjV6alcQGYfUOh6DwKfufCcQpTqG3nMdn9Gu9DXCWJ1xForRl7nSiZr
iIynYjj6E2ZrJpaa3ypVIzyD74H29Q6soHQQznr5UWuvHVkJfBe/0NSpCDc1ddTOog9PrtRRGFpY
I6Bb4JtUf1GGfO0avE5umeLUID91qOB3Tgo3jB0waJkggHk/ttONcTToHlpdABSsWFq6QLAuKtEn
rgE8tC5PtlZ2hs57T3juUVnqQW/HFcr5qUTf/O2bfekK+W1otm4Kh9xrWMAQSM/xdlNoq4pU6cG0
J34myWoyds3c7MbivFG5V5nCJHcTP3ZQ9BJwgvG+/pQYmBrZXjusPJSXjhVCUgBiEC8BnDhbyUop
lWRUMcHEBMOAgHZ2vNtvr+HC3kMAKE31CmggoBx3+bGKhNeNHKa+m2jVaxVWxxLNCjQIU/u2nYUT
hXYoYJUxHTw5forkv15Thh51UTuiPzjj+V72pTuPxG9mFn4oYF0t09YBn+/KsVrISk0tWP/anH2w
Xu2DQDHQKnpyQDoZWT7FDxSnv3d0s6NwttCA884J3rRPK9HuT2vMzPFfmJ5dV1KFimrdwfTbm8he
NPulYwNI8gi1HGdn2hjCx/N0/yPfUPk0O6iWRhuL1RtkCfn2UFjW35XM7MLuvRjRtBF+fQBdUMyI
1KXvhqG51UbPbol4LHvJSquacb7Wo75oDpfM9KoC0nIOeoikAnw4qe+7MZL4sh02hGnGNq4PANKt
XANLzhVEIxJwK0Avoeg9m5oMeem6V9GM2+xLg3EfC6rQzKD9Lrqr7zOLeIx7tE7gYH0U4iC054GP
VP3TlRXN31H+u73VFwAfQAv+Gs/MewCFL5WlIPuu1djS2ylSWeQop/4vqA985q3EmFP0Ot9pv41N
H+LXd+39isQtN9GJPG7Kx/YoSoc/BIkkchqKlShmAZ+GicnoYSJowZ6EPS9tCX0tpmWcBFNZ8zRS
SbKHr6/DS4Lc1Fe3VdagrUtR24W9WU498gLSiiHsddGurQ+S7saHoHXQmw7VrdDbIj8QjgCwJ1YS
KJaiHtrwThLfUnMn14fOFgFgE/Z6ZutEsPrsGHv6Stzz84C8Wv1fKzJ7WwxBMnogGw9ckBGW1HRQ
9AC/DEV4+eXv2Vn6R46smtb29/PdnfN4FDbJmT09WG+nw/ZJ/QjvIILKtp79pVuTFOW2fL29FZeP
xr/jm3PjZ4pejJDdDlwZJNJA/r9ydHxCexuYR30fkV2+h54UMhE72UoeBu1UPqMJo/9TPwoZG9Ar
HdzfHtBCwuliC5GZv0FuJAw7jk9KjFPtvUsCBC/NreIVVlebLsmdnNNOQe5JrKwKuMPCUizd/K6M
k9H6NPFWW3YXfCwQIUjY442ODso5R7k4aH2ZiWkAuVBjDy6Izfgq34dMfOvA+uR50AYWV07skiv8
bXHmloZMNtM6yANXr7ZoFh+4k1jZ8A9S86Cu+1+WG4UIZaI515HOvDyxDTK8LRmw3KXqKCmTU0t9
qs4BwI6m3Z0Tmll6cIfWBj3ajDZYB5ORmc8rY5jCsKszAq1W4O0nqM9PUv7XDdUMWpWaeYNPXm9G
DZwGorKP/D+dz0oZ+d0s2qHAvpE9nSYiZ2StJLmQ3PsBb0NzDPENXNHs1iKt1mZJBvvDhtDybw4k
Fs0BxGMsdlb8/uINicVGrgctaJPC2eV6t2PgYzsNgZsKqePzl3i0Uy8A6uVBDg+RpsLbs1ABA9V7
WVBfsEQdFCkvKwu+FNP9HsQsLh4LUwz6dAzcRn8Cb4dpbKXoaPTUyK3hIQ4ehoFbUh5aKqpyOxlP
fA1dqbfHsFCMBR3xxE2jwV1MekiXCxEXo5SMNcaAUqiTJpZU03eFZefs7Lpu6sTg1A0mTvdVrcTF
yU+ZZLTjAUw+b1ruOTHAxaDhxmNQXEIfgsC87aa17T+EfeUfa+q6iz4KQc7/2Zt98RC0/mVPYK/Z
W/2xes7uY7s+6tv8pFnBn2qrnMe9sDmD/aBgCQjPmw8fbORrn3zpjKGDCIIFeK+i0Wt2ziu/auQ0
4aErtE+JaIUPemVLOZX9vW6e0/jofwl7ZQ0uvhjl/rY6835hQKK+amE1UJjz9s8p+JzkMdH9MfnB
N7zMs93AdHDhaqF9DxQqHaBswM7u2UBzf0Xdp+H1sCbBtXS7AmtNiIqgc5LNvdx4ZhHXZgrgpRsW
m6B+rppDJr/ryiHo8zWY10JOe6K5QyYfqpMgwZo3/8aQXRoTRUR6r7NDSNoPp5CC6IOdodBCmPS/
+E5cLOA8nmCdYG+YTa1Ky0qJhdDNG98m6qevU0W2C+DZTdNptHugOkNuC/nfuvwuj2lkBRCz0FSG
BvPEXHt8T8ZmtzpWlyDXiy5svPRn64wyWFmGPlpQzXqjJVtJfOhAz0tWHNh0N19ZUZCJgQGJgP3u
cso95AOUZFAit633gsJq0LraQ3BvjF+376vp78zsAK6CPklApqGVOy+myyrgvzUREjduCqsH2x8S
PmqzC0+Vsg1lND+okXXb4sL6gcIa4hcgtAZUUJzfGxIEP+IeSHuZ3dX7wVlTlVnanBcGZjdwxaPB
yxoYyM/jIbPkb1DjVBTxHjUt83mdQnN5QhMvGdQ0kGyffaoyQwhQq7CnopWBv6KhNhv3UG+5vWwL
5RQkpsHigLsdJETo77rcEVKaVjIvo9R94TYAYrWl0wiExu2xpNIRb+qRPrZAld9n0BnIMrt+gdL7
/ml7exSTkfl2+T2I2YszAMDJbxsMAmQvtjr20Jv7uG1hYTUnOiFsDMSmU0/O5TQ7udGljqNtV+rh
uMddGIIwt3zwV3bhwkQm+jrEKiDHgEbCNIxfsVmVeUkx5JhI1aYvulgbjlRVa/0WSxHYhZXZZFpT
UgO1nhBK5l3b7pWjF0KuNX1LpNOQvynjBlBgyv8fade147iyJL+IAL15LTp5tQxb6n4h2tJ7z6/f
YC92R6K4InAXc8zgDE4ny2VlZUZGzMVij8U/tDPdjG10J1Y5n7t96qLvQg0kiIz/Fv3BB+OLc2YK
vIeWs63sE04EES7kkZH2QB5iHHrkiadA/RGdmADdVxDZ8INj177lELRlK5K6h7n3+MMegUOEIXSw
DDSM4MO/X7xaYsMsEZPY8jofikIhmD4cEz02nhoG7MxGeXDEI1ujJeTBVNtC+ji2mELS/FoBl5QR
FbXp2a1W0V/PN//DroQxBNFDWlJB04YyciVJLHWF5AEfVMNZOfVnnRffzy08FgUHEwPwAS34yPWP
S5UpE/o1w9TAKQJY4aImVF+vjK36guG8sOs1NbcZH8JSIBxwvACxAK8y4OmjteLSzPeCkE9R/obD
WtYaBTw40OAikcxebTQEw89H+Pj0H1kcrRjq8GIbUFxqodln/ekQz6xVT/3xjZr0na4eKvK9UIMv
bRZ8PrF6Q9IPlxpYUQZezPttmXi2F/iOl1l43WjvytqmwPdNHFb7KE3F177n6g0Pxw4DBZhCRmIZ
YDg8Nu7tOV4iynbbZBZvJih2g7hZcFU0dac/7UxG+SG2HFkavdz9SEGaUYKlyvsORe1U0eTUzXF7
zA1nmN4blyz4FBvXg5GI8J0a8wtRIZZsa4fn+2POzPgKE6mAzW0GBEg6tFIdH4loRQ/Amf4mnD3P
eG7sMRgZZg79digyyHBYf7f6zaAQJwoBjkeG7S++y+9G9K4Uu2r5UZsn6HrV+n9gbqCapyERwoOc
djQ4EdKMZQrcpQXcq0TW3keWGAWvXUDSdXI0EfTvM3HqY14LA4Ql+BMWgSQcy/2q0TafFp7T5Baq
ax0B61waGjQIPPcSslZolOXP0HVLNMkGw/SppI7hTz8XUT7mnUffMNo5tRf1eAKWuQWGhcrZQgM2
jUjpqmoKoEAraM8necqj3Y54NMepJNV2prS5lRvOIlyHc2s45UZuf/7IY9KFK3OJWORW5i1xrom2
NeSM0MVbG2gL7kU653ObdAi576K60fyNPKZQBAGbOFVuxcpWEM36SrHYPX50yOyVUgA2S+ZSgbPb
ZhSj+FIqBCWHbcMlW4bS+gjw0wtaJyPD/0pZwtf7JKpIBLnMGMBAwlCByr0BKiPMHpmHaAmDB5gY
PRhI2iCyHt25ZRMAgUhFhcU4x6jVQvAbSCCjt9WyWfjNodfnauyPiHncgvRAHAFQNs7+Xy7txicg
hu9AO2IXVptfQaLOWuFFQEoyGmDq/k4m0jZeNw3pV7LBIVH0fPdOxDNojoU/Ak8Wj+7Q0Vmh6Zrz
Q0UprLS6+uAC0cT6FKVE5mfsTFwZIg1CUCjRIaJ5YPsB2C+SmSQqLd8/9twCrMH5FhsJXJztTHXm
j2xqtH3/ePcBMER1Rh7fu8iJZBWF3LlF62A7Mz6BM5IMZ+VZ560PxRzysWKRfVHBN0ti09nHqqof
T/nP+poRLSDNzMCn4g98DnJRNPCU8Pij89tnnSLYjViC0kF1I4MyokyPN95aan+xsouQVGavrINy
KfQLFkKAyLdTGr+Tf8NrHsw4k8d0JPba7ceMjrbTe37d5HKJSxUsEevPRq8BcyW9AYougooHgfYm
qLJ1iaCnS1vPpW4mfBm0FrEHEGii15UehShMkYo1lXaVlYsU1AMUDvxCKT87yuGSGe8AIB3xKh6Q
hgjw7i+hvIk4u6IGM31OmAXFgr9z6ZlKTYpI98HQvIBuiCQRp9f5xswApgZ9A1pG6g+5ubigW+LX
FYiw3bfnZ+2R3QM0DejvYgetz+Hfo6sCj3m/kiK2BQEiEY82pXdmnevcV6BJixB9bI4J+oYuVZts
07Nak+gMtw9BjEgvpFhrgjXA4JXZMVpafNtgYdLBhO0nut1/B2w/c5H/EZXfz+H9t47mMAqDJGAc
urUKNO/inJbaO6oGA3KgR/+mp5/jdboT1FOoIpL4fj5Rj/wbo4kabVNkGT05yfoWT9b3UN12OnKW
YIzWPofk6XmrkPeLR94+BJNRLXV3+Zix/4jEhn20iyOrh0I6nl+jpBSl8G0sZ0KLMK0JSQBFtQjw
wyBH76xjOJoA/U4bv2bMDlM6nvJbq6PTEXFKKfOC0lplu+sExGchmJmURYSmzufzyz2ew/vxjaI0
Vuh53iswPiMixl5771Twmuk9WsVKwC90dYMs9SeLDHZkKmpOwHKOnuG1Cm9N5vLUj70oo7kevvXm
+gO1TytmjN2C6T3ecBcefOv94hjClAt/lKklNpzzjW547YCygabPsqI+3vj3kzE6ldAI5aBYhA9w
sm8GXMSQyeM3QcWDt/gt8NMB+Bk6c7f+5PlCzz8cIbDnYEQdvupm2JTnJCzNUBg2Yb4M9/TyvqS+
yqVviCT9+OAkoGHtvb3jSGiCX5cCPu35HnhEBQ3zDj4npCMHyYLxHhccT2F72eksmO9CsoUg7DlY
OeT4w3+bx2V4MtErKKjsJ7/7XvyquTpXlH/s3Bq+ANAkMFIMJDZjngwKdKG8HUWd9bq+7rfe+pMz
st0epSqPHNO1aZo7/dSR1eqjWO6sVQj5I4B+D3P6qMPyPpy6m68YLT8TlmxisyHmgVXr/ALCF5JU
3syJmzpwWE6wPAwqwMCF3682oAepBIqlzvJ63S4kPWQU/fl6PgZYQy39n4XRkc4LOxHdPAP3WAR+
HMiKcRwObmA6jKQJ0C4QuznBOeExdrw3OTq5TOe3CtghOxCCvW63KBYkZN0drtftu6vuz9n2jCte
A0/0sSXLniztpUPO3HoZqSYhum4lDLHcFW47orwsTj5Z6fEOzbHWb6x+a88nZ8qzchx6PNCSifbQ
cYaQp4YCbYTD1oDSuhEOfv+e8roXyTPLPGkH/IV4OwAuC33z+2X27b73o+FMpciFD6lPGcEVLQJA
Uf4+H9HUrh0K62ihAdALXGH3llKbS+tOCTr0SysNEQQ0DIpsQ2pkQP9fhsak8kWDuQuHQ6pEbza7
LmlQx1yfm5ictX9jGRP2IsdTpBXvd5YUQAfS2UR4GDDBxUnnanUzkzYGGNeV4Ci4TTur4ls8sGKc
wzjp0XLkLp+PaOq436zOAwUvtAupToIhu8GbSkGdP5ljsJ8aCzTpEOLCdQ4dRfcboJJZPqHDvLNq
8JQyIcCjzg7yI8/H8QeGHjvHWyujQKiR2obNYlhBqgjS8HicXLd7Wt8bL+miJsd2fTzW6lutv33w
LPmgiYb+jOefMBkL3n7CyHUCO1HbfI4NmGpX8EaBTBh0MoaxP+KqMkEmwx1isvnQE+20AI4iVGdc
x9RSIv2uoI2HlYFvGB3pjkXn4N/+r1qAxJOYyMEMxcT0Sv6zMHj2m0gAok2i47cYYBEAs+BqovOa
MnMIvf9jJf9ZGTsMIWKlIoQVz19E5HWbDOiE/fIIikzPOjYvXzwBYRyBGIu2Q7Q3zCV6MGb848xQ
/3hTboYqNb5C0zI+ohz8o/IjWKFjPN8vUyZQxMPb77/ZlEfngqnbrJKcDucC3dtFLBh2Ji8zZQ4v
PvGSRrEQmB6QeyOtgUah+1ULA5/nKrbugXcpwS2TAGWL5nNtGWyJvmGhNJ2vpI9UXcw1l01kN+8M
j6trA52OKJQwzJHcNcUPL1gX7/RLVoPfxswgCP6SfD6f0qnQAkEiPXRr4lL7iyRvVo1mcr/kkqK3
IoCYuljnAQrwqyPeye+BP5O9GaZt7HBgB738aEGl8Ui+n9a4y+KsaNjeksH/V4Wnikm1lCP0lfIP
CpeuomyuZ2fysXdrcrSSfhknSVRwPR576w4UroALQfX8ndPOhmORqALFJOHmMEN/W/1hoKgNichQ
oKdhnAto2DiAcLXcW31gKKGRtTQB56YWcRcPfIb0pqog5zSH0pqoPzAIGf5ZHa7im6V0KsjJK5nd
WzWYiUQS1zpAxBKv1tUvoyrRi/fCgAIgutrs4vkemlzXG8MjN5qHdUazKQyzyou3YlgSBm908uZy
Zr4C4eRzY1OB6e0oR5sokWzQHsaDMefQUA4RftLEDNvDHLaEG4Lqx0UclGEHCRlhXO0I0FjrRJzQ
W9ttoa4NZJEW9TmzKN1EF6PqGbRmMepXZ+gfhwguolqk5q+vV+vDzCU1OWCwbQz6ezio495aJrM5
r1GU3kKmnpONcsG5aqzOVlYmF/HGzHhei6TilQ5mYvAC7buMNHAEMVFUWXkt2bkjMvlEBk8kPUjd
IxcjDVfzzWYtKsYDssylLYYsl5R+dPTz/vMdwqXv+8/l8rgEuYrhULO45McbXwKYDSUz5OhQRpVH
L6msquKqAu2sRfesRQmpKnBzXu5RmA8bEOl2FN9RDxxUiO6HlkClKcsrv7EQ0eAmFlXlk1njJibx
fvkTL74uEAgHfm5QTjwtLJu4i48VaNoOkuZcnp+VifzL/aeMZhkIg1QKnaCxXjnC7UH+QRgDDzhA
iCITSOklvTQvb+iR2xX70yGbw6k+4phGMzHc5zeLLFNSFHcBzMvWtftF77+6ZwhI0EGXSY7i5uvC
70XyttuBO5u477+o1j8f//Rq/1uJkUfsA74QgxIrkXaXqNxn0kytfGIX38/vyPOV4A+THB4DTLVc
q42rwav90H1VOuRFhzrYcrNSF4tvWVdmXO6Es7+3PDquckU3Up6EDQLLAtRTNF6kmuJoEeRhQxC5
SKD4D02X2efCSxivo3S22/jRPd5/wOhm7UuZ7psAc8uRa7B7RzHG1c7cYrkkvGbqtLFKVyd4xLko
cyI2u7P7EGa6fRswg911jdAMPF+hcf45+hfdJivV1RfUywLNss/30URy/97o6KkUUZIfsQmMNqpQ
Ea3V3ref9ekcHM7Jark0Bf0SInkdE9p4Q3BIKmYowYN5cS4ynbiU7j9k9GDqhCZOvD/fkunDcW70
9/fyrBDo/OLlJKpnXzua8ZpEm80blDx38OEE6AO8nczvmS04d7r/tujN6WaVKkuSGJufWrxewXeR
IbYSVWNpa+Xa1Y4/kr7RJXT5Q/fMWh0U7TBzumc/YDj+Nx9QtXUXRS5Whd2WGpjIEN3h/sAkeGTZ
EjNdvEAe4KLrK8xAuD245swL+vFmvl+MkXvrOlmIagr2XbQX2s1aTi0G1CZ2rPrZzDvykXPu3pX+
9Y7fjNWXlapVBlea6RFKelte3y91dvmiM6udyuIi0eY2/ez0jpwb+OrTCmopjQVUgmAw2tI9OaQe
4gK8K4+AO202kQbHvUJH/+Ub2p3ica6vfyKNfD/FIzcnBTbleexw2kFqsB6ACkAr0Kt8g4UO1vC1
60FN4+VyqTQZFBI615FBzxa66PuUAKKOpV8sZpb9j0HrPjK8/6iR6wviKHPyeviobaPvkWvE3Y70
59H8InB83gt8voPdPkcG+vdseGL3b4/c7IFecakoGOyCP3EbEa3cbA0Jvba2djy2xw2hDtgKQNnh
XTpz1GZ2+p9TvrFsg1nHDmhY5sDUjnyV0aXJ2ish6BP0RlKz+nN/OwGbuJvhMdwtz4vEjVLYy7Vr
9rHlNogHidkYKNG9YIgnx9BmFnXizXZvchy1gYKUCkKYTDV7a5uC4a3sBb+3192c33zMYtxbGrmt
MPqfG2zo1dpu6w2IjPf7WItUh9gb8wUpt1gkO04/YRut57SA5pZy5LRKpS0SZThRYmSWhWmj4z7K
1bBfUsHcbTVRhrof6Sj+CmQ7TXMFtjpT8z1yxRWVEQPlJwx0eXyR1C/59JbAj2nW7wH0BuuZbcsN
7uHhxIARm4PskCiAcuz+hpC7sPD9GFESv11fK6Q2M9U4BtujfPYa1XSR0TksXaNcc0dULSB8Ccpg
NT4Ml9VC7gfM3iyQcwIygjm5+aTR6meOJ+elj0/qDjx0wNQtXDlZSj3wo7bxRXZI0Z1UvAVmpmJy
2W/MjpYdrYFRFnFYCtBTaaKaym+Rl6p2ZkLK7fnh/UNRPZv00aonkO0LawX3hkC6Qw1ZF5RJEPyz
6meMLlAsPf5m1uccu2CJU73bsRqKv9DOQZ2INfLXzYUDjJcGWVBNfvKSHNnlpTLe/J2w0kESpB3Q
JsBuqY3YzU3SMPfPvnx047Ghy7Y8HzUQjmV3VUBbFMPN1een32TYigOgHSo044pIZseZp8hD2ISM
lDRELMhG2Tj9kt7vgEhDV4eOHpZFjOLZ2vlcZLPtY497AUJ+tCJKEBBEn9W4vtRnbFFD1BGlEjrU
/LJcVjaVq7Qd7aDBRGJaCrXnW4IZ4uP7ib2zOC40ZXHNNL4bd5ZGsST48X3Vh4b5gdKwGWdMPXrX
e1OjUL0DT1UAQdAOoTptCvv1WlbXW3BhIWZxtWzmVA1b+WFcqMvCwwz5rzHCjqmTMq9bjAv0415G
0O+qzZymCfQkxgPnNcBEFdAYjnLeXoFuv65HIRb0GkPT/fu7swAtQU8u3V6uyE499HNqUBM+Csj5
QasN3K6Q2R3XnxTU7Fq/dHrMYaU3AIx97o/9QtQKAzjfZElUy9cb8uurc/HexC0MND2PxgjQBKFt
YdzHbAd4UVCV0Fl+teoaPZVEUBPtihKQLvC+SuUXCBtInM4lFR/viXuzozCzZlmX9TKYReZUx0+n
EGRufKgPLZ/vzkcuBeHe0Ch09LNcql10q1uvSLLF2h75kGB9Bk8eev6UdaF+Fube0wuVQbYxBK/0
frnR2fXK0yzQDZtWYoiL2lytanOXGadSxV+rxDjRhCYdem/ngCxT2xsUR0iXDV3GIB+5vz7FEvpD
qeD2UC8+xesssxTPCBp3ZotPPDQwKTdmBrd8E10yfJEpeYPtxq6qQwaRI/MrJKau74ZC1e8p1NVF
aSxOi49AC83nCzLlCpEPhCvmIQWG/X5vms3SKI24uLcc21FLZW9zwKP5a4qL0A4pzxibeDhAtYGF
GjhEwECSKIxe74rtowqZoC4Qb6h1CpI8bAEKj4ejpH6iRneRsYo2obbInuTmHBZq2FpjX3VrfLSY
rF3keRUiweuEC/E1FRHsSMjysr8F3FaeIQApZ4knpvz+rc3RykKcWamdCANmNi1aeNOFJKkeBf7j
nCMdqqGXTDo8X9ApD4IGJGjRDKRmeIqMAh2micOaC5naki5w+aA0ToyM13hlW1t2tMSd/tzexKze
mRsFO1UeUZnT0rXFr3wNPXHg3GQilSpeHNe0yxlWjYndemds+PObg8KHvVCGBcbGqxJldLGW5dds
XzozdbrJOURkMCB5UbJFY/K9HaUuRV9OysZqaah0ikKwlRtIM7h2J+hVllPLxo8YwoPBOqpcxRT4
jpq7xoedMdqtOChQTAC/2oCoHV3jQKiKUGJSastrIWZnCunAZEmtogt7TD6zT64h0efzlRQnIoc7
k6NRR57IpLUNkzxtpvlb9Ukxn7ynpt6ajgmTaV5APGbptm80lrnVhHSbxYcUPLax2Srb0H6Nun0J
OKUAztufQCnB97qSW7Xttol95PF/Q7sR+mY0Fk84dO+gLhBbw+21CEJFmerJZhibVUqaU7/iUJUs
v32w5q5iWs3Kixt+icJX3BzFSuWapVBArd6GtI3eSktvlfk1OE5KFcSuYrd5Pi2PrIQCqAZYOCs0
NaG3Txj5jbqtUCPJUTLh03V/KhiVMip+H3RDS1XirqoWRM46J4Ob/SVGC/YFQpzPv2Dicr77gJET
QeKhC7nYQ9qj0fiORL+d+4sSdVSblTiz8yf6CzBYHp34aA5B0PW3R25OGEenJVviMrLYzBBIuqm1
dMNphr+vjdyIzXC5ll3VNfp1ZNlGDxnbLafaRoQn7El6b9Ucgs7mjpq5N6ZiwLuvGjmZMG2pmunw
VaC3vAo22QI2O8BnKf1Kgaiv8NaVa6qpNeNLJ9wNOHWg5we6cug4/2VpbiYjElMRdMJha8W9iC1K
q3GF4Agp5Qxte/71+SpPHHgO4vKAzMrofYeMwb3PQQFWDpMmay2ppLzXGq9TwoutPbObJ8oHMsdA
kRqctQB/A9xxb0ZQEpe1ZcD0pTAZtDKN0NaU1tVA1ZTWJJesHuVVVOmhItZEmgc18K5Rw0ZS+e4k
5quiAHddTi1SV2c44/kMTJ009NUpACPhrKHDZeSAfNlhuqCXWstHF1Rr5NGGF1JyyNwfFlwYKFaC
URhv6UKzKTXLTIeeOWgTT1PIId58wPioR74HhwzoePQKhi/jvdGvmvMZkMPvApWVBXhdoSTHvtU0
ibo1/stcDm7ipIMFYABMA4sFJqfR/cZmNfTZczyncmDXkS2yG20bLIx9T+i9uG823kux9FeL59M+
AULDqG+sjrZE2fTgc2IBXFqXRgjEBAl2GeGMvXE+RuZPSTaNsfmSVMBam+Wq3VrqzAdMvY7vPmD0
KMBcIDzlh9cx7gHGAKVPrbUfrAOI1mnmXp2aYRS+oZUO2BvE+kbXapfQlOh0NCJQ9J8JKFS0r3F/
7qNFpywlee6wTdyokGSHYgteD+iPGj+PRYQKcdEyveVGKnetPgLAKJB8eyGi9nW57God7bGgTvw5
5QFGOjetc9aHP79xX5JLZXIjwXqZbcHBCb/JofGHKJCw6jiQzesViF2CheSq7NnNdq7+fF9NlGjB
zATYNiRrpEGgcXRvhUEgBmnZAVolGdnWZYjs/AIIsHbxkg3tjSPs+3rhlKSjZyxPLPKd4fHA80YC
X1OL95S/YJmVIxJW3kh8TRJWdZOZ19vEGxGdNNAaAShVgA7k6G5SsrSi5BzPipLb1J+88pu3Z2VO
anwCjo6X0ZAWkCUo4kL87n4tM7wQmVLB7cCR105tdOHqf4u/7YYxwHavCkZG3nuj1mi138hm88EY
27MJaEOvph+4pbNNrW/e0Oaw0s3NRv/olozOQ7ZpeenVzdtq9XuY8WRTK8BLIOOH3DOYg8aaZlJc
042fsJ0VpgfQVSqZpgTotCkhOIOg+fk+mygLQUrkxthon+VoaqUlD8bW2734EWqgW7eIdCwXX6ap
oysaBJIUONfZSzPrsCdeP3emRzutVrgKEEyms1gzQ1jkkU9j/f26HVQAw1fFXH1QS2HGg015yzub
ow3XFGlslwJsRiR7lcjVX26ZXfrqz7iPqcc6DwQ2ZN9BmQSg0shOyJcF1deY1gQJsFhLVBFvDlBK
00s8YAvEX7ZR6vI10rI9tZRevoUzaC/Oc3I+E6UwrO7NZ4zuxNr27c5t8BkgjGfA47srMbnsqr/q
/J6y6k/0WrZo3gPn6/LEoJ9QmNlew+4ZPcQAQccvES0WoBsYLTFvFwlmASevS34Kf1fIx+fb9w9M
+2gAjwsW3dmPCNTe71FMbYvWApzjvV5yWr/hX+UVsPsi4AShhnKBmevBMss1ybROKI0o2u8gEgBy
NeqlRgNjCfWgDqmTuVM8PfR/Xza6l/EEzuioLVvLk+hiHTiCvBPk8PR8/MP8PRn+H7b75pYqG6Xk
mDSHEZt9Y1mnes1iRJfoWoq3zy1NDgftboC6D5LQ49yq06Fxocow0a7vnjIZvfbc3IU/Z2LwizeD
4YRCqH27aq3XqlMjCEBgSfep8YcJ2kRLtB+KnPq2OqFG/Xxsk6dVuBnceK3YluqZP8tXdrU1OPSZ
JebRMxG4a5mmv7HYH4tfZRmiqjKXWZtcwn+2x+lyMebkOqvq1qpFYdFAu1L5pMVefz7CqXv2ZoDS
KHKjS6oFPxE2o5P8lLYmtRfGM3w30v4DM2g5QRIeO+VBSa4tQOBTc21rpamjyuWnwxl1eirw9H5u
Z+qxg3jhn6HRVon6ADwqbNdaMlPoUYxubcHOCXZQQmI0brsADgcekmk++8v5kpqCea+uUZ6yBd7I
pHbpsPyr0kYzO3iw+nAab75qtI04AWB4hcZS9ihintlCDgw3zAGULIE/cd0sOHQ1/5lTMjcDJZx4
a2M6UPVADyH6NoXhZN2cnAjSILZAoSu6SMtDw3p6lh26/lWI2TU0vGditglYPKo7aDVg8QJGe+g4
Ed3GFF79GfKydgGwjKeJOYkVIMZJARG9/psv0dq3Ci8lmFxA19H+ipHac2A+nMlnTt7lAzHGUD/D
HTs+OYJQKxCuAQo4+42cq83wWsjpSb31uQ+JN/wWIjpQ1emV68zmG8LF8TIPJGZDUU3mUb+7n23X
ZWvarh0aYA9aTZAm3lK7lEQv9sWdyaFM5VJBY4m8GVRsUSQcU0TEXVs7MRv1lsZcGJCafJoVit0x
KS7VjA+cCMZwg0KIB0VCAXHyKGDhArHP7Ri1DH9ZVmqrFUDAtR0Jj3MvGxBHP84f0NPoeBXAwsAj
0X4/f1VQ8GWQIuhXoFiyVdreFvWiRDLYAL0xI5MwK1lXzXqbb42QlajPrOXta5e0NWXSctyKxBke
hiRwcSTUhHMF0MjWIpX8tJxbBucqhrAheiRk3iG0A/C7mvDQmD9KolMAdJRnyEN4YZKGG7mUPFEX
U15J9CRC9vY7CAObNqAmR8lIsMqJp8q8QHdaztd0vG/dSBgkx9CxrA8tpbERV0CyEpYrQbqgQBSC
I07QdZ7WNo4vLpu+UQ5cVIfcPpGSNlzzXcI629z1ckoTXcrmSMSwKW32CeooaxArsP4+ikshv0qJ
VCcvte/lyrItgZY08yLkUlztogeMaN+EvKG0IcdAlrzr8hUbifZQQ2BtccsydIbmlMbmGCMOC+cM
H+i2p6jzwmLrCoIrqfnACE1yIQPhbJJ7Pl55Cg/Sc0XkvfIliJrUN3ogxiozShQ51/g+7dCa0UVQ
v/NsKgATDxvSlS7YLOcumFxuPdA6ZXRgJXxYx1+CEAHJTtweWbLPiE1ZaJkFdkK5O9QH+PQgRo3C
L6QWxPwHKatc9JR1OUcRtmSzRA8LKeww9Xnr9arcREn0HoOxStQ9JAyKr1JmnfyLL6rIAXtVX1Dx
okp4pVk5FCX4r2C0cX3dRRdseE4Cnw0ykhfopIOiQeSLu7qWBM+C/IKDNjbUgNBErwRtinpPXitI
yjtOJQ2y3GLMHJ2kqXotxO+zkmRChX+mSgzVcAUavnqTOrWzLnIkRn5Dh/HCZlXUoeDuqKoShTf8
mBTwiEhq6veSK8sS8nWxcg77sOtICzFDVs+qKEw0OwMhs85ipvFFii+1uzKnXFevOp8VTScJPX9T
sYoLnTCWtwNhgwQN5a3t3KbjLRUiIWbCgcj4oegwX3M9X1Ekquuk1TsviR2dTuwii9QiT4RAlTP0
A4P+qoi7/OxA3ZDzoZyiNPEpTVOp38RSBsGRkG1DSuUptEctuDhgOV2UMEkMSZGsaDR8S+ksS+ir
xmDrjmNGr6ici9ZZQseYPLcpBailIqph0PpWBnJL0CypUKQumihbRlHDZC9gIAglwHu7rOsWtkcV
9EmQW0BmekXM5XenkST/s0/yVDCdjhILFD5Er9ZrO1Q6lWW92jUY0Qk4LBXX8rteBEsSzkaVrRi3
E0FakbIVbYZFHsZgbMkY5YuKIwgi0E7lCFoPvbcfBSke14CKpePu3Tx1qR2Tx0ygh5GTlTole21i
MB5LpzmpaSrsNQfNKPJvE8eUDrqW/tKC2seB6lHT/jy/ZCa6MqHGO9CMoI2XhT8ZZVPDzIuStkSn
EhI9FbFtXV4B6Reewk296K9UZhav8lLUmHUkq+K2gIaG2baahOKSY8rFqkSHeaq/ugaedP5h7rKY
CHQAWAFZD0TjJJkRhj+/iTecpAXMx6tpy87EXG3qDNllJgA/BaaQsK0NHcwe1H9eS2UzgexUNQMC
keB7FcAVCVpx9t600mdB3DANjXcIYQ+9fGwL9Bd3n9IqD0yFMTxebX9bs0lVpOLLnXd2vZm4Y+r6
GoTykLQCw/QDhxDPZnkQ4FFnhULYaH0ddYTN0Jab2vVctzgz8SSCRAwqGogABBYtQfejpQW4RkAu
6b/nLdJUgCG+F9eUrFLz+X6bQFsOQq7/LA2jvlnSogILKEdHNBIjNWhsQHVBht9Veqs5C9GEAKOK
WiJBOcuryQpAM8EEF0Z17rTf518yucK3XzKKRLxQisVSwJcghz98xBZNXuYLup4KbbPy0b02k26b
SpLcDX2UJElLHPaY+2+DA1uyVtcEebBhfLXuqKoK/cOZvMijDAJW9HaQoxPkFw7LORUWFvCyz09l
Z64cTQVZ5mySbfATo2D1ztDoTeI1UlW1cMvoeDG0fp0a/FKNtHqrzYWqU1sVdT6FxbkEz8W441Hw
o1SugV21EuJ46rub6/mlPwaoU9tk6NCqtG9/xklOuSGRAVCDR4kFZY7RwoW+nbB50dKWIVAqc6R6
dXVg51TN5oyMVkpEsC9kIYyESwggbhScChUlfUWb2fYTbzgQ7vwbzGihQokqWpaBT4UQSXIJ3yBx
/OorB3cPZCDoKNYQ5MDNGvp6KeuuRPi5UzC1UUQJtw3S8QrqtiMH0CQKLvCuYSw0w5Q2CSCtCcqx
0JCvO0sN5toRpnaLjOQoyEDxABDGJOVilslyY/OdRSXMMinWTEQbzyd0KrONNvx/JkYDyiQxEnqK
66z+ZAdgCft4N9A/uMzXoPc9QsiFKFsIucVkh+LkAUHg94z94SYan7xb+yM/lgSUDFE3DFG2hBx9
N9r72dMTU9Y8M2hWQ8MXnMuCgm+xdeF7rtVtboJHZ4Nm2iYKZWAF07DdyWKyqCi81p8PcRjBsxGO
jkaR4lg2uYQEvmOATxZyUks5zYzCzs7/gSGUiERQFKKJeSxQK+SuwPecDySYO5S3lfI36Q2eXz63
wk2tGB72yFQDwTG0w9/fgV7otVEi28BXcgT3AHPt1Gt+1a7AWYKxKFIZdC41b56q6ymBwGy3PlnF
izrnsod9OZ7V268YrVwWSJGf+xRIb9KDK2wpcd3MUfdMLdytidHChR4DPD84xAFWSkggdUAFdSSv
wC3IzSWLhsziw2hQdQMKGYTXAIPcz2npcWwCfd8hryBcowWzBibf/4yWoBINAdb8nFnCidwMVEb+
19xDTihrZBdariD5wFMK2G2AM1oNfZ7LREU2dwMOE916s/eXr/8i7bp2G9e25BcRYNoMr5tRyZYs
0+mFcGgz58yvn6KBe1uiOSKm5/TLQTegxZ1XqFUFhw2KN+dTQ1flnNa+YZZs7ZLAS8TRRwV1OBQy
iIvyE6voHmoSHXo7SfUeNAYTraqVLz0gCH9ZZIkgiAB4yvVMi2MbIW+XjU5Q454J1V0bOjiRcuAA
1UhVcujTt1Z5LKIPIPhp4QfffZ/rqvsnSKAMoX7fXonF1NUPV64AzmdAZGeHqUzGFND0CRzrmUxN
IXPNWQCgKJQjulJYt60tbGjgcPFuAWWG0c9plVKVcxkoNbBOKimJKTDKE1ECM2WbUA/ZITFvW1u4
W5Ekg/At/GV4xXOJNqGcUvYtaE+GkBR6WgeeAaT9620jS74/kpoAHAFCD3LHn/akC49cqBslZH0Q
nsQMKKlQwGvyO67B9NWA85BHMqJ1u6Yo1dRG7IGETy31TFF0aZXRZinbjhImHDs81BDfnXcRACjr
RRGHhG9yJz15E8qk2crlLjPDcQMGAvQJM52m7qOSDmsg4KXSzESlg9sDFXwJJb7rXS3HcSyFRcM6
rffe8+csfg5qES8AFcf3JIBeWnf0q2jrR+K5DtpNyLhWMTEzvzSAtiW1pgR2gf6Y+r3wM51432QE
Hmitv3bh4YADCkyYwCF1ioaO648cRynmIxGYCfFweAE0820Hj6P/7E1EwjG84Az8oHcAP0G9HL2d
TysbZeG+ubQ+z6cOHuT7kM0Znb7aNg+dTBP5mWXMXjgFFVpsyzXVyQWiIUi7YEkIctPIT/zKSmdK
27achAJATwc51HpPNdzANYbojkWOR/QPQAVu2ceEN3hg4VeGu/A+goEDWBHEGhOZ0+xiCSU2aPya
mfiVKuOlN/VssGLGAG0zcAotGgGN2waXGlquDM4e5HFIx14hHuv0BVCdQNfWnZa1uMoivf9oopEq
sVYC2Zi3n55n5fkdw90zgi4hcpasTrTKwEBiT+xVzVurxSzc+RI6e5CCBlP3pPp9vfEgbcLUTALq
PaTD3xTQCLxX0UpRa9EEMATwpYFEgmzYtYmydkO1bHEAE8qodLRVp3+KnZUpXgiykDf8a2S2plBM
bWoJ6Tp0/ZU6D4bTYJtYeLIlTTdHM9+nG7I3O0mDRgY2VG3hCijO/pbdpYfAXMtuLe9vaIGjww5a
BWALux4yKuot78k563iy+Bk2gcFXm7KLDCb+hjCu1Jkh86cJTOgP0XQVobIQh0m473iwQKO09gsy
IWdpHwpjwTpdz9C+eQko27AaK9EoBlx6pEg6UT/lzMwfKZM/xeHx9loslfckEXSk6N5CERXP3PXo
m3hMlNTHWrjhuZFeciTrreZJ8TTfh0iDeBZQFhIrFrKcVuVDyEGvm3sBXEq3P2O6Mmd+I5CcCEah
k8Kig2i6ci9ePzg6uRTEEuvwEhXYY/FUqnqwqXxdhOzpsILcnvbwb2PIZAriROY35zGTlWoUO2Tw
HU4BTB/nSBCRIF+JsKc9fMvI7JEYioLvwxZG1MrqpScwznN419uX2/O25Hdh4v47lvmDGbVFxYsM
g/0zyJqsvtbtUxLufP+kkEPcGy18MG5z2+bi9E0+ngD1UJT+ZyPLeplDctznHIjtqXett/LzP2Ik
v2bu7+/Ph1RHBfoI2Ix3BM+TBlqxYnBiWTnnTY+V4pQG3pgONA3T8Z3ryuTMQEpBpKjNpIUeIkOA
6oOK/D0VPUh7m92Qx0ZIXBB9dioyO0baROq+B48dXrCQg2/s1g1i5RFKrYSySgGt7NwF26SRdEz0
1Sdx8+ajFt/RvhzxIiBZOXpU6RPlvR6GEXAvb4hCGlQdl1ocabtayxG+gkufQYpFS/OE3LMtfBMj
EWLxKeNSRdQHkMaCVJsEdWblw+iboTSCqtclBfNSdmXfm7eXbHmbXMzp7I6r2ixRUXJFuqeukNiS
bXA6Id85aoMP8YPbxpZSMUhf/3eD/ATeF4eZ7YShYNqQc8o9p5sVxCTizWgGtvLH5LX6fnyA8PLd
sFdAi+bvmscQnRErX7DkI11+wXTrXnxBw4ro7S2mLcoeFQYKuyhF3RNhX8RGPh5RfetzW0kVPS5N
tngRJVVvpVQX3dPgm1ENTgXlqMZr3dxLr97lR01xxsVH+RlBsVPCjRBXBi4edtRi95lfRRgtveCX
ZmYv+FDVKN7mMAOu8lDYy77RqpaAHGZSrZzURW8dsFVxarkBHdw8DlPHSUmYw0ITSiCmhXrBDu0Y
0CZIcKGGgNKye9H2KW/H2/DUfUDwtZhqGavp9YWsAzbc3++YzWyU+2mGlnTOSVq9PtZQrNwp+3Sk
BmrKz7e31lIqf0I3onQyEVP+0ltk/bhvhizlHBYyrhb6I7kW1TBdPXkvW/ezus8hZXG2V4wuRRyX
Rmdr6o5FMgxSxjn+Bl5ZRVNpmuISYBRduW+dMjfjNfGMxfdLgDqHPAGpf2G1ec93oRycc8in8tss
1ZvK4P2VV3/xRFzYmPkenpdXSc7BBqRM2ZOUGmzqZAhr6bDWmbb4ZkHOB68V4jU0Kl2fPaxZSip0
gTpKbLnxB5F2bLbiVUzP3q9nSxEmAVg4z78wwHU2dkKPcNHJMqOAbAF6n7x9LlH2SPpNsMbguWZt
NnWD7zWxkMFa6Vo9cO337pRgi9Dmna/k9Bbvk4txTYt4cW2xYx15fAtLSqzXcIH9YxEabfuBjsPb
u3xpNwDGJ8MdnoBCc8wpXw6eX8NtcoLvyAMXYh0A0feasSABl/7lPby0NRtUhpxrlzYl74z3LJwJ
NaAM9ymgdUvNtOy+3OZr+bqlDXhpcFrPi1mUmoDIgwqDEXorwtQWyEv85/b8LW2JCxPzZKgygmJC
cGGiAXOrMe7f2l36pHC6v5L/WAyYLg3NnIm8A5ka8WCIFKAC8hTNH59ckM6X7yPWDPzjvXhuzoXf
0D6QNrcHuejJXBqfRQpKn3ltnKW846tQ49KxeJAS51BfOQGbsqYoujrUmSPhggGpankMtSrNuNay
eOPlR6ba5vsgexjZXotrM2jsalUidnm/TMwWINWATsT07xf7RazEIuHjincSaDdO2R1dAeenaJf5
ff8YmyQFTMwzlFwHCkkyx1XI7VLSUxZAJwLt9B8BoGv7fJUxLs4oEnG1VtbnFIQReq8RQ8i2XGix
0r4SN72oq0c1WAmcluoyoJv5a3p2VBh+KOsaAatDPs3IJua4wfEs99BFAn+jCfn6VCu0CIREG/kk
2uACirf8jmcpjz+MxVjiftSAm6yt2ztv6UH8+1nAoV7PSEggqIGyB3QPIL6HxD6aC24bWDq/6CAB
jhpY0wlwcm3AY4q8d7uSczpkVq3c17ucopHde0TSdcVBXuo3Q6sZmgWnLAzapGb335CBHMATe/ii
Ovfh6mBV3aI2eZrEjP7vg8LjgbovWDMkeU782A9lHHkdxznANHVRa7tqpvd8ZXRtpJdlQQE/BG3I
itHFZDpaYYiAmivL/dL5yF2ZbYdcQfANjvsRKMTBqI7kyQVs14jOu2y35tsvoZMllAcge496OmqJ
0+65OK+tILTjAJzgRB5e7g+dFcu0MDVPFx9uT+iiA4pCM8iCEcuyyP1fWyr6MgK43OWgcvzWMX8Y
edN5X1K1SY3cKkON93WWNcpSC17DbldwK4/00ia9tD4bJyNWg+pmk3Vp12SW+F54z5GyKb17gqzw
apfxwjWEzjikhdDljezvnOS+Dyr80xDwYIWLRo2HJppKi/FFSA00cACBjjyRUR7SyE4+q8I4i7EB
nlsAwW2ygXxk732n3kSA/Xp7DRa+ahItRmMMiiFA/s4ewGoEzVM2tbKpiOLHIgBx+1pBf+mEXtmY
vXPNkLQSn8IGU4lmxySmyIh7qXK6xu7LQ+gdekb3S0XLs87Minuu/H9/weztg9oH34wREBXZgIJX
a5UjIvVKNHp4Zxyzq11v1xZA3bs1rbreFNVkU1Qr6LvFmQbFAlgFZBGxyGy7gYen6pueHZxBaN96
V9aYMFxZzAViZkhQX9iYudKKnOVyMWKmB2uwwr2/8TeV8QaBO/yxato/ILm0+WGf3p4bupYBXqo3
wDzKmIDF/Jys6/MMYDCkyntAN6CX9OGhYY/RwLZoR5oFyIgzETWBRsD2rdOa8tfCg3ZpeF7nG2og
gCQViJUGgvPSndy8d+lLLK0UFNaszM6Kko1Z15bYRXUSJJpaNMcqUewxRMqNbRjz9sH8XyYTsHVO
BdYIgm3Xk5n7/5nMRqv1w+E+NSsrMEb6QDGbYC9vNuDCOn2tsVcubVMEfsC7oft+UnS+Nhv2LBnA
1AXEirSNvAceusq3B/Zz0c2iS8RE/7Uwd+45oQ9LZLVQlKXdoCkHyPGiB/L+EZsTcspP6kE99FpN
PxOtx74Ff7zOG/0G9O0oq/x5psy2tojGaciua4xAu7X8/RIxwtX3zZaZiWvipQG+DzBO5BeR9YvN
0Mys7OAe3Unqy7gDEVxkllZixgbSt+itY8xUg9Nxe6aWXuKrL5ltgUTpVABqRjTReLaogZTjDQ25
h/FuCP9ls12uyeyClOSSQ6856sAJhlxNk44hKxtfbyngXmD3Bp82vMRuBzKYFQ/nxxm8tR+mHXnh
b0S4TRJV+rH99jjCNviVqL9JKNwOikXv6fGzMXOjpbX9Z/8M1i6KTspUiw+eXu1W8WeLzxUKOBw3
Fe5BPjj7HlGsBMH1x6nTukQbhp2dFL0r70ThnHCcDnBGo9AIHJabldVeyPRCY+2v3Zk3BAmcRqlj
2OUtCCi+VH9claLF19b/n3ama+5ivtugEzovgp2I1ia71ckIZsOOfq2YWbotZXAWgNBQRh1/zkjW
Qr+DL6SOhRnyeQ/xPAtieWyoj09oA4Pos3u3Em0tHpdLi7OBjeiYErgOFov8mBK0vYhaFyOdiGb8
du8fVHLnruHRlmJ4BR4dGh149Kuj7Hg9mQwrSoXYA2R7aHWk/t4CyBNuVIk26FcxVmZ0aYNc2ppF
OgHywgofDQjbGnp46RQ058vjQTdWFcMXiP8RbWBEvIJTwMFbuR6V4g+uWnQc0PusojVWIe9VnEJu
m2ws+jDJ5ZqVqX2nBwWUHtZpJzw+iXdPqp5VuArXVnU6bvPrAUI0oFEBJxtAQfNgtRrHlBMx6kP4
4p1kjdtqtTXJ937j8K9sWmEhQ4iB/zU2u/s7OXY7r5yWczeaH2/mW2N1lrI1sXUfHlStpfHu+PjH
eDbeC+25tHon1uzYUHXvvB5vLsH7FXwLO6lbK4TMMRJdr0SxyqAWULdiuhuiRC/VWMGaj2g7RM/G
lvCNr6tjn92zjDdRvAzyLkql7CmQUnZDUJqzQnaU79osmNrN8s5Ci5V8X+E/GjSeunKDLbosigLi
HvTYEvgtsxuMGQM/Hxl3yivoriWzVISoMKuHto63Ud2cso9vRodOxaahiraGdllaOkUF7AEVHKA9
5jB+0AcofpchA1+Nxsh9CNzjwJg+zcmw8mCtGZo27MX9qYSJ4LtI9jut7LyJTa4F7SnHhOZrlNKL
7vzlkGbzGUpChiEhjSKnFEqB8EcalH6N8tVXKEETH0QyaXRUdrnGMPTLflq5b5ZO3sS9O9VMwIM6
X84EXYVenMB8XnpaLB+I8EcMQd4dBOiv+/4hT0anXVug4kirfMt5RiSOj7c/YnFPIT8wtd0Cc482
8evZrtPcjZWo5pzUsybpA/X9uTKtGkozoEr1Xu+225P8iluHW9Nq4hYeMPCngzYKmFRch3NPWEkY
QR5LgAebbUQh2F11xjhgvsGnY5+EY0NX3L2l5YYulIy0yzTpaM+9HmofKbEYTPO9E9Ar3dPn8nvS
TIKiA0UpJNVUvdilmrB5su3bkzz59LMrVkWSDoHGRHqHdq1rw0WP+0coeYBQO1NN3wrvs+72McR1
0LkhhDp4UFZigGkktwzOjhDhUzRMItHmhJ9cdpC5UpeUNbDfwjFFoM2xIMxEQzMupOtBJTw4v7IC
NpL2MLTGqAUjEK8r/AVLmKMrK7PtKUpZlfsBrIyV5m3vg1NkswZ47D551YMkkGTjTbST7onNjZXt
spQZnDIJSNEBN83jmbgeYCD5YqC2uG2VFEIcylnl9lliJGgCTWnRN3rJFLT/AyrpgdHiylmTUFwY
Oi4HcD1NnVPwWufcDUEuckk71jywo/xJ/pygGJFhcfId++IG1AYKoTJcYzze3qsLkjDXZmfrOoo+
k4KllXfS8iQNns6nANUdVFPp7LKlCljyc9lUdXxC4r+TBxZ5DqKL+/ZJjUAcu+Kd/L4j8DE82tIx
fhTS58JqrddVEWJZHu7fJqD+bqUQuxCLXP/+7KAghS50cQPRNsAlqSRvxMDXkFrUyLhLy7MoQSqu
OqihXgybbDzU7doe+31Qr+3PJhtJiL5NpvHxA82e+2NFHt1Id5OHyH0f3yPpXu40+SsDywzwq7cX
esG1vrY9O1q5PLRCQTD2OEYHuNlWOWWyY/9cVHYJnLQhVmulhMmBvr6WYFEEQg+VC2AY5215DV8P
EQGxlyNEdQy0JtsmMpWbGK25cieJ58jl2XNTBa1etONItC71CdTsS3C6ULFgAS1sEyIMZl8owW5M
ojwH3XPXf0RjN7xnbDJ+ZbJXJMbtifp90V1/9SwsGEGOwKsSEEKl6IMmU7IF4LYjf0f6SguVeMXa
wo5AO8yE252wnr84RDiuzpUMbXhOQJ7FYqOEj0lj3h7Q7+cIQoJQRwRWemIOmbfYNbHSCenQThgY
yFtVsTYU1YbxI13On4RY7+JEy7K1FMhvZwfpLoBXJ5JyNPzMVVpltVGbRhQBEonKEDw88Xvf+syK
67jgU8AKj5oKmFFA5/cTf1z4jmknJp4b+LwjVYD3x9uqpIF4aHzIQ8Su2bZFSKty1JXGDJKXMraa
5JSAOo+En2vsTQvFF3yKIBBQNCIjjXaQ6+fDq6JGitqEd9xD/gjyPJ0Y4FTOd5VuKHQ0UpEKK77c
QgkaJifEN/rh8GjMUwKMrwwNS1CqG04ZBZUzxBhFnbvrtbtIJ//gvyELjVb/iWOfA+/P7FwgaJLl
oIsBIoCkgAEYY/7FvvNaooGfg4OyMG1eJPzlQ/ccWrc38ELkhmokZhaII9C7oQH9em6DQWJcBs6H
42cUdSxQEdrupt7JYLGDTF1tbP8UG8DuHYSOm9umF66wS8tzsSw0/Caxx+eCw7WRxuQWC/a+DtBN
YwSl3Bojzto4+ZkLwvBjlzEMxsl+53pxJ+gbb5to6DN270tDROOhiwRibUU+LdbqaYtH6WKOfwKH
i6NUK6OYuBFs58e+po2V6t5OQDenxvqGxoCWZYf51ZLnf0j5XC3u3Fuu4cE3kQzDcq5H76IW35N+
TzT2EQ5GvCZXv/QKIq8E2RykBtGGKM+2UlojuaaoPRAq/a5vtValXx4xc1UHNrrz38dqDRKzdMFf
GJxzjvIjp0KfvsWzCwA/mFl4ULfo0h7kCWTb7d/d522MGGQtel+zOttJSHT3ddHDKrjN2FSrGrCc
/9PIQEgiIZyDwPn8imc6vqmjUADehn+qGXEjcKNegzyS8E4hUIXZJKzyxqXflQv2JpMPbca1u2rl
CZjWa+ZjELQ4AuKJV5QDI/f11RD7UZazQSo4ndZv4o9m45mYzzXfaaoM3LAyX8QclE1oNYWVSTFP
fOv1xuLeipdsgzL+WgJ/IW7Fe4/AdSJQAL/yPEQfajwzMegAMSQ9scGixqdaD7Gxz+5T+XR4qnJU
2vGH8R6t5L4pgOH8IV2L9hbuvatvmJyki9ugr0YSZQTfEKH9RtWC4ChsXQiFfqwy/y7EXdfDnb0r
QcyGcjMNFwTd0pflWfSZCtvvDGq31VoxauFYTKzg4s/UTunY62Ex5eCG/WTrQIyv1V2y/OuI4SRp
Air+gKIvJq3hJS9ThUwA8Xj6yGtmYoM6stJZ08hesU3020/TUjCDwfw1N33OhbkykhUAcac1oqVZ
fXcWgNV4Dtn7Zn9u7Db8p0MgTnhu4GdYAGav7RGFK/IobQQooIS027aCwSuH8CM4gRyIise2fGDH
fZWuanEt7kWoSKGtEk3NoB29tttA7obroo53dJByjghVQu3Op73TnZE4Oq3hdRZAZlOOCq8ApNJB
bS7OYsRaiZrBr3MASxIjZ/VI1dwm0GM2Rg9jZHixoqPBGHOwz/OAdnlGfeHEyXDA/M5oB4eLd/64
jUGSXWV2DRBIvo946GqcO04TS016EyAgNuhs+xWjjrKmRLRAmoOvR5VBncrcyHLPJsvPgZruSMM7
TyBmo629ibTWZnE5IsID9236wO/0Ska+GFRNt/fjAnPQtenZQQ67gkSJhzdnOPEQsy/1WndPra5S
ElDhmS0N4xW5N00M6OurddceoE23Rpmw5BJPgQCPChn65hAaXO+V3kNTl8rjeRcopCK9THM5EPui
H/TU/UMsf2VqNtOSGwAnPMLUk66/iNvCoxFDuQMLB822xRW0y4IGJSYXWUV1UlJDPDWzhuyb7JUR
nlbyUr2zT/Ku19tH4S4yHmXN2nMgJwLJ3ql0zmfBcUroUD6n9h6q6NvzCTKnt1d6IUtz9S2zhZb7
QUjRWg84NhpNQfZlEhHLLa5lLJbOPWhMQeIA7BzUw2aVqpYUcjQoo+DU5CFUaZJantHDNUyNIHJu
j2jJ8wbh5V9bs4dhYHreBXsfrm4dzTHqGQrsH4HDGIO5T98hbb+1c+1bW7G6lHu7sjq7UVtUO6qw
4wVnKgGApXbvbqVt+whhg6Ox35fQsXwfR823iVZ93R7w0lMFpiRkBSSQJQBSe31OArdOxyaSEGko
Wtt6tDuH3ettE0u7BIQPSGjygL6Qn4D58nkaAzDmVRhcPACUq4KVt9mHydZfSRku9JRNYQtoWpCX
nrJMs93I154iJwyG0qGdbHjyntE6fKxA9dHaFArmn9igCIk/oQLKGB9CRf3B4lZmU1qazstvmHmh
FRF90D4qgpMRUFtSPqpiYqXCqD6rhV84dZQNoFgk8h/JVaVGzxoX3eIi48uH3hvRC6gWbZ0YdTeA
QLGIi0GgJIKLQaU8Yj/4RAQwJ2tRVKJFwVREEzywQqKPxE3Rd8uFMfJUHkk/Y0lMYlNyE9komeZj
RMvJ3eA3OdS2y7F5BR6/2Yxc3xR6ojLEkflKegQzbnzks7JFyqLm80ID1WyRaUIqCZ5RAdHk4f/9
4TXM5BK5Ui7PbUZM4JjVsgrAuR8qh4gIsZ3H8mj7ueR98QQ1X60RCdj70zrl6Ji09VZJeWYT5yCF
pDGXy62W83GTol0+ZjsjLdGGSUElAOh06pfvbNyVLJW6rnE1NOpGHwmmqqKTVlv7L17N36WDmMn1
SeiCFo2dUN5wwsdCAciZnFWwcvIZZTb+zjVUz/T8lYTcost7aXN+2yhSNaQouTr+XtL8832oeyfO
4sALERuxRVYO4kLNDycEFWQ0UOO0/+oYULo4VcPUxe40/L3emgfI4RQAJmX0hdyDW+89y8FIqkux
pjGZpa+8FsujlZDbRE1lou+YHQ4iBu4g9YnoiK3eMqcxO0VPIhqFSspusKdkAVRY1aHp74Y1bNz0
y/OwTfhref6CeBmf5CMJREd94XMtokJp8dk+a62qPa64A4s3AHwLMEHjTiVziAd6QsFz26ciAu4X
dTg0LUADK9WL5ZvuwoZ4vVWTfOADwsJGaR52IBcBG5WvP/xxTW/fQlhoa5+/bXnzpKzGv4uDA2RS
5ICpRuw0/fvFVc4IIzNw3ig6uwBmbj8Tk+Pya40ufnvmsTVIHcvC9NuDY2wdHwDA27+/6BJOeM//
fPzMc5JJH4IKBwaU0HYtH8DCl6xFSU9EOU/O6Sicskaiarbv6hWn7cfbvDW22dNUgBo2yQuYzozD
4e3eBFqLdgXwPuCx3O+Lzd3dlqf6WQ4pJNpvD3vRG78c9uzU9V6Yh57PilPbwWH4fkM8QkUDDUKb
h3hn5d/Pr8nj3dYBguRkI4fwT4f+76zPUakMl7NCF2Lo7Qu3v58CAFeHQOlwf66BfrTClV20eMkg
YIPfj/AUIPvZVPcgzua4AFdqBLTjAbIRRK+N4XELnp0vd40pdMkzvTQ2m1u170JvHAjSCKIRbWUt
frC519vrt4C+gzcKjAZopcC3Ch7N6zOXtpFXu00sIlVh5jvW1OzTl72mlLyYa0JIj3wF5LwIz849
UJwLhci4IYNSc7/Nj4KmLt6FD3V3v3ltDf8BlN93GriYndaJ9PPtMS55iAD6TQRaULLFF1wPMZab
RIBYm+iE0kcxvA/ZY8K8D7xx28oCIBYzeWFmNkZGENJYqgTcXi/Trelr7TEEYqqgH49Q88Z5ECnd
MyeFdnut1qQItKgBlGAYKMSAFa5BxeH2By3uHmBDgE7lgKiYv4e5zxcsP8iiw74x93FnSc0m43V0
UEgrtf1lQxKE01SEjVje6/mVeXBdZ4pPnFpXJFP4YF07TY02svM1kjdBWLjFQesA5u1Jdw+acNem
GM9j8iSBqcyoIHTEnEdzFLR483aAnFN+RtPuH29KTsWUO8XfBlQ5HkHSmhzRlRzoII10bk/xUjUD
9WbwIMkCUsPgZrv+HjdhVM7zsbX0Q6cdyn1GUdbXyud4l+zJ1pegOb52YhcEqLGLL2zOnmeFuD5T
x7AJRwPZD9Bv0Te8MWcT24xan3Rv1IVm2BO570l/Whnw0gKg6QjwFaCdAJ+dXRdVLU5MB7hvmXMe
q6YQvyj+gwCaoD41wHsW9jkI3y24Xwx291oSfvGNvbQ+e2PFoB0zURmmoR/08qg+yyxaf6kSat/g
VbRXxjptpvmzCq9AmnDCyI/PM3Sj4vYcE0iik6Adpt5Aw7LUUl/Wo7BFX7ii96Fe+5+3jS6+5ZdG
Zz5QEwxplcO9hc/+9OIeAOWih/uKbv50x+PxOdvvBe1Os23tae26WHCQwBkAfAD8d/CsSbNTHBWh
G0pVQhz+GyQlHdK8Orhq+jV52On7Z5N6ZWZ2YjLRi6Ma6gfItoy5NYYK5pQJQm1wUYG4PZdL2RZA
u+HJgkYQTMfzkN2DoiEZ24I4yEXSiYv3wTpaWkn9Sb9xt3I0pmN3NTA8brCGcwEBFTwys1cmGtmi
i4nXOakSe7rfYGBN5zcrr8zvxOtkBhJ5EJWYntN5P1qHTDwpPaV1+vvojtMFOzkgLf4HdF1WoJHD
c22IeqWr7WlleOqv0zAzPDt7JCBhCkabzvGkO7fcMed6IySbwDeBam3rd5n/SgbN16Q9mm4yM/LN
D/U9Fg3oRcfqK1+BPFJPHqBLfSicodlEwTP4KWJei/e+Vbq0atGdUekV3GbDe8zus1hr96rDhc9K
ovk6RCjL+L7PLVJoVQA6MDs/S8Wx5GpaokGNoaGdvkO38FSppscjzhXtHG2+2wAg0HCfcHrH64kW
oUYJ6SCPEsXoBMBR+Bryqf3UvX8oSELRGIRie808g80EeQHR8A/iR1ittrZPR+nXVrlYw+lBvYhz
VDdAMVqRW4egof8JMqpCDaLtPQcyP3yMfCKMUfnGmnbdr2f6ZwFRk+JQCAe95/zdiPyhlacF5Ez/
XkauyoVm68qduWZjdnu1GYr70LXonJ1oofst3/FrZ3p5G/4dxewBAoXsoBQejhlkEPT0HuJi7VOE
LUKLnfu+cn/8uqtmMzbb8t1QpKTlJlsUzYIks4XYIKc7l+aU0wqz23HaWf0/i3pNRgGBQQwM5w1c
+tebIxmkoqrZCEbrqjEbN47pwEW9kXWbMgHiqK+hguuza4xVv3GhP3bhv6LHFdBUcTaxSRYmUALF
0oXhGzuiX41HN8xdGnATnrhiqQDGyd6SvgJ+n/9h70tFh2AFFZvj7Un/lUuZfcZszoGbHFI2Dbup
2p+aDMrgJYbsGgHqOcV9Iq/pWP9US38dRhRx/jPu2WEMSTaKfY35Fguz9ilRoUURhJtS1OvPjFB5
hDRFBso3TTpCOj7ZRLKdfXJ/WiisIcQ22C8OKMLs+fYsrK7GLPSr/KDJZAj8YOtlsR01D4TT/A8v
f1S1BLpCm+alC/YRpgTaXJIeMbtgeLj9Cb8je6yEDHYGuHqQhEFx9XojQgYMgkc56ZxK2gUScsTH
9KgKWg0l8vyVuCntbZLSeFMQqHagZSSk6gMXPPeCOUBTC82faH4hyOV2VAgtoTtI4oas4myWrtLp
HZwILOGEz7P/A6pjIp9K+MiSStuwxwJKp1TcSLXl9VYcbCPyVqlHIpxvz87vRACMggJhYsoQZEjC
zRZIQFRZMRIUDn1c3MFDNfba2IPYvAiOofDWSywofbYlb3LQZmegoCWpb2WzgnydhwJocoTyhYJe
PWidsghvZ3s3Yly5Ig2arF5E6wU7RAmp8orA0sqsxAoaDUi1wY5MtIEc3Acgq3TpkAJKQn7+3J6Q
6Xq4OEa/PmU2HwwgZUDzj6zDAtYuRB2N2DuAud1kZczzGGBuiJvdjwIoGNqIgaESDIcB99W7R6XI
KbjtDFISs060ZCc0EEev34YmNW+PcnY7/TI+c/K8YGzFrGJZp84es3c3OY/sNmjtgNO52pSYleTa
7DX9ZW3mknMso9TMgOWNUMyRHoOugyBToyflfQKNsdsjW53X2XGHyhXbZwRtmOmGNbzKLFg7hTAf
CHdCrcbtbxOjX6XX+Fmt+bYB3gLECpwErpSfgP/CFeKCcpBHHquJcmirWBD+MUPQaUOHBOhL7mON
4WZxlBOlEa4KSDoB5nl9qTUhC1JUQPGdUDRIrJHaDjeqYBfDEU6kH39XqlXixeXcz5XpXVpL5JhZ
pA3BRgP87rXhMSpkaCOj/UxofPdJaobO6nlU1KCXxlMh8Ye3IWiTJ2h1hhuOlQc7YQa04cXZazKW
3xGXdFYli9kpBhbufsx44JZY8p4PYWbf/tKlg4xCODqZBF4S1TnWuU9YP4tdfGhQmQ1eQ5+zMl1Q
Uu22mXm67GdzT54GECTShJWauaNt61YdyhkgBC111Im08AiWzmNykozwq7NqCCgwBjH2shlsiNXp
yYY1C5TKQG56inR1AzkM+OuByaw5mNMRnu/Iy++a75CM411BwHfJ/B8pie3WrKvgf5j7kuW4kSzb
XynLvWcDjrmtq8waiInBmRQpiRsYJVHucADugI8Avv6dqMwast7Yi2fWtSolyYggAfi999wz7BfA
Ooy9FQFjTCKb7Ld3/bfvy7+zD/Xw2+ubv/wH/v0d+Yi6g5Hcv/zzL//pjNXvQ/cu/1Q7/fHu/qR+
/unZvtvO2O67+Y/Li/39h//yx3/itX5/r927ff/DP/bIA7Dro/vQ69OHcYP966fAp7p85//rF//0
8ddX+bROH3/+5bty0l5ejSHN75ffv3T148+/XDxSQB35pxvh8h6/f8Pd+4ifvcfvqPyfnnnXK4vf
9N/+8X+vzPAuf/wvX+/j3dg//wL++a/gn1+06Si7MOnHrRs+/vYVBFwhvg7J8pfwOjx9UmnL//xL
mvx60YWAzQ2tz0WKiB8yyv3+pQJ3XgXNHoz+8dPFL3/72/zhiv3jCv5JuvFBddKaP/8Chs8f7hz0
SVh9YjABUoQ1KEyk/6V1zSmeVlhQbC9kjj9DfXPWXD4KHX8HuXvciSy5jkt2wOtc074t9mZQH+m6
PrelenVJdhuPpGuEoTee3HYbf2o3f2B2glwlHLOhe+3VloNOtQis3sUJ0dUwV1auAv+LXblqfV51
/4hYxde5zK+KeX0rVXYty/bT2glYr+YEfJMt2YGGbrCFUh8A/mUtxITBxlZI7IyfR6TndTk5eVaa
Ws0alCaV/4xDee9scrPQ4gpDyydVkE9RWd23I8KMLmkHbji5kpz0Mn4dR/FNqgo80kTBM4y2XTP2
6kNTAsa+yx2c7FM402MPD7JWMddRS8/Bw9bOq/VNyQ4/s/RfSYITWCPfCxyZ7huLl2dIApCpCW/j
JjPJLniQDlmiXssQQSnsynt4P+xMFvO6p/aJGHKCrfIhjMWriRf4iFdzuiecIsGnPVWw2oFYw8CC
JA3PrO/gar7Rc7W2P2lQT0OMvwrxQ1tXkJY08BmENo+6uSlVdAA9GZ9ZW1H3Pab22RJ/9GJ8pIVF
qD0SL5d1fsXPwgeiLE5rXuBlVXIYSoPf1+I/g3R4x5UfkV4Ad/5SzHMzlvOHGPDRKzID84CCpS5S
HtegmMFXTuNKbGZ+xR7oc0jgFx2R+3yIri9RZLXc5icSou+ZmtD3LVg0ovBltTT6KXb5p6hydyT7
lIb1w0zlQ8e6r8iajBtj5AebYRBalQdRIaCyLccPBBszuAakiE8rOoRVDcI3dJiGBsyh6rSI9XMF
K99VLG+ZY3hEijsEiIFyl5CfjpvjoLZnBipGbVYDR0BDun22VqcUISn1NIPLmLU4zcX8NMcEfrXR
Zz/Mr32cXWWFeh0i+9hu7nal8gmuVl0T1PjabuszrYCkEbI9w5gdKW8q2W2dHZphFS32qbpqcjDe
oXPNvvhSDzVt21PU4314elNR4MKtkdA3CP3Rx7jCml5DjfToK2RbrpCGIUe2xZV3s/7wZX/qy3gP
kfht3F0uQVs+LggbrUuv9wWMuknpEWyp7REQyjGf4xtug2+ca+8TUZkGz9hXIuwRH6+Gk9JPGpuj
p+QUieEUTbTpjPjaTtFbcNO+DPTGheExXhfku4chqYmrPs0h/V5N8XdbZVeTHf/60QD2fZIR+dnz
9FwMxdWEhNAmDfFNWvFva5R9woLyevUj220hPQ9Rf6qS6cn0y3M0kxMS8k5ribuCpPwbJ9MTWp83
FcqfXpL7MCdnAPzXYt3ehMqv+gxebnL8WCZ6HTLomf7pkP/9sPznw/Ff+q7fz0YkqMMiGRWi+Ou8
+099HkxrO2CjcIuRZR8hgHb6IuIBuwIpduPEvodF3ogCNpKtvGHWfBHwUVbh/2q6emmy/lHbf/sU
wIKR2BSj+cPWE1//p08xwh1jnrVGj1uO0z5hLamnPjvNHqAjHW6qQT2LaXwbY3Y9re1Z6eSRsu6n
lb+L//5L9f62+66VUT/tH0v5H5uEv/xvv+sP7cB/j/p/gRD+7W8l9H8q/fWH7P7QLly+/bfKjhoN
Zh1QScCSsM6CceLfKnv0K6ggkJ0BhsDyNr043v29tMf01wSSF2gX0NEjkvGChf9e2vNfKWKSwM2F
IhEoRlaU/5XS/tta/59uHHqZ89ErIPMelnglyE1/vHHo2re+JKCjX6S13dFnukwBGydzLA/bSvMD
TOLCjON7m/O+jgMCkxEcHNRHINuA5PBglu/pGAfkUgazFrtk0so12dL2pjbl0LXNQISESFLO1SWK
fKbZXpdlH9dyjOGzR2UZf7JLlt/xBFHN+z6wDWfzUM70Wi86h7GKc7287UO6pTXeeCqaKOAlTxsH
4bTJwoBnukCWh7oGd7BDQoHTzF0VpqP8QcyIB6snKwCkekQcR00B0d/UwK+af6ac9a4x1ZiXZxPC
UtWTNoAEg9WIsCaTPyzxpIfdEuPD1+2SrtcLM5CAKpqLvolF1/2ci048OZGtcEAJITWNm6nLGpR2
wQ9zks6fUhlXE8gyun1puengFpUtEKDMQwb8j6JeoxikE2lWZtehTidD2jqD8+B7h+cZFvZtrJP9
EkUSjJttG5Jdl5r4J9g62u196VgCvyQxzEdEjKdqvwiCsPAUSaUl4s+9SJs4a8upDm0m3MGgRfhW
9RQ5DrI3kAHqfhUDZHluerVzMqrj4uIIXvKpZ5giN6/uZEpF2bAq49mOpB7JoCyAitggVrxd91Qb
Q4+0XPsOWWFgYyBJvS3eEDMVbjtB3Qey3ulwnWkx2/tuVsI0C9WDw2XIhvUKrM3CnpwfgWokW9Ad
lAFRhJaiRJNZC8eLdRc7ZCcfZenan2sLlvFxwV/0y0pbmz0iuXp8U1kW4I9feSHLeormAsKGxfRD
bUSRdEdLrUDSfFfY/tB3Bo5Lo+80ljapH2EfXrRyz1UlvuJmN74ueohxa8d9AEBqbPKm1ql4F/Cr
z47LlswPkFB5+OHaPOO1qMoNmZNuYmM9l70ad2Pn8xsU1GnYRcYztBu0HzT6kHTTdTX3qmgMYQMD
lbdI2vvMZfa7MWx4jlgbPUv8geA3bj1/yURwz84nqgLm2LOiVmPvxnpYlvKH8Cb9LIIKcO3UxQWK
mlb+LYoduZsZ/BeayrEFK3TvF9pUPpZfPOIIv2APCs7rMJMyuiXTkpxs3LU/Axv4deoH9kPOK32y
WUnfrU+QuoVs7vabJTL52Q2T/kqdn8+m0ynsZnP5NUpWM5+SSwwLHhvO1oPKZir2upLLOcoNWVmD
JGYE4qURW8ud9QUwgRQPJKQUTHVfC5XDD4diEw0MWlM+7UoWAQFW3rsFMWhj1YOvKnKYEZsLQbck
JdxOWD4734CoNK31XInpWLBhbjC1JAXmkHh46LRM/C4kAB52U5zzb4qX/ktSdvYFEhj2zF3VjbuZ
a3iItJD/fqDTwrW2Mfw1GVyIH3B5EfJnYns18kl/A7HWjju6pPobETN+Kd2JEOPeSKB81IEQdLum
yD7YmlgJ11CFJ5xPS2Xq3nfxm02UvbbUzP0OwWoQ5POStQU+MCuqA9pEhBdecoU/dZEd2yYnJmlv
5KKxeTTz5qtdLARywXFmAf9NibXrfWmXZNwOC86FYe/iVHCG3PYCAjMJBfuRCNXfmyjvXF0MZsUu
hxv9Dcb68N0g2WTSHVGi14eNsfG2ciSF3TTDi+t00rAny2Usnrq5UvEBdk1+OuaKE3eVzBuOxxFu
RslerDOdReMGhd1NaiT8dizoQwftqej3LYvzlzGeVIWPJeJ8fimRsBDtsM1GwELX8eV2Nr7ix6kr
S34c21XHnydC4/X7il3G12TWsCahA463E4I31UMFgrWu+3I0RaMsabem54O7B1N6w1RkPJlQFQjC
bCShM2jfFVa2jEVU7rdsTiS+2FJWo4BzgH+hn146+Ly8sVa0r3TI2wfc6nhYWhqPP0Ox8jvUXJhT
bYsv4hvKffYbpfH/Q390P33IZ6s/Puzt+/SvndR/wx4JMfL/pybpP6V919+B92BX+RvmcgFW/vpD
v4MgFw3Fb6gHAdP5780QyaNfwYhKobVAO1T9ho783g2RMvs1Qr8LYALpBhnMEfP/Sjt0cVK6oOz/
aIjyOIO5FHjecLFBSi4Aln9B4ac16ukkykoiaHsdjKbjGZGNVVfG45klGjfKUpq0nsI4gpb/c0Kj
YaOHFl0geczJLKDExmGtRw2Mc+7HlO5VzxJDbhPOJuxRhrJyYj4XK7id7V3ULdjR1RlreaYxYyqb
AKb1WNw9mzRLBdlvZHaLP8sklyO/Y2W0snABGrCK0qmbeYNDyKb3yi7xcju1Ik7rrYp4fBJcr/pH
ZCym8nVMq/U7Sl651QyNxrgXftPT3o3IGsBuHkll6iy1Bee1sS1aEDwRE6x9TyuUSTGyCdO26kUz
5dCoTc3CExvtACDE/cFV2XYzMD/3d5OFFQlKxDAB5yY5yv13g7PKft7U0j7h4sGQD+YxBd+JOFB+
2xpVhc+9ydY94CPYeXPAprVnazUjl5tM02OFSvqCd5DvVTVDhIJzUAM/SfjYAJNCFHPWFuvZxFuC
Jxwxh/zYagtdYJXM9nodef5gtjZTY70a1YqbdCNIjIYrv/9iq2G+ArgW7zeTp++9haNYgE0C1tBr
0uUNGSNVHRdGosZVcfzqvdewaoYHCbLANArJesIfyzb9YhNYYUFvwZveIyCyDT41Z4tC8DkA+0ak
20pgULONEJxVbskashUbIBwztrupV/LQIi0r2scsa9cTjPDtdlzg85XSZ81x/7zCbZCIn8aVjC9w
VQOCBAClK+7JwBe2m6FqmxsNSi+9yjvhBK50wqprXdK5/xa5dDyWNqa7qBsxMoPEcw226NywJa+e
vYuGqhZ8LaHAlF2xQ4NP7l3Iup2h4Kagm4fMcQUWwqvQP2xr0KGOenRc5ez5YVH00l2CIV1vqWJT
E5EMoNWC7tLsEgR61UNL2gMykZOrZXD6M4qggl94viK3uJ0j/jKWJjxgDILOMJu27tOmF+/QjGq7
/JTxNCGdNYHB8aPMir7ZqArmHsIeXM49cgxm1e4TGcBqkdysJ7NCuLizyTI2Q5zY+CbWI9lzgD/d
rR+HHDeMgOj4WvZ4ietOFzrf55wwssB4w8DFENrDAZk8+xHraahqOq9ec4UO+n2Mh+QQ8Wg7tQFb
37MjPN4aSVFWPvAEj3sml/Y84tKRG94qEHhgJexT3BOmLeFWIPTrWIw5f1h4v8DwqU32pkjMwQwI
k9rPU+o/QqaSz9XWjSeaWfLFY+BpG9puQBq9V8OtpdvwXE3p1rQAsONdWzl+UNvF38c5CnirqDZz
34OtiSvPJTbW1LWY4pibLFqpucjEDsMJXOQrFyBeQs/LtmZjQnkURpPsndvgGx0CPG0RK4Jn3yV9
eZtOMYsQD+dCV9tsKNh3JGiCAZqIYbou1VwuJ0a86Q8rKUi/d7Ad4zuOuOZToFLFzdIS2t4saTfc
+rLsnuKwqM+zZ+rFrjR8Xvu12vWjzyIkUYLTDsO3Pm8kUzwGaQ5syHEvFfLe4z5qz5tf0uOW9+zB
DwWNj8yZHDT4kqkBk1ogjROkvFHAkG8v3E7grsjavEWj4T+XQeF/GHBtbyEjRjhCkYzJhhtiLe6K
lLW+1m2+HJTzxa3hppx3KXIbFWCuZAZ9eS3axrtNz3XpYAoP7TK7K6N+HHa9SunBTkTSN43Q6ArI
4EymfaxwdqAnI9O9hx9Z2hhZbHsyLhu4bGhBcNyjLO6qzoviNswe4QnwD1tqKjdvdmJdKUDSmZpb
SeLK18vSLtlXqpV42CZWuV3b5/HaZGoBJJoM1rc3pF3GZ/TT5kbodnlWRdUfAFUi2SQasviJzzy9
l4S1r7IdZ/JzG6HR3i1S5bZe55EhHQqT1rbndB1aAJqwlWpG0PMB+amxWxzbSa+29tWMSTdDZ1lF
88Oc44ipAUEadQiB2vAIXErkJyoD1EFdl71tquBTg/cICN1kY18d8lHMJ8mRlR1LhsuXyJjvysyT
VDY9JHpV3VGvEYqJJ757AgWBXG/JJPuvLc6nM2lHrRokJBRLM0WtesyzaYXteQJ6pY/W6BGZzXnZ
DC5LHyuM+bQup5V9LTIZXuY2oRDOyXnYPoyJsy8c5xLQcrpEuMzDcIwuDxPrK2ReGzye/V6UnMLU
0uImqYU14n7Khinat5jrb5lLnUeF86Hae0Dk0y5km0xOyEBU0cmoAllOZad5f/lJq77Nubm8hR1R
fWkv2In2eopPxkdLV6vEUSDW+NoU10RmaP1nGguUd4giDSAWwZZurD7B3j2tY44sxlrrIh3UZQgF
xdSUcLfAR9PteAxJpLZzUWThvuxUKXftQOR0WPLM4BM5nPG5nCzCg8BEGjG58oTzXcxtckCftB2c
xREBkW98KEZk5GBKjwQGgbSP/bk0BrM3kN+cXTGHTWqNwXqMvgUVRz2iu4FAYlIbgMkcUOPjB2xb
Eba9GlaEe/RMK44/MRzDZvHXYkOHngdro+zdj1NaHrlyK4REMVSVCnxrEZ8SqTvZeGAVQ92jECKA
SC5keKmGsVr2M4mcaWzAMJ8KOlWHDJfsDjMjFhLNtM45fik56ka3XS+vYi4YRvYCf4QjSm64gkGQ
GpuYpOkeNQmXCWg8axFWmZWq6SkGpvMMnam9Ask2BgSTLel3GW+anTC16Uk1YrX+yfVjGG5BoOkf
ZIVjr06onJaTjJAdVqtyoI8YapG/krkKJ3csU/GZ4jnHmiJFpX1pYZz8KZo2fDQn0uol0hvuXqR0
yyfOu/IN2yPyVSRdNd22HrDcPcdRBWTGgisxjUKUtd22Hom6lPqHOWwjinEfkqIpi77oPveMs29j
16Z5gxBOqRsAfSy9cYQ6eV1uBPxSr3WGOjVHWF9VjCQ/8ErIJQYMKJ+wYpsXpJ8xdCWAvtMvCoJS
aEf7yM5iN0VBgjBIo23ZlTZZryyJLqpyg5yWBhZ0SV53VZiwgKo2kdQJqtzb5ApBG41hkxxCRJbx
ySeWQf8+lkt43qgOP7auW7+sscQJKf1iHQbkGYGgxYCwFlCzqvzRkzlkCMuNp+VlFbad9ibbKty+
0yaqQ5uwHNb4QVc3uMTW1UgZzU8aD9XjRib6vuTTBL6dh31i0ztsWZu0hGFTnRDXD7ssSHh+apfO
HW784mLakqY+35e8pAn6XFFMZw0Zptz3Y1mpax3NCZnhYAz7Y0TKV6FVx2GiwewKkYdPq0v7H6Yw
hjTFMpCdQdoVfC8lL7cGu4QJLXiw5bOnlsRnuaR9t+uB8qmDl2ICukhplNytG8xmkQzC566uTKlv
1cAKFG3YbJpbG6fq3cHsDz0Ifn3erDFl33yvmX3IJOft2WZTdFwH2z5p3D3ZUWVjMb3PiIvY2G50
pdyTHIf505K7bX4ctnzDIbktPYkbT8sZtuFtn2Qv8xYMMtczza9NxgoI3vNhHY9JBZ/xutUj0Dde
lOFbK0kWnxd4IstmmuXagWDpqxfLq4ocgEPRmwwtV1JvggHNzDcgEfs4eG52gFbyuQk2sLLOUZLA
7GJZ2u/XJepOqx+q5Tx0LhzbJJuKFEussUdS1eK3J7uYRWD238qrWcYItENTD6MobLE70CpSnPi4
HD67aQcRZ7gtaOgPs+8mgFo9KeqAMNNP6lJRsRad2J1wLum+5gQxNLCZknTZlxn0Rg/9tBXpgZVh
5udC0vLbaAcFbUrWtlhgjQLCcm0ntkdVzi9uxIK/JVIGco2yC3Fgz3RhwLKMkg+NEVECQhbudl4w
J2CjbQt3HW2EvS9q4teb1/njKAiBs79KOSxEy9DdYuycEUizoGQrZSgei1VhELgatq5KbygwWSzM
sFlOds4o8mOi3CVnwMNR/y0dtPQ/gDBiry0mnYBepuC5/7kK+fhtFWE98tkP114n3TkfOEejxtg3
IKHzXFszZp+TpbTpXkSEv5ICwaR4FQU6i++KV/zOESiAE84DGE5X84qzyXiAfmNfAORulX3xkaXt
7YBdfLHHqQTyHiN6TG5jSOjXQ9EtWJiGBP6Dn3qXeL6Dp1PcPy3ROurzCCBL7SbFMPM1coP/+NXC
QhTdhgX3w35aDHP12M7o73IUsy+JUIYdQYpYgbtvCGuaYhJgVKpL4e/okrdvjuKPjIxFDli4Ht22
suPW0WwBLFaI5SNEFgqOJe+pOY7bEu+EzfyxW2f25LYieo1hNw4bSCjOxqjbptd0JttO59R+TVCf
ykehYQsBvlcWcE9jg7NzogfPto1LQGalVZ0+qhCz8ooVyUxAM5jSBrSL8X7BduJUaFkeu4z4fZvy
4qht397GC7gGUdvHryQaR9yVps2mupAzeKHOeVMLjxZulxVj5eoc49tDvuWx3OtuS2wNrXWyHeeu
67d9ny/RUM+9idg+F0V1i17XfUUbykGXzwd1iuZ1vbEWXVAt5ZgBwYMPTgHRg+rACi91XsDJx/K5
QRHEEy2rTA2fOe4FeTtlkDc3i8HIe6rGDc1FmWew4mxHsx6GKaUYhEPumyRNxbGVZrkaSdl/V+j5
d23LxuclAvR/B28pqN+6Kr9fQjzfprGVGCCWEeFE4xolWOFHY/texgMmFyqZuVd5AH3YlZ08Zypd
7kKsFvdVJSs7Z6Kcz3RYC35dlsZfu8FsPzbQW4u9XePxDiFt/rhUbBKQKHhsJkoJ3Ge3Ff32JBEq
733Nu2pt8mqxz/0ipqqmkATDE0iCpdZYzs2PLeP6pU0Kn5+NVjxtYDcxB4yPRfWSA3d8dhxqjKTH
9FJvG5DwGi7ljh1dKtf3DJrwZxLS+LVbCWuY3si2HxS3R1VS39VL4AGt7UzRlFGx3ZlF4opupV0b
A4OMFt0llBw0Hxi6YJ0HV9MZuehHInm4X8u4PFZed9UOtAdywBua8sryJdlXG7CDG4c9VdsAz5eQ
cma05w2GiLjphPZJ42JgoNFkwI43vCX9l0wQXLionMCO7zv0/o/xjC72AUN12X5g0cS+sJBh5lxw
l56xCVVPgrYuYCSfJ7lDH2jlvYrZymqxDBXdUxtF521MIn1ELzB9hzAsLb6Ad5LnO+HKPL3BnmS6
jKr0tsfUujyhomVvcyKiqxJGvJDKWFiSSugz17OOdddA2l89ltiLycb1un8uNzrn+34F9/PEDEEA
6dYFd52tLRBzBlJvetUWUn1BAkE2Y4fRtQ9scwh87QaDiQeWLChuHBX/tFW+fFngOxKw5EvX4brn
hfVXci0Itg6U+PdsyZLbJCftMYbL5l3aBf99S9NpOCpgSntmK3YsOs8+s6mN4CFLw0qbJGbLDYNn
xwnMMoXI6mXNnrGC0LuuYAu4TK6bzB1aYmzVfFuBrZizrcbBykAPbEeIXOYsXfRjNHVh3m1Ok+55
EBJ3TmxJyAJmO37ZjM155q64gdc4d0AT4LKa8OcOW8kmxi2WvIPRp68735UUvq7QGp9juZbPSYTe
B0+LONKM9VcpK1rId8ryAfQwFnaLcmN+IlHfA/2Pq3MFERWQeEfVYVlV/0I2Pp7G0U0wWIGoBUBh
KJIVdbmY38a2HOJXmxeBXk/wO9M4LFIFt6kk2CuHowqWqMMFjmgmrNjwVrpCEi/aiGcuNgLXCzEo
0LDdsD22los30mIFuLvADbe6HTD8V6lCeCixSCuqo5z4E+kHgT9XKMlXtFRyvMJiXv6YUMx2g8T+
rvYU6Z+eEH3mKV3AKFuBQqJzqFR7niW4rw3gxPgWjjE+28/gJQXsauNB6pfCDpO77zeybD+VCstD
iaq03oltBRqWS8BzYUzk3dYS7j8LEU1rAxkRcuqLCKw0Df5bD1eDMQ96zzXOqLtCJHbYzcBRbyeb
jfIl4R24LnmCoOWuxiGFXcdltYN8uo7kwHxprj8mOUZvvNIlP0w6GpcDx5YY+8yh72n1uBmQ9WvS
wg33QU2phWBtbe2B9Rhy63Tj2eva5cVdApIVhLeZj6Y674iUTbkaeZOPSLJo4ouXTAKU8ocAytLv
sFDy4RDchn2tElV1gyZ/OuWUyfXQAaW+x6OMyKK2DU+IswMSoLvAU8zkhd91EV+HA5ZE6XGVJU8B
xfXdiLPRs72QSfplKfIeIhB3OQVz45YmXnGD7EPF+/I0TcGxegEOtVzRDo/aruNh+DIzOva1B7P8
AVR6+8KHEPVNtZVpf1Um61Q1c9p2n0busf1dVoftmkY03bLTesz9TcelrScfRW+D6bt0b6UU7rSa
1YeXNS7dm5/K8UtQkW1GnhiY6Q8RmlXEr51JtGTAk+bgXvhqcWa6aEaEeTKX5Qkq2x4hWa2p1iOO
U6ke255gO8hWXvSP6VABfiOswuG9VHP5Ljjgllox2zGcAsN0T3ukpIz5JN+2WbIbko/rTmAlt6/s
lDR9zivgSz4PSQ0MJDt1/MILXIGFw9NwKvofDlm3B4Bp/Dhg93osE0tupLPLyUuXXeWgHt57VUVv
vQ7IJErMdM8T0LvA98iuBbKAi6PkMXFHLGuzD/jcw8t/8HY9uTWfjmvSso/OlJAtz5vkt3JRi69N
WNvPYhzkI5MEliHWgivXVtqcY6w3+4ZRElQdVfDLrZUJhUb73gFQSAZqTa0XXn5Phi39NvfEXCH5
ylzNeYFmuwMX7ZCAsfDazekGDkIVvBWHON/UGwUYj8eoUPGjbjPenQFpqvTcwWwGnEbpimVfQfFV
7kYrzMmWPoamErSFCKGeII8eLIWd0hG8B2WAA1CwLgfCUxR/pVb09nHKq+t2TfLPMm9J2izpFgD9
UUFunEjm4gNA42hQQcuqawiNWn/Avh7Qs8ZpVnMVqmNY0PMmZJnu2IX7UQOOZeEwr7kFnnAxiKkx
q89YtZAZj5zL2aMXzmJ1mUuPoI9tyjuMEZYCbi/p8KBW5760K2WfupnnHY4tjkVEpkOZ77J4pe4h
5U7sSo+mDwKeKR2Brg0ca2IfBwgxOerFXQrLAZh9mZVHP3HutV+2zOXqnBcwpfJipg9A2HEJkhEk
WKbgcAS5zv/g6DyW48a1MPxEqGIGuW2yo7LkIM2GZcs2wRwABvDp76e7HI9dklokcM4fUeT0eeDd
wnKohg+pmvjXHEpsOE0vj2Fdj+/JMNQ63ZOYCXUXS3xx/XatsonBsz0t6xds6SCWwXexOOLe1rpF
cNTkhrppo+qnaI+bl2ZTtruJMW6DQxkN8S+f19s9NqGfc8sMzpaVQ16TmwfqD9G0c4FrEch0KTsX
YakZow0pax1zt3RBT7mPpRjhoPnr25uRRX1ucSje7NhoAuIsL29Q+/Oh8CIRZ4kS/iVMRLKQ+iDK
u2bLkXbAYej/lKHkavyKqbQFBQDe5GZ1YKprnCAfIW9rsqch9sXf2bfAKUvHQbqXE6AMa/ZMNEhr
UDgw79vfMUPOfeloAdaLGuPJXZrgs/Dm/rKPYn7lXNmyNWja/JQvIr8PPVE1RywYozrragyaw94B
FBzDYa7SurFD9bqvXSWPi79q7wSJDkywN1uVbrHTfJ/mXGet9pN/TmWc1wKl1M+m2NWpqpZk+Fka
FxFo3wrKOpytDV90LLwvN5zr/JuCyD4AndNO7S8ec3fUWbNxGjZBfxmTAmUVi85Oe6wFeXsBGtkm
5ghVPMtB1fqusYne7pRelLoyy5gnPxEe6k+67sbn0B1Mzr2fiOgZZVlyBu7w47NFQs1qj2nnzpDK
sdAmksviHBdLl1ZByQiwzWEXZhO0y8xaNeXF2cS8LBzCOXRXVIfhyVlQDn2oZBvlsfFatzxUu7cM
We8KPyDe3q3cDMTTzD6RbVTuTiWFCCkIn0ZtApBpGDHtEAYPKzPyZ77HY/nYTMvaX4OBxpyMfTju
M9nxIHLk1epnEowaAkYs85s/VAsKt0ZEGQslW1cZiJ7n20IMRUtdvalarW6GOs1l5q3iJYv8aTmy
EyL+OYRgcmTut30IJi38KvQO2B/yoMy2yBLkGIqE1LXUNqC7KIXH9bzy9uPYih1zUHz95WCXjp5i
aUTBk1x7vxO/JFh6UqN859/Or6r2h+sWg73CLc2/ds94P51E229x9UVTBfn45SD3CzOn3kBJFxPS
tnW3Khr35kezJqu4j0maG1/CoID19MrZw50YRv03UQ/RSzSREIVBPWi7bN+1vLfLGLD4y7wfXrok
FvIy5J4WZ3qrlvywloOcP3Kde/1/QaF3VNt62y0HkWT9D1x0/qexHurmxU/WeE13lbglt35t1j9T
lwxLuudzgPV9m6so3WDwYDPRHqGqy5P8E5wKuIyBZf01GDS8dODQW0XN3PqQh7VRj3aluAQVugKV
mtXMDe9rggRj14bNR6TH6BdNHCxnyeZSvyjy6Xdv4VCQM5E/OWAmqHd8tcDkBbLv1r/NSN/ILKA8
iopkb6qyrTbygUhqOsdbO4eabXrpn+AbHPfsD6Ai37ho5ATKE0nUj8YvGVFANebvKA/y/eYsfXum
B3WLHjFOJNCUX5K09uDvZlgePK+MkqsLwqhPca2/sHVwj+9l7fGU7sUy/0P8jCBcL12vbvxSgzvI
Bnc5jC0xh5muzU7dfBO27rctWvrttvaIibmVbf+Rw8yDk/4fcP/6Tql/ijzkehvZgutb17feEc2G
fR/amsXIlr5WN3Iw/OW6jeXqXhO0CNdoFDaCrQOn8ON2rX8DrovjnAzelqHv8YJzNPf1wx766Ddn
b1izejby67fALj8B2t6JJnFfbdSINK4Vb3Usw+XiNdgfZsfZriVTJxL9jRUhH0apv4Uyt/FxbrpS
PEzCXZurG4kNXeriHtfGde5gZIef1tSSt3dbbILQsB7dB5eGm9c6iFxU2qwPzMHWhlEm1EYM9RSs
depsXfPdbI5w9gMMbZg1sEM1l01YvG99Pd4xin9p5YOpQs8ZD1HzHX3k/suZSTWuIhQLP7j3aHtI
YCja8n7rA2d3Lww3zvoVzQAW/V40rSpPbeOP0dPOdsVmL3VvT1U/zeUbm6r0DoNk9LvkBZhOe4gS
mo/+03r3Q5tBFw3lfTFv7XxkjqiSr3Y+xRZ3385evFbHYBoWoU+7201Rcq76KMk/pFzWLgtFTRDO
723qhX9gYAGDMaCdy4ujuCf2rJh1W1y3ui+VBK00w34LJoqkOf2LIJzvFJaXuD/2BUmj3VXxZq7v
dVgW3nPfL7J8j0gybBABaFbQFvViFXVpv5PN++h5bNaZjsjxPNs+xDTZllXtnHfXGQG84Wm+sjbm
pCdgqmSLKlPrOcN6xGGAAnWgzBw5Xg4wfcKIMyDBqbZJv40QMDX8bg0HhKegLnJ66msNZn/r1SDq
LUU9GhibLcPaF9Tl7E0pVObRXJOM5wRQGjdeH7rrJbSCCe+xq3zZ/+54apjyLaFpX76i0jAUSw8s
icclCKkqy5kWIJggy1gRwLDH53YL1fa81Kpq8deMTU6SyoosR2YbPbjLfPB1U1QEEQzAbBfB7tof
XOs0M/2dZeMyJG+A8xihW2vmiwKy3tI5WOryrvb6UT1xchjmaahd6MAWK6VLXmOr+zVM+Rh1eCiE
O/bewcOXoQda1cza17e82YZekE6PPPNvH8hJfnfj0i/uWWTpBVq7SBWkAkkZpCUQ9n43kqjG9ejk
sWt4/8CXf/Sias0x1n7THSH7Ody6EOnIdRgLt34ESPO3U2Kmdb3uKjb5GQ9mkvydEO20OkPBFPb9
BSE8HpjAYq0JU7WFX3KgvlCs9UfIq1Xeoq1uQ0pSVkTGBpq4SBgk1BazqW+2qSr/omSp9B0CMuN9
AdIem+gB/Uj5h8JiVFgM653WGKvjvPXCc7M5KlxxlAyFu78lzuSHZ6Q0cPFMSiZwzgo0xmcaR2Iy
HYpk9EkEkDtql7SXHRYiEwdmvtvEqKqjypFvySvshekvMik2ezYRWcjHqW5oPRmnogaO6k1j47Mz
ldGUnzkbVofeKJzJJtNihA5uaivWv1AwzVSc/HgWxYmfL5yuakdL8rKu5eb8q+JcgG3zVgy/x0JA
rPwLy9HAAAddF0BiMSzvSVr4XknsxUEOTsFN5ITcoCLdwDfE32kbdZ/FVBrV5wZ9yXQSypIhG1VA
wZBy4HqHobDN/Og3Id+x8ia13ZbYRuKx0ramAHl364TEhKTjGlVDja401cNa9W9Ygfvkn9BRaS9q
Gpz+vilbJtQwN/sGY0zT0K8qah3Irgg0y70rai08qNRwkv90K2194BzElOIBLus6q3fPm9HKb/X8
QARL983xWJbTqXeT5jfV4KY/WWPjELMBuHsDlnRAZlO4/ZVc8W79NvvIas2xViKsHmvAeu+0jBAF
x1m2pXMWfT8kR7Rhc/HeNwxBV8rcNvHfF0cQ4eoEviG3NxpMGq/NUP/IhbTTox4HSXxHq91iSeNm
KPa7pN302gFJe/1wmkvOOm6LudoIb1fkfJ/ivSiH/ph7sdpPiS6cIGumxgquyl1tv+JIF96HAQwN
7wGiGJ4PicMV8EZphmjOHcuD2M6uO2hKvqJdV5TnLCgPgYUSnVCKyQsZdM0MJuYMdP1GbYvqXHRO
bLqT3F000kiFEVjcwHJ6c92Zj/f3IWCvvY0inwUVgd00Jtmw2GG7otPxxodlDkIsVXNgWbScYO3N
I8WcHAtXoBGWs613qxULIap8y+qTx9V1rdpOnEqwsPyEOLFuXp3eKdJ27tgSOBMpQATqE9vCVuE3
K7VOXc5H89hBXyU/o64fbZLO0WL1bZWF39400oX87Lmc1c9bxH9cSKzwg+pQOdpW5HGOfcyMlSgU
BM9m5MJM92AqJkAd6035NVqLnuyj1W3at6EbOv+V8wNRxRmefW9fsYWoJrNLaTjOddO29r7AD+cw
ey8loU8uwTHzj6AxAldpq5zibzSMc/3KidzDRA2BzrOJs8a7n4QZgxNAZW1+sILFxWUvQJh+ySln
VDnVHtjUEw/5On7ftyFpToVdg2l7nZUywX3jrsYcGTHhz2xE9kN9iFxp23db9rCotq9ssd/2eSjD
U2C82v0XyG3AxOeY+CWECYgGOJYnWSyeRmJShXyTT5VtcwwpzKzj1l1biaz+FBnjTN0ROHBcfi2D
a5CYMcOQxZMtszvglQmtVdUdMIgi0HrLCet6snvM7wm3Zsz7+1nHREUsT8tMpcunl0uWQmCosjdR
2izM/f69G9fhxvQCapWW4zhPqVc71XpwZxmJY70UM1yUh2FTHJuqDcxroJp98M7rFz3/5tV9PFzU
zE2KFmdrGtyiXTJ11Ue07PmAy7BcUWtiiFXLvp1oa6/iLeXjHf2HInTn4JEtqm2wjCqEG889uj4X
2QfSrfqC/ARXcMsdXrznnmfX+jiY1hZQ+ouOGFaXRcbbSQczXzRBUPdSLbOKDrL0HDiWCGXdhhv2
O7mj1j1Mu/b/qFVNH0upgxcitiMSYZQw9/M4REFGzDGpX93kVMmj8JWPYLfF4D2jijB7e86pWt6P
U9z6rNotCKA5Rs7k9CP0xYJJ2vMn95Tkpm7/mgXY7wktl7fiw1i9hPtnLAJZHLRkz8P+nEftGcnk
zEO719gjWGmpgbx3tyl43Nq+PE35aFcYI4Gos6wRzDluvrBXihLzl3CD6bnTeXLJ4xEOfTKjuuzd
Pj1u6MLaQ+cakwIf9plZ64KO7WrdX4OqCJ6UhraCihmrj6muonO5+NEt9KMyAM+c/KsbCvERRQH/
PBcgPNGeFz+GOZFZGSnnF+NmcNZ16N65/DZSZxloR964iU5zD+kXYWm4TU7YZGKvdngdXfrP3dIu
T0oJQdj3PjvJQdR5BLFow8dim7rM83f/IbGFA3EMBn3t46V9cza8MNHWyVfPU+Kw7Ak5bEC13sjS
bRH4cUL86NiMj7La53eJjDjty7I7S0yc2UB/Yrrmq76Rikm0mVNMwxtLUwd4JlwFKZt0+X3rjrhB
Bg+HGoBj815VHbSy7LZ/jiwi+wS1g1Fon5rgoupc/dF6xSAe8ox/nZbK+2xwCdk0iYlLGyNrphN/
H3FnoSRvRVg+xrNf/dcWM8oWd9LhdwSz6DICGzEdLLN/naIuTttc5fceiTXBQRQIU7y1pG1GTIGb
cr7Sx+L3MxKa3JD5OCPfy9RQtcc5bLxL9X9tLrA6nhYsvKR38PA++htr52HF2P+svBIara/X6Ztj
QnS7fMPqwa+3lVKlkgexmJr2oa7BZa4uapI09vPOhxSl65tEeOGtaTxRJ5iQ/fIYmQWlhAzbs1dQ
keZ2ONAOXCoej8a4+QeVd1WK0CcOLt06RmeqLArYNomcO9HgibDCQN0VbaQyVX5dsqlvyOFDtZDe
tQGanHEPBh9AWfXJ19V29uM9PsGSARbOgQtOsFbldUOT8WRl191sopjWqyXawSdRsZp7b+c1Zblr
3xoBaQ9iEO9hJsewuTOUXN6RohYflGJlTFfIXYBK1aLxiup5Zqupv2L2pn1DSBCLbj/lHrhRGhae
PsIUht0jiKR/t3oBLEVtxzgT3hBjiPTKJkNN6F9Lv9aXxamJeB8BZ685Z891NtNwIbrLXNUIKtl0
7XxX8ofviGe7t3JmOaWIzs8WAyrMzhCrS9n669O41uV9HqvkwdnzFdlXkpCyuKxg0E4UyVfVJkjK
/FAEl37pxS2XW/DbAeGpOV4iOQRX6/WVc/IROHzvc9F8c2rTf/c6m9y8bfKOjaa4p3btXlyYWmE1
KIQP1b2Z4x+SNoITb/AhKIy73w9AJ/jEK91D37ju/Vqq4aFEzvIej6P0jlNb+8cOVyZ9Pxgc4ktg
kqkmwyasb9gHeAvduW2fpsYgKIq5ZFTA435oN1fdT8hZypNpXJ1tuCPnW4DiJWXwK3G8T5t5rGH0
3jsfMf8myb1jMe5Ok917CNTEG710Md0Hz3N9V+a6sGnFtHGcRFI/DE0uxQH6IHo0XE5oO+E5uSXg
pC5RjFcDYNTk34Ci9/uZDf3dOEFzg9Wejj1iUix/Pehg4aEmVnmzPCdDvFPP51NNAkx7Cv1KPgaM
qHi1d5MFe7NXaYl50zzr1VA8lO9j9dbLeH2W/B5Sbm2vOLmcOX8tWlYsUzu7FYEE8hfzV2Ivndc5
WV8V4rXD2HH5SmXcufsiXaX7uJU/K+7Zj7KxFPjOtRiYmxzYNtzKK0t1E21ltqxmgcqPws9hyvM3
NUwBWAmDC0iLHhPv4sN6UIY66GWjzpIJNJNwW88sTiv7QNh+12iF7/zBT77NsWfCqwbLOs+SRK2n
HZmLe1iTYPte5J3zWGBzgaAYkhcXDOnqbNN67SESaKxddeyebO4E5wK8+S8CzDB83jZt3kAgtTgV
5TgnGS0dduUdLYAvd1sFRZbrZsmmse3+hu6+XFUUihv3fzV9I4LDT7KldMb+WmmEusdBDvE3iQ7T
I5Xuy5K4lUrxVZfQIy3QGaNHcomJ1ujJP/i9UB6FQ1NwzljY02ufq/ZYFnXXnh1czvZceLmzv7dm
kBWY5Ma/v/DB490FPwvmP/jtPGi1poQHhNlH7eNsHs6QSjrl1Vi00kcRJA397g2iFoZBlejqKxGy
WlYAyqSqX3IH7uFrw3fzSB7C2bJG5k5BAgvX3RpwGssWoUFu55XhSHyVaSHubsrMCQYPGXK7l8Xs
pbj08oWJcTNgZr4Ny/uYbw4pAjzhCmHM3/6JkJyY4Lyex/mOCSwh92KOfKyz+dy/iKQJnJOQ8RRf
eyCugAWSs/DGLbgRsTWjAMklNoJsLOKE6UmsG/rluQDZFkU4NT+UcHOFsA75/Mlw6OyH2sxzeZDs
f2gRk0R/BKVkUYx7PzyJqhzMn4WlkOzVbjQ4TSPxy2HUGDMbzvz0omf40Qg/eblGDpFDPS71jIiz
sPIUVIEkG2Nb9xtgf/lStF+Gkb1yTPAxmHEcf8bE+9SEToiE5M1JeICjIoaQ5Z5iBJaAtOXdjD6z
OuRV8KU8pPZoHO9KerflNxXwMZxDb0/Gf+1ClhvSAT5/ZtWRY/+SGD3K/8Bq1xNgBqLXVsqE3Cc7
NPUPbRsEt8kKS5uZogtPBRrf8RNPzWC4rW3kvg4TIOE95MvcgTJsWrpZu/Wyv1qjMDUdndngdEtD
O4UkbYAufmMp9RSmj7q7kVVVK7Tpjquf1dYZLOgDbnokVSP3/w9DRqafDRanwmfoTsCVtWz5heww
6BYErQgMznWvTC7MIGJggtKcUJmz9tjUD9LLA8qwJXgksftZjt9tONabv+ZPsKPiFJqp/pz8okGu
7jjtr2Jf2Fn3EgzloOown/BRda9y6bbUmqqJ0rXudHJRbtmf5tmpt3sB+JrDX9RNecRsptfPJAxJ
GcHG2d4NW1DJlxz5zV8EyGt1jUw7bjB2XNBf9jjMF31RfLY60Pxwew2MtznRJQij6m8l9HqDXIui
i0kce4/696+jZcxBVcnS7z72bcJDB/wVtuspQqc6pEWwS75nCevFwTcK5TwisepVqvgAi89xD0J9
ngUe4TlbK5hZVIS21RffqpyOmLEPBfpzVrrEucwBq2xK5dDknNo2yAUyGG/Z2IOxUCHNquOkwdq7
wjef22Q37bswg4WFG6dkr0/LJkv7X+k4gTzUjO1D2rbeglvLG7/61GRv/u4yGfXBa7tgw/VHzsMB
7HxHsKMIhksWn26+aAs1zvx8mrrPwXHVdocumvR7ZOEmFN/xeiReyzCzLsmfAfJxfxhqg9xnWks0
LBYJWP2gOlV2mbMUdQVkuRvdn50AFObo8L/xHhe6SeChUd5vl3Jqk8SkVofd73E3gHm3dUOTmWdr
5LX6Foo2weirK6eXDsKAvQ7a8K0p7GztXSTFBIrC2EUPfTbmIN+IU6jo2R6Vxq3VpxCEwSiR8Jgg
wMADDk7eX+iiBgbpdJosKnf7M9J60G/+XDTVMfqqZsRk7NoI+3Ynlqm51rUJPnc+qYYv5TjFdgzH
WEwf3YTs4BDuUPQ0csFikqIgY4twSUl/oEdyHTpzVItoV16JNrDdk9sHK1929sLKfTDzsIkXp1dV
RNeNYmk6OvGkknMZAK6zIQVmQh1tw34im0lhKLsvUCkTB9zgIG3/mVq53qebKHjMYzci+HWWEF4F
PfsLZcuFf2PxdcPUkwA7L54e0KP2WJ7Xu63k43mbAMPxbaN8nQ95XhNdWiOBOjj9Fz41rptzcicA
UtTxG+HAthn6K6lR8o4zqUjjBW7qhk4fFeFQLJ81rGJWo0XyM4+BCU/TWt2kylfnNCVdcPJHXNQ9
svbl1zQYzqCj9qt8OoVqXt3ktAWB5hLFlUZYk43opr8O5JCI1OP7q/FFiOjPXvXYcXYiJP6TGODP
y0rB/NnzWxkCFQFk8JBauPVmUtGXU1W4bkrgwELU7TqfhsZMG2gPv4BjGMzmgfAJp+FQ6Akwk0l+
84awf7NIY3O2yWl7jPCOvhsNNZARRRgclrnAyQtRO6xPvphQydopcpE/oYCdr+gt9rva9zGVoMVt
aMaYuSaBiEEIlsPSJn11Hp1p4o/q3VynRlVPdaJZwszmlc+g+1F/F/T5wpPvrOULMS1qOITSsQ/e
V5sYSzS0qQ8lSt+X3rXz1M0QqV/UJ4r1mi34dXCXGLNrQwnajibPOxRNTCxagjHPufqq9+JjizFm
PHUR/Hwqc5IWBumVP316z9I1mWOXHaaGSWsQm4vHaG9IvZpRsR3pneqdLNlQwCOBSZq0jMFaiHXR
xXDqAlfND7sO2OKwuukduUINFYWRaOPHZXZLPjbCmb5J1cbUmeHO4Rwcc71fW5/w6TOXyUplCV4D
PDiodIaG3AsvsU6fOsROoCrDgzTdLSi4MILuSTaSqLBkQ7MFV8BeX51ySsBSXyjotgoa/Ee0lk6M
uXi2f1WIY/dulMny2qo11FdJmsk3d40kIIuYq3M45Ko/EXkn+1MrTXDR5JVsrM9uGzxpkJTnri7H
2xisY/g4SjPdqganYKiYqk07bVdnb5LranR0DaMm/JSJXMEnaFNOg6AentmO+XWlZT630zHC2fEp
56Ii+3KUF14VdWRbWRnANKDbrbTsdlcKVQl4X+tpTx6Gr6zxC111Rp0c3zK/tUrAkwqUrchl8hVi
vU1UeCb3fDo6JXMql+Yy/jXFxmrLDh+B/O3rnrljOdxV4PK8zYMRH4mCtnlzW7ROWb5oAA8iJB7w
byhoY+5pj6WhM+fB0FVPIJ2G6jXFwNS01MR7eCESAtCChMqVmfiKLGEceJuSClTHH3Pwr1bOjJdD
S3ItDF3y1K+EjA0wSEgISj96sW6FjW/bbHdsuoJC734W83Muquq016K92SWfjmuwoDuaSX9sMT+m
YipQGXbLZB5tU+Nr4bUb2TgbuWbuUk1ZODJ4wBfL8WRDr30aeeZSH4Aziz2nrG9T4+WZi65XoPMX
aDcjQHMFYWz87zMHkwZJlcFZxQJ5U0mIyxf9XswgwH6Dqgigp6dqLTaVyCIxJsgK5pyOB+ivm0Ca
w+w9YwA+oYZB4LzLiteXmMieDLyYvOSp8hAFKsfAJ3tzFNpLiUAcv/U6x0wZXkDOBwzCxTire6r9
GpxMubn4g1FcnZMmUv+FE5rcw547/tWbNYKYTsueqBjQRDAWP/8vwFf0I6jbWaQTqqkbDrP+pMJ5
PDoB3XUfxnH9t9ALyx2FACzFj1G421WPgeufOtgiNsPSS8yBp4NYgLBUzR8xz9HzmO+iubRYgJ2U
ylLEwEO9frYjvsEA0+NLZ4c6a1Ezd6nSG7qGQbRDOsLQXkfI3OeqttOzMX6Tv5awok8DKTIKOUPE
LkVgDvUGTufT97joIjx2rH+EwbjIZ7XTswCS2+Z/Rmtn819d1+f3sAm8ZV3nS58lpIgwYwNxXUyF
aq09GGSnT3PbmwrTO1IIYTcoQ06D6psaSV6/zLkTHV04IYaf2csgkzfgMsTRlSPztyB0WYAN1iyE
YO1W/lsnbZyDUGD9h8YvOFQxr4gsnjEZqtG3zslDN/BGDhLiWgA15zzpKS44NvuvVgeMFp+x2LGD
OQttwQTMPDkVDVvHoufYSMdKdKAgjBwPOIyHKQPBzB83Zpcf6+jwA0YmVHxA+WqQS4NwecSg+JNp
QlJa6uWVpVfFD9KY4toS53Yfe9NW3RK8FMlp7OHuD9Ey4E5ygtYbf0KTVAyosHTTdfOnrTthHGqR
8UKvxlWGbBWxAo4A5yHn+SDYZ4zmX+gImjstbfjlB1lmvN1JKDMvX/rlFI2lBCeogke0HgQaqWAE
TSu2Xl9WU3W/er8lKhvY3F753/6j33doZvktCu8mAaDdhwG72uOauOomfN1ehJHDO7trZ+7tmGz2
ug5LCMI9cIviJpHBiltLjgUoOfkON/O1rLb9iNer185SXfW2GpBnp/5X6o7tYtjC6d+OQjU4oJQZ
Mb0Sxcb9JJrFu+UuY8W3VRqHQSFIij46tkNe4guoYbbaZUQLgXSyujTxVD+LgHKXc9t+uS1Xd8VG
5eKsG79rZffSOVjTRqjLWuuGwx9MU+MdCR/aptgwkUxqwnjIQkCy2hzRcDONON5ixjMOtkEeiByo
GQbbWV/g7xI8NYSFZNza6xPD6zS94xnBeY5Aze+vJCjn8WUnnOu2U7j7X6SBi+3gtKiEkvy9sTh+
Xr5A5PV9lJHFjQbL26dz7tUflQW/OLC+7t9dFDU80XC8qBfJ22ofPdW6FHVjZ0AkF/nlZWqlF5+C
3ix3/IikL7AhTP/iOM6/e7tL6KcYUfxVTekFED0umQSIMOs9DYgplWcJJ5I3RAsMBT4NpDMFNkT0
RUv+JVdT6/7B4VjC4bCV+wXUBO5ZCHcYz0ux4Zg+JzSgKtKIF8R38e6QNqGbwCe7iPCnPDnvXjn9
9qJ5eDFoEvaDbQJARx4FmP8GkekLiZfRa9foPMUoOGems+6RPLfhyPlSZdYjTCg1KMm2b+GCHIMA
NXNGS5eMr3HnFOpOSaWGs88FUIG61na/riERHsfC4vnNoJe8e93CUgm8MdfeVw6GN9lbQF+i8uYE
+NfX/GCkS8xPOVK7WwEw/imIkHmfFEEEXFpLjlE5RmXT4jU6OYvzdWwqshxYOIIexqcUp0iHOiKi
NFiOuKU4dVbhTW1m7Y6dhAgY/DHaKWd0vzOfHR2kLIao6aIl5IfuoReyuZhjQj/zeJMtUAUZOwLv
PBPTGb2G/SVJqr5M40KoAOMs+TbBlw+qR/RAC0TXKdz7hXlkrfT8wxwHzWuCLvLP6m4hzxNA64H2
2eW894t5QNECuavXfD/iCBiedjCYa2i95Txue4Mwd+4B+AoP8vLI50LJDjVJVPDuqFXJRSfToypN
f1xMxOfasAkcHdwJ707Bu/nPOoOm680imfTMjtDbtSVTOb7kNlvkMj5hOoqvmnJbQrUWk7BFFU4I
0VWQYFo3+wZm060UPNjgbWKnuehRLWwzqqvOJYgwYv7QIgodpkmISyNd5oqR3K+Ymo4wMdk+golj
r474zYY6Dhmf6p2njD/G3aJXPr4maR+npdMPOb/we3RDGMya3A157iYMxcq2mNPGAqvJ/0g6s+VG
kXaLPhERCSQk3EpotGVbnu0bwq7qApJ5TODp/6Vzbjs6umUJMr9h77VVMJRn2k25wxIS/O1HD0dq
10t3iwqni3emF2xJAW6EuAB7g4ATp8GrV3pu866bFICXCqB150xWiqOnGoy4edoXnAsBRnmWxZUP
hVi5WbJvbAlAgLbGwFJjAVC82t3gBSxU+fVYxbNlOE6u6oOdrSq72EJDTsNjySi53hXgWZC+KLbq
eGEnP2xt5NwmxR8EilqwbPYKYn2sVthP+EzH6TLiJ3ks05y+NzAM+Z+E6lHwI5KUqBrYqx1sKyFW
iZkCavcA+2oL/2OYt1rr9TGZDRm2iY+RB0P1x8yy7JU6EzGjlKlf3iFrzsy9GJccgZ4ZHX0omyEI
9nXgWf19Zjehfd+tAnpfZTuI7uOhbo8ew5sPxKr6ew7zqUFbGCCO5S5q3jqLPkpwd8NJXtHl9QdT
WSnkA0h/eGQZPnpsSPG+NjPCREff5WROf2WmUH/dQPrXAiaic1nt0mR39AMIGbnd5zJKmSUweGX2
/ABRz/0TuEUGO9xDu8rlhclbFTpgJ+bMy7T1R2nHJ9AvjntVaJHdnesMHXwGZuIDlBlMDFvfoHlh
eVGwFhJ0ZO0GOLbtqA3rhgmFYUJpOnexRbEezvuY/+B/BRxCKMpI2JOdSrKRXqCzsTLqdACNvGRU
fLhekJi8qxm5+oE8OEyxhEyGp2XUwcGVafNYjy0QuVUDF4n4NAOWIsR5p74yS7c1yzp+mHxt/vlB
O9dRsfhYmSufCg2G4rg8JkR0F9tZrOASIG4n98pn7PRAWrfh23GJpolU3bFRDlLFIDsmQUBf1iAp
rpYiCvtirS5KFo+HVh0sGHZnhwjdXb3Y/rlwg/iPmBE7cAr7vboD++kmF5hX5RotAgJkhHy3qM9p
MYjHIqu6iJVlfK3ruX/NkRT3Gy9G8gUvVCUBxKRVsqLLkfr5a4dfahuW1lht1rxkbpYw0zbf8DRr
kNEYOWMk7l4ryiNbePOY6DgG+12U9W5J8ubojZW+1LMjjlCXFueTZX2Arjqnckg1umSKuqEdni06
erml6w+C06K99chWa8EF107yZZFjHD4ijqCja2psvpcQ/wXUu9Jyo3LCj9DPIbtwx0ZZdzaWkHtt
OYiqtlYcOP5XYc+ufu2qvprZi1YAiLBjhQ71cc3fy7bcli5Grja1X3HzcDAgcQCXbI9h8AALdo76
rIc02TFb4ePK2gcljrX4ijqfmN3GTjkGAqZ4bCrgn7XXUHpre4dfNJ8kPQ7mAH6VLv8nKO3km1s2
Fsn1LJFMuBkmEdwZk8D3qdMaRQWW/KHnpA1iWsQMAMNfW079XgWF8C5WO6BSwQvVQxjfjOXKGmvD
jEgEIMlxJiG3Cl1BUJAalwsvSrvzvB5GUTGHUeGEyN8zMY6H1WKiuClbCUWocsM83qPW8M56oR53
Qse/LzF2YKpY3OSKb5csoMmmSPDpOy9F7Pg/Bpp5JakX8Kk8ORamkiPAKBwDoA8wAtebEVk/xGe7
rIvpkquwcnYKH1QXTczZQT7YC4lGIx0EuEN3YOStJ8Zfmzp3s+ng1hZ+YD206j7vamG+scmQi9vi
v/ppPT5o2pWV3jcjhyAm6B7CWmvs24Wj/B1q91HtmeOK9SSZF5GnNRTD2fYFbkcDk+5+dBPklYB2
JHuOal6873E2vn1MBkXDjdaJDUfa+9wbQlfj8hfYaPPSseAiSpydBmLCbVXkDO6XKs/Vv2Koav3B
AkIkR5QNuvy/xTdakdafJUJ9T3f7oHHpdnOvkeT1FWMZsF5X7UlSUbCRdpoeemWHoItXX+JsCYQp
wzua4HXibw3WH59W9r4es+4jZiuVPSnjqQeGQ2sedVMXdPB42H7d0jgz67/SdB00zkx1Z5aYnGTs
Bq37Qq3zDolngWFUoXC29XDs+tyPgAnVsD8QsGtUpLV03qyxRPs1yVL9ACi4NW5G60R/9aE9s5Rc
0LaN80xB7fNqJHHNHge+DEeI4+BjfkdTi/ILTBdH8x7uEyrRlvGtIsPErONx9hw4UmSBLB9uXjFW
YbCYMyDyTIzEqVzvcyY/YL1aVFQRf3yNDzcOmcuMmuV31/HyYbl4zkOdHeDJlg0ANsNYorGNVZ+m
nr9z4wF9DeHgYEl9HKvFGa6WrWJEkr6foRrt+Vf8zL4JX4b+yqs8X2Ex2Wc9lcWTZ4xaN7WIvT9M
+IMLWvGBcExIq7hQqCxBtyHvvqG8ev/TacfbRAT+MOKMFcvamblw9uU2oQKgutjuQ+OxL2d0Mpe5
98uCH5FUzG5to2uZP4IXVphWHDl/QyEJL0mOfnK3YjeBWLuK5TBLqobDXFqxBNLStN4OHr5479HT
M1CUEmJfgg54OPKiKeBwTZqVaJMQTZTn1TP9fauL6bULkA/jKElMcYCBY/IIXHwJg3fW1fNKvwwy
Oi0eOhbf8yYkCWsbIwwBF4E2TSEaPAyIdQhVyMb/eP1xRVm9Q/Vl4wYFWDUG8amZoSsfx7xly47x
a31r1snMB7+UlnzOO83uLkG8Wmz9EIYLWXOTzzg+AKPwhb185YXtEz+89pop1pbGvPkI+OAzsAvB
CVdSUpx9P43xxsJ07u7k3NvTdgr69QtR/fBDk5BvRDss0OHiGYKUgiJ7TpCr7VcawBc7zSFo3xYL
Yj9gMNO7kjXqjWyEnDzeu7ZAHKdtRKUsVlI041ycpEtxQDXXJlEZyjPh630VVO1ltrn+rliYJucS
2oU8y1KWgm6cXdkJqXvn3lm2D28J/LnzraFUBDZ+7arBkmB5ZbNPVRukDwU6af0ZuuD4Ww/hJwSr
sSdoIcls8zwNdvkW1NR8RZiMO/Y6eXOXV/WqI+XDsVmAS0nxYdJ6/o3L2jrOfe2k29Usy3NheWpg
2QyM3rvJbrem6DrnCWOBW+wpSi00gYWC8CTTLF12YPGb+4Ja5gI5gZ1B6MpbRuWERPIUlGO8UzED
q2JPD0rJNQSmbA7dQDOJIH+VTGutUFwLe725cxe3aNBRmVkebaye5xKVfQS/rMloPub1NMW+7+5j
FInIpEqedTS64VifkmoOj24dZk+eh/YILJddvdZIsv+EbhxsHbRP91nTd//NXu7aaG0nGBuJEBcu
0on1ZRt+CKyW8yZtkSPxdElzmRCun2smlluQIz0GzpqJ8xO7GhyCtmEndw5T5pOviyTExWMXOK7l
97JaYh/POCIp0WPB/1qAVNqlTsN6g34IQSdFe93cz4mAW5oZ/D0tMw5nF/jh+lHAo/6bL8Y6i0qw
4Ghb6aEw6yhJQwsaMpsYE75kLCfum7rJ37JpREDMlw/lzOOFmPxYdFEJi0m96t5iCdoYn0QuUPDl
4ea/QDgwDOpUsY1ury1qeXSyqiv+wkbALpHKmWGoK9TtoFzYjkGra37XsKuva7asv+mkiHIOLUvd
w2qsrAtjk4yXhW2gy9ijcs3OE2hs3kwmAy4nZis3LNo037G4Vw2GHi7FU5mp6ZQwAfT3i25XKypw
ZBy4WNOEE16Pj1zF5I2sSVjug6K0l03e2PqgxmLUe91qce9NOfeDRR0E0pEnygKxGFa/jIghjoYY
LxBC9LcZWDr0x3UNGSWKCXoEfsvixIs5oBtz21OH2lNuCsJcnF1cIUgCXdVxFcI3wyqTFEPtRz2k
jZS9jKv/CGGIe11ndeeiA6COliHa3s5J0MN1gx/VZYs5jodBsSyLQ0zdAaDUc1OFCpwNsKMKwy2m
Ggo3dmmsiWycUnvcIvO2kgHTSzNn04uu2hQXW4M751qkA6V5vCx6L0Zc7v4oRoew22F1DnZX9ulp
tTFnwNHy09eGaTRoHLtr0wu1RnKZUkwt4EgpIjjuV7GRTRhWT6yM1+4RviLKK4h4fXA/d4r9XrWU
pHzUbNV5dkEvIuGyknbZyWGq27t1WcoMPY5V4W1zQwzzMbuuZZv4Lk7qoQV8i58KZWGEdnhwtyAz
UEiGInGqf+0aVA8+19e3q/vgeQZ5f5SW4VzKU4TMtnDIsfXWmjW9RNj/oOuibfaIZYLHwbOr99XT
udk1U2temCeq9DnEy6IIC6oyMX0lqx3WwMWCkN2Db7dMNoYRy/okmTv8C7KklN+SVuMfWaHYUjs9
KzjpTrZNEJAEWNI7xXqpGN2rS1ayx19t5vWVOtm93VhMbIoo8ftVHQsarObNn+K6+1tMQZL90mFk
2Bv6NcnPwdphOmcxxM2r2PetCGWLQBLnkxB00Koy+NcYL3z3khSABpturn3UFjwXbFn76ZVhIG/m
bsAF8eBZkx0/IjlEiLgpxcLSeMkC78MPCnmdLTuvj1ML6t+VFQIIZ6lfyDpHWEUAJPbF3kCPasO4
GTaCwLyzbrzgu2kBUP2pcGL8Vh3HKMtMv+r+GK8Mm4cYnYV7gmXoVSjLAnqBHjMoU44KjXnzTVvX
Ln+xUNV5hC3Z+a8lKa98UjfKh2AX4KKHrOKhOnSohbCIBzSUG5dQnLPm5L14Zul9OCDK+ZmcyT+6
oYvIRDVVsHNjn6e8H5tqK5QyNsoNt9sBGKABq+cQ0wwQjPWkUUXNn+0o/fYL3oajqXOWZPrundYY
buXM/0BrYPpnnhS7ewci2MKOmMNhCLYzU0AM3HX+xBkBAKYzKdKPnpF963fJrldheNdShw8A0GyA
WNjdRnks87lMT6l2kn9I2lUVcVI7hP4t4zmsV3Wbe4fDb96WzWejZ0wXOknaIw6P4bkHFHBogq75
mYA+PbToJvqXQCQZ6hXLCS/+4Mzthk8hWDajhwRWRdWjf5nFGzvejxqhCkZaMvT4z2SLt2M76sVg
W5H88au5pWf+xmvmAi0mR6Efo1CD1/7i5OZ/uVIwxcx+YvnQpnROC5UTyWKSpQrip1WwdTHCzkTk
wZt+z2F85AzfNOgKzCZKbfka7S+KPQWJJSUEBJYYlmKe6Nka00iBFDZ7naBT+cTEoBEBWpOcrqLs
ePo3AOb95n7EBNhEFZj879Ib0v4QajUxMKvRDEXYD7MMWheBDXsZTJX95GVTQUE+MBGsO4+2Yc2K
wMJj23ce4Na+ceqTcNfKQ/vazH+HinL8XqcBA+Cp0wlBY7n4yUJ27ckuYXWHRk047FBdcKZEusoY
cFpfrOmVPh0lVN/lbMP6eb7GLvBsQ6oIeFEGqGxQKqwAP3XQJURIVbKE+4qu4+C2rJ7Y4XHwQHKL
RWScdmmPKZcuwmWe6HL4rvLKv2isKBVLwzrz/ptaXQouVBJbxAZRKc/MDQrZxldMWHXxVmZQHHcd
VZreL06e7AoHPvE+iYlo3BF4FlYgKPK4/CMw79kfrr/aSBgkhMK3Ed9C/hGgQWAtimY2Ts8wK50X
ln6aaUsGvzEXKiTjlKNrJ2XMXsJu0vpQuRy2DT19ea8I82hYCpb2tbR71W+Vsbwnpt9xtsttGLZ/
BicdeUAgiZKNS2mD3wTiIk3v5JxiChsnYu2EYi8gV8GK3HDEpoDaCOMlUW0bgcvzUBVVc6KqtNbj
6gSW9VoNYLwPwZgm2W1nbyf3q2uB2HPLWbZ3vWG+fxl4etpD3vchdaBkPBslSTbc8/yu74C2+oI7
qEGM3A4oTmpf2KxE7Kz9TeduzDctsdM5No5U81oE0p0OwgNetVtG28BA0wvmCpdOHXJRtZzqWegZ
TplT7EKE3wzPMHWcbNeDmK6CkV1K6WCh3BR2XO86t07uWYrol9JrUIRoV5bvYQHEhA6nTn/YZiW/
UD0FFBIzIc1Gw8lvC4tkiyrSBTJleUlZomFbvaL/zpvFn456ptvPCS2SOwVuZ5+ws8ADWyjoBqEH
3u/9hjnT1M68zbuOWifcuC67UJ6p2ul2yEKJwTRc4id8FnCXGDDdlvEQI4F81dW6sSc/qB4ZxGPw
z4qKcXSA8gtdkCcypigO7qyKWYGH8RO25sbN1xaPQz8xUYn9RfS71WFuyXPVLXYcBXo1wVfDgQS2
tWGW8QJR0Mqe/YzhxQuLRCqC0AbPfqTqWNK3lXMw2TlJijGKpulUsk+EPhNPBy+t2aXncjkjxQf8
BmX0uOD5vaX6kHTDdz4pjDO3N1kIaPUHLsPME5sE/UHL4L2DyYJwZDa/Ad/hQsBauIJss20cbajt
q54t68DT8LLy2OanAT0CLrgBtyx6WT94I0XJ/MBHcZsPQlTp4PqKj5Ew1DlXvlL3xCvl/+gsY1SK
XV+wjx8q913HpH0emW7r+5RWmf40d7vkCXGKg1JiMSynE5NcmBexL9MJi10PH9iG8TW5RMEk5XWo
LFCRnj3jNpLMxXecWN4nihnruc4dlKGyl5B2wY5c5hHySQrOlR25aeqfGkTXXV91/Z62C7eSFKVz
nNA3vKYpaPxLgL85Ah1hCehkMpNbNC7FY9p2zooHG//wNrcNq392X+6OLe9S7/gDp5eF5vYVIbwv
Dj6WR74mEj0Yi8856H9P5efea5W1r5tYPfrToFhqLgkaROQFzvCehmX9x9hMoPEYdzXyPOHHd5la
wKmwfnDeXBbp1WkuV0PmiiP67AjxIL4kPZcfbrjb/GwzhLiIbm9bb3/WCrLhD1WoDB8HJKPdy5yM
uboL4FWur0HYZf1XBzJ0XzUhUNrQrnMZOSt11ePKxDcK7G75dBy8nbfl1z8YhwiTRAuYtvKRWMVj
13zLcqHOaKqx97ZZo/N7KMn+eHVnl4lJTXED8soTaCqF1x0x1ibOqesoNcbAY2/e1vyLm8Jauu/G
WudPy8J4DtKqxY00TAegIp7P09BWp8lyKsZ5Hh+RLdwStA8qmNDbrG2hL3YAheYZEoYTowTznSN3
xloSQNmgYdkxcPC/BEiLK35NgpeyOmSUtPYO/SIS66ikXoCbY2XjAVwBfT245/y/NLRmVsqkdT6Y
oSrnn1YHiOxm318UpJuxP0h7LKb9VIAE3o6I8t0t9W751foOjNWmxjFuCi9wN8zq5CM3hHop6F4R
nrgpng/y+H4B1LYXgN5zj3u7d5+gGBPLl3FO76gk1hepwjxaOmVVBxc3/66SMabS2F5yPCaQWDiY
xEFQbL+lBrs68UOT/BoW/N80wvxMM319ZFv0e/SOVvYuSCZ4wdnQPOGG+UGTan6h2afHGdoMw/u8
OBdIZY4uMEFG8LLRDI+Nd1JKAfrJbhbmTSAG0REbupo7u89CdzdYuWLUUybiKmXg//QthzXKn7Q7
FmWlgF+MzofDMIEhEeljHA9D7B99x2OxLW8YH2QKfEpGxem/NZP5Ky7VhVikwYJu4cUuOz7MK45A
To1mMgsfZyOql56P/QW7tnuiQqUUk+CCcKWJ7FpMxvvR2mkwCKgpvIRi8pe7xE19dcBoi21ltmb/
YDJ6PxRKcLIUrpwHaVc0X1QKO5mipd8S5EiqFbC7yJmW9eIguafShPjMKh2J2RSmJWsrkayRFO7k
R2iKso86bdP3gq6fQ74PH9Km6F+aJgObRT2Tf4xq+My6wuPryhE09L1bXew4ll81IJe31J1xQKpB
Z0d/Zqe/yuVvkwbmQAapdyXjSufHgBdv53LrDZvOc9RjW3XIbnxMd/ejoBHfmcEfcW757WlpXb5V
1Qyf1B/LrsMZs3fqJJx/va4U/t6CubKvYQYQ6dpmrEeRfaOStRDJ9fxaBJmEU3y05ip0ImsQL0Eo
zYO4NVnoRnh+UwOGEoFxeOeUOn4WTBI2XFJFJNl6sdsgweTcN252Ykq/W2Ru9mWqqLOwmHeaVV8T
nKepHUGayOs0pwDg5FKfrTFL3pfJf8FqRfwWfL6LQPV8rCo7eFKYyQ9rUS/TySbgMeIsaugXkEpX
ke26zjnj94FgxPbA3kjXSDYxo02ZIYvqfeEYPoO747dl05Sy4+my4KNmj7keJTKNq+SyOuo0Fh/I
H4iuQPTMUlWB/fC7dcwj48pA0j0OP0gz+9dQ10iBCl9/IMR0TpUHg7gYnclFhQ8aEol3+odNUbrL
yHTeZGAyN37P56pmWFZ6tNFN01RFtetCwcqV8QHwGsbBjifyR4wNYzSlQficsmyipZ+yBFmY5bOx
17JIyemB3oWgohRHNFnm7zQ384+r7ZJydvhGbzjvnMLMaFXLOHy3ghi1WmJd19tfigiyXojC4B25
EWCwXZTKZ7EAghtQLx3siB5g6CaSWQOxBVd3Sys1NKKBmsfbzlMLkt7q7Kww2vBRV2i5ZYaMQziU
OmBPt6QQdsxIoDfaJGg8saACFs3cR88UTJ2TuxyHSUciQt+cQB/05LyMQ/8UJuuR7zrcNe2KHFBZ
rP+w1P44SAOizp6s85yZM5ZqppWNP+h/gZ32G2twuPx6vtUVunL+shLUFUSjb8g9gXjQY2Ui5NxJ
Ci40gFyfCf3urWAbu+62EqI8RCX1RI5G8GX13iX12ukOXEDinMPE5lC1QVg/iBEZ/wD1aYs7HoIp
qpoLxVJx8eab+dxHavEbNzbft0eEcRPmgb8nKaSzoW/wRFu29Z9uwYM52QJoEZ/BnrnLxMoRKVjR
uqraAhDlIg5U+ZLXKodzmRfOKWDa/BWotr6b1YgFnXL4l8q9+lOW9WNxc1jy6hLYNg+EHW2Ebdnf
pike675NPgM45puBjehjHPjlHjI6YccmAeu61cSQCQw2NZd6Jn8ryy6uXFjz2aPSIo0RLM9m7Mj2
ObYu9TPFLSQ5V4ELIXbndoUW3FjvbiIA6DLL5RsMhyNTCsEAko+5tswu2iVbzih7UFunGvcCopA2
SgvF9IDadkNJH360M6HPy1irIzIgAByaTN6ZtMjXvuhpNgkE6hEfeTdk6mqyXe17GYfM/78R5VT8
ZTkVVju5JPZDO62Jg6GBmdGQDLcsTxc2l8mqX4grg7vh8bsJXtshfcvj2Hkgx0U/S9bmhCbPAeRx
6v9526IOUTu3X1MdFeWY0rImDetZmA0bNvzdrbJI/8yxM7zQ6381sRsfeg32GEc9FQIrUiIIyvab
RbzJKPya9m7qdSC3KVts2AAM6L4XKDvp1veaaroTPS1/O3Z/mQ7HUR+4BpjVPDbPmS8CqFNhdhOe
lyiAlL6hRUeQ77jDnVfPNYTseF1TfLfaTg8r6vut7iSDbdhm9WGBZPaUdFPzTJfCWeJPzfSXRI9p
04wrUoKpKhm1NJ6XbjkXFHE7AH52/eqnw/4mV9jSVZrtZAELqpc2jqzSQt8xJ1gRnZzeBy1rxTbD
F2cnZrbbYdaKEBP3u3rKWgwNJVZVoadu688jiRC6Dtphl60NpWyNuopEriYaAVZynCzvwObQP7rG
Gra9CbG2mo8mTTz2+DdQB2on2DfJ52TwlULRCzH5olRO53mCZ86e3ec4w1NhW6/OwtrGdaf8XijX
+WRGk35NSjSncAj96WAX+QFC5E1+lPP7YA930qe4Yhi2Vw78xa7FubMlbQxpTNyRw2MwYOusPYF1
s04Zi8f6YA2MB+Wk/JcCV/aLcr00CvG/kcsVwkBTvfNRtL34tMC1WYciE/p3nCSSG26t8k/u9SSP
osYirXAkpmvrMO+/+cUp9kngKDk5xuyhGvziTpqg27ZTwKgf7gOGDuA78eDTLtfYhTK08fKmY4dU
mo3NMdMBRoGMVVepEonSb/4vmRFG4ZY8a4GxvKY6RlGlPxm88D8bw2s5sDkN8/KMSYBs2cD0Hxoa
PR6VeWG0vuZJ/zbly2sS32oEzZt2ILcyRggsvWiBKbTzh6A4YTxLnlpWDl86dm+pG6VirH3bNThz
yvGJx4mSC+j6gSUDU41AlOTriOahCyB/6iVvXw18im2eT263RZhg33SK6etN6/eO5WEpz6SFB1RT
SVoTCATi9X4Fo74jCKX/xYAdTiyzkooDLsxQgnnKXejdHMvdNcM8/6lbze5y5K/445mMJysjydJq
bED/Nl6d72bKzV3JdMY9UAIF4LnZhONF4wFHcJuVFhNddCVwuf9An5g/mJ+IQ1CEXkvQVe9ex6Du
0lNus87e96uUGHkwwk0bG5vWP8eWXEUzYtJoTMXwl8fXrg4lG/s3R2em+hbTVD2u3do8KZgPTwbZ
Cb1dG9o4+wMSQcH0g7A5oWaTpEqFAlivhsVpoh4aO1Ye3+n88pnGUXZMOxpucESu2jkqt7pR9OLS
3E0z2cHfI32eQijV495AtWS9rMhul79txiuwKgVplmkTMpFxTQEbrqTV3mVLwM3LD6h1eVVmnIBw
rE1+zhyVwsyrs9/FSW1uVbTV3h4gjVc84QFwzM6AE/sgjY5aa8IAt0/9qjrSHaKR1mOlHm0Dei8Y
pKaxLdbghaRjD6DchNjvRTD6zTg24NlQTYzuNO6QPVS7eLCt8B4FjONvh6L0dpn2xM609N3oBeEX
5hmRf3sa15RRHRIZN2ygbHo+EWqS6xAVfh3er2lVicMwzfI/9qb1OXeHjA6QYA8bBbVj7nkLb8hj
QgjIRPf7PxlyzUemOLdg3lBK9MKxizYTogMLyABj0RRN3cQESMAqYKyDzX87Sobqey9Q6xeaG4/Y
Xrn6b1NfLFWUiMpvH82AeZSQug41Lim8gwcu0CO69UaGc+j00gira0ta4YIH9eICxqteWWRZC+qc
m/v3W9DE1p+pRF2AxKBhmYKvgr6ff53U+1h7s1VScpHg1G+dnqlUi5I36ZcTvQIfE3OUfoFmwjxq
y67D5tOxD8XllcrchyMFanWL36eKr26Sp4mOEFelc0tpywA6O3I0WInNhNRN3OcQTQWWYfSR6Rsc
RYJL43Kcwi+DSX44TwY5P/6V2poQak/Q6GrDbUROoXNAHTCYY8q7qkt2POlkAeeoY5FdnDh2BXBq
uE7Q3AIyIPJTnmRqJtFqXcVAxlLbzSWRWUNWUMLxjzSqc9/Gzk65kcTYwGhDpuwf20jh/2cKOCgG
0EKmZYOeo/BN+5wWcRujr6A/zj1weLBfuj2jZTDgXDzrM7KQ8OZfIQnzOdTC6o9tDDqIEBWukw1N
mI3lrhFhVPotqUgJOocNRlnmYumcMEBGJN1/5WQds5cqnOlChxuDVId8QQWGw0RuSPJu8+NYmnXY
T6EsvwjTEOXJykkqsPEDjZGjRa6PdNNkJ/qLWfUDnDutDkur3OA0w1mLkXRW1JwAZZzz5I70KFB6
WDx5dK8voHkgP24s2QzDXTnETHDQ5tcVjK0gm5/xNaEcriafFtrhZh8f8mFW3rHsqtDsAytbWwx2
9fTlOCN83g0F0yzv6V7MsccdiRy/6FT30t1oHbV9i2pE82rTON+UwAQvxhkmeVQN/RafRzLsCYEW
33U2Ig6R4K25a0rPeVKpt9yYWQPypt4nOeWEOCxYTl3j+unedkxR3vO/9FsiRVsEuRwHPpGm1vDe
WYu6IoCazCsZRf2jrybJH0UMDaAS120PVV+6QO1CJjK209Lwe8jLKGgLYTjb0/qNYqEa/4wwf/4Q
UIcbymE5HmAnw8B/QaLQfTRF2oC2Zdh+raxx+BdK/CFHPK9IWgskpQ/MEV39KIkdPvCjzDseu/QH
d4XqTxbT1Y3fJPpRcxwUh8kUab6viL779X1ycqIMDyIxF4wuk2MO1y3FBprxOeEPl3cAw3yiqiwn
k9GaN87yj3n8+NwlbT0ewqULfiHGkYeO11QzZnQHamgfuIaI0sSvT7XU9d8euAhzJWGRTdevRtwJ
tmzf+Enn52VurHdeW9KfUAuRcBaMelSn3ovtB0PXIveVPeV36QD7l+qs4ajnl9dyL9ucDXHHwADL
BrZ/FhitDi9ErudWlGDLoFXkBLLvTLHW7zh0fIb+NEqoqm0nw9EyK5u+zfFdmiQS2roHkhC0IsKp
QThS+E77ExPCce95fnwePazkXNgmh3tj19gJ/Z69ZaQqy39dE2wd/DdwgRAVmtTglUZb3ZOngFfK
tyAH3hw66cQIr/DLCHWbl7+XcNHNsRzH8tcqZsRpI7NZntlstrEPASj6lRqPKj56O1avMMzzF37R
ip1AV/RnYj/Up+3Rwx0ZAjpokPoJ8XFGBPy+qxrP2gf0wPVhdRmyRzhT6D5dIeW875DATfhcBQa/
Hs/3V7aauLkrPOjAZ0SwafK369JS76zBDMnOMm1bnGLgjBmkWELYsFrM9gugc9jbPru+W54nhdqI
CfCqurFlIGLHdr4tCkrCjeHLBBXagBnnljPDVaPfuhMQN7ODza34Q4QiPTP7W/+ZqgSg6VTcPvEw
CuYVlVURh+PpAle8GUO2F4GgcnALPaMtLm3O7WltHHXA5wK5mZMSd3HPyXvFSVB+2rVH5i1PL4aC
ZIKRFJEUBomNK5F4iJaD6DQlWZa8dguj590IPmvcMj5wnzLAYXXU8je8JhN0rmh2ZbIFHWtfrCET
eFOSNb+vh4rSq2foWn51ntV1b4xTq3trWE2Cf8s02Zm2T+5anBrDgckazx7rsGoGAQonUiLHv2ci
J852wqlhp/H0Y5dBgZGmWJl92njo2AYt8C9vz1xSnVr2hahniDezkVDi7tVRZf7H0Zk1x8pjS/QX
EYEYBLzWPHkqz34hbH/HzCAEiOHX96p+67gR3dfHrpK2cmeudPQrwDA5/+fEFYUgq0og4X3nrsGm
wOjpygMDoZGrTtsCzzQs5vTaFzW/jWIWI+1HnpwiaDwRStI0NVG3nUcS/SsB9XRcl1Zl5r09WnG+
N7SRu3vqxWOC13x2Vmps+59QsN/eyVKNF4EpR30r9OQCQ0Oi+yPquJVcFIWicu+aXEomqBKIzIi4
cC0nN8TdpBm5iZbmUPkkqSGKTdi6wTpBkxX8qqVJRvvAWqDPvtjwDu2dJ8mbHxzHa/xrjthsr2w9
qOVQNh0dY24z1v5htnUeHrktRgTx7AY17RPew7BoHPalrg1SfW0rFbzUxCLpmwIKlXz3ZqjVKeH2
/6OohT0Nf2z9bGncm5sOSshy7yW1/YczeXoYkhGotMoguxB8EPbj3EIz2Ewj1JiTbpzgDx8DWzrp
2VmwDrA9hifaRpbgq4UeuhlCLFA9FEOmh6rM7gPtGXtruIkt3kWE4QS23vVcpsFpCSO6kBmtUOBy
TZ+7A/N9U1EvyWFARbLY5Tb7zmcX4NqxBInD+DDWv1OAKXpldI+HxPjwnLciqZEGem8AkFiXbf+g
4YYwUVaGkThrM/+Ff1P8PPk2WDju7MgGMxdT5pSHYTM8ZVgFj/nClv8GUbPvib+nl6YVH3bLqnfT
w298WMYJ7gpdeO3KB+KybRt7IY5vuacQyGDCQS1xutdhLN7Jo/b50zzYPoAqdPC1w7nLGsRyHgLo
QjbJ50oihDXWo8CDfsnRU4t1hdC3U1ZOIeGt90HXmLa2JTL5EbtECmlkqqI9tjH2+m6UVx9LZci3
Vi6VUfvRTFZx0bOLUckIiGF9G/G7MHG8iC20tFax54qXssAZuxBHanLnX9GSiUqriRupaerbNBV+
3lgx9/wM7T2INnapLptWhdWpLJxVNjawzOpq/pJupQHvLiRVbMIpJ89xXxKk7m1chTdqlREnnFNQ
G5oq+oAf8x+sIw8Mqxkf8Rvy/c+HhS8Buq3/MPGIuoINnjjwUFR3mB6Tt97qvX0R8jEsxjml56LK
BAz9lGeAr9zyDooBXqc56v8pvy9OtbIla9cCq+Y2yorqEjlxcejKXL41YckdyCKb3JGGFLwaWxLj
uAXDNF9xJwTbzMeWDHgojlZtHzlA0wgQ7dOBRmqc4OTm+kVTA16MTXCXCTLOIDUwrxnCMmxSoJS4
3rL1Y4+bFJjBfVak8iHF+HYJBVVDqNPQiwIkU7yWqv0ZmDaGDXPb/GIWFwwSk3jkfTfIqy4jL/+w
9eQ6SFMNlwVCmdqXfATsHc71uOG313J3zF0LgadWxaS3vTNk05F1rh1vTFn1gGeZLMjB8N145mtN
3SLScqF2JkgHexN4rSq+i9mwR/CtiSM3B7wFUKCiovAlwxmF30YZ2GR4o2UKvIPCNxAEuMeOQHp9
ROrJbrx2JwRfvw2Pj2r+6GyV1muxdKF+mKykHy9oLQQ7JIk9j89+hLNhlcREUveJdeNcchJArVII
Ke66dEYcAYg+ETZK24v2njLljWFLyw/XS+LfQ6e4rdH69F+UkCiDHaDmWwEQJwgtiJjmwX44MW0k
O9bnFN3il6gAlUX0oPHmHjiS3do2tOUhmtFm11V4ZMwsA/7xgtfnTUfGrrTO0qqduY0qMSBfQTzD
YY5helM7SfAMTYtNGv/v8/e2bjjO5jBSX27Mmm8N9yjiBiHDq64dOVv+vBPVnNsJ7y55L+LIxFLJ
y4IOCYNu2GG39J6hkUWs5nBuJPj8cpXt04KRZ8uZzYoy79MohJgb46wPuI/4mtPHDNUzNSMsxhR0
0MarHW8+kA0azVrXU+/uyag60d4FcXRsIgAvGDtSY5BO2ja/kI5o231fsGPZik7RRhHJToFJCa3u
wRtu/Rgh7fNvlaVw8vXERq6tV8CWBSmILTg3YTZzkijb3lMjg5LIJ4nO2YxGYves6VZ0iHLVOv0F
1QGGuQ7n+MsGY4bdpG+zdpNHZcn2yY31i00p4e8ydwC06XXivsew2/DADzxx+9lMGLwtSU/2h6mz
JFGnoeCe2rnLaBGkgM/dNfNCXxBPEY8Xk8PkxteVProdoMl+2eCI5YmIPZkxkHZfs2zgdjvw+dx8
nA4KsMWfwx/2q0b2De/qObemM4cm8Wha4TwCdzywnvh6k2cNJh2ys4qoe2EiiDKLohp54wPgXHiK
8DpDn4vZ6/B5sovj2ILDWptujj6t2LGcdZDfMkM4WWsftumsHVYNnfrEXgqojQnB3g08KSjCcXAj
UG2to37n4XHC8OmGc4MDY+hC9CbeM9u+8eA1OSWoqNUQljA0TOukxblDHPERvhs/O7Bxs+yj70gc
fCZWFVBDY8JwO6mejxA8EjmsWXE1Lnubqrv6ORb5W3p0tIHlcfhxpriYiuu85nkrmPHDDessTpxS
CEp0EnKOEv40fbhbfg9NAZkmVt4R84qbPHsh1roHVu0dBRt+40+fvnCbdgfs0xn2RRk60RrziPTZ
y2LHonwr7L5TLpJuAyoguEmuFO2tU3zHz1NWUgxJhq/394m0Rn/LEK7d1ww8v/0ieHJZEKKDLCK8
wOdzgxGlLC4DNkBwSAzCp0Ja+ndy+xvKvJrqPYNg8jwEBEa2qhHkyiHTTOHFliILK5jUpoTT4Jt6
3sqpgTcb4AdkOd/fXKpMpPIP5jDLPCYHPzzNlRP/Tf6Q00lVutnvnAp1qSivRkqB8sLfffHKmP5Q
7JRYgiK8QJqtKksWOGOf2PCaDhnXgXlE1BW7WppYFqSMIPtGMzAGpVbhU4pbeaoSrFkEKtT8zP8t
eIow3qrt4uKk26UI0c6aUH33wyJ2sjaMKq2/Gay0Gx6QbYuUTXpfA2EVo89rssOVdOckYeV/WDEh
nuNc5Ag8njYUvEODHIr1FOfDxYwk/DcztpN6i8Sk2nVC0u+KJ4LXb64h9Fmp772Vsz+fNR79Doys
Ch4hNVNNQ/dG2x9nZlMOWs2yBZQWtkKok0N6oK2g+7OHJv+xuoxZeOywUR4dAsbi4HNbv8ygK//A
FMXtY+0QlF0pp1ruB4aYB93l/n2dKNYRMYcpMJuxsZ6SWTXWpera8julGf6f1ycUgLUKcyzCgKKW
gf5PbwO/X2LJMx2FkpG2oKoZ2/25mQf5ulpZfi9ZKP4H10j84lGvH8NkxpyWE/bb43aCWmsnLg1i
LKwgwWm6Rsj+ZTewVhTIgTWaWzCveUIwzJICdd8pbunzNaOz91S2AM63RS1xrCnLY7WpFYivZ9iZ
jtpozIY/yuZdThGFrd4EpWPBmnKMrNvpsGOZk2tUoJvnLLqSw6atyxd5QlScvCoUkgxvHWFhYweb
YE5T1qqkEXpVRd9xm2k0FLhKizsz0rX8hC2rml2mpLyXVue9wsi8Fs38Aojxsczy6dGaZsob9CQu
eMtg/eg0eSAvO99rPlIZaOupOJYYcY/SMVgucCunx850csctUxwwY7fPNPzMV7b5y5YXHjWVU2B9
YWC0z5T0cj47g9yqjs6uHPDUToTd/J7I/mWsvRHfQp6v3dQNzhPRoTtZd/iei9A61eFkb+zO/1z4
oGxjv39uAdZsasB7eBNotsPJU7OcRXlkH9sSoomC1HwQVHhnYR/+lkSdnqweUgHzfXZIcVLS+1xG
X0qCSkqEYXGmEG9XcVOWnKpDt5sjT375QJXerbS+0asGp3qsRWDfuWMar7FzfcUh5TTgIgOFZVVB
gEAKaS/EnV4WbvxVTzoAupalN4Q1cloNp+y3saHLzfNgnQrqUp6qHEKDXer5EfMg7RjaolEoDPUZ
H3Z1Looh/1EqAf6RV/lB0wn4YJlheZd8KTc8YwMSQv7yxZN9PnJ/Em1IwY6+TxnJRXR9/1+g7P4M
U+kGu9Txb84kv0nCRZ+jNmwvDmkkAvNdfcDENbwNWMRY7HbtQ9QGvK41tEjLDvoXTVUcGA0SJ6B1
Zv5d9U+eBtG615XzamOaXIe+dI4wuN2DZ3r3Lc4T+W8g47bXDu1AWBDEoyO64tX38/bD9UPe905D
+thhia20VT7TE9bul9Ym0EBKemuBRJGqzfeiUv8oX6m3YCQQ8UokibMxcMHjBme0b1wPtRcL1z6G
m0D8xeuo56HeaD+XmGMZVfCGudjQNqYoxF3ZmuwNJlCJWZrBEU/JsBuE7A++rMc7kK4wfQeJAEAX
EUJihLpIuo/dBbLJEfrBjPElH0NWPFO4YlyOHrlZZAXXeg7uRy98HkiW3BXp0kpO5W48OrZVfuPH
vZIfUZ/uQA4nSgdsss10pJ8pfmuKaGchon36PIfOc1c5+wZDBAFT1Fryc92BD9AjaeGPrONyFqU1
/BEDJLPKm7H0pu6RM+4zqJfsvfC9cQOcFinKgQFVU7EIpblDXUfjepsyyPVpTfqH6d/fO17LuQBh
kLSq2wXuOqY96VqCkTKANKqtaKLyADq4faR7jCRoNQbHhWzQrhT9kbCdjWtERfmG1m8ebX3nv854
Qj75U4w0LljPimjep1XwZMA8UV8ohqOlxsNTA8RvIExUU/V8UE7qHXxQbNR7QypkyVwj2yTj8luJ
dMb635vdIlpiVOPwLiwb1zhtspJtbAIZIR4HdEoeAlxvYzY/S6rBqcC1knep23g9U9n3UpiUQtDF
b4MfKCjjQ+GyhVzVeiGiQCYORR6fqPOTdJ2/kfCcxMpXfQ7tP3HV16Kqp1T5YAU6eWmBjWK1qWjI
4H+jIDPW2msKWvv3PK3NM38TueK+DvaC1DsCs2/+sz07+ghGjJDpBO2+bf3K2y4JZv4EihjcX0wz
m3pJxIs7t4Q4fIeQp1NTe0oR9lXkDS7sHIbcgpEzyF95g6h96FTTplxK2HgYzdVRJgDLS4VbwWtQ
YCUuhhY45kPp26xDu2b5tCd6QKYYQz7LQufMerbfeiOthMLBcBFAWz+2cfQx+kD9e15P1ywJsz9E
T/wTKuP9bxdNvgsyGWxIGJD1YCaM0VxV/+MEiNZMvPTboMzT4NMGoP4aF6tRx6BKOEAQFKVfCBOE
WuD3tu0pTPHdFDLi7YfyvdZx1B6Ssfr/g5RMBm+i92ywzQcxP2Z3FlbNidM4/SoT6Zy1Nv9sgzsB
PtpX5gn33DpUY48UA+xioHNr0TsGwked3LPCIgrqsjPf4NYi11/a887u+/qerAr4iUKzSOlS8qJN
LuuWqDSrOfB67Xef595dHpr4QfhTjkXQStf24L+Bgk3eEGBYQeN4e7CsMvsckRaeJqFJElYw4ltY
lHfUDjzQWuA+liYQez1P2aNrCfPulJhx+0L0NyzpDfVqqfDchrneRxHQXgZBl7wXSIl7giUkf+Vg
1mg8zUvj2bhhi7HdNlHsrOE6mR16m3zM+E4wLafUIGLZJj23BN1fEQMBw+Yzule2MzFBciMOLcLg
xin7+LqUIaiGhHY8fIrxnQmoF+Y5TTsSRi/3mwwYsZpp6hgTvYHTinTmGcoK1BtcGtMbKLUm2ciI
F+fKt1m19YnrXeY5U3ekF9nli8TZLIju91aixAXKZHeeprA9kaVo3wPNA1KKoN2iBM9fOkmfgETi
pE3CR/C4X7bnK3yoiHWryiGiI9PaucZgL3a9P3dn11HcPlyDOykH9yjm8noLB28psoJQXzgWu5N+
3M8Rv5AxKId2rcaEl1nod9HK4AB7yIhTngz+hufA78Vr32sJNd4GcbiNSXv2q1ryAD7L3JeHsKvt
I6O7OEyzbunJ4Hl/5M1kM3Y0zqdc3PhYkPQ/tQtPn4g1w0bH0mwHDB0Cm7LWT3NT9Yc6m6Z3Evv1
IexroG78YgMIgyxEn6dWLXeRZqVuT1Z61lHjvuROyE8bdnmErMQf+AbUGB4sXVjrwkpfpgzWIbUB
gEElvCRvPdoURBgDY3YisIXtNUxY6ntIkaBZvfS77eJmI8Y4/jB2fw8+zH9yshvHrAri+Ox2Mn0o
m6F6JbWGDbYEZhoN9M+ysh2arzpHpGHbaP8WDuUqdd8MGx20JUTohp4La4ivVHqwUYR6/EPttvcN
0WU/8nAlxQNv4yJENe9rOCU8FLFI12iPg7vpZmrcTnnHnuqG3N9kceamG/ZHVDdi1cTAaDUzNuzY
8TK20NWytcs+2ccTQiifnHxd58Kd8V1yq8Qtc4G7yOY3TU2/96c+eOsnk/1iD8ZfAdJr4xMk/5tr
gQ2AM0OveuqC91ngvvcj4dZVNPvjuCFtXl6RSQp44b5tPTskUT6H2hgcEr4V72Tjx/fZKFN83jwT
tpQbv6V921OZIb1H/E2QxzjBCya+qaYlwCOLkVOxQSyHDc1HTJHCC09SvHBun2xwJ4Y7XfnWPqmE
+IvyEczHDbhOE0DKbB77Lx717oSAnPYZ+7KGLhjPAC1o5M6qqacNmI4e1oblwOQ66ithmeUJmJrF
634OUPbK0hwzyENMdHNAl4MKNzQLxjg4k+Hbdyt717iqvjaZjDJuEDvdJEKw+E1C6g6auGE80FkK
lTmSR2quo/s27/V3z1V0GcsgeCWCNWzmpGcpwMPbp+HJ5YPQ6qWIVojJzTpGvf4uFO3xrKKmi0BM
PmTkS655SkfixnXt+jNnrfpLqjLdUYDJmq2w+8dOgWFwijT7VY6LC8oabuVZsXfGrpffL9FEaeVs
eW813tdN01fDLolEcLP/qfAdQ4d+ZTUZH123it/mdrhvmqU/9TkQ/5rSm5+Eh/OWpAfHxtw5qxRo
xg2UIkDthLRAi8LqT1gju39BZ4Yd/734xQptnsOtT+3cAFv/BGPZ3zm89Ul3BfNFxmI61gn39lix
tkGCdPr7jLlIUR57o3GZ6r9xrof7GoLfne+THsPsCVXdnogYllX+y8af0z1LrRtH17Tfw0SJLILe
aQKWtQL5nPxDySoeeAaoz3kyNNO0RtSvi3HeCNOhXnR0D65Vz7AdqWB4iKAdF7dkeI045PnvxsJn
Ryg/GKla8OVJL2ibJuaerYcquTrKtPd52xsA9VNbrehfG59AKJodX1Gb4gUrPKGsR/0+QGnCzPD/
PFvrLN11ChNz6kGOdCdaEocD/TLVnYYDupIjz6wVYNweCllZW5y7WfJZ+AOFyATR5KpMpnKXjQkv
TCThN7/TNQHanD0tlNZrAbpzT+VYCBnKpn+UUMiE+RTukSFuQWZk5YCe+3/3BEkO19CDi7WVPBmT
A49y/ENVGscHXIbRdKXvZJAXLETFhlaJ+BnKhmDSh5jUgOG/9ZLpdQlUeqelq6mFCG+FLGFOH7Rw
uv+AcGYP9GT52ZeZQz5uE+8Evv+vnZPxI2m3/2AdUmxKflnl2ltCuc19rsUEmfk9BGxKQeiUNKvR
koy6PbZuZKXRU2gKwj1Mslb7KRLdT8ql/v/dSfiFR9CjQB14JEfIsF0IuVTHxWp1hlobsbRiP0P9
I/ONKraafeNTTNLoN9awUIs2ljDxKu8v8QeNIIMkfuHUiayVzzeHxErXHgMy9nKnp+ALbCmk+WZ2
KRsCKXNwqdfjE5UytrFrIBynZttaQKtCmpTAkP8BT1HiLleEJ9YAgPR5oSvneezBQpA3S89RNrX/
Uq27axzVBZHcVn9mnEon0rRmk1DU+kz9R36MCPVeWKH2e0syD2WVjxFz9qx6Gzp9dihtratt5Cl9
FZZc3qwqkee5sPwQYx7OQcwNFe48pBTJn6Szd3Di000/+dnJdSr8ZdPUX3GF2scIJfqjaHNnS5iu
QNmuO/++zK0eYyeTmXxUrtV+ZCwqObSQUFTszcRJFpUdJqyXn12SzD/SKZfHNuyLh1ktPmcCvRZh
a4sH0Ul6ok1Vv3vUqW762PsPvlVHLwVI067qrG9rpPxmck12CGCJ3Uz79Wc3Oej3t46KuEol0pWf
/hQYP9gE1M5ZUui4Go2bkcUncQavIwlAmoGveIxTHFMrsJHymBjpgvOp86cbgGtlUmql5MgnOxcK
vAYxq45Z0ynDR/LT/QtxZX1X88ajz7PYqREb7+AewMK4+wWvA6KRN9/RQGm+ly63YEcsqP15ZIhc
4Det645RCpExIWg+hfXR5jIj7x/FqXs3KCxRNuI/Ns5SvhleTdEKnNo7oQjS1BZpk884VuaevPL4
tKRJf6y52mrSsJSGeJJUuQtLA4cvWAeWLmO4pZ9h2Q2VLPdZFI+vQFT6M6XX1VXc+kdAcXhYXlnu
skkEJIWm1onoavm4O+A2Y03MSQlc/Yq0MhUzvLyJW5u831F56n8xSI3Trh56ugLxI4uzxO8tdo7F
uh2+AaO0ZpG3HxSUZO5s7wOpNicAnZkRJGg4UzrhOeFlHqcAkMaU+ajvXTb8AtAQDtYwmfJ7x4u3
1U2GiyeaJAUYtwzJzsMl9V7faPdPCM5CbsHDOSf8ZuyAkKErn9o/37ejbcaI9MKuEeWprwK2f1lO
WdsPocXxCQU8Ebu0GVu1HnGfTGc37fD0UlmX5I84bxwalHjf/LpS2O66Klmk3OH57xrAw2n+iRKJ
54ky0nRZEffB0CyKya/WleKXgeAmy0eTaSIXc165hNaKER4iwjgWfL7H+JKpGMKnHPE47JfJujPl
DS+DSxaDmeZmo4cpKJ6LyOtRs0RWsZspTJ7SyZPiY6ginTyNuJGuMJQwSKSFRRQaPssWciBDf+C6
9UFh7WBCKeuww58nNOu9CEzSsbLEjZ8ZRMs/ggvkhsKlH0/aLGI5wbJUL4CYAcJpltXAE5rbJJYH
Ig4fgbyy+SVFxW3ppbCGgJQVFn9tfyQ/GfG6QvuqyTKeHYKufBmyvqLCKEz68mCAgoG/n4CCkQBV
YN8gtNv7UXYEVPK6+BgxqTIWEpqTN08ynXCmUdF5yTR/lcx2FiB9cH/XkPgcpDO29zhoeQIHVcTO
03gppI/Wgm2xnebQ/ld0FlUoZKXscwYSgLdmo4BT8o8kadNls4CPV/n+aRyHILgnqaP43itBkbJt
BdZ5FqaKt44UdbXRoFHUuRJRcKCSzW6PY1FCwQumTHzf6KZMv0Y3f64/BrtKUoWxytkvvLB67Raq
aKAm7Foq1MZzJmzvzzYDT5cyDdUdEAjvgY6W4D3hMOcJiw760sU8krYC6zG1vsDK9n7VALOJuF0h
d1qfwE7tI3xag9DqVE24w3Qpwm1QsVDdIHvhyKDnaD+25fjsoLf+Wn3xSk0w+JYkQksly06iwYOc
YuZv0MInTLd4suPCmbHVttMzpJXwzJOGwSPhaf6OeZ4CB+pRUdXAzMeF2UbAOFel477zckRgMJW1
Z9KO3jI9/c1unu3oTuGxJwe0da+KDi02e0YJYg6o3336hO+C6lUcCOk/d8DXwZcBcLX8mTmu34E6
nXxipKuJqu3GHR9pdFjXPglx4HCPhCSv4S2uGDFEkrt9l52Pd3EaNZ3mcHG3FT6rjRgksT2Yh9Qt
Js4OBxUhV6nyg9N1JZaQcNg7lCKCpZTtPZmW4FH1SPDrmFYu0AXzuCNn8oHBcbxDt7bPeaKCo+2H
4sPr+/gEJ4+Gq9CKms9FtdFdYW5eqdh7KQeM7YMdZf/NPOz3NhlrcrWgRhoMNmXEQtozK6cIL+Hk
THcC4uC6bGwJOZQEG56G9KVlYeavvB5/KAzEK/KyeEMQDO/Q65rfJBbmMWxuQ0p8B3YIgCUOjvAc
lEI9MAGE+jZKLYf+5tQvmEonR4RPKfRXMFFwEyoRYF3RqiJWv3jQKkpgV0Ci36tQ/0Xs1XeAbeKv
GYzSv5gubl7Gxnv0gRruilhNKze0DmzDkL2rkAvbJpxzGaQgciY7Lp6sbl4Ty38aGDGPArbKTtMT
eQ/UoWCdyhHFnuuQFKRKuii2drWTqlWOYK03E1D5u9r41ZnHLBpceGVHmOGtaOUZSnBMGDa1U+bC
8Vks5eytQg2/uBwpMq05cbYoyuwccOrtMZjwXGR3hd4x4Eic/U9NKmLVD+5byG5py1qnWhFffwhU
FN9bk3OXE5pbDWSud4CS+FV1Zb+Zl8Ds5ilSG5TgertYcEQHv1M/IPz6HXbWftd53ns6E4eklH3N
HA9YEnwxEyyLhcgOwgveUnnyDfZjLajQ0jF+O6NJPTsmeikTmHHUCEOEkT8L8UegjqZ2zwFG6mOd
pvKdlfjZXzCKC51lNCT7aKqD+Jxn85/TFncdDISuNY6LhGq3Zzeu8r0byCNuVW8jQ79B04nTA9bk
cpvoFBWx8edd02vnEck/PPvZfAaqh9Ycjy8AdTxmoWVrUm8+47P8SsUQELvRwLFxK+/wPH0DgWTB
ltAniY0TXAQlXzd7YUIwdHGS8XGw0VJKKt85JewTbRy4eiYVbPTkCTJ27uy1qyCt20+B53g3tg10
4HbENXympjOQaxNwN/DNAMoqxGoKsfCy4PH3MJGcp/bmbWB8ZZydS2/bGcAT442Tx/GEi1o38r7F
+4kfXaQbmz5cZDV6yplWN4IUNG54pz8QFsOaNgqzSk35r3L5+PThYl01U+AptHV3AOYyrnWYNZfY
7V8jdo/PiXaRmnIsjobe0S529ypwpx9h+zwnvPASoIDxBgMZBOJC72CuAdUirHeAelTcd1Bj9qq3
fgzw4hW1Wj0mYbIWoZQdTRkcRYcg08EP9YK4RIpybKiiJ/ZqG/ZPZSTMPQayOwLL9Iz7NluccK6b
revN8bEMLF67TM7ZKa0H5A0AAfsxsAUrDEIMFSUAkCPzlv5amgo8crZUZ+eCukNLfpLq7nuMaaUP
TyMQA49x7Jgr2F49AVKR3bcQh3aApdpNG6nsNRXWD7D2YTyFmQU6k3T0H3ZjG5wM3Oo9nv8G33RG
ybdVT/5u0ZTXIpyO05G5mnuwcYczNBvrkAeDeqSLJf/kQY8/Kms9fpfobZmam0eqIIKL45pdNP96
TeahEWnysTfAGCCKhexhQ0xRSkceTYRukdtD8RiWrr+KQse6ct1gXBm/W4w3+X5CIPz03F7+Z4YQ
74xI5nlt8qRzjqx/edZnn0PnxQ+SW+mMrrjDTBDekXK4+G5A12pee8mwYWfwXhuM+Nyw4Kl6ngkZ
nT/VVGLDbgYipHz2WZL9l3UBjvKoLTb8h+hkp4uaz2Kpk/fMorc6jJ1gjUAX0gskv2d3/teOxjy1
KTXmHjASJIPyxw5jfB/pcglpMHhoFV4vO6kubdVqtqJOgXm5sLcVdT3rBedHufL9UO3mcQhfWQuT
5igHnpQDDSb73NHcSm0QXcLbkn3IUB9pVwLKkSS2OKtJcwEqv3phv0LnLF/rybMbuB1p8crzigOJ
jRtRNo5/r0EOyH12TGBHZRU8sMN/SG5jI3i48q5Yhvbk1r2zw5TfPFPNHVN0TS3TxrEpb5cJAcuK
ce0LPxVt5UP/qi1McVUdSrr9GnhJKmCWstkyt9GNNsL2+ToJc7KH6T1sk13UY7GqCdcskzvBXa8V
W2in+i9xZ6Xo9rAgrgSMhKjYd32WB2/FQnHLNOcPti+5slrtn+ox3pW6+OmsEsQNlP8IlKCc+WOS
MiPYlPzXWctwJtEDd2nkvIbrYu69KHKR6TO9n9P+9jN0yYN00tvlJ13/YoVJt09E1r1wlc5be2wA
gXhVX34EUspfexL5L/4yiCpp1mzpqGv+4iB+zDLCMNth6D86d3kwMkdcmNhirXuKAdJFdlfpqP3Q
wy0J9E+CF3nNqionMDXZh9GvzYXl2K1A+gZ0KVjXjKnZ+lgZ11whP0xwJ5Ck07FZOGg8YtlHR89k
RqY+yVadpoRtMKraIsHWe3+wQ3Jkw23foV7ZAj1LXcQkQpLuXNh18dot7GGGwFDgiUpq2Bw2xWvj
cq4GVkLUFfLvYQijPTj2f2jdCyjrblvCHDtnBf7KDLj3ka+Jd9dY6X6aSX+Nbh3nmw4RfKNrB6J1
NowWa2D2Gr561XhxVuzNwaoIht7JroB0+vT2FN6tS71c/HsSdqPNsxkqdNx9RsocwHBUbFeqBtRM
9FjkxLGCGAcGYR56uYI5O9Kcl58Zv5L9hGniYuoPrDzYsIcXi6oyCV1EkTrCooCKvsA22SdBEzJ4
152hqQ3CqAVxbz+M2A3rsTjYXSt2beBVT4a84LbJblphXtEA1ZUMw5V8SLz8IAjwES2dum/8++3e
9ax5R9sfw7cTwOobBnVnlvQaQqdhJIHoXMFzVjcZ3BF+80NGOfvtiu6ZL5CgtbOcXmoPwztbVv+X
ZzoNDS6x6muhSn3nkEWkZRTp2AmHL+37hF1WRmTXdHRwUcsouambDFEFwE3o2gg1MlOXqDcPeAif
lMD0PNNauIJZ8hOZujmDoWm2/ZwyLZpb63jB4visLdUee5lFmykhgRjUzG1Z8jNXmsvRm7wdRo2X
VNQPSmmuUqTRCQhHEhxGxqHrwDaTnNCEC5k9VDlm4b4zgfVM3PEm3rKndjDo3r774s294enyiDEH
i2Z5sPz0aWG9gxOnaDYJ3uknK+4fywLKLkOFvUWrsbcqbPP/bHwEHDN8cXs/KvYTAtaWE0RDbMKi
tKXm0qeB3hqesmEw1PyQ2lhh+s0TnES30r5MZh/KJ7NChdet1Ls9JzOrTDAAO8PPqZQX7AiU8NJL
wPDyAAa+vdGZVx90nkJwimHMyPAv7tKLh5ca8in7mSL85jkgjwv0kb3zP4rOZDluXAuiX8QITiDI
bc2jSiqN1obhtmXOJMAR5Nf3qU33i+jXtrtUBHHzZp6cPHGVHO17KycBbPhe1DEvRwgmzhbPLiMt
Ymk/7VQcTm+hSJpNJsL8je6Dk2abc/Wk9n7I1bCqG/L4yyOq+0DtwYBTQ7hlp/aRhPZAypahKCR7
MxvcOs2Coh5N88T6Czfwxn5cOjZWzK2VYD5V2kmUnEAQP0WWP6Gyw4IpPKoSTgu56GsJP/8kF9CJ
fHOV/I4q2d1by3tS0AxYcSHNH3H8409Moz47pyFEfpcLxwpPe35bCvYmw0CrQM7T8R63VbY2yum+
FlZ0yB8UcEOlyU7ZkCTBsRK4VBv0EO7yaGLgowH1we5h3HTL1NuTrCo3PGvNHtBBS6IFrp9P1Rx4
ZolZmXsnjUlASPlQjLFuMOz4ZERpfXELBYZPdGyNTfLpQY1kE+tWJ4UnknTJzKvx7EpTvfom6d9H
LfRTUyT2rkuX6c2hDQD9Drno1AXoFKKaz+VIoU7jVtwN6Qf+B8Q64jo5PTJVkmKnDbZAAFhVkg3l
jp4l9aRV5+2GzvldRPVJhP30Z2SGOxMAdDh7Cb8Ytl1e9y/lgy73ReUH+Aq1hguQ5Uvc72l3mNiu
xvEz9u3hnIxJkN9LxBp/NwnUoGPgdBz7ipGZgCcqxCpVXeewmmnkhyY9sfWpi36WGYK0tfQ4vTE8
1j7vgKJ7kTL84wxZilbVevsSntbWBDOe5MKNBFzmwGx9Rq/dwkVi34Q8N9UgISgZQkQJ3T/41/Vj
X2cbYDikbjGs+8Xyd+wz/Xuu5N+57oJ9ObbFlv13WuAjrHiWUdsOC+iYl1xU1neompgKqUd+Hfsw
EdPQpY8X2rFmMC2HFXDZv7B7yVe6vG0edLV1QQPnnsGpX+ueMhn+8NAw0sdczyzfnLomUWTrCZb7
CR1tWKh7d71E+VHUGWY53Y5YYmd94ciERYBbHCu2Pcyf3eA2AIZIUXFYUnNZvg0eq8qTnKYc20Zb
8zWFboVZsU/ZCSIw0A+T8YnsMOwEcg85oDuWNRahdYCBbI9zrWWtmVXtB60wRHthyvjiVEE+aKYn
iT2Lna81jOnjPoZxYiTy2mQY8ezhsmBfBrwSSLFdqvgXt+3l7pOjtleE1N0DEtV4HMArvBFalsBF
MAV+aDnC6ceKWN3tcZr2RRphuez51227S/7Bnxy2EVWYJyLx3yQ36sOCgf1hpqMRtnr0slszNNEd
BBVdbz3Z+Hdu7/25MJDHMF8h4EWjk9zioA22WcT3Eqs7Bg01odW6+Rc9Md0pHVngM+C2YEsl6zBC
9sPJhjfKMh0dksU/6wU25Sk2ROr4aMtghf0fGTKysl4auitQU9Rl0d0YkmJBXEMxWaE5FHsWD16+
LR2MG5j5U+fdLcaPfK6RIecZxg2xfw/TntD/urQC8wmkFNXd3U5yvhX07K6GFJsRz8/G1EP4hNcm
uLY4dYEYA2nUPovfWdCpxPvgb+YNzi6u5pQN2PSRuB4oVzhzkGSY4Y56WQYsIKqIUeVGOZ3opl9W
2TKWD9qP45wHO5XXjovwgWiIRzcPZFJw9VTpaABgmNemk3Eyclosg7YlxeyL1yyoCAdbswWoozQ9
9KEmbZ1B+PbLLtq06DDYTDl5v7ldYWaPe/89Tt1PPtWHAo43d5VY+WWJ5fJZ+/ALm27C0ta61Gku
Wf3sFPa4DccZP3Wu7/SQsrSPwTo/Gi+cfwn6ByzAxzoHfc8hGA+Jgt/ksWBANOdNBdQTJovk9OXb
M7ebsMXCo+yGm1JOXxmNbxHtfLo+00IyUEoZhyyWumKbP26iMbRCqjFMiNKCzX5DMnbVeDm3yGii
NQpS+E3l8t+8hD89QX4CNZBJeovOKxxKJW7L3scEulDPvu2FdJmdBN5P+ISwOLO82blh/XDOLDW/
4CLeyaBR4x7IIPvFi+SFkCf9Cg4hdmDlXPgp9VrYY9A+Hd9nmCAkFubePPH+1S+GZOZ8JHLuEaXi
bzMeg5lTAw2wpzLGf85d59TjfD0gqlaHPO+pCHEp6WODF23YDzSsOR2sum6Snw32jHsYmU0KV3gv
bY/1d2n/tyTWftQtLZYllEU9lehbqRu9zBO9CtJQOlLO6hgquqgwgVlfCWW+IB9bO+ZpChbIgdr5
rrshVTvaRcGGTJBC60D0ey6h7alasHpRjaluYTu7hzabHhQHyuIidyRG4EXsePL8zHYqes4j6z55
brPxoeDij7XQcMvJNRQAaWzu7dSBj+lp1AwfuNX5W9G7BnKfAvtzX0FbeUQiwu/GG8W8Nfm8VGcb
5vmrRKptTpgF0CvGtjuOVTMBM23D+GnseWxvLHSbcmuaAtJDOlfDtBPBQix2w96v7ojdVO7ZtI/D
W4/61RTmnru22Lh6/I9QkVHrecRtiT7EzU8t9EACPScU2yYwd/BIJRjZBOiBjWEyPFRZxA/Q2OKv
6SN1itHpsDUi/bVh+W5ZJA+TGR3dxg6Wgk5ftQTeEyK5ho22MQnaZIm5p7AL7BZ2CZsoJg6MWtM6
5Tlc6HcVczldCr+E+ubIRK9LFVa8bfPJdteYFSjjnif3g2O9+eEWsHwqhkuzbRdpXtFax1d/gT6e
E8M+OCiSp9KyPx6E7C31Et02sd3oDftzT9QnnTCHe33HitJWp8DW4ZHLBMiLwsgtdnMEO5eSlmeI
CnNJJlnn5KGT+CJ4KxU3yxud6cwOeD5BVgmwboWqP2CzmCJWHRiYcubUgxyn+Oo4C1TpXhZfc1UG
vxVlQnd/Kb0Pml3ZCuhqDFcuaGieopHqoDXLqoSMSEwPdoUkEAE4ADap/PY95xf+1GWjdsPob1Er
aEtcCOru+CO6XMtGQQiaUzxeToGMs3sGjO06hUDM0MQgaYGIzM0umw2BlWoSxXqWY/c3bNjKd1Ij
P3FS7cKAIbvhu2tV2ZxuwU0Aftfk0Q4g7DTfQUY8emtxNFMrm2cb4FFYobNw3tjERA5ZFcmnZil+
QRdPtgtxYqJxUp/SoH2quuWtAVXljqyMgDJRT2Mt7U+foB5GssGLHUzQvgNfsl+sSmsVBJUGCZGK
4fF7vcV1Vv6psIJsIz1ofFhZtBBitYrd0Mb+wYbvjGezbD6XIN/7WfUcpNm/IuAQIIBPGrvPCSew
huD9pSb9qMUQkorwzMrXSQozKR/A7ibwQLd1h4BGwK+rPsY+KNiVgd9Gh+WAbfEy7SzG/qM9esV1
GUnbd6jPKDcsilQcHTosZIeCKUGScJtfB9ren6lNbvjSzKjAgx53WdSLM/INo7Oshn1DmvmSABj6
yWAKABMG+oScHDF+lG5zk/McHdhKuziwCKEvRstdJ8MfSeH3mRIgrhwQ1vccORBaRc6HwGO8k4Y7
Ao7WhRRY0HwpNgkhNaQL9TP9KNaiHZxDE7rvTmTKhkxLqX8Z7DnkdyFJpbsyk+4LzvIXShy8U/fA
JcRu+BQqSzzhEWSbyWKZnlqnAFqfxi8pW8oNxZau3OCk72kCGbxoCwtyftdD7/yXBJiA3ZB81JA3
zk0NDvcbDdXZPtRRG2xE21S3KsrNxiPZdAdoKKLdzD+uV53njXCyMTmdWXKqD09I3e7GMZ1ei7F0
n5Y85uvqZfmBZGR54i7IhiRwCYgDr3zs1bncsjqi33my8CQEuuzH+ySF+t23if+Le0x/KpLZ2qvR
yc9R2vcBeofl74FsOX8Q8dMfe3YwvCOSl3NXX6Upr5M/3hoWSUTpIyLjU5mV96Ueih19Ho+uFUJP
62gKPFi8FuXVlFUdKyZe/uLXYKdpkmarQDFHo3+yDByQ23KsI8TywiMuz5awRs5ZLXUNJHZy7q02
/CI8s7S3l19O3undxLSSr22brnvhy3g3mZoaMRo8YHNENBuy+TymGhYo6lWzzLCMWEgfauMkMZGO
3rOOFqc5GbBGT/fO1ZZBg3Hii9a1Oxzynp/F6wK4CCxnETAZ+wCnKeyhNHOEtbGhexSHSizZuPvQ
ZPYCeOTe6WJsu4vgXNAT/DJBKRmq+EgylNbgwPmTsrW8AUig7FvxUfxL5VIeh3KSFrsdjrvaph9k
O5GEu4W4yM7QqqId38Dyea7E35HU3zZ2YCGnAowhqYJ2NfG05RPh6TkYaVQHP1H+RIIwGZkR1vA9
GtK/XCUI4r1TTvtOWAdXVCXxvfrFY7bACU+kAUGHwoZEpXheQIWxEnBYgjiB5e49pflQSE69glon
s0tnEOqoMqCoWGzusOwB0jA1Du9gDMx1Ia+LFqRFjICL5IcpEcXUCyNIWXXQHJKG9QG+aS9a3kTf
pcG2bWX3PSq7KulqqOZsExtMsGsScTx0mCOG8QOYEmYbvxnsi6RF+xTlhRW90sYWbKWjwbHW4FO2
9EW7/xzCwC+Bn8TjymBd2owYC77SDubeqkh976rjuad5DdP3Lo+yJd7jcK9bNKBqfHQOsqUvTI9+
Ytyuz14ZAI23BYuJnF3rsNp0lsm/ROoWO48pIvhmHp+GozWqKd/5dkcVKTwtHGoBp/bZnTP90rTg
qaAfx/Ib/r2snlMETP+1Ez57JSAPTfoy8jJotlEcqfoGbFsw9tEjPajTSPjT7EaRW+IhoqWXLqPK
UU1Z7r2y1yTa4tlJ2K0godBBuGYOSXZZTGAZmYYiaYQxl4JotZQXcqIeZda1FXLHN2IeJ8QMCn7Z
VCFgHCtfFigeuCKx9zYjFK2MTuZQ+SOR7JIZbCXVYtrzHLhO+WpAt1j7PpOTHa+cUTfoIbi06Mla
frcV7XRnH3jRbyKq7q6sRbLc8F3m7baNu2R+56pGgB+dPav/hH4nXrj0VXJf+mFMtHFAQOoq0T1Z
pV04NL0XU/BFrrlRN085YtmzDsDdsloctMH1nMJaUSvEpgHyYQH6M7ZiwmCZ6/PGa2gBU2vL+KXh
8euRqhm3bO5eGHYj2s0b70hUUfz2/Zxac2xsYsMrgt7XOHeGp4xFYnlJwNXipMEYdlzytvKfnAYc
75WuhPrO8FeIAwPQxLFbGHLDsQNmdJWm/NlXRQi3CnLMAPtx4nUxIyfwtoyiquRp9V1qBgbZKGfD
qZN9cT30qFS0VfU+t8WgPwHcyZyfIPZ4sATjvo1zFu+a8tn4RIeY7RyrtE/MhUX7LOj7ZdxaA9dP
P5uqbeRmigciLCMf/KXKhD+d8JzVHSQ5LzxgAevcD+K9dJr6VIfuA+7Gf3IaOj5YhmjxJzN+dplE
zw1VsEPdAm8pTjBs+ls5OfXBfoRJGps2qpWlkNgRNIKHtR9IzgeKWkERZS2T+Lvhxjq9BLiPOcNo
l/Yqy6fKpenqx7hbDWSYgi7Opn+GwHOzqUUq9Q4Djun/K60xSv7LaTmfTrY7ucWl7OVwHAMUU5qE
2vKRRZ9aPMlWEp8UjiP7jjXb3AkkAgNsu5F+7KBagNpThJMy/TxhXnKxv2UcF8bLsH8twh+yS00G
Ln+yK5f+xmR285OHZVxBp0l9tmTMymOJgEiHw6G2c4y+jk4KXDJeck/GiGYCUbbk7YeqpCWyz+eL
hYm7Z+Essk9rqVHa/Zp25Jv2YgsDrAdEK6DtW15zs4Sfw4B3eGUZSuNjJPgPrZTY1Ca272Gj6qPI
gv534kaBhG/iCgdzJbmwc7RAmc0y+LZQ7+axHmh0RfFAL86bbI8oRj3fNCZ2unc9Ag4c7MQNOHFo
dunbGM82fubm2wuSweOmkI+E/gy7+qNK7OkPBVHD11KgaKZE3srBbCGHo4e2Cdybh+3CidUx7rSL
pavsFhzhtrabUw6WA8BqkQyIbRS9VIa1C0xpkEFE5b3FXf5zBtFPH7RPJN0uN03+sHmkGR0e2mRh
vm8n27+2jOLL3XOwwRUQjmS9IncjyP3Ty0O10aj0czrTxYCPjNK+lTNYNP/UNSLQdmRXiwaLtt+f
O6sffATNRIZPNlT+GLBE5v5qGGYgLcKzc/YpzVonjaZt8Ji61jtQNVgElHUMIbzXB085XbcO62rG
uM4FInsKC0z6Ggkpp1C7zBNsBXbcPMqtnRoOngczGJsCr27Tt/qt0PAVxMPg+6GG1ov+jYSDhxt5
0waevBgJu1gsN7HCPDlzZyNnNrYsxSmky3XXxLgm1+0AveqSTYM70qng1elRhdwQDgN7/i2Oxf7d
azPAaCppGF4fRpuj9CE24NgF8EORlfzD9b/b0v2GqSgBrvkcuawuz8rBunfvg4fDsJ8bFy5py2oT
bx9NQE+DU4ZkrjMS4LRlUTVFh4CpXK8hfTdGuJfLWh9H52EMtB9Oml2uovQfDRlO+IRcGVRP2C19
XKCRE2rCwA7KO1JkLiRhrnzi1SNTu3d2HjtPefOiJGWzwrpi4y2wVjdcUov5YnpesM9206J6YTTS
Z1lNzQf5DsNVqba6z9J29bbIKuV8cW+rjhm3EzbPIgmAvmDW7t4V0fKUxYsXbOyWjeTeTWIoXEEa
HvOqjf9KUP1o6IM6g8mOT5Q2TxeZORWkHP4EPo3Gnddi7+yJfeTs9yCFCuwEHYMYyy7+BhTPS0t4
AXLEHs/omO4w03dm46cCMCAeKh/7mOezgCWtmG4Th6Dwua6i9NF40Q9LeA58FwbXNJBd6fkuEH5r
xFDuO+gDLIlqab+H9QPcDAQLadFdsmpbsKWs1pGeweWTuGSOKzlV1vmoZUlbXeutU+7OH9kgoxv/
mez1cO4OD5vpnN4kyy135Q5en+65eHeYiCndELcWn+7RClnMEjQ3eA5BnuJ1S7SwWVl484fn+MGH
m47OSzEUrM2nRyPBNWy9tr/adJ3U1x4JJv5TseHj5HAl5yk8OoqtDoyYKI5oTbQ0JTIrrWwTEaNM
Sl4TfH8P1pR5vHIwpbwlppIXKfvJyleU11jldbaZeaBTpYDhDee+WnWVJb+4mTrWi22zJv2yIYru
sTqVHwOBuukPplzIZ7zPvfRL9lxP9vjY1XSv8zml/sVIvDzBrOZNqygDofVW+mR0ZPPiAaqdSVYz
u24CGnT4sTXEK85LlY/4vx7M1s/BavMtQ7G6852IxwtJPfeN7hEayG2GhmPGdlWy0xbJF7Gpft7g
kIt4tPiRx+cYjiRJTqW3YEAGipEmS669ztQ+WyZXpMGTGBmQTmAYK7GswKnM+KF0kj0AEh7Z/3eE
jQS7toceP8cRAVg7rf4GTsgv62KC3LLPmjw8X1yhD/HsRkfQ9z0rfh6TrT0POjl7hnl6XeCzr265
DmA/IGVx9y0nHYA77F3WeK5dwPloZNBZOLyEkGTqQpcMruzw5EK/jIItPQ6B+Y7Akz5ZDj89d4Ny
PH0MdW959Ybmq+4LVjad4VpxEfHIVHTnpNfyhECQ5mucEA+xIPD5wvm535JIdGBOhisn9N3sKPzA
iY51nsli7Vq8MVZosNgRUxlMW+JdywUJePlKOsdu98OsA6SXdqYMaFiosiKbNq0x7/mXGmAenD+R
1vmmoDd0IcAbd9YHbs/4GMpWchiCrfLujVtr85KR92zydQmdiJxYoZNQ7JzeUe1Llc4TqwtIqIQI
BBZUvgR6BEPijUf02PGCIculMnmGLWIJcZHwX6INVmUBoSJvOudbg5YPNkPLrXmdwyaZsas4WVSC
oJL1dHKix46qSV2h9KaBLhIxRstJzMMmn/hOsv2id7qkhZvHgflrRygw2SRmEP/lpO6vId/SA8Xc
sqfYb2nM3bds9GA9xYDQexIoAIXL3Cde3yLIB15k2o2Y4cqVrcZTi6t6+o8lUZr+CRV9w1dS0iXB
U5d2wJ2LkBnjwsy7on9J/YFluteHdbmH/eOIOxo59PpJevU+1bGFJqDjimgcFXZqJCx/CGzSpdu8
yZszBoJyO2pbHhKD7XRTNehPgxEwp2SdygdzMuFjXtorRcTcpRMxdd0WY523Q0qf8FyxCdRwcfKh
eutNWBSXwg6nBoP7Yv+NUu38RaiB6NtYXuTwrwMf/NY8MGKztIBsEtODC19lQcVquS/9d5Kc/obI
xABOrLbONoFnLnVog421UWXo1DDhyhISSAxyAR+PW8e/F9NN2xFKx+CDI0sWyJ19bbknnfj2I6fI
fnsgjvYelJYKfttd2l4xhC9Al1Szx55A+wlrpNzD9zMPOyhjhmV/M6DbQAv0Uz6P3B22IAZbphrV
9TuhsaijWobTnRtc3rzDbsN1wFt2lGQHe241Ssy8BfQYBuG69vFuzo3BVw7xP1k3tGfiYVbWXLxQ
HL2E+3Hgqnbsej8Wh7BJHPVWPpJFSO8gZH6bcTYwAWtIU/nDOa3UaQFRRhxc2u7ATLAk2Quu8NZ/
AaA1kQfzx5BhPEotWDUUWqtpOsFVTFva+WquPW+w45ijNm7wAGE2kSW2IsgGdq0Lb8eOsUbl6XPY
U0K4Gka8hAUW66IhN2ezgqIqhErKbqvk1P/45WMPniPPnFoZwrlhJKX2yu31e5Ml0T4Tjqd3ieuk
IUYu4b9Vpote+6Ho35w2Sn8MUAX7WwBneKDeQ+cvtsMJl3khxmcu7SlIktRgSCiEnniRp+B9Wn6V
LmoQTq0+Sd+sYbZ+IRLN9yjJ/ZiiiRC+Ldg+yF+XGJ7cS8yw/qPtCLGIsyB4A4dNG1JZTMN8KwGj
X1XU8x8PNMGjcdUfq2TrK+27dKFq+p+GIG3abeUQDF37TjmfrZz1Ii2kzvhm0jb9HeHAcnZ43NPq
OVQ2gZI4IpW1RTvmVLMN94gE9/EbeEpLnGY/HAz3nhIwN1wr0dSgvgsKUth8sKuzhyi6knVRimJX
TWlQFSCVnSssuCXVqtRskjpJfWc70NtxdhULaABudGyzy+O9t8UOGJtnQkHRF0mQ8p2V9DRuW7bX
R1kFMP4BAt0Xl9XLiZE0qE4Jm8//UrsdP0J7DK8kGqwZCSOc6cJ2gYRGiTP137Ra6kmdF40m1GCi
4l31lI1s/mgLttT4i5IbDCqYeBZWZmAGYyKXkY15DMztgkDGsQ7hPMQQ4zeWPhvac5s1i3lWQenQ
TewFKaqizleEQQttGH+eeRqdaLyNupdPbtZUrwEsw/hmmYJ+WjceDa3JSvaRs6kd1XHvi1XUbF2o
lymofZ0dskGJj9Snq+7Ikl52bx23F0LnpZs6m4gOGckoraDnrshBTiBmLFD9DtWCh7j1s/9E6uh3
4bcAbvLR/lPmZXTCBqP/9ZndX/Is9M+qTJJy70YjBUkR4QjkuqnK/lZz98C2eksyUrhjBU8yZrn1
1KVxGjEbciU+z8Ju3Que504fvJH/YhxbkI2itCak1Zgw09CQ3cD79sfeOhKy76YPMmmRjezOQArE
vSV1/NOEvPxvlV+h9bKVWJror/A7P7+W05CjMLngvSgS4JWC0S72DO8Xh3f/pqY+2FlFgMcO47hk
45WxAzc1+XhGBJPnIAwpMlULxcELN81jEOR4YqdZRfScz2NybwmaDdthdgpQ4kvqeTfMLtaAJZUr
/8lQmcHvMeeEZWIvnJ5GXg8vrlzmG/XBgXqmb6j8VdcJkuoUJQHEh0xlBNAePzsAtTiVapLMm474
i3X3XYAX9cFJKA4B7T63kXqx/AgMspULwHmrkTPHbR61wDn4eZFGID1kLBpcqXJiSlixOJ0s6B1K
GNhe/HlPMaRT6huEGqrx02IjmHpr0SviYchRmUkOaM3gol1veWx+fUpOL7bm9MHCiCCHjDSnHwlQ
OUW6vFnaDXt1MuBIKUa++1SiQQTHOpJf/KiTfQYvEOiMWvHKitqLYOX0GcQGlEcPI6JEKWkShvxq
piY1h+kANsL4DRlnAPBMlkIUtIX0xDGdz6pqe7At85gm9pUxsse6V5LWZInuNX5BRoLgCFa50F8s
1HiSseyt0IaO3HcNH17XBIfKqUlqJK2xKMQLxdELZNGBD+FWAg0W8Enw+ogdqx9QudU+mYTae5qR
+0eKx5dkoKDjKCOXzeSosuqPyT03Z7h3ls1I1bnc0OPNt3EaNEJrOlC/9t8ykWA9lA3jx1NmSdXc
XNca9K7FGpasnbH2y6PVGTsgfu3X4lokBYZJ2vgIntDZczB8/8FielNg//hY8ss9STaOzZzR/hxM
CRTdrCj1DWw1r/K4UObasDGwo1XbJzp4Kwlc+q+kF6oyWWF+srZY27ARKkhWGP6i6ZNNICyGLLKx
yaMYJXg5lOVeS67e7w53kOplyevsNUCxZXZDN/5DUQdXu9BP2hena/NmQ7dCeK55rn8Rd1xgJpPf
3TKQIRaxy3RMsRKMHgaSelMF56xJ+AdQ7mEL0roQAursrFY9sV7LYJ+mi6eDj8CR8wE0gU9atqak
EDHPWw0yh/BbF/rYeaqwbh0zEBYOxxPm1nCeshFlpVAtG9PJJMD1EnlvGShAHFFZVJenjN35OsKY
PKjNVOVue8VNm1W/6hT37LcfBONAiSGm93UQd/20LjLbip9Ti4AQm3WfGwJ52MYNvhqQHtJaJfDH
3E9CQCzJMHVFxRHzkbq6xgdqw65B/I5oiIuJJNF8TMkPp1GwtxbEi4opB/H+ajlxEf9EDboVrDIO
ZbC634qfaHDgsWp7mgsq29FXr6MJ+WMUCOC7fHCVQwjTlnLLOorkXNJPy5YUAt3Dkj0UuJfeX+Ql
nCEfgKdY5LWmY0WyBpqRPqJtiZ7D/gaw5Rt6V4p/jT0ol5CQSD5JKI8hqiEEIYvhlIdYho4caEtw
p85bJ8BRrLjjzqzYI5bU9nm3cvHqtYodLI1cGNM6fO9QqZjUVSXNX+RzbKxMnjOuBeRGVSBDUoll
xh8v4r9w7fgZGkVkhu6tKNPaX1eoQV8zZzHrUCtIK25gs3nruFw/l8to8WSl+hOOjn/QyhmWixYj
Y2kG7nUXgF1I3n3HNogZi1MEf5kxfMJrrLfc1zLV4edCRUSS7Fx3AeJhOP3BfkingIvlx/lb3TRJ
fBvI6O+ozACY3hXL6+BA33t0NI/J8O6b0km30TjDTqWyTNf9C6+dHMNzVdXNp6sTHk9SMOkvjpjw
q5snieBSLlTR0kPuPzuWiGzCCHocUdTKBcNE5fsvM/OBfeypxvhuwiHMPjEYQTAzoi1okA5j7z42
sUtOSBeMROnkf7kU1Z/IIZOp5b4qkrceXlf4Qjkp0xZPTvR7Hs24jzyHkLJR1bl1HpZ7RNLykwvs
fED+JUUZekG/pawZVCJg/x4SGLaB+VqJuf0kKJGZ1yIsp7ldNaPL//OhkCI6crX907PLfjj3A1qv
YNRAThoUwbq6auV2YWIm8JIwC66XPvKynxjg5MXMNDWenDxq2NUVfaD27rBwAYXKp/ZpNuQsZVoN
38Xl0kqMlq0XPb4m8Nf11IVP1ENz5SYBwma3aKrwFytn9TL47ghhQ1RjN275+C37Ukdyan858H2s
94mQuLVeSHytFYe0f3Sk08L/aqQ10sfgjelfyf20PLYjvAiXPgx5Qcwe24NHQHncAJmr8EZFXaFu
YRROpOGYtCzxD/1JEOy2IC2oe4lnutk6UpJHBIsJIZt48cR6VVhl8uxZ0N3szND1sLWWTof3JG+J
lHKHidesOAF/gO4CW5WRmbO2/PmkuqrJbvAfh5zM9ClAJ2xixvpNvIjwz8JKiapmnoL3BOwGPosC
7jJ5CoviTG6FbrnulmqKNsxErvdfVBPgXcNOZksM98eeuQzjzWfXBMEAuBBJQOQCVmSvXm9RU6HZ
gsJ9DFhTTm61FWC6BnZKkjkAGBeeEzd9MGql3RNFQdlNdpNHSHsEYOqtPbZxb3jk7WKXczt5bMjt
OfxdA5wFa5W6ut6xlI4JsFIFezJTU79Xfduy8MiHOcFZ+cB2Mt3i6NulXFBJ+A5AVUDqJeX3wAlm
bmERucXZyYes73b2rKT1qcBuyV9qiOAy9gnvnRPULdx52uF/I+Ihn75BOCi5GHN5vrlmsItl5XvY
uH5sO8j53DhYIoDEcNmWA3b+PgTEwo/4SwHAXj5JCwQJJJ28SofXhtbAV3a3JqFCIUz+Adgeihet
Qx+8N06FfWnxGXIrlvidKPMU0Td9Tw4dBF42/557+o3TMmHLSizUW4Vzggdb2gkjBAuKBzcpSfKr
GpLmp4zDCAHAEfyVuEGwC8IRremx/p5P2LtF+9lmJv5hhRc2vydeFJRG4uvmemTFbftWg2aAHI8G
eI+FRhooAATx/nDD5XdhpYpQHBc7gn10ktNZozh0xIAt9RoYezqUi63ObTrF/RtmH+PdH5CAdt+7
PciCjRr0TJvIEHOO+CmJ+Vfqiqr0lRWTy+9pF2ROPYu2mj1lFcEPzUQMonnYp6yW8mGno1DetD8W
R1cWequd3P5PEusjS48zHzsavTb6EiwuPVXIYhi0Fh7JHTkF28ZElS17p6kZggaejdB4FvKOHyOp
IDgB1LDF8tJa2Kw2fiWmrzqpTLQvKK6cYTfFEZ0JXo4asQbJXlNFyOEBngGKf+ya5atmCYZR1KmX
fCYGwbt9zU4qeMAvuWGsRleE6o0FXbgcEwKgBUPPHIJc41zUh1SMLaujWV1ZR9YtkRxRe3+GNFDv
oTU4PuCeeRILxhuLf7Gv5/E5qNvhgolHHmjMscjuFC6Gi3oCRTBHMnpI/jWI16gel0+vVxkQK9tM
nzZ5aIHCRDzUHiu+whmfq3/gspRQSlhHryyY+IwrK8wtDrJIEO+kl0uQya1yp3lNov85O7MduZWj
W7+K4etDnORM/vh9LmoutroltWbdELIGzvPMpz9fyjddrEIRbXvDG7C2nZXJyMgYVqxVZgju4eKA
SnYF8bUPN4oHApXqYgBDdron3JrBYbhGqW8TULj5sejoggZgkA340cEXnjJrNBPufV+b30BXFnFL
tSGuqAvMM8BJ/WQwbsAK8SRC5z0I2OhxbrK0gNjA6ZV3/ewMCJpVriXejpXaCg9fxhAhWVj9vUb7
5l0ilNL/bJedYkrKCa0+h76mHSoGMTwkdqcnw5joySqR9TiRWjVfe4se7JZKnPaLKksRfUKNYf5U
KTZRG7mgvS0cjvU96ojRp4YuzhYcbGn+ovcwlx7ame5D1qGrs4Xz1KUPFSNExCgxygYPUO4n73gX
GE0iJdCVfWRXLt3rOGOu8dBk9swIyxBxRUevgjIPEmCDyi/Kd2iioiStWog7QIXqDvFWTYkeNIAu
PROUp6QVlh3vAu4noW5mdvaHeCCz3DXdPJDd65PyrnQmhTnjTBa038zAyYPjEDOpg4ySa/bfVWgX
k49TMyYBFHSioSxhDi5jMgxaUU0O4JoaD0qP1qbY6sgZZMqmM0r6MJWDFghk9qXmT/0zwwDBXP2x
Rd31jC325cQYJWNR7UjdsgC3lk+7vgrzVnyALzdG/9tXaO03HyMdqrzPrVP04yNAHaUMfrkE27F/
oH/GBQPzPQKXPzodeGMU1jJGep/I9WZkOAxbuEEKkQVEECf0RBh9MCeyzydq+s686wqt+B7VatEf
Y0OpaCCplW50x5iHrGNcb2RAKN/aGRBO/US7KAy/hb2BxzpNaIdO5UHNwceZ7Z9//uP//r///Tn+
T/C7eFekE1JG/4D+6h0gkLb51z9V9Z//wK3L//r861//JA2BpdK0YXQhanNNKlz8+c8fzxEab/zT
/0dPgqxl+qr84VttVe3IfIZjKlL1i6WRTzDtx5w2g/OIcjfCncheaofO/ZjQ14qAJ93/Nfblj9Fs
itxoRbjMdFqu7KBe/hi6d5M18O5/S1TgHjvVKN2vKjMt7V7rsyk7IqTCOHCVhIQUr1yZoXzT1ISt
Wzqs/bpxubJm0ANSQmX4QqyYHOtsQpbFAhxn21bwhuHIn6oPwdX9NVX3crs6hHO6oxrUzOGAsxF3
v1wU2BSlJBu8NwIgQ/Po6J0FcWRrmNmGfiytp83AtcE1l42pvjM15k4hwjfdlNdZtykLlXRTd6i+
FuJkUaaNKWLVHUEBApsSn6ggd52Mcdl/GNTOd7wgI7F5c38Ti0+mC1eHUtgxXUMzQFq5zuUeNA5o
NoNePE+22gNPKsfvsOf1+0YTUHXpBDVfJ00LzvdXlf+vL6xWVzWhIrBCFRNDMVVDWvULqy3mJglN
3yo+QPWIiEWZO9mbPmGykDHiud1SDrbpL6M4ew4d1DlWzNS8sbpu2AbWqvE3oV2u3oGVrZtGFB/8
Ymifk0w3PwSNhOnCj7iylLT45UZ1x9R0gHmWaxjShF5stNF0hYaAUXxoWjLLHODHlmGi+tAl7nio
beF8un+wy8+pagYGCd7QMbFLTSw+pwlhTzUy/vCM6iRzC6Er2yzUMSCWi/ITBX/6Rhbh8f1Vrw+U
VU0K+IaqEYSb4nKX1DjYKM235yIhRN/MivXvsKGCTddMmX/eX+v6RA3MlMqYY6rwni59DLZZCUps
PqSRefiolirBqh5DXsJMWiRLUozU3V/xxpkauqHajqYadFvthbkYTIJb1K+lOpCc6YfC7sckR3Lg
A9IYYiNjR1syjdRpf39d9caxsrBj8Slxpq4uf9gL4zEVEKSam/rPQLC8UtHr9FDrEPIGFFzQ2W7g
qY+Guf6RWeoXQwr1bJOmRWzAh7aixuVaTD8MJHVWDoWBbmjh4/0feONTWGSclKEtqo5CLH5fFZbB
0MBe8TwZSJNswsyiLsfAtPGQNwg/RmlRfbm/4tLjYt62hqPC0DgOfMjliYSky7MTKsazxuUGGcgA
QUtVAIC0BYWzDo3UybAU2vfMn7SHCIXc7f0fcOOT4DBVfgflLdXSF5ae9CpzIl1gP1vdqJ1To6GU
VKY+aNy+W1lq+bTjJA2JCcLRgmiDL0O/3GwQj37nZKX1DKOduysZrD2AvycppJ9/zOPyoST02zAA
q+9U1YdmoyhAB9Rzdrq/52tnbbqqa/JjBDsX5uKZa1FzAcg/ms/K4GoQ3o6Oei7T9Cvj9IT6BVys
fSqmHUOy0X+xMjpAquo4vOkcw+UJuPNQu2ZpGM9gPmiBKuZo70YKUAdnTsw3dKXe1tlo/o4qp3y4
v+fr72zyNPEsqirhBEiLy5V5nRzmBRr1WYuJYtV4KEYIn8J5p0dN/+/7a11fI8u2BSJ1hsZtp812
uRZi02huNI7/LIAyHkTjymQuNI/Ao9ttLsb4eH89Vd7Li0fJBlep2/gWppEFNFKXC2agLXpHZHT4
AkUtHxA2jPUTHMXZn5C2on6w2kGcMxRu4I+aAhTu7NnSzxN6dvO7BrbJfxfg7HVQWUXowSqeQwYU
1Yybl2UYP7mh6b69/4MXB2RZQNm5BbYl+E9ddRcG2DdTB1esmj9ocz6foAqrT4WSqTv6cOlzEIq1
m3e9ni40iy8CY69LsXaxngBthBJ6UtGYdBGnzQdm1uEP9aH4p1cBsbhzuL/Bv37rxRdhh0CVhGND
5OVw792FJ+2BShRgl6oHWsjtJ9dQsiOvYL61QjGeI33WvyqDkSABN4IEKbM2Oc40rXeC1GVvatq4
8p4vXc9/fo9NsIA9QmnoLi6emkKl0mkwKQGVybMQOc9a/zXEpR/+8Uu6b+c6HCW9j0jjYw5WBn5h
SFE/GGgTOZ6O0OmnlQNapDl/fxDoI0fXcYQ0VBb3kS6dClKy5ZMEWdpv4YIGn2Ag0YRxmrF4i3Ik
+GFqsvAYIdI46QezU8SftNSicNdnBk3G+7/oho2otuu6piM0R5rL5R1yhTIQ748tOAArPbixOn2A
Vmo6UnLQfwuVWtH99RZOWB4AL4HqWhYgZ01oC5tMOpRvOiocDxVk0dm2rIVCORsmWZt2N3D8k1PV
1vhUU9T+iLBmX6+YqCadwsJECWF57zl/lfBrEbI3XYpYTBM2D+GYTucWdTo4QcX42Y3qJ+J8Awat
8K2UrP2VyTYNma/Oi1RRKbfQTD2hkgSvOC2dcWMDf4IPWHX+BD2BSWAN8SaJBSkb44kfG54CqCU0
6w1o2R/3D3H50RyyZT4YPJAGCQ9V1cuP1hjQGJKwp+eSn47QjWXCW2NHb3n47K2KUsHz/fUWr4jl
OJbhmkxFC40+uPvXEb8I4EKtDm1owJWz47i9YL6TuvNIi7EKGHPbpNnEs71ilwvfzpIkojzWOvtU
hWotbq7FWAJlfqf1jFaUJ5tiN2ofE1RFrdFsLbMa99AsFivGsQjLWNSxTVIA1dJMSeK4ME6E8qYM
pCdSBI7t0DTMGEwz31opnZJTJcp6OsD1pSjnsVHLll49kIZt3NH0Wdm8fv1DXAHbiMZTajrEC4sP
nAtQPTXjXh6iPmJ4Q4stbJ8zkOQZD7fVNV+NTrWY6O2o9e30AH6eDIq1dpw+2n1kNm9aeq3iM0Vd
k9oIBMIi+jboUigHHC9km08x+L7kuYKMw98JWmruz8aAc3OvgtbH8YRdLZ5L+FpDktcKlBxcFvDX
g4huQ2KzcorQiI6GUhXnBlYgNH0yY6RdOsWFItPPSETe0GVdj3RjBLB+y4iUEnzUBziZP8XA6tN3
BNUwEY7DOHbaBukIGLnv2+zVHSEtd01dh6WGTE6z5BG/sFkNpB5KCKCTrCanL5r4g7WhsQgRjjaX
vyinOCsfTRrHS8eC7dNLE5rKXw5fTjqeFwsmDVPbqJBlnhjG9j00ueUH5FCDlVWunrT/LENGrXEp
eGkX+yohbomBmmceMA0UnKkXnmtDR6PF6HWEnkvtrGTQKyL9HTLxhFJJWmbN1g6nZCW0XHpyfgiJ
pAkyRqXw4hqLt35MdKguEQbwAtcYPhlVGh1yFKm9HA2+Hm55yf4YFaVHolutHMKN66FRkLIoEthk
FMujVuHkK8pIRS2EocKtlefR2wwGo/0grXBknOMM0sdGIhLp4ZRCzLv7pnXjS5PJ6NgVsbyh/31i
XnzpMGu0ecrAUAa5CtgVJGj2S4my6PUWrAFnEzyToHeFtYgV+qHobDTI+dIzQ4mQmo7Wo+74k3kI
4iH4Aogf3v/7O7txafiiNgyJxExQxiyMK27CsQyzMPQaAzEco28emBsETN+BKTM1lDDuL3fLmGFe
VgXYb/7CnC/vTC2SqaURFnqDlfKMjkmNf/NxHuOYHCB4QCAlLWHXmOLyTeDTGJicVn0r6urn/R9y
FRVgzBTGqTbZliz+LsOS3hjBDdRB5kGeqqGqPtqj4zGiMyZfDWRK502FWpX+fWzA623JnbRoZxXU
iTezYyrBr8QeRfnW7zSIViFpqWdL2dDUMPVdrbqBpm8KYsnYi6N5KJ9mwEj920q1GfJ3BfRGzTbz
O1c/FblRg70BTAst5/0Nqre+rM0eTQC9VDiWuQAQg9yJ8NtQ2KV6fggh+fnJwCWc1YkzWSf8jE1+
iBrmfNBo4ldSJqv/WKKNk77hf5p/0ECm+FvbaaJH5KvV8oCirvYzJqxUV6zixk8lTaIAbmP0FvW4
hVFMhWDCtok8iClnHdQ0wrFGYDefzFlziseWgtmf+6dzw5VZnArHQlama0szHK1Yo/CtJN4wuf0O
kR8TfKodeTGe5VDqWvOm0QNEB8sgXkkIriMr19IhNcWT8mbQArnca5OqSCRVEaZhofnKTI0WZMAw
u+ghA3O9Uue64beIuU3yIebtdOqcl4vpJtB8tazQtNOd8dwy7bhVp+S/eBdwHfRxbEOzyHUWAfaA
3EIfMX7sNXNCWRG4MUhOoSooasJwBK1Bh/zPBCrNT7P9678j0ZKwBC5Mlo4vNziDknFbo4g9pH1S
amlacWwhAN6FDstnDSOkDCsZ20Cbh+P9la/DVRoA0nVisLhsdVFPA1GuD52bJF7rGIX9NlQoyOyR
KAk/aIFGi3VENxGhiWL0X2+6MryRTzCJN1M0l1uuS0OfasWPvRKxlX0ylMpmAlv+Zhxj6/eIIBy6
FEHBhAmFz3LlGb4yXlm2plQuaNtR3dLltXrxDgLkDiKnmzXPYqRtW/BPvZ81H2K+WGQrGc/V+ZJ0
0BtUacqxSa7o5VImCIucko3mIa6sMQ+HwpINAHwTWM24nyDCowErstc6Ig5VrsrDANqeUPJy0ToF
PD8J3fZSmDQeyHzglEKhZ5PPbXRs6USsnOf1c0jKQ+5hOVS0hMUU1uWCmp2hZJNkJq8QQH7mFJHy
juM/lYUoAFoi0yaPMnZf5lCph8xdMHeoHYoRBplXWjO/Q1dtygFU6zGrhVEZVpwYfuAbXtNW7rFp
wVlCEpHvjNrWN+BmxcecabGV3V85YbkoKZi8PyzpLk478iGoHIWve2kTWyFQ2m4GujIQQm9comkP
ukG4oW0zs081QNKVYOuGLVMR4MgpkjqElIsLDIFykbka/QmHQa7fkkj92PY9zOdgatHFvX++8vwu
UgW2SpeSSEMj/MHxX35nQ6g1T0lsQrZED/5LbaMbAPFHUTwBx0qgxwgaxgzur3njBrl0fSwcMv07
6nOXa84K6o1Z0BPMIRjGLEoV732lcN866JwcA8nyBhY2i1eu0K1jlZEkTS5DUzGlxaoqrY0haA1v
EpkuIKJqGjidAp9irBoCob2/x5vnChMk95XIgbfucrUstbtYUXLDM0rcUBva+ZZ+vXqIwumHDo+h
d3+5W5sjDyBcJMohelhck44htgjeJx2uiCnbtlqERJ4AypJDTLCScty6HLK2qmuEy0TKi8C8Uqth
NmiteGmHQITQO/ekQNR9yO1cP7eg3T+1karuKF/CiXh/l8v2HaUyGZrjCsm5SDiX3Ysa1gOoY0PX
0+FczxyAzXNZbCHFGetNxUSJv3cjEGh7VDYEsrrI9hoIRATu5O4hwNYt6Pl9hvU3/G9j6DFh2JvE
Yc6hm/gEsMLXVpAAt4zAhkIBV0qNlTfj0gj81veDOmIOeHbAH/bgPiHJsLNTHpPSTGGirJzPVVTF
8UjQBAZH2uTa8uK9eAVn8PdlNQXwimdt+wspx/rILGr2dP8r3LI1xxKqY4FQxBIWpm20zlgJURte
W1TtB7SVsoe2hdgpamZjxRFfL0X1QtV1W+YLRFOLDSFKYCoQUthEw73Y+mGr7bvKgOY56vUVryvN
9tIRykKJYODYUa1ruEsSmE3NIKANat8BaRXAgGxrUfsZbHh/oHjq7AHR+7tJLxmNEfCx3D/Ua5/I
8jYdcRBHAJL/Wv6LT6fDswTdRO56U+jMb9LSeExKOG4psfmI0IM41ELIA+6veX2TWRNQkY2NEoY7
ixgVHkakACdJVUGp7lnMIwxm9qAjzWjnT2aBwnIz9MxeF8rP+wtf26kM1LAc2YaUEKNLO22coawq
gECeFWeW8VgaDdzoMCVXyef7C92yH5nNywyOMsISRdErZl9NOv4ihBrCQ7W7fBNZ4adacLT3V7pl
PhyjIau2fMBlUpuErYgmLXC8MqwVwGtWixBlVMcP6jDAFpfkVf8+Se3s29CJ+LfJ2/j+/g+4daYy
YqFAY2lkHIsXgES5VJRssjxIo+a3PsyAaBiR77/ex5AcEos63BS6NUucUR/bhmJDl+CZYRz3kJq2
lXNMKC++2suwDu8nSDyKznj+SxuhfDs7c2mjaQnC9LttzPkDU0Q1CaP4df/kblwDImvH0sD8yX9J
I3px9WwjNIBOu6Y3lpOy94WaHahxj9u+r9DVBnZGQI/gskmrdOWb3VqZOBOXY9k6H0/++YuV6fNI
ZDg+h2nx7BtsSfHOzVsGPHhPYauN7ewIo1+3A0621ny6cTOoTdL+oiEJ7GJ5M4qoZ5Q07GwvdHMm
sBS6W1ObJrtucKLj/fO9fgUJt1zmO3E2gurN4r0IY6X/O3LpMTZMG8ufouGUGVRwqBNDs6IgEnh/
wRu+lG05NIh4d/n38lgV+KjKMsa9qAE0yr157kwXWpNIRzxxKOqdDePH/SVv7dHGyaiYKlZk6pdf
kiRlqKBk0z23h147ADv7ADjIhw21MKCXSdwVd3Pr84FwoExpkfACnLlcDzLsWUx6pXtgkOoD84rM
hc4zWiSD83pfTVeWzFqn/HVdQ4naaaxK0eveXJjuF7UP+51jjsXKbb91E2D5MKlA4VLsZY9Na1T4
/yBe8coK4uTKzZTPyADku6AvwLWbjdZsIWH8Htn+K9GaOBaKHrrtOED8DEB+ixgN5voEbT4CdRXI
b75hAtb63BTuF00FXm2MjETUMgd8tblohIMwZUpgr25JZ/7y4hetHZZ9QopHdezYBkmwM9zC/9jB
R7KrGMuMViLDG/apQYRI5d7lQ4I4ulwQYgJmtwcy2r5tDKSto/6s5Zp/RpOIVrvZfLq/vyv0hTxV
OF5JKOEABuO3uA8iriczcjvdg8+n3ZpBDLsNKMNdNAxMJIzEBps+0uHa6A2bVKGvHws53zPQ+4XV
IWyGlQO/8TxrVDNoEvF4cT0XX3lEY3EqrEH3ULNt6Jo7yLpvwKQwnWohCXmqB7c8NIwwnCowWM+O
FaeH+0dy48aSc0okCpQ5QOnkF3rxyQ1/dvyoqzVUcAb/GNFN98aqbvZhVQQrm73h/3QVzCotRwfg
i7Z4OmEO1OEm7TQvzhzxwHwJZKhdZ30u4jn6Pdnx9NjqvVjx8jdOGLw4AAAyAul1F063dU27t0fT
8HIBhy9k4m43IwkBfcsmrRCT3fSwCT4FLYw3W2jZ7QfbGMJuZefy3iyCeN5TcDwm/TDu8uIzwzoZ
w9dHAjQhtPgtagb//dyH2vz62wRuxqS2K9v08MtcfssiHSDfK1TdU32bvksHlWlRNhpD+Qzj6Tmd
3tfbjov3BanC18RVXa6HOPGAbizdr1pRs1+jYlge0vHKU8HUwcrbecNMZaNfk9k9oeQSDgpxX6DU
Rmp4gjLxFp7XEc3KFurkQAuhLb+/rxteieADCI5MQcDNy8/54k64STz3esmrmYFR/+j2ZHUbRv8Q
WNKRb0Dh1XX8lSVv7A/jJMfiEvKmLc2UYZiY58zRPMa2xJu6MEsqiw3EfRbMpvd3d+NGUMQzKYX/
p8+xsJImQs/Nj30UnlSJ0TEh3Rg2AYLgO4bmmO7W+/Gbog/WYYDOgBRzMp/v/4AbfoDxOIdaIrcB
8OXCCU9RaueRXzJVGQ6zwmS8LqFv8N3AuKGNKtREIHeSLTNZTrVyQ27Uj/G2TDcBtSYpIqO9/LSM
L1dNVYQpYZBpT0wI+nDMCQvhpRnZbHS7FAdqvihMngZNjbe9g4q3M4fOb6O1rf39c7jhFWilkuKC
b8aw/w6dvDCzZFQEWbVIHmYlUX9jGYC90th8fTD/cpVlJbWHhKiDGD95MEXs7zR3NFD8gBC6dbLi
s226z3NU1l4X5WsI7lufmYfF5ibRTmMC5PKojRwgp8u8+sPANJjxMNUwOHx0A1P9QIc0/d6OAgZA
W03tcSVou3GXZKeJcgmJPDRbi3cmbhXNgpMyfoD9oT45eaMd41hFriKI1t7vv12rhWd3nL+RrmMz
GbQMYNqBP9MRuXiw69RARwVUK4I9UZYhbdGVXVueEe7r/EOAQiSSvmMOwPtUVcwaz6hGM0y08pxf
uy5wk7SaZINAw00unvNAraEwg8PnQS9VFGM1tZ6irSDme495VU/2MI9f71vx9WlLvDbOkhkNCWJf
uBMGogJTKDFqtOGYHfNURPvKzJqdrRlrscq1RemmS3lGjmCBoHYXHxZ11haBISbaYqtqfoRqlEPi
yRWFzCdvGTcPtWwnJhfCxFdvUQIJecHB8zA0s3AavVV2MRKyvjfCRVfzktbZYxeFebEtkwR8wP3V
5P/bpUlRqaH3jO2qzNQuV9MZV0VxBHQtnLbOUwoL2t4vO2Ri0PeGOHfqunarlRKmTrnb/3l/8Wv7
oXcoxxDYr011YeGbC2Y67AHpSc+MMip8aTdtarPsGa+33E0aRNVKCHHtA2V2A6yAEiOvwdVQo57B
XIcej9f6FUVUM9WOAyiWFU97baM8rRaFYRkHMre0uBWDrcHei3y5NxFUvysaZ35SGB/30jZ311Ka
W2vxrAnKNpS6iewv3Z4d2WkJ3mnyoBeSKJIMBmqIvxlRTtaKszeWInGSkHkuE1ivRfwVI2LfDlCJ
e1NnRz+Q2Urf5bGS7pR5jleM8vZSEOnRdgR3uvRziHGUAp6rHmrOYnwHmUh+0goj38MovoZ/vmGC
TEhIfAtBrOywXh6g0/TI9LnZ4PUQfR2dGuLsLBoAmBRwA85D261s7e8QxOWFM+nRS3iTDUIAwsfL
BRkiFuFg+b2HlGCGzqZjRucpHP0PhVGZ31CeEMe6cKDpqzNKJ1bAO7YrM204aSk6M7jyEhVa9Hbv
38RrZ2ficMhc6LVSg1tWwrIaWTgtRuwKmgMINbQp2Nudn3ghNDJwcIxHaEGN8/01bxw93SuqKuDa
cOfLgL7LjCFP4eT0dLh7vyogmj+PVQhpJkQQB7VBp+7+ejesSoYGoBUY8LJwO4uTd0dYdbKo8xoo
or0cKuQzNf75ZNuNevwvlmIUBpQEuTZdusulIrUb+zBVWw+KrpR0O/DPuhIYh5DEbKW9dmtXuBlD
llFkbXFhT4hvd3Bexa039lHzzlFU90jAq36k0OGsHOANI7EpRFM4ISeyzWXTM4JfoxSV3XqiGiGb
V2r3NNiIqdphPDzW1QRN1Vy8PqWm4MbXIoYGUkPGeXmUgdvUjp2J2iuGGWzLDqYTH9xbimJjhjJ1
CM8y2mdjeKR1Dw1W4eqp/wtOlrJZafneMFdiL95lFVAilYlFPNB1KQrHdQEGHG7f6X2L0kF4zusK
HjqSHAX6087w0+2rDcnRcUwSQcW6y+fZbiYKDbPReLaejccJxa1DBP/LyVDgTLq/1K39ySMmDXWJ
Ll355y8SBAS5xgTJKKJzybXjC/dXPkf+HpDfBHuB0h/uL3cdeJh0vXgdaUrRQV+iabWuJ20Mzdpz
ufkQ8TPcPiGVcSrz4j3SQtGpkSpdMPs0K3fz5j4JA0iAKSJcAS/gKcwnBV1eb2zM6COkHunXwTKD
HcQLklGxrPf3N3ojC6RCLW8NkS+QgOUTExNmlFVb9p7JFBZotzhBozxFSGw7DS0MM02NOEkwRQ6s
ktk8kjBlwb+TWkm+j2rSrDjda3fBXWK0SNZbgcUt3UU4wWUOE81M3a0agh36a/OT2yfVdBSNWqzZ
1PVHljcX7gY5Uytt69Km+rCOJyOthKdWBSpmcQIF/A6ROv3TBH34R9eCbRvBqTjZ1V1SrsArr90V
bYG/3Wz8Iu/t4sKCa1IlL5zw6JFUW7uJy+/qUEe/i1yBUMaVKsFmGzs/7n/uGwcMFJ2AmtIK81RL
UGcMTathDgjyBip8ckbcOm/zTGt2TtBkK5Z8aymarDKmZSWaZ5en6zRmFRomxamhSPTvuT1OZ/hS
4B0U8O7d35U8q8uohQF1OaNlUD8XfMzLpQLeSEmnP3kBiOkDbVUT1ubcPKVADU/I3QIMaBQwMHE5
QjBR5it36MZObeDvfE7eArKFxSPgwMSbyZlSj5CpODakIpsBSZINhHJrAdqNpUAP0Q0BIMUY3rKp
1AhFJ/ZMKq8EDL9X3Sn9kKGMhPhpHa24wBsGSlGIviDFKVKGZb+spvyDKPTIriBFBd4/Ko0H5j1D
uB6C6C9ZyUV+qLkuxaufMvqtECqo5JdMtDvyDF64esC40RSG6D7qKIMAXwrsySa4tud510KT97N0
6yF95bCtw9gzs6+6QUgvB6kWa7bIEQrEsHMvc4cyO86VcLNDFSYQOmZWh/5JQdV3xdndOmDwWbLp
KlkdloBR6oJlnzpUoucEpVS/Mn9EMEVvnM6GB90qf+WKuwaBuH5d2CYcEsAf5Eu67KSpoxQecv3M
qyu9ebTmpjy0o5YxhFVlx0Fp1ogDluuBbZZVPTlVRVHPWUYlageTrjU6xnlS0yKAmF5HwBJp2zDo
nuJWpF2+kS0qsWJBS38gl6W1INvmkiZomeOKoshD5qX1MxJXTX8qJzhqt5leW/BgdzDG5oHKIFxm
OruQBv5+cMZhf98jXT2rGD8UjxSgwJrgEpYQ5LpCgHfOAu2MbFBLMbca8+FjbYJfOrhzVIl3I2Kd
1sFXXN8/lDCGoJqVlknwOJTU2PchvPTRSix+VaDjN1Gw0SVWl1koxiUvL1YYWAGI2XI6p2Vlboog
qB9GOqtbk7EZoBQhGjdMuG4d1KSo4SXBsURd7bUprfwRPLUyhGNSCYzK5Y9QeeGVCLDseQCms7cd
FkRHfPRsu/0p0DFeCVGXb7xcjsI6qYecpydMvVwuNCakjTKtP4fWMNbvksxNmU4KJ0TADw1mEtsb
eGsTNJsRfIsmWp4IIqyYo9zSy+eJ3wBsjNIEl1yA/Fs8T5DVR+hnGP0ZdTztjzVP6ee0DtOnugn7
le0ua0gsRQESywPlQFd3OZM6I/InmsHs4MfLbXQmqmZvkYCtPA3X15pSC/1DGUfgwJYxo5uZOZ34
oT/3fTk91iljvZBUIEiTjmLjQGy3uX+bbnxESbjCIytTceqelx/RjZnPzNW5O+t8veFjnxTE412m
T2OG0GFmpR4jbpqPOCKaxZsgbQ2x0jlY+mpa8kRLhDIMNgOGEwszssrEhnA8aM4YWYw8QWzkU3pg
vI7JlaSyIb3KlahDfTLTke9e41O6GjiTy7N1nijKMwQ6i1iqy93eRo99PqPBFWjuqa9J7JONg/RT
eoBJu3YeHHp/4lNuwJJHOd1pS3fY1rPonW8dIivq0zA7jn5MLS1Svilw65UHvYf5fK8I6AuODQNm
Qb0NRsoFP0O/jtN3ahfbyHIUcurqu+MiwvzcoFoOhWYUQsD52i8MqoRnQqU/wzVZhlBG5EbgfQN6
X1H1MQ87VKBb9GwaJWV0o+/zh87W2oOuRspKlHp9YXTwuBKOh4eQWfylaSU6etWjNflnIUCSxuRe
29Cass+v3h6r0Bk2SOqwnsX3qxEMLjSj88/I1WnxJmg6SRNl9ANVw84snaNjAQ7f22OiGWBJs+DD
a9cHUMKwCGEGuFmUTy53GdpFPjLP5Z5n22c2FE9Vb7qentMcJv4PlAGDXRKknQtNl9Wuzadfewu4
bEhnKN0xKUE4ebk4ZHwlnDazex57FWkgYWZv4srJ3vUqXI+Vw6r3N3tjPQoxUPHJISOmF+Sfv4gf
Xfht+zAe7XOTVMgZF7reo3NaM8nWlAoJQBNUK9HjjZcVuhwCDtIQiWlYPmqW5ROAV7l9DuZWzp0g
dD4XpB9iokduV74OcWUVFjQyANNEEcHzFDGtOqhh9pg0bpqvXKdbRwC2nAI1t1MSKl0eQZ3CB0CT
niNAfcJTgvEjROHV3u9F8piVSrQS7dxYjg6JxZQawFY5cnC53JDHdovwk3kOxjjbhC2DIUUwWXs1
UMfNJOgu3P/C1/EdQDeKFqTvmqwuLt6D0eAsEaQJvK5AxWAzlxpKpDCIqD+sws/fVL1pIe81Gf0n
yN8RJHJRKslP93/D9YvAa8D6TEfCcnHlODKLRrKvN+CzRrU4dQ1C7UkUpugzUCTJA8gNU9zdK9u5
1FBp58L5yN9luim92QvTzmhyUSQYAg8iPXeX0TM9uoWdHxjsX2O3uA5aWEqmJzI/oQe2+Ka6oO6M
XEzgoSOuaAf4J4NibwqGQvd92rivBbuyM+qWMoGHcUT2cS53ppZJiYyRhiyzrTRnZC6VTZ5ZyTcU
jdcKE7duK6AgykvUu7BYc3E7Sl9HOlTtUGszzfmgJ2h35hYqZbSJURwYBmMbj5CiQiKHlDmTSIjv
uuHhvvncOF5eHNJqEgQJg13s10+VQJS9657brisOw2C+d6Y5fuODQHm9LyBiIHjB8XO6y5JPlLrm
bEJjc+45j6OT5aLc1DqyCNu8T+ttGmTRK6km8Trw9vCoUv0liSfbvPyY0WxAyz8oEKaNqvYI4sFk
Ml+tTkyUtSu8Ejc+pizgUWaiBy4v48JOtWDI1AAJhfNcNtQJqqoRv/2yUr9afYIqSsWQtmdM7Yi8
89SJx9lQ4i+IABorLunaBf4dIcOIgWaR3kiX9eJmlsXc6sxIV+exVBwKtS28WXWSPDpFXZ9VMvzj
ffv5y+16mVQwskbIQiJFq5gs+3LBokXfEPWS8uwiWgNliZVmSuFBR25bH2eUKNiw7mdwk0tummPr
GpXyPKKFUr0xB5FUf/xKmUzPiibFeh7QRUW2pm4y/Ycdd1aAKM+gh9HW8LsoO4/aVHYHVx1yuJmj
GgmjTaxpSHiiOYim7wZVnmj+hp5QKD6Fro1sz1GtqyY8mEbSA9dnlEL7JtCK+wnFFuKKDgTh9j4d
4iB55+RF1m0iv86V/f0TunbQcBdjFLwUzFsQXV4eUK4XGufAz4+a0j+64/xMw3Q80RfJDs0EnFeM
/rgSelzfaiJ1ydtHyVM2oRZrKoqBxLWVQOCKhOMuqhFuFrlpIWxFDfK12wMtRVTF3AWJHr3vxfbi
KctDJUvPYzVpnw10K4JdmzjNuPVtrRuPZT8CUZ5r3OnKytfZGC195nVoVHK1ga9erpy5QVbTBO7O
FgRAI/PxgQB8ogRIt1ALSQ6OEaEYWfWots64uBXHef1ZSQCZVKCuQ92MIujl6gx9VTWv1ng2+0yH
k5tRQgoJ476nsPOYp878PpdD3/cP+8Z3delI0Fij9srA6OLF6EBK03JHgdrWxrA69TlTgyehFSG0
2M3rn0IY1mwdxk3Z9KbddbnDKED3YVKb/iwqYe6tBqVw4ht3M8f6Wpnq6jD/YsI0eAhssgJ6XZdL
2dA1T2MRtucSqCUammm1R+FveBoDoXp5nCboqCZrkNKrw5TQE0o/NLcAidHVXyxKWmkMRdScWz+A
8J5qmPlkV5NbQp9WBp/ufzlpDhduEoIlAnLASuBJ+XyLHUZTjNgmkiznrhnc/Uh76ykbSncTwFC2
nxhc3E0JwaPT5VKeuzJWHt/r50nmXRJIISv2SAYsnqckAhWF0FF1LnSG4+HCd49GPqRQTc91+BYq
43Q70Xb6/5ydWW/cRhOufxEB7sstOftoZFmWrdg3hBPH3Pedv/48rXw4x8MRhtDJhRMggHvYS3V1
1bvo/AKsxDe4EFcqhiIfxraTmwP/o5hP+4CdvJSsSZwC72RbqY/ZrKF40XYGngdYgLspMrYv9+f8
5i4UYwmlEo3GMCW3RRTsDBVxzaKtj8akAWTNscuM3bxFvXRHRDF2elj5ysoJfW9MIOUkOvTUUJxe
hgUdNY/a9Ktj1RhleCgzJRy/mrWElXVBVejZgjX/0b6PmFOdTiWRSHSKl3KpvpWOUtIZFXW9rvjX
hELlmXNgfp069ETuT+ltPZmxyC3YyKRWJN6LOS3jyDeNrKuPEiscdzRnyzwNvLRuGyq2kj8pB/IB
J9vaZel8JU8vjW2YRGrzLGFd6sduo1VFuxKL35l08koQV4DeRZF18aNQMGlb/KyzY4yj2yuIxP4H
z/tQckHt9XvKUkHz8WWmhs07U6guiHN9HTvKfDYsqdCyY5dmVUNzelSiTYgt2/zD1xP9m9biF7mS
YqrijF7HEMguVB/hTGhs6eXbRE4GLTKokh1ncB2Z5c4cnKj0DKwKJwRTRJVMDdNyQhdWw6Tos2nm
8bCrsGYzHqdKRTinNaah+EfBXkfzSkNpgzeLxRhbn86kCOJEgex02yF0HCTnMP8aDDcs8Sp7ka1x
rA/VbJbt/v6OemfthBIuOYRtgjlaNijCQmusfKxSQLlFdMglQz0kUj1u1dL4WtphvNJ8EC/TxRxS
LebFKrS9eU8u4mCZZYVSRnFzlGnvnZKxbc65Na2VEd8UURfDwO4DO8GVxk29LLXXoYPA1lwNR/xW
euvIAzdH9kXGV2RX2RY9bl8Cym9uRgl7hJcKuVTlFJCrISGtpXnyPZnxGHnCHnrwv1GdccJPsY7x
27QxnFxTt7gIBpj8JSTKwqx1LHFjwzHTPBrDSEyHDmojBz9VqbY1osRv94DsI+kAY5SCW17nFURA
EAfqISr1XsEBurQMN5nTyfqMqq2MGo+fOvOPtsCeFvtL/Lz+ziVFDreZr+rlY+goUbRN0esYvKjB
DmiT2tU8fkt1HXmZSFX73xhPZNPjnCttd06nUNJQqdXCWYncKcxz6VQ7FdJGrqKiqpG4wDoM5xHF
Q9+mHDnhP3R/k91e9fQ9yBWF6DJ86SWeAygLv4FHwLFFS3c8NKU6Ys8dhFHqwZhp/r0/2k1iCkYY
xAG5MAoUbINFYgGBPJgcetbH0UytKtygI65XT5jUW9Y+n8Yo+betgrhTNjZuZdY2GnFVeb7/E975
YFDZ8D0hKlNYWMYnaahT0MhTRWlhzF81GBWvNW4z+J3iqfL/MZQ4STR8IHIsbzwnz6zJjPL62KIK
rbzO8CWG71JChvp7RBNM/3x/uNtUkamFmkhF8U1ecFHCHroqLsEBmEd84JpLVmMDB8H1mCp1d8Ft
NXUBDxorkfedMUXdmFc9cRcu1yJo6DEQVeyo8IOtp7zbqF2r1p4p6dnXPmgkD22a7kvo4Hdz/1Nv
FlEwx4A+CEYOfjHLtzxpjUnf2DLBseX6xcLp+hTRrMbJsl2712+i8NtQyAjCqxXUvMWWrePQb9DP
MA9NKFU/9caZ6y0Gm8mTihbKMdPmfuVEvjsgQV8ovFOLX6IktSJsKNNL5sHU5799xK4vAz5dG8We
f2WqHH29P5O36S8CSQR8CCGsIUgAcS38URbBkmbGWNLSD4UsJZ+VzpC/6x3JxDZOcjNEPTkvcEiO
h9Y/qpLVKq7sI1C1wXRW3d7/KTcPAY3uDpU20KFwcLjKr3+JbPtNYDeWehh6LHb/laZwaqxtZttD
3D6UoxEHQvsslR/nGIyLZ1Zg/nZxomXD6/0fcru7HB7NiGqIVpcF7ef6hzhdQ/8ywmh1mJvADbRQ
3qtGk+97oDTHDw/F81HY9bCdZcCx10NheouBfYkHKFa3dkHVJkw184taB+b4SppmOy/3x7sJwIgo
CeUfAJq0X9hj1+PFtIynUZa6vRmbw7bJzPDvqcVGitJPvQ/1Era23QZnXS+jzf2RbzukHCGMBEBa
ICSi3HQ80ny2axRu2n1oNTi2oSnyHOHze5Y0v9wyReUGiisCP4rVgnNWLOQZi/mhaeToaHYFFnI6
8qHgErINWngIh2VlcUwRduZh5lT4nPad8dkoh+AoD9gbpn6tPupKbK0EvJvTKb4CTyv435Dd6YRe
T2AEWiXQcTrcM0/mOayq6pgWcuzFWD/s8DJbE429wfuTAAEJQVOVtzjIhGWoIxkw86GMwXTpelju
EHMP6aBrfpcibTnPlRp8GREa7U615SfBpw6gfUqmAJrnwcaaQ35xxtCW9jhqUmpzJbSU9LWX3Vsm
epXT8RsJHygp8MwCabyIkRISwUY7dvW+wZ3hpDST6tZ1WLtNFRVeOEjR32amalt5HrTLWPg8MpF5
2LRVjKltGcd7pZPtjaIH2FCFYfwZ72191xhGtWnmIjki5p88YDyI/ydSyV+dtlR3Th0ZXkpwPJZh
Y7oGjqo7ECPSAafgaWXn3sQl8XVc3zaQJfTWlipkiAqiH1RI9T4LrHwDuyp9eLMKL8pa3fhJ115G
JKM2ctu1D/TCwo+GCDE85Sa0d0T/fXkBJbWCKvEYNvusmECcVpG9D+tq9npTW3tH3UYHsKU0BTRS
Fp4CS76pAsVvLE0tPlaZ7NT9Rkliy98NRj3GO20u/OLRVs1Y++EHYT7/nGvKf/LKZN8kFJCQOF0a
rR8SGSBai/NlJIOc1jk/IUnHcxgUjYdlaHMxhqw6NSYHXWrn+XA/Nr07KB8Mp0sE/KW2+IBYbG2b
QXJ0arXtI69uERpHWNwsrIOMu8j8T6KqWZx4eaLXzZrQ+M11gw4Qu0t0RwD9kitef/I01KVaKLJ/
kAakwDrDAt7dW8mWOlOyMru3Q1FJpIVHEcckoCwVQkIeM2aUTc6haMz0QAlR/YyAhuXNePCu3OY3
gZJLhsI3Dz1R36cWff1VwYT1sWz5zmFMomAnZ2jE2b1qnqEDfKsTNflod4fhqDXTQiM5Eu3Q6+GS
scBgKYRRksKT38qIqXspWmoHKcQaSyoRQ76/ZbTFVNJCB1BAxvvWvuB9ssi2qWPKvq4N0oMOSiQD
HFpUw0OG30yyC7verigfZhbiv5TTgtqtLbnM/8Lod5D3CdaQ5tkedBklW+xJELWFsCjvyKO7+XvJ
o/Q3T0r8WePZALI883yNt7qZmNPeABkwNxvMppKHcUhkc6eMZRK6DsL/lee34zjhdDX7o/ToQF5+
QpRE7w7xBF3RQ4ebjofuA2w4WHFpjJu5rPxgH7W+lfEEz5RZWwN6LAIKBFvgHcLxQAB3xHP/elV6
A795Kj/Bg5xq/r6u6299a5gvmj9anqV35ibuLeA8U79W91qcaAbmgUn+BiuVTEPXFwMrvGLf6soo
lQXoaMjKTyg20rZKWvWohPpwEFoeu/tb4p0x0eMkRmti46Pdcv2xuCRHpTHb1cMY2OYhiJAryLvS
PtexPqExHiQb0HdrLOO3rPiPuxeBU0RdGVLgNdGuXD7gg57r3aiN+UwBR5e3fW/PKq48bVrQQ1Om
8FdR+8NfVSJpOCkXTap7NnLkzwG+xug3xNDsvaoym8adkAt91Ksqr3d+FlrWJSgD+5sx12rwWsSZ
lLZEYrB8SImnoYY3eRZO1VPRMhWl6wR4Kj8ik9XGm35qLftFrhQ731Ry0ZafNbuclW/1UPTZg4VV
WEJJxZ+SwstTINQZArxOx04UevEB6oA1phX4OgyATp+p7CHX4cmVWYLQsUpnrDZK0OT1psNu6Nw0
UNd23CPJa1+iUufSNh+OqNDP8jbi2vw0wqT7lWBm968DP9F2G3ywPxbpxAoIORq2uQCOEcav130O
CkqAVa+dq0KfvudwGP4hBGvPk5r/lOK6XKkqiK17veBU0HVSAgM2EFW0xTbLk8bMhlyfz+AW+vM4
junD3Flr2liL8M1HiYSOt7Vw+YMyITb7H8/Coitx8EvK4UwPOkHDfpKjR6U02qdM7eKtiZjwh2eR
AQnhtNN4ZnNyrweMp542+qz2Z32YJ6QWSsXx+sQ29iiLBru8Lsw1IdSb88oncnQEkYHMCkzA9Yjj
lM+FlJNlWGEly16poT8d+VqUeWPWTp/kAHeWfnKSlTBxc3HgAitSDSojoqF304FWEBCHy6OcG2Pu
cbA3TZfk83c7O2vyue+MROEY3A7LR+9jGX1b+GlJnnbt2fDRiHGnHraCoZNNu4oZ1vv70e+tqbzY
l+wajIV44bGAy56SDBPFbNOgPfux5G86lUjoSdjXK391mtXWrooDYOvawxR+71u9L9zW6XQH9UrV
x+mdmKq8BLQM+kPVtX210TsjQbxZlV6JGE6xzVqjO81Oi7+TqUQBylN1regPFs7SFPcpncZbjNa7
v/XclBMPrZLiM0qRarKT9WkqkYztamrLVjOuncfbWYbuTPaGdR3IZ6gQ19sIstNoKNCuzwYmV/sM
xUW3t/z+kSrvsJJ03B5KUHXUEhE6gdyOcsb1UHXTK8ZEnfRcWP3vvOJZ5A+B/sZCjl2jlIt/7q/p
7ach9iWcad4EOght1+P54J8GMxwQ30tV/feIScu2b9Vq3E1WMK1pYi6eWWLvcFcLU0WQaoSfRcSx
Js2P6sLRzwaSuJsy16FXc+zPRhFYKKP3U7zD/rAGlKmm814rwzV1h9vZ5XFHb+5NngDlfTEbf4S8
jP5dMWFnetYDezzVXaeXmJur8y/brI1Pel5H/sp6vje/OE/BLaSUSbqyyFKcJItT3K/Ns1918zbE
NeQYdIO9DcZoXok6t8EOYx90QFUyFEtG4vT64wKjt/VAIe/U/ETZyogrHjp9jL2qRB9ARhT9hy1h
2Hl//7wzo4LEzqICRuERsIiwhRMOzkxwOmeOUiPAqfycJj961KGtHqYo1lZqM+98I5eHeCYj0cfF
tRiuBiDuj2D9UVI24nPj9zrx3A+Q+Uqr3dwZv3KH0/LhTwSnyMaFDAaabilZ64CUaEZEKM5lV0/P
RjkXf7VqV59NDSSTI1Rs7493s2UQxxUOQhCouEWoU16vo4EidxRQNHmsQmPaozgaP8xzWOxhA80r
Ef1mKF7CpNAkAAR1QRO9HmpO/CpHNcN/qKhEf5HrcXITM2y/p+O4xmR8A1P+eXmA82TVyIrelO9A
oV+PlWp1nYPDa85VY6f5iVZ+m50MdZB+aFKsly7cBwhiQ6w5z4TIofMkVOqcfZ1Zw1c7VYMEWjsG
YYfWpscbRWmbbrWJdHXlwC4tStnNyL4IkgC7WWZ+xI7/I0bEdeEHtuOXZ5LlNAa7aA2Z16PwPG9r
TZrLB7TerL+GxlYD2PalouzKWMrlDSLfWbGJJr1M3HoubO0xDgdrV8rw8F0qeZa6a83MTrDChjKy
cvaXx1D8aEhlGJUCgxDAz+sfrWZoD5gTXLKIAxB/zrvEVjYNxLG/yzAsy6chGIwPtk2EjSu1QJh9
vMcF8nxxK872aPS9OVXnKOnTv3FusbONVLflxYnjrtk5fj/9uH8ybr+SpEpgLyijw+NY4ogs2K/p
NPrNue6r4qI2s3yg/l2/xoHcId2orQlnLN+2fCGIDy5hRHLB8C+1olnPXi0ynDYDEO4Bj28lajeB
rWX+sajxwMLeWvW/mnMpeYPaza8f/lqwhegPoM9ItWMpA2MbOYWpQanOkhUMClwcKe43Tlc64WUc
CnkbpwY/5MNjCm4TiDe6NJRRRPz9Y/MLj+vMtwxMxKa0+DYOBLxI680fUaT6shvZUvN8f8BlBCLp
E+0XUX3lxN+8qBudd0apStNZkGEPKY33Xe2AouzSZi3Y3e4eIh1IKK5GygU3kL7Sd9QGlZDxPJSK
tq10vfCKyZH3QR78M1OQXLmq3vsycnJGA18nCL/XUymgHYMGK/2cI3cZejVk+G4zhHr7wyijj0pt
YoIu8mcBwRbNNTw4r0frnSnSbSDX+3Sch62lZq8DnLJNj5jeQ9J3+koHc9kPEOPBZiJjp2UqCDeL
i9gm/x1Am1b7QhlCCMSE7eyx7WyndQFepRCo1KjcjyVekrg159obAi2IgDS35m+68cM33DSdELXH
Mk/cqsxsSCqNOny2lcR+raS6UV0f5dMvcuNIuZdn0kjXGWqj7WWmlG6DGI1PwNJStw1ySOOUmeo8
9KYAYT0vtMrs6/19ukxd375X1MsFhAIK4CLY8VzBuLWv6v3QSfVj0MQhIGa52tEGy+kMYfQzmtR3
lVxP95bjTyu30vXwSMoIcUhksymw0YYhxl8vb66krWrThdpNo5kcfDVTT5M0xFuNiku7GSSpRIgt
ykFYGOX3IJHXpMIX0Lf/fgDQERgbRH04kIvdbBmVEySg/nZag6dqrsJYjpVZfg7B/W7wQp4vo2ob
n1o164+10gTbCqznJjalciXhvI7J//0QHHiohgkeHb/meiayKuwkZ7ZlrMJ9kACUrdCPDFDP7aqm
O/mwpZ+qzgp2UDv0lWxJ/NX/L4MhaogSJ6m1INsKIbXFHMxYcAO3CNV9YpnBS+LP/kPD23Rlqa/j
xtsotAO556jek+gua4xpVMxyp8/a3tYpOOFWqTwrk1pvnNhfy8muI+L/hiJz58FJt5gywvVc+sCp
CivUtX1kdeqnSGq5x2pl/O4Ho72bZ3/tsXDzadTteUQjeUWLDaGtxQTaUt86NepJ+yjvYcHIcF4w
IZV2A+Uw7/55fROWvFospD65N8kUWC1o9osTYwRc6FgSqvvaaNunuev8jSLZtgvNVNnLbfwrycLy
SO1n/IrT4uwGRmhfZDtKXswctyUSvWbPPgQeoRX2ZiLzOk0mnueqFUePUZhJzzMO2NtoQMq5hmK4
7wM7gwItDCbRMtjmZld9vv9Ni0Yx6yW+SchjEIhEwWfxTYrRTFSaO3VfIZb6hYs6RifAmg9aotXU
oIFQy3reH9S+lrwwna1Dmps1nVip3trahKCBjbLq/d90s4X4SQLCSF9LvG+X0yyXoaL1NJn2tpYY
n1Bf/txOzXSoc2Rdi2L+fX+05eEXE0CqwP3G649JWBz+wpxH+qeatoeS47wkDiJm7AHK1XIj78tZ
V9wK5tj3uCQ0fnhkuk/kgqjR8d5dloCSkFQNVom2Lzmap1ABMRNroe9aVjl9kbVIOofNrB59qVlr
Q91+M4wHinzwHIl39DyuD6lm+DXvwSk4pDyJN0rb9TstxjOw0FOKJnZdbNM0w7O309aEmW/XljSb
zxVS2gbvi8Vs96WR18DbksPswG0qC6vYFoYWXhKbVA1hrjWy0GI8+mnCO0GkMLwoiH6L8dJRR3Em
KKEHaSXc+d2QSKRnGUUL20H0eJyROs1syof3l/Z2WJ7ZsNe419lUMAGvJ7i2IpSVzVo5ZL4mYTeJ
WxfG6b/0ahh30Rysgb8WVzlfKV71NotqQFqlEn49HEyHLtCRlT5gRVZvGsfqtknRa69aHoU/DMlp
D8lomxtmWnYzVnslw19sp7fh0Yuz/zMr5z+uhzcxiOomhBoOKff5qQOq6LaRNOyrMv4UZa28TaPk
OxRGbXd/lsXL4Y94LMalOkXND2KiRSRbjBvkcuQ0ga4c0sqPXm18KD09GYIndM/U/ayR3dH7zVbS
1HcHpewP8kpY/Syjkxqhhmc7mXoYa0PbSZlpI8dAwNSbEAY+b7pN1SprlqbvLDCyMxwXnqpQIW6E
sAD8mnOmq4cQbNkeH0TfjRWl2msxmhQmLyzP8bvm4BeFsYGeo/6+P9G325mmkaLxSoYYhkzV4pIY
0HtVo9kyDnUKIyvtjMxTrSHe26ERu7McfswvkBI1/Q2UbAWvhsr4DYZ9ilQtGarEPMT2aHtmYduP
IUgOqJ4VopMr1/p7H4eCEbc6hoHiTX69e9G+yKW578xDwh4+4OlcP6qDgE4O+vAt4+CspHwL2sF/
Xwe/D4YFkZcC1uK0VsU8oocSWYcZaoFbxdr8UA5D9kUtfNHvULR9HZr5Xk113N1ATO4n7kA35vm6
77N2foh9tX9uYpzVeSMUT1qZZ0+tBVGEwlHoAQjKwKLIpESDHwzZx1JJsTQ80nid8W8QGkuUI42D
Xiv8GK9oZciejC4zPE1BlLequzXNm9uwQtgWDiYyggdk6er1wsy9r+SN1ZuHqrDjg6NCi0Hv23oa
GhP8AbRYr0gjexdVKDbe3++LpPLtI2GycUXxYBSeuNcjmw03ZGgD48E9xfhrdvgBbqVVCO/kivJy
f6x3tp/+51iLs1Wi2IrleGsdrEDBLtyCqj5ZnXkyIRJ4td5bh/vjLfxh2H6Cng4gDHwY54uqxfXH
RXPZmT799wNXU/cslf1TrnTJRm3C9mWonfBX5cRntSuNY49yiIs827gjUREsVKna3P8xNxMN6hwk
OHk7tyWyBIuzZ/VYUMsQqw+jJZke6s7GCbLmJXQa7ctHRyLJFfKxgLExpVvK8II/0y2J7Jb0HI0D
KZ6l7VBa6jFKVPODAYWmMENAsGByaWsuP6qz27mockc5qmaVnfM2/CnZ5a8oHbNnJZOn7cc+TLSg
SWEFFZHC6Y3AAiY/lRWkmg7zyNS9unHiByfHsTHtszU3seXVx1A8ErjyBBSMDvjivu3rqcZnho0R
yc3kllNrij0xe1nrK9tw0v6uM91aeaAsj8fbmLyEhIMgtDB5sUOMKabbrjfGMUSEf6c2hbLBWDT3
IrOOtu1Mwe3+dC6DjhhP8JmoiQADIlhen44mRec/51VyBFRebTql1Dx5BEG4mYbR/KeXkKSXx8yZ
Yej1HNX7g4u//M+E5r/BGRvEM1fAEj4h+7nV9aNhgKSs5O9aWcqbzq+xxro/zHvrSNWBRwcUP/5Z
hJwiK43OsQfjiFubtDOn6asmwd+JLbSpEVYJLlVgVSu33nvrSAuEYg9SULcEGhP527JNIvMYa3Zw
RkG+/xybTkIInwpPzQb57/vfuIwsYir/GG9Zh9DzUjUTKknHYiy+yvXQPyBVOP3bR5a9JkX33lA8
M/g4EcHYNtdbhpoSdLt6gM1SUalK2yJ7tLioNoKSsRLF3ptFCOugxcAsChmX66Fiech9G3jL0fb7
JHZ9M7C9KkoT8gYUrtzezPOVdPe9j+Ouh3JHoUoopF2PmAWNrqVyaB5xhKj3BBrp0qm+cUxAp354
KESdRAvGJkgrvIqvh5omrTPiOrSOSpT9SlNtepRj/LNKvxxXpvH2o2gPiLyCnhzPpTd2yx8tia4f
7KawOutIIyH8BFlew69kEOqM1cfgQrxxoc/S5gFZKCqdvLivPyrp4mLyA806amp3MlNhmWwPLTA1
G8iaBTlfC8356/29f7tLaPFAlIQMIzBKS9OdqZtxJrRn/9gGteqakFpPcq0ICYBG3wPh/JjW2ts3
CiUaCnBQHHA9W9wLmd+PY0OGcOIuNTdTXgdPlp5oK2WhRbf3f8NQpEL/k8QMs7HrqdSUIDUmfQyw
C3SyvZWmjdfMaf8cSdPkDnHWP5YV3QMr9sPnSo9ijxR1CD0kzKNtzB9u0/TqATpORxtT7a2VqPqG
S7iO3g6oZbYvzzRQaUswsd6PyHOlinSMzT5wG8Avv/CA6h/qbviWFqgfSamp7aBWaxutLS3PyHJn
bxh5s5n8UD31w9ge8jHRD2rcaEJb5qkaZ3ChVRqgsG9rHm3K+i8Dy0IPJz0Cd4qSniSZwdY0YvNX
Eg/mBcWsZFvq+nCR9ME65mM2HvqycTZGDZR6iK1g5b585ygBRAGOLCpKHNvFoS3MrCFR76QjeNHx
lIYoJk5xbpxaXokrE/z+UALrTlOALtjiai6SutGNYpKOBhf0Iyx0NKfBqZ2CPq9Xhrq5IU2B6KFf
SUcAeLiz2Gopam8JSijRyeqbcBPFknp0wkZ2rbCRjpoNmU/XEZG6f2xvvo9BAdzRB2NA4Td0vb9h
BxJGtDE+IT/W7KPOaPaaHfX7XI/XbuP3hqLkKQSD6e9R0r4eypJgvYSmH5+ktsCNZjTHy6COrTc2
Wb5CEL8JRnzVn0Mtbscu7Y3JGO0YaTO7c+tQybdTqIUb5v/vIKCXeX8S38wcr06hGM8WaEKuEfLF
xYZ0JkizVoUoYN8VhpdLRbEJkrDcquOMz4+VBw+DAYLJyC1rN0laB/RfmkEPI6Kgxkr+yUFx52UK
+hI1GB4mRZkGH01p+YUW/ndAqthdLML15PtWXiqxhgYL4T/7FHfG66gqwfeUMXeOnhYfEzEkbjIe
3Qqgv/RX2WDa9Xi4vAQDevgJLit9vovzuX6M8w6lktySXFQMKskd1LDyZlK33B31Jj6b2MGtJIAL
yujbz4CiAwARwgpY1iXOSrUrOc8bOTk52ox6oyQjkjuW46w/zmoS4byU1s5Ps+mjlopPNv/TqD4N
FgcGfvXRmCUgtG9q4FS/mZrFlgRUj9hraSenTgZLOwdy5ELhz3YGp3tlqGXhjrnH84A0AmIHr88l
4KJuiz4u8OI7lUmqPgZZarkG4PNtqFjDZfQr07OxRHgKzVA++wFmX/dPwzuH742SZQAxffO5vl76
EVXBokVH7JQr/bizGzk8FbHcbMupmL4YNDVXxnt3kSkQcSVoIAduVJzGYfbnMuvTU2+OGhs8GYCx
zG3lDo4ZpvwZGt4MEyDw5rRTvWJEPIdDueaB+N60wxwRPQ5SIGOZkvtl7fQIEqYna7TGLyMAx12A
ddpJT7tv/J/hVZOc1DOnJvLMFneelevjnfAqskpgDDyYee+IZfkjv2znKpj8ck5Pepf6FI0a+7Ex
y+gEjmLNne92hdnCvPyplIIQp45yPVTZQ9/vRyc7SVU4ucVgDZSHHekngp0vKi55a5LNN+UjgbWD
QADmljcIzM1F9IJyBiJccZrTWFi2J8coLTYoCUNcCgtXynNkVDK4gHLnpNte07p9o1X2Z9qPxqvV
62s92ZsNR+pBPZItJ7TyAOUvprrKWzOdpHE8JFbaOm4FWuSQ0lT32GolCiFz9hgxD8ep7PXvtPmr
fRRJ/3zslFEKFXVKlCGYDlhL6vUaYJtlFEMBbazTnBG+Q5+6hlWEZwQ5xvNoVWvl8WV2Qmmcy4MK
AZcHz7JlooCbMclWbignR8+NjQ6zY6OpdediTqSiyKGmXhLk5kr8FinPH/cqEBWh+wiqk+xL1IEW
H6lXfltA6pAe7KnQTvlohU9SK/fo/He0ZdveOIwFTh1Znq8V6N8dWahhCLYwen+LcD2OAeWhCc6c
khjyqQgce49NYHPsC/Sja7QS3VZWQh422PfdX9hFPYZvRpaJAh5VPBFBl8XuGFWRsKebc2mASG2S
XvF38VB/sEcpRuFQAQnkOcozcantbjRW0zr5nF3GUekOodxqbtCO4aVu5NlLlFk63v+qRXR6G496
hcbzUIC7l8ltBt5nCIwpu6S2FW9Mow4O9djiBT6ra+3ed4ZCk4yaCIw+MHlLjBEs9KjPUju78Mpl
ncrCtyw3GxAtdarYXnsgiqz1eos6V6Mttijg/1lqMowraYRolhfVMGG7wUxp4xdfSOS1J27o6qXU
a+eCrJjmYuesrOSfi3gsJlfUFbhcCEzgmhbhccC1JUlDK7sUtZ4FmwzZKg+2pval1vSzLmWIYt5f
zWVA/m9EAeSgNivKGYu3ytTyydbEHBvBPJ0TY7pgNuX8zjupOnWY6AF/I8stY+e1dSxf9gKDSgdq
uDk/rlxjUC6gzkQm8f080XkPonrCFXEdC7uwaRp8j/NLMhsSnd86Nb2+anRY2AmAtjZmNTJgzupg
ZZ7kp23gKhBNL6CLm60R6ihMa1QJg9I2v3UFUpMWEgHaxs8mZbsyce9tF4U6E6eOw8CiXf/UdlBo
m0tyful7XCwT6LTI/wemZ/m6/BBJZCot+Lgfld3oX5si1raB3dv9yvItYvnbfIknJtLsouQlL54r
qciW7djML5hmzSAiBqOneW6We6PqE9ePW8m11OSD/eT/RoXLbQlBLZ5Ki13qS5nV2xmrFCSa9QiG
9a98VAtALtO87QGVeoUe/ltUsv11rvt55Zy+FxS4Kv/v4Isre/CrEY2JJr+UNPIeW2T8NtAQzFOk
lt/vL/F7h5H0S+VwQH5EuOR6he1S8sOinPLLVPn5D7DJydZKuoEaEBe1m/ES2t0f8PaqQgoApB09
LYQ+broVtRmXHYWf/FJHVfmpDvE68yOz2w9T+4RYeYSkqT2+9Kz0Skx/bxuBdaGnJ/O4okNz/aWy
NkyNHDv5RcJfZh/JVbQxBqiySmaFZ9lCLn8OQIXc/9p3BwWLbCHPSC97SdRBBpkeyBQUlzDq5i+x
aZUPWoAZoVVnxs7Xg/pzVJprAslL2Ojb3uV9IcQSAYdxb15/apHKfpCMJdsnTPWfE2L8B26uadtU
cfPcKMZvrFXNR7uRXiuI7BfcO2qKyKa2xqF+7+tR94CrQGIkenDXv8MflRgxlyq/ZKmj7PTJ7H7J
oUNnekijH6Nj+A9T1w0r6/y2kIs7TpSkgHJSJEKPeLHQgBLsZJoo86s1Gu6Yqktfqs6A3W/H41dt
kuXWCyp5/pnpqbEDeBTurciZWJKiOPp+Ue5o9oYPLNxaneed6UCwmvIvFz0vkWUiXpo0VjszCy/0
cpBZ6uxpYxm1trVqtBEnxfb305QO+w/uQHHJkI5y3ECK3DQ/fakMsgQbnkvThwFuV0CqXbkrcGog
Gcge+6FDRMaozZVVuPlWhiXt5g+QR+T8i0UoA10yoIWHl7RVlN8pNtJH4CrJKc2HvyIR1LRxWstF
F2MCQ4DoRPWEzUZrBcGK6+1Wjk2iDWmVfyrxd4n2tW8PduqCqi2MwqOdZ7VPst926c5R28n8WMmK
wUVtF50RcE+w0JeW6/EcZhSsrO5TUc3FmXfcNypcEJnGRnFROBlXLsVF3AYKyeOSJhC4D8Fz1Bbl
ya7sTaPQjRbWVruvO7i/g5Gg+Y7LzQHsovZ0fxctH5GMBxYfJKbg5JDpO4vrsC4sPXe0QX+WMU3z
RpUnTBajBWAi1EamOI3bQa6zTWA6/S7wtVPgpGtWh4ub438/gX3Fc17cVYstBZAA8poW6c+NNsdb
px/7o5TVMpjIydnEo/piDLbpjZSeN/c/XvzFfwSUm4EX3641gdaGQak/23FSbBpUsD7Hqmq/3B9l
uXv/m2E4MpwWdByXNUhDr7PMMBv9uUrzNHEto3+ReG7uJtsKDkWVOmewmx98WP33aUggUaZABwmo
7fWRqZ0mCeRg1p/nthh2GMeZG7MF1pxipON2g7FW7HtvDd8UvlHU4LQuG0CzZcZKPBj6c+DPxjZX
zMrDBg1AoCIFpxRRjxejCcLdqPTTx1qn4kvfPBk00khhmLDYPUljC63+2Hj+P9SdW2/dOLat/0qj
3lWbuksHuxs40pKWHV9iO3HFrhchsR1RFHWhRIqSfv0ZSvXutplyr1MCzsMBCgUkjiktLl7nHPMb
NCjbzFei+uCMABOsXXcKzvLz3MSjEHjYqp6gFze5VkHJBSRg2r9zbH1NgSRI3NiCHIRPNfRR4SxO
la//ydBBugfBU9xVoXM11QrQoPf2CtDrnVpYed42Kv4+1C5udi7p0sJb4jRwllMJoD/5Kl3gZ1D/
uNm7YcV7O3TgV+ey2lHBHZzzICONmTyPZ4WKo056V2uBKoq66+48Mi+nrBzNNOf2XW41wcgXI5S0
aezePrrQcP1Sre3f9QuKunkgkLj1wFMvoJPMl4LAs7Iuq8wP4TREBrdMa/KjZop8ahY4ThWSBRlt
e3I2lsMpyfrb7wKKEWzxOHRtYnXc7XAleftuNqspRZQmeN5KJOILhDm5c1FUZBDxoXBdSH2nVrLp
t0Z1pf/XYP0/Ho7HbmXh0DtB1G10DNUu4qowL3ue+7DKa7gwfEBH0kMdhKeK+mN8jn8vin88ChkK
VKDCUjGEWu7t5/QYziqRO0fPCwRqRx7aQ64dvpzFgQJQBMWT8iKuCbmPYACWMNiW/qX9FsFQPBxC
tS3MBlUJaqPePt/n9qwQ2GYv3YxSkbMYdEVyMwo6BV9qQW1dJBZYGOuJrcAIJWyPRVgRZDrEa7Hf
AyL99rFOJdpFesJ5WcfGQm1cTIM6A4gqEOchH/ppPEA6RNQnFzWH0Q0EoIRdL2NDx8RzCojdgUUp
Mlng7nziwPV20cEbbbbGoHQj0I3cHvhQb18MZy2I9YKKvEAficIar67tnBWtnA7+2IiHqO2nU2CJ
bSi/HgIQBAM5ualDNsX1TzLJyAK9bwp9+h2BjhFG2bO+hxnhnNhNQ5//yuaIYPn2qO0Esjne4Bhr
rN5UAsQTwsj+O8r0KveSxQoqNxQ2Rfyz7bDwZpkoHAgx10L/xDdu9itGOuTzKI9AaA5oGZOegag2
rKbimZVJPYXqoopa97iA6u8mVRhYZwBptKdI7z/1KwS9IB4g4gHnR6yuxlc5FTCDamIK11grRILd
KqWf9iUvUfvYlcf/3LFvV3F0LBBL2/KNKAfyfZhUb4eNhTUstKQYyoT5QXHWtQ0y+rzTydLb1Ue9
ht5HINPqhIZrc/afH/3Tx4S4dgvIYdBufBfz0cM6IUIILiSMxr1ouS7jpcga3FY+OgLpv7/4rE2Y
H6OEC3VT0OCYKe+xshTkLG2Bj6kK9jtwh32QQCemLpt1jMcTh/OfPhnoDoiToiQKgT7831gba5sh
XL7WmiJVDIEh9EV1k4yMx3GisVGdeNpPXyHuPcjqwHQKSxMIk8bTyOqVa+nwgCbISzf04DStfz74
tPCQ+OB+val4UY4Q+0t35S5e9PCfu9a4GmAIoWP/oDcgTIhkrjE3NUK23J3cgiZIfzgELGGXLYde
NxH/0M0xXL2GrmSw7CZD9EwjMP6TWsbkQcpR/jXHL7zL5vK7of2RW9x8kI13oQMMD8NYhzRRoVsd
lcPlhez6Cd942MKQaD2FY/ip85FWRBgLoiZUbGF5MOaPM6lyRkQSVQqtluMdUqgqB0HDSjzOi3Na
d+q2DFx98CHUOzF/zJMG8MabLw8mLz42AqPbDv0qhQpXk3CImgmPnl3WPC5NfwfrZfe+awnSxqGz
nNegzZ9YL36wrV4t+rjSQ8AGmaMLdi48Wc2YzlRU2IM6l2C04eA+fiJCj/NhmJulTfFn77Mb0Lk7
m/nsPAayqW5dgM3arwG3p8sROEad+F293PukrexkDnEgu6xY6z1Aredf2cBI3QyKonC9Kn1tHUdU
Ws6/YzHUl5Kg1jiVOLsNNyHAJOqPxPx/Pc3/q3zpbv74DOM//ht/fkJEc6hKKo0//uOqehq6sfsu
/3v7tX/9s7e/9I+P08sg1fDyt6uv/fi3XLXPX2XVtebvvGkCT/rnmxy+yq9v/pC1spLLrXoB1uFl
VFz+eBzeefuX/7c//NvLj1Y+L/3L33956lQrt9ZKvNYv//zR+fPffwEK+9Xk3tr/5w+vvzb4vfvy
Kz7LT7/w8nWUf//F9X9FOAdHPWj3IGZDEOCXv+mX7SdO/CtCfCgshmB0y2xgjoApI+nff/F+hUyb
wBgUc3KrH9outWOnth9Z9q+4M+AWCPXFdmuB3uWX//ngb76sf395f2tVc9NVrRzxNqaqCYAJXOq2
SBOCnlv9lxHJ1uBSjlghMQfCtT0fKhlZCVkU1QktZ+sKmJZPItBtn1odGNZJ3/vOFQZyDOcJ3tFH
S4cDAt6BJiwZbHjSHqWjuA+GJhA5KcyLAB3jzNaQLTYlyGiWj4EEE/VVPxDe+cu5jtgSJlGJ+AkI
bFXxeZJygqmIAJcxgZFF83UJGpyOytKDZFF4RNDiCAS61DpBCnMqbmPYooc2gsO6He3cdXBF6dM6
cAbvSIu+d2xIwaVYPumlpPyi9Ec3FVPQeHPiw8bOT3VfNcjNwOH404AszXAkgwPi36SniSV6hGdX
NtfrDB5kJQVNydSQJqkau3kAXiFESnVqiYKpGSq2U+oU7DtRjvcggkpc18A/u/hRgdVmqsp2SeWo
HPDhVo6YC1znBwEenDPHyTIAIJVgxyhZ4hDN2qwZcdOC6KydjkXA6ifcgAfrMPRrWSUaNAE7nzRx
f3eZI+6RGyhTGpXdkEOdK8KsKyHOTzQA6kdOPPQHck19fAFb5xBF5jyyq0eIresnkPjgl8xXsY5f
Kq11/OgQq39kM6/rAytx9jksdOLnSJJ5GlSXxv/SVnL9Gs7AqyQWbRcn5U1lLynx9DynVg9L+oP2
2aHQDtibIVIhRVI3bn05hDY8H+puqFH4HIoVtjWO6OJMrPH4USMLMBwGjHrcuqwZQPbGW1bAOaXj
HYRu5vrMdWdvPkzClkXSUhtuhaCEujoJy6iwEmy10OHGdhutCUaXrfK6gek3uEw4bh/6GBttArLU
GieuWAhPltkfyaFpgzhKAOuF05fdwv0wYctIX+ymtaxkKNe2TyAcEDzVxRSgfl1bK4LBJaDQyah1
dD04TrVpj6x4OCBqL+nVdrv/ZvetfTNTOA6BcGJVz9EotZNMcUurbBqD6XPVhM6dlsCSQLFbN5Aa
ZHBeItGYRqpwa5FQXoviEZ6DMf9eNoL70NPpYAWPDcY/8Mai0YwczKoQeEw7zPD6ygJ7/qmMlA4T
Bf/M8Ugx3GQaIST0kburG2RI4g7+lQVjR5LSTk0PA/BXV3HX2P2RrCDVI4LfVn4WNrghpG3oDdD1
VgsCPuCdPC8BJL6JUNJ3fivDitnHOESe5KzdrpznK+rowcBj8lshafiZrhWk6Ljr8VtgoCadWAE0
NFkHJE99IUNLVdmirPnM6WEFmAwqrlDt6c/X0VwFwNbXPTuDrHDQxyYq189aj16Ik7UTfyd9WV/H
hViXq9CKxHgYEGz5JJ1KP5KJDli6RAwr8MGh9DeYVobFgTohoBshvIzVKLoBhX5M8rQntL/sWibE
XQfwTZm4MCDwM4b73qPvl06XjCCoPtI2YF9EgwNMumn5q7RGSKBLooIENzpwMO58eAseOEqXysMY
+/V9GRdecc16hprSIR74h6Grov64Lhi+OWQRgwdqbQWHPLunTX20pVy+950Lx7NLX6FGJ8hDt+5A
GCta3dwRGlYiUX2tvwKw330MuR+0hzKka5jKlQJaH0nVwE3FK3GcoSOWPLcVy8dS1hIMaIX4Tb75
EHkpgttjkRY+CLtoGpacSetRNt56qMCwsqHyFpVA/oNwG0OSYDxYemzYGSIFaAdgW/h0oSqZ98k4
oa6OJV5R6W9xxDyZB5LOTwLr/AMqFsJvpG3su6ClUe6i5Iln8Tys403n9wAWpqMLSUhnwXIZeJwq
fvJRduIfuhCH/g+R1B0k3uXIWwx/1mqYCkw97OaEv57Z8VTEmV/06A7YLeDehVcKApiCKJgfhQ2m
RBhTZ01hyNG1BydYR50AcI7M5Ly41lbf5VGkTLkSUAz6cbGmoNjLi1XVtp2OHdG/9YDNRwnxx+jD
licZE98fujXB5QipiB/Hg/8XZ6b+pf0kh5cXiUPT/wcnpS2n+l//cx756aD0v4dyO2+1b85K26/8
cVSyfPdX1AAS1JjgTo0w35aK+uOshH30V4CpkKfCXyIFiFD/v05LlmP/uiVzkC9D7SmJEN3693HJ
x/Fri+0gWI/aTOTW/L9yXNruQf8+xeNBEN7g2WZm2BMKZgMFBcmJqy9rvHwr1G+vOuKfB7PXB7H3
WjaOXxzoF+kptAy1QcIqBNaHUzXH7zVtXHCrdYu4zW6dgQdzQ1zrhtvuqVjWO22bXsK9CuFMVxd1
RhA7vep8ByaySJgfdnWKCbkooLMfUYBdZ/aUE2ziZTWcCGy8995GpBcSZTYvoHZlcDuePgDlrA68
XuJP+97bCK46xbDqNux41usBKjGPrQd4T33Z17hxZQ4XGmovmOtMNeAXlK38ig3ulEfwe/2y/f2r
S/EajZUnQizX7iiSolwvKyzU+97bCP36LVxEJQEAk8fHePzKq30zx5SN4mvre8QC62wsR+d69Fv1
5LKKnDJofq9HjIlZABoXsUrxTC3uOW6Nn2v/lKb9vaaNiRmilgzawRZ1sZECO5kp+6qIrL+EZf/X
UmUykn0ZemqAnDajzpPoyzQoT1VLvfPapk6gCALYJDAHXyTD2buHRmALYZ2Iyr3XuDExq2msR6+D
jKrqxUdgKMozv59JvmsImpSyIHQEoxVcK0blYV9X3jOOFjtf3JjzIAN1/Wj3PBuQ2XlaB1Q6j8yJ
T6Qp3usWY9J7HDLLbhp5BlhEn7r9zpfeHvdquhdgOYB3jGb1iBrwwRbw2VpPySDfe2djwqOEbosa
YgSWMzsOJW4+zTTvfXMcA16/+VTbshfVgAqAsBwTPldFqiMldna3Melpy4u11Nh4ophjsYpQxIFr
0M5ON6Y9bO1WXaKuNAs3kj+KHlvwOKTc9+pmjXPgKNWsHVrv2eWoPnf9CW3lO9+mmSDzHK8F0mLh
WeVMV00BQubQ9icKyd5r25j0wAtREq8eyxA7O+/qpvlKQZL6fd+kNyamCKJxnLXLMoY8wu9DQMY6
iceh3bmmGDNzbUglKi9gWTFW+ao7EMRtaz7ue3djfvJuUXaJLG3mcN4dCr+tz6ZA7tx/TMkMQ9Wm
hOdPcRhwDUTcJnWm533vbcwfOHYzi9OoyiIAJpq5/51CtrJv+piZc7uAwn51BctsiBsSlGmcNfDc
O+x6cbPYWE6hXIYBLw7K14fGBXwKthS3+9rG7eTNkhXRtnF8vDhDs8Rt78emudnXtDGB2hm5wgjG
C9kQyvBcuiHK8edw3wj/ETl+tUnUmxHvAO1r1lC4OfiHwdv51sbUmUdvHBrsORlkm4iYYoENQkjk
93WJMXVG1qEePaAYJsLy0pESLwvi5X5f48bWBtIeAMCqgeEM42DnFna8+I8hSrROmXhsb/knF80f
OopXfR6GsCeikqOMc0XszvqCzNzOb9OYmguCbnPhouXOWj7Isoe8clw/7+sWY2frfcrUFK4UMAT9
zbLUZeH3p0pr3+kRs4yhI6GaZ5R1o+RvDu4Yme89xOdOlJK/17gxNYtWVJUbIxpZ2gjdwsnvsiJ6
3LdzEmNyQi1rEa9qKG6DL0N5HrX7LlQmuGh0KRdTiXYLTVISW4dZ1fsuD6YKq5UcV0q7ppluM814
AmLnvmlpIhYcwBQZXM5pRqpoPrht+4gLLd3ZuDEtURWE15Y+zSpZtxmCzHHSNcO+Qwpx3i7fMP6O
3cpG4331iMrPjFKy78hm1rBZBF6jpetRjD5EHuHOECNcYHc7x7YxKQkjfq8jtF6U/SUm0K0DIsOu
Doeu+W2fAJBRWgpO8dlcfsWmjHIiBde/PYvJT0WEPKpsDXdwjBTudFlUyt9GFGbumjuIR799cT1V
Ddyu0HgofUh3jk637x4IbcfblpXv4Hy/YJhoJlNIT8D4DupTBat/vk6hYvRt48jaepJO6G8QZUnC
ms5Jy9g6VQLyXuvb37/adBibLbZYDs2cBc6RRJcs7WfgQfZ9n8bk9KcJ5LEIrSPIfs1r/SJWK9g5
Voy5yVCuPDkUS+FgRV4C2VRWr0hz7HtxY8eE65KeBPgJWQBh1QGuOxJFT4Lump4YEG87HZbaqiQL
Xj2y+nTtb4L+YddrR8bcHJpolSVSRBk4zyxhOp5uQaU6JV96Z6yYZFxLOz2kukiJFwsSrRziwWjX
MRnCurcdUna61bVAywxl7ctwxtdTsPr33tmYmsNSxFrEaLmxOppQ99usEMHa19vGzARkFrY+275W
68GGfarfpmo+RQZ+78WNidmLyOVdN2LqKFQVTkCKTMDT7HxzY17SkaOmCmyHrJOX1XJspl3HHt8U
uIcOhCzTqmgGWdtlz/nVOmX7+tqYkNDBrTMoDHhjnkD+OO7a4IHYfDvwWk+rEalTnB6i+TywJSzJ
6GHXG4fGXIyFbCNKJ8xFVKE2GjrC6kRV+DtDwySj8cUlevaw3QjK2B11x/tWtfW+tcmsX56boazD
GV9hx71PQ3QFX959i5NZyzd7m/Wih43MWz6XKmvpvkFn0nBs7sHaEcDlDGqEp8Vek3V19x1dobl6
Oz5kHJRSNhh2c1+oY1EvInV1XO6bhqYyvil5PZJ5G9SwdM9WoJoPkTpVP/TeKDH2R7cJ3QXEWDRe
tv3XMOrtS+oDZbDz3Y0JyeNggOsZmldic5mk81GWlrtv+zX5kH0pSQQHW5r59SC+rEUHg2Q3VP68
bwaZ2uaSkNpiZY+zA2e3tT0nLFr2nTJNniDU/ZRPI+ZP09hnlEPiWUHTsq/TTVJnJ4IpHPQ2OYEq
9JaPy9yfqPl6Z7SYeOGFoUhgq3vJ3DY6q9tVHAmgcbviD8ihv51FUGOxMXCxyi7S6Zc8hBppTEKm
5p2D0TSvHGDpjlsaHjBYMCOuuXpmwvHudi3kgbFZqn7tXUcTrFv2Zz8cE3vel+v+oWt4ffhWBXc0
6hpw+KZxSt0CFc5xc4oV+t43akzQUHQVCEZonOvujFZXq3WK3Pxey8amySNHIpSJZQt0jRseWXYe
0CU87OrtTTL7uk/CZbWdolVhNsVyuoR1VXspkO/Zd4ww60SCTUMG2n2QV9ARHYbJa88XLfydrRvH
WNiYM2xFMsgB3WuO8SDX80KWy77LlG8cZcOwl7MNikfuFnpKXdjeAi3L5p3vbs5RK1oXHQ9BXsej
OoP+0c5nXPP3LehmMRIpGsgkWxHkkeqb6xhQmQPEx3LnuxsztPWLaoG5apDTeiKJD/HZ0aL2qeG+
9e/PcVnfFADBmWhqfYsFecM69hTC3uWGoZ466YRgud1Xwb4l2AQIAiw9y56Efh4Wg32B3RtqPZhL
75xXxqTtFurMeunwKeKgvRWecM9rHtf7NiZTE0RwZgRWtg9yqWZ161tiPgOvaL7ZtSaYmqAKnGDU
t7VBrhWk0ww1bA+Np9S+fjcrQIdmpTPgRkEOQTM7s2oQnSYh5b6rrWfO2qaJJdTQQd7VUJbCYrEB
FNW39h1kPGPWQuHsChKiZxqmog5AErFeEelbO19+2wFeRYfIWHjWYqF5+HJ3ubDg1QpV7j6RGqoQ
3rYe2guscABzybWgt8Kam8t+ivS+m91PEiEgCGJW4lutK9TnuaM/n0G5u/PAYfr1AGvRxG2J9cz3
ZvHZ71rnO+2qU/DndzZYE6RbTWUl5hIdM0PheyhI2J0pnPr2jRlTJRST0Q1hHYwxEy0yh0NrkAzB
eors9867m0qhxl3gV6cLPy+Vosc54l42RaQ+37USmKWlHvR6bPCww0oU0ufj5Mps9JqdA9I15mql
EZBX1MK7+2I+SKKbCxX4+0RrqMp9O9yDWogRbggYMz6I4TiORSkIQ3W+r2eMqQqmdzBGimAyVaP6
SH1Yq6yu3e3bYU0oU4MKoq1SIsgH3d4JC1aCqvWCfVcm0xNa1TV8FTTk70R2zzVqVc5dybqdjRvH
4BIllZSskZ+jMik4wLlbHamFCo99vW7sqi6YGGsdzEG+tIT+LjzuHlnYV7tScvDYeTtiao8NLm/c
ILdRmXVsCi/8YMHPYGe2xZT3tNSKewbQZ94JtaQFnBcTHs7NvqlqemAXgVy43cY+ANgNSZt2AZV4
ZcW+w7DJDppQ3MVcB1PVqxvrUwGh6cHu4aC273s1oStRqLx5gp90PiC1fcHaak5JM5/yonpnjfxR
MPpqW3V4LFHVhNkkKhSEkaaucnCfvBMjfltP/uS8akp8IuZUXeM7Qb5hE5N5FCP4jSD/1J2IDruG
vSmqBKa1WYseSxnIKstDjzLl27iBs/OJ3n/vExhztgI3AZl5fIIh7trroeBtiiAWBr8I+/nEM977
DoyZi2L2CIMm8HO3nwNw+K3yAdu4ftrVQaamqJ2q1sZ/fh6A938GLkB4HKW9M7RsWiY1cHZ1rMnz
YX0bseMMJmgeT0Gxbyf5AeN8PToBDLex7fl5VFYhLoEFHHDtmu+LL5vKIhTXK1wwMXSoZwWZB2e8
DGLuU1SXd75VE5DgU2IJ6a1+vgRUZ2276BQldadoRe+1vv39q57xSUSDccUN3BrL5qwDKwaVa/26
77D9w1T3Vet0q2MJKw4DAR9rJRSF0Rnq9Xcmwkx1ESondVUynPqIbHrAbsbgQqNK8PO+8W7MWOnX
xWT3OPVJlI1mjqXjs0FW4b4Tq4lrmIjAwmfhtM3ktPCDxcLhpS87Z58C0Dd1RnMYDOARoP1xWRwv
QQF9eCwmz9q51mw1Sq/HzWwBXdvCISyHHEN+ichYXa68O2UPu0WX/mS9N7VGULpOVbCNytGtpzLl
yMClcdzFHxu3AuO2HleQHchyyqPlnUlgSpAmZCgYmKchqq17dhi9ob/utM32XfVNFRIubWvUFgjQ
gQgmEod5NIVxsrfvGGsqkYJZB3AGxCF5gSDhHrv6kEC54X3aNQmIcZ/1MWDgJITz1Ej0dIGsoszX
Qe6TB8Jj5e0gAsBoqOfSD/IAChk7BUVnFCnWILfYl0czJUk2ku68xNKTi8ZZf1NR4X0f4mhnDIcY
+60HiVY/OWgdEnuYJDv9Q+Xz5bCn54E1fNs3deuiYB9mFbmGadSnqfXsj95Y8hMHqj8f8T/59jRO
59SoOMb36tjyZrIWOw0b3u3abj1TlgSApEUtWJLmgCZ1xXkR2d0niVlwilv43tsbl1oLpWM9cZo4
91FrnRSorsutBYepfT2/HeFebVpMeCry+i7Ox5G51w1vyCUAieHDvta3z/Sqda/2o5bSKN5MRtTB
AtHqvhx6vSvwB0+zt60DhD9ENtwVclSIs3PY5jZJ2c/TrpUMtgpvW2+LblXgfcV5sQJlRHy3eaKl
273s6xljw11QdBBPykG/B9byG9RmqNVmUIbe7WvemK0BgGhxFS5xbtWOkAd/5UENN+h42RWdA5f1
becAZTPO8MIt8gX5nqsOcKOEADu4a5mHo7bRuqu0dNq2yLlvz0dBdAGXcib3LTamWKmr/LgDGzzO
3RocddUQ66yXPN7X8yakrxrdiqMUuthi3fxCS+p+gPJF7puupktUw1GzVtZDkdMeB++AeO61bEEQ
SHYNG5MjXdEibiI6FbnoCMks12Jfm7aR3/a1bszXwR2XUjmtlVcaWsVgYk7uT0hu7mvdeTtowjmG
A7UHBzwaN/Z94HYcQC46Pu9r3Ziva18DXycbK4fnwJypyC6OWlr2zq/VmK5AlgxsjHmRg6DAU2tY
6hugJNynXe9uKpmWuavnLYOXc5c7V9S2xGfc/3m6r3VjssLovZGBWqx8EtP84Mxl/aEIyborCuWZ
ciYvZL1Tq77I23V1ct2z66poul1BqJ/o5EWjbTF2ushD3+oze5mLZF4p3beKmbomUGfa3qonK/cm
v89QUMCO2hn2KZvANng73J3CVaW/+lYuW16u53D5EZ/cIuh3rsGmtqlsJNKwpWvldli7UJNo3dsp
PJPIvgllEoNZ6Ea28PD+DYFjNOLTxRfXq6p9E8q0+qp9BSoLxVKjlkFc0GVh5145n7qxbX38843N
M+VN2KcdeKv4WIUXxc8dVCb/VgcAHZ1YhbeT3Z80b6qb+h7XwKWDCXNElV+mhZoJ7Lt8YJEErask
6IJw3Td5TbUT9HERB03Lypcx1EkHaBSql7pTdM93+smUO1VdQHhVrliSXfi+Ea/0kgEBgH3HP1Py
VEGoFVtNWR5H7WvvA0CFwX2HqMsp+4733t44GtO4W0CVIeIoFSyekA/SZ6wfd64OpuRJWo7XNWE3
HsFt5ge1THULMHe1ft+1KpuiJ0/5tLJR3X4MAfE5SOqD0kvrU4zR97rG2GsZXaygchrr6CmcLmkH
CwfB/H1lY15g7LUFhSmK5frF0V/aiSKIYAUv3jSUu6JRYNW8XTkJKhroWMvyrHbg83PoW+Tcg3qY
d456UwE1AVXVFREYHGHvkWQCL/NS9nW577ppKqBWMLkq+F0NZ6OSnnWAEWkPUglt9tVGwyXxbe/U
qnWbWkXiTNf+kPYRvlVYza779kRTAyXgq0aKuvThPAWkCMQJ/W3tSr0rNg1K+tt37+Dig3E5W2fw
2fmyaL994aEeH3fNKFMCNUQT003V9OeT6/HffZv1z70EZO4/tx78kKv8yapvOqHWijiL56j+nC7S
LS82U+vCPoYS+Of2cnEobApRPTQyctFHsKa4qrW2oiMYrUvxojdOK7J/LRsqmpCx6xU4c9ZqSTg+
h+3Upla9uGEOfDNl30SrlwYGUuDUuwlMfwPnA5hydd+k7lrEJGfV5NbfrNntUXS2eoG2H8PtVwBB
cyux3gXzAjhaW8RVcxXSkLUf/DLqy0fVKqHgVtWN8wBIqlAcLMdFSo8l+BBF+c1ytF0CKUicjj1b
2pJ6TedYzeU9IItawDbQsygGXbcMxcfO9th82ch5DQAfs6dIHmyvqYu7fgKl4qpDUni1DgyCVHYX
CrDApkTPJZlhWdcv/vAbHwZOjyhoaPtzmAxHPvzzpmbqDhPhvMHnp2oV5+vgxahIIBYVD07P3fY6
6uxYVKkevEBedvHkiCbVeo6i58brbXEdUl+Qh0byySGHyW4q3L46cHLCIW0dWoIB6Uq48ajzCW0K
AVdxGPB+WznxKfBlkWBVny7uXABECUG0AyRd7OCoOCC0A2ZaVha66K7Z0kr/dgDwEi1EvmU5fsKR
YPYX+I1hK/rIxrZm17GzTvwsxt2kxwcqvG7J5Wjj3rlGUcVv2dz02jlgg+/WI4Xj8ng1KpcLnlQW
RAyfVjB+AdSDA1xQisSf17KH06DtW4+NK5exTSpIFgEWnoDCnDvEQGYf5E4Z9XpUB4gl3QFGrqoB
H+9iYXxCWI3Yi1yTYm5Dnx2BrOLlmIJPafnItLRREVTpZhXXf51cMBjvVeVE9F4UcDUbgB0ATKdK
YTUJ28HUckuXngdwaw5+r0aHs++ShNbKcqjUV6dNpsDCr6UBndh8xmAGx+3j0hQjtxIGPIJNErsN
8dysjaHBw5wAoC76TuC04bKkYgKkRtiCqtZ6sFapfJYOdHXXJxtwFesZfFfeHFCiIUVKWR83mdtr
MbcX7VJvEywUkooMxeoAEh9o203xfOFVnQtDAAaor2wzK6bSJamvXFq0hzCqGv3iIN6g7qKmXKrx
IDtZBGmtysdghtNMxkYZiYQMBMN8EGEln+wRffQM+yqnBy4cZL7lQwtAX3iJCvnRuYsAfUUhOO6N
/LYJguqDtmtyA/Y59547PXV1Cn7Y+uSsIzu43hKCKWSDx+jV4Lk+l0HgescS2L1wTUp3pqK4mnkn
60st68XTKp29Iq7LBwWkdldfeSuNnQrmrtNcAahZxwP9MmJ18LpsYHNYgcBdBLr7wFm5TOIAnWXJ
xMHjS6C/BBYZ1xfLLcrhfpzCPmaJpIhQk0TB3Ga9pXaB7fgAqCqx25TrsGYrUJDQk4mkI8hh9vkE
kcDgnIXAt9YBuJKQyhTg1haz+I7KMzhiJCWQLLKHPh1kFrBovSVypgRYWCYeAdeFNCKfcZjjcQo8
UT2BENnGqoyT1fIEQbcv4Gc9ANq+xHeD0+rg0V0sWTpJPDWDh3fTk/a+czm43W1Fx0g8zF0Dh7rE
m71eXReEOfNXXU4MRs5sIX115IU/DcBbiR4YKphPUXBWc10GITQI9TK4tXMJ41Ay2Qn3WuFOhyEq
XIgUuGON9sOs9EKy0KsD77uycAnj5yMcTjuehzWyCLlNnHG4FhNTbZfU1TytuY8sS/iJAvtAvuFr
VTCDiObIr5oEW4OOb0BPhul7NnUQvOB3wnbW35jbDWBPhmwm9pBYJdz+1LEWvbQEkEJ9UH4MqGuJ
gyP9lZyTypPYL8JgikDpF7p4Xmo+0VtY7GpYQBXCd47om9J74hE42ShfjPyovMdGr1id8Khuyimh
sJLX55EAD3iGWD7SpEyQfEKCPZXe1DoaLF+uynv4UXTyDDDfUT+MXHutlQq/orXOuJyF1GmvZzLd
KoF15mpklG9kHvJ/qPvS3spxLck/1CyIFClKXyXd1eu1nbYzvwiZWU6KovaNFH/9xH1VPd2V9erV
vAYGmAEKRgJl30WiyHMi4kRomlEE/phc1T6J4T/fdfQiSz4vaVtvmlVpD6fb+o0US+S7C2r7ChTG
iIHgqr/ZZO/lztKpdzegEYkIUsbaaTlAC075lhbAxuo4bYJua76J2nEt0hYu3QAny2GEW2+6lLAE
MrB+UOVDJZcRW3ZROP4VzmZ12+R+rWYKZ8xGjnDibxle421Cos700BhTde2hDKrSxAekco9xsKOK
En3DYG0+bQ8WmSKszZJpY8rfhd7jXqWw061HqBPmLSiCvEOCQtXkbYSb22ZDf22u09mHpL/0czzJ
KsXY58aGnbcA+dp0HoVq44d6sOpzQWDn3KRunJn7oPjuMP5FeEK1/srhKwzFm5soTD1r4tr5yFls
YYxMgsIOKYwKbfwULBS6WJVMek1S0EJo6X/owq/bsO9BSyWfsAMGTKcr1wnZByxalugwRv1qqrRt
S7Z92wbfjzcFM1twrmBnbV/a2k/rHQ+2bg6yeTBahKgtPDYBk/Z4Hn35ycHheYIFzjRLOmahCOFZ
nm1I63Kv2NUr8mWRG3zT04o1EEGoKgnLjyqp2/EFYTpwjj3wLixjmiFCbEhuRTDECPpcls6sU6Zp
3+nj1jodJHmyUoSJpAMcs82TJXLFlsz5wNvHMLLRcioSN0cXH5hgVTBE0cJXGZtnhZyMEdckTglV
ISQkKEkXm5lSdZhZQjx8WD8nbYejPO1EKeYvxNlVffRVwSeYvAaNXbZ0BdVffU5MDxualNi6Ct/o
mlRhmQ5jhwYGmQ6LJx0sZGEiRZG43faIn8E9CDeRrjXfqhsRrWP0BOY3TJ61F0M9404wOgCEjQbd
Av6KI7xe5JXpzzEvRPVaw5+4/S6Z7tmW8jZ0dEjrBC7h37VQOAZSpuEC+6Y2VcDQVcUEtU8KK91i
ODVTWRU65SEk669TPejApHoNSoILGM0zllaxaakOQqOOZZmGJ2iFfXAVhGJoBAYzCyqoEW0xjLrr
HokC5TLhCprN0VvUHDx+DWvsjfvew6Z8SlsP/7l3xE8bs3cDs6NBKEQTFp8bn3TTBR9FYJODBW8z
3digm9gj/MNhgJ1A9kdTmFwvXUYSM8OFvIKxX/HUFdyNJ+rqmu09x/1Bwb12yadZlm7EPOWkts+F
l6OB421JwmZOaRl0/A7+0iS4BBsMhMO0HxKPmHWtIlFrbLGwUMbX35AKIXBqrG3ToiThmptdmExK
fkwG9mh92iP/Cb/fVGBvj6LBKfXmN8Qjn12FSL93RbGffPcdLtjFjLNYH8quCdd7B9VMeYbOSmKW
D+2zjc9zO43zD9r7dt0h4ECKJV0XWnZHxFRVy7vp4enxHELxWD6tloRLh5j4kW6vRk9mOIKPLS1N
4wCWya9jAM70V9/EtKW7cFwdEg0YSEL7YpKBoaBfle3FaRsqq+WxUVWNqVZdkqVJadEv4oMuphI4
X41qXi02EVwfIHJa4Bo4UuAu4Hkehhvnm9p/DaAMvGxotcStXAgM6td5CR5dt2CiJdSjTj5prau1
ydAhjfDENokxnxmsq6oHAxCC7ZENZoKvahrwTGZGFInAyBcSxDGgSfnHWnQkuWywH3BoniwJxLEN
4AJ0Agkdzy9dzeby25aMMb4+tnqzPcCbvm7wtNXbjGhcslVLylRp2/fQoYyEq34kg1PVq364HYPS
hYd10ca8CHF1iU5Xs7HmWPe8G7ALTOHrAqlX/7AU62oOE5J8yZCuQRuTl7IfFPsw9WyXq4394NIW
6jya4liUWJW0YlMezGsV3I58KZLXtm9rjj07Fn1O9RL3n1zLgUfiKns8BJOXMyYWlggl2YVMCBAb
08UUbbVbxUBMjtTiWT4RNTl2HlfF5RHG/nWNOQeX1Pdh7Q380huP3efFJbBcz7p2XDqcNqqYUh9V
03ITBLaMnmDk16wmK1qJ3OZdTOOFPwGGE9O+cqvBTmg5rNz23EsRHPqpieUu6KdVTTnmn+FMDxeI
sr1F8SnXs4wVjWCfvyi1r0I8oefGt1Gxg/t7hWZXajrcFqsJrk6nS6fNjW64rSE0odbMp2Cblzhn
6Hfr+xXKrum0lB4ca1TWXaPSBZ8wOspW6ejeCUQq3DYBKJFcRKTq8WExWybTUMU+uCnGyHTfVdTE
0/si6UAfaI0qGg0c5p+iB9VPZtyN0zyut5FlUX/ixTBjz6fLGpw0H6m7xXgq7C3SqJp58sV0unf7
WPu1fTF4iuEZAaP74TCGaGoeonXiPUqruJLlCsSIJYhhNy3z9/DJRqdXZzBcD1h1EpvixOfQCupW
ZwXZZAJLTxaR8G9giL8A9n6elRINUgm7iquTw4kIa5imGyCxAW/85V/DHH/1+j9BewNDQCnKm/JU
u2C4Ab0e3Ju2+59NF3DxE7LHmnmRqJP8SXTlhPgHOrxscV9c/kef/ecZKSn8OLRhZ0+Ih6BnBp/z
t2vF/DdE1z+kyf8E//l5SEpZOqpt0+ZUd3XZVzseeRg2Uj4WJwGhE+bi4Oao8jliBMt+ayCSDGDY
/aETg16rQrTevcZCmgGYovTyLuN9Mm6IhBu3EAdRjNnGnC9NjF+Yeq6KwzXBoU8r0yOuqa4hoL0j
iWyns1o1LbGsJ3Bigd/qv7OJ/Qta409zWhK1oqqcPSF+a7D7dYRp+3EqqP2BaF5qcgOHlr/jgv9i
nf08teUGE5J12qbTClM9cq51lxCRh5oGXZ50HjBMKgrPRQ40gcRLVkJdsqXQ31EiAIn5YEtxYthp
R8VMxr2ri2k8Jg0St26jtSAm61uM4y07PhuSLAAExrqd7jUiqVCQzXO/xDOsmKepHx+gRrTLPfwH
SjQPUxkP56t4rSO5LAy66p2uyGLErnZdJXM2lpvFjol9hx1MpJg7rGqk9qVB9AolaR2tTenSoi7g
9oVuFv37dhiQkAUgBrEcEyJOim3ocmZhabRrFOI41jOPXbLeN3GkYDZm7GRbnf/jkfi/YYr//2+Q
0FWI/9f++M8W2SkfY404oT+kCV3/6jeLfBr8graVX13wkZuVwI3+Px3yxS8Ig+Ow4mIR8qWu/vn/
2yCfy1+gIENaHLA9ZJywq7xs+i1OiItf4muuGxICmfiHP/6/Y4+PmUug4/+18QCai8II4Z3IqkXa
MOz2f9o9Qz2pgWrGUobe6t3wxGQ4c1SEPagqgf4NSPBOjB+zlc0KjhFyyFE/yUdEnKBI90Ow68sk
SDkise6Tae6fwfp96aelO83FQh8a1yU3BojgbQJa507FMxQaDJ6Pd60mfap9xO/WZNwh+5SdepVE
Pm1XrF6nfXyKjZp2EekRX8FWam9ESJbDUkTmXI3zvKdT5z/D4JrmbhXxdOrA3d2oNRQ3tHLPbdLp
O4e/PoRyDBO8rEXyD4JQ3+dCuB0AomnP+v5SC1SkiWvHXNbrGmekKdVB4nnc1VMY5oYvCIwZtwSo
W6nFYWAh0O5G1+5S9QEHMhIlsPYCZg7vfoR58Ko/AxCwh1q14b5hcv1ua7fsx5B/oCtku6DTQdYh
4C5jiCs/R3WzpZbUM4Q343pHJ7WeaT0YdIIw1T/ZFWkoO1vGa5/SUM2Zq6fyPWg38o2h28X4DA7s
tamXTFC9nd3U8Bk9piOf/UjZtwYZqcd5hs162uFs/6zobM6j3vpnQMIq3ziAZDRS9Q+nGKixdt3D
cnKGCeeyHdeubU9lVxQyb5EFOY9Be4ybvv9kxwmxHQAS7lTo5c0EaBztjZnWIw5g6JaRsCNuOtnR
bOlHf6pNQu5DHegkjSDiSDqkhW8d9r9Uh00LlJPoCHU2jJ66rZ/yRYgfHYY0b9ZxsSlcRPzFY2ri
wlpACVHfxKcOHe0hHsh4SJJpulk9MJklNNE5Mmu9r1fXHiX2UgSit+MnVhObFxMFfoYsrcPQTn3m
VFzlIi5EPoSEvsBdt2Y5B0DOGo1O/oqD9E4etrFE0kjo23vb9JgEMfKblRK/1XUCl64OcunkW8Ka
YW/nqMsQXjOlAXCMM1eW37VTITJEYJSYz4J9tCzqFblKQp7g99WcymaYj30Cg9nIJvByWoNXRDrG
Lzwq5r1FyD3JkqCAD0RUx7t5idZdiRLtvauXEiJ9ckXuFWtvCpi5wKN22pas6WLfZYhGpO9lXfrD
Vq3rd7VyDImB4R/S2CIbCjgXPcUTMO4UwXTlQdVjgR9ihoGk1DvmoaBC4KcosmTr6zRkJtwt3YJ/
briXa7pFjO5mKLIXID7uCxt9kKH6cN+ABIiX1dsvhgCVqVE439NxvakVerYIOOUhJII+JChsdlO9
kYONmnXX9WWwB8iNRMU1onfDgIajbZv+GLkEXpNYaMKlkyhLmfZbvbwOFv11WiB3aQdlxDuJZv+J
rWOfQ/dv91PX7AOHTL4WcGrOyBhkETXvHWSoO8tl8YZHdbmtqhjYeeleZZHI4yJIuItANiNMpxnD
B8erp1ojlhzAMea70NI9FstS5NxckXpj3XI/JIwvu6SrAEm13WBewV24YxgDD53DVX4MrqQ3G/qh
rKERossqNussHAoLUbwL5tsGUdFkBz9GdseWuVnTRtlpyF2UtPclmtmbsmzAnARmPHQcAW7F4r8R
O253Zd/5XwekVQBmaaLt0EOXAMg+cvspJjalvk4+aFGTPMHrHQCdzGf0sPaGmZmnNd2AyplPhnB0
jtpWo0wFmnXE+CzA7x50t4U+I6DU3gY86vcd8perrCKtv3SkvYvVyHOoENkJR1lZpAxdMDiBCR5t
gGXaF9dFvD8FgQKgieGFHhSd2+G8KQHnkDOTyuZu03M6C2x3cEMFfa1XJBPEmrzWyxzdQG5bvSBl
G04HNr5VFslQcuxYPjMsXdOVmJhCLBgyXdBBriRRp+vU761agwjyX84PrJ95npj1ezjMOLGWqjmF
C6SwlLIldYjiSEsnTFbLKclEXVeZHit/p6Nq3cFi8tA1MAVPePsdmoDP9dScZLK+y7q+R9zSc0R0
opGuVy37qAXrgsaTLtmKQMzjbEBrFeF2R4Dy3Ap6XSRhOB4DXU+7JZzDPlNO0WPvsVNWfrrfkiV8
JwVVSKbhzbmMW5aCF+xfDJS7X/TQxLtqi1w2wNwgGxaU9in33WdWD+/JuqGQSx7iK5o2ruOv8ziM
e6T3AcaJULUXpd1XsAG7B8HBM4XbeqrFhPQuVmYbjy9gyxCrROy31pLibZ76ElFmqAoVVHY4tpM2
m6yuchg3ABwz5cJPRYWzkYRxghh7ph6Qg83zZTXxpUbYSzot5naBjmXIMKgoELJFbHME1hs896s0
X2FuX8GVO1Yyc1oXp9W2w2HSwmG3W+q3rTDuDCm3P8QRDLowXoO0q1h270vftTyv6MLSXnbRibI+
/FbQvt/TqNV96udQgiifxK9dWbOHBOr1y9iDkU4JPuoDV2ars2g6M+QUnq1UxSuQS1Hd6G6oH11R
fKfWIuWrwCEWde6iJA2fScjkwTrfQYs5ixQkmzwlRlukdYnyM/KYRZIOfUg+G6L6E6xLXLsLkD4r
AQ7n2Jdj/BDigIUZoCmD4xXydaIHwNoYZVM17S/Kefm1ZfXjSqMAGTlD4GlaNlN7h1tcDOkst/bR
+m15DU3wNnV4olyMiEC91l2cIssQeb4KMM3Yqx1tlvATosy6oxpWUWaAsEKZGgQt5sOIIiLtEwJ8
o+6j917HOAf7ECB7ALYvYnV/X47V+jQCATpRgH45HAV9tsFVoM+6ECQcSxz5js8IlIkGDl1Ss8by
Xg0FvVFlTPaJ2uZ04nPGxMh2oWqKW48g+ENZkxABhqw2LjVJU2bLUPh9AjsBgsiKY7fCQuMK+YI5
StR55RIA7AreGdwZUibNAlBUziUwcVBoxc4WC/8yg0syKYsx0tVWFBwLIpd+bdnojnGbbPdd0ZcH
D+Tm7EY6vlSAunGE0A3BfTR2maXBAE8Q0s/HWkYiR1JdJY5lFYVDpuuCfolZbGag2GijwKLEh04D
f5IIdnmGqQs2rq6IwKXYqH/1IyjFMYzi4LaObfFRh8NCn0HyOpGWvfT7DqLJIvNafhn1iuxd6uDL
tQfmRLJJDu1BRFX8iXfTjzEkP7o5Cp9tUsR53MDbosSx36Ri7puvSdjPQR7U1XAwYk7uRy4XVCBN
/OojT6oc/5ecJaMHGpc1KpKye+awZj9ItAz7AbDbk6iwVAZATvjga1Yt87gPthHBnBrFIzyW2TXH
ws37GTf8QZDojaOW3DsRFPvmakHqkdX2ETde5nHMwtOy4SSVkTFHsJk9nE/dcATx6D+1zs+7tcHw
PDQKsmgNVAC4N1Kb2zZBJdYAAXS1ONAGKhLIF6XWt1z4ZzVGcwqucf1azeK+MvP4ONVGnVCnXEY+
7Ouovx/H8oMhZzLe4FoQJB/ghJ40EHDwpwcCe/Gj7Ty7FSiWbGxPdS0fi7qniI2jJ4DJ8CgDF4I0
QIKds4xOo4pw9jjldtgITTYK1PQ2yGteHthW+2+uKkpsm1C65DKZq2pfYFz0aXMDTY6F7mx/qpau
IZcOBsTyQoz+LlHBXhgJ5xdJebik5RyB0GKbugBXHXAhYJIPjqPOvQub56KB9sAnzudQzcVnA33t
znrrHxKxbQHS6kakLXpdRDexj+CzK0eYQAhF7MUGi9r2SR2QvIzG6kkt+JUCKXlA7O8C25PjlFT6
GPce3UJZ43RtAl6eiKrJo/TdNWhymf09r1f9EfBRoeXqukwjJO++LNTVjEqLRw5x8g7mB03aOuoD
bMZhdFhQ5TjtDnU9wTpN1mTalcsAOHxdYNcGJRR24aYvj8YW7a4uqlWnLW6w0Nh/cPaGw001g9Wl
sXJ3zcyzzer3qOO4EFPryKndYEPLGpCBULlm4dJIgw6roo/9hsO1YvFT7ec2b5f3tlEZDpPludEe
3PiCbPYoLJCZCtscpYQ8Y07BnsswnA92rNdLObDbmg+P0bD43QR9y1tAxvBpgAVkurBqyuEWVN7B
bwe+cHZoM1A0zWFETuZJMFIcOoSb7DaU4A9Sx1fRvGOYq4v4QSCGMN0qOVwqODGdPbP2tEyNRWXh
7lahL1Ks9JbPlpxs7+s7wDGYHgraBMED5daY/azX5snP7tel6ujRLoHNMSsMpH4LkXGb6oW0twKP
nU2LaRKZLp3+JJnFI6tU8kQ3a94WRLyy3VwAtd9ZG0ygM68pnFGT8OsLQCOiNMcPo9VFF6x1mYMW
fbeNic/hq+VT4mmUqbIZAXy17yrkyT0lHKttVWS9Fa2Op1z15H0E0wQjROCQEwCnM0bb/NmvHg1r
HR5N3LePUO5ItJGVevQWKY/Y4ZonIfy8L8fAZ0PUS1hHRO7buFKfg+3AsoNAYvi175vuTcyihp4I
QhtkBANi4J3uysyKInx1Q0wPXRWZ5xWZr7mVmGef/VifHAIn73TFX7AYUPwsIL/PcMUcmt3Y8ybr
QIWd5qXQO4zMdjifK9zfcgCniP6DX79LmZLCuYdmm+PnUfWoCZmeYEiFhXEz2XgG3tH3d0sogyxE
LtRLDCIBqgRHvhV+27KpnfQPOkfxOwa3qhOoCPfyHx2Acz9f/X21uKYRaEioy74IjyKxNNMy+Erj
yt78xyIrXwHoEMgSSdZjMCTIEVKJu++r6B6JZUUmo0ShWtAXtJ3VPXir7fHfh+peugb//RxJ+Yf4
7/+zWPDDR3eN0Z5+fqn/F3PAr1Pn/wK++2g/1Nf6D9Dd9S9+T7ek9JcQSmHAcIJDVyquYvPf0y2p
/AXCu5gHV2QvgsocYujfs8Bp9EuUBJxfY+MTbJdXh5bfwTvKfgkphgqTBG0yjJYxbPyf0ZuPv4Fy
vwW1//Mo8D+OjiOJPOKRgLKMwVkjSGDaAWjvv81ZIpNVO6jfLpEm9D2C6cwn4IVI8aVu0WHG59h9
65z897xbfnvXCFAEhUwQeOHPZk7g6jY9tAm2GIgDZnguPdkRkMd/uw2/f9W/Dtf8/U0SZJ9LBLCj
/vnpq4Exgipjji9Gcf6+yXECfza47W/4rj9yEr+9C9pYPHVAQOPg5zEjDEsP44LGqEGcJ0tjRF5c
eKzXnUpscAxa+Tf011WI/F9Q6+9vRwMsqYRJOCr8ND5pEKou/SIv1NDhJnDhM9gfgeiv+N8LXPrT
G4U/YbpRmzAcMPJi66vDuYzhVjOCvfjXt+ifrT4Z8jCJJedU/mzVFqkJpEQZXZoC7SF+CRoYZ70/
177HYElSYaSNR+rvzFPoP71nKHERDSCiELmzf1z0deX1VtbxBWKPMbd8LNGtzZznRSnCve8S87yM
SbED6SvfAApDxRQ26hsUGbJAPPGCCPna85uKLfHZljUtcoi02r+zwPmn1yYWV8xfUBn+bO6wjOMy
JJW8dMswYeDUeJ4heRmHYhDrHyz0yWMf8uDvaK8/L684QA4v3g/54X+yGth8OZWdYxfoc/ubHpwS
Ovng3xPZ/2NpxUGIhz+KsSfK5CcqdyTjivGnAMZBIP9nAYLSw/3v8K+XFmCRP30XySXeAluvjGX4
89bWA2tB1Jm+dX6VYjcKYd8T4HYdAIMm7q4QBaaza1rJJV9BvyM7CoIglBJDSJfjFgTDD4FJLZip
NYD900nyPk4tqjF5QLa1bPJqLItblIFxklsUD0CDfBI9oQmoNzTAYfHoqxZjwkM5uxmp1Lr/JKOm
/zQCd7MQRg/jjxLIDDBQFQcrcLRwoqnyztCUkT58cyvcR1MHB8mXGSRBFjecnoIkgvGduqrmskBD
3pxHSL3eTfPQUqjBF4gHiA1RAsQFy1vIHL5i3ADqUC59RdFQRBSgdxh+KiCMjNONJOHTGA4IKZ/a
HrpmtMDNpSJ4BA9wZgtZulk0UinUZ/ZLRKGXB+zWBiCUhx4V4DD1MeqmTeNXhrmYP3jZDiRDWCP5
jnFd92OsKo4EpFkCKbeQjWfxSMpnXMfkxFzbJCfqUXhmeMTUTYTZl+YEs9L5JUCTVu2RdVuc2kBa
kvUTg1wVGO6gdoXpbHloOwo9voom8yNWIeBARShTOz3MvrtlVodTqrGFbRAMC6VB2YzkY3TrZvIR
e8Ixwdi8PAMesPEeWlf2pYXA3KUNOqwOID4JYYwYA0dFR90mz6EWw6Nq1HDfNXiHDPhY/dJWUTKl
yLaPP+FQUQe8OoDKuI/sZ2BYy20cA+kCN2DGR8jMxA2aUPW1TGQDeWtVtvQQjc68t3pqq702Yo2y
ibvlFvXzanZs7cc6K31viwPwUNPnjUysycvEAhUtAw58JooI2ct4HChkKKr9qunaQyNK9EQA49r+
WzMVck2nTXT3NOLQmITGOYwOJGWIZrGSAA03b9R3AWk20OC2lyZT7bh9D+wAv4hmApYfOsPeZL9E
EKGWlUPeOo+Rot4NNhzysaPFPUZnWH03WCvbtBG2A9xlYvs8azPfDmEX/giwQrdHA6L5hilj77sq
HGjaLphZyU3beKgDt9LbtFlojQbSQ1B3aGsB5X1iC0r2FSwIkOHILQ+yqxQJWtBm61wG8X3wNFBM
QKdDAGv0jK6WFfmadOs1UN7BP0kFpfxhY+Q9p8MKFw8yBXhupkEE12kBwFp5PQQVwhzDxX3XjvJP
zNTTFzsP+lla2ZhsrSI4MjGyhF/tsNWfuGwE5o68/pa4Jl5zzREumVcJhCgdWt/mBNDKoe/Fo3fQ
Le9OS9MRl+G79t80s7hBMCRsvgVBoT7jE0xvLTIIoyxqvTyvIIEMEme65EtSh4VIN2gv+wwJ9c2Y
c79AO4ioRViG49oqVE1Qr+WSBAEEP8H4RXOPhqF1TfWx4TZAs0vb9YWyqgMcTYrPcRsPPZR6TIFZ
pfzVhbzXANmq9qFqAYGnQWKIzUTXGZ0xjpMQDF7lHmOCrjYlQGWg9S3LOzaxss1CzFAAZrBA7fZg
10a7t80AMrBrw77NiZLiU8fX9SWor2vQBcurmyqism0KQPRS3UMhBjn2FmTKc/sKY/XiMoAsModB
T7NOPYR/+tAkSThlLRSFd0GoAXPBi0VseTetvM4gSFNxtg6KVnsjNP1hR4wupiW2ZYckGfgJQRMB
6j0tGbOPc6/qi+22rQR4QehthFK9T8WKWYvdItiwpQ6EQJJOdWswzmrXGvJ0iDFSF/d1uxtnLh4n
28AWW83Kf6KKt/yMuS5zglxMxncOO3n/pVnGzpcZh44GIGdLkBSYDl0L4hwwsWj0bTwCNAVNLn0L
CMuKZrlaNI02fBbNGI9ZFyDVeobPqcLmHJZNTtY4YWeSiBITOLWBEqedWzy5omd9kkn8GzgnngqI
gpO4x4JIPEzNwauO2DaZ3fLYeo3cXCLZDQ21/NEiVYZDM1L5gw8toqK5Hjpk6vKhz+xagMsVkNze
kBbkC3pNFX0eIcu+5X0Qr2ngI0yELWFEfl0NmV7rFRrJ/eQ2AHlIWddflqYxj0Fbrx+kFPQD9Tf3
qQNNDwhmLEsAHoUqq5x0U+12BPNNl/6q4duFmAgJ6Gusp+BlgBwUDgzbpPRxiJ2ad15oE2R92CFu
DGNemwNg2sAODHMZAmgrhM2/ClfRLSfQ1roj1BAYy0EXbFgGbCEAsVb3huyieJT39eQU6Oy4ruhu
C4duzYJkIHq39qYOs7Xhw1tVzdJhdiFp3ooATrnpisSCGTQplk9OkhgHJeJjsLJ4NIgkGxroOCFa
Loso79wKKqZto69utEilK5iVfXbltYcsURasP7BLkF7wHGvAk/NmwxGPwSuVhpHpyS6A7ZXaweE6
wlIMXORSgLTF99BxDjC2hkSoRNy8SumIg2iP0qMudhsrQN+imgFuJhNoEjJeCdBrEo68NhXaNlNm
Vh81QNW6lQLFZWxO4Qlnh8xqrPqdNMXCcjSohoNPqNUAzq7EMR+B4BjuAuiV5v1EMUlwKKYOJxXo
5K066qKNyG0AO7MS8z0UGE4nTOWg4u7CN4nK7IRxo2bNZxKN7wFKBQA2MCMrMmFkXAIw0gjtakkx
Ji9NyHH+PEDXeJUwN6O4+IbKL2ywkCwUybChPvEzAXhvCgj/ZdiABxcIjmrSYZjwzTxUp3060Y08
sAg0ZRZPYTXgpkQoHCBJbnA5we8G8CaeaQNtL+o9MGOtHtJR8tanU4gRQKitFbU5jLXoDwyGLcuR
YS4MPQllkJBuBXGPegsrt0fLXgIL6xzwUwyhNGD3wiU+jpuVGDf5X+x9x3LkurLtr7x4c+wADQhy
ynKypKRW2wmjLT0BGtB9/Vvs4yRsVVccRLzBjbjj3htiAUggkblM7nP8Tz3wHONNxyjNQFJMyiBE
7TpApTAAm2qncIk0RxCD1IAlziZ3L6GBO+/6Lvfz76O/CJHvoaZsSxBLgp6eYP7YumD8tQ4PQnsd
5FwelUV5GS9FeSfmsrkZU0HG63l1OwUZuBplzym1nQbbIZU/e0w08O3wymChUA1DEZfMssNRz6Ap
hjandackOpmhh0xF7ZADK2sHwcC0BriixUMM+HsvLkAgEIB1rtX7cg2KAA3RzVgGby2UwmeCPBsU
afI8M8vrbmtvHIdrWaCjul+rvPiEbiKv/oF6/P8BIJM/m3dD9/PncP9V/g+oO1k+3q3n604PYPJ9
zbvm/1z3G3Ssf1mA+v2//qsAZbt/cQ7YWBBQG2/tTU3kXwUoh/4F6DQ0VfHkQ5EqAAjynwUoYjt/
Bbbl4Y0M5iJgZ5um3T8rUKCM/kXxbEMRCpzKrQb131SgtMd44FtonDFOUbvENrF02rgXDK0cVbNG
bBbkUCuFQkOaopOQg41F8Kx6MUlvVIV+P/teVFDw93xwFC0HRQfP4lTXPsbza86tILMj0gCURTO3
OkA2N9v1oxetk/2FWhB4E8lQnEjyUNefAJNxwq61L5l5/JZBfvUhjoO6G7MtalkBCihaFUKstTcA
/CAiuTFyVhvs1+08suo5u237r+C7JScnz5CNuBm/6jr2K+2ndw3HswIvBRaBpfqoRNCcamd65qLP
wxlPxCfbTa6GgqILLep/NHMP40Cd/QB07vX62fYk4HH5JC5oIji/FVZf/R4Xr08Oxg/4gngGbDXQ
l6VEsIyAOQGP5h592xStW5AGAIz9jrZlmPdH175R9MqtbtzyOh2OHRqq/SOQUt1DsHXH8LC4YmTn
/RQ3oD503amXX3sfxIsDHpdzucPvbUFO6u/F/SLuivzog/GJHjIJGw4O554d0muv3Tt8l7pPOO1B
LQLpyWuO9g9WhiUBkj9cowk8vuYq+2h9qZbdwk95f4M2mGsDAnstqt0SB80Hj9ShI7431o3nXSl+
zecDa/bJlVA7XOWsAqVrH0BWpT4p/+R0xzrbK7VDs5OjRcjQfAyhhly7Oxj75PlePqmHLoUYcFg9
ogDw2YGbLF4nIX8IJkCudmlxrPuPpR8GxR4mYCA/krvx6J2+pYcAZEkeWh/FI/kY+MjPd5CvnOtj
Qg5L/31G69Tei+wePZXhe96FbbIb3X19CyDTl5aifxCWAFwxwMUAQgsZqgr3xT2/Znv+rvVx4IfJ
T0gPojfuz6G4Tb9h1di7Hr+quFo4kpqQPzuhd0pO7ik74S7N7vOPa7pPliuQ3wvcRPH04ZjcB3fq
NokWAIGexe1wrO7mT4A5ArnW7IatK7RPv+Fx5++Wm+7IrpOnjXhShCVAR/K+x9U6n5yHES9WtCT3
Xh2WcfAZHi536+f6GxBD7ASz92LepcdkZ5+mXwUoYI/V3bQL7oJrmMXu+zFEavllucZD/kO663bJ
zjvgN14jVWyBmjsgXQCXQtQ7+av4BT/F4lezhAW9BkqT3XRhehRQw8WFGsLb5d4Ve0zoZ/Tad/k1
9ElksVNHa1f+wPPu01Kcgif/bj0F9+MBWPSfY1RFwWOdA/a9q6L1K8K2O6QO3poh68L8wTo0j82j
C/k8BUp4mJe7wkUysvOQy7J/HGv/ew3+383Z5PwtuMvy5uvLq2/7z/+JmnZw8Xnoktio8G5VZhQI
/3HxcecvRnEDMOjHUiCjN52kf957DP/EcOehYYOT2fVdXIn/arz4f1kssDjKlrhD/4ueC4Z4UcMn
GBaFSRTvtdr9sI5A0vtBigfSNB2dpuRXYhouNSTOjb6VQ190cizgLbsZoM4HcG4EmFNpDj5bVx1f
zO4b1+e50bdq9YvRy5HNdQJITFx2K3AaqphDlbjyvyo//2dmthzhxegpQBUek4Eby8QKwoHk963q
+IWb/9ynby2VF4NnteolpzOLWR+8d5j/HgoGJn4t25Juf/PF2H7ReTngK26MNsZpdnCWlNbebMaR
f70ceu0c6OiAtBqjxPPMkgSHZj33Fwb/fSn/59L+z4xryQesX1DIHokbL1KUH6H5qW46OjRfAsig
HAVaEgd40AJ73vQ2NHGWYg8UXWEgv7VNml7/L1PPakFriCFkDC4aAFXraH83mzUtCQHhTPbJjAVh
8xSnAS5ZgH1MbDPw4bq2P6wjifTY5MQDbcp9vqZxA7LdhYbimW2qS/tzYi/+bAGMCCHm77Jd33uV
89NoUnRd/8HqOAe+yo7XFCu5suke4i622cnwu9n2IgTArkUzN8nseCikewTViF4BNZmZBa8u6089
VaWoXQOiOdlXECB5zDrfcMK12JWLAPUKZQkk+aTbz0nqHu1ZBRf6UOeWUwtf5oDQNUB/42GZqgB4
fyb6B7UwdDjN1lQLYOa048jBh3woliHb2TkyMKeX7/88+G/ngTeOB0sLUaKShvGuSh8Ag3m2yzYA
2rsGNlUUIPVbBByPCfj4n8DCo5VVQO4rAPzlsBT1/G7wi3HPiASm788fc24mtZAGtNatZjK0cWIV
py5z/Su7kSZeNQhp3QBAjQvNV5618VAl71AhEjtvTQwvTV39H3QYwJcH6cesRdUbTbNvG6zfaFb0
9nAzdEMrpC/j3Ob0vYuifT6XyYX1PzPlutK/WnOLkXqWcZN7AF66EPfaA/PaBGZLSrUruXUmN2B1
LWNeqvymAHZi542Z82w2NduvenEiQYPLk2pORAwMg4N+lzvds9lZPv159O0b3wiNrS7ycnTUCUfU
XXseozYJ3HYKbZEJ9bQb1uEl+Oc/cW76tdh2knbMkmX2Y29ih8QFiwXtZMOl1SLbmVBAlq3rxSgx
ZycH6iA7dFdNrKe3cNJiFfwPG+3z2Y5bbt97SXXXpuUFBMzbkwL40+t5bzwOzTJaiNguWo+GhKnl
Y5fI1ui8Bizr9fA+BAxa9FJ57FjJNTQVICV2+PNqvr1hfvMwX26YxM2bllYLj3M3c9G/DrwP9lhl
uyBX1oVFtV8X0/6VzuFF8/rrPQKyutP1flxz9D2rwOpv2nR4Jwc+7Bw/z739DJWmD4Ai78a1/bUW
qXMCUWp9vzi9HdJFWqchBeQfSvKNd2NBqgoXImoAGQwyH8FG/kYZMAqJFE/QTrj28znYWdIdrjs4
RgQgWtof/jxX5xZ5m8MXoUuBAOpakjTxYK/Lri7tYQ/pssRA5REl0a3c+XL0SeSjbO3VjnNVfB+n
CUpa9qPZh2unAnihVZaSNog5mT5CfuIBQks/zIbWToMKZLZmASopVjBzCG0q44Sjr2g2uHYcoP/k
osuLwQGEvoUxkFVfuJ+2uPn7MQmU3+u5ThSYEUD28RhsRxoxCSpTSi305FFKPcDvov3qZ6iCwEPa
veAscCbOdGcBZwhUDagEj13HWu5ALStvgnVgaNjObG80W7q9AOQYoYBCiyAW2PihDKp7PpqIEmNz
6uYCVtOzMqu6IEZNvgAXrm0/qaQbjbJ0e2stvNz6tY2Ctu3g1vLL9qa1xRf0XS+s9Ll512LWWbra
rdLajzuryiPwq6EIlxH7FupSl2zztBrzv883X4vcMkMrvlnBzBrLin8uF5QzJeQswgwYqOcB3axH
IGHGq7pWiX/IoF10KtGCP0yisa5WiMQ9ALTd7msAoA6zLJrvZttBC3pGHahIS8pimK2Dvu6WJ8uT
H83G1qK+zD0PNJMCOUBQXvm0QZWzQJXXbHAt6htIYTkJ75EElJ19dMFFOWZjcCFB2tbkjcj3tch3
Szge5AO14omjzMUKOPHmojMRkEaY6JYEqzVB54KOFp6bPar5HQ0+QlbQRKllG13LApzRksROcjtW
KL4cygXCg2ALmTixbaNrRbQmg2jraCVQAYJW03Wdde+roFVmlxvXIrxIwX7rGAZ3kvHJqyFel3fM
bDPqhgSUuQXk41CbmCFxWARy3xSXBFesM9tFtyOAe5MbbFz9GIpO1S3Us9JvruIgzCZuB/IZ5P5D
C03CJ7dK0tCH1fI7sfLvQdrUzw2EJXeWN/sfM4BGPLPg0P0L/FLN4FyxKrapLUFXAjj/MR9dz3Cd
tMCm6YLevKjquGUgSVH72+opy/DTtbi22tJHQ9erYnhmFscJRmQhdAkuuQucWyktsJMggX8usA1x
Trh37/sdiEVub1QUtHXrAquwQLXCSz+uG/cdZIVPWVrvjU473aqAeJLxZMDQSITvrD70LPZfUQ3+
fS3pNgWl23rp6llVHNDq25qvQMmUZttE9yio17qGOOWyxoTQb02HBlU3LKnhjGhXdul3Be0Wu4JU
QeOEE/ThThA2cs12oW5Q0EOxtXJgyxEn0C6CZ6Nod9UCdJbZamqXLleetVh5vsaW5MEV+GxumBb+
pU7EdhS/cXnpTXmaedRugfqKE5f+hHYyNC0qAQopd8UVzKUAisxXE4caXAe6W8EkrdGdOffjRTXp
rbDT+jA7Vf8PgAw4V28zfM5Eqy7KE/iCVBWry7ix8VogCXDVRX9ltAa6UYFKKYPeFwoUqgDJHQ+t
7KhmPpodBbpRQTbCFxy4vTImSdWfahtU99SiF6blzALrcJO1nyxo9iqwMxkroCEKSZB7pia0pcUw
UbT+QXff0jhA6szmSruXKVsn5SQLfo2HJycYpBZ8LxZpDzuz8bVYDpY2gXaFXcSDIsAbgP+8AAx/
MBt821wv3uPE8ssJ9GSAzFK5oeGzZTcObL6wjc50oaBF9Xp4gG/gHSgIii5trg45hzThulrlqe43
LnnWDzftGCxI6J0mFF3g/hyEhazP7LfZr/94l0AzOHGtIq4BOPZVeeUEnYF9OyKbafdw2UIbnM5D
Gac+HFoy9+ec9GapmK5UWMMaAJSvfo3dqoUHXW7vlKoNT25dqDBbyexacIqIoZKQhKxJm91kXwi8
M+eRrlJoY+nsyUmSyKbuD1LhbShawCSM1lJXCJyhji5xl82QXB17qBSlkQd8vlmEuVoE48BvZgod
EvS+QXwGUomzzwNA9obDawEMPZxeLugjI/PJThLYy5Wb2JRhH25ghpfhCxZ52aa+m8eUL9QOawdm
H0Dfk5PZrGvhy2EhUS11inraLAU0VYJ3ahZmDS5b5wZaXQG165XOsSzZh8Gryl1jXWRvntuMWoBK
OJygPpDO8dr7/cFeJmi7Ac6wN5sXLVHO4CIyrZZlxRUv3B8zL4HOqkb/g9HojlYIhxzl4rawMI2r
rPtp2W0cLJfOrW3LvZH9bIiZl/vFdqEgT+U4xNnS5w8JWDWhZHn1voMZzrPZ12/38osbJag82MbC
BiOGIkjxSFropmd17Zqdjo4Wqt0s7HphvI8zvBSvulr693hV+heOsG2Ut6ZHi9QsHXvCadvHPGvc
r54TVPtiKuQJoHZ1alUKwtifJ2mbjLf+kBa33pSzBELmXdwO0KYqZce/8lrID7O/pE8DqBowjlFu
euEaPhMMjhbGINnItF16P7JbdoTM/o7khg8NR7tjncLz1ozObUwVUJGOD0mdloEi8edpOvfhWhRD
cMUv0tryo1K0d8J6Z7WF2cPub+xn4QJr0Lp+tBYAd/bTfAJNyQzp8TcOd974wbhmDT7bcUGJKjlo
qEvSmR3KOr7ZbZKKScchEYGsk+h7qG+bQZLAEn4du40DWaeJ2iQquLiyV/IwQanDaCl/N7ZeHAsQ
sEhngXpq5MEMUVggs6aF4YRoUUt8m0+qWzG0at5RAQTGWKuD2WdrgUoLtK1FRkmUERDmoDEIsSco
X5vt700Q9uVZWdkgvXUlIxFEiGHyDFVEaLTMZgUGWwtNpgI4jPWKRBZ4YhCqak+JW3iGy6lF5jjC
O0ksLokEmd4T0C3T0sSEDzmNrV2udlokIwijJGp9caAuuy7q5rPRaur4Lk/1UIfz8dXw1Thaw4ee
mljd4qN1cNdoqYCB1EMiSuu7ce2OkF002yQ6uGv0WbesCSLHHtxHMEb3Pgd70GxCtOvUoqqEtBw+
e07b+1nNB+jB/TIbWotKEJMGmGANBK1BP93VTH1mvYkp8jbbWlQyEMbqEdz7SLgMwnfTDIUq9d7s
u/WYnBdSTT22HyB1T6qG1nAKCq/hfGsx6TEnLT0oe0Z9y0PF6BXoZmYRqSO6vKTrwKoPgggseBC/
F7w1lAv7J7NZ0YKyrJ0WBn4TNorY+Jdkj5q22YfrCC3YJTg5cWkSDRw8XCBVgOoxe6br+CzcYHYP
nSWc3mMTIX8AIe5CpngmM9HRWVM5papLRhItUHIMt1vY9e3SbJfo6Kx67HFs9zyI3HZ5b3Vg2Lqr
kobTrcVlm7pTIOqijVdbgZYBlUiLeJeATdsgb+S1VAvMAL5GWWqtXVyu4kNesOq48PUpcBk5GO1D
HZwF45o+kHONPyCh55DbDLwVD/mV2ehaeDJpITNx4cGSZxnENCG50aDIYzi4dmWCp2utY85lXMBt
adekHdg71XShR39uP+rx6W8AOGfFlzNVHTKY1Fy7Pr3UYHn7XWTp0KwKvMNprQGihGa6+gIfInsn
Vgn2bFnCyWxTAb6wOd/eP5YO0pKCz6h1tsANwnABGREquYeBOMGz53mIsT+v8rk/omW5oMCvCx0X
Gfe9Xz7AfIbf+nnxrYH/1YWMdHtO/z0MoIPzOq+rQUZH24gByAPlzXCxIQq6X1O3iAo4Uz3BEYLs
24CB0dTQ9ZKs0Ns7AMJbr/9m7i8jJx3Z7kTnGa28HNTr7vufZ+zc2FpY57xoJ+hgNbFtO/aVaj1o
FZauY/QWg3nG6y/nBaRx1jXBqyOdg1sXavBtsZi12axAC2k4pjM8tdMNyQ9xC+km9Gm1IOpsNjFa
TNtempAkWEcUO4pnd5w+T4rVF7bpuUnXQjoFthyuIgU8AHn50EJGEeZQZtB4eDq8nvKpAYG0qbs+
ZrSFgnIpj7RYjXCclo6hGjp7clvYEcc0Vd8Taj9YVWU4tBa5SqGOAUHwPoZ1RHrn2psDLoGY058X
88y5oEOooDoCFQ7ij3Hjj7AcgB2VOOR0BH8f/FqzK8bytTAV0qqWbitkSx/WFl7j3lq9evrzDziz
Y3QQFewA7MFe2iWmFr8hCf+sPPXDbGgtRgluFDYNtR/NPeRnewWBld6he7PBtRhlbZt51phn6LJD
gcptyidQfAy3jBahA+Cr4zglE9An6qFcky+wPrvkzH1uvrUInVvF4VpEIMHcDkFo2f0j8w1rMWAl
vg7RIV9VDkexIMo2DxQYzHX7HLJBRsmIpeOgkCzAVrhrhnj1/DtooNwlRfdstJp/A0GlI7S/HCJi
LnC2uDCGdVDpNDsUdRBUC4clr22DLs4YjEpcJ90J1PGMHjkgVL6ecsdlSNG8tQHCqn3IUSstskuh
eSaD0kFQAqtZWgVuUDp5P2VjpTtY1HxWQ+9dCW5YL4Wo4OsfwIKZeclC8Fc4Oh/F4B05JNDMrmmu
RWljedAhGpIi9ppxuArgyzvWdXMhYzoTSlwLU1iEwzszkGjBccjE55CBCuuMmcEZIArxel7q3skK
iEwVsZ1xsB/R6979rhMabXgd2VQL4cPpe8jRoA+eSWpDJY6aQUgsHdokGdQYIBGbx/Oan1aWfIdW
y2R2BujgJtBzKri1+HlsN9ljzopfbBFmjWZLRzfZpYWmGB/zuE8Uvw/yofnswjH6wk19Zrd4WqAG
dV4T6mJWvII80Xr6MTTjaDgr2998UajmfV4SJxd5LFpJcNNRiFBUuWu2zz0tQntHgkXk0Aw2GfQj
1DM/qKoXZmejDm1S3gBNpqDdRKIBXp+gruW2SWo4uBagFJJyfOw3RiyBBwdUu2AKLIIPZhGkxSew
e3bRMHw5zWexg4DeGBazd0mM9sxu0cFMkInPeliaJlGgxnzXBX5wmEs4WRh9uw5m4jURC6l71N2K
4IvtqxtIFj6YDa2luzAKWCtRCNSBcg9Wft0zryzDPJRpT9Rx9JZR9rkfkYLRQzFDy0N0zSUxnnNT
rgWo6+Z1aS2CozwWfEQNbi9H773ZpGjxKVWftfCZ4VFZTwLS7QuB8IbpjGvhCcxA4ELqFaqXsIe6
CgLrRJbKrA0L1aXXJ4uEAhr6+qUXuXz2v8xw8Pk1Q2+Hmx1cOiZJSGrJCba50SJb/wjNauugyuCX
2azrEZr1UI0dZgduHNN7vsjbVY5mGbqOSbJXkP68ybOjtIPpqNjZhWeYoOuQJNXTggAENkWkcpvD
CGd1T2X10WhKdEjSupYJFX46RRCZvSXudhE5RtU8VBxf7xTIQjfuCKW6iC00iLvVoTA9SWFlfzD7
dC08lxbWGIDGDVG+liV6M/kEraX+g9ngWoCCo0WrtXWGyCF9EzrO+jNYqNk2dLX4bMtkAPbYHiIi
7MOcpTTkJXxxzD5ci8+2GJ2ROtYAJ7/halXkSSWX0v8z56Gr3Z4MMBg5o5YcSR9aYNbqpCEgSs9m
363FZub4cKUPqiFKm+bo1cGnICNmzUdLxyLl/TjMYCP2kVfAQgPSi0fQuA1TLR2NFFiOgj4x76PB
cd+XqnzgMAsymhPdgKCErDVsRJI+YoULnS04j1vXy8CYWQKqw5Dgx+EBMehvw2c/aopiqzcFhpen
o0UnZH77acxZH7VONkM8u4Ja19q/M5sYLTotfywLFBRFNNuBvfNVxnZ2Bw1Is9G1+HRZvyL+CxEl
AWwgVbWHbaZZ5qwjjQo/GzrYlwpgJey9VF9tvG7NPloLTgUlTTYMGLn35hQOV7Pcp9wxHFwLTohQ
ue1QzE00B0l9V5eTDcmxsspqs6Nc15xS8E5T42o3EUS4E5h9226/nED3Xs2AOxBCfX0XrTDGhIyu
00RDn92Oqo8an14g9J45FXW4EdoV/Qhr4yaqnALqhhYQmtDDY0SY7XUdc2TPqVMR1tYRtH/heup0
c/MLiqrOk9G++W3X/uKlaK0qAQlmEhGrRvGByMQLR1LbZjmArjzl1G0fZFZaR0ENYxPW/lBQLjb7
cC1K17bicpEF/LuWL01Pv7vuJReTcyuqXaFrzxICEWsVDdAqZyuEKBdqdrToolJolSkXct8qgm97
C31muivSzjB31jFHhQfvUbtJhihRrIE6b76+x0PA7H7WUUfQyE6ZTbHNYRdWh6mzvPNWZoRDsHTc
kTf4ae4nbhPJpQ0ONVS3r1CXv8SlObOcOvSohTEWXHHWIWrW6oatytkMCgxPRl1XaqEEgte2JSO6
wgN5LUo44wU//rzDt6vyjQasripFpmLpUDbD2HAAvEkGx/m+Pb82qWhhmETrICTprH6Zu1MHC2MP
SvvJCMdBOOT27JIQzbnZ18I0qcFM7bu1i/yUQMteYg8dFuI6F+bo3PBarC4OYNRTOslo9eDaOkLW
H94CZng4QOFf3xpCZYsPR7Me1mXtvT2TOE8KI1yjpcvQ+jVE9QtYOEZsLJ6DsTsx1pmduToUiVXw
jKz6EndcQTis16fn2iPf/rwlz0y3jkXKimFs4U7eRqNLgC1Zneu5bw3bOTocaVXpmhEHBiYlvF4e
4Q0Dt9ZCphdSr63e9EY06XgkDtM+aH0QGQ0NDcQeBhz+FwH3wSysB3iPsg4uxEXtVYYph64etfbw
jc7buo0ILDt2SYVmFTyg1dzt/7wUZ9R0LB2mBG9bn7pJ30Wy5Ip/hSw9He/9IWk+oXftq/e1BzuR
ErzZlDcn6N9BTga6JlR+mCi3uxuXC6fe5RY8a29Q5S6aEMU5aCEPEmK0zmTBI3uAt1V/8suRPCct
7I8j1dHnue+C6XpKFl7f5mRw1GlsMljb5OlshzCl4cLsrtRRUsrmYpGzDRtfLk/AdH/q5kuv+zOU
Pkv31vITf3QyItuogX2mdzMHgvqfGcyvi50vhm7TEVv690Is5XQtVdNWR5gMQEVuEr1zIec9c7pT
7XAp/GZKOn9tI553KjgMvprpfljzosXDgPiGiBpd64oKYcm+dNrIX+EabjV8X3oQyvvzHnz7OKA6
pKoldq380m4jeF6qJ6viLdxT0/7CDJ0bXUvaQUWGrl85tJEqsva5qWvnmBO4tpt9+3ZOvEh8PdjC
VBAW6yNnSURI8dUeSOA7s8G914NPPuhsg7LaCNYbM9zY/JuKE6OqABSAX4+9jmRZ7WHBpFcJiCrB
WIXgY5upAf4W2385LdRjKmubuUWthMEDJoXzNxEXpvztLU91jJRKhhreLUkbwZmB7SgKPNc859B3
q+fkwo7UfNX+JXYAV7XXs2NXlUuhwIZjtw7qr2XT/xrrpLnCYQn67JrOnyFemtwSkghYJdMl7Mta
XamA9kerVdlj7YzZfqgkeohzwfvrLLH9mwzc9C608E8XJuLcztZi3+NDXVKHl9Ho5I+r02Z7NgJL
bbb3tMc6PLhIMXGEDZ+rn1m6XMvWTDQH5nuvJ9dxxnrNlqqLXBYclFfeQnXgh9FX64ArTiAezHrR
Rrbw2zvsjeBK9fVwYVucmXBdtspbLYFCGg7bvpjuKWy0GTF6/lMdb1XOnkhgVtRGQWs9c5V5MeHF
YvT2pzrOCszGGaDVFOUiZ0ZyvsBOAFISz2Yzvs3ViwMwURnowiUqRkEj4Dif+VWofOzzP4++HaN/
T7eor+X9GazXO5KmXURh0XJNajbeFwttbnrGqpvadcQHpBHKCCJPYfXx6qc0gXSsXuIeSrPyV1dV
4y6HB/Lpz7/k3N7RgrVPy9npQaCKSthxo7v4DXoPZke5LkKViswfe8hMR2vZ7/1AHK1sulDcPXPW
6sirNIXOkmAdHkYVSXZCwa9igaFVuAAqbHbJ6fCrlsM0pZuljFyL3ODRfuq61eh59De/WierGxlQ
zHnOR/ahREHmcfbkYLaiOv7KZSLLygo7H1q9ZCdyVL5HYVbLpDr+qurKfJ4IDrJ8JOJYTZA85qn/
zWgv6ggslEndPEtqeCV2/IebwilklnVulm/pwKtJpMlC4T4ceR2ZYaEBTd12ZGbvITwxXscoWD2k
tUslIkry2xXMdtA+8Vw3mxctRldaV2rq0RCAsd0niRjtq9HsgNdhVwkyuaCcxyryWjLc9CLYob3e
me1zHXWVymSewN8Tke+4e8h8fyyb6oPRlOigqzUT6BrBSDbyABfb51X6XaxwdTEbfDv1X9wd7TS0
iSolzkQK8dPZS7/0q234qtBhVw608MmU4+gSQ19e2S558BMxGbUykM6+/vK+m5KgdmgTjYqLwwL8
1T7PfcPl1K7UtLCkZOVWJCXDN56lt03LL5znZ24hHXNVs2Ks5nmRUZBlzmlSqRPavvzv3Mj/nTXr
qKucTBCvm9GAsUrcEXlKrptWml3OuoDU0paTU6RTExG5r+BrC4K9kxjuQy3XdYXv93C5w6EyNt+r
rL/OF8jkGO1xHXHVZx1kd2BlGxXOEkKHZ9elhim6DrfKchgdEoZjXPX8A7PDtU8+mX20FpglEJAj
LFWxTTw7CNsdh0W74Xxob9pETmkj87yKfB9jys0gcnIvJEJnshWmRaU/2KWdNh72SBogU4GTJXyZ
FfycpmGdns2mRgvOYObQA+t4BSDaUB2IX8Qzm1qzu1PXiEIdPZiCwK2iBhUz4iawEJ0+mn23/frE
6rK1WWyKu4375Y2zuMeEtz/+PPS5adeuzQ72vBDUXmDuhjfy9eA28NREMeoazq+GH68FaCGomtsp
QcIy9fYBLn3ufSGlmUwL1VFXYulojTqxiDpfHd26y4AcqXKzE1fHXcGl00J6nsqoSdmp9PZNZsa7
hbPh6xVVHSlTUuZZBBgQDaumfzeUudlpq6OuVOOxEYwZGZF2UaHf8ri3iNn1tplYvbz182EsXKvD
iYjK0ycIE93nXWeWregaUH0JHVq2VDLyK/VBLf4T6/Jvf97kZ25OHW7ljL4ziE5sLaJhhMW9RKWb
XZgRH7/8jVeuLv/kyHIqa1nLqLWo3HlO5jxxixYn3xuCvc8SmO0lFGaraXupjfEbE/HWn9Rilo1r
nffcF1HVDsunpZ/A7c3qpDiogOe3dQ77EX+0ulCSYa3Crg7Kp2ClSF8Flx+Lzp+fvGZQOxRYVFxa
SX0qq2J5prU77NOcPzlw49qJUq67PgjKuwF89rAspdp3vfRPuezgbjLBkL5Yki+ir8mJLjNNza4Y
VzstfKZSl9BGRg4d6hBEIRV2DbzUjTaCDgMLZJ52uYeNMPR48dGVr2EBD0ezwbcd8iIjhuEszjoI
u0demkLvE5ZRC4P1udng2oFRwfvcTnjZRMtiHfhiwzc94GageKrDwIQY4VmRz1Vk1ZCTJMx/CJz8
p9mHaycGL6wJJEdWR6nVfvJYcLXY0kwBmTrafT7ShFnLsNQR87zHKgi+W4llxIilutaU33Z16fsI
Glgtf09J/c2e/IPZjGi3+QK+Z5AozHZhseFY8sOM0oPZ28bRjoacD1Yy9jyF0pQtrm0qqjs4IfcX
wufMWfc3tSlORtiPiDoqbKs6LdNSXa0AC0gYE+1K7pI9cRsWTiMzE+6jOiqMiKbMRnRpom60x+yg
FIhyrLZwFhkthQ4KUxmvJZVNg9PGPjkcHBkihRksFNaOr8+DZeGwUK/xFBzz/D1xp37fZquZbRfV
MWFLIhsbyshF5NLOgbUVzcKcmbF7qI4IW1c0SKidlVGLKnyYlHYFeW7+aDbnWtB6rtMNVY2qhCDt
p3x27TAYGsOqhK5EBdFj4gBPLaKsGBM86+9WV84XNsu2bm9cu7oQVQ+whm1naQPkYLK4e9qrHP7z
MKdvO8++dmHfeCvSxjAd0nFiORynFhc8GcDy83dZfQ1b7I9mC6BdsSXa3YBvDnW0TE0ZOo0Hg9+l
fvrz4NtT8I1J0kFisCVolprbgPstwTELgj0r/BMNqs/WegkVcMZkg+pgsSZnuTOsLn7A4NP5MHn5
j4Y1+QOpQLwkY2Y9r1Pq3aaWP7hhOdLyzoHKgwpr9f84u5ImuW1m+YceI0AQBMAr2T2bhm3ZWrxc
GJJtcQPBnQD561/2d5LgaXUELjo4HBg0iFpQlZUZje9ZIbCTITT1noVFZf/e5lDdww3f3Jpj86BO
CFcCCN6lDo95TLcBgVqVxfBaa3COZF3U9eRhYrR+GvBOeazEFL0ySCr+ofc6ehFjuz8FRlV5LwQ/
ARU3+hXqQ+flntCy7rYx6C6H2OOTIgrDRrNn6dVFqS3k4KxhCPErxN0fYkOhUJ0AqPrzG3X1C2/d
KMdfgOWTB0s/9+BR2yrMMRmIXIO2zXP16EcnPU6UR6seUHYIMeW9HOWa2tnz3fE/iffvMkIo/UYL
kPV4+hIjUg7xCPCrRnfc0a1zcUK9Lqp154J0l+gwWa/It4IGfgIgxMWmhUmDokCHqoCaBa6KZk0K
1rY7L6Zr5vfGB3XRaWQbpoD3Gr2XEvKbR0VtpvdIvrOq8+yquSA1pUG9x3reXrpFytO0dC/bXt+7
Mrf279g4uLggNmi3DpN70jxLMIdm7RhGMOZR+GWfLlKtriNk933TXUYez5+Uqd9HwaL9HtouLK0F
ZVNHQFR8QYM2BPQt+VwuwL94WasLSTMAB1itDXZ+nZwQ/auSwXu/pR1TrSzbJll0QY4qOIc0OjTW
hZy//nzxG8HdhYOpDtUHPeGjQsHsXKjpnZz1Ux/Jc40pLcorv+THhXztw5TEpMDZt2XxR1JCHV4v
flhV4uK8IClMDaSnrmtv/zJSPZVJ/PHnp/NmVOeJi/LaNjRLY2DgUFIaUVSuokE/E0BmHnW7Jr+X
TLYffv6HrjCS//gG/CHnDa3BWgwJ7AR69WUM3RbFockBnXD9uBzEPOt9tIDM235KZUFa9PjnzQsG
jb/sWjXBhTIcp6dD+ket2r/awYsZEEs7wdfqFfSILSrDTHQPbYfxTT2xLz8/sDejANZ2ntfJTse+
P7D2Eey/NtESpYPpvZQHsPj1j34Xv8bwsDWUy9oLGmXvijJuTrLmy4Pfzh1zRpWy39CqQdawdiRr
1+ULOn5elQHsnP64cwlitKmbZHOpKwpoH9+WNKqHOwHs1pk7kXcNm6rty7JFj2//24TTkh2m9d25
k50DsEuDcIEjahb6sC3B16XevAidOQgCfjyVuKpGwy2+Z0IkA2lT/8dcxj5VZ6ztWO629WZQ495e
Skuih6LgcQYCz/rR67K46K0goWEkGlQe9nkKPoCk/qUPt+OO07nxPV0A12DDfe+YaS9sP6qnPpHq
GVXdew3KNyMLDsaxUHpoQ+dQtxe1WM2ycmjJAw+j5nM/gn5qFXx/tWukzj8/qDeTE/w1x2RV0lcj
cszmUhFWn2MOCt+Qx+V5b3uvOif+hGO4kRDlsYm1vUQjSBSt+g0DDH7ezEVxDbFeZ2m3GsX04aOd
2q/72j/9/GBufWTHaFXTGTqaqb3MVlTnbe7XDGMi5Z1jv7W6Y7VG1z1kc3A/jV15WrPkRRGA7b22
7gK5IH2aQL4C7yvK+neJIBUsK/ZiuOGJC+EiKBfSAYJCl7hGGzohTUpWhHi/nTtBFRpy/TZavNTR
5Y5fJVVJSvrgHs7qRlbigrjGsB2RcsctqILDNNji35diPpGp+9QkjfH8BY717hVTKFiz9nJg9Gqq
wcne1n/6HY5jqpjYoMs4JLCjRn8CMa7ONkXuzYbcuJAukiuOARFPygUvoLEZUmCBbVoUi1fdFJfG
Ca9FN4uKbrS9FPvaZSOZPs5K+KT5WNsx1L2vGtmAleKy7lWfoXCTZEu8eL1ssbpjqAABa7438PUd
I9EHk6AjBrmfe9q4/3vZv5G/umiuJNa6QrWiAwhg2HJrdvKbWBj4F7dSPyxLsKYA9CZZrWvQ2Mdl
kFHd1B+5FvVrdwReCCeeuMCvULHAzivA5V3ITlBn/bRT5ndpXbKtjfWUzhLnx4/tj3l86Izw8/0u
5suEKDh3ICK8NHZ8Vqb52Cpzb+j2xrPChXxNVs7LRqcG3PPd1L0bByE+lZGuTr3WICYlTQUuKB7N
cSp0Rb/adS18XvL4FI6RyyiwdG5sB6Z0BnT1DKJn6Gh+8/IgLiJsZBFoyZIIHoRT8Yh6B3tc+m31
c30uIqwbEwWNGttegoA+bVOh0y3xTXNdSBhfgAlhK0EO3W7Rx5b27ETnbbuTLt7IglxNQV5OcRzz
Ck/h0SZPvNrL9wkA6N9mhZiReR2+Cw6TbLZk7Tf8gknNqV4VKnza+p29Cw+Dxjab2ITH0RBX/3aF
vBgQL3pu3AnKm0EPvJ7mFq1ktDft8Ni03IscnCf/oePq5cGneu0uUxkMZ8rpQyiYZ5LlQsTMdgy0
7pDCTfKq3U3L96M+/NLD2LFTsW7KmBKmZOIJrDZgimi+jCugDn6XxcmZe7bXE2tQQKGY1MxmviZ9
2lBR+t4XJyDHfA/njg3dpebsA6mNQukk8WJwxkd1IrJAElSPNV4w5RC2GaOBTuNyvNdUvmGrrlBg
o+Q6rtfEnGJ2/rk6luMpaDuaxS0N/EoNLkgsWmjc7GpRF8KqMV0gNUTCe1IYN7bvYsRKCpAvOoEt
avyT0ukct9N5bK3+ta6G7eXnt+dqmW9kFS5arCKFAgx/QqmfHMNZHq3JVh2uyKVxgYwQf6zl6KVJ
wiHC7NQIdgMt6whg96Qk4pe9kt2zrJnn29HFj01gpVWqQ11mU8Nj33zhkz3//IxuJLwufGw72qDi
Jm5AwhSv542F8WMwFp/8FnfMN5pMDDUVvKqLRfQZp6U82dD6TOvjxB3bxSiBGTsL31BQ2mVELPoU
ROsffjt3bFd3u0pkcTQXy/jf3bAbsHYlXrpm2LmTTJNxWdqOL6iyYZD8SbFieWFK+1XZXKzWBHg0
05BzvwxzYdJtSb5W0ez3PV3GLmCopKGCNJdVLsmzhcbBaSeV9XM3LmlXoyYhphgwYxrb30ZqmjOU
q7zaoTxxsVpiIsckCV6NIF8qXyo+de/nKpk9t371ct9VfHcoVg0zQePMzP0/ktp3vbwnj3B1IG84
MRestZqekyZqcM1HeixotSbohB8hlNkgLT0/6T7kd3Lu/2VJb/0px1zrwx4k4EBY7UqplNdlkbaC
yKdtXtbneALJ+VLaf6MhmbuMqYClHRFzihnz+amDPNDrBBHsB0hJ0cdiamQWxqR6H/GVnfaVrL8m
YJACLUURPoHGnz/0C2keihXvoiyeQUV+ovthzmVRRA8mGdRZJ1tB0npc2JNYDYa2F7Bon9mxf6oC
3T1Mje3ZQ2j7wWZonxdjuloDVsBSDfRjW1Oow9ol6LYTEJ5BTosDnH4QVDgTcp2dqkH299gtDUSP
TXUImcoqVs81H0IN7aSRF3+wNew+QHcHbaYQxfDPks77ewwI02chkegQIob3oHzVd0LVDTfs0ptV
B+/3rkWoBXnDhdLjpCd9J0W73sG3vqrjygx4XngQTmhCbfX8wDG0B6k5Jc5xsJXPXt7SBbjRaJ5s
W+OOUnlg4mMkv/fDcg8/dONo/gNmE6wR+FLIu4VIssNG/bk13eAzpMYTF8rWjSC0GPHUvHRgw00/
EUa9RlWwsvtekAc4U3bUe+d2j566foeUGG6n32vEBbJBYVz20EBFgW2bdSZBAHk2cu7PXh/URbKV
09YM0TAAJkd7nUVr/MuMoXu/R5pLbRYHQjSogSP1C8onnugqQ73FM6N3kWwhVSiddj0IAvb5IWq2
VwB4vEDW+KJOxkE2YNZjYJMve7lD2DMg5adkK9nHn595eHWzbxiqC10DcDtGgxjVwZqV4l2EvPhf
lPGikwUWLz32gnxuu3nPloH0jxGc4YM2JKqyMdz5c6ONrfF/4v+6c8FuxB2XE42HRbQxDPheuiCA
TjiVOwV9KTqEp3G59pjpCI0yvxvhot9k1BmOF0BzkVXx2sfVe2lJ6Lm2/DE0J5Ey9KpbcDHl0SIf
6vCC7HXsZyguRZpGKYbgjdRg1GW2KWbqGGA/1q836KLPqsGucSlEDa6diIDRvURw6phfyuKiz+rK
mEUJOJA+6cOs0AKBzpp7z6Fbl9mlRxOQdErUNKLJwPb5Q93Y+HEH2ucMsPAs0wn1ttcd8kl5Zzuo
BHRKvddymlOMCxdTNsRq/cVOJroTn26EwP9t8rv0zLBOlsd6fT4l8q+5AoNoOegAVUw73wkjN6zF
haxtaJMFSRXXoMno9oxgTBZoj1JjakbGW5tV/eCFX+OJS61W2rCwR5ygJsuP1w0/La1VdOdX3Ai1
Dn7t527sxhouTE0MPZ+gPglb5gbVJtMguWpXv3qQC1CLVzT1kxXwbWj68HMyxvtZtMGnn+/8bW4r
nrg0as3BjQVqsrmEc2gypIhg96i2DfxGkLIBqFvNT1MyqiY9BNtTSClOedCCYPDnf/7WwV2v1neX
lEKdoFuHGq4kpl+asn2E47qT2d9a+moX3y2to10unOMdrtj6q9ihPwh9PS8VY5za9Y9+t7gaR6ST
I76Jni34z5blk+3v1rv/FwLeCIoul1lltn0vAmQi/U4UdBPHgn+YLQa20kYe+kiNjvu/lWjnIisM
Kr6nOmqKIWsPsjyFw8Ee46UIPpdbCzuZVHGiRURfduC9AM1fZAotu/HrVFDiV5Rw8XCGDnQK1r25
8G39KBsN2lmr2J2QfOszOpl8V0ZxhWwGbf46qy0m1eKY3isn3lrbqUmIPWGmwYvoshq6ny2lG4j9
yjuW9fbi0sXByXAa2pFhUjPuun929HEKTB15xXfpQt+QpthVgoDuwoIhTLksf1kI+dXHJKULblsN
A5KrRw60N91zAa+G4nPp1a+VLrotpsl0NFbVl0IMZZYsYSZGY7xuinThbQJU9rZck/qylfOXmTZb
GpXRdvY7FcfgYxU0hMuuxmBk37yygn6dp3a7E6pvXZVrcvydNyFxaARIa+oLGB8f5NIrcMD4HrmT
v4sD4ljDfpQgD4tEmrBdpsHhVTCUiWObEYBbRxXxCn5qzdTef2Jr4Lm0Y5oDAN6LqsPqAu6z47Qs
Y/OKqqoXPQaXLrhNzmYMhEKNpEp09H6x8fJVtaL1CtjShbcBxBXPMH2Aj2P+oZTd+z4Zf/O6hi62
rW011ZxZLK30kCVRL09zJP3O3MW2Sczyo1zNgzxpuiGz3eNg58XPOF1kWzTEtAFjaJBvmDTPwqCo
UzYMu58/dJFslSCtRQKGnaslfI3hcT8267Z4ZRLSBbGB6zUq4s1WKHS252o4JbMXhxLuoWOc7REh
FFdTdWFyfBx787Qz89Xvpji2yboxKjdqKvBY7+LE+LJjwlxar6QZw60/eqy+G4+OhNh4e+ABw0I8
pKaaeVGFcemC2NgxoaCp8DnXypBXwxqSScoLr5xTuii2ZsL0fbM1QT51dfEIIdj9tAJ743XsrhJk
KaRYoFpT5G05vA/0+m4buectdzFs1YFpRfD5wIZajTxIYUolGCa/S+4Skdn1oBzDxdUl4PQpDvvy
abBJ9eR3Kk70lEOJrLAe6ovYD3VuSC2zWO/3WDxvhE8Xv5ZEHVTlDFafzS978mUpvvnt2rFOqOzW
1RQi9YxK+8T5mo/1vXnfG88u6SLXhk10IQ8DhM52Zr/GYMlOW5qUp7Fv5Tuz8W9lq3U+FtV2CdZ1
y9Zt9OurShfWtiArqoByqS625wdoIo/tXFrdnLwOzUW17VyHdp95eYlxaHO1t2m7ln5ex8WqBSG+
8sgkmFBIPWRRcLzYiJSeG3dK11yXypQBKy9yqk8DWzPmp1POMeX1o7dMViNQZQqxdMGbtNHHn1E1
erU+pQtXIyPoRIMWa7cTf03q8VuvwSbh9y0ds10Nr1pwg5cXOpZ1qoltngwyeL80yUWkNaYLbMsm
rL6YLYWi/FkX6+65dcd225arkq66vHTNTNKqCXi2LpAp9TsYJ7hCdBqalhYHc0zdZ4iKfUqWyov5
EJfFCa1ln3SA/ymkeBhbeGKF/lQxofwc8X+AaKGeTEc23BYaocUYvBjgxrzOxIWh9UiQ6EAkwqpF
86EgB02NXP1aPzJ2rDMu9cghKlJeRLDH2WAiJJHVFN+x/WtN6L8FF+lC0SBX0oK/IwnyJgiLFC3D
KR2lsqcD9EWeJ++Uo0BikJg2pEG+QKYLyPASHPHGsx7gItJk0Cd8Uaq89FussyOqP8zh+NXvuzqP
U7qG6F8rmuQVEpm92Z5kmPgZqasO2Ubl0PRov+cClH8YpkvWp0UY5lWWki4UravlZtpqT/LADirr
plCcxmL3q+64SDSx1GxEoxNddjmfi9q+m4S+cypvl9Wli0DraAuissEEOVAF+oHNvXluimh53vgS
/4FXfPPg9WFdNNpeGyEPvMRyyH+tLw2U454wDuhXL3FhaLJMZBcMyIOLvSPnZQTP3aaD6M4R/a9T
/YbBusiz9RBlrVZYEwq8zQnzrf1Luzc8M+32xZoJHoJQm4Nes05Nsb4XbPpFaVKc9uQqn56Uv1WG
80e7d1uGzikgF/3xoY9ilY1jTB5XVf2uVlV+iOvxKVymX+YGTC8kBhAzFlv1GoZdA/CV/Oz3IRzX
YOxeoo9yFHmFH0TtCPVlPn70W9sJ4ZxSKmUYyHyv6Xiqiuo9sC73WLuvi7z1FRzXcDRK13bd8dhh
3au0YMjSm5+EMZcu1K3XIwRFSJTkxSBeFyavAF4/43WlKRcdVEHHmyRXU2TmVFkSDNnA5s5vCku6
YLckMc1U0TDJwcK6ZGZN/kJH3s8fu1i3KFyncBWbzFlJSn5attrUWagDcSfJvt66Nz6qi3cLJ4Zm
oYHbbNtyygrwpzyZeG3O4VIefs7BBb3RytJ6WniST5zkatSAwsrOM493QW97XB/7pjCUAU4X3qWY
EQKDik2GkvnVD1ytyiYZQElR2CQ/Fj6Cdk7pBx1o6VcLdqFvgharYqDby8vV/jYF5I+dxZ4bd8zV
HBt85DHAouh+6vSZDJVfKHGRXFBC6YpymxJw0ZSnwO47iL085wSky1N2HKDsjIYe1srYQ4xiLgYd
wnvd3xs9e+nCuICU0O3WNLgu29qcbL3Kh5kec9YVdnihfdWe8MPUF5TRCU3VxItnI4bgPIpEPTYK
P3KDlvAdu3hbjoRLF/ZV8FCsfIiKXAxkfhlkq18Sg2JbWh+kPHdSsRFvmXL6PJmp6DLAyKMtjQ3Q
UCca8voFzcD61EZiXFNMnu8vXXksD9f+bp2Sqm4fwxYc8F6BxcWQWRAoReUqk5yw4F0yr49hrH7z
W9rJ9ZE6BIIJ3KbxoJ/0tEB2ZZv85tpRNvzxLV51OLRDzUkerey3djDPHb6r376vHvW7Ns7GIzqx
foHpFvJ90dEvW0L9vIILH+MNnaM5xNIz3V+aQn4LGuG5tOMV7FLFoByKZB7Fus1isYDYDgxKfkdC
fzySqh7nflNS5gk37alYAam1Y3vHXG6kHy52jEVFZ3tUXHMrgRIibXdgYl7cuYTXj/ZGGHShYCgC
hWs1jTLXS6TPBV2i10Nb/hFCYMIvN3MRYB2DqgS/nnxdsr9LOnwZR+4lYcOly3tWNB1YXKcOeV/V
s4z0U5xulvu9ZV0A2GwPgHHmVuZlTz/FmAnPVjL86XVjXPwX+DkWUMdKkQMZxc+VOh4x3jaf/BZ3
LDSB9mNEgCLNw6NYHwuQ22HklX34+eJXD/LGjXHRX2yj1gKuIPHe5Nuj6RqSMlEcJ2UOfIEmTO68
a69u8K2/4xgsWCgxVstWiafCilKCgdReBZb8cDhxTtonkmxAr1ZQnvj5z7phZS7KywbJeOztIPJx
IH8luvmFh6FfBdCFdUmwKNEqmESu0XBMY77+csStH9TAgXX9H7gogC2F5Ew+xfbDMJdfoCnsl0e5
aC8uqoWXDYXdzn3x58qr+hNUgL10Lbl04V6csuSwLTYu92I7gXTu9zEWfsBQ6aK9jmajQ1Fg8XY8
ZPqaMCDVfn5N5Nu30qUhMxGraAVR4XxsIvYualjzUjfN9hhB8jNV0Vg/tOEaPGhSDnfs7cbFdLnJ
VJ1IvD1Xke9DG1+GYA4zFQg/ZBq0MfE7vwvm0ZVduuKbyA8hAEcer+SmNvCLuS7A62jHFbCthqPw
pdSpXNV8nrd7tJq3zsWJuU1fTRMXA8+BhXlVtn3UU/HPzz/yraWdundcV1sLHlyeR7JOTkeTvO+v
itd+izuF73adx4OtPEY1AU4Ur8LqAyBU5Z0+yY2Om3DxWDGoSujS9rguGE7rU13F8+9VEkeXxM5/
9uG4n/v2WM64w2s62m15h8TWi26NCxevtUoyW/CtxTkmiMrToqP2gVHF7uRBbwcE4SK22mKprDSj
yGsdo6A/1mndld+EjXKBFuaJqu2jzxcSLnxr3Xpa7oeI83AvImRyhP1ykD6696R4O4AKF8ClaDVB
olbwPJkqMMDsvDmBoxovlmIi9tcDrSK/R4BwycowJHvQWJI45yGbf4v5bDMbq+FOgH7bSoQrXFmX
IemahvE8rhJ5nsCbaInfSxtU6z+6JYALwn07ljjf9PRSDtE/5XpvFuPWth3jVqTGZDDGn3My7+s5
pnv0PMdmOPndHde6YVsrpgauR27XrGcdO8VQBvZa3MVzbUHEx7ZjOBVj2hRlw+A56sThufo15H0X
CspJD9MW4raIsIe0b2vDR1S3//bbuvPYrbcaQ/JNAq8XQDe5pzm6fn6zO8IFdK3Jocq2gkedeUvS
4Vgfpq7yc9fCRXRN44Kh9f6I83IOyKlQBQYMoCDtd11cRFc82n6vucWZm/qb2LjJhhJjOH5n7mTQ
fYH5FcU73EWlmzkjCxDFvGCx32iPcGFdCpVfOEeFc9/23wiKg+nCmF9+CNXEH2/jrrepD1sd5zUJ
iudlGv45wHt8J5Tc8AEurqs8YnSegMXPk2Wfn4tN9g+g/7g3lXljdRfXJWhbLxST6yiQhH8RFr7a
cb7zbHz7uS7+A+qaF8yxyoPmrG3pr9oS/TxMxfRU2rbxc+sutAu5iBkhas3QlxsCEMKJFPLz3OuV
BcbuH78qw0hVGHcBy6MQtD9l3D/ETXSPavzWuTvP3mg6ZEfMiMVrs6TgAX3h+vB6Zwlx/ZvfOceA
opgWxNX1rhOoFhgU86Go6lf3Qqb94+rAXxUhWLHjvJIgLepUBkSq58adSLrGMa4M7+Mckjv/Tk3z
Z0vjD17+xQV3FVUZRpPCrqNW/nLY5nEL72nR3/qUThhdjqLSQ1XTPFJ9fLJmHNKxD/xwBMIFb6mi
MqJhA82h1/ZnWAenmbBvXmfiYreo1XE81tBcWROoc4BTV6d9yY6T3+pOFN02egAB3LN8CfXvSaxw
ywFy83qYCBe+NawYgN3wvM3RDrBp25RlWkvmafkugCuWywDGkI3lYMAeUsjvfj1s94ffsTjGeYyi
nObEsLzvxDc6kW9yjD/5Le1Y5lT3Mqk3HubDBEXSFBSi6rNmcvMqHAuXUGyikk/IXSiiHDlx3ZJM
VZUfrk24hGL9YmpSlDrK40L9w9AWUcrzljvmWYIrNGSQl87Jwd6D7fddEiae2ZyL3aKbaYpyNGG+
MJBGiE2hoF7KwqumK1z4lh6TOtnZFOatUhnbQYzZ+NENCBe71QNx0EbhiKVZ/G9SVr91YLHwuoUu
cEtTNOMAoKc5B2k/SCuCf4fVrzopXAoxOU1bHZmd5mGzkHPXy4ctqXwXdywz6JKyGdsyyiutP0VH
B7LQZvnd71Ac0xwi8OFsCwYp+9mq1E78/YBScea3uBM2996Cd0Eqmoue669RS6oPZVj967e4k9se
oxJ70680n4LdPkWm/bVfrF+7SLiQraIgjJRbGOb7GOwP0TwGJ2n8ZkSEC9pi0R6NDQjv82XQHzcx
Qopn8ZJc4+I/QC0y9VtJsPZc9nHKevKuTRa/VMXFaVVD3aHGsoT5VrZTVkJpMj1C4D68vqcL0yqP
omuWAY9a1fbfbGlgnb0fGbFw6cFA8tTxo6Ekr5sufhRBt2SRxDSk384d+yznsi6rcCB5d+jTouhr
wJqvfks75lmBm2agWhF42iOvYvl564zXEIdwMVNmouNo4+LIWwtN3AxThOzTstri4893fuOR5eKm
uoVB39wQkq9mqbqTaKYetdIiCv4qq1Hfqbbc4MUVLngKQNlN6aMkedTVcZGxaFC/KdJBWPLoVSbB
fpxapsFOhiAWUqg7QIvSBnDRR1Duf8dDVZ29fq6LtIJUQhWtSbHnQzPaMZsn0OSmoQ4lWIYLqf0o
wIQLuBpsxMVMkiPXu7YgjDA867wzYxdrpYdiGeYZV6LbzbcEIJGMtdWdQHN9nP63EylcqJXekmQX
NjxykQBpzxqq/qzWkp530sUv69Q3sZ81upArgvMoayoOFLLi/U9Rx1MWgub/XmvgGl7e+h2OsQ/H
NtayqY88iZLtjBmT5t96lPzvACi+Zy5Mhc9Oxuncb0d44jFYppkIA0h2HU3kl8hEjlMo6VTN4Dkk
+cH+EfCW6URqz+e/i84qQ7v0aKSQHMxhcdZBqj2q2+nOxv8HiHjr8JyYbYJQDJi9PvJ9JiX4xkCA
YcEP/7pUe38qGlk/xgNm94ztdFawI0xV0uisDXvoaNVJm/K56NGFp3OVyimIzmCaRbuz2iCVxKp9
f2wGEnWnQk/d6edmff2qb23YydGB/UzaeYdFBCEUa4vmqcc/fhfVBXAl+7FUddIf+cb2v0ZVKyAb
Y7+ChYu40oxLU4b6yCHB9GV7f7TN314H4pJ2LZhMmOQxw0XobgSvP0ftMl0hjuh34C7kSpFDYfy3
OnIGhrp30gxDxqb1nsTxjc/p0natxaaHoRiOnLOFppA50+ed9vfa2rdWv/7378pb7TLSfhyxOpQv
i5RXI0m3uPUL1y5vF+naIRlZd+QSataPMuB/jqu8x2t9a+f0x52brevprFqb22hez3MChMVBds/H
qIu9GuqBX7kzsLouqxQYke0Bias5+d1Ix0RJMHUFscpeQXqYLN5VWsnSM3F0YVeKAm0/H9LkpkUz
VivQnELnxm/nLu4qwJDBXim+5+NSxh+bOdzf83kO/NyLC7zqY8k6Gsg911WvzmrHPGrCFr+ZOeFC
r4JGsV6H45ZPLPxKw6k59XXox0UqXOqtsm2AjRwthjK6rclmo4pH4LrKO1HobfSJcLFXSJciqqvF
5iFvxYMtVKROSU3Eq2rj5kss6PRiRQnIQrIsvr/ICdmFjMwAtrg1txXixzhh1pvsftUYF3SFQkk9
srlcc4Ai1uciCsOHGIPCdxLbG67BxV1FzChegGU0p1MImclaiMcQPWrP1R3jNUO4AyfC57zV7Ekt
H4C99wJeCRd4NUcJXY6ezfncFv+Q+lsNWRE/y3JRV6yzYivwMst1fDxAwW5KF0O+eXkzF3QVbAdG
WegyAyr9TrR2SAG+qu/s+1rgfiOZcWFXu56aGCN6c54M0/QQD/tyBrIkeoog7v2it4J+EeV2b2r9
xr35D+JqC/EorvBDokOGadwl2692npu//I7p+le/C7UqWQZ7LNGEgZ/1eAa+fUuhbeaHihIu5Grn
fYkhr27KoRL+rylIHmNe2m/jTqSNdBvOvWBjjlGcz3Fg/6qTwDP/cEUgl3ZLtlDjyut57vOG8uF0
dTt+pkocU+3jICqCYJvypMcgXExImtjaj64CwN0fv6duqnWymKrK4cuad+IAlEQFg5eoOQec88fV
o7kNbLkYsNE1RwNG7hWDEHb51eeLQvrnx8WByuuPBLrp+dAuDwHpVArxHz9NDei8OIujjsDnjY+5
bUTwNDdJ97ir2c9GocDw4+pREJYFp/WYa00/AKSdddZ++fmp3KjMgMT9x7UtZqjwKccxj+jMnwor
nkazIXT0WRH174MwPk+J+JOXpnpRS9m8Yxrgp91293oUb0d5EJr/+Pf3yqLkY+yYy1DtA0ZaFHuc
R0n/1lVlX6GdV4apUZH5Uo9V43kVHOOGODWU/mQy5Dqc59e+n4az1mz6+PMjfdujgtnyx1+04txa
iddLToDiPm3B8vug/J51ICn8cW1i1iac1TLks/5sUT1J+1mbO2Hnxr5dwJXoYzommvU5JFhPU7hg
3OVeUenW0o5h79bu4LNocSRGfngI8Y/XUbvUWdMg5N4og3UxEAGF+TZlAfObhAVrw49nPURzAIGb
/+fsTJrmNrko/ItUJcQgsVX3O0rtIbaTOBvKiWMJDWhE06//Tn8rm7jdVWy88ILmRQyXy3PP2foL
trnhMYYU6gMlTJ38uu6s6Zp36v/B+cXGiqR90aYjClg9G79+h++O3Rp6fLYJSHdZT7UJ43Tajd/h
JVzhLLAKM+IT2l3GMjS5GMYljzq/Il4Uy/3Y7zYapjLRvL1Mmrwcy/yp3fz0+FA982PTkNNuKxUf
5lKJ5C+U6RTpsOrf/L6lsypr0SrQIHt3YUn0cQm2vOKIwb3advmqDlRrqPHmdwmYqJq07asih5CA
9tsKXcZKbpaFTSSaS7LZ4aSbaj9t4e55LLp4VZl0uzKRNBcm1ZdAqyO18+S39l26KqqiUpcJbTBX
JvJw0GA610S/8xt1Z3V2amYoCruO+hg+44ry+1jSp183fW3iv9E9nv5+nIiaMl0RvjcXAN7izy4J
+JkfeISY4Jl7p9z7xnbrElbQ99mpUh12chZ8hJkF1Gxl4HVfE7GzRIOYRtUmjubCtiU5B/FYABE1
fpKCwqWswlZYUpDCXBKz7Ke4HV4PWOfeWUq3Rt5ZpnwuxWaCrr9AJ2J6P7NoPccqGbJGoTzA6+O6
sNXVuRKForq7RAeW0zHN1UkMXfmgt/DwQhaFC131xXKsyVxhTYnuAgftZ3uIOxmXG/PGNXcsu/DA
DbluL1vU6gu8W9VDtdHtztjcat05T6t63nq1Tf2lhdJx3SuZBnz93W/cnfWaaAoNoaBrL2XYHi/F
ypO87zd1hgn4vReXn9/KhevkuEJhJFy4ai8k6MMPwbo2OqX1OmW6SsAbB5V42MtI3Nklbg0W/XGX
CMciAuaVdJcpnpqHecyPIfJTXhcuhxU0sBNG1h5HeNfFaVstr4Qoz7uKy2HNOlwGudL2MncllBqC
pU6LIfC6laP08cdRge5dQgwkWy6cfNsTgHuLFn55WOGiWPW49FO06v5S7wqZIhnVL5Nd+J2eXyf5
T3Z9F8Wao5hOOhiaywxSJXllES+rEwDEFVYIMS/+bXjvp2UhXDRrBE+27L1poCcbPsXz8qFf/HzQ
hItmrVMS1bRbzaVu6y9ITP3ZB5Dq8VrCLprVrWCN+w7neSnLZjg1oto/1lOBSsMKApN+gbErqtXa
plaEINzZpnU5Jc0Buzh1T8HoxprlzprFoY6Kkj1qLoQyeSLCtg99Moo743Nj/3GFtZgOuGznCUej
HIZsXZWBW20Heyi8mlfLiURx/7S3DbmDbNw4LF2lLT514XoMi8HLJOlgTrBGoNlQeEga/e+vP/it
4XIWMys4aVDlhtMmqNMkgsdExAs/3QbhslvdpCaY+KLxtWMsb4l9GkR1T8/lxti48JZZJ7nNYY9l
ANWVB1kOX1s269c6ipo7H/vG2LgIVytjWMlMpL000XqaFFwC2NZ+9Bp3F+Ca5brroJ2ayyKKf8ug
/zQFg19s4vJbU9VP4wAZ1Mtu9rdC/z0dfkUDwrV3hFCRKIqtby/jwX+XQfee1vdMVW4sLOYsWwv/
n6PY1/Yy8HX+TQDh/GNAWWmR1jUf004PBr6hiR+nLFyca2kXNeK5EnOHa/IktkGfpWKl3/7m0lxL
Yg6BhDv2t2r6V0fTM4FKtF/85jJci9iq/tj7Bhnr0py3kr4V9WwevCaly2VtpkHVHHzjLk0cJWcp
+vihhhrFndP3xnJycSyr4XYSSdtc+Fa9obizpHKcv/j1/Dqtvsu12JKREoRMc+k28dJNokwLWXje
h1waS5sjjDvV15eVJdkWrq/tbP1u/i5/ZXdbIZ4i1cUMJfTShm5LyTT73SRcxasgkszW8Vpd4BfU
noASBaeCHH5XUJerQjpum+1B9GU06vca98Sjme80fWMvcLGqYFa6n1CeeIFBeYhstO7VC+vH+XUN
O/KuCAICN+6mvlPgdmtaOjkpiWpso3arL11i5TN8I4sT8pnqznq9cUq5KljlVDSC14e+2Fl1f637
PD4WEdlfZ/hO+u33LhrFVbUXepv1xWiF8pypOk7NQNjZa2W5cNSsmgTKtgVa5/vL0m3lwzaI6cmv
cWfZ7tO69VMrCtSLLG97bp/VdPg5CQkXjiJimxVraHGpgFOemkLQNICHst8e78JRNSpnzRLvxWWV
9s+6hIVoXH7wG5TrRP1uL4ttY+MIWCHYbv5JTeOblpo//Zp2TlnFin5OdIOm1+TZNt0fURP849d0
9GOvYSqtlqkYiou2E/R52IF7p/CDosR/oCi6Db3qgiCPm+m8ttPLQvo//PrtBMBRsIbIoaFpRaJP
0SH6tArgt+bVuEtEDTirF1Hp4hIgZfewgXaG5IL2w4rEf5CoYLGdjmSQ89C802y7KJv4RQIuD1UY
VEQUWxTkie7jt/PexW8Lq/wOPReHiuxatHNfFhfb0eVtUrL1YZAJ88u7ujzUHsQr2TtegIci1+pz
DRHakNyJM24cTS4OVWqsn5ai69rqoExlwIa3HDrOBnL/0fxk8aJ9JjK4dx2/8S7rWg2Cpl0SYtcg
r4dA89MWdPrcFWL+ljSzeESyzTzu/RCcDsZLvy3ZBaRIAE88Hesg3w/bfQuSYD7jFqS8qg8haPXj
LkG2hRTbZPEHkf7LVBbvYijX+a01ZyGXquMtdIlxlohvkNfvzjri0Z1D8MZ3cPkoRieEIiYoLiaB
EFMr+v7xIHP92jR4DWqotGmLsv5XvNV6JphdbEooK808T0FuNszipIIfaN37FfUKl5sqmVwwe5EQ
JFv/AInOd/1Y3IndbkRTLjal5EwrcIgyt8v+qV2rN0e1+8U5LiRVLqsODOohLkztcdqv+x+z4n6T
xxWlCtcd0nIGZy4L91cai2+tHP1wRuECUlG0TVpA5iq3ZnppdtWmESGh3wnjWgRaBqFlXqwqr+v2
pZnY5x21sV4LyiWkpjKm81LQIAcz+ZX0a/8UkdlPKUS4gBSsB9thPDaZz2H7rSRAwEckAb2CM+4C
UqzB3I7UiCOghyxD0ix/xaH1ewvm/+GjZD/ocTUy36v9M4xm3i/96hWecZeOYvOs1RZylesD2q8H
Xb7sIy/ubL3/z1H+N/vNXTyqGTgTBQ6SHGI75rKTeH5c5sS+KSob2leNS8TTgJL5FO696ikuePAO
W5x52eF7Cd+80a5/EjkX7yICE6MUgkbsNG+zTNJ+qeevDDU2H+OO1v9U4mBFGpW1eG8rExepaQXy
OIWk9psGH/gnDRnYpmCoG5COa/TQFElzmpPQfimT/njEqwgKjte2fVuWJLDpVs0rXF8RCKd9IGeb
lpgyl06wA6bZUXQSRWKgp9SEa8rKEo/z6xhnAC+qz1sSlNBcTRb+GK1HnRdt0DwFEBt9Eevao0ur
9IPmuAuH9ayELwSl8JuuJ50e1YSnfD/XO+7CYTufUHoxSpVzmLh0q+hSG2ET+fUi//mTCHfJrz42
ZW2vHe9RT/9txGXvBZ6n/+q4Ld4UUTc///pnfn4scFdda9r6kQ9MqJwM4ZNKmg8rQvo7f8Kttp2Y
QosG8jfLmOQqxGNU0OwPnA1+pjHcZb2aNhEHkAmVC0tzrfgnCCF6BarcRb3UgvxMI6ckb0iiUhp8
CAi5V9f387QDtLt/jLOSLu5CLB6Zqxrl9TPdi6d2suRkpsPPPZm72Jdol8m2AyzWZzGZVLD9UsFc
1++butjXegDOrQOR5EjKvJCjIqduIZXf8eAKbEULOOi4PpJ85st+vlpfnYa6G7yuTigc+XHoi07P
QQkx+HyY1FfdkX/ggvnbr1fRz28f3MW++DFDoCqcVV4urD3rIloeYgrz7iqBdY80wfFyQJn/zo/d
WFYuBtYgLbNBLV3lW19FSMKZd7yNvVLBqCb+cYxQXM7GUmPX2Wc5nQa5PRRr7IcMQm3wx8YXzqbE
8AkdV2Hz2If9m2JSfmp73CXBUJoSweUZX3cxCYPMQVI9cNEm519/4Btj7oJgvN0EVAMQFU2TUKeA
DFUqj6j3W1QuCDb1MWwfYy5z1uOtEgYjS3qw6pNf168HzHdZq6Ii+uqtLXNhLDxewq+aKb+N0nVQ
tOU21nuLUYGa8XMyPHfx4HVb4S4G1hdwjwsOInMYPV1QvwuxED6+9xsQJ9cWB6OxbL32WqB6O1T1
KU4CvxIAlFn9ONpJTQ4zVIfMO5jalH2wpQyeBp7zxFmdmHYFVYbJfOvkG9Pa8VyGlfac4s7q1Dud
oClQxPmmzZOp6HKqktJz6bvk15RUZVPrQuR60xlt1UuyeYb9LvG1lVp0gpcip2sxpoasT9Eo//Ka
Ki7y1ZOSQPm9Enk9/T4z87buFr9N3FXYaqGjHcaVFnmjsdplJF5CZt759foae3y34lvsTCTZe5gj
zkEeLH/R+vjg1/J1e/yu5U2R1oTkOtaBCHMSVMHzNiLd5te6szCbFt5l496KHLk8DtWBdTvVCbkT
6P4/tfuTW5bLddm22eDfAfQNqshY7rux4WmrRPECjxiE71x+lUFcpnuy8SzkrfiCtdw+7xP2nlIN
VKdFHa4Pgs4cz4wBigsKHGhvtz4qCd6oG3Xaq4H4bawuJqaiCZeliMaY03WGukWaRnHs5xrPXUxs
7Y3kJdlFjtTBPyJsP1vMbK8v6FJiBrbfgkSS57sJ17MOx/WR8uNesu/GIexSYnVZdRMpCp4PC/vA
675KQf145VS4i4VtksD4RkQ81608IVb7R25+nvHcxcICCztqHjCeS1xEIemyIPNRJ54HjguGSVkg
ypmgPgFpun+XBNprjPr55nKXBzuaGiLhCyg/zfoA4jNDh7r3u8TEjeIq7hJhTUTHrlkwW64UUrpc
TR1iAQuglOCsOJkioe8KFY0fQwXz0ZOa5ahTGFDJJ7PP64nMw+45bZ1Dm8YJFatseL6R9HqGTF7v
/NylxERhO141aDcUYoVsUBemprqTNbq1GJzjWk3DEgZSRVcXujfB0eeorPISaeAuHaY10gvjblk+
lTRv+y4nqvBs2r3+6t0K0yc0DxcAegEMn+lc3WMAbwwJu97OvjudMMg6tIZGea/tmYrmiRyL3830
P1RYz/sJRGeU4yH1QfMyKzd+p+kbGYH/UGFM40FBYqRF1xvYpO7f6MSH81FHjd/F16XDhkibZmZB
lCOQfjnI9Oq9Q7h0WFetVQiRrCifW4yJCN/3jfScKs6iJAgE5LbsJKeJsmkc6IwcxZ9e55QLgoVc
931PyI4teajOsrRxCt0Q4/VSx10ULKB9hHKkMsz7Lfq6jwPeRfSdjt+YLC4IFtmY7bE9jlyXcs/6
9jrJ56VKF8k8ozCXBuPNdpS2j468E0ObSqU+95W8d4++kdV0tbnGcTS6SIYDr2f98tGwonrfrEP5
mW+6eGZDNXreClw07EDykUm+b3gMkB9QXwnAdfbbeV00TEUteMiVr3myNPtzUHTdKbaxXx0Id9mw
UOIRg3RoXdL4PCfT8NjokPnNTJcNm+P9qKHYilGx7ZoGs3w7IJ13J3y/NTedBXs0th4PXCJzjc3m
1BLTPE86KZ6Wso7u7JU3dnjXGBG1+1YmBpXPRQeWBaphp7GL7t2ub/XfOVGDMGiifg/XPN5juG6T
vs2hqqLfLor1fgGBS4Spsh6QFpvWnJbD8DwFkLGukMk+e+1qLhEGcZkOEtkYHQocIW2i6DONrV98
7CpmDU1Xweqr2VBpU0HUQMbpCNumOzPnxmd1ibAqssMIf6AtD3m3PFJY7TyFLeqW/Ybl+r2/Cwva
UJKkr5MlF4k5j3p8u5rpznZ8q+PX//+u6WWgUvWtXXIT7O+SpkxOUWEnv8nuamUhXTfNrA/HvJmD
szX/wBfG61GdR85KjRgXS3NsU84kgdun6R7WpfZ7QOYuErYMbN6iPRhzFnTFiRXJ+6Aq/Xx0uetR
OMSsTaqwm/JSfqrD1uKqVnuOt8uEBXIJUXWBti3rPuti+g3VrX4r0wXCmrqvh6asJnAdgU4h5znQ
ufFbPC4RVrYU6S9eTLgVg44oo/AUiCHxOzBcImzfTFuMy7Xj5XKc+k69iplGD14L0wXCtrqDLghc
fXK4mV3qMP6yy+qDX9POwjwGyKVuqBHMFeRd0orO77T0PP9d9ssOFsdo0o65bcN/1SI+hs3qhTxz
l/FC5nis1xlNq6l5o/ancJ78rrgu32W5KnsJD+q8JLY4N70mJ3g23HusvrEPutaDDRybhx7+uPmE
V7ALNUQ8XlP4fhuhC3khSdc1vAj6fJfbx8iQS9nXH73miUtzsRA+zk1X9LnYxfHYtOHX4Ij9ilm4
S3MdRz/UFUoX87nY/o4Aptj5brB1Y8RdnCtWUppj112+xetFjP1pXze/pLeLc1W8rKHpv5ncwuIw
k0IuLyFp/TQ9uQt09eA9LAOzlCO01SeUTJ7ZBkdAv89JfzyPaaM1iZCozw2UkR961tmHOBmIX17d
RbrU2kCVfIuGfN/lC+c5XcSdEOWaofhJbtoluszCogpvGCaXqg7mh2HpQPZMoe3+ieFW/J4sZfIc
r83Re64oJ9SNawlLTzJjnJgIH1Rs5amexi8+H4G5kFfEW4gEi7jJ4zH4ZzBxmyaDar3ODOZCXgrF
ruQIZJsXY/eJwHVaS+IVzDEX8hJFeAx67to8iC19thM/N+qQXpE/cxkvvmsZqXlu84mDSZ4DVDYn
IbKcfkPuhLjYH5O+s1Wb8zbsz90yomQU0v+erV/3oO+j3K0vWwh2m/wo4i9tt+fKQi3w1z3/fzT7
36nPXM4J/FEiUTlrcoyOfRaqL006mHE/W9a2b6DspR/5QI534xrby1xN+0NLOvLCTVBh74tn+IHp
pj1fN0OZrqxR0wlSjEOmKruQBz6C+oqGdsdoQ+r61DCEA11VLBc4zvrh/sxlqEILw6ZBY/XSPf66
MPI02N0r14Bw/MehL6O42gnc2/JpUGnXw8WTW+b3dMBchKplxzaQCnmkJlJw4BreqtrTdJ65DJWm
yUKxl+3Z0rXPDXxwv5VrV3799aT5+eHHXIhKHvW6WFIdWaCXr+0kz2sk/VgM5tJTlqkh0Xt9ZGVI
ITtFJmhaoTrJz3KSufxU2G2ApPf2yKBQP5w2VEY+TTHzk25jLkAlVhUkUs17FtstyhRrqxSqG9YL
ymAuQIVEb5L0LefZZs3xQmilT40+dq+zm7kMVSUVHpaLOs4CvnyMkXhJS6kCvy3MZaZimBP1JS8E
5EgoT1dEe2lVcD9tOOZSU3OLl85B2D0D8z08rlNZP67Kz1uVudTUyCGENsWEZiuPPxdGP7Kp9yta
Zi40VYUW2y2vadZBSnWXn4zq/M47F5hCqj4RwiRRRiXWZ1yO9ITUr9dlhrm81EInBAEw9cuCymbK
wv43jD3BfeYqZ1VGKIMrdZShunU/TzJm54r6pdGYS0wlSSy7cpii7BjIeNo6ZAEUhGvvHKY39kWX
mkoMaq3JorasY2XzZxsl6/RcHmEZemUDmKuctS0RPA3gPZXVpNAp9Btfm+QeQnmr705OqlhhnnE0
AXatTvfp2k/PQ7h88jovXN0sueyMQqsvygZaskcTgEhfJG7Afq07wXSy0hpCbvOWVfMenepoflHB
5IfEMhecMvoQhy3iKBOnZqd9KorRD8+Gl8KPsUVracwPJaOs2NgzxJvg3djeewu48TVdcEruQ5zU
gxBZY+XHdVaPqC+7pyJ2q+3r29L34Wjbx3Vh1jgjJX2H8tYPfI/9TjjXmbCnphkrI7dsDIqmOI1V
dNWb5zsk+b3miiuTJchOyAgXowxCQTDO4n9UtvnDr2n647B0W51siVYiA974BhUaa1p11e9+bTuL
M0CxJlR7GprFJQpPE522Ye07Dd0QN+4CXNQP7LeiH1OyQqb0qnLr13FnbcKdsRG76bcsXJct7cop
Po+IHv2+pos7hY0phFY45JCOgSXE3Am4WQrtd9V1cScocQJZg/tcxiNcggo8G73T22afvUbGBZ6q
PqLUdIgSu2Cc0rhPHiHO/Jtf284KLRqopQeTjTK7LRmZ1+f9OPw+qIs7DQcXu9yXKIOg6PYYMIsn
zGQN/RKZzCWe5LwBgiUY834H4NEpWn1MYhp4jrmzRIdDQsRbmC1r5pg+JginH+p2a/w2L1cCi0y6
hSbSsGdzSViKd/Y1NSFqufy+qbNMIalYwQxWb1kr1gqoRzQ+GzwO+OWMXKfCmcVzs5YdzcKwfGPX
5XVfYs+euziTHMMu2kWwZnwJ5ass9+VZkI15peyZq3bVLvCFgd/cmlUHLMDmumw+xWzkZ69Rd5Em
IlmPXFJFcUYnZ6HCB1iOeZV6MBdpmtZYMz21e1b1YkgD5HVOsJzxs1VnLtWEG5EYph0dl+MQvchk
bx8UlCL8FpJLNNGBy6pgGPSQ1/qFaDtmqj3u6Shes2Y/SUm5UFO8rCVtcDvEJlDMjySM6ddGivYD
3e145w+47oQ/+wnnQA3nsQkgKU6yMTbJ2yLR47kRo3jY2iTAGUL9gFzmgk5ygFn5sMYki7vyM4uH
d0pRv6DapZyaYAmmwTACFK4O39KEmrSYhfBLfLmg0xIxXBn1tfU1fh/KoE3tGP7ttahcwmnUvIfA
1bplcEStP7VNub5dYwqd8V83n/z827qMU7zbMAa/vWZt0O8fegJTmxRmpv1DU0fB+aDt+E6PBeof
2rJs/QI0F3faZ9rt9ciwx/HlN2D5X2Kp/Y4VF3caRLny3mDjN2tyst30d9EfnluzCztVMOoeYGS0
IEvQlKelX5DOT/ysPpgLO/G4CaGsPyxZVAv7Ag+s5QER5uAX+7laWISx3kLWZcnmEToQ17chGN95
ri2Xc6JNjKwAEJis4R1NE4J/is1zqjghMY9UvwUDQcfJGpy3K1wyxq2f/BJzCacqjAFohYXN2gLS
NGuwpDZct/e/Xlk3bn4u4DRucMJo4Jac4RpfPes4UKndh+TOI9yNPdlFnLapQd1J36zZApmzj3ME
Abi0qfC0SuYS8nJz5ak+xFzeKZiDXaE4cc30EX2e+ZyqBalmvzG6Hmrf3Y4nAGy1MWLJFj3xFEIl
NdDW4U+/xq8f5rvG+443AHHXBbtyYeBJKy+b3fySei7utGAttfU62EzGW/MAw5EOGcn4q1/HnfO2
tR3e9he7ZmPBpqep3xLIWsC9xa91JzaGR8AqYjqs2VAU4hQeS5uGCR89W3cWbKfgk463sSU79GDT
ehIQtZHdPVXz67z4SSTiUk92srJrIFqfIV/LHkPsyHnBuuR5F6r2O0Fc+gm4crkuRTFla0DfgM//
thLhZ23IXPrJkKISQ43pHvXV/MBtuKeowPF8+XTxp7mVs5qVmrOA7d2bqDfLcz3z+E4QeGM7c/kn
KcsQh9SxZvvYd+kWyQ+V5h9+PSXjG5/VWanlhrsrlDxt1jWEP+0B8uQ6CB5DUO9/DOW4v5vJgKfR
X//YrT/EuddeowOh5mrJVha+VO1fS+FXmcNcICphdSR4GK1Zt+7daZ+PKD2o7Tz77axbiFbSlqz4
ADRslodwn/WZceonUs9cKIrUSxQMErt8GO1VZmwJMXwYB/n13YWiVktJPC01Wodk+qM+pvE0JJPf
ddzFomQt6y0I9ZINCfkEkck38RH6TXoXisJ6sqauMOZd1JqHyqh3Jgz2R6+J6FJRzGgoW4V0zjSK
6E9FOJrTYO60fWOjdLGoltsa1Ia0GawNt1Pbj83TNk/1Wa+VZ07OZaM4Y6UuZj1nFU3CxwmJ7ifd
cM9V6spdmcKE23Akc5aAa8mD4PiDLKa7gxTfGh3ngD0WiittHG4ZMqJ1/QyZv+Z9HQ7Vy1RE4t6P
3NhnXEwqtp2BCS+Zs6ianw1hf+xx6RdaurJXdm9ZczX4yDoy0nQegzGtw/1O4z+/EVKXiNIQbw5h
B439UXPU14+LfFg3C9dW0MwfyByZU9QX4WlQqD/0WQjUxaRQkRVBjXpZsrEfo5MVYfMQFoefVAB1
Salo5TuBVMiYVXrKN568o5W5k077+TyiLielWdNH4Yy0sTARewnWAei7jfrzACGhO+HIrZ+4/v93
QWyYAGRoYrwJJGW0/duFsnpYLVZdOhp5L2b7+fFLXWmoBHJYXTTj0iyHyv5jqzJ8sBPtzpXeyUsh
JvrM97Dxisqpi1DJEDKpydgvWUuTP4p+1elYoFTWbyY5C7sEaBqEG5/wdsr/RTn6K+p6vvk17Ry/
XcWQaZuvpwyQmy6lZmn+Hqae+JmtUJdvqoUuSS/jNYuaqHlbqBLGnEvnVRBDXcDJVL3mVk1Tlmzp
ehj9dWxU+I/XwLh8UwyPj6W1ckQGqfujjfT7sUsOv+/p8k0Uav4AA/Yus3qf0qngL0Md3Una3djn
XLipnK/1oAPvskKR+UTLLAqNTpe+JmnN17c6Vscjb/zegakLOykjkP2FvlsGkE2fKCl5KpJGe8Up
1IWdZChbyDzvNrO06P5CgiR8XghEq/2+sBMx010uHTH4ChOMut+qvVZPZNnK869b/3kmg7q00xYy
uwSS2GxmO+3Sbk3oKYYzTYHnVRw2bRwFnrPJWcKMTwkEAcMpW65agB3Mn9JI7eb067/jxk7tok9C
tMFSd8eYhWJXH7SByn/TG/I4J1DpuPMb8qcXJeoiUEEXGHskxZrJrSGnPUbN0h6Z4LJGtjrXsiwe
OySH02QlERQYcYv1GzkXkII3ezjXYiKvfFP9wwFb64dg86NGqAtIjcsSDduxkNegKGmqDg7k2LPY
A5qrP56fa8Pw+sfReFM2JoUCX8cTvxPBxaPESEVPCZqWAloJyWzadAbd9evZ9PPokbp0lNmPZeni
aMnkseK0p9BSzoY63u68p92YrC4ctWstipiBPG6W0qp0mLoyL0xMs3ZL6J1A8tafEP049HUQ9eHW
Il++Cf0NzzknPUM049fD8/9SoP9mgqhLSZXtCNvtYhozsCOlxMADNN6vbwklDEEfUMjXP6uiHl/W
vWpPc9G3j+HSqgfate2/v+7CrT/PyXTFddPaFV8p4y2ETJPki1DDF6+mXY6qjrZtNvu0ZAHZ4BH1
WxX7CSuDI/vxm1TDAV9DNiOKaet30OKgix8siJKJH1teOYhJI/GAwXnwHrnQL6zwM7mj/5GfMqVC
2dOItRDqbyJGufCU1H/7DbUTX5tFwXZ5P4arAfqXaXsfBbPnEnbxqaZZjZ2Tkry2skVAtz3QVt65
wN6Ye8I5kRWhW2P2AltPC/Ig7tcTW80ffiPiLls5HSVTaLuwGhTSZFCjIPywD+pqRQUWN7zmKOps
P7qvphqqBxHiTcev586KRMFHRUmn68wa85m2PNM09GMEqUtPURsGvYpl+Fra/YNkwafY1ncC0RsB
kItO6U6sxsxB+FrQwT4HB8IS1vfJm9aG/AwVpuOj1/C4EBXe6Ex3xCp8hWpmqmr1BurWn/yadk7Z
CXn+Cr5e5FVJ82816bOFteydrf7GXHchqirYdi7WJHxFDcy/YRz/uY/qnorCrbav///d7TpQvShM
gSEpTP9maCN+hieuePAbFGeRYu1jHkbo+ND273QywPtTTn7yQdTlp0Z4AleD4uGrXMe3BbXPdvdT
oaauEBTk4WSb1Gg62fQpofxLIcJ7FVS3BtxZot3Ilp5NDN2meIeW3T8B7mB+E8VFp2raJ4VOaPgq
kvqjafrfk87cCZdudNvlpvQaQQFqRLfpQV4WLZ/GiftdrlxoaoSfVqyH64iUX7pxf02MuJM6utVp
Z1GGrYmWhmA8oq5+SObT1upHr5nt8lJUVcGAsPq6k9S/h/WR7r1fDRl1Yaloh2LoqDEcY1W8NU2d
atr4XZJdUqrYbclhANZmU7j0adJux/kop3smK7dG2zk2D9RmrLauIlhHFh/LYIfm27F73lxdMqos
o5WGo45epVWfq0V+TurN77h3ySibDOtGl+uqGdQbs+qTMKHf1HaxqLYr5bSsmCbK4rI4FxqKYSo+
e81Bl4tqZFHvBYqOs1H3+hnq/fRsK3rvon3ja7pYVIMqgzBoCRa8tP/j7Mya5MS1LfyLiAAkJPEK
5Fyjy1P5hShPIAlJiBl+/V3VT+fkdR9H5GO7XeVMJKQ9rP2t16npdks73gZNItfyJyE2qZzeNNSG
RGTE0O/tvNwWGF7rn5SMWRlUJoIkNciGaTxss7nxV78/qv+4K61aSimmQF1i+CFRlS39620reXVP
8tiZtFzwizFHgwPW5WYUt8Ul17qnBGxMuMKP23lKJpIp1i2YlAR95LYPflVPWoJYl0mUqss0qvtI
NT8887cptgi5uigHumkuS2UveIGg1gohpSUZ8GDDbat5LX2Cz8U067BvLpOutyOriCnYdGu96Fr7
tFS6T5Neu4tS7beOtD86Pt8G9SfXyqcmKE1jFrudYUXCsjWewiyW9LaY7VrstHk3xYqb7WxIW1BT
fiKk/lvN4l/OlGuzPy9M2EHabS8B0a/lhrH33iQ35sjx1dsZ9kI458b4PA7L0uRJpzhw+2q6zRCb
XAueyknisIq65lIGybcAvA0Vqhsj/GvC09IEYRdV3KKTXIL52PbLnsj0b6O6Cc6nP1SKrhFPcx/2
AJml7rK2rXubNQ0/dG6UL9WUksNNB8E16EmAEUrFRuxlm9dvjTL3sQxvEpqRa8VTF/uwjDDCfEmd
kfe05eFJJ378y3b/5xH/4eFcq534kKhlmRt7AdnbFHwxfk8cXfdVs0Z5nNApr7wLyyySw/BpY2I7
zNjDb3MwD1/Rc6i+xrjfywJm7OVBTzV7WzrUT1jU1fYARuWQw0EnKndxmHRFJXu23/rEFjc99Ws1
FalHMAHx3M/obBUw7NNZt+j4tmTiWky1ErkmdAY7VYxbpkx70MPfRjD/uX3+9NDfd+p/3KRqozCs
iJy7yABHcC4hfipAZhz5UUEm0+YD3GGSPFQe9De4fh2hrw3aPAjKJZ/Siu56TVFyTAYVFHEjIpVh
pKP/SJoovJTVJA91NYWFBtbkwDGl/nX0gj9gAB5D6jJNu6KMVixM9B7VWEKjz/NY1vskTrr7LkZ7
2ch+OYFW6C6l939rjvzL2XfteMjhZDLatncIHmj47KdhyeIh5be1N68hV2UvtfI9FouZn92cXsLx
Nnsaci3pksM0DWmF3wzzmAc2f9U3qqbJNeMqhW8J8gNMJ5WsKjBv+iqC5DalOrkWczkNM8kyCfTF
L91LWpfw1Sr/cmL8y0JeK7k0D+IGQ4T1pVWzzgbRqQPce24bxCfXUi4TL9y2TdtctsCT+4W7BQCV
G11XyLWaCzKlJC3rVF6Y4g8wk4PUpLkthr3WcpXhQkwDGNcFIszvZdB92iJ62+a+lnK1E+xfAynl
BY/+iQeoaHKz3GaJC8+0/z6KjJKOwsdIXirkJNlq0HtrK3VbAeJawwXZe8QDMwdnqoJvekDFB3My
Nx7Q13yrajDBWm1DcCar/BJX7kKb25Rt5Fq5JZua6sohlR+6Xt0vVp68IezpplvrWrvVB2vDajHV
0Bf3D6E1U6b69rY+bXyt3RrLJaGcttXFxvVSjK0Fw73abkp34muZFrEVreBfhlZqJMsdZiDX3Bh7
U60gvlZpWQJHugDV2ItpgmXn4lJkmAZ7ueWZx9c6rW1oxbbgLTqjajWcErFtheni2/rXMIz473do
dWJuxjoS52Gj/t6g63MMTXqbfA1mbv/92029gjQNm7FzR5cpdyoh2VhPwU2VvPhajWVdF+kZgMhz
H6U676OtWHx9m64vvkZNrRXvI85WcQ6cE5mi/FvSDkN+25peJd99B1YQXIDFWQakfigD8i1gg79x
N15l32KIGi9CkBpYrV5KR+Zdk2x/G/V63xf/P/yLr8VYom46oKdLdsZQJd1zSuoz5Fm+cC2ZblvW
a02Wb6NAL3XIzsMyRkXk4/VjunTp5//96P9JKv/0Da56vWTbPAnrhp873sf8GwYd+MvcpGFWbzI6
D7A+yRkBNG7ypX6itoM9Ux+tL2tNp+cBRrM/BxhCNHuagO5ZNg3ZJ6qfP/C4DB8pgtU9TL/CT5FJ
9WFiW5qPIESfMH8Ae+wN3rT/+0v8OZCJr+VfAGhDOFOy5Ezn8qsP3EuE6PS2X311IEQB1vQ92DgH
TbSeN+GXvGLp30Lpf9s+VweCFSlIcn5JziCWGMxlerblMeuiD5Gc7E03d3yNtxriBNZXy5igmlCt
r2IU64439d/qZu/b5E/b56pU7kKYD1oYP50lOuIftK+Wk8LpVuV+THuSh20H0hCj8W0AyfiaeJXU
U0Qnr5NzQkz7AC4due8dAxjkfy83+5evc3VYoPk5Tm7zyXlORVpghGU91CTQBSgycm8Rpvz43//O
PyX5Pzy3a/VXGG16UDP6Q3EzRtOLo0J1edvZqBBNZ3IHCnm2ksS9VAYo0wKOkTHm6SI3YoP0HdwK
0vfOe9wl9MS0ol9kslQftV7TZ+jKepdRPxG8jyaELGSb0f6DA/17UPsswqZ+VENQHUD3mj82YNic
RtvVfRZWll1QNvi0KVrtXO30wWCgpmsyQabokK52PXgS2E8NccGda9gwZwknKnON7L9UMSw5//Jw
/rwI1wo1C4/hRvpyO9vRgqQY2WXHJflLsfRfVvhaoUa6qUPtQrOzwqFxAIhA7RND3c7orv3Qy1X9
pUP1T8L6pxV+/wD/URmo1155m7a4GsAnDk+tmT0MPyDGyGbYJu0goLJfgCrwPzAckex0XP+KYk2z
yKxNJtEIOfT1Kv4iS/iXA/L/ydv6ygN/y6Mz1pP/brko9x2Iyd//93q9C47+9E2vTrFxXEHlGiN6
Tpo0/czDYTkTxcwdVdzt+qpy+7kV65lTMd9UpIuvJW9dOK1s0p6eFUqAZ4rHVcDXr7wprI+vrRSj
2q/1Nhh69intztLaKOtklN4WwF6r3VbHSLgmhJzttlibdQ63YjWL+NP/XgyMWvzLrcKvDjEUXdtG
omx5diGrK5rXCozSLnchCWicpYBthB+2eWL9T4laamoztakFo/WxmgMAbaSIk7LLNo0zqc1gCWcV
e6rQ4JqavOujcarhzc0EWkeb69dI5wEnDf08OOAlaTYsaOX9rkafVkuGUva4PSimk+oHpvc1yiNL
BfOCKGs3o+xDLOdm161pfKhA8g52fehwYC3TKI8Gk61iVxNQdofSdwe0ku9ivSrY4VmYCk+tTcKc
mjopgCcEDy6qccekA8awjj4QyV0Ddt5zJMOSFuEm6zkbS13vAe39Xclg+1m+Y16acVCZD9PhS8mX
8sFVDXs16TI++tqG+5qDzD1vpVG/137tXNYsrCkfOyAcvhohwuBQYyy5eeRjj+2R9biWDDa5VEGm
SeQfU6m7ojehykAIwRqvehJFNyYG+RbxdzKSNdyAfZtp1ry0eqN3Kb4DoMX1sORNH5UFC7TKtRrN
M+8WWATGnef7Fsv5FAJzMj2kTbm4vExs8ghOefkYlFwem9FEQTaCR53rDVTa46aXuH2B3hg+4bVJ
vwYKJDfBKxYXxMSfaCXDHyWNf7NVu3OrZPcZFveVyzASE8ocGiZdQKKcFKbt+6Kjw7hXouohQ5BB
iYImBzerm/r2c9s3MXwomhpOm12dxuNxrrc4fEyDBSrzepr9fFRduZBP3rWe7wJn8fPjmizvtVBq
dT5xZo5esuiEBXD4lFZBPX5q5wpwknZGBWLIJCzt1OeyEjPoV71O13oXld6pIQ9sI+xdJPCjGZFu
yreuCp+kqUKaN5jq2ZeVM/BzHWc6BsXQz646DbqR9aNdxm4vsd/vmhXOgSNpe1jD8ZYXtpckSxAY
28I2pmufuRZNuE96z8O9TWPC9ipZ0q4sWrMhL81QyHXto+XBKO4TX/r6s/WehY9ORNvAshLBUZjb
2mqv8Ul8ExxQwIo3m0uLdsaZUTs2+3jt526PIc6KvE3DJLenoLTwJpHQpbdf42nVM9ypHIlnn8Wo
mk+ZbqfJ3sVx2JC7Bc0R+UNuVSTvItnjrxo8k+QZTiphkK1YjGRfy8SyPem7VBxnW3Yit2EJkVPW
hnByyad+TcV9aXlavXKIP7s9pNxgwwiHHyg24wJM4c8LHcpn+BAAKQU1M5v3tW+p/AXQVI9+EhKE
qXpsCTbiQYzTxM7OtQpOY62RyHnbakSndYDJ6fSkxVjtVBeUaCz6yk8869N5Zl8aQkj76ldYLj4L
ahLcmqHA60nHqCXHzVK+/FZxHUyY+JulB1R8CaoTMWAPFFGtVH0aWN0Ov0jaKXIvQqWHV92lizgS
ksjgU2VoiyDG9XwRUAUoQnPB57b8jJ+y41Prky3k2UwCYR8kD/vxANIiG3fU9KH92HC6jPc8wr4G
9tYEfOdjtrZfwHgaE2Q7TY19DKuG9NDqMfX3G6mG+pgqZfzXcBOxuV9p21dRPnU+HKsMRlGEnThm
7u3PrlTvAxMOYxMHFQHGcWwWs1aXFrK/6MjqFNEjhMpLs52W1ExzleskcbIYwoW+n65jFExf7Mbc
sG9H35K7GKfRmuycdKU6a4mZoS8TZQwUGmZTFmfWziWtMgg6IR1pcFaY04LvpJ47DNe4XZmWfXLC
0GzSvNpy7fm5hj3jXnZ10hyaGX8fIOzNlTtA74R/LmPYJDWZinTsjjya1tkUiZ3C5oihN7nY/ZYK
YL3XBgvzEDCKjhRcTkfDDriIIIyPUimH0+zG2f7icMdkx9hhPC+TIDVUWd+xrivaXjfRz62bgvFg
IgDUVNZ1fFozVidBUfWRDEweGufHNxfzJXyyjdUW9tkY1q3AOopCX6FUwlDK6JtUhVu2RQ4XVJoY
WX7HNOkcfOA+isazBYpmOVDTcHEX6WgSP5SLo+jTAKyO3StGhvIribo5vjec+uEDVdikv6c4mPip
RgvRh1kbxBH9TsN46I5ko0F46e202CyBpN3/4tM0rXVGJhhTfuGx7KO9A/dwuddDyJa72RME6Fkz
VUK/jcNYpg8iavr6dcGLMNUZ5XNffhKrLIO9KueY7WO+LtWdhEI+yD1Zo6QuTEwJ8G/BHBx0N/rk
MqOTKt9Qv4gbj/GcKVJ9Uco4Ra4f4jIJf8CNLZQF/iGjdfH+cvRrXlK0I+YstnEX8l3MokTfyRjW
0zLfgKCYfm7G9/pN2UQNb8MmA44UYVXrJ+GErj8SB6XCr7GRZHVFJwI2JnsmCWoau2FoI3EHipnp
nmMVhH19NGCyiTnHPOPgj2PtF1Id27SU6y8DPTauBwkXs3IH+XFqZCYa1iZLxjYjEwbwLyZfEY3E
bTDdxcLLMrNpSTlu27LswXtk3dAl0Q69aSb6oiY2cfTAx2kYX3sJckxymEHlB4VzpVBrfVNj4oc1
Z+OEhq1ZS0w6ZWK11cQyZqNATJhzkcuhbITr9aGE8L2KCslSEdgzSsQjeY4nAOzmnCwp82/K2LFt
M6KjWp5d/U5RyqmMGrNljZi5xnDO1G6sENNgeZ2n6LiFB2UD+PmAmEZUcgLocNVHHtho+p2ELeOH
OZZBe6iRE4si2Vg35z03CgHTIvs6kfvI8bJq0BiYmN0xNW3roWGzjl+Dsrb9bhkF/a02bqNf3ExE
H9sFpiFDTOO8GaR9ioMlCTOmI0UPsBatxCWt4nCBmVgilvWYbBE5C1CdV9zXs9H7sgum8JMlutp2
LA3KRB2qeNHB3doHU/RDmDg8ghtG1UHA31XtQJjukylPJzjF3cs6jOJ7t6yA4+SoFMVQtPi5fKpM
ZTG5bKbJQ+FP1lMwdnZXzSMote0Iyt6EOfZDijCq+4YmJcRT+MqkF6dOp7NPs9ouKd8JIqC+yTag
+e1pRmSJU0MqOWYpKIzPAjog6zNEVTO1h1UPcfwh2thSBXvCQ7+cDXNSPQdRD4wahckVwjW8uhE4
EZzYtP5eBcR3RyH5ORLUneoYRCWcsKl7ndsUQAzfb1oWiq+xOCVR3wn8v94GfRag0CS/67XEgME2
1UF9RmTNyNehw831CKGZiT+U7Rbq0zQIbECGHjmK64NKBnOAH7bHJxGabuMR67fo540l8NzsjfyJ
xgcuQ1VuxwoWf7857+uxz+bJTu0TAXd6vONtvapHgrmb5HFdUGB8WQmkoEdo5Yyss6mpE1BYG7Ku
e9gC9O5XGkVBsm+qIRSvdOTj/JKMEBu/lJXpyh8KnxXxjuZ8q7+VA4dtN0SrW80eN5Mqh9nAphlC
fLOQ2awOGwmBf09XvL9dPy1RjqqhXDMXUl6dBGqse7U4qG4ALGrlIdYT73FWLFo9lmysAkSUTQin
RbTWZWogW9hNQsDAN2EhfAbzUJoueBmdl+28Q3G8TNpj06jmkHKBq3rgpUjrvEttQBCcbQn/WYI5
RnzOpnYOH9g0J/IUL1vishg418NmqHrhylQwJ9YcedzeKUelyOZwDM09FZ1t60wrYfxDXOrGRdnI
YECL+zno4h4LF1Rquwc1sx5drtp1zfDnAQQ+TVKPzz0uCBx/EHOW3ZJVvbQFWbul/ZmUa/DMNors
3QD1drEI04cNJ1rcbagZ0aD6iF0LBicHWnE+9QJBdIZZqTV8iAYv0BAs0ySt7hgM6ShChsmJcYdf
3Bw1humXjzVv03m592nU+qfZlSsvmrFpwmcECjLErKBeh2ofmJDxD2OKaGVvOzaK5y5t6/nQj7y8
o2LAXGyaVAeEXJXG+EOoU3OADJhEjxvCQLNrY+wrt+swRNv705S4pPWIqN9rTHU0BfdyVH763c9q
4N9njPt/nlksfiE5xWG2T1cD2O0Ul8tYtMBd/lxhE5RLtLP2Qw/eSZl3oqyozXH4kGndqRlDJP5A
R1Qy/KmCqbDfIcFPtSjoSMz8sW7rah4KdAUHXxUB3QQB6X7s4vEpSfs5foKhavAq/Swg2aiQGYic
rFZq8RmZMZgWo27hYwcXJPij8lwFHQuASUJ5jyZFTe0AWtWQDvf1QsK3njBftzB/D1RcFvHUBhHP
jIIa/auPaDAXAVnsqGHVPZfTvV9mBdOQoUQkO6LlEjbxrl+qsv0mZCvmncYbkXwQ+BLjOfV8Tpoc
bYehUL5dx4z2wjWZCdi7fZoFmTVGuts205vDlEB0WMW7K0zOl6ALPuOQNaxD7hrodbfVsOaYs7SL
F5pkvgXL58B0ndT369IRcpzhhDnC8BtYjzobKoOSf7+h+J68wGFGd3cGaMY4BfZuxE1ahiTjnXa4
HlEjOLPm3TmTAga0E/OYFJZUJC46HS6vchbBgccxfbTjGgRFsOC/UV4mvzzGhtv9oLy6x15hFyp0
ikbIsAb5MLXkZMg6fVQLcy8jT/SSAeCVIl1DMW3IInQs1iwEssalHxmlCyrttv1FVE9mlHche/Dd
smVLlbJnMSHFQkgC7lqEtPAgcdJCDrVRzKjN+qknHU74pdzIWTrTXfB29VHuYOeCYmu6nTTwDjkb
tgHR9zwdk3BAgLJ0MJtehcmh5O0Oqp2qIkq2/tiTpDzwqpzPSuKAEtHk8ta45D6KULCJ6lYhYIM4
S9CyA/R+C3e876IMEDqdi5jMOXz33GGaaPvaTz0OLaC0ClXyaAceEkOIYHlGxPylG1KNtIwicBqQ
cm9NH+5qhTNjjPmW6wHu4MLBTnMlKHjAEPszqacBWw7iaxwU5S5A/STGMwjK/aDDDhmTG05rsPyA
QSRD1FghYTMcn0c6veTR0pd4/lUc9bnRg7/AFT5GFkDH396z6FPb4PigMpheG9fPuacde4KFmPqk
iCpPMPwrz0p4i/PE9xkJPMuNiqrdKgkIIhEz1Q7KZYRNdeqDI0Zpx2L1CiEdDB+Gb+OqRNaWkPAq
aBU+YnIJDRVGqr2Ace5RtwgCIf5aNpongSlBqUPavEL/coCCiV1i+CO0WYKj4VC5icHjlZCh3i0l
FQYIpWT5Tn2HABjJLX3y2kmk/3xpf0HAFx57GqwfKCYbD67ik4bsfsNDq2RSVMqHu4b49oedZnEZ
GetfqqWNsfNjiYI+m5OsxmbY+6QC+1m19JioyuwAbMZG74w9NrJbt3xNh3lvAq/rLPRl/atqjHxU
Kam+ulmzLJ4CY3akjtznxpbLutdG9ewsQ6f30gxsLCLa2JekqtrnljbJWxm18jc8xQLYGzEEZqkQ
nzYXBOQec6b149TZ8jTHdRpkC9AKBSavEQOsenQHiUbE24Bz0B/ZhjJXoeqqPKikhOsebZuwzjdZ
rscyjap658IgmDMeahUVrXMJilv9tHYoHanRFhrX167cyjV67c2CezmTzRpeIsq34XOcDCDtp8kU
yF2DPKbfIVunNOu3tH4gG6/uScT0CANR3qCIZNYfYbiaV4ae9z0LQDfD2iFFRFo5oZ6AezLYDVx0
LyB5AWrZjbDy+F1Kpds8RAz1UKl4YZA1DrCz5nrrn6oIIeawqfG8jjFcp2wkfPWAjkyrHzaEv9VO
D7R6BIjSpsVWwUcWnx7xRS5w1b8xtvATtGZuH7Og+10OYbeh5jmXZ+hLa55ZxKpJjt2hqrwJ4aCV
xxA+PxI+4zWap3czLR4lmHJvumBO9vGS8C7reJqChNrz1mCWUBF/ajhuv50xxL+DsVuJCNIkz3Xs
e3YfdIP4GXJp65zBXgk5Hox0X8OWcuxidADCHUQZCFM4VtXtGrEO3xDj9V9gPVb+cr4jSRaJoIpz
NlOExvVoJyiSF2SZ+Tql04iXpQ+/SjePDzgUorfO1/OvDq2hp1lggC0LQ409GczbcD/PKTvPdVX/
YM2QfEfIxr/Y0HDkZJWdgssKAvfvukT8lsUtXVVRIU56mLa+3nK6kPQSVX2Mw3zo4w96QPSWhdj/
dbZNTXWJEYHUuVc27vfl0m92X/V0cicWOXP20XsJhOMfSzP8Cjsg7jQoajS+bnICNT7/Aqdo2hRV
MkLsGkPonuTjDB+8hyEJNeCYvMVQ1FO/cJxsguL8e9q2sQy+Lojqzkm3DDsNwBortnBBxRX8HZ3u
IDIYXsAFBMk9pItIYLVSVunzhn7fERUP5GY4FMMShSHRuDs/hKHPuV0DqEM9zovaeRZ/qas2fdzi
xX10EchWxcaHssspHG26YvBlv424DpbevzSMbj+GATCwJRQ93QWrsR8IrLC/Bc7wg+vEIC+jJwj/
Ek91f1xnKT+zTZKpCJHPPs+gR/5Sm270ETKvbcy7BaW9PTMYHYQovzGvDSS5jxgAsg8tx+TIrkxc
3e1Qs2BTbpGDVOcKVfnxiJ9IzzFkLvaAMX+mCso6h3UKpa/yRYRdu2MMOte8DnmNnAO6g6EYOkqe
03nFguJ31z7jtd0eQwP9bOZwWcDDgyy4shzokPYyV2p+k0nfd5lfG/QzmKfiENJuQAFlXRGE036G
EnaSeuYozlZ1UcMVeNtJslTuLLcGb6pGDzk+4blVbJeQQZ1kConYbIcoPMV4dG/BOKP03iAwuU8J
1PH7Mmz79cS1dvRkU8q/dqOb9BNnEjbgo94sXgjcbMyfUDyo9a7jKJAdt2CZWE5HIy5lvayYboA9
CcrabJqiR8Re64AsYRrqXExLKJHCqWkuSk/e79+4dGl6rIZKf6EyrNvndIjq4JmvUbzmCNDdcgj6
FpxwvfLoaZysetPDhkQ6kSvKmWCWaPRWIhr9aGqOCAQcm77aRUMLIXDYdWS8pyFNBuS0U7gU0kv+
2Kpg+t4NowQlSrt0hwwPhRWMl7QNjI7q5i2ZFCn4NqoYW32d6sIyRAYdEjO3F+lcHzqM/PFMyyT4
sU2c36MiIdhhJX49vZsnqh+k7cIPU1cZ5EJdae7acDT+idckPKEE+VQ3M3mMYIh4Bp0MT9atDvN9
XVxyFButqcnB9gtkk1aO1WubNqvKwohMJ8MGRfNYLtVhi0FR/zoAir8Lfd8hwHfzXUsVRZY+L9YX
yZJU4SHgUfvFt32cFoh6Owf9tBvbg18njSt5RGKWtToWO4dCZZoZF8GkYqJ1ex9HQg1Zj8jSZJSY
4UNtQTTA6TKbg4ua7WdNxnTLmxpE04c2nrphl6YYOT0nHkc/qrwC0UUibf8OxQkQrIWxB1EjGxJJ
62Jhm5t2cDhP1VGzULAc1VFi9uANmbmwIZNpPlcYJmf9zNDzWNnqMiZRscmicMaJSqhNHxIRLHlA
hfyxEK0n5BgynPYq7ByHM+GCmCdcqz2LbaqyIIUfBzIHgOCyqnZmOG22XX1h3VqLrGngo1cYDxkV
MOKtPvGRsEfUrZNCNaR6ECXFPokl/8yGGPUqgTQ3A9uhNJ+rYAAIWC9pg1BPpf/YTlGliwTtxvev
AiFCNqdj5bM5IsOBWLuFmelJs1uSxLyWYz3s43lE0l/3Bn2WKe0+jJ1bvyXhmGC626CBkM8dQu7d
KCVOgljA4/6pBuH8Y7NtGpCpstUfAg0XpgcvYGmCZH0GycKhNbHukjJYUB2FTLY9OFj9khwvHrdZ
3wJYmqGVtn5wlV/HAjV93APxiPpfNrRhO5zCquFvVVpr+3sj7awypJeoFoStw0Oy8Gq9lB1RcW4t
tdCElnWwPXlWlfrQuWDyiJCH9A568eGpHEEH2zErhSgkhFNDsfBUb3lX+urDgumCKV8x5/8RnbXu
VxvxFcYdKlLHpInUAfc8bqbKm7NBXQyDNsga3zsLU/0oZ+wp0NjWJrnUfq778yo5a9FQQ53hOFap
WXaNWps3j2L3rnKl/DpTNr0CS7r+XJHYnFGAx64j6/IReCLMqzUYGBF7XXr6OCK1OeHVknOxEuqb
3HYYmkF203ACNg8J+o+RowM7MOOa9vQu015zNAfmB0uhC7iggWXTb//H0Xk11c1rYfgXecZNLre2
dwM2PUC48fAlwb1IbpJ//Xk4d5lJIbBtaa23Gr07sHGK6ZsDQ3X/xlGZP2ov3eK42avzWhewY0Ul
nQvKheB22ZyckstRTCe95xUTOmTMvzlQPAVFpB0kHN4YQgwHkr03py1UBAB/K46C12jbHtxc+Fkn
/GY9MyAMSe2akplCzn/jQU/rlcbP3j30QbHfNn7gXiLpqbt568SptCMKcIHlSgHmS4lSRq2svgx8
0ACkZLleunDigmOaq6ak074CdgAupaQQsf4Jibf7t5SQKslqQc7MVb1+r3hQKo76tUmGosrfTCt1
yOM1hUNWWGrl4NnkfBWWrr47P2YIFkScC/L8fViWsKi26zj3cjgPc9S8aKuE5MS49EtztXEZT3sF
gKl9iGAZ9Td5FzvPxvLI6Sgt+7CO7nBwbLiymjOGg85jMvSiMjx4rl3c7OPSHzePL+/Yc3mcqgHM
L264ZDpInqQPo/IILDwWyRaulcwWkLXnponZxIh6hHpXdn4dq4GRd230/LXWjcxyJQS3itV2yRi5
+zGviLCDsyrydFhj97yF/foW6mVp05l29gTXQ3jdunA8eybvfbidKnhgA4PvhjRL+1YoQIC88H5P
bbUe564onlAORNkchFumR7G9L9ZkMhfK+VmGVvvQUdmRAnMO5zLMrTfediSLNqHxCWiYc1pyZR+2
CQCBu7A4td7S8AZVOWtJRA9a2nUV72W394xwBs9BsJVfjiOxAIpoYHWrlnvVIUSLcube1IHaOrsT
GICtiuq6eL2bAIlqVs6ZNECtfJXQskTub+x7menk84oqJHM97DxCh+LcDbk++w5kbN8bc8eyYY6a
N+JxFVZ1roNWXNp2iI6z1e0nki/au7kV8YEm9z89dqqUv4oxaFR5lSxDQymXGSqTDbGOH5ta2G9b
NbgZxKT9AKjb3o9V5/zhYfey3S+H1PPWPM/0YMNyFG6RDF5pJ3m/54e8WesvrwAz9Dq7OE+VU2Zh
sU+c4pb1heQpB9CsvhwTdCdqQaPjGunu57nw/4bY35bysHvAg1lNUfNTGVbzEUQaWjTXOvNUuJzC
2YRWUuXrf2TJAc3Uy36Rg/+XgfufLLbgGasoJb1Y2+91DWe1gdO/2oUdnqB93ayydHyJYmXdT5v8
CsZhPDSyhF0p8pgGS6g9VpCa27IO/VeQhekEaNXc2PTUHxG+SS5yU/9z/Xk4g0MGT62aX6ewrd5a
O6CNbWEGwCUz5eSPNc0t6Z3Rs9NWYbYr8IijFcRd0pQqdpNhMF1i5tDO8t75g2tq4ue5imyPVYd+
pTRBeOhxjqoUJUufxJtYt7REPVFy2SOfz2SDrEnquXjUVvXbrYnJ+iq33tNEYYZ2H/iHggqzdCn3
svNO27xwETaBBR/zKE1tF3fdMrmedTQB9h5QqXkudsEL0In1fd1j3Z8Z24x+AUqtB8gqo/z4Vzmt
/h/RmKF8sEsdysPgREZ9V8bb5ybRWyPGrJxK6V73mEjfr6iS9nDDjxvLtHBREkBzq7F8cMlG9+52
1TWZX6yd+248Z5c3buN00I3evJXyOcbWpLj2Vodb0m6ls/2KF1XKf5G1BdIk/Vg5CsUqv8G0QaLj
lpCAvJTp4tcFmK5x4s9lbpmh/TAq7qE/G+eg1j7/vyOuPrjhPL+W21J1yTZFyjrkq6xNCqgbMlr6
M/JlbkRKVNExjoNbfhnZ+HBeueUH7X1V5PKNhXJkRmo5brq0anfzZpNPrZ7iKtrKI8lNjp3GrRyv
gCoucoYmb8bv1crn/nWshemfHRLuVRpXXPyauotN1UnFy1rfDdMouzR2iJBk74TG8hOu5b5/6Od5
5ydd7KC1SWMArNN2cxRUg+cjmbmJY883d3gO8+JjtgYTPTBt2dWb2cQ+JvtCx/1b1UseJteFenIO
ntnc3xCvkfPYALIU3yX5dt9LiNiYDDUUtFW2Cjtimx1AGC6DWhwvBWnarUdGn7k4TFFpvcYbTwkB
r35TShthQhU2OdXNQlDgbC1VT6vYXIEbz2IlXTiNymjRL3MJOZNVE6onKwkHxKboOYdZd9C+dm4v
3842ouA7wOcNvrjTbUllzRTkSB+492d1oJvXWj4aYfXbvxhIKXJJhlOatmh3IaxUp5JrHUyZ66mC
/Jv0WLx7tQUjTkaFF1mXbiynqMvqEbnZTesiOWog40nXv8ZGdM4ZvY8yl0lZUzdk4dRF7f2klY5P
YVlHo7xQYVQwFlEqu3/669IV6WZ7ODaLfoFpyrqOmNdfJdCW96TpABhlpqdwCXICG6gAJxjU2cU9
zRXxAmntotCwfX5CayJyBANjYlmFvpscL/S6W3ZStt2kd0kD+yuMEGI6emtQ7ch/ygHI4hZzaTGo
o65WMLDFLoL2KuHD2j8QWP3+PnFgie/amW2IyaBqt8o+21gR/Y5ZIUQrB7fV8L1ns9tVkXPYnaDv
2Z3K2ZqJ6NwdC7Th1PFhFu2F84QFjqq1wd0/7GINx8yb5qhqniELzDbcR7YbdnZGAobc/wucItBf
bbiUDQy3Cdr/NIjAIo+V5xXlcYwqLcd0csUur8UOgU3mcYCzVQMPdKf9x7/9PO703UHAr7NM4UML
NiPyEm2MiTUS/IRoQPcbvL8JD7x9bbRm0WzUFWV0218dwWo2HLlLw4hm20WwnxiPc4KfdNeO//Ey
1/7Vnt1KJnLzNv/o1HPJ29/QzJquzhSRgTHH30VpV18r84+e4blKEU0phZlxV5xGv9jb5zyYuK53
myolDpOgvkBudeKliaolf9jsdp2v1og69YawBBq88kl1GbppcaDtXDCbrDL6W8Z1EyfaqyWvaMFY
wcgoZ+ut48weDnz/7XKout5p8XBH3sEJ7H25z30AnS9R7MH4ieLL/Ss9vUdACxCowNpb5N8JSGp2
DqgN75QHCsGVM8TtczRWMS1WOrCDIFtb21VY2v32o0RkszzErBcmhRgN5bUcaNg8Go/39zDGkMCJ
t+h9dFNJHbx424Z58w6xY+spYX/YH8wwbPuQrHgY9rSuwV8fLVQv4gjFTBNJ7RlhGEi0vJWuXHSa
521ensktK2ElS0NBDC8PjsLB1c+ysDb/3d4CW3/Z1Dc7mVlYyAFHV/OmXWdVDMfkEv5enXg4zRuK
Na8IwkvszcB+Am1p6jYtjTaRa/MqAWTUvOhVCIId0+SQxtxjezYMqAASsZchMe48AO5r3ghQorG1
WlLQ6/Zx8iMZPExMuwwt5bxo2MK6u2maKtwvAT7ryzTswR8Ra7s8INiwP9wgXF8KPlmy9TZpCCXt
AtSgoa2eFRqB8G8ANv9fnvO2nHXTb32GFx9kMLQZBS8h7Lt/gyhhffIr3wDyd31Eu5Cw1/utserm
tm7KgWnD65Yvf4w9fW/rePyEy9N/uzzsmjQe89JPhsX3YfUKvAoW6tV0i/M1Suu1LjsuDqpDgBn5
5cIkDNXEh1Uk1W6117GNgkNfdOtJRKGuyTvfgCHsnxd5cGPYEDOqz3Kbd3w/0OncFetYhEChbvPm
Tuvwr4Uo/EvE77C/7L6Qn8ZC+v5U0/2T3yrVWIToGmuNjzkMuTognNzHLO6njsFk88r+XhgiudK+
AkQ54juqrecAfQeGo71R/0HJ/eiMf+D6KdF6WED0dTlC2TWFrXKYmKL20q1aUMAJ48UDnVWR13Ch
Cjt/AMDFb5Sgd22mb8qUCudQImVh2LLjJW6yXpjOOVmjstwPe8gH+cZbFW4/GnwArk1SYvkQA2Or
hA+uC/9N8dj8VzmDdHiG9qU8EjQ5BrdoyLiqqwlDShA3Mkx3y3HPCJTqCX8fwMI8DePTGrgScFMh
VageC3fwi2eAquAZCLYp/gYTO4W91OvHQH7gEzZH3adOwPmAK2iZOPutpbWeC86uJz/XRZiG4Sqi
Q6DLBtlpKC2/ut3a0WvfG3/sOS6L0hLnjQUsPMcRkNExDIBHjii8qiUr7A2JSmci/COikGh8wra2
zYvkd7VK6DzxOZdCv4/MdCABn8gHryik+9ppwF19at1u97IG89hjMZNkf/BRJfFc7d3WpSVFqcCz
mxsjXElIPg+Hh9I0Zf7ZirYWdwBCax6lwZhHfgKItMuDJ4NQXKOC0fiBMiZ16YbK8yGhleRcWup4
upkjs72O0y4pvBXuVCax7GAdBijOU2eW4hJ2nPTn1SzTRiEgAj4IDs6h29FMlPwiH7Wbl4FbCVF7
7xu+vWIEqPwQ+zL4hy0eff4b67aqbNsrvougIuIzWPL+JdZb+GrHQfzuSp7klP4y2/o2eiz5tejz
f+7sqc/IXsPhqGGw1qTMR10c2h3oOLUYy4I/LmefVSZLTNLFc7QFYj+sXTnJNx93uXVsydfI//aM
GeH7Por1SRVue2sx6jxPYyTRoDSKz6vNhYFjWJYwsS2/ngCOQzPx1C9tL8tHX/at/bA66FDv2ny2
7sYORQs3Z2/uR7qUXdTZddPcy7mEU0H5iemnK9v2IEKrxIvezruALXcK77VHN3cZnDkoHvtOlenG
lpCMLNNrsokgPqsefefaW/KDCpspTtrCLR9Gh/iXR8GpWGZ7PQ+/2UwKBADSZ+oaAHH6a9O1ipIt
WnVadEtNXaZ25GsOsd6NiSbxtMsZFZX778A4Q4pseVp+5PLuYztNdvHUrbUaXiJKJeuLKlv5M/vz
qiS78YCXzOqJZx3MFdprF4HfqWT67+YkzM2O9gWs8oWNJB4OUrnrve/24lqMubzEzAsILWLL9Z5R
tGg/Y9mapre9dZFXhlvQta/VmNv9oSo0ih0HDgZEcMun4t4m/v+hcexewDA0U3MstryLzv24iuoO
EV8NQLzKOf+GUqjn3zJux+E1p6dYJAxSM5/A3k3XHEDWP6KBnyOgx3XhN6d5kCeFUL7kIoJjOsfD
vG6XFmXvc724jXsc3TFvM6hhUzw6ew7VXVqIMe87yDBCTjqH3TzxBtfenndr4bEfm2KecUlw84kr
BDffRF+5CBVr3irc2mIKkj7fZ3n1yITvzn6zlzsEy4yWE4x8P02D1R1bND4XuXFUJDV+izVlUJ3v
J3qXb1RELEw/DMVTHE7Dzby6NLzGVoAayDKopxRcizgIGjavBfxXOiwW1ZFS5Z73wURhgjS0/MG7
+LvYv+uRt+h129vq2mpXfk5YTgq6xan0SlnXN3Od5zhAX8HVMacQsSj/RmM79e0CO7QdOmlNl42k
Pf6bcggfRf4Tx2ot3nJv2rH6T8XBeAr1bONPmj1tn5HwC3WMtz0k4W5nSE77H5TnBiwzB8fJy/3k
U6q5/otiIcLUXzenT5dq7i/IENSzHCy/ZN40vokzMXB1pcjAtvJxXXZUCLyJM6taaH8jnejSbh7c
5sAXlz50gwy8W09aY3yZOqnarGk6Ct3yhh38D0/18lnsZj6g88KO4Af5oA6j07Hb+23nrke3mEYG
Qks/CLlGx7qoG5Ouy0Is1exwWGWDtOeT3KfhLxNWc1hFs90J3+mOuPaWTDPe3S0FuOaA5+Bzi4ea
B3JsCOPZxyHzp7l7dOp87E5tZZoHqJHuXDq6e5BW5R04y1w4R23Wo2IWSup4j89irM0jP+V5OTAS
tiNqksCeUzZc1KXeWByXAr7gaeSyUXyA1A2/2JqeGj8elwxJBYGiulgQq/oqRtE9NKECFtw37otp
8uFEBnX1xV78FqOv3V+1cmbHP224iNwPpeqKVP16a+/cyRYvbhlE7znKtyLFY5SvSWRBEocYKKdE
dbX7T6OO2hM7XrdrKYbt3HoNIphuh6Dt1Q9sQDz4LQnhUcHPXnl/vKEJhiPkKt4B6O22S9ee7PVL
saOf6By3GM92LmKPkcAlNcku/Ds+McYArXKEVY0jyda1/fuc9l1er9G35qPAnfOgSzNf+Uc+kG0R
roEZfn8JWuQsaROpxknzcrHPu0BtdCjaxhpShV5uJxmIuyLap+JSbJZORtavM/Lx6WVolJeDKQWr
eQ6jHqBhJx1uSBoVWuYewSy6cIY+61ewetDhm1p/7vp9ODmuiOYTRJfRh54r0f5n28tPDQFKpyYF
mEBjuHleu2cze655ABdGrMbBIsV4sHan20g8drgrdow9w0nbvW9lEna0fIZcortnsWIWiwRyTzJY
1nZsxTd5XeYKsU/LdhSjOBK34bzAkBou6DPHIMKsuR9zFsxtWB/Z5/2veJwCLEf+WmrKi/3iLUDc
dmOHlnwUJEr5B39Xg3PPuLnkmTMgkX+3q8YCFrSt6BBummmZhzY6S54J5jYG7DIVrI/QYg6dVRmm
rsUkXRgM6nHvtzIHzNOOBPmeihxFB9raFyaVdeHvVgWWjHboX4nKDK2bbWTjO0yxI3/5/qAzDpTi
lYIERlvC3SrG72qPA2rCoKTKBJ02BwFwIqe4DQlwT0IbQxes/HrgM3a+bBaTQ7n4Qhy5KtEqFMiG
4LwaJulEbQ3Kk82gsL2uDKxBym2qpzvS1mV9dBCBmEdnkZMDaUK/y/HnHKbYBVrSjhLRomJI8ZI4
5aHY6yB43DT+5GQMRh08xJ0I9weEfOV2QRfxE81v81Zda17V7mYNxeSfTTFW7H623vxTPORO+c/F
ckBmnVUBdZQQrltiN3n0Ox4iP3ikVnbyeamt0sVpNLRFFpQ2tWmLzpsgnTkU+lSNMzaTRKJ9k09m
5u7l6C9aRFgpiYF2n05cIJARSz6j5kyNh9j2Ll6kEohoAbOtX/zZ1b9on2F9sb3orlPDkF8d5bX5
Yet18eYtffmFPQy42y/FFmZKGQF8G/t+tLzBxvr9bbeFkD7AlMg2kbNKdNmenI6jzQadrFimXHBV
NABZgzoesGiafrmYdsZjN4WVfeqjcP1XlGN8LIN9Gs+zx76Q0ARqjiGqzwJ2Zlnu5TAv3XFfTaSe
+31pLEQvVUETQl6Oqjyscd/8sSDxp/u+LKLp4PuxOQWhtZlkG9rSSuoflwHzclccTV5VmEdsq08D
HUR/0Zn5zzIfq7tyCGFAo9Jls422CrHJvs/mqBgldIpLxh5f4W350VtFaIPCEzlcJ0W7evl5GcYu
v/es3f5xe869h6DcRi129QnJ638P21Q99H0fGlpxA/EqRvo22dHtqL5zBa7J6zZBTvwrmhCf196X
4Yv6kXFB0MEh3/gg2t3RrcUOHWXp/cqD5DBJN9t+niaRP7Y70sqXjoX90efSRUOAry7LxaT3O7eu
mvAYQXN/MmyR6+b2nKJVgs55f7dnESu8gArldWS8Fah/qfykcXfBgzPI31Ms+0zB/PwLCtswqpCp
drbWrXwvt6l/5W2GuBS5e15gef/ISuwvWovgzu2n/T9T1e2RXJ76LrTDgMoINA2wDwgMK1X/Icth
7NPWFQbTtdB3FsK8KV2U1LB+hfroMDSwmo5LeN/hDOWG4O50rL7DmdgAkYfuPP6Oq8CCTmv3N0SM
+mGHfbzQ3453sMvj6lATp35r6aG6d9qVzXjPLdCvUBLPwirmhijMi+UoHXc9IR2ZP9GVWQ9bWcGw
o8S8xVgq4wOGtv4v0ig7xTEDWj9t1mtUbup5MKP+Ihla3zmYVR51qG8aHqQTs5J8sVfJ3WWHajkh
Pi9uolWpy2C5qKuthhmTCCr74Ij1D7gEbpyprO9QheECc7VDO0ksfiMcHkmS0fHPxdghyqHudLjs
hbDP7taba8gpjOCkG96HAlGtxSfyp1yr4btvA8wserZeNaqhZzz1212z6uXiIwK587xa/W2MZ10A
+7YL/xSbDWN1eY2CJr4r1h9F35Q7LUpCB5unYi5u11FlnGQRwKPTF5BhtjnAmcJCIsgWwGMazU1c
w03ioscFUyzB+EwukF6RgEWWTFg9uyfXReAoNqs/uHO1fXRrB+QKuFXGmVlVeZ5KPbMWk5ueqpql
b/X8KhvDzuVKtRGd0sQ6kbsiQLjToqWYHMhLLWgAQ1lcJ0siRVD50KZ243xNTWhdKEnIb/JIh7+1
5XuAcpG4woHM/5naWhBt2PXb5oSwLsvm3kGwbBdr3ZdbjDB9lscqOhSEBN6Mi1VlVk3PN7QoYaCR
rZOZyffHfeicPJZX8jD1EYPUV4i+9jzv8XpmmfW+IjnOt9MuhidAQ9BXb2LWJj0ttcZwbaFbbJ8j
r7JOaGMbrAl2fNSYMAmVzPc/u4PTrMYM/h7MvfqvwEHzBDWO4XmDqBytdj3RQjZzQ/IYoT5WSwaA
5U6p6cP9jecX0Yocol85/FaTuatdfJumtw4QAeyscNb3Du8c5O2S2zNTqd1fJ9MIJxWe77wUlpAa
at7ubkzRjCzStXavbGH2zQjhyWVDJDAiZlgbgv8pWgdnF2+lUXPayKWoEjq0sEhHGxOEu09Z4y6I
gEBVzMtsLWN09BvTvkeBDwoLBHdgH0IrF65T/YgmDFQHoMC6mDHuzoMHB0gPHcYhzug+YfJvMjx3
y5+gD6oP/BkTpEe4EXblN9exKLvneDLB8NT5uAjKcuw+pp6u1CQ2JIYk5exHLDj4onHUtSiK3Lm5
HxsPCRfCslMr6vpm6XJgb6reNRygNjfV6Nu3OLTVyYJ76Q7Mvs2rZihE/4fLDTOG1cIw0rQl3NF7
74bms48Cie94XrgIl6AmmZ6gDojJwHNTZ0Ncfa6NQqRbLi4MNK7tjKlizQIwBeRDS3fyayO+XER5
9xNeksyNem5aPtaAW2RjBSrhJlKm4iblKdNvNiKzJYEaw38XUHtzEbZGTC4nNvTS6qvjhhoCXzt8
Q3iDH9J7GrZAPRX7bs7S6ZoVdrlcUDVJ55sa2O4Gi7qNnr+z0B3GPgsYoiwZ/5Mgq0Vifqx/qeNR
ier6S3MlhWUObyF3a4E1n9XwjETdoG5CW1QnDDt9nmyY0s6MgtFVlio/AAYjJ1Gjl3YE1f+Hrw0i
GSXYfLAnOf/K8WA670QZxE/aMQg1ClktbZ0E3oYHEDPKcgy72bl0CqkOls/laNYCz1cpu3xJV3sO
b2RbkAw3xEOvbxyyCRjNZqc/zZN2SGi1x/1RBAztTTyuaxYG7f6eB2WediXZoKeGSJjPYgimfwwV
4mxYqY67aO0D9pnh1d0j53X3VuffOOBeEUuUcy/tUH6b1xafpVrdEnmP69+VXT8fSCRFZgyeI5qE
DD6+aLERSRpXlnOD4mIDh5ytzznGjAfAHDa/5Nb5l26urC8gBr8/GxzQt5jLCCptuuqy2VJdRWH1
iDzjQd411sqzQUnOfWn43mLBbMsbBSRFUmqJh2na4gT0S3/7QTUdcBwI/k+2eN1If68SKG94OdS7
L+RQ5Vcb8cp94Y39CbhtxI8kzXEGPvATq1jH8kAE3PCyDpJlrW6BYsraG+5N1Q//9ZXVP1pxYJ1F
KPdXifoL/ydg1J7O8TLWeF1qkMogiI/u0rRP+755R4qeBeDDEP8L8CcRYLDbP2JsympnknSo55zj
R09F1V2Tm+3tRxJz78Ls/wpDf/1oS6YP/FT7X+VMiMXnld0hYYFtb4DQTOqpZbqx0P8//ZgMsb1Y
PBSpjO31qqcOM83s7n9K2/OeQ6TWl9yLusfa3Zf/POVtHuaNoBk47aEaUPqCshL11UACsNRNWCAc
DkI/XPKjr/P1HiUfQXtEe/V16k81YDbiiABlVBENv6IVz+yBm8Y8FPNS94eJwryXwOaaaPC3/qcX
H2mRjiGi7228WPVXlTvwTI5BJR6DnXzbKA0Pvlra/V9F2tZxmv0leohWB13RbLXLnSrwXdzQ3mO/
TRMw1aEUtkQCOI9hfSkLNCYDoHAxN1k+1Whwqpp4thPO66h7IWoldg6TKYcrSmHrlzsCQh/j3pfl
cQhhsNMGvWNxxEwk/o5lHgwnI3HKJGXE/U0gj9vZb40TBM5JUT7mpqblQyBQY113FaD663Fl68XK
byaz6limI9cA2WlGOLlJWfg2eYfKztCHFyvsVMBJ9Srw/JSLYQfFJH30F8urwQOQ2eijmmdxsUIj
3c8OQj6d29xZn7kEw/l126KivOyDu/lPpIftOmmkxZvLMufdhub/8vIpNw9Iv6L2rsutlsAyBul6
uheTrDWFs4gxjiR1IAnXqvKjzBrlag1HTwQyQ4TuUuSiQnsc+aPFYBY7M2Vob78R5//QhWy6Fpaj
cYiINSEk5q4lA8576+GT4le42WbgZGwb8z6WILDVdQwmD01DLzfnYHfE2ZnTtBv2XWjZRlxJS3G3
FHRHoo2MEeWvz3puWIOaAPFLl9v+qNNa+JO6QqNFEW6TTqgCHVmI+i4RRa/223GJvf55VyjvHuzA
RvydYjfc1aMXsbejchYifrV7W82JXv1F34G2mS8xxIhBEnwyy3Eo4TnjROXI2RioQxGsyYJMaDj7
gbNl7mRB2Hf75LzEuOavgY7wZwAQag+LxBD+AoyM3k23ByfIQnnjsTw8Ke09la6uz2EPcrao0E9l
KPz/JOT3Z4GD5WaRvn8wfggsMKKqgmo3zm/mPIu7g9SaCuvlo9M5DJICtaGIFHKUbQ66g+ga5me3
zhdkRHF7NeUYvXJFxCd/nLmlqoaL2I2mU4VV4IP0GU4PKRh7kk6AKIWEcdz4rtbfSBuctFY/Mpkp
713o76B97NeofNxHK6RUYOiPQYu+fZrqVgCm5q2fIUtyH81umStIYINE98dvmFBJPv1WeYhUqBxF
+eVNI3bwvtLHXc8mK7pgfNPSRv/vr/odhYz6FbgWXE4reuczlt52jr0NPQ6Dz/JKqN+ER75SOoVO
0Twbw7bd/3TIfgwezsKUhTI+ek1kbiu5tG9+O26fDXFFKi15Kzw4dr7UTpbB3R4qJIhO173NvHGZ
oAWNaudmCZ9wqTp/rIoCGdyW/uvuVt21scO6SLpRL++dQfeNWWc4Cbbsu4i99TxJxNKJwePzMdKN
9Sw3o1D/szcffY4DtjoM4hTPluWrbQ3FZ19uDlP7tPhZ49C12sae8zLa02oddER2oiosDDi9Jx+a
quGwMaQb/PZ1jfemCvbiRUaTvEEYvmdrr4O/rmWDHACdRSn3B3JtOXk3G8TadXJc98PzW/3YhyiU
bWxDd8oVroN+fc4RreDPeCoUBlX8kPVhCVRN7IpbPMb8F++ncJ++8V7iuPTIwVAGQyu20wgdw1wU
t8FIbFnilZb+AGpQ9zNQFzBwv2TkXdRvM4aJX8XqBBkJeuYYFEWHwRylrZ2oSCh1aC036DKsoNN9
Rf5NcI8fgY4TgDZg+Wd3m93PerPFgNoA2VCGdV7ZR2MNe+o02nntGvjAjedEH+3QG9ffMKiBc3YR
JP2PuTPrjRzJsvRfSeQ7s2ncjGx01oPTd+27Qi+EIiRxJ4007r9+Po+s6arUVE1O62mARAIBSS6X
k0aze+8531Fb4BLdM+29Z4x3aD5tbIfNiig2rFquTPx1XtXesDEpDbNLs1NufJGcSpQwyppmrees
WsIhUrSAqqRU28pGYb7rl3bcASWmC93D6DuJJILgxfNjI9kawYhpo7bm4TT3deplL8xBI/eDfnKp
QObtnSrxt7WJVPEYGR3WZ2RWt2B4sPDMtuIAEMh0WI5dXdnbQFPkDanRMh6jx0WB0fU8onvOVb0P
+ajsynzfjicd5Qm/sW3LwqPzFTh5H/Jc69cD84e90uPwPZ3xm0xuh06KiZwtuKkDWm0NaA2iAQbC
LY26QW9qZ+N3FC1gqyz6QRwoUBudsK5ZEwrOZojMZT5jZI2SFuRJmwm6sBXqx5IzkTG0oEABBS37
Rg2oiSmVjrwvdKDDfDJZmFiY6ZKqTSSj4uAhJz6CThrP7ARf7JSgttTmxH5gUSBwh6makHJ0QGic
o2ByfyAIHDUe1K55GGhvvhVsR98TUiQ2pWWXV+0SNE8t5e9mmsc5pM1c7SpT4ubMM2VU67mIjbvM
DdT7XFrlBqk9E8jBaOvQkjTh5eKfogxoDDk4YaOGcaNRvZVwUR6WSDINdzuv4ViyIHyOXKTkeSLa
TeIPiL0iy0Dv5D1rkiYZxvrishF5jhw9c3eaAcmW/Si61nKeH4LaqZjXZNkD7Vj/vi9xliEdScty
O2g+PwQijNZSlAG3CrYaKx3X1vtI8bI1tIOCD6fuj8XNFxRqfq1CiWCSylDQR0ZUzmSqauMsHLLB
OJoMntftaHIERoshyMC2yBImib1d+xaa251pI+I6MJbE/GJNtpHSR6+ZbjFtaM31IJGyHQbRlntg
p8WNndI9gu2VhVQC+FIChfRwMmJOtz0Qq9d+sVBPBUhHUkJm91lnwaZZmIZcsTnPT2QttLdGA8IB
vyHFWyUUtrLAzqYd7MhAbCmLlviQZ5WbcGe34oKO7EkdwtTm3GXfe4Rd0bVb1eukY+bplc/m6C+n
s+binJ7mrVXfIHjxz90g7bLHWHU2nBw7C9uitvet7Sj5zan1UvLcwUgXpmmt9ouHa50yFKLB6BKe
kC91P91miJnlOilNa1nbi9nqvVshi0SVJ3zatInZOUwtCn1fzH1WbrsTxGfXNQusPCh2Mt55ZjUs
1CBeUT5AuR+yUKdxexK6BVn8oxijlDu5alrmkxISVnQ3zKBTzHCeVUphYFclNfQcTKUDmYmW648h
zZryoyslUhkmZHlxmE+vfmz82TT2tC+Mco1NYqIz6vst1qgOKEx77gWesF5AAEjJ0pOVq26Dykyc
JHToQwzHwhlHuSNINyhJF+UTCRO2WS9MOiFPAS2jbPcwPKpbxpPBbavEcN+NarI2rZxRsHHIncoL
oyv78YxGZHZTkVT4tAzeXIQkn4/p1vbKMdoW0J/2tXLUWVrlDDXopTHFhOsijhNLM0zyxn9MuxYb
l0MV+CMlsjs62jVH9m8ZlC0PuxG4WsSv8/w6MwxpCL8Z9SsOCriEQ0/ddua2QSR3THHcaNOg/76I
c5G+Tjj87mxjdp46CgpUJ2jIcCa4Seoce0gl86oFDwNXjPLRv2MkNzZ3WVSHKKzo4ZY8jJQfnEUA
OzZ+1mMZ9fE6TRvAhVhk0Gx1tzUzka3VLeblDOnjgum8i7wK6VC3w5EYxKuC/uUDqqCMbSCPI84l
yfihGDrv6Hm4aVj2bn/IIuH2q3EElAexIX3rPfqdTMn88ZXRTnYHpmG8Cmj75+vGpfvGH+uo9WzV
7j4Sdl6tmJWrxx66326QiXdWRvBYCoIdP3rFFGcXi3HkMW0w0y55vcug86W1K5ZOXwrU8tNm8pCe
ZYGls00SUaIxN88whgf4KKqgtLc+WnL3iMSL7+VpVJtraKFSoTNB/LHyFyND9UaDemd3lbvuG4wR
QJ44vLK0bZA6quQRFTQTZpeOgdv3ZMGAtgJPMO3aRppMnZf5MOWM9JgVxHQvKd1XsKOH10aqEVRF
3gXjoQ9muW0p37Zum1VX6AkBWSETK451Rl4RE/Lxsijz5uhFUXJZ1VmEIK2zH2RpiPyYFSVshJ4Z
36XfNcHOzgKAYIZ7L8x6PjiR4zLejvLgmHMyAcU0j3uZTdq7rpoo0BcM+znIwAnJpFWvm3mCzRYY
iSRDZ8Gw1KjoGqfdcjFrFmbX+/VWa1GC2kP4A8qoPOL7dqjvKhwaCZSmi5RpKhPwzhMvwN85G0dp
Ur5Hycn/lkztS+x0RRiciFBh1RTyG3WA2DAGWtaQOPQV3aQZBZqIzDgURteLTWxntDSJs8rPR6S4
u9oCx2g2rn6eIESYh4zNlLNkr9a9Eu7eGftWYc8oOn9dy9yAZlR4G+xPT4WLm9sTzVNpKXEpIKfB
/lnGXRUs7n2fmvoHGeLtdevBSWJt1HfOsth3SQJaj23TpFVHtpBMVw3N0p208oz3WSBrYVDpty4C
9PIHTJD5zNbTuHEFpc6KxSR4qs62RX/NjEDuzVBuLlHDDjJEhO0fy6GZmGLAFuXo50/tfWBN5Zbj
EK0GlY/6ew3b63z2TiCnbpzvXAGLONSKHW2Q3bDT+aIOenKCu8WovCuoMe4dBb1xzkzRORPYfmik
c6Gro9nR3m1oBOU7kCPShPCZF2cVLhQRTpWU6blTFOq1aVuxdxCOUXLGE1MkeF47jKvs/HOL85tY
3361pN24T+IuOvOraFz7PPR+uEDt732vmmiJVOA/bOaFa4JNuzApB3bkcca+nGXB3iKBC/tgVOCY
grj+TbsNFpcGt93KRXi/Y8jA6otMqeaNQ28n3vt13tzL1sofTEgGK1yfxtYyFJ5XDaxh3SIqU6tB
D+mh1tjql8rUtzBF3XNf/FQUjVaDz93gSYmwwaKu7czqMvPtDoWmS8ssWvBcJNkAlIowFETYTtSd
TRnyk0rZwbGAXfTQ0mVvVxbj66tYeeJ86uX4rBvzbV7s9Fl4IrmVXZJfeV7SrGOL2s/M+2KPjMe7
QGygt+ScebCt/UjtFQORHSM0zq0AC0/PLeaaKIXjlyiBmrfpqKvBu2a4kJChnuamLEp0Gt9MMbtP
o+6NrTE52QXtBagCoi820kanHNf+ANUQnNgbG6/84Rm4bmbu1CuaGgI/lNuPl4nRzq+9McVn/dJl
G6gqAqNYTVOj2cM2zjlllil4YedQWPDa5m1ApkUGkSQFZv89y2pLnWdsVgnWvdFtNOFC+FGKFYS9
crRWrSHd6NJM8pr+QUFSUn+LIjl1shB2UMmQgLKHxyHLOfBLhNGg9VhdyOfKa6qoxQV6FCUdLlOq
50VfMiPKC54EFlXBFfsrKIBV7RUIki/QohDnul3g8cScfiGEb/0FaeitgR6zfv+/A4b/DUv6c6B9
F48o1iT50FZkXQbojxvgD1976c+J9szq8zhNxBGN9ZsWrVxxZhWbr734p6ADo/nJJ26to9N7L5RS
tPH/In7g3yDFvU+kb9uIc/x4AASYuk+IImEtmyZgF3k6sLYmZvCv/QUn3vM/EcXRhHkprFvraBi5
HWIy2lVSDH9Bvv93l/UTxBvgTCnHWVlHbsxvjZ6OVWv+BXL93720/ef3TYEsZFFU4oiXG+/qThfd
1yKsLO9T/IAhkNHleeseaS/daGfxVtoc1RfvmE+xJLER0aRtc+sY6/6KPsMTZ4y/oMP/u4/kE6J7
jlBwoh/mUo4GVIn4zshxpnzpNvkcb++NJqI2Cz9XXUbfnW5+kTxmvvjan1Yo41AEebbsaUdBF7Nr
cUiNLwa1/B+Z9jb+cYvx3DHB/LO2U8uGleW3X7uY7qdFis/Hz1wTZgvHdNyY+RaV5tcSNtxP67Js
FASZ1FW0NeAaPtvZ/Bef9ukF/gVY3/20JltRm4mZSXX0EIkZdPsIvOYI3m1TSNdfDCVyP61OR9IT
Rk7JLxH5h63KK6AF66/diZ9W55T3fqZFpY5F4L/kbX2NGPXjay/9eW02dpeX9KiOnGeuTMrnevha
NJb7aWlOTd8y+U7no0lqgz9du3P+tRSGz6H2PZRakA7xfIwJAF074hRFFMTj127wz7n2UgmzYUYx
sex9+wpZV3NAGt5/7VI6n3bPRGOC0H4/Hr1xONMi3pl1dvOlS+l8WplcyaVhlxyOFec8ss6+adl9
8RP/tDJ9G1JpJ/RwjHTebFAEuhvZzNYXP/FPyzMdBFgOVIZHMWfRZTvRNiBfI/3arul8Wpc5lJnG
tRHV6xPQQvXeexS5X3znnxZmRsepHVvQ1m6CRCkwauqy0sn/4rF1+vv/xWPL+bQ2W6NUHOSXDvyt
7HCO0CqPEvHFS/ppefqBTnLwyiVZTBJXUXzeOvXrl27Ezxn3Rqz9fIjb5ojeCy9QkctVIyAPfu3V
P22dTjy5sPKJWOABDs3GiB+yKRu/tgXZn5YnsbOL5ea9OkZCnHyzkkIih/n2tbf+aYX6As3bIuv6
GFeLD9FnuGRYWH/tVGt/WqMVsLZM0Ks44lrLVyCMtgI3/hdf/NMS7Qudlv3A5paaxT0YKir4qv+r
rGv3Z4L7v7jT7U9rFK+pac+ZyweDmf/eMrJd7fSPyB1AOypCSYUw6pOzQh6UXI5TzfBHV8u56wfl
sgV8Ez/ivM4PmcvIUkY6oM48zSkoMtGT6Dd3QoqH1rQ/RWO0IZqcm6gdkxCYDLI3AxN8OyOe7pFD
u7PlHpuZHIpx+CEn+jjYrFf0XfzrsQryq8JEZo3EdrrENpYeJdS7VZIYh6J37tI2uMqIc+vH4Wma
E5qES44AmDJ7qfi1SlbGeO9XVb7tPDPeoP8LtnkbnFry6ibHB7cp4l5gXEiGg0DJ7KKlIuRhPpsm
GW8Xamz9QFLJ3i7asV7hPzXeYJVL4mPcAakW2PDBwQsgRnunEAOdY5mv6fZlEK+T9CpoougKcO/G
jPXwLZstrNidt55JUt5gPDoTfvu8oCs5OH1xZVSD3jIqMeiN1NPrFHAy8Myzkg5PY0ZK7oUBOQzz
N705Pz0hyamgINBMA0pxQ08IPiuUckAFKpyEzqpMovM07lGW12dCFQeaBtXd5EfRzjWg9Hv4bS5h
LOLBndEiD6BLHet6cO3rwXfHLQV4ibtdTthOu2AKK0aBG0ZvfehlQfGUpeg/087YCbRs1zkkPmCR
lyqA91zW2cNSlH7I6ayatwzi94CV7pUxj3Sm8Hpz3lwHhZ/Pa0Dw1w52wRD1OlS2dpr3AE7I3MgT
/xx87Igcaj43MIVj0nVDEUdR6HP1G8N2JTNwb9pFIJD3ni1wQ1Vyi1BUP9LORTc1MI0mnKQXmCuZ
MdwDzU4xWkMJDCEwmVtvZKgbggDANOtZ7ZlvazmhInAaUPDoCTqb1AjVzN15FHSXNTfjiaK98QN4
oju/5ZQF8Gt0w3KY9/T3zse4ehi7eSdyv682NXMuzwm84lYjKTqfXfMiA5m70WDNw0QGeCsFjN8B
IPYZNswu7BrzQSBd25rg+rnRMsYdrl/mR4Z+/k5iAPJ8kAROvCPZY8fc/CRA8flAVf8RICNYlxJw
hKT/d+jxbq4bJsyr2PNLoncWAOa9+b44y03XkdF2HcRSk7egWyBoYjpn1j4Dnq9Ywoy2LeR+KzFP
FzPBhECb5mbByM2YkkFvN9jHeCrcZ6fvsWu3vnkHP8c7d8eaWTOQ7fJpBEvFh+CMIZPnYL6DsnXh
0lOyHqK6J5GlPuS2Z56nsKdpuGlz21vBdWNkDLrG7Bz24Bre2sGzESAF07DVJ1EMPlyxadx21Tt5
xiWY552fxoC8AKsAduGeDk8eRMx6000Osmxbjumxy+0zxhvfZTz4lyKzwMx1LSt7XtTyvKRFAb8l
Td0dGSVWWI+kyw9NcixN2/sghmWGhQOLmzicAKeL58p02TZDap+7FgKLtdVP5haw/IWbBpa/JiQB
Be0yyA3yr8hYV7M6naxekoT0HXBMRegirHgXUWVkgKWaxzQ1873QFeNZjOnnwxI9Fql3MrIuQ3nl
0HbbWmV9RCzE2oASHvSnHmLtIG/G3bMC8MVjJnL22KFecXKLx8CgiMNbQ3wyAoVmbUBWRKyMzp9/
D+aVC5FnM42zgWBInVSYsjWMjY9t7yHB1rnxdSvXft4C9ZJxy7VIcAHPqVmd67m4QgEYXZAvc2Xw
CFcVDVjbNnCRIPYj9GiEhcjjQJB18E14al/l7Z4bzLiK8RZuI5lAZ4+Yw0wISuu2RMbkNuD+cCSz
nKNmeVMVCs5c2/kdSlML2fMYP9MbBN3mTakRtlVvXJg1Gu1w7DuUDEVQ9z8MZDst/K+quY/a/h2J
rXEGpRNV98y1ZDbVH2MDeObMJV03nVxuOVUsW0Q0alljVkBdyhjyx+C0FNSDR3qhgVXOLPEqzk7x
IuZuJgB4yLH5KmsTLKhwkqCtyJZor7sRy3DekXtpO12MIq6duDRO7QWEGAQv9HTjvdk16VNh2l19
HAxnmMMOrfB5Ng6BDO2g+9ZqFOs2kQfHoRwR/uban5mRed1rDyoprIJuQUDmuPeAE9CydVilGeqX
a0BMeF+hqeNTA5YlhA8XCADdPkBWs1vyOj4fivEwuKI9QixIoEA0znUuzXJte7TujcA8aNK6NrYL
9j6cy/iapi9RaovTj2jFMjvZeqQTDXXgyTODfIPmRZKhFOZTG+9cJQEPBu39kBTiyeSaokAu8YUC
zqkd5aoHKHNLv/aZHNtrP7PkczEEjC8b0/Qvm3LZQ46f946LSnEiqGbXZMxlgNfnr3GeoLKBSFsx
lrY/AAD5t3XLSLor0jfbZP6J/lfUz/1cmWdqCOLnoe3KTQOJYF3wRIaIUycyW3GoKcIk7TsMaimE
nqwQw5XRo9fooxKOnux8mzmedY+XVBxidM0fMxFlD7JR85WRlczJK7fEu+BMYhNY2GXtsmOeB5b0
KuuG5doxFyoPZo080WLgrgWCn63ShczI20FpxsDcmpqwNIuWPau2cY0EAjdPqSp9FicTYD0i5Pqb
EXv2fc2g4hyvVfWArbPfdK4dPyKgV5wQejV2W/LL5j3Krqk+5oK8MlPYiUsunmYW2icVD6GsqFej
ono2FgermZMYyD2CTRo1pH54s70ea+diBOmN1AEDVT4WD46ORkJVohuGWYbAZtkWO4utlIMdVC27
5zegAUNcmDYPESexENVrdT3HGVeulMYfAbX/8WP6z/i9vv7jtKn/9l/8+0eNhAgDWPfpn3+7r0v+
+6/Tz/z39/z5J/62e68vX8t3/fmb/vQzvO7ff+/6tXv90z82FWP3+aZ/b+fbd90X3c/X5x2evvP/
9Yu/vP98lftZvf/+Kw6gqju9WpzW1a9//9Lh7fdfhUNZ+h///Pp//+LpD/j91/P0+3ubUtr98WL/
/RPvr7r7/VdD/mZ7UrqBBGLrB75jU2+N7z+/JMRvTmCR2stvIKcJxtavv5CE0SW//+r/5oJW9fmp
UyaA7Vv8lK7705ec32zXRTkqTBMxlCMIZP/f7+1PV+cfV+uXqi+v67Tq9O+/2j87Jv+oGVzpmTLg
9QLXodPjyc8dFR94cS86kILahhshIcfBGgLGYsAhTXlYddZpKoR/CXy5ISMgfE1m5dcY25TL/dlQ
RPpM0bYlM/ByG/UL4+euiik9yCzUJnAOhTuATqd5XsUJuhCvZvKUWCi+VxA+uU9hry5GaCCw3CFo
ShE8qRRyVWHA/l0P/kDKLDl7xvsURTIIVR+XZ2CfGfkh0R6P5sj2vbKbk9izh0oAhETjowpLywjO
Rteyn3AxGE8lczGmpwgK7n3yaN+9qpYH/IqSlAxQlOTcZvvJBs66QYwNFAT6WbqeVZTdtaaq7sdU
aeMEdRm/oYaxjkOuiHLyshMcrY7k8BKnTo+xewJOv4tSj0dVNFfwwZSug49I28PDJFG3ndUN0CeM
JTPPmsVD+5IyNYep7s6YeTpT+3cQC3DlkhAUWWtoJu3tnJv2awX05aCDk8PFnef6lTBFY8EYVBjn
FfMSDBleYD1NBdQslLbEP4VzSkmyAtUFgbXP7OEsblq/WXe91X/LrHg8yxvgV5xdE4hEHWCt62VU
SInrcqEyWGSfgVKVox8qLdZ25o63aN39s3iR4COErRqoPuR/rbSfIp+M/M6HaZUuHk985VoXbo5N
oglSaVMUBjMJLHPRXnn2corKzOzujNCp/BkCHh4bt+gkOyt/3F3nYARaNZ3NYbf/SbwVbE4IjGH9
TmsUedNVwUt4SBy08+5NwWuFipDjcZ51VSg9F4JYhjXvakRkBNlUtPp+8oPlDa7ldBP1vtPvCLgI
yrMUyZbaWTiWNqgpOQWpU3wmvJnCvo0AI79Xeq7f8CuO0WGAWrVT0ZBgi/TIJ8IPFGP3mNGchRqk
s7Uv8sLeRxD1AHXoiMHyiV6KsYpAnU1fxJSigPHmpyAdgP1RlMzQr0VZPYFKsii1G8OCMgxz9kF3
UD22sbDkfdlNqDpIE0MvqKB0fxPIxZbQxChG4A/no0sblBvBgcgV6tCsRH3llrCGocI1pYZvsfgv
J5d0QCalzElqcdGSX8zi5LKvUqb2EMMFBgvM5Y2PqS8vfqKEqmM1jv2w9TNemEZlsLAFKy+DBR4I
Pw9TaCSog7MlQl7SyxQvDcARzsyQ9O/ROpcfwswsG627jZfVhH30TNmJcmac6rJYNbqT0Gd716rR
1Y7BMwAKAluTueppGeH14z5sNKeFGU1eFchvkdUNE8KeIDp5DpENbyOIHB9tDJ9hXS6oilauVRrX
jPwJCMBS2YdEIlCbqYotfFUbNWrgbhEL0+ruBAdNUHtUjdWNvJxJlAF+I+/Cb3w00VFku8Feofqv
whksPMkzTr9fknEp163j1WpLkkB9T1qb7SKX1wqrSiuyDw8x5VXmY7QLSxoFuDTZ683bwIqTV6Rq
PH1ANbkEYic+Lay1JxhFUtfmqb4dOtzA2672VX8NCsy5ZB/35A02UQa4MF45EpLwCHF5YKffdotT
Zys4FKT5aVL9qhBZdvtcklpy9PQ4s3bqakRWAKwnbeFGUBec/BUkHabfo15137CF4I+Mei4/V60e
15TeaCB7BnY//GEmP3Kc5qC5TS0LLGaWmLgci8F8LrPipOWI+qC+Y0DepLgZq1xlVyPYEtgLRleg
ARubIkVkARV73WUSe4cuFvoHU1cEV6gqJcY1hHZKw/pidnRjI0zHLTPrFFSPllmBrW3I5nPczjOI
Ld2qC6Ur4Aoxi+xF13xWawN4S32Uhqke1ZxUTRg3rhq2tmFrPpm68UFz2kMH1XleWlGilzJKjlEa
/M5KkKBgHmQ89s4WlqFeo5Lt8oMK8vpbGyTmTVRQKJ1hFSACPdEpgiU/8q37ORvIhM14bl3Ms46X
azqQ2BSxEeW7eIoBXWWKjDnWQN7G27bOp1tvmlB+VOZgTafHOQzaM5qi2KfBgUbmwZRTSjHY60pd
QfEi7zUpKsdc936ur/HUnzSNpO6Fs8oy7JWp7vudIeph//Ow8j86r12kP9pa1x/d59PYnw5wV+q9
uuva9/fu4lV9/s7/H89trmXSf/73J7cr3bX18Muh69te/fIfv2y6GgVs/8tBF6/V258OdH+81B9H
OuH4v/nYcYTrcPwyxWmE+8eJTjjeb74bOB4pU5a0f571/n6gc9zfOK1J6bumjcwASNc/DnTOb47l
OTKwAQ7TgDD/Rwc6zz+NNf5xoONlXJttzuXoaPo+J0t+0z/LMxQCbiivhffQuuKtGgpj5SEpxuqd
5BeEfFvEZWYfCYBkoqLkJZAUINhJeQ4CCFKMGC56cjPeRqeJK8h8QcHStW7GyGputC4aIAH+dJBT
291GmUVwvV24V2ZWkvw8xHgfl/JcU2bD8Jr0ekFauaEmmxE0RT8on2+kyogArZpnir+ceFCEzdKM
32aRksthkCEY+OqOgNmDzvxv7FM3imbE3vK0gpVBG66kg7ZyS/smLrLvfV28RCV5KDM5PiHq7Hty
BfSKZjcJIwVPXHRsJtl9yKQD+jfw7B+tJn6wkvKljoOJSBX/wL7xmgh5atp+nFAMqwwgDpnFiNjs
9oCthROUpZ9mWMJ0uZV4LpsTes+/17ND9QvW0bT45ag2QWOige/xA9hI03g0JmdkG9ZUw/SUIiaL
qCh9N0wJKd2ZBIZtASab5K/QqJwmkyRp3mZRRve9V+D3N0iNqmw+LFBqH5GlzHUXmI/wPufdPGgd
ill04Nf53+hkb9KAe10g+8FbnaorDulAmzi6rVu3utYL5+O5g5NGCm3yFtumSRRn1e+dQUcvI9Lg
5ziTybY3h/66oA92PRTKWce1sVYCxUY9FeMaV6kO6TE69KWW9hA0ThrqJlcbQWURwpuHFLGY6rvn
1uK5V9wBKTTu0CHaZ9ssrV7TGXszCgcgl3EUI380yagY9OvkozKSj9SOPwgtgsNiV+fAoLHKKD6i
WDr0Rts+Opgoq/fpYDAUIO2bqURs7uNR3cocjKI+qUt51turvs0wSS70fWdaiWvWAvmHw3BB12Hm
GVw5oKUw98XW/IixzNkNteGvBqieByD++dGvzHx7ytp+KmZ4j3HCDRZHereY4yP2RTZibN5rV0g0
PhEQ/Mi1d7HpXRp6cC8xrzc/KoNpl/LRM8bKuSGsiHmBFDd5nb3h63rMGt53rurlAjbJ9FD2Tbbi
bITrup/b0F6qe4+2DgdG2OoSWxTo0Pq6au0bZDlsJhNoV8I+Or0OHCw/VRzdA9b5bizqjrYaR/eM
zyBXDHB+fuaV0gCthUtGKGTrxierOQOwNuYK5fBwMXgFamFRrxdgSHiQWEmylnQLTqmRGon5CmLO
zrFIzslqbl0XgsCaIK34HMLDAWE/N3ddXTe2TG/g9VxaXM1VO6tnY7IK7Dke4FYE43VX35mnVKFp
qV8avTzGEujebFqPUcd9Mo9Vj7jT7xhBVEBGKmfLpCPdKZLI+TMzjxKKaDGR+voeySFiW7wk91jx
9RqPAhgy38XT1W5Sh7+9NfuLGLPponi/cg7utaWu64H7yQzkJY4JEzYCvz3BXxVqFIR7EXfjGsjJ
gLEx+zBUfwFtRa9tiJdhMyEOzswIDXmLW6VE4/jy8/lXa7qFTlWg4Ywp4VooTujul0fDm63QxOJ2
SvPRIZypU4gf15iEpCB0TllbXpF+15ZzYxqEBFs+tK2KpEJmF3Jam6Shw3KwjQ3eYpLnGoBl5Hm7
NFpRzeP1yFHI+hEfSS34OmFixYGSDFQDR3R4K+1zJdpng1Twlex55HOK89fTXN1J+H0reLr6Nj9d
yNL1tox6wKWlpU8PbXmE1450Xvv30cAuwAmVW6Fqn/uEnUJFr2RPfpQuOEzEqJjLFfCAn68N1Sdf
m4t7GHoJwnaJN21v5pT8+XcsaeZa1yUnrJjYxRE4+ZZWKCwRxmtVMj8SevZh6RR7bGSK4wl61jCl
JFSGJVtUGBXqpDhv5vy8Kfl5tr1LYjAv7J+ZtC3bku9kL5XTPrd9aR2R6YqVaSyPgLjSUA3ciIjd
saWPfQNuGiN8u60CI2u2mWSQRc22tBdBn3OvgdpYjYOVhoQ2XNrKvhlOcHQzVndI4V8YZjxkTdTz
LOBeyJsgXsueS+sQ27ASGGtCl4jNdV54l5jUi32xVN2dnStCqbtMhRZ9edNiO5h6/Qz4JD+OInuD
h4Hlve9gu/bGHJIrSl6JO6T72HKmDRl44l5Iyw2H0XYhADo3o50HO7cwgoP0g008VDTP4XGup4ie
I21u1O6Kz9jgfqF8/FiG6o4y4XpyoRHxtkLAWD5T1/R7TMcljC3oKs3MzNe7xF/Q7DJrkHv80gMd
cC5od8ICLUWAcZ1PoqPzgo8xXxexPFRB8cJ98FxN3NT0ku6DMvgBg+XNhN+2sZjRnVOQ0o6Zl+g2
mqpr3NePcaGeI+zo1LBZe0GPHzgh8Tor+AXv7DSaM3v6YZjoyZqyIuGlLF8EBvYZ/29IWtsb4W98
9DX0ZJfUjFVaWcZqnDAZ0LNhcsZ7FHzMAwiLA071x6km3i73h3pTT2SsGTkE70pgHDXBx3OuJhTL
AQnnuvlbMQFrAd9BJMFb3vOUwQPY7w1V1HtaP1Qq2IlX/sheN6aUvDSGph0NY4v5FdkQdsOFZcNi
ZBCP9KKJQFwXRvYRpKy2lrEmABL2wNRjzYg+/T7YxrF0Wc7UwveQlTF0ntxggPR4NzCD6NJw75OI
mIcxEw003KzJ2fdXpgeWiJYRn2Ay1OsBOAn3t1kzx3eoky7aQTiPp7BOeLM8dN1RJfPaQRPu2uy8
MAuuqU2ctWmKsLX504OMCYFtTI94M6hLc34/cyAeR3l0nzgm+BsXtPZCSprvsjCWRto74E/qMkbE
tGqLJLnCyk+GKU9KCpgJzr8fvUL65o8p9PPpfIfeQYdpPla7bBGYQjhbhdR7fMIWjxzw58FWprh6
as1zFn1rRW+Rmb5VFOcanG6NxWydDfUL/N1+y7kZjFdnbYYqfktzze3H4wodMo8qQ8abhunpyo6q
eu/OXst0SdrbGbbqJnECvTNw3gP44X+W4takli5wmPLsxkAK3LoBLjC45g0Cx60dW+IcR9jL1PFh
ehV1fD+q62Hk/c2nnKgEDgwWi4HN4DRhThM+btOG4YkkGiAcG+/UETFQz/ykTypCGAtPA05K7gbj
fzF3Xk1uG926/kX4CkAj9S0BkpMURhrFG5Rk2WjkHH/9fiC7zh6CPMM93nWqzoVdrpLtxW50WL3W
G0ykU9Y+XWpNA5QUxo0r6C98HL9Ho0Qnc02xsZ133iBVVPkcWSnaMzL2wwnHLRV6T54SpNMULndY
Ft1GDUVOezguP0NUZFeVc+1npHOZWVWOe4jGRs9Ca7r9fRhi6YXKUmjeoSX/V4cH6B6j6Nkn6fk8
VGF3MyL5dJShSBFeTLl2baiQQ8cKNi1jvo8K7rf1YIlGvn8NLY6E2n1Cx7Pmp0AIrSl4BjGq/QFq
XMxugrhWnDriTleqO/6/erD+X5+1/x8+VsWLPYZd84Mm9vMX6frv/9NhMHmOWq5jeWigObptrU/L
fzoMrviP9AQ6MvQfDOfvV+c/D1L7PyaZuctl4qIMvFb+/8+DFAzGf1zMl+kw4Nupo1jrvqbFsAKn
/vs9ajuGFJ4kvuVC9PYsuYHhQUsoKDdjf1zbCM34CxiU5tj3tInvVlZJd3j2hv+nw/G8o3EezuLh
bRDK5KVNmXTz/KVH0acdHVwjRRkJux6kG0mVw1izPqJK0Sx/vBxvhW6dDs+ysX+nVwMKnFbnJp4O
xbRZXbMAsujFh84VzhPbIfl71Z901Z6P6jSKI3jJS89EtspBuxYdv/XPn3EuhmXhxdMjlO3hzx7M
XYWIF+3qKzjMFUD332P5J4qgbGIZVDgA559GKWFihh6ACSyWErkPe83GH2PKvkfTUgdxKrVXgSfX
ePbax9LXFphnsRJP42XGQucMZh/vNkkq5o0TRbDBeBVc8O8oYIgovkCXNm19MyqjpzzQ6CFmp5Yy
EV6t81u0upfg5XVwPneUdlbBZVY768DblF2aGrXxzqUzjPUZJE0lcQnYQQmBZ1vKuaQugf/d08sx
T9f675EZdAFNj/TKNkydQ+H5qpBodVRglppdWRcr7ae2A/QXYZ/1nnNleBdCccSwoSTlJQgum0k0
q1wv8z4lFCqFu0EWy6ECLUkmnWdXwKMXZtKxpGWZLtPocgSdjsqunILGHG4HQ9wmt32cODcO58QD
itzy3UiN5+8S6Cv2lv08nruB8s5duSDLQbymMJbqJjfCSttT742vxLk0hYicSMM2GZ4jN1OIHPsy
xyXCNzg1KR6W+E/OQRf3y3cRIdn28tK4NIk0dz2J2JLu2d76588ODAn4xGsT+i/RTO7eD435VjlO
6NsW+DI0g6wryNaLg/OoPJprkdNxNlt5sHo6gDFyJ7RfLNiiibmPOxPHa4ppV/bzpVCOvlroOKZh
u+bmQjFoo0IAQrtkbvQMEyHeXrznTHQno+bKBlsP79MDkaE8C7XZYMPiVg1qNmvzBu8IhdQCUMf6
s2sI62G0wH41Xv/15Q9nXQl5NpFot46pwUQqHZWEJsRxtu2iK9v5YhTq1Z5jWwjQbdcizWTVAJQF
cxXL/n2KCJOveYV49y/GwmJnMzt4u3ibnRXaIDCVRLyDggmaPVPpHOKhdK7cjZeWuoOz5wqKkK6U
mygNEjZNXKPwr8EJAwYqs/Quc/Lwr7xq1ZPkvLpGl7u4Aj2H4xCXM8eyNhETDZBN7AjMcknMjmhS
fQNd8dOsTXf/+gkEOaKb682FSsr6Q57tYsfWgcSu3maK1pk/5q0XWJnRXdlQxmnLYL1HaDhKyxPS
cdaLZHPiKg3fKCSNUDkUFNHaQoyUNVSyrxCYOhYjJaHKsY8hToNHYXejtqsHinaLjrDHa8frsHUc
3USlc/1Z67J9Nl4Z5zrK5NwyRtFlziOgfNXeKtHn7ZXj0Vi30enOJhIioDoAHJuK7WabTW1EyQgk
/E7FCttFHDYONe/5p3Jo3kQOAKymBUnZpAi7CeL7ADuUzzfojE7eok5VX0mFzk8ayeXKjpSk67q9
hfCPM/mRNkwUj3UPQcQxkpQYaVHjEzzqEXW/mPf1h7bv8unK1z8/CohMpdHyPCnO06PZFBMi+dwU
kyjhCZdJ6i9okl/5shfH9yzKZonNQ4XRQc2hPSpjCPoInO5Yh9oxR0Nslt/KZKxffcQxLj4wE+e4
hi43ZzcI10KQUVL4RNDc1+Rk+YPVFVdm7/zwIYpDz8QDmM7za3PPImAEt8ul2ZRG0vmA9heMnbRN
jjoiqj87jBUOL++QS/PIknXImrG5OjsRwrTkpWhzI+GmiSTLUHvavblKcnge/i3mANcumKJVhft/
F3czTqdH+A77U9pMtBfvk7EsbyvVL2+SHmetHv8msBTJNY78pclds01d6CTw1paTM1WIfdARYHJj
w/6KBtrU74G0J0e4JHpFQ0frvrw8zPOTXa4vXyF4AnEtbnNBoN/4uOJlDc6hLQKnrjGcypNhB6P+
9WknqTQZDEgRXadhu9kRgIWXdHSsig4IMhE6WjQHikevT6ZB9hkkJCSC5lodOD1Ri7ktS8sEfqWh
a3MEogxoNHEf9Rp7eQySr6zOC2fJSbR19T47v8eIVu3kcFrpMUKhvqCWRicSZfb5ysW45sqnx7cE
Venq6+pAacRY//xZIPZxTBlyWTXT9fYOeRtM74tch3SK2UXlOsPThA8w+vTziHrly2vkwhaU+loW
Ib/mQb4lubnp5C0ofdVAcDv5Matt852hm71fmXaNbamz0LZTVzmSF1amhMfFDWG6Dutmc2HxJnE6
Yay2gQbtCMRPwA/RkNvF+qC9/qyWv9/KYBt4pmyJ5F7Vzq0FlQyx+3K4dxA5uc1FZyPJgEF2h6wm
HZq67a9M64VPSomDugOJCHVlc3P3Y7gLV7Mjqujxm9tlcewFuEO3d3aJVdK0wp4KaJfoHw7xldBn
y3a9dB1LoJtmcmVsKf+YOBVVXXOiRIlXUVlHDJFazPDm5XVz9gWJQvUBWC8utmSqm6yxCSfRjAtr
Fo0eo9xhk4qSJljNG1G5xatY46ROayxSU16ALrUcYxMrxcQxtsE3orpdTBXNJm35Tgk6c68slYtj
sgSW7h6VAWd7iMVLUnmj3lesSjhgyKxa93rW57c1Da8rZ8ulUC7rH9LOetG6m/MSGCaOXnlOqDrC
3h6kWlAt8zdV6vOV5PDSciAXYgvAeJOGuzlc6txT8WRW1a6x9HjfaOS6+GfV+5eXw4Uo6zXD1cjk
6a67eca2kask8u4cYdAh6fEgP1vDmb/ygS5FYWmzBogB32sThV1koAGE6OqYztKnJqz9HHoJteDl
wVz4OIIKJah1rhjumc3p5Jp5rdCfAeVbI9PdpbRI01WHkHLI3wSD/3m1RoKgehZpHfCzk78o5zpc
5gSqijN89txC7AsTycuXh7PeiifXC0EoTa5nH2cudeTTIEY30XWmHb0znFJ/QKu6/phj93QrI4Tj
duU4TceXAxrmpYjo4koBDp+om9W9IJgGdpKIViSZwBo7e7TCUz+U+JZhxoFjbYFhAzQuGzswJBb+
0mbtrrUL2upiTD+8/HMurRo+pGNTRkcnX2zGr3RbIXnGqkld9d3t6VrVyhmu1PkuBUG92kTag5cn
dYjTSXZqDC7bCju+KW5oM85j4nQBaOXKubIHLn1NV1rUcUwEKGl7nAYKLRiPYmZxFkmBgjccI1Ag
Gvzu4QaT0/lKtEvD8hBgl55rOS5b/DRaDxZsyocSHkJnh/c4M9S3FSdo8Pov5FHsWKGD5JDboja6
yo2YoSPvkjZvHsoeb48JRdHXfyKmjQcUpyEfajtz6BVrqYzVmqO66m02Sss3Ylu9tkxEkwnfMOpQ
sEWpV67f79mW9pZB67R17aexyN/k82QGVVh4V87b8yrHGoYmlO3SR+HVtn64Z2FyB6I3GHV0sfsw
ftBmD+nTGinH0ZZAJIe33mh/qDQdPU8ojvfUuu8cRGev3C1nySM/wrANQYuASgtYpdMfsWAwITsQ
EbsFoJex7yYocu+tydaHBzTgRuFPo8zi22aQ5rUS7YVtwEuAhp8pHJsUa7MNQGfBo8R2dDfniUh9
hW5iMOLIJazIoo0f8vdXr1EuHpP6M9BWJn1zpvWmO+WLziliKRXvYNg3eIlAEHw5yvnVY/BJqY6x
grB83T4FqDdHU+PyWR0FijTDlPV2LhYgnaFUV5bQ+QwSyhOkiLw9TH37mOKsBEprM4NlasdaMMOk
A52xKOOTxAXvlxpRn70yunWOTm8iylSmtVYZOb4sWrEnixapWnuKYAiD0ADEbsna/lz34/Kz7t0s
MIzC/EkJZLqvlEAKujHb7y9P7vlyNQTFE5NXDlkkp9ppeKAcejSMEMDgP0ZB5ri/ssb9bhcUp3Bv
QrQakeaXI667cDtg1sr6TQUVVrHZpe0Yo8Zu4ElWaCYP1rqHfuEMxZUvefbYgG2H2jM3HOuTu2eT
4pkJ4AYLZOKuSbRmWaEp8dd6maGUNlVo4ec9LKgze4p6EZpx7bU74sKahXNHKkv+R+Vo26Rulgrg
qosOOgzz+oCjwtz5EsPCp7JtkJB+eUYvHHy0SXgmu45BDYX3wOlHFKYGhR98N14B7XvOxfTJCEGX
wJbODIzWlP0xhW417qYQg7yDGcKz22ltW39SjVVUVzLFCzNPLxYggEdqvSITTn+Mid5hs9QIcKS1
YrsOffdzdMjlC/zkkXEN0zet99moI/Xqq4xJoIVO1QxQAB2/07h6LjO7rljJNozw0u8itGqOcjDi
9sp0X/q2PLoAOgieklj8nAbKiwIvjB6UDnJ94adhTgQwUUOG9x0UQff48re9FExSsqL6KHX+2sxm
B/4fhhreOQtV9bvKKPu3Y+FqweCU49PLoS4cfrDcCEMz0aXRJ07HZUBfn92CcbmJG/5KELj+5HXu
cEyLLIMZs6gvL8e7MDTq80BbbKoBHjCB03iZBTq1X93NIIziDKNoXjZNRDed/+b1nwymBH3LdWhU
ijdrI3byKmo75BYkRr+wrqe+D2n5FeLWQPbmmgzdhTPVI6ey1lNOX4uNpwNDOdpBqAYEGz4giR+W
CnwgSvUjyb7Xmr+6uRn0Y81dc+XldCkupUZCwikGSLJZK32H/YcpkP7A8Y7qzYQH5VtzpsmIgK76
BLG8fPAGFJtf/RkBJ5ACuCRf/MNmOwzuYOWdBsmLZTqvtrUS/++69F23da4cLRdWqMc5Z4P+oWIM
8ul0YhfQvu4w5mgrtMuCZMliHmdn8G76JkyCsYi0K0WWCyvU40m9tk6oFfNYPI1Xj25Uwy0Fd99a
zi18XDPII7v8sHhxdmWFritwcyt6ZFH0GVwwW1zJp6EsB7piNAND1KM4e2s1lI4Sy1aHl7/VxSjc
u7aJDzap1CaKnldou9qcJnWS1fs61L17heHlq+tgBg1HqhEeBVyIUutT+Fkejv0kRdK5IkpmT8iZ
61jG3WDDp9XBbHt6feWIvLQqqE6t7xiSCus3X+pZOF1fHEyFOLe0rvs4dMtjDgd7hytqvnNrjEZe
nsJL0ajvrfApSsS8604HhypE4ghMBiBC1NEdGrziAMvShcAyVffLuPRXRnfhk3EiU4VGd4OYW5nI
1AXUOoE8A8NewQJfUKke4O4Y4bUs4sJiJ8RaFKM+C1Vhc0ZOlWWoLmYfT8PgYkICbiBwoRPEGEiH
zcdXzyKTSFsSgIJET2MTLJyMqeggiO4cCXk14OdArWkAO+/C1fyCqr+lXn86cmNTKSUnIeXeXttL
iQOlmswVKowYfapFAbaWMVVaW9sjX7WytHDfenmYl+aUpNpey89rnWldTM+WpuoSrco1ixyzze5M
Oon7LEd8KLXMa8X1a5HWu+FZJKcCEgYiCD2CvouHW47qLtvjBTZgkZtWfMqXB3bhqpHu2hRdcxPu
lM3A8FPxMoXk6q6blu64zLb2fkHrPqgxfttrk5zv3DoOv/yLoM56rLAdeC1tgja5HGEJCfhgOEbs
YmAgn/LZ+aScojnoTi0OY6usKzEvPM84+MmqTZ1XPfX203ltvaVsE4HOAy8lRAhUcSerKfsyhyr5
o8xF/t3O9SawNb25Nccpv3LYnOfSa0eII5SMGkrpdvPrFl7aIouLXe9OxmNvFhghqCb6oYV1/wZB
tnDfhnX7RqvaKzffuv9Or6N1ubJTyKMpKGyvo6KzML2hPrnDplW8o50R7RORmI8vf9Dzs5RXp0sd
EkgZdbTt/frbESg2oXyQUKvv0aIg33UQmYuDFU7l9663ox8vRzyf0PWdu7JxHe5AqLynn1N1uab0
hgwCT1AoGHVc2O+R60LcoKGlcrBFgZx6ESFxEiINcg2xcCn67ywearG75tmn0XE+1GPDIg3Vq0pl
gYugFyYtdqlGX44Z4hRxgR9CUE06XkYUi40/Xx79+SEhuEMAg9OSECaV0tP4Dt0I0uSVKDGlq6oS
lpmVNR5N5XmHV0eiREpliDbO7wL7aSTeDiaUtZVzFkpU1VYyPZwCbJO7g4Pnp7pyHJ3vUsE68jjX
ydM4GDYT2yZait0kWlSOmdW/uECCdMSs2UhDKnCYUB2jfK6/VaNbHZNZWJ9fHuz5ZiE6pXTAznA9
KYhtBtvjndi3RAc1liDf6ECsTArz1VtyjUI+SuLL7exsnkvsEA+E9kiGOGryLpmttwPWurf/Yiie
ue56kJ5yi6lpwflpINKYyHGp3gNIR1IBAcbhGg7sws6nuG1SqnQlsMFtO4neqZ3DCy2QLLQQmKzB
00sjj27B+k13HsyaV6ekgM2QWqJHBl3hDA3WQgguUfuChaQlYp8NXvbWpu61z6PJev/yFF5ai6Au
9b8LlmDST1dDnsQ6762ZO98d21s9qS2fYkIemPOY3VZto9+hRG0/YjhUfVOuqq5shQtnDGkcU0rV
CTD8FhdsZ+kA7IPkO5wizdzVVBTfW17mUsec3ObJNDUbNpoV109WHM3NlcGf5wVkWPAkaPZQAXe2
aKkSprJpU37ZoWSjf+NjrDR3k83o9yrKWmCOafoh0ib7Xxw4BAZbwEfm2NnW/rsYhjq8SUpgRt36
Gr/wdvAW9dVw+/RK7rrZ7uw8CZoHgiY7Uec7r3/+LNVCJKjIpTXHgT62dmB4WXtEtiO5coJui3r/
hFnlJnT0wXjUn4ZB2SzXYyHiIKFH0ckM+0VktPaljidu7bT6W/qJxV0qtPfhFE6Hmm4n8kfdK5fz
2c/YHG5WpUPMs0wEZJsGHqrtNkcSw/FYurkIUrmge4sfF7uZwhtAxv3Lm2lzY/2ODrgPtIpBJZUK
zukkNGVcxonbx7gZRaiI186MPC/SRWU8XGszXPqsz0Ot+/rZZ3UW4c52PsRBL2W870QGjXFqyyuf
dXPw/R6QXAvDHtkcD5/1z59F0QaFVh+G0UEYNy7iZiBgQ7+dqxQxijmR+ke36sJXZnNrUFD0dPkg
Mq2kr80sitmqGxyIo2BENvBNN2ldULCCrySrF4bmUs9bfV7h4pwJzUFuRU2VAlMgETPK73tI0FiP
Y/dioq/UtfB/3IoT/+UFsjlwfg+N1uWK0iI2j5HT+USaLcQpCUFTrPtwZyuSqo8XzDfb0WhQEHeh
5cMdH8Zj1Nd0218OfrZk6Oez9kErALTnrN1cyc3QuZYWwu636w4N0QZSqAPo9UqUzYmO9i+AYZM0
ig8IP3sL9enRmh3y0jT8KJ6jAVvXrHyX1JPca86k7Vv0FXicVMVB4Hd55Tg/236E9mg+g4UzaadY
m6NOJqUepkkucFArlfHetKsBOdyuMzVrB76l7a50oy7FY1+sUoo8tiA0nn5NtViZGWoVruepNeyy
cfECuIUI8mKSG7z87S6EonaPJo8JuIl9uBlaBZsLyx2JwDSvjn1YF0swcS9zpNXNlQ+4yQjWDwgK
ghY7f7k2l9PpqBIkfo2pR/xkxrjlXoVFddTCBd0quM0fuoEefzj2iZ/kk3hAEWC88hHP9uUantYI
SR3IHVbqaXhkEiU5sDIx0Iq8o7aK9lpIj8DK1lApsEr98eWZPd8VggyLaWXxkC8am4+IdV2K1gjH
mpmliB5nxbCvY9VdmdTzUZ1EMTd7L5VCanUqQp+Ovos7vFP62QTqzlDycRiEfeWcuRSO6uwKzIZE
wfhOJ9EuqJ3GHnbVHGJ6kRwqq5ljFPLtTGT9zius2Sz2MzI01uH1sylsTm1qqnRJtmYRilIj+H1T
8wUmdt9UShuzbF8JB+IjQanlaqCiQweIHX86OhzkM+V4Oh6JDOeb1MsioItRXanAnS8MyA+6QwWO
lwy5+GYOk2EII3yik8A06frYXlwiUBIbt6+dMKKsNSJaohSmtqWpthQjDvVaElQWnHcDuisaIO21
9XB+fCC3CYAKKByUUMNZ//zZPU6pPsTmwUsCbZgR/VM61xvSHzdTSLP+5QGdXXEroomcCiFZF6LQ
9opr0ILR9TjGqRWa2B9L2udPth3Vhzqxp6D1Sg2fH/VvxgcSQtC/BRYA7fV0fM3CBEeIowRJrGpa
xsDYW7NwMWg2xis7+dJUsqO4X3ivUBfZLAs7U0MM7YsOziK6dyiAIE6N8Og3C4DhqzfTytwDg0RF
fS3rbda5vtQxUqpeGmABWx5lm/3VCOca9OD8e7EeaEeA+V+vze152woDejqsVhagO3/qy2UJFs1S
D3Be2ze6qrI3xaKhefvyKjnfXKdRN6du6MwldK0wDoQxLDdDFXfHsh3Mm5ejnOciNDWpoHFtQj+n
v3m6LOxpjlMMHeJA8/r4fZ72y27GzMHPrcq8N/A5z3fxGIobS3Xhj5dDXxoglxgvW8SUqYFsBjgt
baVp08R7yHEmzEjM9CHt9GuVpItRKGrT3afaC4VsM8CkB/GEOiySUQOSk1WZgiFDY/LlsZwved40
HIRilWegF7d5VJXouxdGp5JARzivxzCjas3DggdgflPnZtddORLXZf2smsswCAcZBZUGXlG8Jk8H
NUSFVdeLlQThUlvHKK2XRwSYsiBp1lqV7Ad5ZZlc2AJU/YDgrHVz0uPNt1KdZWmDOyaB55JtdJ1B
z8rVSu+GhwrmVWDKHwa3bfP9q6eV8xjQDVEd7szNx+u0NfmqhySIuHwOdpEst2HcU9ItecxfI8xf
mFSSf4eWHBtPPyuVIY82uxLThKBFXaiEekbq54M+8JB8RmNb3aQo9FzzQ7ywcCiqUMbigkOLwtvk
cpY7ji1CoXlQ0Az1qS2FT87YiZtFlMMfL0/mhZ1A44ptTqF41bXdhOp6ly6AGnLMEUmw0NCz/WyR
v/5NECrR1DmggW2fw7pRReD5Oqzf4WjsVaHrQTHK5coNejZrlE+4xuj7UbNZga6n63/i8UZzMSkD
eOX1Iyq3MtDbZjyq2XC+vDygswOS9Y7mOKkH+9vivXYaCkXwJiqyvA6S0hZPIcis8DZeZgiuQRni
Phdwc4+e8q2xqtPvydhLceUioIV69ul4PwGVJEFekSAQ6U9/BM+5FMInTnSzradwwLVFZGaG7OPS
Rqnv5FabL9iNrBpgaGs2bYJ0pJfrTuobtO7Cei9jtKuNj0suZvUjTsFiWLdj5lXaZzxSqFB8Qbw3
KZIbVxta7VeRJ0h7+lqMkh6CXelQYPyijxGu2z6qz0ONuOVAuzc5dhIBw6dhqrCC8x2lxvXfV0st
vmEWnXd/GZ1ejV8WTHDE2yZ3m/xXnVpd75v9HBv7BBtkZMkSo0vyu75K4jvdTRxktdxkmL9Oquho
kBc9gmHuwbRQwPQxVR5GuaPD5iEbheZjGuCYkXmfKe+Y1r0Dj1L/JVt4T59SHoQiQUxalUbhMzO5
G6CtmvQFP76cwruqSfIOG/u+GD8as+ZAlSy7JAyDnCZ56idzJ5tPkyWa5F1T2pq4yRC0pkDIWEr7
W53NvVgCUY+Ta9809RItYt8NCbUYH88sabk3jWq18djhI87HybzBdHE+6WMU9HJZy3w3I1mGoJYK
xfwBmXCj+JVVhWPGxw45mi91y3N2CLKmrLS34GXL8G0XywWwc2+0MQ8VxECD3AFZ8tXo0ZGChrUU
xfKxciowrTJCNmI/tXrd+b1rZ8lju2rQ5IEmtF5+QYTMbb9XPdJgvU+Rqeg/tmVC0RUX4iRDI93U
QmncKGF26CLjKpDyioiWvqZfmeiahfu32fTLF2dys+hTbHsDdheoB4xDhjPY0KtHV/XVgAygImt7
HEdcscddl0XjnPhrV5YcO56dqfzSuLD1eXcVlew+L7MYEbVEcn3RHr1WRNkfFje2GaGqqHkRArVI
/ZlINw+63X8sHaXbf5rLYkUpRem2VrqvosFNlB9jQmCgp9jXZdMF2GaOEeHZyPIpCecczHpfOd5y
nCO7KL55dqon6Q68hJq5W7LeHb9zVg4m9uWYHi3v694DBnnUWnSvxc5MigZLqDTqRN8g/7iY4Z9t
U5g2Szl0WmgL2jwb+lfPmpcWvro1Lc3gR4lWz98qJRfjbjQra/lkFU0ffRQy7IonmK0Tsvoy1NA4
t8Ti7jxkKYtgKONZf5N7UQjZn2I80t4a6JEuKHuH4M1Yuw/znDjW5y7x+uXg4YoihQ/srlXIOYal
EWk39ZzRed0VtTXP3worZ6Mecn1GomHnpvoCRKRINGyb70Vj5pVE4BHhpxHRR812UXBXHmXA3WJi
DGHe9xosTukbQ94vv2yl0cUKQtWCAtoZ5ayX1gGIUOHBljO0ZTaQ512K8RsISy3BeH1hHA9IqWmg
VNH4AZa8m0svSn/YdTNVmKdH+qJ/cFSFcAKsHRQCk93SAZHpdxywdv9HnsyJUjvNjGTT+yseom3v
XCOrre5tWup21tw2Xaaq/thM0IJbf+BR4DpBJZzQfkCg18l7dItiVajbjtMaN6nMkF21E+jXrOpp
mlYhmN+PXmXeLiLn+PoUZvbc9x+KVNSp3Lco3I942Iclbx+yO88WydqT1Nw3U7dME0a7I15M+ypa
rHGHUFxv7Nt2RhIokNqYNO9zpBzrmxotjxiZwdWHOtlJ2xzlLy9H7ng4dMns/NVV8ejeG3ra6t/d
2GzLp9yFjQ/qD7ASwENIpOUvU3Am78yBbAGt/ngY7nWnQtN/5oHcf9aRz86OGV4G5n2LL1rrc3zp
P90uR9woxqvhtgmX7DjaoYFAxFhHxs6JxuiNE+KvJGEeHMwMB0D6ahX9ntyVrf2E912e7ik3NZO5
o+ldqndONYwQdytRW9pXU1D7/oMxxeJr5yTo59uQkeSRn0XLwVBpjxXTVGTiuFqmZPftXIR24Iyk
6X6aSLP+KnrT03QEZrFHftDsVGYfzDTO6geDGzh8j47xND9w3lVfF6Tu1OeowOgPY+bYyx+TVPPc
x67WF/kVLFBdHtpSi91AGdUwH8lVZ6QDpwLQ6L7W8vDPUrZG8x7Yapwfpiie5E+WbMmaCw3gLo+N
YxbFLxmiaQupsGEe9uUyNOLP2BqoTu+0sjFZ1awRfXq0RU57Cq3SzvlYzEu93CktsaD1W1OYpchF
e51e3Fhj67RY5dlNNBk3KF9W4eQvo5c0fw3ePOp/DqlVF+NOdYbVa4iDokb902ymqRerHPLkLBgo
6EOb+aggRdG0k1LFNlyNUq2o1EYJZId9Zy7q4k+3z3U0K0sPoze495HZyR+1laDC78a4ZnApodU4
qh3IsMUxEeycBQKWPU6MqNiryJuao+cNGfxz+h71m1izR0wxQoVckLdqTO+AHrT9txxcaLODQ4WX
g5kYqeGn7toJLo1So5E0lTGwIj2NLe/zFNE4/RyOWv4rKqrEo1qZDSnV4Mr4bGhUzHzBWhS+W0dN
/kfbL94HAF7c2DLX1fSIm/V0E7G/wodUCVX4nD71V8+g8bvDsCX91gLq+ZDNaDc7sd3lN1U5icdq
HJ1HSKdR9/ta+BZ5RoMzhtE62GbUqv9IpuBRklZ4jBzrBWGLI2ImYYcONHKMmB/Ixr5ZWh1YC3Df
/HNpuHysedFum2bWjYDaqNJ3qkLtwAeIhxSBXeN3eEgcO3zgdYOZXZVny49Y4/6+rTqztvaVakcg
2B0OWg3WDAfHmw3rYOlFdOTxgWJINaeVDqgtrFVQ5UWp+7hOlEFD96I/jlxv39BxnzK/DrljfDsd
+CjxnKEKNIBq7fy5Gfv0to0Hd95Zgwd2DKU4iYtpPI1DEM9YVt5FSF7MaD8W7k2KL9yEXM3oGQFC
xzLcGWsov8fqA8yH0YeWj6u4owViMicDkF2kPnDcmV9aUSJVbc6y/WQlbvTJjqYQ9zBPPhr4g03M
iKbpBxWX9JF0t9HZD2UiR3TjW5JVRGMq5wHX3yl9LMulaI+m1SbV7VTC0Tn0ojOnTyks8zqwaleL
cRdrR9pAJUvTaWVu4dnj6aWf8N+8W78DlfA5LQe/C0PT9MlRSjewFnIRcIlzziWSuDgROkVv/pCj
nd9HolzwOnKZqB2snE4cY22pYZQvcfK95NPE+IlmOHnB+rb5tQWQItuuCmB/eWr6PHbyA9Kk/CNl
WHLwKPVQl8XeJvrcpNhA3Fj4Tpo7l0wFCEbiSXwVjax6h/ywh3WLmaBnI9ve6Q6ibHVa+nJJJT5D
bTn7agDZu9NsQ+G1glSCvV/6vPowum1uf8zTCC/N0dGSbpdPboUmr6qn6Y3tRhU060jIyC+i0TWC
ku9ZoaStmzdlhO7/bYlpUsh/hC1ekLm9saCLK/mGndtxmLVLbOG2lg/aOxNoVfkT27N5p2H7aO1q
Z+qjQEU1/1uRujLdD3Ig43Pc2I5AihfuvcwS1zp6+Ftr/Q7N2fTPdBHT+KeD6MrXPMO2412i4lgE
2CMh8dwtkc5Y8GJEHhqax64YgXvchVNjfzbtufXuihAegK/EEH1Y3KjQdxXI+3tc3EguhxF5U39Y
KmkGTolRso/olERyUU3x+7k28R+xpHqIsxK7mk4XUcdhKJMYP9WBg3FcDOtTY+rzd61MQ4kAuhUb
H8y+Q67ABuKQf02bGkf3IG27vnjLtsQDCjw8N5+Di6n2XpHXPi29hqyLXprxfWnYvfRL5CUXnFrK
NAqiSHnihk9lD4cFZ8GWpVrIDwN0k2QfTnG3eiXmg7qJR612DilQnRSLSk+5h7ALKQcvWojEsCon
46s1aisgCjZncqAI2e6lGECDhpPC0c4cdDSI7CjKjxr5dPVFJWLcVZ6bIvsf9ZxddDbcNN+NUCTz
mwa+63tqb2YW0D8ajFvcuPB/rjXeLOwvJ9aGIyqaU3KDhHJT3ZOr8GrDg9BObigy8P9ZnVKRCp8s
qPAQWNQX2vr5nyaePb9UVY6/kH5RP8YozR6w8+vig+CV/n5J+vQJM9sM6XQW1NdeFHp71FNRPDWp
pnNm5sYiDu7kZCQFeii1wCahEEfHmIz0ViDY+0Sf3Uakmfc+r7elK8QHHIXteQ8DqUJ1N3G4CzRu
LQR5bbSxwszyYpLBggfqkAnnPV15hCkWyEzyAEZfbw6a27jTp6SQXnrbWTjs7LpBd/dLNnAP7dq4
EN0ebyrsvhxNU9+SCOb8DtCanj8l/Ty2wYCDkDhyFJdvAFGEUHzF4kC76SWi80uCTgBACvmX3pjT
X3qnyb9ay+ZlOyRhjV6x3ts0Lb2W+wyAXRbzDsnNfWjzPAf3sopFTkZe/xjHEaZLpESe7lq5iD9o
lvAG6qSBwHGnNZ+80P0vys6jOXIlScK/KM0gEuoKlKAq6qa6wEg2G1ongEz8+v1qTjs9a29szzP9
ioVKREa4e7h3Xw2+/e6Vy3b60bb8sEiAs8cBHw5Q4AObK1WflF6K9iTPB/tl6dKF16Xbsg+/7ddb
n0Tcz0gZ8TC7zvwQiWitjj0dD/JJ5bFVHDSQTvuixJd9lc1U7CObUOM4nwtzIkiIWNZarvorwI60
ij1h1Hfp4pGAy0tLTmSqneBYW+NiAdxk2+dknUMRIHdafbFUk/u1rnIO2OkhLq2neGz7YA7Lk1M6
1h9nbtbbRYCDH9xh8j8XAkWecw+HDFYa6+lq9jNaJKLMqe8Gjc9yQRZUYHbDWjR/9GCJL1I7SxKU
NmOeik5hyTJ1W53flcUgoU2bpf2x62nE3d1EVbU3QtY1ys16vhaN7kkVac3wJ/Nl+mHcPnuYucLv
/TpX77nywiZeeGrfwaDGa90MNr1+y28e47+i7aSuBH1gXefntV05IVuwyFbD8DbP59toZAyPS10p
piqTn8eE0CvubafR7aEnYQBEnoAUfVhwZJ/Jgyi84Ahzab/7qvKI2i4mcSdHj9fdYe0yAKhiht9p
1trHWAb6nMmJkiCEbRIm2q+uZoWj0iRabnC+8rA6DPZ7Z1DQnkoqdQxKnnUcqUb5SUf2XBbPU8Ah
Sxcp79IhzF9QXtTPqzODAzH4zQQf9NFgxSkODH7c+KF+rOrM+yHDtD6tUzFlVzoXrsQonybmMGqy
I5JqPjMqVmpnl/YQ1OqgdRQ9c6d3xW4hzO26ZMNbXY5d7X90GLGfdCk272CHef6a0bDOVyTlRo95
lBrN7mPFjsHkai8lBGwY9qGtg+pisGVbEkTVy99k9mpEQG1aX8tt3F7kOvcqGb3Jb7E7ItUsNvwy
R8KqrfWwLPn2lmba6JtzSntziJzK2TcyJIDsnFxFO9tnDHcpX56nQ1jeG0O3++xVbvZUjSz6xoUa
PCfOxDkKyqmM9acuyuaadb9zCQe98g/jUpDmyhaNug+UWTDuxduBB7CtPll+nnWHp5uryXE7B/Qt
ofCHPZGFRBITymJdesvK14xYgsAHslmDIOZ9lt8wfOkvq5fTq0ROT9zCgBl4PZMER4Zq9BquS/cb
JLC+J2Cp+SLW3b3s+JpjAkvO+KthiXDLQPOPDm6N0ku3JZmQz50NJ0qkat2nlrs4sU2cAk+WmgEO
4njTY425B8O+gyqC6hkM9wtT6hpj4lva170R3sdiJu8U+OX4WReVfHUDKLR4krX6qgiVIDqsBv9M
pqbzSZnxytqJx3kKP2GYaZLnPMqIGBv0GBse4gnHaKtgtUrPN8RL0qRY9mzvTBrUHWtdg/Bjw9zx
LpBmvYd4nfN3Oz0rIQg3uqPsy5Qoy2XUjECslTL8b0U3HNNGrKc0PLtP+1CxKh5yJ8iSKe/CeU/X
RAKgnLbyDZl+eu/M/rrEDfMRoY7ZuWsb5NJdtD5+hPHS+wFW8i4L+1fhaMZPZzHy2d8iSe0WW/vQ
tSp89TLXNpdRlVXPvSq7b4XE+oR9RGcOhV+Qd9ThgvFmaYDU2OEGZvm/GOzHemm5AtIc20xKrB88
aOLBX2e3Z5RDRSxf8mXh6lg7w9aPP1a6vlJW6V7XE0Myva/bzTu3tcVbEXbY0jEzpAykocTIaaJr
uWlIxJjiXtakDPCK+18kyNTZPh9WjI+IkOKayqrqrnWZJ8CB4JSP9ZCSHr5hlHBMBQHi4VQFP1kj
2yv063Qx9UKLYatQP4MsB8MOGXJKHn0ownwXej0CemIlKFGSvflTAdn0vdYq8g9Kdc7B8xc6+laV
W5E44zi9W8Ma3fuI+9Dat1iSxJXXEPYb4f14DZXZeTHEW/GUNZXqk161To0h60LvFWIa5cbKzZqn
ORIkthMi6m6JksSwyzAzEVehKh5DXHgD8oJVQcBAONuk/AK80bmx6tw4k3hHXMS6O0vvzkQSpjfd
1GzHrRcVLNFzINYxv8I1kssxp63OySDV4oKkOr0cCSkJgt3ohWypexlFRgKWXRGAuBF9Vg/RftN5
dW1aM3oMYJ5x40iY6a5YfW61NsigMeuZFOwigCjabygP37y03z6HSFvDjt+wuplJ/7J30TpxuOsq
bV6VqPqvqKklIfZ0KN+QDOZUBqvKd8zM7a0iqKm+t7BiUNlj1AMC73TnKuzf07kY322XjGpMgWc5
38pzTtUubMPBfFXbOfGmrRRvgQjJXo0tWnUmQ4LE3eNZAMCKczFG375HquF+GKdtfV/T2X4KIQ4v
zGLlvDjbMr91zRp9N2SD5YfQbtsXjNPl69yJckxWVzTvVsGtG1tM3L82UUaYLvlRd7BHn1Ma+fNa
78VELMdez2lfXIxg3VPstNLebrI6omfZGIuffElGLWyIgzOAC4Bd74q+CnWMVWmn9yHJmRUwh9s8
VRrjBKzTt1bEesz1u5IlbagT2G2wb2r+mF23DHy0DodgIkvH6BPN88Asa2pD7jSIXrFnO79pwNT6
4VMYYjayb0IvgRSMNQwPYSnCcO+E59TJdR3MmmzkCIFMEVRjJcIQu8Sl0pO93cFp/3FMYJ2j1k1T
OBdetPYfxNvgcpoG8+AmYMyMNSYg5h6ug7zLq0k6pMMbLiTQIYz1QIkJQ2uSdtu8+7lcq5vFEmu7
02plFMo2ZHtJrkdM5PNR9evBcegxUMBkyICbvhkrCBrdPpbj7Fj835fu1nZL+jbyRK3msIH6ysQn
KeShqVENxNrMPYhb1QS3WNK5Qax6f/7NQryeY8AQq9+RkNf2u2YUOYBVH2X3i8EYJwYoqazjgmp3
3Xkad87Ea6Jw5Og48lSn6fQIqdIw25uutc/lu/4stJwp03ir8c+J3GZQTe3l2dlkdNc3Wukjcv3y
fmpJZ915eEQ8qAjzRvy8FY7vrb860FV2PtMJWJNji8McARm9NHmZofEos8VOuq4ttlMlK0Y1j2uw
iUM1e3rfbwLjTkGgcX1djKF9Mfa9IpYF/v8551QplDV1SJgZW9oZxbjghSrQymSxRu7FIOp72XHO
XKJ8MSbuoTLTUmWERTVhmvhzqj+Jq1LWkSBT+xJM1b3rgtX/k7uRnKlbmSITiQMUEJxHaN6BKKdq
242pszyv5/RMQvUKM+GNQW7KObktaJK+6RF8G7yxdIjowt1WYF70sNXtin+al8DTrgPd/hqeIInG
XykSOQvCHygEL9t1A/UjjTVEDzKQ/mzSCf2oXXA31basv0RekDprZFQ9pzD0/Z6kckJSBPPBfaRL
Oie2i8Y8tqxpA2c2dXWZug57vYowTi4ynBnaHUHsvPUzHF/DL7l1DABaeqSmlL18ikabudpm6fIR
yscGwhjsmUZonqtYVaRL8Rao/n4uaHl3+HFXl02V02MsmViG3bLmy5eTEgpDv7f2N2XV1Palo1Lx
PG7SfUD7uzWxp9IIhNU6x7A2sH2nrfMAwPLMU7/+RTLE0RL1P8486jvRpupFEEFY76NxKH88t+I6
7Re9fa1GjHeuafOfocPCg+HATe9605I5Y6ed87IQ4d0mC+jTReB0znc6U/L4qpwxeNFt3s26HT+C
VgDMb9uC49Yc5jUryVi54NdWenvuOXkHgzY9MqpufeJmnnlDJC0+WpgJLrIoJ36unm1RnnArhU/K
1LA89SbMDXr/jdiD3gnGn9HCs4Vu3f8RmDhaCcNoeOs45D1j1q6nX0I3dNa5mq1TXZ4rjc7z9KHl
+lTJquzlGnKE7VuEzOQrpcVk+yftbdKHmmnqB01YcQscY9o7RwsfW8OF+y4MForVSND54xC25XA9
pQFhRpvTLN4uC2pgSiy0Q+diHiRWWR4OK95O2a35wxM6FytazSrpgVNf7DUHLK3wx1tjTwJ7ZFiT
eBdcgja4dpNChDtb0z1UZ6eBQ9Q65oay57aMH7T3sR+K7k8qGkm8sM6JHg4Xt3ssydtdE/jyYjpE
ssX0xdGF/TDSgljkjOcUFNr/kXIQ5pBPrI/M57w4a6TJzjTu72lDuFdFrWM9aSkCcynZCPwJvbKU
cWPPskk4JOZtmUvxnNnlWEAFj+NnW6WgtQuJJQSj66W/97Em/R65ee5Amu17/Ho7535AC58C2TUV
0RtnhliXhMi9piB/1pFQofm+seypuU59tW3xwOvlH1hGhP8rxdnw+Ow1vG+miV7eDYuIDHM1kZWH
xDb/aok9pJGlnvH+jVUFTUQy5L3DNizh2WoZiSSaoPg1Uj6er3FoKsba8h9IBq8GHnVGr9ChBv2y
KojpfTtRihNTak5s2FnBH+Va5lGaeZmu+9DnyjHs3NhJsHj6Exw8kMmECPnoY3ubXxYSefz5msMP
s+87l/avy8DtsKFxUpIqg+2t1Iv9bqo6tOPFqcQ1S+/djx+sAM+YPGO2WkIBv851sATEbTZw+F4W
DJfNJPgvN+My0NLKoPaSoQq9P/AeHmwHKoIzWdywc9XKiTEL03jrG+wEWLylqJFtBn3o3JixsX7V
Qg7OXhCMc84cg+UHR04h44Mc/HeHl1z3WK2u+dIoud75QiS0MGzU7T5gO8RP5LBM6rjinX4F4GMR
Dc4ReqJbautd5qbCSrpwE+6R9FD33fLa4gWVav4xg82+Y+Vp50d46uZlKAvvZ9y6XMc0PRaYP9zc
V98N8qSjcFjHvbdE9jfC8X6LnbTEBIAkClldWlW9vrZbNnpXTt6m406hBuEgs9j5h/dRD6CHAzxx
sRCzzMaZHw57vxJ5v5/GQl5PuE1AN+lW/qRuAxJgdyHZx+Pqr4eg2FATFuSmCSaGTkzZKfPKhu8M
MyASzXk1h26eyTZv+O2uSEO34JJZyPyp+lU99O1GUyvSiVw3A1zt7r3W02XSW7VrXW9pPaYxxkTe
u3A0jBDx1CSylwywZIwKu08iTwhzWYy584wcFmcAy87pDYIOD5dO2aAz2bkPIBQ07e/q1u0JuFvW
9kmM0GPc0qR9xJvdBw/W5C/ZYRWq+Qh6uqOE9DSJEEJkpHBbTt0/q0F7v9m5AJ9pq7kL4lGxjyPf
JE6G9sk1xtluqlEWRNBVKWjTknnBHVrdvtqF3MPbLlfhQFES3sx63YI7xCEjvKU+pvUQlNcEeq4g
z/mg7D2BSMVzWWUGuMdbRbHv0CVJ4DwHWLlX/pY4ZkY9bJPp+MJel9/EDX4WGf983HZ+6xC+zhUJ
xzFz0/xMGOjKHYyPfeWvTVrhYRn5V34VCg2gv+qnnEf50m8bS8a6jIouIZ5PjsmSO8SIibYjJRJI
KLuf8rM/R7369ouw8vmVfQ9ev3ZOEaCYpif8M5fhJJNM9EgxJBHdRAbz/n2iE6BAyqCF6HJcim1F
m8XL2TpjT4goEAPmJogj8U2cGGILfyDGXDa2e6wVvm/cBkG6l0SuEWaMY+qhXZQobzyzpn4caksX
xHDiTJTULYDqRWh876f3hvy1paQQol4E82Vn0xLtQjRQ8nGr6vnGSKsrbujO/Ju1t4L26C0tEXKe
1yCqoXMArbHtxR53zeIIAJgt4/Dknte9L2bmiwxukT00DF2vmpmAFR/RYXCwhX36qwqznlTzbQuQ
AXF1lHuo3vG672lTDg2YepXUvRln1mfd8dae1+5b1MIrrrXjexdsX8/f/lJ7hFTm83ALdA/npViK
NBSlwf8TLU3x28Ct/tSgry+y95FOpD2OPolbZXRvaqA13xVLL+8Ucg8UYnCw+CgtRkM5LLJKjIMF
Oaab6/gZlB1FkNxjivugVDAmZVVM/BRrwNFXYd/KuM0n+RIhPfrMa1u/WEMQznHjtPqzxSDaJo9+
EQ/0ExsKlYE/PgibX1LO40ulOyuKqdV2yQ4UuhOUY3KkaSH8ssDyyG83ZrdtUnGBAQxQA+7xwFx9
MIaxPWv56dlK/nKtYH6QggE1nsJl+nasrKUfYQjqdym05mXDF6SlS2f3uqAl9ZO6WEh5TnM8qzH7
dDGmXXpEFrz6TX/kLsy/Arl6Cmtps7n4PA2Fv5MoYYpdygO0E2S5Ae9qyjlICsctkC3jGQZ/3iPY
IlXehmyx+YFlPBIpddOG56jcHqvdFwym6t+VXsYOFf5W37U1nefeLFkPrQW92+yicpH6oEto7UH7
zZCYoJJ8s5Qt0f2WcsHAjYf6o6+s6pOBgD3uohHbs2Mbi60VMazPMjPlo2MWG9DIXmHhuD66PkGv
ATNdh6q7W1RKLLh03F9jy6T/AOzkymRAefVh2Kx7zzrTPE1+RYuNArxEE1ak7kvumY4NfFO4twKa
O7/o2mz4JN7yrEBkBqniFRs3dZytthLxMkfcF8LMJXQSZOKz7yNqKXNsLuN1aNUP6Z/ph88ImtFv
uLyfLk0C3QQcV7Tv/LVQCdHD2S9b2YiJehidc6JGDl3hEdvpcCawno7n2bEftLvqh4Zgsh7oUpaf
KOoYQoxafmuUxU2cT+dTPE2y6C62vmrfOghhDnRU6yIRAAMWac4ucaGATkBRm1/lp1z1bZCM0hm5
h1f+0WHI5ZwT7ZEDjpPcbeoL2aQIh6ZMq4dsSpFYlGehfSzlmhv0aLN4Yzav71wPqJsnX4q7flTZ
Pes0mOemdisvHVuBAY9niRIvnOdhEFl1c7gLANVeABX7d4JKHW8fWDW47DIW9i2aydZP2CsBuGJe
82GlSzswCXUW8QatV/tgZuJhdmJw+cFzBZW84xVgyyNDsfcmcrfXOzc31sUqoN+p4Zn+DAkVf/bo
YnhOvpi/bHeD5cfBsyBixvYMg7pY8xc7Lbz0CkvW9a4dcIw58CpQ2JDmcVd2HoF7MLDLkNG5uyN4
U9P7XBWmG2+EpLbEgcoUcbW1HLaY6OX0jn2L5XFxQvW1SCVHwp23/LqtoeLp3LoUWlJ6n+B4K+Uv
GLOLzmXDHiy26I7WOqDs0VL013zVCWlD4OR5Yli5+ik4P3wC/u2HyWr8P73Ma38vxqX9PJcHpjQ4
D3y86SQuA+I6sTWEL30fwtVm34HUzpYbShBHvIJR3NYjywXnPNv0dgtq0vw2gDi0CPnWLbso7bKe
lkgWV5vXgmATQwv94mnUH4dBmOq2ijouz2ZoVofjM7pXlQfnhOeN1RGXq/zq0VK6/F67LfjI0YMj
yMxd63XaBoYir8Z1R+octU3mWOwYZrOV0pb7C5HnFhcdUvxvnU71kJBiT7cXFPTnwRY6OEK2tXVR
Oj16Jr1BclKwSRPflyEte7wIJtG4hK5DbBStziWiHCJHcbojl8lvhfvZIoajWrlcw2W7WBf5NPBK
APxH95PTu/c9CHS7S1d3fR8cbk0On1y/HNKCsWSqSv96mdB+xW3UFS+rgS4Dk1q9EzvYKycccWW+
nxH2jXhD9ZJpPqhgMfzRtq744Ua0GpUWz1WkM4RsZwFi55E2dFyGpaDgpu37yBLp2+pO3W1rFdq9
KOveOrRCK3mkuA5VEqhO5RLVBJAgUUDgCfVyVbXwn/aZSURTF8YBG6XLhY68Br6hKfyJCuQA9hKS
wqIDPvnQ24tb8T7xI6QjOibl+RAfS3iq1oI0s8kFHj+xVAZ60OrKD8iVGdHnAkuAVnBv5Gq/9EHt
HkgJAtIuZ3d860pn/Vlb7iAcuWCcd6Uyw1MQ2aK+QehbXJdUiyYJ1vNUBcfMH4FcpsjigN7rDR9S
cc3WIjR2sK3lp8zl+gPHx6eO1VRFO3CrOrwbZQMgTLrhxjyA/y2saxt64yt7cL13nXtd8QvRgVI0
XEs/I5kpBJoRzSpLlYw9CqyLDEhtumGddjotCM3nJATu2i5IR+yL/A6uVTvPKCy2LxqvBT28DmQ6
vaisYhVkP2LBFVwKqPxPXL7XN525ej7CyYfdLmIqRmMxC9whma8Bt7NgE+8RlmjYdoV+dJvPVZSj
BstDmuuue5qg8RFWWYX1JZBHtLutqLx0jzgkQhrFaNrs5IRGCKb7/ALI2WBW6LThMiQhd4pPhx2g
NIPpi55VN4QP2+ySLYzFNF+TDeXhiNJ2PW3LtAG/bVSGHcTI/Jghmp7hh+xqANMMq5cCewR3NxPl
jOsPKkCazKoxYMWTR8kZ7YqhP0QYYiMZU0qhSxF5BcUgODbwt9g4Vv0WpBcD2HKBSRENbtJZDpQh
FFzrH7Ad6/FmwkotPIDcV9xNrgM1J5GR4xk3bozL7bg4kFYEtT7RPK7LPsdB9QozGRuExWqFYDie
OL6rtnBVGMrGpHFlKO/wiAA+l7iCM0wjOAnQdm2l/elVTsX+cIuNJm6rS6V3jbvI3/nWUgNFQRJN
LNwGjDYq0QDHM8X6cayH+hfCRLffM9XrlyXLm/xS0HjDbRS9+xBkDg5b2u45kcpvlQ1raNunlebm
cyiX8Am74AjxEUlF6b6ONlY6N9dRt2NYOB955wQESpfauty8rOvvxqgbH1bTehbajRAFe3du7ZvU
rcjUtmZUYXTkgs3r1p9e27xmzi2xBaXII+JMdyDj8oFyAIfEjhmSXLethUD8JuZ7ytS2JG5ZoXHs
SxyN1uFf94BU0RJ3VqdOlEZ4YnRE6RubGPWFwVlV7xA8QA8i8xneDftx025A8DZckZli/cl0G7pH
S4DxJcAENleJ5ZMeSXER4d5eXcZPjMfV7yZzppWGuspe8NhdHkw+LtwwvZ99DsqYP1mAzO5QjVH1
FXFJj3ufFwsmYijDAQuaMkAXamg5E048ZLfMBe8NWww0foze1TcYffvZ9UGxErpeRS+wuGA066TM
qevW6BPvF9Q8MMbeAAuwlUiWXRH+rstm+yItG4pjsGs0bXMTLDIpi9JTZzrPWxKrCOqPAm9XQnvs
jXV7CVIH61mcdzqmJUIs2nYb0dYsAfHjZ9B2V9NqHBVbgbN6vAdS5KiMymzch32E7Jq7hTilMJNb
lkDIDrekjllmF1i+deNlLWEDhb3W3ZH+sXodOqoyTRzSo9npKf0IHptv5KblPXutCp1h4TRijyI8
vVfUpzyhzbcZ04pufnLQiv/q4W6ePR8eQXI73jRd7T6WtSvbh6FcZ6x2omIxF0646KcpnyZsULfR
xQaor1V6NJ1bPs69O4E8rYalFWNtoI30Lpimbk5YhXumJOHvC9kxLupp8Medo3hr9pkqNPUxWsf2
spWamHEnXWUYga161AfPVfzPOes8332x9SLBa63D0aC0TfkVdggnjlhkLOlpYcZB0BWky6NGN/cj
GQ34qe2zmUubgbWnMkdOZlDAIG9QVv21jjp9Tun0f2MKdYZZjV4lhYAecM8qjvvOPghKj4b1oPeh
0Fzko7Kj41CvFSwrG0LNhUbf+cis0hNqXDoT8nmP5aDV3gY7mWo2EePKIRQehQkgyS5NWZOhjwyC
e7Bpuk2PrYDrckR+tyuIlwwhD2auJ8Q17otjhuJLE5qeJ3Ud0OWy/TcOyWCF6X1bSnRGdP40udCu
eXXo3MZ/Eo2DkGfGNOR+ErbakiFM5zVm/Q01Ux9Y3XMVFOYjnH37yYfQsvZ2ullil0cR5AS5UFmR
VGNDa1oLt32wQxU+ktzYvVti8hAsdV3mJNRD4EOS4dobVtJEy17z6H7iJ4/gEzluczmyeLXsbXzf
VcLfYz2n7DxfbdvaoREBQP09VUX27oCmoagddFPAxHLEYsdthEEpuJx1lwjcEAcggX9NW5PLHYqk
DRo+CPsjCnv+pYu2ruPeg32jOUaSH88uPmn7bFTBrSo9oSnVte2B/ZXl29hXxXOUVtE9tCGIy5qm
mzgDXLqLQ1+w2qILSbtvqGyfNA2MGg4qy1h1LDvELFalX34OVHGYoqGUO4MWIkLnpcyV3PwGrwvr
fMOU1lAXe7nkwLI1ig53bzdhcHeeOz2KyrxdTt2UjUk6L2B7+Dc5N9OyyV9ZRRWLMbgsSB9iLDmE
Y087g3nz+Gdl4e+mGBrl7JbRgi8vQrYKeNIcyMRTQ1bHy2bEGwuI/MbaYIkeFpv97OoAq5YB3aUD
NEaLRoJO57B4U7XRg6rSzYsZ1nOahtS2eSEsR/xaC3f7lRbLbCMIP+PMmMHNn7Kc3CHZVnCYZCOB
Ij37ChoINzCj+8b0mUA+y1gdGzewT6yLjbdhlCE4DuyGzj6TgSIoKupXTaWHnncmA9W76WpNDwhF
ZXZR21P0INocF40ogrG/dpcVNgM6fNqllP2JFQvu+kunlJGIJ0WOsmpHwSyqoN33DKttyRpi2XUP
jrGRBaAZm1iiSS34Lnbk5v2gc9PvRkvbMgk3VqATbc3z5+KuYt2v82iXhyiPKt6pPPLptBCgbsjn
sqzc2UCCxW+dAczs503YS9J0LMDTmJkKyUU0OMUV/mNRc1qXIrz3iqoedu6y1axpdWjs7lj5gdSe
2VPgYQxu89uuWns6mHxL9c5oIKtDltMY72ye4rjbKOL0FiUsFQ+27oUNKuSkj8UQ0EsMRF8IhJ4L
TYjhXf2pW02YesHex2OnDA4v5xiAE4EI6g3NrISE7Cb/NHjwzom7mR5pcdiXeDHK1EZ5S+WKBUTK
rZ3aSF40SCpKvBVZ9q5mf+h3l/bmV1fb5Z1ElW6dBYNgx6CxAYNo1/8J04XhD1wXrBD0kI6r9CBs
VFBbH3R8q0oYUVpa0GUM7+zeHexjKsPtIxOrdWLFdLGuWSZzf6+e7Z7BmRp5JllC2SXAcL7Bj1rt
HcsFro2G351zaHYCDhJEQLxRgS6th5zQgyrppMUPtliW9zxPI7TyMPvQu5U1RZdGZGo9rvzeTxs3
uL6QoBmXJejJg3IXMCQ8zuYbBBHckh3qk1u6A66L2pq6Jd4mQIxjWAwjAJbDNsETmGRNC9ItDnqp
tgof/KZDDMt1k90NNUrieOEpv6JQX+7Ogx5SHKtmH0yIbrpnTzL9rnoQ5GRxNROG1GGNTIRIlfco
N7zMWZ+bAH1WDVzRlBjr7nHDk981YBvOsE6fP+eyVUy+VjS84zPk14Bsbf2d2cOICiKtgJTY5q57
NOlt/2x3KAAosugvpIfncVxMBJLveIvNR2T8baGPd9GCrEC1Hioc2kZ00rJ+lAW7DAkslP/lhWPw
wB00uYcuzeC5Obrj3lLZSIs/9m6fnKuzOTgl4M6+1AoY2ws3hJF52NydNahml+tBn+hc2sm/yGC0
zT6XdjhgLTeI07Rwa15UXedehmAiThxiMM8I3+nevptYBvw9ptZ25xdhreIVYcV8oTbwt3t2z1K8
TUXQ8Wxy6XV7UrxUcLMpv+5fmAvEi4gARqGBegt9vl/S5aq1t9/rdpMWPSDj0XeUlYuIGb/QKKY2
S1PHfkA1/hqQGBpBuUStR5FwgcbQ2WaA8AiACvMLdelC3kbE6tLB7dnlibvZkEP7zxvXZy+B/21u
QHgA1p/YNViYnIFC/rXcXdvGiwaEPxDC0vkQc5fGczXMx6Ba9b0QNWavIs346dS8q6vZPv7zx/+9
8H3+eHJaWccPsbGFBfv3XWt2WEeFbKWJWb1iHKqRMs8XFipBl+3O/g6OIoo3T2bXo66RBf/zh/+d
Kka4HJ/uWBaso+uf/VP+/dPJCfM9qLs2rlKu3P1op7xIDZGA+4qpokDWBIqWsZkNf14wUbEjuq9a
1CY0MQDeg6/e/stf9Pfu+d9/0V8WKwie02Fs+DmyTlKHoTB3ZRY5Ca3Sy0ArTOGBCx/ZRtvXavXw
9wrNsW1BAJw1QxpugBzQk0T/5Un9bQHwrz+LAMOz663t/oez2KCp0LNkJG6bDLiV3bkMYUcNGllN
nd/t/vkp/O0Ncf60s8NHcHY3RRPzl01Kv8qWiHeUIMiBwy9ZBC7yONalaAu1p78I+XX+i6PI/3UM
sdyzfe98Bm3vL+sLBJJTV03w8KwDOvc+MhPaXBstrrL0Jeq56Ni37G53rv//i384xxv6KI398wnk
8+2/TmDYsYGI/gW6DyM8Vq6Af4v+VyO5Cy5BgqC2//nR/ucX/ffP++t8GV+wmNL3LB621no2VTUn
w+deo8dw0YoPajeEw/AYeXV2+OdP/s+TzSdjPuNhahyQR3X+y/6X5dNkvM4uJCebhCTrKkPbysXb
d/9Pr5Z/PU9CAjk2bGQA4vz7p/DRhRsNvNHuaqsr7yx9Cxv7ClJ+fQrQW/+Xc/Of7wXu25QP2GMI
QX7Nf/+4UEZp1AhO6qi4zRTQcALi+MpyjX3xP9SdWXPcSLKl/0pbvaMu9mXs9n0AkMiFTKa4SEXx
BUZJFPZ9x6+fD6yeaSXIYY6u2TxMV5eKFJkZGQEPDw93P+d8vHxv94QKz4aBEjnlHvh9l+X9ZfmA
ctX1GHE2+JVc7YlgwGIBH44cGjxBJdekcy9Irr87ogIREwh4oAlr9kKJG3aVdez5MhSG7/5Eostq
4yWTWIfJJ9gazQs8I+9ZCNIJJkAIE/qnNbv4gCKESuUWb1x33FesuWxKtzSaPv9vmCISRHDCS6rK
U1utZUQzOREFazlXRkWvc2vRczRWF0Z5b/2gK5donkIFhZ748yc2GPTpJiGjtHQI6EALrXkXh3K9
GcmxUsEnF/axibxnjJZo0T1AWIY3W+0wvai1YDIXE5F663bIIQZxxiAwhE2XEtRc8CRrkqJlp1mK
IbKKKqwRa5mSwupSYmCQx7UUZM8RBT36QxNaV+by2mzyRY5YaPsvH0/xHffFwQAJmYSvRPhNPl/T
2TdnRaNJ1IZTAESnZPjbZiLfqmSxV6W+SRZCUbeqQsPjhem+8zQhgaXaDCcTzkVdBSq9HBWhWbHT
G78zv8oAr2POYqnfIVbWeQH46M3HU31nNywBGdIsisSRtHYtzWC19Nil1LJoD3U1mC29TlAuKZK/
8xQNGUY3XYKlCOrn1bSgqwnifNlzvpxII13vSRNvlaaRRE9ql7uE1ACJCqUuti7M792ROQiAsCEW
CF/6+aP06fsfW9TAKJb04iNoq4T8TuJHpwlljG+4dnpdB5Cc/gVH+s4uYTiR4AKua9rbls/1iyOt
QbwbAExZ16QcD00u9huIYIVbiwTKBYf2zhRh/1PQL2GnLErh50NVqSjPg5YxRaB/rlDTWTZqNbjb
iPrRbUmX8mMiWZfoit+ZoLVQwyMfpJFAEVePFLw0FMw9eyTi2bliTTcSyBZ/G4iAFH7bRi1aPixE
NlC9gQPzfIIxmHPSSUzQhw/ItVramIZKu0T39nYnLIILIhqrGoRv+poRUOxNRDwqZGAE+ANOyZDQ
zhfG/YVI7J1RFmo8/sF5wqC/8p4dcJUs1yxq0QYtoqWUazTrhPoFq39nFOQMoZaHQlEWIT87X7FR
DPuR6J0eC3pGslMNt07hFrXQhhfM/L2BCCghsxc547CE84EoKKlBTvrUngeISaNMrh36FS8QDr91
iq+KotBloQ5P9LOajUy8Mow5OU6mmxzwndG0iRraP8oR0P8GgHU5ff1dk4OLF61GOtS1RVll5TYi
urpJHxAwK0rJjS00S6+cxtH9eJR3JmaYuEVV5GzTueadr94AfWtQJxU3cauiYpiGxjVaMo1nGl3o
lGNwSZvn/fG4AaBjSni3JsXvZbEzDNI6dCAIDeU/1EQprvoBQJtYjIvbbqyV7x9P8R0DYYqomHHI
QPn/5uYNPT6gFRZyCvMI4G5BcaFo59+3dyh5yItpyuJ1rRXPsNXoQNzBHNhdKvqfzBG8UxMn0wXx
yrdhAZkojZPE4KgEEb/au74ewja1sGcqKNvRqA0pC6CZ4Z6OfWtrDSYQ3CQYqeA1bbb9eBnfeXJE
W9AFakgVSqRSzi2lj8SoqtArsQtdDR5BAGmPIPPUxksLWDtsPaGjyPt4yLfHCroULOVSyOHwXJ/Z
4SDn1oCItu0r+bzVaMp6SgUKkteCzO38kw+AV7KLKiSd+/HA75iMCaunyQY02X9rqllkL4lfoRu0
+7AVbmJNzeymLIffDmOZngXtpQzeCsbv1flVlCNQfpO+Lys18y2wRh+ONyE32AppmmkXDPQ90+Fo
Jhm4rCg9c+fPr1NQxKJNlWupOUZbqL1orUsjAVJ634iP0BFOR42c3VYhtn74/eU0WEbERkzMR1tM
65dIxIhIXQe6RvM/vUyfJCifNgWUiheuqO8ZqCFzJSaE1LiprkJmKJ9KBcJ5GpP1xLAb+hWelBFS
T9pvqx0wkWb38azehh/4ZW7S8Nxy68FVn89qhk2lACEIuicLNVoj1YCSpE51llYviLIumOS7s+Om
v0Qg/Gmu7vuwU9EaCksDLC4+OALUgSmaNIU1prsk08Tmbgb9cykb9s6gi1AKdx9WlHN8dTrMMq3K
5QzWZkK1jToVMK6JXvgCbpsgy9zfXk9aE6Ar5a7K0aCsHEw2JCBtodYBFtUCMHKieazSR/BfRjWC
Ep8G+dLN7lUb5TwnvMimcLsyWVdCiNUjHDMrDHTKE7bF3ss2Ud+Kx2GERcyK2nznm5SPpKhqtiHd
kegACpSo7GAyKApm8ORdsN93nI4F+Ql+XdFx8OsYMxzozkQhqqC/pg42iOnSxhfAFv/xKr8/51+G
Wcz6l80Y623aiz4KOP48j7pddwvBFnKRquZkitWesGZhLw7U2MwU1toypRwNebmJMk8sXtCqes++
eOJ/iyvgHlZbtoBQzjdUphzQP+6odKy+KHWV0BYmBoe+4Z728eTfW2IS4BwoHJ+LsNv53FV9Rp8C
akbb0JQK7jVQRMaUDRdm9Y5jIGyjHAJBvsKzXGb9ywrTHaymY8dlARq96qsfB9QSKzl4Rnz7Ujzw
7oS4eC0s5fT3iqsFhCGZJgGJqKNGSNz1a7oCKdaEF6KOd0cBWILjIf+BEz+fENgmv5SRTkUqOIhM
D6oitXO5boGC/vj5vLdySPhwvpJ8JwGxiuVrInwTYCsDCa3oCXSnu0bRG7clqOH7/85QkD9bS3SN
Dvj5nLJmbFpL4CGVY1ueTL8NqXKatPLSUTTEn/8bg6F4RRqOOFtaX8WhtAlhiCbq7SnCeF3XIn5J
l7jbt2nmfTzUe8+KOI1TEEpmjvnVvOhjUvUmI32jKFp2C52FeaObvXnBVy3vsnacECUbS4qIE2LN
x5ynvT5FM3aXN/RO2h39onuc4/AlJEvllR2In4+n9Z5lkPCjTZGOJepYq+NPaQGOZzrlMzi1ciee
gcjVMUJhBPfhhYf1dm6kTFSMgoOPdMZ6boMqWWlDX/WCqK63oV/dFmZ9oF1O34l11F+Y2DujmXAv
I6GA7svScnZuh0OnCCiOU2LXBkE/BJklPCDvBHxH6uZP0PT5F4LOt/ZBdl1CPIc4QgbtutrLkajT
tC8UANups38tpXki7yYPdx8/rndHQemQbUw+g7rn+awEodfHGYYmutpgYVX7oL6hjfOSrtI7a7fE
QhRbuCGQeF5+/oujJWUPQsqktz7vp/6TJPlL2wTI34OaDfpfcuWnP397WpggmSYZxnqqPKtpKXpa
R0HIvQCWMSL2TP4R5cZv6lSTXeBSoOKWcOgcHuu4UhYgnMjnnjteocCk28AfQ4ZZzR3aMQCpiTyz
C7v57dPCr2tIcHKxJMRcFwWrvgSF01v09KVVd23MsX8Uu0EZftu7A6sQDdTLDby7bK68u5nR80MT
SAI7RltssiR7mZd2s1qPL0lhvZmQrkhcww2Re7KMgvlqU8H2WwudCBhRqqboa1YI5SZpw9/O0TMK
91PCiUUwgQmdmx/NoHR8G1AO18mgVHaSm9DhDNOQKMe+K2ndixuLRjqw8mx+2C6ri7Wy9+a5uA2u
5XgQqo7nnyDlurOAfulgqlP6ZaJaCa/VSMt+9/znOFl0tjiYOZlxjefDiFDEd+qSywMaZrqWMrzk
NBrvPt5bS6x9dqSQ9lwkQ5Z6uLX8/3yQOsqbum30pw6ccFkIt3q0y0TDKyTZRvWGAAfgF5oNF2zy
TYphGRXAEblddSENWj1D+glh7B31p7E7WKF5nfUbufCdVI/deX78eILroUggi1QgEMoh7QoKeuU8
IrglZtpDQQbrY3AD44nvdEPWXwlwrm/MzKehjNPU/XjQtYW8Dkqdn7qmTIixzu/FMA9pQzGGNhwe
yS0YgXQzm5N5YZT16fz3KCYxr6Is4nqr/UYhOoASmKmFQJ0GGkuEJR8Lk5IDtvxS08Q7gy2CIWDR
qHojk7Hy+nVRIFWmLR2Joc9YQ2necaBxYo6t/5uGz7zOhloZvqb7vjFXDAU+cQDIkPlbCFZ+N2Rb
RiH9gz4GyTU8ycovdp0U0n0PQyNORtsOVI4puM2G97uWQIUWJAR+ipQTSZLz/QXqYI41HYCiH5Ul
t9gmhGUx/V3PS/nnbJTVLuZCAi/AyOURUlDfhjvrq5hIXz+eyVsDIB0BPasJtQtJJWP1VMZUaOVg
hk4N4SL9hzTC6ZAC0l24JYxLckmvpvurWyLAYDBSBJRMKDKtVeoGeBLUqaeURSUdJhliRgHAttFc
10JW3dCAW3it3nU7CGBlZ4xieQ9TbnrBN77ZxdyR0T2R6OAyFxznasZZBct6FhqPVgQKoIJq0Rn1
5FI09e4gdHmwppRtdHE9CNQvUAkHX5OpyqyNUinaIUevztr+1tNbumJULkLUURgIDZSVr+jSdLRC
fRxsBPFCupdL8zPcKcBI1Ti8cMdbzejvoYhykWuljo2k4bnJK74RJTnBra1nAMAbJuh2qSBdchLi
+TgUdalwsWyqwgPilFxXGPgrSZBC6fZqf/JOO9fzbNu7Onqe63pHh++PLn+6rmPv+Mo9Xnl7e8/v
HI98e3BdfrZzD/xsc+BLftvb70/ujp8eefGeX3WcPe/mbW3ekrdffsUreP3+wTvt97ybzdvZm+XH
3t5znvgVPoLtLH/D13yzsW1n5+wYl9/lHT9tT7z9levyVk/8zX5jbza846N7tPf7B3u/cXjNZrNx
No7jLL+24fW83/JmzjVfHJkJn+huGX67cw5fNoflVzeHvb1xbhyXr5n1blsweYdP5212147j7Y/e
8kH5bFteeec88647fvVwc7/b3S/LxEItr3aPx8xehr13+OuPbfA1cfnvXf3mia2rNVlcNyqtS7dH
7/S09x6Y1MZ5dnYH5/7CSK/Jno9GWjn3tqlTucU2PPf28dspsE/25uuNI9oXxlGWbfPROKvooqma
Egwz4/CIHvd3dzxnh/Xmkeyuju6V41wo+a/yiG+XcHUj96W2imFTvz26Tw9YC8/p42dEl8uFKS3b
7pfrHT3aYJBgSDreXnlXi0F7x9d/+O/pyWNvnLDV49PRezqeKpuNc3x64lna11sMa3+33W+32812
e23fYGEH52qHOX+9vn41x2vbudnxvNl5bAvXub1ybPbn5nDrXF1hfYfdBRd+0RBWsboqImsZs17u
o/vAvmHFLln1a7j/kQ2s/B10OwAZGeLKezoFG7Yl2/20bHiW7Y7/7e0tXy27OrCZ4eHnDj5P+6e7
2+1+Dvbt/SUTeS2Lf/SB1kdKaypxthjlaf9w8pyfu31ke1tvWfSjh49z74+Lm+TB8CA2Nj7QWb51
T96D+7C/O7qPBb5taz9effN4A6Zy2trbh089y+fiRe72W+xuc8DOS3tz8xzbh3setevKtnuLQTxZ
9ufNDZ7Ec+2du7nFDx2Oi4P52FRfL8gfzXMVWyWFMCoSlorDPtqP+Nze5nN/3Xr23d+emenhRK8c
98rjQ2zwux9/AuU1DvnoI6wCrxl6w2lYlvoR935kFY6LXzveuyfXudrv8da7J3YLzhqPzymx3Wwq
3KvnseYcPbvlFHAfeTjek7s/nXDY2M3pLrDtv7Aij2fCKbE5sAsf8doH+9WX7bf70/7uZR/YL3fL
m357OD1F9sNsfwvsPc4OP3S649uXF6wRn79zbu7xsfz3dne/ud/9dHD5u3v7gVNktO3A3rJV/7q+
ufnr5rDbfN4fdj/ubzkpnFuOA2ezuXft52sOot3tlXvPFrU3h8M1PvuwY+ldVvV1mZn5T5abw5UR
OVt2R87l45Wz29yw1V9/8cs9f704hXv36vbxEUN0flx4Ih97LyK3c++FtFIhGBwxnJJX/Ivtbo8u
Rx5b33bcw9+HnHPBDpCr+9BpImh3PmzSG0ZfMCxjshzHE/ufrbaMupzelc0usr8tZz3ukn2xt/lF
vIN3t5zKPGgePF/d8YK9fUNA4PHV8tr9fnvDf3f3LJp7cG5fAxuW1VtOTXbUDTt3/xou7A4HNuRi
6t5igydvcaehvcOEWH68tefij6+Wx+juHo9EOu7u5PKajx/Acjr8e0Por8EfbTmvMSbq5Osm0bko
YPjMQ0DQIQppNWQ114o4X2qmWiMr/h6Gzo9FF5kqgrZ6zFAa9vQ2CSAce63exWM1XUPw291oXaBt
Q+oYgO5HDY4MoPVDgr4dHDZdsNeg1HOItC/dv1Z3o9ePo9OmsdyMyFO+KRObuQy7MSxexTSmdqMm
6dUI05QXQTtw/HiBX1v21ysMgkEmnqevkpTluampaoYqx0R4Hcb1QwfuGlZTZTv7yQ41iZ1W1E9d
NDx1EsqGqn+fa93jSHfgRDKuapM9kkGXykeLm119IPIrJnkWSwbhsG7kBv0KYYqJepEo1ZbykkHN
nxzyhg60T9Ca54mXRHMm30HXG32fI4RCLjSSv7P4uq4rIl3k9LLCi3y+IH49yx3M7L1N1z7yCnpR
uEC7SrcK4/TCRn/Hus+GWkUTlTTJ4bSYXdjqwj7BIK7JEXYXYrD3R7G4OgEyWFIU5xOqYRzx85Q9
1M1B6MnWKHilDA3ox4b07ihkuyXas2gQ0Vd2ZCGAlcKKix0VcfwEYU1zI/SCfvfxKO8ZB124bAnK
VvTVrYIjmmGDss8gvEkiKd72GeEyYF0p2ARq0F6LJYRbcleWB6WP+8+/P7QpYxD0cstvNwqsN7k0
ZLA+KNRMj6OkDc9IVgl7WHi0TxmEv7Da6vonruSXYBtvlxZMI2lwOsnJceISzh+gMNB2I9Qx1Gqm
Wh3jJC92odVc6oR5u7Qm3Vk8OtEUybuv2yhCsep1scwmG8aEO1HXnnvVfPBn/dBDrgedfrsz1PpC
cLmEjud7nUKxDJET1W8Z9NQqtAQaPlANySdIQeCRerRKNFt2paREugP7fxlCp90E9MbAnh5/+fhx
np/sy8liSqQT6DWlK4Z259XQNDaD808Y2tTByimjH2+KMqw2yFCCQ23rSwWhd5aX8VQ6VICLgSta
We4kzb4ayFAVok+ROGNe6Dsr6wR3LJNyBw/HAzzM5Q6piEvyzG/92dKuRQs5qB+sZ93IECIFDW8N
9NfwTQpOIhaCm6iN5ZXQn7ofr+m7Q1FOgaMDqmlO7XNDheVxMDKhhOAspW3SCaGeSk5R2UNf2y48
bB+P9mZboIhMr6uuYrVLK+Xq0BZGmG1MDXysNsKsJtSwj5YJsrYfj/LGThYcIUMszRkagvXLc/3l
/mr5XKJnGEKhMc7MZkN4HuduqofaD5D7Jky1Zax6Hw/5ZhlXQ66WUUmhZzDRm3Ig4ihdSU1eYkNq
3axK+wuTe7OEryBJOlAJsGgr1FdHQzhPoQhhZeQEU9XtYZLLHJDb+QWzeDsKFSeaJGlB41RFWed8
CeF872OjgkPGShptU4X9DJ+mPm8/XrXlXX71JYQvbCy2FkYum/DEn48Cbl5CkZNG5M73xbvR6pG0
DLr9pBi9jTzkeNcX04Wk4ZshWTFSyguobsHUrbPxqWQoo9IAc42aWnJH1GU0xypa4ZME7+XJMtuF
TXhqNx9PdHn8ZxMlZU6ktqBCGJS05PlE03HoejFBprP1Irtzhk2xVY6yG14YZpUb0vEZ5+Osjh0C
xk6vUsYp3acvuYsymv3j8On548m8Zoo/mo1yPptRb0J4GRhF3tLvaaO0tpFuIOFzUadztA1NUfZV
bR8QN7Knvz4ee10WeDPDxXB/3dt1kqr1Ingq7FRncIAo2t+No3H43aN1vZLLhv9lnDHNYevKGUe9
9bcVpEdfgJsd/AsPbH3CrEdZnTCQJcWpsMxm9lBuc6B1dnKnvLCX31yV1qMse+KXuShRLanx8ryO
1eZb4jy8aNvnL/eXdM2l5bF/ZBYrtwvMLJ2kiGGqDaggB3Yo+wtU6KfZMT7Drr6/YAmLLX803Mrl
WuiJ4z4YbnC+Qclvf8/tw0/n/suFYd5xGL9u3XXZJGvyxoCofZkV/KQOZTwHRUfHdHX3efu1cT/D
5HjpgV1wF2t4Otm70gqXMXuXux0bLNr8NdvfP9+E9qfGfeZaYId2fOFgufT81tBHBQo1OV2e3+R8
mz1xi17ppvHCm2jv2+m2sy8s7Hni/I2vkldeJFFhuID8YZlk6GT8o9rwsZOhv2T/y1b9wFDWzdSq
gFBkSE+ZLeUIr/Q+QNWi7g59Ylya0yVbWTkN04gbM182mqk9dv4uQsmilJGizROI4i61Aq4yj28X
cOU8YlOQNehg/17A9ISKlmt4KPQ6nyM3ckksTzhi0f55aZarjPrbgVf+ZAgylJ4qBlbu5UPzpbip
Dso3/xOFYERRyufpIT9EJ+WT9nDBYi4t78rBBO0Y6cViMQo2Ay8W9tnviPIc3zaccpNvAtd0TEe/
4KTf5FtW/lNeeZpJzpO0WTYGrWFetJPch8wht+rbJctbeLJ98Rx/zwHQqgXGcuEyAP587rGbxMxy
cTHZaoMSJvtDcS0iB9WxrjIHgeXb5hN6I9t6q15b+wur/J5f/XXs1SrD9jeltK4Qq7jDRv+SeqE3
eJObeM1e3l1Km733SOn0oJ0EuAPtiqsLQYyMSDzVZWPXaPOIEtwokIeq00uX12483348tbUjWGpn
4JlkeiPBYNJOer6qehvJfpiqsyMoreLBXonmhVRHKOBO8wUXrq58DkMBvKEFE4S4acBaej5Uasr6
KPfomvpwCF0VVp4D11LSCz50vXrLKCq9RdwGFi6TdWpFlSZkmRrIKFs4U05QghuHuk8bR5zk7BSX
WfYZoLn06bdXkSQO1yqCdtrT9MV+fokmCmis6qZESRs58HIDaz4+VW2zW8SE0ku2uLiwX103E+QO
R+4GnKQGOH61D9BKrGfLECbHyPvccmAmaz5DzQvDZa0VSvKQSn0LHX9mlINNz0Ej2DBXZ5/SePK/
aG3eFtA79X2/rzJdvqXPt0IBso5K0y5FVC0/Xpc3wTfdcHQt0YZAo7ml0FV0vjAqEmd5axhIjEt9
jyKckAYT3hBFgdAdG90Hw6Jr/Rh76M/3zzU9Yd+DxgpMV6Jva/biUtEv8Q+t48vlIynYB41HEPGj
Mnn+kQQoNCNRKkcHAawEGQhFtpEKy77SkqHBJ1v25mEqZY7dqB8veM23m03hoQEcICVMkv61yPyL
mcCzLwwT4F2nbs2nirbazy3UkCf40C/hd94ZaQE66zRIklWgy/p8kkGzCBJb8gzZcazT5AoU3S2m
GC53OohePn7Ib/c1WUzSXpA6AaUV182SgSGOWQHRqGNAVLhp6xH5zSq4cEd9c8nhscF5oQCWobWP
I2CZ8S9rF1CfUOK56x1fCH17RO/djrNAsTGo7BB1c7ExUj/dyGKsHumzTF+0bJIueLC3W4/PQEf0
AiYHALBOtk1zPwRFxe4yUdrQN0HhC/dqIoLWsFqYCveIS0C099uru/gx8Nc0YUsk68/nnWlhphSp
Dw1SU8BPOKmJl2WGsvv9UYCdLfUCukHhMTkfJRh6ylNT3EPCh9o6PJVoQBTTpQbQt+unigoTkUis
LR1Kq62XTEpitLTsOtFQ5sdUbSQ3EuAGHOB2d7Nu9L3fndXSTQvWhSIIlqOubEaexCad5Rb1njkK
DnEhzHsfxbwLl4S3DsWUNRg1mBRVtzdwEDhZqOpNZuMYQpS7ogg7YYqEzk40NYFeWm2At39s+r0v
NP9qlv+P7+P/CF6KT3+7/ea//pPvvxdQcS4N/atv/+sYfa959j/b/1xe9r9/7fxF/3XqX+q2q1/+
cXwum394Xf7juY2KfP2as7dgpH99Eve5fT77ZpO3UTvddi/1dPfSdGn7OhyfefnN/9sf/uPl9V0e
pvLln398L7q8Xd4t4GP98a8f7X/8849X2NB//Pr+//rhzXPG6w5F/eP57Qtenpv2n38o1p/LYcnO
oTNdh76GmGN4ef2J+idQEI7s1xKdwXn6xz/yom5DXqT8qUBYQ43JpIxgUrz84x/sreVHsvUnf6FA
tbjwM9ExqPzxvz7Y2cP698P7R95ln4oIOVlerZ6bzgIKkPWlRIjZkEunjfR82/VjZLWNjDajFfbS
TpOz7jqeCzneqFVtGbsWOlQ06AIx3qtNEs7IuGeQEQtwtja12l4FszHsG0n5MmTQUw2ROd7KVfu1
Q19aKYXhBkGf6bOAt3iQhdrKnaIbh22pxKPXzuJ8PRJdRIDJ20/QjVRHzgy9OUDhZUFzNzZ8Clmg
WdGzSiVTDoQSreyZCSo2KJXqMhSbulg3x07UuxbafOQxfZt0pp+8pAjGFs/IvauN6Sqw50e2FYSm
YEcibJibafRl6BZadLJq0y3UYByRNVSb1IlE4APKoBpXA1Wc6qo0kGuYyymGxT4mEFZ8TUaYukb1
zi2CQEO2Yhj2ZoGMA/UI+JuhR86PEe+bQfStRN0mp8DGhi/bYdZvoqYIZQeFwUre5t2oq3e+UJd5
DcWvWdwG/hTtm3ZUgwOCuxKchHMI2x+i4kYU7GvSDw9K0/ni4CSsExAYcPnVlYbyi42GYfa1ylAd
v06rMr+pKrSWkqChwo8SROIggD18NkXIZo+qFY/dTWqVvO/QjoataLmlPStdUDMHRKvSBxSV8+yg
z0Kn+KhzxUEWePA5+MjWhR0CPl4z9n4fAloxY8ut5dH/LNWQze7L2PSb2AGioQsHK7Ea9D/E0Up9
r+d8+R7oiShTFofL9Qp6l4XgGCNqnbjW03HTmV2O6JApISEwMmhJ4TiIC09r4s4r2boijNX6nD1z
BqNmBGtj39sa1KfKC1VZWFPDEo2RmfgGTVtgH4IzEGjBkBxpKe8ozN9bOa4ndxxnJFTQ0RW/joMW
BZQbk0i8R4RmCrYcTP6X1uyDZ64kaEsABIIICfZdCx7OOEzuu2CRLdLMKYXOejQK1BwRhiqcUIxN
5lYW3ZVJPy+PpOuMk6aSTXFN8s+nJjDQWkKiAEVpqa8aVNfCjCwOHe4/DRWebVuefPMKtVGgJUpR
+L2jFiW036CdjGtBKGXNhqzX2qUK9WE7TIb5LoPMV7QjaraAXkbVOiaiGSNJPKf5PqmVqPLkOYY4
Mi3m6aGGwK3i4Eu6b2aEFjbVeNX4ERpNZ0ErPYqP9dxOn1FJRfevVNB/dcIuTqAXJ5hFCRD8GjVh
NEqKYzeFirWFkEtAnyr08/wK1hQkpCqhqF46ODX9TY+UQui0lRgJLqIGVCMXqPsR7Fuzj00zvZIE
MGyeUEIv6cLWTCljhD9evA5MsR3A7ubVsiB6WXhzWNfyRlV96K+bXtFMN9fBqroNpN1SImdfhFqb
y81sQEGGbIGVPYitFbl6Z6o3CzNs4vScvl6U54OCJJSOJIoehnCeA8/qjNu5NMbUGw2l/IL4TfOC
zKWleNosjI9RnSV3ZoHsslbT0rZbQDMoHRX9SE6DNzK8ipvFSavjfNeDwZBcaZL8cYNsuR/XWw1K
YtWDjrlJPEW+lulSt7WO20/W6qY3NaS8xN5Qg81rzPH/4kguX/L7tn55aTmT/384iA3ip//zQXwT
BS91RN3k71P99eheXvH3SSypfxLFUkt9pZQih8NR9/dJLPMDzkCLuhoXIwA7/z6JJeVPc8EPW9Ah
gAV4BYj+6yRW/1wOT5NLPoa6MCbIv3MSAz7ipP33rXq5ElIAA1vBePAdvCnhG2kjq3FHUrePo3Lc
TuKI0oEiI9+2RyllWjjugjzi3gG9+rFrDWRPlDat2U7BaC5iMjpk/ujX1Q9Gl0eNWyZDMJysQgvR
jtKiV7IGlObNQ4nKK54cZKecFrwiERVXasoZze9MFCIvQQQq3hmTGmtOCQuRflTzZhCdCXlJuAki
f0CORW+mEcRMaNZ4VgmMOuhAdbSbtEiQPmwA/alaKDzNQoR4VtUN7F1wItORgnnwlMSREjtKhoAa
+tBZKcH8rYJeUlFASMGdBxTwVbix4GVNhgxReF9GRFsZYqt2Jx0eRXqsjKG122ihL1V6vdA3uhiV
6CZWiT7t1FxN4eRJ5BtUewppAw12cMK7Wc8hhe7HImjNH6UvWwQxoLKQ4a6bHrgn0CP9EWDYkP0F
7XWLwr06jNlxklMrOwx9kiIPj3M0XNQ2VXOvpvlU3CszHBJIicwDxFfGbBGEIycwb0TwWJQDtM78
AjGKIt1rRdjNRw2F72tL903kwUjNAIKPmm4+pBUiQKcGgbMUOvqOq2Wpy8kV7R4jKtbNMD7mgW92
XmUhe0Nuecz9LwVkaKo3WBwjuwbhSQUoHTzumypqqm/0PqNePoPI/I72gB86IpQsRGlai9R7K2gb
KU2QkTOrEkWSMje/o35XkN0boqHZ1ojeD5xrWYHyoKllIloPQX0Va5qAwIneTZpXxzp6aAhyNakt
TjrSDYShisHBzcfaao0+9nZddc2uLQThB+qESKOMQxRdSX4T3qEq3PyE+ORzGwUlyYGG/KCTInWI
kgyyqfcIMkJOpbRJ5aXoHSqIP9a1YOuzrPwF30oi2dDn0mFjTJp21yGCKdt93ImBE4Uph0CfckBA
bTg0yDaO2fg45tw7nRHg0He5FaLaMZUWoPSsa/Ntleoanw0p78yTlUVFLM17OksUS6xfQjnzv8NB
nJ+I16Vv0SI/4jVBAWCno77fu3rvawl/0tpHFViubBG5rXrriz6qOBH68Cg7jvmM+IlWnji8Ojjk
qxpGvqQvUCwUa19DRzqsCtgW5SguDnJbK0iPiXJBM4HWADsW/WESbRn1hfkxTQL/ezbARbAts0LO
rzSzW87+Liub+zyQ1dA1fCtCTbCVk09SrMl3/lQm1wiCtItkbCL+qCoo5r0gWpikmj42H1EE1G9b
vbWQ7DMgnuxLyYj26LS0xT4c0gz6+UJErySVfZUtZ8SovrZm8ELbBvo6Wl2ZBMfpMMtOU5kT0H2l
WGiixzH9PIQBBKGKHM7dZ+RFg68d+gMlDE9xpCKWQiuKq08DTm+MUllCRWgs0I5RzAr3JAXV0TLj
7LMoM9oGWqbpyzwNSnjqs6bWsUO9S+7qUa19VxEFHcIPcw52KpKpwxZEl9Yi2qGP6UaLh3pyuoo4
31VgNmdDIRMjkl5TQRlaKPU0iFuDaLYFq1NKV80l2HxotQhFgoYg7CDlTpbZWZFQuAJKMyTE0z46
NgI4U7ughS9BaxTdUdesFV/3JkPovwqiUXzNkC1GzGEQFjkESE8Gl2qJQoDWmaj9pR3FExvtAP2U
NvnwrTFbNErHACxfYGk5mmFTOZZuQ1LqDoMdpc3kZ6mF9AWSM5toqnT0XZbGV7dkwy0cFzMK8L7a
Ib096WY8bAw4n8OTH4rhvk46mDZn2QiQfMh6NMb9ufNyucInVyqPgIgWluYsqJrsSLdaXly1dLRm
djXFQbdROX1Q1ZrRFvZMP2utje5n+VNkVhhFF6HERLBnGXeNjwScrZU6qmtpy0mHWY/R1wi+tM5B
cBmBEkjpowdV1VsK7L5SHPxMlppNEiDdDeyt9FsbbyqKNmcGunVTBW8DNPFZG7BJU6FykTmOGoJx
Ir+IngdgiC3dWnbFHxN3K7H8AmmrRd2+SzA+mNpypG7yTPsatmGCCCHSby4o+zncVFIJaYsE/8WP
0Yq4b3HKx19NzSds3KtDow3DF1/P2NBcLmrpxwBx6U03o4pmy9Js7NFsyPqtH8nJz3iU0xsNPcLP
shDNX9NOrr/DkxSiuloUwDKbTkB2vhDFL2gnWWjxoOL0U0XbeDvORnGVImX6FElyd7R8qYL0yS8A
yZdVjIpphfpL4kRVId1N7Sz9pSPmRI3EKBLENHn1o18pQ2GT8p3vkkiYfyYQ8B6gQY6QqotUhK8R
le+csDeskypnEe2PInwYdl/LFdLKFfEsUXwv7bXOwGa6IYEWDY0q6DCR+ekRmIp6/QFdWzFBxsen
Cyj11bYiYR6U/5O9c1luHNmy7K+09RxpeD+GTYAgRZF6SyHFBBYKhfAGHA44HMDX1+LN6rLKMus2
q3ndwZ1khkJJAu7n7LPPXipxF6lJhvNq81I0Q/F7XEDH7UAfQzv1mmYNH3PAbk08ljRBd7A7RB4b
eahXoHmgjiKLO34unV91ZE4Ff3BDkL7Vdt4uD9vWetBibF+r8JxH9IVnPzcwpO44QLPuxW9gayQ6
rFyegTpYsqOqDWlqen1gYAA6vMZ8lOsAThbHJX2YScJJl9S+Iy4hYQXNbTexawzfr7J+B2Gu9Ze1
rvlwRu1sjIQTmKXdpYlUmRBjkDnXP7luMZvdzmfeGJWOHXNt4cSz3pmRoK7KLEu2ZTKzm1HBh/7h
b+AN9iO01eplWmd2v5uMXMdjVuJEZe7AKW/FrbfywUSTvfK1b+Oc/VSuOzp7U0O3PvaqDwPYH1GD
i5SDq4mGLpWeN5t/hppjDCyoY5sH2FgGhGuaVXfSdKetG55J7crW7ylazPpu5ICQ6eS0obyUdd7L
SwboProBTmNt3r6ltlh0spmdyWRRCxXc5nXl4N+EhpSfbTZ+80/iSmUE4m8x+Zoq5P0YIzu/KIzk
TB+XTLnOArInd9wvtUyqOQHkWOsHkv7MLZYU0sahG4fJPMF+gRhorjy7x2aAkJcOJkTomMe0d6DJ
4CN9G83NLg85YG6A4WXpLa/hXCEPdJ6nof9U9jAEoAwt633JjMU+tKHKvk3FxOPQgcVcOSXq1QZd
Z5rVjjheBorgC9WUhsMcTMeukfV6w2cOb3E15xKBVlbDdF9x8DS3RWWrPwYF9CVcsuBn0K20ehZg
njK15DjaByeco3Wvu7Kz4y0gySDuPZ9gK4DTZciHNvd3IhyBqa/KMgkS9b08Pxv8h0EWBjqDV5Yi
e7nGVA2fnAmlSr2ZdpZTxSyhdzt6Du+n4BokCUTG6fcuZcdAtQYsm/vdHtSeuFzze3DMmto9orUl
cXIbnL2v7MHe9V1RZwlqJEsP5Uqs0oECARlgwOAJzCXyOPUE9+Yrwhg8X17V4aV3qaZTtQaTF6Np
uWPcZtbi74HaVU9CrsV3Z/t4Uck6umY0Lu56O4kM8Nx49Y4mfUcji4NjpL+FwgYnXEatH56s4oq0
lAHcExjngYiVn9dmDBW7amOWIJDM5oEBxoOjJCbDDmAmLNBlVf2tq0lcI6aUpXJUHcZ4x0jD2IuB
i27udW+k7i7DIv1i1zfhYN+CgF0bPjxpFPtZBaDEq97SRmKYfAu7oPBrb+/2W1jENT+sSUyGwFkM
ELceYd2snSJYf1yDBHaiXneI6Po3YB4wOttY9H/AZTfRfsi6ofoUjXBXmQy5QXOxjqXYks23xh4y
Wh/MoYrxtvgS7M88qQUVzwuENae0HfAVksDLbY/h3uIY2X5dncmO2wGS36vPJZqlde2U5lMh18x7
xFvtIL8KmHqDH7td5YyvlJ4VI+tcihYS2/8oB9N61QGwMf2/dYP/850Xv2iJp3+q+PyZv5WDwEUE
uJqWGRj9KzuE2dTfyoFv/sUoiZQKiwwJVLxr6M3/1fDDv3DFkyVMRO01NeE/K/jOv0AYfyv713/0
31Dwr1H0/xAOcBvbeO+ZL2CSJeWMEcM/JXwlcnP0DB4mq9PV2XDCPysBcYm5adJvClDsnj4NU1Wc
SIjNT8ZcfNRuZabh7F2bQntvSdlfetoB5LXM91Kjs0DyqFzVQdxnJgHcKpTRg/JUlu/Hf0Fl9ZTr
5qGuvHHGhux6A8g/NO2gRsleiK387eFFkF8estnttqjR+CEiu89/iGpq32cgsZfJDT4DZalHKjNq
PeLQ6TzCotUtoj64PeVHN4MfJZgYSE8zqRgeC3c1fKSCBY3+Qm5xlOEy7CXi5RTq6RyFZbgdS7eN
VS+axAmFOonQm3fsnFsnomtBPg9Mvun/HoJtMRMvG+cdMb53cHcgdA/ObZGpn6uEa8NpyYKatZTy
5M7tefQ6dIktt4KkoXxLOlv6B78jMtayun0xOrcWUumhqc1hTGf2MDywoxmisBHRS+xpEfu3Ec5g
t9oJGft9bOVVDr7dXZHHN6c9W/6VxN63y162UTJC3/Pv2wnkFor9tzLWS9WO+jkf2jtJ4G9+J1p9
bbTMQL5JVHsu/eoy8iMVLTJI+ZssrPl7V7Mo7u3aLoud2xTtH8L2ibUchlroVNoFV8FCSWwnrQ+b
Ly5GDyVVMkXUOYBwahu9xQthVJ1t6zDtFdDZtxUK6jO7FdOtLPTbwBS13vnKbVMLpShVpituPT62
B7MSN2rYgCSLhx5y0n61BjtpmGqjOvupNY+/QJ1VkCpH8+DR8Pg2nnYinJU8ADWdaI4s6BxIZfdd
oJQHmKlHdhI8MvNJT17xkId5Ye6M2mH+IopmfcVyY/nJWgqKneCYTdWpz/UGLSLPXWbXWyOyfSFh
VtPsXVGrhPFDpg31BXzmjZxq2hHEIi0em7bYipMoEAQSvA1apl6jA1gMlYPa5SK4Q1PEglw1KFv+
VnixPQblYTTyG4qo7GeExQghYpzjWarZTzYPQqGH4LW45va8NF5L1bZok/QN9ULtENxXas5r8m7s
/msRfpmO2Cl2qHTuvRMu2PC7LraEf6u3XCWTCAFwu1wrEuZmObffnVMehNWfcjGdt61K2jr6xFSy
pLUIpl0mo3NgldmbJjMQmL1dI0plXsIwDQWELrMeeZlKUSaV32fTAXHbaP/YvFGMfJx1Oam6wqqy
XZ0qZIWmRd11z+62kT8VLEpdiCyBL1xw/tQnOuPlAf5CVQL/m0O6HJjmGxTBq28gd80E9O14AovZ
PnUyCJ5z9H6CIJmoZcJYT0rOt1muq9veoVCk2I0aSmLlt8sVxe45qe7dIF5HZ2hSFlpH+HlskMYl
xUVzWKpN/jIHAzC540YjXsBxcRgbgI46KVvVj6ZqRgigoxSXvO9Lezeaa/dgq4GKhTa7MA4TK3+f
c27ldRpIlD+mIn3gxT4QUzd3wxRaeP69VavPYbeyRtJS7250S4/GmhcO04/mO9Ju9U7HoLLDXBbz
ThXKwnMkrznIYVYve3CU5ZMOmrvKnqyzDSnmMtREARq547zULBeeEA/GgznazqEtcxQ5K9RG3MPG
rPfGOknE4D4yj0MkfrqbMZ4iGuTbQKw5algNkXDnLk11oDTzlp0r6QxTcL8RRx+2mJ3dUvllQhpx
o/WvqREAT4EEMotweMzKZt/3My33tvQEcQmpJHRsi+JS+1con0eXeupV0N5VgSveoQhqKyal9lCr
QiZAieTR78MXJxwV3irvxUDmpFIZ8zaOgM2/5q593wivIkA3PPrVgNRWLOEhiJx3zld5GstgPkco
j6RD1OMRn9YlaFlAG4AmYmXYFcIk+HgnJ6RQlniqCXKVDxlv9GzY1546F1sgbyHF33tRMUA+rZp2
jFeYpmXc2phOjqIs/cfaaNlrHMvuY66r4nVTaPK7wbY/CO56BEkPX7jAudZK8coDHu5mIldJQIR5
ZrmPvrQQ47ZiuFBG/6nW+ssOtFdT1qNsVEVm3jUVucW0oN3CQdH2m4htaBlerAenO7J4+MQVFZ7K
rmENO3eXy2CK9qVrgbIy72z3jmEOZ2FFK08wHh8kEhmgIyt7+9ULSUZqm/SjpRJPMAScZMeVW7bj
SeNmRCMc1j2bNhjxavjWQkoIqwZACOCLdB90n5u7b6NK7rJRn3vbuZiLeMomawPHzUCZE7Yk5OvH
0MEmTsqq5bBg1pZmRndoNi+KB9sAq1qWNayC0lI/N2vuXqYyNG7Kye7ut8HujbgyHLXufFlKXMAq
ajZ6q+6F9KGKL7LYODWjDnzco2FtC1KEUzvsFw1jdSq4xn6tEw7JuJ2cAh9tGazPSP8cVNAlW1Zb
bPV7DnhnU3dAIWPmP5hvmwrLE1T3br96FZXGbDnDaZrKu8jzuFi2kckCwEum0pF5Xsq82ju6OC8A
tKKdBxyWW8DrEJeDcfqoAxJDYhaArTAdkQYf/FU57j4DVX+ZmLpPt6Y14hYYF3GOBnv+CIDs2me8
CneWrKsH5h+HSuEsr5rud1eZSTnPThNnRT3Usd0N0wvikYnoZ0VncHPoC6ypOvXeWZg1+22VH+oq
qE726DDrV8vixaRu+9yOTZdWXJWdwLFxHgrnqczsUJG82bJqmY9t9FCYfDlpmVGuwmXRzWduTfU1
g91CHQdxLa/9+piJGKGy6JMywi2wq23an4TIJkccpsXHBTixQjvFlll0+Us+rQEk2PkR1QI2qO1M
wXrjsqmnEr7BySbUbhX9G9ogok61jD1WDcjEv4i+NS9CLQxLXYrS7A5J15Rx6VeEa0MzjJZdCNSo
2Gk7yvxjJVGtEM5LQ6f0c+NwmF1Df1dW0NWcncZb2fZhsvIoHY3RtFOfAmXZGVM3O+no9f79zOx+
Fzo1ONAqPyO4haexEmx19fMPyag3FRbiLh1bBczPioYsoWV2dwtPWlJfp7JNJSpeFL9SfFW9+AGS
NsvRUAH7JuyCPoxWdmb0Q5Zv72W3CJZzamShUSRdqOrlAArKMJO8aE2ymltww0VWwgWeFw/y6iC3
7cYP+/JEY2kbcZgNx0nZOvUAABKo3vxpStffVdhA70pTBpdsnTVg5DUnid3ohH1ncot+eoEl987W
jBezHbDT+2NSBaJ6LJbWG3kR1vwEqwU3iGUf+JYp2p3WvawOCmOkjGe5mGWezEE5nlCxl31VyVc7
92VMFVv83or1aNYkupnLOL4BBCYikdGA86mAph9V2FvffLHimDeVD1jDeKTlWFiAQQAJqcGzH5MI
gGcaTvRzGCxzTotlLE/5rEP9yskdqhM2AfsEpZIlu1aHrwVXNIRpU4x+UtW5/pwNs3x12AL5qTc9
x37vTIdsbrwccq1j3ETYtH8VDilvk7nKYmePlvi99R3wZNZnvz2HAmZ/zbqtDeXC287xEx+2xVub
s3LQ93bVkPtbEumqed+Wuf1q2GZcTzPuiObQabVFN6Eh2JjLDGtIBMxhVOhe1S8WLNsIc1DLvxfi
jupira2RJN9m8fNLyEardyk8V4F2r7vSOcoq7/Zz5Cw6XjvgRXeuzAecvivH1a4gAwGiZThOCf/e
7Dz7FQaPh8Bquz8dB6NF6R1p7MBrY8N4J3/eXg9sTYp4aoco7gyu59jIdJXY4eJ/VnM7PzQYmlw0
Owo+vWeqU7GJnddw1J9Z3PTET9kElNe4uW44CBhk7SDbqF9bN1nWEd1+rc/jVjKkaisjNpUx7QLp
1cNjY5bLVx0wk9o1DB3xR2Wu9zIB+6WuVIEn9mJouHfXZb20A4LlC9dIC8nVzGW2N/rm2SoZL5/w
wG9z6tuLhe1brSVT44xg06+hMCOVai3uIy0OgVMw55Hr+M6eS9/ExliEPzx75mCvZDOQWmKO8l4g
ed9mWel9tl3vBIiik/uBNNlN+0LPuZfW7dBNKfHiddxK+SD7gJcYjPevkjXqPKYefiSH2QLs7k/T
fsw5UZJZeTkjqq5eUIG8zKbijIwZSbSp6gIfqiiN1OTuQooz+eoPpmaGkHGpFjvU5yo/QqBw/NiG
DYwdRFeVZhIa+TEk6trF5ZZbxKnO4+DuAXiDTzbF5L5lRuvPAKnXsd6zyMIkEyO19wj6mqutyGEQ
nEuEs9ifp9xnPF1eX1Rgy9+MC/0m7aPKeqWAkQyw3flaJeX1sZvn7o5hVv+5rEE47IAQmz98Q+Mn
IBu0i84maIEHGPRecyirrKOIc/q0s0xnTrPK66uLR6MW3VRTZXHvj8I336OoKVghtYRxacrcP879
nN1JTAI5elrZvzIdW8t0zaf5sSEC7VOCcojF5mTfYzfMaW2t/i6ICrPjaVkoZhspnPvG1LNIF8Yc
Of8fCGg5RV7dmYsz6CdPwxbPLW9zdgIq/JxkvTmF+4nkjeqiohVLk8ElDYSvGPuFAUVIc+TM1uru
ixBExd7LJjdL1bCqH4sQ8inaMuXDstfl0QG7sr33EcPZU0djN1LRh02fFPboyphZ6SWAgfDEPOLU
5GZ9sARFzc4fFvsBzvyc8w6sCvyFR1GwW2ENLpcuAhRtbc5kYqHoyh/Vxrz5FM2lUWOLNE1q3oI1
FtDeCMAEJ9P+aKxEbUlJjaCcbLIsnsNm7bGlDYRl3DtuyRxgsLSvb4zZDJYjwomYLgU2A+iReRVV
iUG4pjwp+qzfeSd1n9aFmaWUudxkoxbTR+RmNUBqZfi3C660fcXTSqXeVMbjWjBqBDJv+FyE65Mv
aatUaJYJYHQ6Q+ayd3ZQ+TcIMeODbGq4FwZ0jMbwu/cAj+CZCiS8iWhXnqXlFD+bfHGpGZqQ6Ad6
dK5SJ2NoOBfzkO+I20WFDW1GC/i07DOTZZMqp+33vt2NJzNat/uSORvXRXk3kWGRRIbkK+c4SNBC
1+IO9JA7HW0CJddnFhPd78JZiJWuh7lpj1Fl1MccT1yBTjXPLILymEvcYbnfPYT44SPkarR3JodT
sHTRp+Holkk2dX79c9atOMuB9+4+EIbXHnVpRIDMzU4d3Szcm47OEkSs50r0z2bIVxt5X4SRmz90
E/BOWsPL0uNXMA350Hn8KLN51MRAt6HFf3hWrfeKcu9ZUGnvjMC7ZKI9emFoDBS7b1PNtdd5p2Fu
P6lZfxnV8BiN4kna1h88mkSvmOjcVbvvx+WXXRhl4gbTTZ5tT1HFAHgam1/kr64MtLwfhsPbOHv9
g8RCSvz7B6rxc2ka97pxvXOf4/0gOZhipujv22W8R7i51REPmbS2X3j4PvqiMZMwKL20Fex8LRzV
u6L1fhMfZH81VkNTMEUY/WT+C7PQvu/qsxEJFJoIGQXjYIypodxN0Qha3cQBERrTuqtppnfWSKJu
61THVpQvZovlrt8oOnna/2ii8LBB2k9s1L7JkYbIG3Fb+gKMj5lV2IzqUd4YgjbnaFZmj0047Bvt
vUad2IZ9JwhDqHaBL938td7AlxByfuZ+vstW2GaRs06AZLHmDdGx2PwnNJ1Lb3U3uvP3YYXi0Xic
WxYthbf2SbbVRzGY4402ZifBbJSyUXLL2O7OoYTPmCdhFZkNxt9+7DfFWftGe+lEZVIY9PfmjL10
8qePZnG2tJZMc+qhjPDxLPwmi7in3hqJoCCdyOv0vlWhvzen6TVagwdpRf29cPJzTyNlcj7tliBa
hlfcR9924ztnDrYQ7xFdLuPJ4daoh+3O8pc7Si3mPEFwDCVEUm8y48rP/uSdi0k02345vvVh+XWx
101905dGeR77/GFe+oNe7Lt5Wt0np/HxlnirZO1KRSdwfuJm7I0O9xR3ky8QqALmaTvaHnFrj0N5
41bre1QQeiT4Bbn9d9StJ3KX8BxshgabGByWprmTlrfc+EX11HtjkNBDZjx8Q3nuDewse+f6nWe0
qFs7f7IL4e5slz5wLfk0e8whSVs12c5ulukmcLt74uKftxaoGraU9T5iovg54r3y8+xNOYzMe3Vq
AZcfnHq9R0zAod07TxbFu7mJ8rjipTu0HR2fsLxjxXLhubBcdqlbz4nNccPaAbj23ltscdSBOJQ9
XmquIR4nTu+4sdvxmb9G7MON1+PaTx8Daf0aCO1l6BuQniQEziejNY/+aEmkZvvS2Vrdh2hpOyXq
F+m3T16VfaiwEEnEDU61gS5gZn8aVBiG3he/pTDNynLic8WZVKnocQxld+oLt6MaaQoZ4UtX414H
UOHHwvHec8yBKQLIPRPzn0423PaW95PJE4YP4nivdZGKm4gIqbBzPkajlXFebndhMPLAWuMZG/b0
E79/jam2vBka92ROQwhEvp6i+zYPNG1k5dvZvhzcwjiOKm+8IzI/OmnHmLP77WAbab5kZOnDVtTR
uQTC8Az/i6RuUdiP0BmdF3+rtvOMJQlnovkjosvaFx5+Q8USTJKvrN/FTNv0UTfN+GPx+PbBVgT7
oJRBquxpxUlSbCeHESOvJ0lbakX7x4kRfMISwoin0NUFZVFRCW6aeRmeq8xqU+kueRy2xW2gdX2T
d4OVBhWYvkmUT1lVnvq6fwnb7dFhJSGnzN8NaghuZ9muR2J8jg0Fqe3aB6q5S+csMjZ5rZKiLHGa
R6uf+swGueKCF6uehhiZCeZLaVu3A0XKMWzFHi3ylhfX39UIcztnG35IPGM39Vi2RywsG51LxZxe
BO3eKrej006XgOSTuK3Le1WZr5h6juYocCGhnt3WhRj+GBtVQK7wjE30TniM3DN0AEhuxXLTRepG
B8tpZCHhGTvGes7zypLYIZyb3KeBzJx6fBdeh2K4VXe2E8CibuuL02jYSDaOCihf/kc5NL/dcPOY
DdvmDoL162bp4oVJkJkUg6hTfWW+VIs85MX4IoMWb7i0TxJtU4CzQyZvux92yUh7Uf1nbuSfYuwS
ndHQY+GYkqjR3zUvSV8zYWMFs2/T0uWk3Wga6SYd5A06Un5qbc+8SmrM0yZnYK11wE6CKb8qbfwM
1umhkdbB4xy5wbv1RYPDBW+YB3toj1NYvC9hFmMCes3bgQY6V6++K/yPfMudlGePXz4c8y6O5vpC
DtLnFmrvS3sbuYTBz6zsfig+0NCy+J0H9jOWVdy4tX+z1NllzrY/No5OJrW6DRNdOkGX2AvJhczD
2hgHPZMk5HI3LYe6T4dlLROv72BrMlzLTopj6s0x1Xs14UoLh/AtyKoPupNvZ4Nsu5RbOtjTHXXh
GuMRRNBRTgzKI0u6AsGGn/kc+hMNT8ZXJyVuQpcDSFVD8DAEdYqz7TI7mMcYR7n2LxyUlr/Dtc82
Wx5OMxa1Iafom6/o81YFY+JK2ttygX3G8m4fXeW24F4XbMcKXBY8ooV3hukV7pfJOCDABHtsfP17
E+IFjviWvzwzG39ZhvdubqMemfUHa8hb3VTjPeYkw2DeSNJTwmgvuqPi6pwjfIfMvslcubR7ofkI
4qzO5Nsy5EgYVZX2a65Pc94Jb7eFwfaKXxuHnG60dV0/MnzcY0sjopaLD7bH/YyokPMZexvWlZ3b
91P1NG/D4u2VJVWV0knp4qkli4Ggh4lpzeqxVSs5Or5rxPsr0KX6Y/sTnrZJW+Xy6uHuNTkRgu4Y
Ds54quWmm52y9OLVF/7rguK+GICJnBoE2rRF2spZwZggO/tq5Smsu0TkpRdnZfhzbdtL7S4orb7L
RdoUu0jYa9xXmKDZkE5JLghTDRSRxIRhFHdG6F0AXhi/S561B2vEHuIg70js0WmkM5TmiWttM0/s
eGWplRtfHDd33ebsG9wa7EHkwVWRXpK5L9hrySq8lU1U7ytMoF+erfGErpObLP3Qvw90NthF9f1A
/DIIk7wPd1sUHtiwEtTfPGGTINrQxnqa88sayEvfhW9uRnWeaJ1tn2YTfyc1hZOndZU1AWka8zZS
DXSjU2NzbGwz9oJ6SxWqaJ4Kd87exVbXn5XRufOOsfNi7Qpi2/bKb+LQzf5ekf2f9Yf/zdrU/8/G
8HzdEPxfz+q/LCP+60/9+zKi9xe8braGCXz0rr6E/zAy2M5fMHP4H4sHfugDSPkPI4Nl/2U7bEAQ
uMfCOPxqfol/X4HgD0UOhgSiDrHq+r5r/XesDP/MTQhYarSxJGH8DE18s5bzX1YR2c/jIJbNh1dZ
5otX586+o5w89R2zNtvN/HzHVeP+bXn5x/rqf96AZPr4D/vE9a9lpfm6o+maoMeQWf5pn/Ci1nXW
Zn7rZU+hqNg+WA796mXvrihFlFTmrAltGdvmMZpZOojbQgUvNk6GT8ff1gOUTse7wehaok77ZWUd
hJo8+23xqyDHuzguX+xAlqfAz0YzpZ3lR7BJWHn7UU0L74ciJvIw8sYzllTzezYR8RAb6yq9S+1s
jr8fQ2rbPOdjiO3K98aDESjGiVlTh787vm1uc5Zdwpjly7pH+OJ3Yd5tCOEx1Jg9ppITZ032ESiK
AaxzpW1eV4X5tG2yZ+ttkf2+60o83xtf8djchIs0/HesgZRHFjYLBnByKaQH/jK0VfQ76tEgk34D
4feI1db8RBfjOitK0R2WQkjvKSx7FkBQf/M3/tGC13EJo81I5VA6S6yVtTDswp3+3FtqeUOEsakG
13G77gLMjkijwmUOQG02BybpEW2u8kNbyOVJNDLDi2CO4T6yA3NMikJR2vBQjUmA1INczIldHtRi
COtazhuXEkeK3Cl7cVgu6DBfJebIzKDX+FZTa5PCOi65UURx2LPvSE8aRRErgSBQg51n18qMx1G5
+lGU4VS8FEH7aUvNfDDSXqgZo7COwY6K/1PUPZaviutv3uWseRVgNdV1FhCpViWM2EJs5sZCr5i1
G+03pdDg7GzR1u/gEOcPNnpgi6rVgkdkRhkXChqtK/amoRC8V9spKQCXCsmhLbfOvDWnxkz9QYvX
Us7+R1aEK5YSn8/tQOUxEeQIWBEqTNYUcE2ZiIP95WfcRLmb35LBwN9dBNUfpXX7p8UbHmDLL2ic
8IEUf5iNz26Sm2yrsnXUkdnLuxhvvbCPonfyIWb7gPW1zAbzG3uyzWVsZ6BD5VLT/K/s/qAEsQeJ
KlRm5ZfJrMmOByeT7wrDhIP9WYsvJsNSJtfFnRMS6PDqClyd6bwFLNP6juchxrRUgDTt+gqE9qIp
XlYnOwTZwPOyhVXGItAqTJaF66x1E1R4D4FEjF9tFDFlz9nyZf20lXdliAOHqbI/7JmZ6zMDed6m
sK4lTaqlR+5vPZ2CcsjbwzxR7+L9HzXbnEtwsJg38xe3y3aO2nrLEnsD+EgT0GMmoqcK+jiCZHXd
JHC0Q8EN8WrX2iUbRfUqUcTaWrMb2eqZGgz5qlbpZnobK/m9ki8hg4pHJiB4sAki2DA0tvPH4o30
c3m0/XCijFyUhZWgB0L4ymcwx93d1hpbnqxSR9/z1kc9plvWF09W3rBaEOpheHczDGNUT35wZzXL
+rKuCy8xanL05Db++larrfnlzlFR7zN0exBf/VXTDecGeWyFXfXQu2xnxWEEjnEvjAU5sWERmMWv
ZXTreLS73CJooGBKjS+7sPcoyLXJZIAEKlYvG68O4yajq3P3g2mX4tvlZXmuYafKPyUmauSMYJsu
kb9S3zlhb7PM5qHqx6JCYCQaPLftnVQ87ijroWQByR5bb2fQE5cpU8fSwrbqSQ+ppeM/9YId0vO+
yA0OvNOYD8NIbSi0g+K8sX+57s180TWufRkJHlUTM0qZp+G2CR2HHo7gJZ1xqb3xJWMu3uQcEmPl
OwX217EJcB33kz1jDAUJHhyDfu3GidXVgM8lNfQY+p++Mrbi4PttST2ekZ6sa9y9YcdRRCll4Awu
Nj1Wl15uJDSMUuPdtPvZGo9FZxdI3sqRCpsWgemdzY92nMm+I727LnnkoYtGrPugLBZ8Gmy6iISV
moypCt7hWLPoth4zY1p6yRY/PPrT9YqyYpbwSOs9DpWi1tpC6M5RXAxVZcpzgDiqL+sYOQ3rW8QS
+y95a7kh7mtiCen5WPNmwwj+csAqCTLI/JLNdWF/SMwKmNRkxbDVmgaZ/bBYGPtevQGDETs3aLCo
1n96exH2TWfmmp2KxlR1vFbaO8xZ4XLXeYX5zmmXfdM8FOepMtvvqs5CJg/TMCW0D273b+ydSXPc
SJat/0uv29Mcs2MbcwRniRRJbWDUhHlyx/zr+4OUr5+kepVpaW/Tiy4ryyxTUYwIBOB+/Z5zvrs3
mWqrTVYz+AydNupvcF+TFE60M9n7eKzqd37aJs9NHHcXIZPurSdU29FpzdtP7txxpsnKiQ9MG5rA
f7Q0FrOqszFrdn7NPo4FxSMo0NKbeGLx0Ml2tjFts2IJMrq5YsjZLBJz1gGiGYd6QV9zGNrIIgnn
OFcV843ofU4OPq00qIK3FuyxtcHni5JbEhVeDsC6FkJ17P0b4/Y9jzcH4C+OSoDDV9In/shGl2+W
Ig/excSesHTPNgcym5g/1o+wkJ+1g12Zs0MRvw91an+aFu5peqQjH7QnGiTxDIpBs+n6qkoOHDTw
ovlVTu+zTLLpwRuV+rDkLVqXbIvS2zVpNQQAaoJZH6faKQcSOW2Z7Apw42ZfVGZ4HR1ENsI1M1mM
wrgWC13bltikrSQA5ODlHElK4zd7ZjmC0g1TeMSboQ6KgrNmnb068+h5WyeM7S8TjzUZyqVP3mKf
52dTulXIVLA4b2DSF32f7RBEapsWwsJfd+ssuHWnHPOEtJc63toqnxDpxXqqYAnmyNo6tbwKkylk
VqAmh0pDLR/wIoRp49+Ugy7YhZo1Q7sOvmfnUotPvcZ8NBIjvmz8c4ax4DkfnSrYestsp+gvpPY2
/uRa7d4FItSesBXWOA+BFxDQ0DP26yW3cU3RLp3mHbmVdj4uKQvTYa6pf/BtBHrnGpMXZzPWg7tX
rhv0x3nx+gWbe5we6JYE/oUAVHvyXE8Mu8GO6AGm6FKsS4oVV48ECOlkRbgM+OGQ7rmgTxLN0eBs
fYEwQoM/iLxTDBLIbM0yZc9IpymLr53SsZxKy3zpOxFYCGoLQxWmMZnnbVkViK5QIdz7jFmjDwPW
vpO14GChLe2xfsTtDL7AF96tcZLqY1gm443b+azdWZEvt9ya00cG9SX2wZ2GET9ZV4iLwg91Jydf
QkGY4/Rr0y3T/bh4ojuA4BbPfHI/wHsVD4+CyBD9/DnwcJQYBtlv/Fm5b3VQV2xRzCTAXN3wdLoR
PIds6kpWu6SM76YqEx9VpvTnGZ082yZ1H5JeqHT8go2huY+iMbmhe5g/82315wbw8kDXqrX6DSNA
mm9VuvogCWLZj7pdLGfLBPKg3U0FWaVjbYLlSNq298jxinDaDrXKXkcIMxj++tKajtgWYsJajO1d
tswtoa1ZYEgrMeFVHiEi0QXvi6zu4mOd+MyppMSPuUPzqXhWlCrepqCnQrM/ztDj1lKfFSxl2CuN
LIAdG9ZGTLXxPPQ284Cd2APA0Xr5Jq0n/3rs4+WdVyR0RyPLXafeLqFtDmGd5vcpiZJvnh2LyzJQ
MMIssoKXihv+3hSZ+xB2nToPAW4QLn7uWlv8nn7BrSCMORPNG8l1RLGjmI66+HLrOlFy69Hx/VoB
sfpYstYMW5MIH7m7clkUPEpwTKmC2b6HEGXdOnNmy6+zaVq3HtWRQyprABHEcxYFqyJncdjgx5Tp
PhNW2e74q1ShbVdH7V5BRHmH16WU2zSKq3CPh3f98bZv0m1IQUcWGdf5fdWKMt1TyXAPpmGt74yf
Z2aLKdY5ZEvF0hRUXnUXjFb4Ujb0trZLujgknzFbnOtuBCGexcanBVda4msVRHgPVRr35XUW5SbZ
GV6P7K0qMhgTPSHF90pGTrVXlIkTqfJyuYPZUyaMhUwp8hbNKM+NyXBSXKPBJ9U2wrZ4HskK3YP9
EnpbEPWINgZcuk/zMh9JYWKU+2IxwPKl5CF4QtUmYsPhho5dQyMp2TYiKj/FKphe08FwuZVVO5/U
YuMAG1xYUTueb/mxShjIkTZ2ANOGsucJaTCKMB5E9T2uFZjceV3zfojSZ58IQ/Mm7CEK31l1Hgne
caMei5Zk427EAHJ0zeA11EKj4LZo5EAJYvVtuzP2ov1T4FXaByYD+GJbNJJzT9eK5TqmRi73ocNY
1r1gWaXVLQzOhtTunZMNrZF2qGgHpGwn6ZstT2LwVI+tb7bttC5TacXwdTzVQsYXFnuuL/Ne7bWd
zw63l2UsXvpSzQ9ZRBWy54nKh30XRBYXeYS7g69cEMymRMzmA8PNC7jZpdPEm2xMyIgGng2u2xrY
EafAmgKCP6mmlyVpRnHXJtOL4ShS/WCh/W9z6T8Y5/lXzaVz91bMv5A11p//k6yxRl1W8qRkMnIA
ng5+xp/5mD+Yf8p838CV64QI2jv/3VZygz9k6FFrQEXjLAc1//+2lbw/KDXDdVI6E+fXuZj/H20l
aXFU9F2IDLw/DzLnb/GY2itbyA8UaknajVdZIN98coPQBmy60jaLS+JZyd8NA2LAza9tJckgIAar
QHyz4XoAt1/BWz/RAm23zLVrdYCTo84sT/S8s+pcCtUEuxCQUr8bBpP51zXx/OaWHEId3C1jRCw3
d92qvcoq4emLE9mFBnChlbOPDLf5dpAseGdgGXrfcG2/WDHrwmqh08W21nTpeVSCWb7ia5HOqQl1
21wk4lO9I4HQVPugHaZdnpNmvWry0qQk3+zmOY77+QvJWuzCi8EMQkQvhKkdmOFl9UgPh9FNScDb
YTLq+2yWDc41SvbdMAIDvVihz97pIfY752IJ3RdPMCHnKJSfzLw1MPvZhvZb4Ow5cPAZKhy99gZS
x0AV7FmrETSc85GARI5BjFaJToOrZKCXUey6gKQm5zbtjucuKqfyHTH8yAa+NYTHki3jgSmC1p0d
x6ys0nfla1nKO9FOidlxSh5vmtQQWtD+gIvWGYOXsioNiZnauPV9NAYoUUVRT+K9cZzZ2Xej0xfX
comkjXM2m7IjlX7+OlqV/zxJMlZr9Idgc1M2r6pR+k5WavzUGzgY8E1yFaHkLnzQeiRYubUC1rtP
sjblCE8N7gxdgyTJcEjgLyaIRPD9JHPBnzOqPNz1GNNXxpPM6eejh+Azs533Q4Tf6QAG3Gm2NEGh
GjRut1/6sXBa8i9h29+n8zwM702peE3y6u2rBDay9dt5xhuFKpVv4ilYLlna1be5McK9qLpMHwPY
KOm6X45Yp02UfZblqgNPaeulmDkL2z9OTtfobbssroQyUeI2Py6DXRAPWhQ2rzudiWH8ohw9Wc4l
DNtsRVzFi2wus+xLhgG7pieQ1aaZuS9l3bzKIeN/5gJmx3YAPGAOHeiH1cESpHV9x0vPbXbQUbTG
HYIw0vc5eLn8vnX6Lj9Gczk11daeKiAjHR5x7hbwJOZharWAg1FDrerH3chopfFegvvInsrGTopr
zvgTdyERUH56Q/+wd+Tmzz9Ui5UOpym0MwzEEsT7EV0yCPKdzsHcOGyJMZ2CjTVGHpSqNKzIqXp5
FPgfXZTOeTfH0NgOTeAn4lm3CVdtSQbuZpptzetAdt7ZC2RDchXMm8i2Fb0vQAdNox6qpiKb1eMO
NK+zNxFjj/y0xuvj1N5uVEEHFG2OweZV4LQIDfW6k8c6mKz8aSiI/2AmnOZs6/Z1kX0IOvAe9yOS
Z4klvy7NXpcp60ZnFDdkRodqjfhk5jF1W4HsP2cZ05NnBsJ/tpkKFOx8gno4zMGafO2MSL+htYbv
OtxnkBMqtZBBqK3u4FnWJUdDO4h4UR/oZ+fhYfSM+xi3aXBb95a8aefilMSQIyR9XxZKug6acnyY
Xcrh4Jia4FzYPWiZOMpI2fk0xGLvyZnz4YRh+hpE8GrCKOJtR4z3Pozr4r71pNhSLaT4xzh9XTm5
FX0YFtVrkmEiDR4wlD1WTvmtrSPAQISIvaMsOuvccxwK0ehXkkTq3CasxsW2Dd3xfWWxEhYpmSsY
LwBlJuk/IEyfkGM1oTHvecg4AlZVwpjkxfrQqPpryRd9E7Rdu0tc60SGyxzntonOQdV/qrryDvVE
7e0OwU3CZRV49SjSg3kXrt/M6gfoILRf9BzuWjE9jWl3bDqZHEySJlSpY3AzGCqbfhiOvY4wrKfW
PjQ0Lvy+vg0qcAAvCDgcnvFb3YZZ8kGVzj4li7UtYrvbB7WKNtSDzYsVc+bJ8w/Mq75SiDugfCjB
FnWEfUY0wtfwL3L3PIfgdXR0vdgkDbHwphunX67i2hSo9nime0gyB9lOOQfv7grYFKtYn71jCxt3
uuaZjd3yYjeso9miDqxV3vMSzI+clAF2gEo/JQafT0SNeYaReo67ArBNvVxH0fCxWUS91bTjN23r
dugkfr2x8lFtmUOnN+jfxz7FdRWCb6z7XWw7X0BxnYVVnPBb4A015fwa5dA0MezzLSUjIdJBVjj9
xbWdxY9OiKbs0VDXIToyGgdt6UjhVCYhCMZvSzKwP0hU84dWhoIzWNfeuLEPs6AKb3uy17LB10Qe
lQRd2D+vGSCZJQK0VXpNjPs0qIpTdB7f2mnEyj3Rs2Fk9zEGFbl3cns+4w+9Rz4t8YXae3QVJ77Q
MvFa9kl2KoFZHHdbiIfbwBIie59VW3dAaKUdlzFHJV7GB2zXFgIMMClvLB4sjQi7i7tVjekMCOBJ
zdUbjUTWJnqRpdg101Ds08WLCuzuA0Oc/GI8DlblnbC9ZU8zIKGSt0qfZmNpWEwb149f8GBibE0X
02+E1acNbtg+v+hoah7hZltvYVvGH0PUJKxvgUZVtubmmqUDsrlpql1deOolUJV1cZe8emNSlbYO
5ep5xVGek/tsuGaTjndx4GHW9GnUb+geNihtra0eTdMLWIaU9OTSFlfszRjWe/Ds6Q3+Z5RzzsMx
qYTBvJJVtU5aJsHHxrdbkmpF+pBTPrJPEHY60J3x73orfJMgIfcqFi5nz7QusPFace1/8vKQwF3Y
8dcIn8Qc60qqhdXsMjR0OgcwPV2PbXsRyV1rxdO3sE3tXVjXOa7FWaTPnmoWjnhR5m9b2vrxrrc8
DFU5YkS6d/GAD5B6ooRsAv1z6FnUdM8yK7pbYnxjT4o2kepQyVw+xGWHI1bApYH4gElmF2dG3JZL
4lNzNTo49kPlbMygk7tSWOYIyCr4FNKCOC1ylBdki4AzM/qoBqcC6IJ5ilvi2zP7YjYhcqVkXFvp
47HgTn0IgANVSP6Ls/MN/sEbjCXptgAHQ8QyN83B03n7vm3n5WTzp2gaUW2dsf/bu8YyOdt+HA+f
gTzMR8dk1kvbMFKGJbEg2EUOFX94xej6U1xn7ovp/WGfg9mwD/EgQmYztKkkTxIeiWtlBNXa7oQH
pDzLErzdRgvWnNpE3taLR/fGwtByie2yfq+m4JlEoNwZM1h0qAdzynuwpqmrYEdU/tGwLh7R8nKb
WabCetQmsvfssdUWQkOzxQkyHuEMOQ9p4aYnlwX01LV2dk4hWR8iKneWwxUNyn54FbRCQ2N1Qqqd
Yjh3mpOukxLrHCi2H3rd4+iPW/+KjsW3SU7FuSnWRbhVQ0TeoUc9zYDxhJuwji2GCvby4oN0uyU6
AXIGr3Yq93FUlp9bZUy5z8xQnVWIV3+ZwkNfa/SsnBjfFkaW4dEGeha865CCkm3sZ9FxJXft6KyK
T3NhkhepDZ43j6bwOWBeRHQKBitk9l2hNjAxkeiIr1+ZgD7L1IzJV/ZUQ8+668ZjME76MiecKpTv
h1ty0+6mnL3xgaUHoZdNyDsmspkpfBPdn4j2FUf4F73aNibVu84Jsg02tumC8CwOGYGHp85xxEAL
QmCeMzK76mIymaU9Oq8hJ536q1tHdJrszg/7Kxic3V0OVONDA2TcPTSl7wMmdVc01hxE3Xs1tOrG
oeFOPVMM7zhS0oRfRDAeZUS7I1FTDFqkoCmAvkj0h6acmR5HaQ2YSrBXfvNLyS2dlbP9MQ4gvBoN
amQrYbBtW1eTee9FYaXbYZSoKVVMes6flNoNbZkjTWIsbUaaafS6EoxemsjKnT9C17lAplqTrR0p
cLg3cR1cmcV7KDqEzM0EdEQf9aCDS2I55SPRY3ebEDslNu1MyJpFtjH0F3HqZJ+btiNctHTWcO0B
qBKMcUvaBzHN44UEYrQJtQM+PsWGlUtwS4DlR+uwkNkDRseAnE0tWqsm5ElDZNtHQ+zuB8qdGN8r
EsFmbHyFzMI5Hdka+dVx2xL1qSdyH3FnnpzAezOMbnuX4vvC0TdmhhS4CTqGNDbFzYgB6dyxUl+T
WU62/ZCCvkrSK1Z16wrHpHc7IA3BLvXdYwhuBcHMi25cVvE7b6xQFRRBmciO0ydvbKtt0MLXqhnL
ejNwxt6ZzHE/q35pnj1fmutJF8ODAEF0rGr1BM+kPUvQ7NceGuCTnqAoLM2U7jsZ43ZwGdMZ2bZG
sPNI1eVVj6xdSh8FUNnjTd7ZbNRzKOt9naZU+qursw9GFqd2ercMk3/E/kihkdYtMeWkiEx/5XGi
3CdzO+wc10JLTNnyj5PdDmdJqrC7lklEH5R2x0VVfpeTr/PFqS3JWji6Ir3o8PK8aEqF2IQNqD6n
r70PvkE3jCoO3kx26Ggvdzab+GLWY6WV49jgAxO7j++jyfcPMCbsm6Ktgg+An5dvWSgCvemkXO5K
qfEnpIbALe92v7KftrjMaSHnrQBl3Ik+vIoyakXhd0giSlUZG45y+bbop5K8Xd51OvN2Hcye8FiM
Ir/3g5ogG7mlnB/tGhYwxASmFwSOlVz6YqyZCRFMy94mV70daV9+gUk441Z3UTqS1NWHsRRJd4DL
6wzgjuz1huSceTUGYyDQcLr6mkhmcMYqE21A0w3bpuaRd23pfiIw471nJDugS7TGnKwn1Kwh7V2U
2TlD6o05YawcTsDL+6yW+W6ynfjZifP21SvQDSoNA89yeoaYzXF0tokrXKpGOtyQYHQfe3rhIdIX
VCLkmjr8RuYje5Qy+FrGE7vuEFMEE/NBTuGbD70Nk3zt5zlGfd/YWeN81nQ94U2ywVEGFBxAJ6Kk
26HLm6tkscny6JTIp07acpMXpIzaFtikSDOolrHpiFFNLlghgso7u8OE4ure2QmvN89sbiXCkHbg
xk3dSYu2hi3EPYMQNlbF+zCL8xuIzulj6c/5rTtPCI1IKlx9dRXwtVwgCWPxhMRg7SM/7w0HIE2h
oOF3faErCnCk6FPnMznl/K0AZcIXOwefYOdPF9ITzTGrqvosdZh6+yDUqJQmzxEl0zIeHzpwbqge
mFqmcz9Y3vslGO3h1Nhd9Ux0h1QUGUjnesyJfOHGQVfZsAD6V4zCABS2kOSFYpGnOQ7cpE23c5en
D5nNmWgf5bb/saCR329p2iAn2EtDemnDBJDiFNj5Yh2KzgSfxgbDwnXujUuwVYAHnHNikuoNtGr7
JkW5PE2yh7My1SLUPEbUpVy9ROib0a3meDvkeele5fmMaTdTyXOC3RLbdZfL5aSpOL9RnBE0rQky
EqYlB3FjGwlFw/F4xPDbWq+0p6BYdsxIuApSh+x7GTyyf8O6k6Opv4w9ju5tU4VMpFzyGWwJnL3L
mFScx6PvDS6vGPjfTMysPrMvDAkhEhE8qLU1vWO11E9pvqokdoL4s23puZzwai5626XNcBGKMEtC
svARKGuwT0tPUz+GVvLcN6q4ZMzSI7gVefFb19R0FjwRWZyUokHQbJjGxinOvaOq58G3S++QLBbt
NfQpWgM59vB4bwUG70nYOQWJqlTxz5ZFnT4FliNyW6WVfpzcgg1Gg+xPiD5WNKOwz9vT1sZI1lwi
E3YAzMZEf+ZvU/R7A6WGlRfNa5eI6Ip54tHI0SHLm3zP2Y1f0nhsUTsRt+SAiwZSBEKmKfauKd0n
ZTGBgp2JH+OZdLh5Q6J5m9gpiQP9+PPse+PJW5sniJvOGfTsBfcbfIuQUEJxTiNPwuvJR81uvYFC
2UNYQ4mylhMI5QnHBL3BhqwTRng+hQXSbQasBzj+qgiHMUBvnsGbHRxiXwvibI23pZ6AgN77S0h/
Ziay80qOhmvVwIXGrqYi/mlBQyivaFrL+smxK2Mrjr9O8QQPgq9fd43qTh1mtHovsmLmDU4AH3JG
GoR2S141oAdTRrRY/+zl0MDiItkdlgT6GjotrpNMpN6uaoOo3oclsOOTHIWctr7Xo+VPUdu8Co9x
3Fvby7h8P5o76CG8KyESz0BwkHwHfhPz4Xxn4mfCemyZFuiRQT3OHnw4PEGkNhY4iZqP1BmH39/x
PdF6bZireScwetobOm1WedXqtjSvRWDxJ3ETLfWTtPtiemC5jLOjgRCR3whXc1MmHNfzmxIAPcTo
WWV9fmux9JTXQ5/3zxT+pvtQ+VOknyywfg0Yl6BeN7QY3EzPwO4WOmDDbyvNwhsl0OgVsBvWjwqW
q/fP9AGJzVVlB4elnUhlZdqwogy8h+lKTej1NLYc+nYQuiLmj4qm6vcMpeMjToXL2wcbgXo9Njo+
pr1H8s245bXw8Ulo+LEf0knZnFIVOTXPwlAULOWjGw2jv/lPaScV/TZSVXUXeUR95AzetKGd2dy5
Y2XVzH4w3utPysqfUzp+9qT+OqQGMrkKbcjwigfd9nkOfxuFk42xHUpcUqBTnfYOUFxq0U8ZfAQ0
Gej04FiYXf7GB2v/y4vyd0N7tehQCNrS/02voJjGXkzxBAdDNK+07wa5jbgbvmqOdzu7X7yLO5uW
eN8gqphzTyXEYabVgoF+zYuP5coFHqS3z+yqB28ny8PstN7HdlQA/b0E/tCmXRo2e2ThquLg0qkn
1xfD+6C1kkNotdYFWDThldDPdPlDuPu3Pt/17f9EV+dSSmbd+6vHGXcxYtCvcswi7MZi+4BLQmuT
e7vW5xgox8443nSvR3e8ccAeQAyM28d/+G0y/Ae4u6NoJ+Cj9tYL/5MQ1PKoEbxYxd3MprDMC/9M
2zj5mngNB4gQCeofzgzlBgopWuHSe6siZ0n3N0uzhnXXDyVtJF0W0e3iDhVtJxGS4Fm8ZtNGobou
8za4E96A9RK424YGviEz12MxOIiuHnHoJ479z2aCre9L4SHn3yiCKG6rnf3nS1G12s5bNnQAsvZ0
r0oYr1miKRe1xObxN9/4+o3++o0ry8X3bGPCsnmafvvGwzmCtmCwhAxhyeEqKRqn34Y4/85//f2u
F/Pn17HwGQd2YNEklTaTANAxf/5QM2p8xjPFQFhcyWBb6RUVe10nINVoZbA3/PXL/X4j83I295Ht
IJEiBIS/ueQrhvlWrEcwq75vPCnTN80Bau26/EU5i35h5rUJxcZAZ3mhxtr99RvA9vf7J+aeQtW1
XQ9N1f/x//90R6ejTVAFYWhDfd/2zwkjrgQZc5xDSJAivqPmcIe9MDEIFi8x+WsEs0rQ42mxOPYB
gbhdL2M6Jh2q4q3BcBVtoipQzR5oOTZ/R2Fq2EYdlpStO0UDTTaIb+O2jceUM8ZiLziZV6IW80dg
g0Ys0QWu1dqWpyZuBNaVvmPt/6HLeEPHRouQsNagLnNV7mx60xpJwNUZBobJfFTx7KZXFYWsfYsS
4Tc7gUl2Pumik0TOIIHpTWgg2z9xtmBDRbpBHmyziU23GyS/WOF6STbM5qnKAw6ldesdI/5ZD6LO
93kdeVdt4AQPcTjzp61HOgPTlxP0RJdweh1H6a07MeFCtvcBDxIXskuPHR4LfpVy4rcYRFlELNNS
l1IbGsFuF/TXmcrDb9JJ2Cq5xik1QITMcOm7leIEm6CgMkmS5MOiu+Vh9eOwmdpAIUF5RchSNv33
4jrVDRt6ATC1uO6UmJZT4s1z/9Ur4NWd6jABH0PoPurOcz2w3eOcgq7P45QxWXxRYPNrR/F7nJRO
0t5eWggkbkhJtYXUQhWVO4oLRZ8mPYop41pGqDnLKTKx6M5dObFBl7NOEfS+1yNei/XuMtWumA6p
09FKNdU0yVNnjbK8moIRHlKXtrSvwUE07X74/hv61OVFegQaxsmYsQ0AzqVpeELc+34RAj50gA6u
uWlq3uxCjZ9tx3JIzH03hc2rWTI4E3YzRXSaR+a6Qv18th3NXZNJdI5ZjO1t1HVVuY+anCmzkVBv
EN3gLlZoC36VzQSzXQ6QsEZmcflRpU1jNtR8sYTwsMqUO5fO5jc8OvbDHIMT22ADcr0dJPWluHBs
qv5u2/stU2NbPksFJRTzBgOSOxbOjJ8Xp9DP88axKlyqJqWmjxEVH/iMrFMEr4Qks53cZqrnK/jr
ReL3xZfws8s2G/D6NuXE79WEPXI+jNSI4M3sjGgTC1rLDNqap78Ze7ourr8sviHuEja70GO+p8Ry
8evno6/qDl1WkyZxRPABpGX5FaKYbk8JuIZyY1dMxMO5LiWDlRarful4KL799Uf9l0schq7PPEYk
HEJEtrXmi35aDRc8TaIiw72Ro5ru65kynlZT8GDZFq4Ix5u/lAyIjP7mAv9ervGJscco/ulwrYlt
/fqqaHAJARg6QJWrsisMx4TIRbHq3UWlXwdi7X83evJf9jk+JwaKULrYdvAn/OajGXl2JwZ+MUMg
ScO7acaktYsn52s4a5aSv76mv98+tvTYY8iUYdfxLSxEv366CtdKSNaFlAB8ciYu+RhLH+quWapP
f/1C/68vz+NKAhLFgAJB99cXSnqICdoNFrjzdf7JI7TabtwEZNImHOoGFpKavvxwdPz16/Lk85t/
vnNtaTOVNvCU61Cbuv+adqsr30TWSO3TFXdSGnOZXanJBc1F1extl6kBhAmmb15aW19w1w54wzNl
3iAApN1eqLn9YtcZk7Ewq3hXOQrivGuisHgIysF5aqqgvA4nuptQGobsQ4gY/VYS/QLVHSkFUZDu
HlvtMNPITNNm3NnxMLwVqVo9O2k4XTxuvnpngwp5c7wBuIfIRJtdszojMbV+/WnsItEeF8uezpgz
KnU/WQHb1ZzqOH2pQ1V2hJ/cVoUODkZSo0em47BR9RQGYst8W078ciiD6NzRE+u/hgAxgXJGammg
GS5ugJxWDeKE44ZVO3Gzrt/oXqRMOvjePwh1w59X35tLwuFccQM5ZVH37jDzG+ICs/utxHz6Lg9i
Cxl3GTtZXtbJXGpvVNdgH+pB0dwJkiX8ziqpbTbOcLmPjbPgK1EubhUgElRU6Is3LYwAdUgXSLo7
OMvijtkp4fvpeyMoWemYBZrtl6yr1g5bGso745UdHwSfDj3nmSIhzNR0JGfswkmpMPZY1fCtKBy4
YH4+xGz8s5KYuwOee4jDGR1rL3c7KI7MSDvhNZ/pcAovek6TqgoOc9mHp4lo+4tp0vGDp6gsdmB9
vOYiSCReYZZ2oV8lmQKMFiqG+mTrytRhxzshVyt8nHXEFjgD2HG3ahoHfWVIge3CZvSufuwJHt1B
htUjUebXP5pCmQt64LVJxvWrChU1Aaln6rEfP48SpOIrmTJK9jrttHKvA1qWLxNToXfkTqfm1M1L
6INDMuJVoM88uvhs6B65Mlo+4ovJSVaIGnxQI1q65pS5Rw9y2mGcYQIfinCKSsAe0FVvsooG9IFJ
agZzca9JXJNDYZwUWDbX2nk4fAQWZ4+b+Yf/ZdEzb7mqurg5+jAKKWBmtk7a3w0YYc0zwsDG719u
ppnQguNY1+FVPU/T8fuT/48cpI91yX9/H7j2y+zUfztTdX2h/x6x+j9kPqrHsvrv8eo3rBq/OEfX
H//hHHX/wNgRcCzkjIo0xpb4f5yjYo0du9JW0qIjwYB4xSnkT7S67f0h+Q85ZXydHkc8/tbanWA8
qiX/YPaRYpbbj0yv/EdwdbWaUH9apZVUzDgnU8Exmn8HjvvbRqQsASIAMLVrJumdaqwZFQhwJmi9
OCPvDPaq0Kqibxsuq2F9stD1c/JnV2GIRnP0/LYZ3jmEoYKbMuuC7Cxpeg3fEkCpCM9jNNDqC5r+
bAo7N+vkL6c6oDUX05nZl5DRSGvgtgfZVvUfglywCsMYGi1gHrpm2uDUJ+EL00FrRo0xPLQa3xOC
8PIvapx8qCjOxNSDnYQcZ75geknvSgf88S4BpJR+IZ3fMUXT1xrm2+yO7l2S6nQP0AUHdi8zN3hI
k2VKNoyvKrIdqS0repRo+frY1/20S2fx2I3h5zocb4YATIuj84fIFdfaoY++ZdIS5i7luZ1ioWVp
x57ZdY1h8kqoPkipP/ZhY8XnCesEGjGsIrzbwROHk2e37cLL0oYGbJw3LVxS1vXy2AN7Q95pnMHa
V3GASSbxHfXBxUDAmcIRk0u7ueli6FZ5ewkUCO4PLpvWcvRNYggKTMNIHAoEeLzhE2hGZBKCuqtF
EF33VFjmQCt4OnNURWiurAbdxvYLlOdWW48caYmKJMmAUs+oERWdFyQJDp+ta72DtFmHWzASKL1b
BqBNn1jqASXWUTRJQCKYf+4X0UZ4CePQfLLBid6CSVuCB40PiYgC7l0kTQaWvNptP7/lAIAexhR6
RFYQdIH5tyPMJ9SGcUv+O/CET/Ab7TP+MOdrYaxkOWbf44WbZmKyJWIU3YPP7gTZcOty/mYeG5V3
f9PgZy3hpobDS+orBbsMre6YJ4UuPmYMfp2JxVgMssk63bj7uRvb6F2CrHI3dZbMGDQCpTz4Sge1
sL6yU/jTe6Jm7XietSGrUEyl5KAxNP/F3nksSY6kSfpVRvaOEgM14LBzcE6Ce7DMCyQiCaiBG9jT
74fs2unMmJpOqdnLrsheulu6KsI93AGYmf6qn+a2hZQEIEd1exszLClndJg5sw9kZdNqXkmcluJY
iTGxvngylDWjtEkM6VboTpHp69xZfpJiEskdafZQf0sMI+3InsIERkZr+rLo960fEM3hKFj7DtsU
chjXeqacr9kJcLLNlhxlkHL0btvyPWBEER1dIEHyUo1dA2k0altSVQzwcjqQ/JkjI0tj3bV3iMpJ
fgPRTtIIHtMGYx5Cs/HNreQYa9MEi8eoN9e4ISLfWPexraR19MqhPIMJ8/eZ2zd7a0CkpsRMrevW
Bg/az4z0dTpdwEFKguJ1xPTWxCMj3f5zxj4Q15vM3tUwQTqvIRAwBiZRQScUGWQcUTsYrcXBYNa1
T4OwyNdMNonHU15DSWtqMEsMKYI6W72fj3TiFdkjIlwpVxCNuHwzrZ8nrZszz7gUHwOO7YKwxSYM
YOyCBrxBWXjE7Ok/UHMWnUQu+dzRQZdWNIroV0vlPPm5gEqCarQfCeszMwQ+6ewFT8LT4LsZtNkw
HXaT0U+7yBy9J+E2831QTe0pN7ruqpmaHnB7422ipQaowwaNzyiw+xdHOVWPj8EmMZUEPEx3w9yI
fW0N7FVa2z8LX6Ma9eRi92nm9wfKmMtPVlHR6molpO165tOUNEMWcRJU/MqGDW4uqkFXCTaYVmsc
rTwxrnXf3pkdiZkUl+suKgZKZerZXWOv9qCuNZgnLMsZH0GbarZqnT6PzRhs8yEbqEDGT+P10/U0
GuO72xvDwXXr5qFrx+QAuJbKHwdcmNFb485y4J0ZjmGeHYABGG6GGF4Xji2jHCRdutQwwc0Pj3ih
LplsiFLRqrMafC/aUxSA9THX6Q1zwPIqNZrmITGq5Ngn3vRJNYLjnmcbxmMdV++WGzS7BG/9KxqC
vq878O46KgEYYL/lExn2VubEZ1GkFukrERAdUv3RS/O3aO7ZRJv8y8slb15Hs+JfAWULhJTc9Dhq
a6eqlmELNretEdgg9CxwlHqU1vUYG86rlVre2cE4d+yJr5+6MD+DYG4pwem6ZclytyUmqoODS2tT
u/1wrb3IPo09hpGojMO9bbjWYazK5o2EY7M1IfofvSoNySMpfQjm7l3yFW7dxLIe6qHfKQV0L4to
ADK9yT47c+h/ygWHQgABgdw5mUEUkgoukvj0uN5VRZ4+Dp7lMEBMqECiHSjad4lbHEvZ2XfmIhoa
MOTF0Y9sbWJwG4pnJ3fvSwMtvjGE9WCgvm6g0NY7cqMMMy3wH70Ul76hW4Jhpfe5gZeyVslg7xIB
hmpC5Toxk7ZfwPq5GwCdYHjd8YuRax4tid1Y/L4Oz8aaakrbY/fpYJAIU/siMo92R38ExMduSD/g
uJbwbHHB8ujy8ciamtohkAtGCYa1W3xLNRIqmbem7G5ic1nFHeFScmeA42l2cIHkPbTj+srKxvQ7
pRF2e6UF80Yw9SFs9gQfiSx1wv24m4bKjDu9H/AQ2tSqez7LTvSqqfvEppI0ONYZGNBL6hnbOAJT
mYOJoA27Qajs8Q7DNcUuJmWowRX7aWyL5QtvYnERhGJaMR4HTlyaOb2INfFqo1XfHBMWypu1cJPI
9Udu97mjE+VYzzU9MHUR7Ma87Kg47z7nNaZGCbQZe5mb3DGcINXgxflj5ha5v6dozxbAeW3YckGP
P4iGZ1qltK9KHHR8C0UW4sgjnUJinUrCFdn1aecSxzlks843A0DYNdi/aT3JDEZyT2/BuiPMcDQT
3R8NDNhXmLzUM1XtCp4F/OEvgxWysSJeEa9HAgsbujnkDrP6E2Q8gNiOIU825vt142bptSGj9K2q
lf1k6Gowtl0HsKBZUBPUZWbBuqpm8Nl+ML20bVAeGEUjHxOlpVdgctaelRj7aJZvQ1ixi8PTdg+g
ITiRpeweqBznscEv5LJJtdRHfIbYkx1fFmzPAGgQSbxULf42N00x/riT4X+xRmIqQTfIp9pVr2E4
dZeCfQ3WqDiV960FT71eHlpL3H1YVZoTFv3zbneuypbqNwi+1mVwQlWz6KA17We7sK+peYk/j2Nw
MVXs31XsfnderOEjcva8q1ODQCz23RCwY/jDm1GQ+4ZSoqAiO5zamOkf5tKtru0JlIh062SPHyU/
MEBhVIgAox+p2h6vkginWmzMRMpN5lZHxszlRrmUxw3z/G4EzNK6niOeWzjFayenZC1DqL1QacsR
ppi1VLYWielOh65F5AC+HNj33uyLV23X/bxqzYqQvo567wU8mfNlJijyxMpIwUg3QtB2J8bacRHz
DCfffyRJYT7Gk29duwaUG1WGxDCbKRo3kS7Hp94S9UGOalnK1RBvi8mwrqcIenvsjQKlQoWnjF8R
0CdTiasZgMxjYXb1GS4LVUNBSwqMIBT7mMqd4icZmBHVyck472bb6C69OVj7Dv4FpRTzOPokGlTY
fo6Ikdegdktn+Daqwn/gnb40REZRe0II4aAYSV69+zV4tuumbpvpdgqBYbzUSwiJGhpS4uR/PB8g
ZwAAVz9SAZxU14ZRhhYSq28D3Ik0XaVsU3gVqpfKLO1PgapZz3UzGu61iWm23UaKarq1yqsRY3g0
yGIn+yCjS4NQf3TwMZHQHwrwFUN/voYVHx4aUx195sXrnnPBOm3rF/6uCtQD3s+m4o7C9CPCFfu1
6og7or4yBmM6D9p9zxYVntQ53MzaSc+KnO9KLcWSHRl5shOM7ZV0xjUoW/YUphGBBknPzDiohWAq
iGsjUUdPRt4R+yGdIPm9tmAa5g6Lvpz6T5ga1brirqahPoeH5w7egbFO+p0b1L5EPLpxUA7Wp24Y
4yezDrIT+cJwn8jau+ZhSpmm4QKEMGyRvLVenZ8ZadlvonJkdzOIcvwytp6cD05jTDFHpXEwj/3E
cXADerdJb9jFe6TwTTHDgTUVsgam8vrW7OjSfaHNc/wWmQ5LXzIKPz8o0+vrIyZH3llRSetQY3n5
TGBEFVubzD2caJVocRR2PsabKXDc48DQLD0jrHGEnZVZNVsxTAh1OXKOYGPnQUUQtl8xM5Blojl7
xVzCWIx9fdQpu4yTNbpDezshSY5vNOVgxY7RaL6QmLbpma3LAQaGzdKzQrZW/pUuJhm/gTtyjGuw
RVLdG7Lno/OBeeCJxUyyDVwvHk9gdUoYVqYYITxXVFvQNlqRenMBUUuI4yG9ounQVtG96eYSN2rf
VPDwwIzMazUngwuIfva/9RQXwfbg6OfB/DFmd6d7WkEOWZr7zmYm519vDBk7V3HJx7cyLQ+iNLS7
HKuWHfgQfDRoUCPVzy5mslPoOMHWnvQyjkPnq+Iy2dVz6ByQNJsvYu7iz7on0wh333sxunTeVrNZ
7Ilu/zDjsWBKi16c2pJUtsRqzN+nPmT8Xdh2fnBEbuFpISGPg/81b9xFlxJSnWKmfqdosMatmxFr
yaCgg5Dmx2Cclu+9pahizNkWfFEkzmosL7QVKnxICMpl3hwMt+m+TvlcnsTghu8VCsoyiMThtMEr
58BCrgr0bl/U07rA2jxvI4dDYCooBjHEPAGL0BilGNuaEG2s7p7MVHiezKjf06Ni3U2imLfItuBW
o+4ZRM60k7lnbgUhnXNf4vPv5sK6guJiXWNBldiiq8Z/DRJyajOq9LsNfeuciybejfTIwUP1ra9G
RSFyjEbzEE3olitR+8MunCQ8V5PVZqVdnWNdgk21ZrTL+Z0bfucqjw9lFj6fcHhvT1SDQGQJz4Mz
ORuO19lRxjZUoxAn31XXTekmpA/rAoAye+qiKDsWmJScDcI0Mb+wnlaltiiTJZa4yfUYnuOhRCy3
zIyJJDgHN+roQuiT7lrkvh8ewsWoRdIyw2dr9FQB3Aqq7bpTZxiuy0bSjcYTPq5K3lZ1HLh7onRO
wJmYVqfu9u9Ljf+ljvizjPjvt9W34tI1375112/VR13y/0LF0RX/SnBclwpYX/uz5rj8wJ+So/OH
C9xXYLgLLIToZST6j7C6Y/9hwQHEzuFZAeedRVb8U3FkBv+HzfjU4x8HRMntgOnYn5LjolRiYg4g
7QVYi5jk/C3N8YO7AoMMI1tXQD7B/u1SSMw7/3meyLJsCdInZNwi3Xjw5Zcti+nPDyRWxIPd0XOB
nOGaW5g1/RcaezGWZ5W64EkELptyNDiWRfEpzxmNkMVtKKoIHAq5SMfFJRo3ZO7V0CtSe22j4jVl
sPK6gC3Bedj36CMH/KkfgfiEz7k5MP3ADp9/rppCXZVFQxavcAySqKqh3I9V9ZrG4WDepFVYXdN/
OL9OsXQuOs8ciTOamiEVP8HQKF+MwYZPJej/AutW4/OD8g6quRz8beYPTDXg5X4Zg8YzfudsWz6w
f07alg/UtS32JlTimiJgHv3rBxoHypxyki6rBOHqkVaX5uQ6EEDWNXnD+3Jqza9dNrAhmZ2Z8kOW
cUGKqK0fmCZnL1OGTMJaMB/msKvMlQoVVevOnFwaSxHjKoGantI4d+1DxlnrN2/+1zHvj/fuuHgA
ARcw5HasZSj703A5J8KeI32QTyzGajsEbrgvLDpUPCPxtzXRot+Ze5YP48OH9csLfhC87ZDOSDlA
c6W8F1evuFWMrqm2JRrq3E9OtsNVXa2c0T8Jbe+MuLjK5/wmz4FBh9OLhaCNdkmQfzj8dAff/eMd
/OyJ/HVc+o8PwiM+y7h08Y7ZHwa1qAvjwAUPT2oMQ0rRVHkysjH8DbfhL18Fh5VLssP13I9T9QqB
vZUE5pD1XVSrhsql2tb9b77UH7PdDx+yt4w9hINNglH3h1uczOKcOJxLVzL1DbQ0vC40tEGtBx0+
hM/kbzjIJFY9vSAXiefG9QwUNk+kb5kZDeVKOkepKb7Z2LioAKKwXi9s+eybaeWtzcUZmgAC0IK3
oz9yRgUkVx1kiH5dLeb+QN+a9qjSbZpH1aWnEIRQX+xRz4S1aE18lB4hC09FTZa+5ejUFu26MPPj
KIj+r+B5zkcOfvQu///l6h/twzyCfrraN2/d2799KwCWTTdv6tv//B9nPbwl3c/L1Y8f+HO98v/A
IWBz5fvLFIzF5X8vV94fXKamyd0ASAWu7T+XK5spGD/C2sE6h8nAZKz152pl+X+47IWwy4Du9QFQ
+3+HrfLjff30vEBa4YTAfSKFj6eTX/jhvkTY1KAJrGoDRZO6i6gvA9Qe4UGPAtvljfk17UrafwEs
Go2a0pcGMu28Dt2ChqxGe/iyOQBjK9Yhitq6x7VFL3iUlcAnGd6jSCVxeLIwCID/6cOaeuBgJByv
kphWUgCreOUItUThtYbBVG+Wi7U4EPMcvzQAjGzqssiurJtMm/Ym7/rxVAoaqXAx+ybQADN68BMf
98OcW6h4AWI0CE2twcUszSdEzCpuRUOUNI/Zsq+QV+EjHDsvGY0VRyVxTQ+c5x/oqiEXTl4BpIIN
WpfmGFOIw2DNHCXCtKXVBmahD0AOrixNUFNyy0HhBggNn0iSJF/tsBTOygQuNtyljPI+RRymo63T
TEN/MKRtsTA7yd3CvnvG6yUKAHb8z6KjlgvIoXKmB0CX3t1EQsy+hF4Y6a+BTg13m0dUTZ7iYjDc
E6gpyh04VnrtdgLJDv+hJAuUyZDydpwfTXUTGVPprqClL9wGPJXmje5jToZepMp1T2/hoWAAOe/p
/LTjeyhVmkROZHeHykm68K5reGBuB3oNTnZELvyQ2mV1Huu6IAUWTQkygtlZ34lfwkmTQXrHtAgH
CtJXtkm8xLuEpplftU0Kr6UZ54n/t2dIRtSPySjjyOoL1HW8VgWkn1cCwMMhD5vaW1lTdePa05vj
FXIzq8ZJV3bnlmvXIa/a5C8IfCHuAJeO9jRa+tOFRqbm+DqA+nKg/DnCBDw2jbddHjBb0QONL8j1
dUFprhzAs46EX4N9Wo7N+aeb/S+WNvPXNXe5hzzXtUx2KLQrLLror4u8U8YQgSgjWQjyyS4yEm9v
CYrmYV8BwIVW5vUILiVfUW071ByNzKiwMhTewR3s6swwR96jTTqQ86v4OizM4mlaPjmLCNBv9gc/
rOP/XLr+fK9As8E8LbN568PS5XQIRlmegWQQUETAHdthdhcmCI1807B+Vixrg14hRnDorKz28zjP
Al5HZWUcmuu232RNTvdi0DpzQ0YmHr57nRd9B0hoQ0YLGHMFmXMhwApeGLOo2azp7yjPsVV4tCEU
372UlDDcnpuSe3BXxKoqV0OrMxgRfoAZzU3vkVW7z6oPlmNwX0wKBjIGbeB2MEOUaxjfiBCW9zV7
wBvlBczJwtqu2JW2/Ip13uDmWbHJiPZaZXiPYwMy4G92AAsr68Nj0yPoyhnEI3ER2B/9kSSTaGuB
tAAeKXEfcIn3r7r2nrI4sQ7IhN3RFWSXiyaetjUiEJ1nnXwDpNreSQN9CJ2vewrN2MBK08P4iA16
rusuYwIHp/ZfX55/8VY93zEtl0e8De39wxaUpHpcsf/QsDItzN58G1swqvOu1MLaB4VXY+01af7g
Vip/9zH9xZ2By8PE6CFx0DnB8t5+2v6SJ4t9NbVcbaPrHaEP+QczRYnu5ql69I3evLGV1e36pCVs
MnOo10tD4gwFi+LdeSuy4BuNeMaVA4dpKzjzncaMoNG//oAWk8qHLxPjCGMGSkx9Qdbjwz0B2GtU
JZr3JvfBCs5N3m501IaXSmuWjXlq03XLfAeDw6QpQWceskUBnNd0d7wG0JcOzPcYqjk8drLaMm6a
0Gi3pt+rg5f402GUud5HhWXem3EYR/+NXdf/a8d/Gnh++or+037qqUi6b1//7ZwU0ddS/byv+vGD
/9hXmX9wtqYCIWAdJsIWmP+xsTL8P7C5cqIP2Dsx4PaDf+6sPPEH16MlGfXbVB+4DlfsnzsrJ+Af
2WyEHB7Lwd9UAczgV+eRSwsCyS8TrSHAALu84K+X/px1pDk1xGcEiwmPglc2kuE4EAjKj3hQGvsp
y4MzeQtO2VkTm88wN5MdLabOMRe0Ld/MQ+R/DzO6W8nMcVxCiz5O+SR3o5LJox8N1ZbK3ry5QJAZ
97KoqzsBs+3sTZbzWgx1sy8DYnkrlzLxkMT3JD4nY5d8pkdUJuuhMrwXpIEi3PgUVTHCHEfi9HXO
FATwit/be/AJzmXIUjSwLCjKdJPR/jyfIruvejD0yoMUk6X+q6XpGNyUncUsWOfTrHekOoNvFfSI
4YDeEUGEoXHT3gaTAM/aZCKVuAmWHUpjLvCyoq+rGt+UGl3Cgk7vP0CqQ3IME3PESRUqKdewNlV2
EtLI+eB0VG8G6tv3BWW0wRN7qKSFWl5Hhw7eJC8RjOpTXM75LXO6ysEq2cJgK3zcQLPlTxQDgnBL
Vqqa+mvl0vYHTwhm6TpXgGb3sFTDbWiRvFgXQySv0rIGEo/RWTLrCInq7tzeWXabuTN97RiXh8wW
vcndV4CUm7sYDCBZi1QQm3OgAS8msym/lAMODAvzfrIdAaFeW5NBGNqN89HcWTWmILbKDp3mtstI
Hs45vNdpRo9t28l+x4ru+fd5MEzNrgM0nK5dgsFbZwbPBTFQwC3tKJu6lbNTaDSSsSS3HVRFvQ2k
CtpjB6jqXZh6QraJi4RpGLso1qdUDucmbfxPsROh2qZhBK5jbqfowHPSfprNJmFYqMruHlQgOHZQ
5Mlj0ElIEhLb/JehcoevfezVr+U0iGtH5smhhhJ/1kamyGRG/YIwDXofE7jwKC/IK+MxC1r1EIx9
rTfDlJDbpwP7DPyfLGKSS+tS5arZhTVA1W3HZhapeYiy59JsaiphoVNBdBrag5/2MPLJpA9I7+yF
31yVjF/K2miBUPntzBi1ZOBky0b1m3RkN8F2UdZkuBXAfN8AvqTmNKPI3rCfQQ8HLs//sPxGWrt1
1lUqPRjApZrFuhnkWxS7Fslnk41Hwix63/guECOg2vK2DpB0VoCBQG71SQDig3SUjLbAQ0AAaoxi
bz4ipN43mkuTq7vzV5mniwHuGpSCVUMi7NonaEwzGWslTmcRVS6eJDe/hlA/iV3BzQqDwcwYF6re
rH6zTP+qmkjH4QBqo5wSShMeG8MPZ0CF1UsQ/jJXebOBSH/wmuhvqT9/vgK7JBsFzEEBWt7BT/sA
6Np1w/nOxPmwamZ5EFH6f/gKHx63QaU5s1S8AsPthL9Bdu1/5xVwtEpuKbKPiwn257/BnOEScx6D
kC9BQzhw+ZvfvMKPzfc/N+dkT1w6bLDlc5TgQEGK99eXiCrwbnZK3T3cb6TZWFfiMoOFfEmixZAk
iFWQu13qLKzML64LJwlJPMn82nQjd2lxg0i6q0etXsYam+26jcQ0v5JfFepQjwXda6GbiPFKGCIF
bJZnOM9+Wqj/4iz0Qe8kr0TwI4C/RJCSpiK5bLV++qLrMhtrr5YmuVjzSnRffaapTingaf6u+Gf5
Qn/5rBZVGCgtpjfJko1R+JdXMhyA5CI3zOXk+Bj6TXru5cx5Vs2/2T//9QvZwWJWhgW7CDg//0lz
XtAKUcQcfLW3UTQ82kP5TG3M69/95KRFkmUJsfDd/6ebcPRy5AUTepPw0AV7Ua7zwv80ckikiPo3
r/XrtpzrzEPqMZGc+A+C+B/FWGIpnSMSGGXap4Iw3dVpSUkDjRbtOZa7f/13mb/urn+8GH+UALVg
S/7b/KBIZx4WFUL+NAEo/LPes7AZPJwDA7K9/yb7hybCEXNlwzj7zQsHP0Lhv14jJKvQ1jwHTI5w
P16NgwMxoCoaQHKWqx+l2VOAMlHHKdclCLnbYiBgAxwul1+t3MhPUVfMD/bQl1uMgZAGnYaO7AOL
fHKbgsK2qBSpsGkRdyUmA9bBeK0GBWTLxamI+dAozqmpq6cpsLhaoD50jwhBJunZNviMypQC6YJg
CDOOto1kY3q5BgCriDBtE9sbpo0TVXSKMpO2rzigdcfSZ0+3qr2hf88rEICMZq3hyavIIK4bRjDb
3G39B1eroX2IOukU66h25vGkRCjsc1QN4h1QUHJHQcZi1aBoVK8Hz5hPopIwdG3oRw9M4r+xPkDn
GAXDTkCzQQUZYyKrtaFawbwMrZdYZ+1XlncifV1f6nloyuNYubjPENy/JtSH32FfK48K2MJByQhW
CGQSun1ooSg3bYW3cN9rz762naHtWX+DSqxj6QPm9/vScDZUr0uxG0uzek8TA5fHDGkq3XRTpsbb
aq5bglFWra5VM/Vvoa/Lcx3VNs2WtbgP7Na/Mxur3JTS8a78mb5ko2crtY6UTtOFFENkOCh7tev7
TuhLNGKQBbDInI7gTluSACXRNJwjr+2NaG2G7ejhX+kyvW+tWDNJySQMUDsthwuprChe4z/KPtEZ
dEp53h3ckp7G2G/sezaFwWUoeIbvETR3dBZLIvmUOkG3kM+GZ4YUFwU1lRYhRdyUzBTDiS/T2rW1
HDeUX/YnXZI1XIkmGoEQ0aXzSHh5wc9mHloJllHnStOhC0SM7if3qouGfM/Uz3iurBmjX6B1u+29
VDtc1eDu79g8SDzMMO93XopDk+Bt2Vzrrp+3LZ5sDGh2kxytKozLB93Bhd6N4QTsDb+NdxvEfn0k
kMziURTAnx4zrh17Tw1OTcg7ZrjGXiWvyZk9EgTPt9qK5nMD3W8zttUwHdy25FpmDlL6u2gqQW2x
Oxx2bSdkfsIWSuLdxd2S04NMrs26pTSoTb/0hOchJY1hZxwml+LRC2Ol9K1d3PpnKjFhzxYzHSNj
UObeelKB++hlRYN6axeMuYKEbmAgOU36GWx4WnW0SrUUcfas6nuHk9gS08a/THl1I41j0QhPb0r2
li9FFjT0f1rtsLFDG1CWMwWXGAz4zsXrCbZJWN2blTvxzjH0cDCmobkbYaCzdXaq75Y5OAeacCxM
JQZaWtPoN78Ww9aNEgohxzH3+43p5PSbJ0kNkhBiWX9oqd18gtyMU66g2hzHd6Tjr7Rl+A9AVhNj
bQzF/NLYNl2WssrntyBOLUTREFKqHHq6kqwKB+fIU3eHR697BaPiv+F1oNhVjkBY4Yt1d72mA8c1
QPKsrKZWJ3w9pvEmCSKa+6JNjK2OEO0YDIdjvqmsMTK2sDAI7Mc85Pp9NuftlTNPL2VRxW+qUcWV
WaTzlzTxQn8/YNUqtxyAMZ44KhbDfjQsSElNFSZPS5bQXqkWQKMLPafZQL5wkq3IqQwacP5vssoe
goeeMT4DZaCI7llo4g+3sUxac2va1UJCwvoyX6GeL6F9gM1irdwxqA8GmDRwwmEx3nO6HOrrxkxz
/ay0CwtvQ4CZmOEGSpNDgiahgk3ziN7RmklSHzjm+Mj7LjaO5Q9vIh17eEiclNZaOTw6Cm+IPdgA
BMHPdioL5xDjACVnptJ+Tycx5uxwMOu9lGn51SudfGIUaDUnBcZ6WOvJmLcyDxIHpG1rPCz+n2gn
giJ5YvDpPmFHdbcTRVknEjRxtCnBmW5qv5ue/YpOwiuzTZhLANPSjziFM4t8Z1HcdVQu7zXK7vug
qRIjPU9X887LCNRsRUll81PudwxZxqg6503UyEPZOb55pPQI2DwDGZJ7qwThDXQyWUJQboAOyp2E
x+DcSUDf6rUL66He4cPXyf1So0HJAzRMqh9K8zOMULPY+IlbO3dwjQiSmjAAOX3NzsGssdUerCGK
N1FvRTcmFeQPRaUt6j08iJRr3wx7SuFhZLHY1dPoRW9ew/d6Ix1NxwOiAZS3FExzdAC7NFnPXVaC
PmsYL51l00eHsq2C6HrqTTtajuDNcbKM8qKqxSFaDCDIz5Gr3X7jizKg2WOwgu1oTQqM+agAUROw
hyJskgXDXhw2TIlX4UL2pMbFy3dpi2+J+xuH2dlwaXRapWgXD33A3XLoMyTgA2tDc3CRW9RNE5Tt
PhGR+6JAdCByIzjgajL77sBgRb1ExjC/zjwA5I6WsmLXEvVNNzxte6q6PZO7xHNxOGZWbO4j0ei7
bk56eaWqeASd2U8RCKN2bOpVCfnywcF2xScLDrVqufuiLqFMjWKh5EIxNCWCTWhvvZSub0CfiuY+
dhV7qdKJ5kfSQtBTGD5z3CfDQqsGCfp9PBOkIlIv7WMjetO8yhD8u3ZllmHx4JSOrLaZ7sVFxa5R
wGnle1+1ognkMp6JHqC08+yhNsB5muP4gce0SauX6HV9qEMQ7a9ZFgXDjSI9tpZtUd/UFV583L+t
QCKi4UmfS4tT1M7yUgSCDub3xIG3mVhMSfMhyaTGOpzS8dQzp1jTmqtwI3S5+kz1IjhkMjID9bhE
TfNtYScV82xapphM6KJ7NwBsbtUwC3IqdiUOQMB0dqVCit8OiW8bdJ4xa2QAX0cQkVdGUE/INWCA
GSKFb5ziseCZzpA+D52ZsIw1eeDfeOacqnMz+nDcGfJaFcOFIjqmzCWrVdPP7uscEH7CCd+V+x7I
QcaztsnMA53NiXuMZp0VJ5h96cavhy7e2qrNIiruZw1wGCGoXvvMuzYKKtMO2+TMDqqaHn3moP1F
0MVlguU4+VHdbAp0mc0Q2YdauPFNDLB5Hw5BvAPMXVM35EXEYsaF2w6Ui294HA8jVqht7hPmoXDB
868yE07Ud0rHJJOVFg2tTtx9mxtGwVqbpbSyhK3q73u1cMfCnpnPAfstKYWgoJihph+KB4mutsbM
1EK1Ff1ePn2nObNVgTV/8Fonfx3QTvAmlor2xraczCuraxt2vWR0r8TUldY1EyLmdqMO8veUxZWN
gRFEjAfoCgJpPHhnkn4eY9RZ3Y0TWPS3gYB19ByIomJAPDN1ZDspP4VR2Oxiu5q3Oc5BNhOG+ESK
0CcJ5Aft/QjmDe+nar2zpUwf0cFPQbMFcDDXdRr71s7H0woFlLHkserZLu5KGiMLSNhG+K6sjM2g
sgrjE8cousCcpJqMiywwvKI30cix4rOf3jqKiaavFn2j9btJqDPZaakMvRF50qiLCyH20Hd1VWKv
DmL2Woi3mzLzIU2i8wVby2Y0vmp7HLKj1dqPelKcE1QlptOEQAgxnTTCaoF9+FesGIxA4wDTqHTq
+nvhLAEMVE2wttlxyrKz1mpVTIXtEBn3aNCY5sY4AnvMdrKMowMMgfB2TET+WEG+YSvfogwR2+q5
AcRoQ8CfSVf03FJQxVfsI+d5Y89RyHGDvOD9YKVkAYe59QnHgYrhlOHeaMCva9om9fccf9YTt5y/
l1Xmn1sYmTuDzMd3Ok4mrnJRTseBZtTh5IZxLc4Mg+Hl8vyPvnhOpfe0VFTGE+5hm2EULHyLxm2z
wAZuN4KiV5zSm4nO2f65gijCKYw8PtT/DliTa4Bt4ZgFFx/f5hVhXOFv5UI1X8MmsPZhM4bzkVKx
KTrmlDEla7NVYq+Gou7XQ07Zw9HwIAsem7SOiis/98hhuVy0r0kjieuBzauGbTcT17uienM4l5Dd
piOPxfjIoSrM19h26M0y02H6wmoACz6blU17QiysE3Fizl2MuHjVoot3oFUlgNmObKCovPZQpVE8
PPijQxy58az0bkrz+r2WbQ/TzHf3ocwCEMDLoN6qs7C8AqIwvIq+65uVxIbBTKrQXsdjM+pGuR1I
+9ZXJQq6JNlVpeoRtgPSZMf3KbFDVdmrzaGYwVao+geQ8/a9MRI+8Ft82tt49KgQiEV37uEHvY3K
om8zwkpfXM/DgFfRAgwQP3ihsDyWSYckmq0x8ht99L9IO68dx5VsTb/QIUATdLck5TKVRmmr6obI
cvTe8+nnYzUGXSlpJNScm+7d6I0MBcMt85tpWFVCHu8Ts823DVjuYclNaClDiAaRVfb1D/wyugdJ
qvNmR9Ux+Q7YvGodcAytntslxqCKn9zpVTh/BTBfm+gr1hpAAHQ/6b018XsMD7l3Mc9EKRuWUggK
u4fwDHOk4+/4jWp7EoRoPCKNiiegMcs9QlMDxoE4Da7bRidmsGEOTWnC/7Ttfh0lfbuexjh9KhX0
NmW5Mlcocmq5M+SytbH7MPiGlIP+Uk4ldm65D1ugapGuL+oGZBfaw9/zWU4edGpRK8QLGhrO0Lm/
qnUJLBPE262lRvV9CGwx9cYyQFpVhEP/bhslDh0QuYnJR3vc2CKc7qEokpfj70CZWOFN9HIjah+m
QqjwUg2leS2EPt0gsIrxoQLhb82RgyOcCmG42WD8MBpVukuoq8dOFsg5Uq518bXrFYFvA5N3MlwC
INppgEu4JoJycvpWJ9OkFaTuNF3oG6Mfmz2CsOmeHa14QyHiNT+9OmhqobwMIn2GMPUEpIghYi2C
lhiIVGm8Ua7m31w0yk1sD7ZYIz0Nr5j4HeLsnOfvTd2V4Ya/Ju6TUMMANatNuqV9of2wZDNZDXVV
7NCQVZB9Lhvk6+KaXMQHBPXVqjJpW4wlNSrEvmB4aY3Ek5FquLysTBGWWJC0BURF7oM3CUOdtUom
+cUIW1HsoI9C90oqI7+J1NLybNAmNtKlRnIAgTl+leogezLwC3B1KRhvUxo1e0RqCzYdsKz7wjKy
bY+y9VONnfQK/LruIlZWPMBBsrdGYuOeZpG8Ow35XuaBhBi+dR0mg62pNsY2Hlkvb4E9duswxBZo
VcqSvaERrUjOgJ4rmUiV+68VQuaLEIsEscpX6PlNxN/I3d+GEVw36BrxDi4rvpiFrbWol/TNTTbB
dbVp4xywT6K7Muijb6yiKCvRstWl2eupw4PjHXCz6UF2uaPRZ6jrR1OyLVSfikWBjknld40BQF4Z
1sog8fCYU+GjFOx3feJlIeK/opYnE29vOyZNx0gPr45UGQ+SCkaKglK9F12Pvn1J09BHT3ujg791
dTwm8IiGwL2ojGTZW4pINNLZ3B+TA9UjWGslJioDH8JyTUPt97liA13s21r/FTRJseKlz791eoPK
rhU/+VgI9XfljOXjEjy/wkIwn7OuyDrCVrNLfsyWXb5PtSQQeYYSlj7yOTg+Y9lPpqOMRem2nZXy
n1gvP6C1ZNDwW2qDxAGjJW8ElM1pG8WtPO0xRtY/ikgoXMbURb1aI7FYR1DSB4f4VV3J0B5tD7lL
E2PL2kfbOYRPHraAuXvf6FaoTT0KJYbwibCLyi+Uhn7fgfZ8NmGmIl9fiMcm161fBpJ3D9Mit++2
ajh/sXNffPGbaXiiCEYuaSMqf2txuhTKlU2HizE0LwTQO5VG3EzDZjVEwJh9e0bvWovMla3kfrQu
6UbHzpiyCVY1/SRYO2YIL0uKFHOv9zRQXUurg4OBOaoAl2VoRL/sPIdEbOyffWA95Zu0p4kXZxtZ
KeVdA1NMXScLS7zZgwCPEL2QfrYwaLBnIR//hROjpKywRVTAmQ7hWvfr+XaosQl1QL7LIf4ldfNh
whXfyOCcvAqx4mk7tQpDD402cbLlvj6oeL4/jCkLZydyt0rsbPBkKLrEQ0rr34siwtQMuxkV09Mc
rebFG+ylKLsP06r7u9lSpyfR23A+8RfgllVord3giXAArhdvJ4yDWrfG3KrbmLXefcHI2TRvZATs
uG2LqrijJj8RHmJp74xqEO6Q0BI5+VNlvJEbDhDl82GFReTYbwPcRn+WBJV4qCKU5KFXDE0FgbsO
gOCcewB4BWxHdIHeWuLg72lhsA5w8ItmlWB7haSQBV/EMWVysrvcKnJ7iylz1DmgIqExEnZWd+Fg
cfsSsgnNjecpfwUIHypeRJvkYQx7G1J/p3FxVLDHABHbVW/eQ0Eq1lbfmg3CA+QWQA304bva4Raz
SRuz22Gm1dgbn1j/A0UDtH/LPvmQEKssPaTDlRt/jkd5TfIwDZuosh84lockpHIQov+CegK+szu7
7oS+tpsoxVKSONmGrq5qd2XSqngK+SVyvrh0fykjZO9rmLHYREBvfK9JeWxX7RA3cQqW7M2gCAsd
eY4b7UkraBT7fSx2qPvwJMuDlPlejWBW5mq92kweOFLQzG0qKAxqg1Hf+cFk/aSg+atQs4OPPAqy
8KOlPkyL4tZ6pg0PENr002etFd0mqtXot5YmE3LWDY6VK5DbWFiZBd1mZ5rsbD/FSaxzFMJgdqpG
z+lTGMWEciP0e9w6u/FN+KAskA1P4ltFy3tKSl2qaDt1LuVu080SSHNrgJWxEpnRJU4nUGIGv5kB
AIuRukxWkCTpT7ay1PsvY9rUrWdG0PnXNJf9yaEh6N9ZAVISKFCVSbNJMI3bSxFOh46NCB08/oz6
Ppxxw4adXutozTfoRv1QKI7j44H16j7GfBBBQoGG/FabELPbgE4xPoA3IFVWEjkZno1EwaYs8jk5
BEplvZQYb/Rux87eQ0Tmd5hlICc7e0gkya11iiyBk4Ehix9V25RMj5p9R+mfT+aQpFbDRxY2g4oF
R1V99JTp5p8tiVb62BP37nLuwHGbAxZoYYyp6mEx80G7AleKF2mJdreB0JRmaxdozqDOmK+EJGUP
tW80z52S6NTNK1n5NUcaxLJcAbVr6zm0l2bUys6VIcPsU777etRqgwq0Iq+JTSKYhK0/b5D0qg+g
ArvtAIyANKq254fWR5eEsG64x8kNpxBTwXNnamSTfwuR65/51Mk1XHwdvi292gAV3jzWx41cZIO4
Re5L8kKjAboLnAxOdF5be8AyuAKgSabOT53KwXYjNvFbNueEjMEcSoQGSpC9AQBIplVSdWm4mlGh
YAMF1E+dTgriNzxaGnINqvlYo6Q+Ygyi2WNOy8WMKTqKNqlFB6gYPxgs8VdAfapnCYbxa4rrIJ01
XqxfIotB5CL54uXcFe2mNyxrlRo4YDiZ1YTZLQoh5TMiXmJwof5q6j7SO/s3RmsI18k+GuweDlDN
sNGgDEZrTIrA4YZzafVO0NrpdswTcC8FskS7PEsgEtV5X2ySxeYh0yf9zu+kcifDUH+WNRmCTpz2
qeP/sstSOmQIhq1jG1E8B0mwWvFodFI5GAlAsT/K5YUpmijyr0YZ7AogOXYAgGRRWLhNwix8j/0Q
ZmvUpaRmMojigJ6y/UpV8KFHUADjzaTw4DT4lTMETckqFqBH2rEj0YAdi6NVu20KwwSi0kzd7ZRT
CNnLPuT5tUBytb4p26Et4cMiMeYJlvpe4JDcr3Is/xAT9JNedWp1lpBHA6BUrFD8bPfC9ynwseLQ
8ummJ+gA5mBSypzGEBDCOPT5kWFAgX6iawWapC63Mj3Dp2p5dIPWYucZdpnULhK29jcaffhoNwjm
RQ47VawwbBkJMPNZfWmyOH/ozZxIMKHuyKcie1uP1EaTTWymvAt5tViRD1E9xTeK0ptflESNbqUh
a1D9L1p0MvRRq1Q3D5WbwI6HyMMOpVKdhH7E9wThhmhdo600vJclPQunsocw2tQl4k4I8pjFqpf8
gVYdVZtDOfTzbWjHY4IF4lwxM6sNUuRZdOsQRZhP3KTxVEgesvnS69yU8oMcBHOF2gdlIz2pMnmV
yzPugrNqqAQ6tjHeZeVsvmvyUgpHV9ZQVzhmGnv2kr8mjpLX9tR2+c3YKuI7ESdfSNeVst7S63ot
sGuin5Nqrek02WIPrmaWhQ5SEMTqS0UoprgqTAzUngCnMV4njS6No8CgS2BYiL9aEtd1avTSW+GP
1TY2eVKhKKTTdxZOuYvMJk6+JUzbUdFglJ5piqY0V3oAcRTuTO15QHh3KTr6jZcoDQUBPUZiY+k9
YUiV2QHWX0FZ1pug0eeXGLvz1EOXeHxtkQvwyinQ9hPl6gNd9Phb3lb1NipwqNiZWVsm27DOQYCN
ugrxgL0KhW0y65VApxYTxAnHz6FMCjSZ58F+zmTCgbu0lYb0Cf6FGbiZlc7kxvAlpjUQhhJNiLqx
KSTmQSoTjZjGbwnQS7prh7KlWZNxP7qanTa7sCOG+F7SxJleJSNXwqfGz5DTMfCdSV0kLijp61Y9
vPZ9nEXoKkT5azNgxLmSG4sqOt11SUK0gbL5eu5tKTy0UPBofUVJ81ULggwNqTncirDQEHCM0/kt
wuwUtOOYPKOuTl0Jn1xfYu2Mjmpbp2KdF1fRCD+tHFBdaIdAie4TXPrkpzCc2OExe8u81Xmyd1mG
0vZNTJeZnDTk6zuIPXTwC6z2HqPCCjAXZtiHSOUedoeqzR6twGyeNdJ+SCtSX0Y3fmuUhyBQxm6P
I2m+xhc++GoQCDVOP/rUGmNU/klwmukD0afSdEENRz1iYDwursq7Pd7C/4s6VxHB2HjF2EWPWpBq
8y6FmFy8V3M83KeRgaA6jJn0PZdBIDiy0rQvrW7UL5NharSBjVKi2B8VN3iNIGc826jZONh6Jxhp
zeQQblYlWCgRCGd7CnoI3ZTY1XtIGrXiRzIhHNXnev2oGAQmqqjmt7KawjscgBZvRgXmz5z2NwZl
E5nlpHNgODpSBsFmMvQK4zktteocuY3YHJ/iuKXzacq1esB0TP0p5NIOvTDS+jWakJb6NSIGpPY5
gYtwaD2a24bzsqv1uNvTczO/IdJh3WqW0Cmr13Ll2XnlJ5uhlmENmQYm8aqI5UNfqP1GjdBa4BBO
4tXHPJxv3nEhmS0i5NuOnJiuZdYoW7UTJFlRbrfVCsSsvdJpTvzmyVJAmUNRhx2OZlLT1fUdsMLw
sRgTEIVsq7xA9LnqCy+XQEE6OTDZ7qlSK/WxibpoHWX9eA8FUP2i1K2yN0ZFX1Ulf6qie++7SPTr
2SqqaCGmKqz1qSkmdolAARqDMlz0tF6KrRtaP+M7laIcqSdEsxHKLttbzIKDO2iY5pvcGTFtBrW7
LwfkQKMAZ5/F07QhX8HDcNzSGIM86tP4/8lZ8ld92diPcd1RqUp9flBgaOsgU+QHLeqAT5Zpa3kZ
18k7AoBLR7WZVuAZrdFp/VDNfvsBsd8+GsA53gSW2oSen3IfbwnSQb+GQyzvIDBmz7HSDN+0PApy
HKqGhqg+wNzsMYz8stmC48tv4lYYW1wzjQ4t8rFgR8tS9jSBb6CdGVfxL1n1569qo9MZkem01VvK
ldNrNcutfBfSAeRbiAzv1QFiqg8zNtJ+oQrSbnxZ+LWntXGNNrKUpE84Q1N1AMiiPA3UMImkqLoh
jwM1ZB1KtD3trE1VN4g06zWb/UJfGajFV6sGEXoysyzrvCzW5nzn2wHa8llnltKaiKKsERtVp22e
BnP6goPm6PRSNuxV4jobbTZuuTWGufotuL9O2aRzlj+i0qrfTbBRLCqvCo4LLK1P3LIs3NpvCKof
qHNawbd+rlQOSq0vzS26CB5+HMFdFzUApbUpb/s3A2G4jR1MzQh9RdLxb1JnQdXZopDGEa9IIqVZ
8UyuScltGnTcQlq6MxS4lTGVG+4LeDujmUT427XJU9jltOVZilvofvMr3faguY9kxY+pH2rBlv5n
8FJKEecKO+/7QDEoUgPUC0CUEKfHazOXSGFJ6jkXMx+scyWiZ29E93B0phH/oLpPBuh7Rdt/Q92W
S8uvwuyxKVr7jyM5JpYUvguEyRM5f+oY9UlMeXbrc43dk8IYD1071gclwsAVj6ScjkWfNWvbl8hX
rDaB99GVkA+XsHAdF41ARUvVs22HSi26H6YsP9E4o/Bb8bcKxLmEv5t4bPqb1jC6h6HqwTemVa0F
61q30HsaqSxAzkXBVgV50RWPmB2rd2Muhdot2LoC2WMjosRl1XLxiPVZQnOn56jQ6Y/INar6IaiF
ztkYkK4jvrlV0CX58NF/eq4xk6EDP+vDvrY79HLKLPBtV0csUV2XNiBPyIV4UVK5Vt8MIu934OYT
FXpdo+0gKuWjKxD85+1I/eJxLMdkJfSktwjRJnEzJFFtvyNTWu9zfca+N2RZtHUtMuiTdSuVlWN2
yJKkcpo8xD0faE2YgCN5P+QNHg5U3fMDXYhwegZJkNZfCHtq5DZR+dnqdZj8bmQZFb/M1vrwkVTe
wq+YeMbTmtRAn7cXtunUorCy1dLG1Z3KsEaq9MBwnrgGEpBLcsH7MZXZpp5b9dVUupFu4VCs+OLy
V6B9JbegzvsHWyb1Cfh5uQeS2FmnHEHPNOVazvrYpz/U0NO1C9o1Gq54OLO2BACIe+n7OFLFHqZA
hckDwLhXnJLEm4Av6yWmGv60VH7KthZj2dCAQLeTbFGhMsUvHsPbyWrGd3tOImMd2VCwV9y4eB70
PIbBu23V1s9gWmzhUBGkjAQ6sc5XBPBj4uplodxNdk1oo1jDhOC8iL9HY6594BfaSIDBcutbCLKp
dbUKAWu6+YH1M6R9geXASP+FEuqAIxKEL1RPAqmmTRTG2UPcTtAgFHAZg2ObU4mEWWzZB0qYwEBU
HCqfcSGTy/vElwekLKcYlv4khrJ/yEQ4Y07Zjz9k3tVfGi6IE3psKvdOYavLPkes9ItaKuJ5qtBj
osseoce0hGcm3UJKS2vq2cbkDGquxHuwaKh8+pmlyF6k2u0XRAL923gMk3pXIL1jeh0X9eTEPc1k
SBbqclMHCFY5WRtgF1eKCmbbQlFOVvPsU/vG6rJ507pRfEdMu59cvMowJAt5WtubCFE/Y0fvfDy0
idQVm/9pxznv8hoaZBMlWuFJveh/W12D0lBIBfop6XJroxhdvJ/GYPhQY9y6a02Wv15Gh56iek28
tsF9KHDTwBAfAZWLQembsJs0R22eYLXeZRxc25x3l0c5A7SlF7mwynQLpXhxBOiW0UTEtCOmG7/I
50pPEaI9dnFPL7cUj5eH+gzi/wOztQWSQ2DsdR3d5aMJgc8q0yajojuHZGyy/4JryeHyEGe+mf1H
XMXUmI98TGnStVIaO/TPHa2Er/qCYBBF/MtDnOLHLVnIMkZPOKZYQj2iIiRoMfVUqwVN6QGTdc3B
m1AGJjuH2hV4sHWCH7dkXSi85jYiMvpCH/sb1o1PG+67kHKdqfSdmLLegDf9ZG2N8Udm3URIO12e
mbKs9WcwMp9MXZRpLFDkxkJK+3vAokS/Cpwtyn4YL/cUD2XlJq83kX0XR3dBsEKjXjOugK9PV2yB
PYNhU3VLga96NEk1oKlpg43DyOZJLbptn7dr6N2XZ3a689DXVki3QVmbCBIcDYLPYRfVBiG0Yj+M
3Vtr7S///T8OHJ++HAvEjoNZABLZ4Mh+/nIN9VNzrFF5FU3nVgi19sV7rBtuDWnfUTHulDAp1/oP
tXlrSIypLe6i2LzCEj3ZL7AMoGRwWajo0KjHKjRKkQHrtmeKV5r+UIQlFkjt0xSj/TtIyiOuqx6t
hPsrMz85Dsug0LQNRUZAgrLu55kbqQ32MlQoksf2fV29lwPRQCOGQyMVexSSV91g3NOQo0ap1+Ac
RfuIN4zbYMWbV/O2CYK7Mhifrvyq5RAerQe/SsNAR+ZjwB/4/KvqZqJrBY3H8dvvRSluZWIwPRYY
nxZ3ltEhFIH0TN692mqKRdnSI9C+q0K5QmI4uyCLBIuFgIaGY+znX2GqdOuCEcwstr5up0uebafO
UAUelY5tQgkG9M+PyzM/uc6X5fhryOUn/cVuQROWBn7OkMj+ljoVDxyuB5ptXT2gd3nl7J4cq6PB
jtZ+1AMQzgOD9aBjeLBpZJqkE5dndHJBMAgny9QxLNQW98DPMwIQOcVdrpmOPOkrmgabMgFkSyx4
eZjTfQyh1oRTywWB0JZxdIIDExFpqdUwEtKtxymXf2PoQm0ka17n2SzeLg92OicbsQfZ4mY3xCIE
9HlOZaZVUqubviNF8gaxYDfQ+jd28ZUH93T/MYwNDVLVNOjtx2Z4RRuofYuGh2Mqb228zuiV5yAE
QCd3X8xSdy9P6nTrEUgokGgWyg7snaNJDVIftnYVUE5jVKSyu12PVlMyZofEnld9Pl8Z78yK8Tgi
YcbVw38fn64osij1KarvCMQJDQV1+PYpnxDZzYMr8hknIxG7LOJrvLd8RKx8Pi+XtHSp8tgwnbAx
D/ybxTbokYmvYs3ywvaaQNZyaj7dXTzBKvpxBBgwwKGofR5NrscaKfUlwencRjwr+u8BHkgu0/0z
V1n/Je+H1eWVO9mOy4jCZIvY8M314yPWVQg7BTIjFrFw9QiKtP7Ln5J/PciWSngJ7VzjKMNVO5oX
ZaZJRcyBJvOIHvxXvfa95JpQwpmVYgyLtULJgTjt6N6nkVVa0IQJyqS9RRIv6hszfZ+6K+f3j17K
0RoxETpEwHtUCzG9z2vUt9pkKSkayCB9lD085NarzApnB1wDb6dO/+1rQwuGl1pT2edbnJLpzdC9
WamxP17ZnSfnbtERNKiVWpT6CHCWW/qvK39o0BkeTQXdMlUMAAfot1uZ0F4Qckl3M1rfuAh3+ZWI
5/RDa0JGiUDH0ZU05ZiQi9ofJIhWoene2k5S/1Dlee0ne994ubw1TyenCc1gy0AIBEl4zKEMJvxi
6xYg3yI43Zc99CD9NgNvgQl9af++PNi5SbE3Fw8yUzDu0e7JtH6IFJtiAN7Tj3A3d1Aewf0N+16V
tpeHOrmaSYK4SVRUGA3UR7Rl3n8tWhJocT8HObrBaYJd1hu2tx45uwsieZW3P2gKXh7v9Igj1sVq
oQlDG4n98nm8UEm0Endw05l7Ud/KfpZ6dA2LmxHJ/iu3yen9teiCoWGJiRsSPsfqklFjBBglJjCF
eivZKdT/nKifMm+cjAJTMDkybgJEj2/pjL+ZNMavXDMnQQlhHztluQUW/9DjHTP26L/SJzYJt226
JFDVqpvL3/I0Tzoa4uhjlorVmUoNQj2LlHyLA+fk6VPR7WpAX2410XvVlPxnguivO+Tpg9bJ1b++
fcsvwEt5ydd4/NSjX4Dnrh+Knl+gUCZ2IdzvCwMn03z6kprVv0ZGjAWKQDNIenWyiqPICJTwRCmP
KC9tQ0+RbmT7LkP2M2/+l+Oon7doLfXwFBXGoevlDcod7jV4SiI8nl7Jk87tEIygdMwUZa5N+eg5
r/w0CTqFTmxVKIeqDH7EpnRlLmeOG2Q7njmFbBBjqeX//+t4D2ECzi0lK6oBozmN1ru6OjZOqFdX
dvspdxlNr79HOtoJI7RWKyz4ap2AdRM9zmy88FcrofSmZ65UU6foPhqwp4Z0begzdxhD4y5vUpzi
H44mGXdwcIHVkG8qL1HwQPtPyNuqeUQ4Xqa5JqJ90d/I46aEp1Y/hfWeZn9nr/XEmYuPK0fy/Af/
7285+gxY90VIsfAZ+C1TsQna+0L+5qNToOl7SIiGvonG59THFKenSboy0LGarjyJZ7YVEYGBPi/3
OiJWR6+H0htaYdR8DjT7FCq+JQ8WGIrLE13m8TnwgFsqeDGQCKLacJzjd4BE4UNTw4X/8lst9DX4
3V8Q51bV/xXLRJU5+FU8/ueP/q2HemaoRWgIDWNKQmgFHZ1HrJArUSaa4dAkeu+j6VA2+i14rx9o
AXdXpnW6fESGBoGMEDqlp+NapzSoVYWuB7tYkzZVZf3QEqwSC/vrv349hiERwq+WewxY2edjOSEz
WE6Yqjlm2+/DEbNcASK5mFZkn1cKI39e8M8rtVwtKIrItKnN/zD//7oCbIHSa9mHi8TtYFqHkqr/
LlA1aXhP27KK10jZEWlTHbfehYYTKQ2/mddKipJhcqnCRTuImsZbCjHbvPPrcviF5pI976EegIc3
ac5lXpHpBLntTENhTTct/b1YptJ/nCP9DX+N6lGucfNgy4yYPPZD/1KGNTSWUTNySlWY2GyEhuUq
r0hUv5rGHLw0URt/pZnR7pAc6375ZtziUWaP8ZUL8vTu+FPYRNKF0I5X+ui86iXeiFUEMCSrvkd2
7MbWzypC+qi6j+MdJkCX1/00ilwyRVTcTdVkL/950P9aCwJYDcwEojaSNSMb5B/o3WFP1N8JXjJt
9v/5dcZgBpVFnZImObG13BR/DYc0Kf14vCvJF3G571a6NqzNGd5+fmWg0yuHv45SOJocJoQx+Wg/
q3rdY+OZINVYfNXEbWxcWaVzf5+slzIaB4Bo7uhKK224hkEBiWmai+8tPe55MN8uL83pLSNQY/nv
EEffCvM8bHWAAzoyHBt6kw6nxTU7rwU5f3mkM5MBQkUdTlseZO1Y6HoGsR6bTWFxxzT0bVFJ0a4N
cWYyn4Y42tXt3A8DlC0LpqWUelmC+nhcyMN2hqi/agp5fLk8pT8tgKNLhuqOQrzNBjDpR3zeaaiw
z0ln5bYDQA3jrvKmTBKHmhz6EmBHEOQBwfKCnMGTiHFDC2GBFPltAQnahF+gqPHh8u85PWcGrR0o
27g4UAPSj0JFu57jNDIl5Lxz8SREAB8Uq4+i2cZz+AWf9CtJzemKMm/oFLQPTB3Mw1EAEiSoRqqd
LNH+jfx93JhYUbXzlYv89GlapGFIPakmLHXuo0yNfoRfBEDDMG/6iAoZqLmJ0UpxZSVPvxyjoNMJ
O5fXgjLa54VMSpjCYxQGbtkoP9oSLw8YtqNkwgSqhxxanrW5vFTnpqXxFFIqkeUlnPg84IxDSi8h
1+WaxUtewp+NTPTjrl1QpwfCph8hEKMCxquJk+6OFSbYA9j0P0zsXqIujzbYXiLGECRPpj4oV0Kw
09RzGc7iojIQfjnJqlNfMlurQl4ltJBV878AulwlqF/O3bjVuCYN5PkdI9S9y9/ydPE+D3t0CsFd
oa0B9ALjv/EGKNoait6NhdzDOLZrLoQrBZ/TpePG11RFI8UlnVePhkO0IIekGEa4RnU3TSVDYJuG
21KVrpSPz4zDU0n8hz4RfWjtaIsIVOYqrEOYFgY1+iKtJ++T9Mvlb7f82M832PIe/3eQoycMMtg0
4fW9eJ0NiasEAJyb1EWFx8WGapP6v8Oxfr485Jmcyaaxzp3BzhTKSaTeR+UA6HCMSMqiQzioawFR
aqzlH4oSHMakBxUsvwPGpYBXeZFIrrzaJ9vFJmWX0QPlPCh0qZZd/Fd40EEqT/uF4jvIfeXglfbD
zk39A1VrxVXoRnlplU+vl+d8spbLmIAISNOW99Y6ul9wNuja2CiQKY8RBTR0VIG4lyPMrzgWl4dS
T9rIjEVIx2joydO1WH7LX/MLY0sHuqBE7hSs0ctwwhww9fzmp6jJJG9dOgJ73sPyug3T5VPj4fWC
6qCRxesS01apQ532l2nu9OHKc6GevBfLD0P0lJ6LrPPPRx9hRuk8qYQRuXMON5UCWExEZucN2F7Q
ZtldglS54YIzBe4eSUbXbotC1R/DVJVWclR3/jaLrCC8qbmEJoc4UvOAJqqHARxk79X9VMICl0bp
1kK6TLhKAsgZ+5GBeL3KKu1LZ0Yg9mhDxt2VG+jknrUR5+eDowtLD+uk05j6aj9Kch27JeWaPQnU
7JV4+uFk3stbJQqM7eU1PjseJTYOLlU+2iKflxiH417BaCx27TC9UduvuDmg7LCWxZXA/cy2paVO
Z4IQlwNznO5GKaQG1ImY11TdczJ/oP+yCSTryut7bjpLEZ3XEEccIDefp8N6Y8I4wGxI42+K/rPv
14b2swyvXHXnR9EV9iBptXXc9YsiWQm7SI3dQN61888ZJYRgfIz6n5fX5tw3E2QEdP6IWbi8P08G
6zaeQd+O3JhXAgdLPUP0R0QRwlNxcSU4OhKmXvpiFAUJPnmJSHdOznpMfb4wI4yo1HCQ31COwGQ3
D2PlMGLXVTgTKFH0AiVV/o6ln7nOgQm+phDK9hlIXvMRCnWZuf1M5LOhwwd63pQb/yd22+MLttXp
D9Ns9C0yCQBZp94yv4q4UD7+/XtR5ZC5knGCN42jXk7VcR4H2Y/cTkzeon4t7GJr+/+MG+JL/T3M
0ZHJVT+hpsswAN6g82+DVnZ1LAlm/+3yfM5tM0NQ+jbottORXZ6fv65fW1QobgkcKbrMpPufj0K8
K1ZSPZHoaj8wZ+ICvDzimQeNcQi5qOGwt+Wje7WxY42FHGOXbAQ+ktxLdyze9zFvWvgOcr4aqCVd
CfXOzPI/SS/JD7nPnzf+r1niiSFVpPxALwe0CKvBzcgDJivb+kN2JQ66NtRRiGLN1EiqhCJFUryV
UL5A24Ix/hKKK5f4mYP7aUpHnxFN2FbXcsYBuOoFTbMy22jbzf8sS0rVG+VTgnKsxog/jvaHHMm1
qEFd8+Usr1Pqex/yOfJj68ubQrDNPgV2DINfmWGAKkQz7djoSOvrIsYIGy5e/D4YNQHk8+UBznyu
pceEZcBSZ6Pl83mfYweWhEbRJS5CDr+jNlsXCHGA2L3yBJ3Z3EurF2Unbjey2qNzKyNgGUoGgFJE
FfYU1uhJIDiW/6TFBU1ounKUTmNT4HBL20CRUYdfIuPPs8KMHgWCHFF/tHtj9C2QZ5+NHWYs/bw2
VUTjOkQU61WY//vmY1xBwZMIQiCH+nncuQpzXyqhWECqd7VE94pGQgVVWV1etHMPBuBPhRoMdQuF
0sXncYxmtPGAyvFWxzcyKEMKngfbehXovyEGQG+gjfCixtll0xdvCAGM1nONFGf/UZa3YoHur8bu
gcrt5Z91ZrNSrJNB4hAdg5U5+uqw4Cs9gqPGEd/AuIQn31xZ2HPbiF3EkkIYRDTi6BKx52rE7ZMR
LJ79CbpW89DS0kYVpLkGgjh3MLBJkpe3eXmWj6KZwDSMAB0C5HMCrGd9XPQSfYeU6ZUZnR9mKfgs
qYV+HJvNgWg0i4vRDXC8Mejj6onhWNp/HCb/n12Ic6NwT/G4gBwmbzmajOqHNsAJYO9Ds9cXja45
QSfiylTOLD9dFeJmhT4W4t9Hm79KqlLWcvJPs+u2OoxA1u9KxHxmHkzBIGenkoTjyNEO6+ag09Ka
ecx+/4bSyroBsiSn5r/WBgC6LmgJ1p/2t3FcgavGFvNrzQTc3tqe0t3MLb0CTKEuH5czL+KnUY42
84R09tzHjNLjDb5UCDo0Syfsqkz5SjJ57rMhjAy+hRYUQM6j5Ue2WJmsMkqh3iU7CRqPQErEb6PN
5QmdVCGWz8bB54ASOZ1EMFqt+qJtw9T1RQ1fEhEIOuE3k43csM6HLKvW67rf/z9jAlAFaE0V5/jG
bX3sDAPsoV0EYVdRT0S8K5VDXVC5yh6RTbs82pn7B3H7pdJCL39pUH6+d6l860ahoVeo4b+BE8Au
603P6Hg4AcWa/ZXH/9yyUe+jwIFvjYkDyufRKt+ClqHDhApmbBxxn1AsfaU2V7KPc9twKeAgr46X
KU2Ez6N0OvoPtoQigVwYm6X2FmelM6D1gODmlSjg7IT+Gmr5KX+Fm5GASWsbDKXV9ksK5zx1Sn2e
vNqY6m+XV+rcZUQflLuOYIMV+z+kndeO3MjSrZ+IAL25LZZpb9TqlrpvCI0Mvfd8+vNRB/9WVRZ3
EZo9gAYz05gOZmZkZmTEirWEUYVdHjJoTMEWeG2P1iMkVSvOsGZCGM1oBJ1feJioisH5NPlVRArR
9z9dHsjy8vwZyOySR3MWjKDUJwcrdi9tJt4EOlWwT5r0L65WytPzWxR4E8Vx4YyAxUeeMnpLYKrS
X2ZQTOd4V5MaQOMa32uSvZa/WzosjuxZwoNxtGHHQd6LjVvQGllXaN7mnY8YrVq+ex5M0qF/CPJ4
f3k2F63OakHktomsxRClT3xkc8Mycac8uaG2WCQ/VWXY0KWTaorb2ivmzkFOHImUBf5jb/aho9VT
+8yCmQx78OW6I+RZEvRsii5DSPvSG48pGXYDMqJod3mY59BKwa7g/roCtQsiEwnl0ukApYpePo8a
vG6HhtEC7cjr0YUYad/W17BwXza+eEgejVnYF6Y3c92n2KZqgufACSgP0tOY+MhX9PQGpn8f3JzM
sbBD9AGmzyCfx6re+Qq0qDXci7QjXx7V4j48GtXsWUcrCU89Ms+z54wOnMNG84GYHe02fgSIck2K
4jeQUHj2mUiIWnTyEFGDET01ljSJ39U6KfzGgHw2aKHqKq3vCM3Qv+x9jq7ydqNDYQY7hiZfy3Bf
Rd8803Q7/2uXr5w/s6ecfYqNeijZaDCP4gOxU8F4tUXDGyKsf6Y2VAstfeKJ7a/cDYvze2RH8BoN
ej1y+gxZUuEjnFRXauAwmT7ghPwXcSquRzaUJC8YSyGI9EtSHrBv4Z/S6Gy0HLIxKMJXjCxNGxEQ
WHAgqgs4Jk0eUqjV4RSFysj2izsj8e7axn77e68k8HEo/QBisMU+OqvopAAIRuLGkZl9NuUxua5g
fbwLVEd7M5DFvmxu6WGN+CW8hbgCMHfxVRR0M/FgOEKECsly11yTh827d5OQb7xpJWg6rfuk39be
/rLd+fIRnZC32Bx7sWbQT53uhxxRjK71ZS4nKbyDf0k/xPUob+TcqJ/s5iZI3oYWIWRrFRE3/+JT
w4BDFZIIs8Q7cZ9guHSmsQk1xCF8aG6hMGusOykYvkq1BkkLJY1NimYulN/Tl6Yvxm0Tjbpbx+En
X9M+esVHAraKHyRzRIe1g3bDp0Nm5a1yHoXwfcwMLdFcp7L4gEwkuZbmXiY0Rz83xZc++3p56s9v
zNPfL5x7WVqjjRAoPLKVQyy9WSqEZs9JejBsZFDbv941p8aEIESPMh2ONQbjJVvZDyD/hLYJ6qDL
Q1q4HXFgTjNeQigLIu596k5q3XRUFkkcAGPf6NabEX9o2quUDZvSuIvV17K/rbs9JG1qvFbLVxbW
ay4yAc9DynCux5zazqwuT0qtMTaq8q7E28SbuW3hN/1lGS4op6qGVtPod07/6sX13nPuV5MB+vlu
mvcRuIW5x4NCvzB8CdZce+hwavrTdxDDxJBpleFNowPooSFAemyh2u0itrHpIjDlZvl+UHdTCx34
ttef1AKJ1quSkHf0oLfvEdo4dLQJDy89hB7y3AAdu6UR7Htbd0dU4PPoRa+uRuToBrvaZPU3mou2
sXTfFB+p/rOuXhz7UUeyd5QPPlAKKhxJ+tJaN1m2lu1ciMdOhy54cxha3pQlDJ3mdujdYNQmF4ko
TqDT0roFbrodo08GvC+XPW5hE53MuLDo0TBIUtJjthv3bU+VnHl84aWOs/l3PMRXYpWVBRZ16yFw
ju3ax1wO12dDk7+c3MQD5DCdqypIGo0/ZHggLw/x/MI7mVkR5xAWTQejXYckNbI6fgHdMTjMENGS
y2ZU9fxEni8BXiikf+amj9P9440jRB8tdsZpcOGbpEfzJUt+OsaN0j5blrSBRHuK4dr60lcxJDJ7
VftB/n7TG4hPo9IskZgstPt+ONTQqElSsRL9/r5yhSvj5AOFkB8dW92AW5SJgFWnsW8iiFYzPcUc
ex5ml/ZnMiqbmWHW8p+m8APZ7Rg2oQbdhGxw3DGEGsp5Bl5Hz8WjDSdjZT2otfnt8jyeg95gEOCh
YQAX1izSj8IhQLZCHseaefQndStZrhO/hsE1sokqGKMI3jDd+mSTIqeU55RfyJe3ww+4QlZma9Fr
jr5C2I8qWhJW7PEVMp0EuvejBOuZwV29MthFpzkyI+w/2YarKPF6Y9NXjvYpmxR5RvsYt4MxVXRA
wdDaIiLqxp5K9hLayV3beu0mmvV0ai20Vx4sC+E9c49crIPkPLJ2szjt8Vuik52pgOMSZfXyGSWh
oLrW9AQ+8XRjOdvW+Wrl7zLrz8uYP9+MAZ5k572vwA19vjwxv4/6M2c9+hJh/ul30TSt5kvqboJz
7aoF0pvFM5n5jQMxPzTEChRwkvoo159kee9PD8P4qkveFmHHlqx1FI0btb2pKHfU9i41GjeCKm3Q
G1qyvkL0xVuzOFz+5oUYdJ69uePXNOAMFfHncEX1FgKpBsDgr56KNs+7pAWbqtYPA3gRr5vcBhwJ
KHilWTl8Fr2VJZvJMeCSEC9OCKrMvAsnAyEbxEXaBkXfVOp+wFSbrHjs+WtoHuMfS8K6+LYHG3CF
JRAQvFPoQQn2DeRRZmuujGnNkrA11JRF82Is+Zq89bi5p4zcafKktysx/G9E3bmv/WdM4q0EYa1t
jQGnYFjOWsSQQvKPyU3Rwq0YPrdStFM5Kn3FnaQHRT6o2o0f3uoOUdFb4nzVijfLnviXj368pxxO
Y+9j5qRuVO5ydISKL6PzvOJoi8s9ZxBphKME+3sbHz35TS3xQE7wwabkPQwBJL6VBZUu6sDNoO1j
Vd8P8kQmx9pCbfkRe98rVJ5d9LAOk9Ohk7zWE7js+UcfJJwbU6CXA91sxiYz0XUfC1eRYdNx7upA
dRG6IaNzW8tPfWNurPDvr3dKVHNfCfMBJb7gJqmaSn2IbvMGZQvyVdK91yW7JilWAAlLQ8SORZ1i
LiOdQXilOgapbHEhDIYUuRKKGRvUBdERGOG2hXZT2vP/egeP3ksIGLlh03gELNPZycqAlwL1metk
zr6Qf7fFPlZ0B8YoSDlmIjjNB1/b5o7ypjXmVh1y18mNFzSUr6FivXNgVYa86dnslcdQ1/dGF6+k
6Jdn5ehbhJiijR149wxmv52TIsYBYSzZvM+h5oAXV+vdSk5v0Als05UtsLADTuZg/vnRDvBKuggz
4EnISkTXidXvwynb5c3fF45tg9YIBsiRR+lY8OsECIISzsOLoxsIlF2nWakGLE/gkQXhPFU6xD3l
jIGkzoNvfRm06zq9ivsv2vCc5jegFnX1rs/XXOgcw3k6LmHTgFXyAzRRCQWtV2X64kneIZFvpOyp
QhOkAVUG1m8tu7W4ZNoMwzLpKadudLpkRsMj2hwZqW6yLzz9KoWRO8+clTf0PGHCYQ5S7Y8ZYUIr
JHFGazaDEJVb9IcAHakMcrdPOb1uEC+vHMVzVH/JnDCTBP0qfHjcUnH+pKR7KboHIB76P1FJIvEB
SzM3o5tnPxQdZeh+JeK4PKUQEJ5OaRKlidIkHLtaHcBgKT/CzH3fJfa/2Wz/mVJLVk7NoEdHyi1h
jIXxqW4eI/Pr5H26PI/zOfHfp5HuqlMTeSgHcjuwavEkbeQe+m1pxcLaXAnPszhvZDgpsNAGwUEb
eOsO/s0sh3B5ILMXiwMBYwMOhMbAGYN+OhC/pOXellmSutJgZ0UVyr5XygYczK1krmE0lqJkYoC5
PErORoNkS7CGaoJRR6wMujfd+MsI1KusuSrzwTUjeNOdR3mCsGogJrESGj0PslUf7OHFaVFV++Ho
D7L2I7d+SBoqlE9Ok23rPN/q/a1kfbPNyo0bdSWmWzruTj54DvqOzu1ZTytBRpS7K1brRzUaScjk
zXfNoeeUH8SA8tPwDdrs7DYYp9CVevnRDtpk5TsWVunkM4RVItHFKxPmxU1QkohQzUbmjdF21zFM
X3CxoGTrN9FaB/x8FAiucWJUOJn8VLXRn8RoOu0yEll9Nm6qMNsBE3VbKPpk7dW2Vlnf5s15ZpUQ
8XdOTYW753TG9XzQMnPAIY2+2tQ3UQJLpwSwe2s/JNZjNla/dDP9VJnS9eWNsJTL5Jj/j2FbOJz8
TksSZnl+S35u+3dF/fWbvdH+nFfXTQTMZ4LD77ZEVKw1Vu6A31D/80ETFs65GPksh2C1ueKhv2Js
mqFId4HtlFs0a+Q7xYOjooPYapNkfe/qTvQSJCmcsv0UuOh3qERyALgUa+18Wzh9mIw/HySsfaC2
NYlNJsOkbT/t3ntwTl22csQtoO/sEyviWptm2XkjViLuug79jnB8o3uca2+r2d8qOGGDbEPu1Mqh
NpbdKYbMO0PxcHwpomYLg3DefFUdMqjJZpq+rvjDsiPOlfW5bdoR83B1lhVpMbImefs6jLeJdq0l
+46+owGFqRFQ+G2quzDnXTa7lJZjTv6YVU/9P55oNHJQrt70DknGWT4y4HEX7hpwYFW9tWGtzb1v
XQRRV0VvJVUiywXWvoF/PJE+QZysWi5cbhHpyca+rde+b174M0+lz4uYSJ7vDfEkAs1VBhKzYur9
dlZNjZsOGe0nZKbr+H2cVlxEWbMnOKKU+wliEUxHFA5XJFOUsN8Eyr4o0CW8CYvXzn4xjHtI1oOh
JSV5j/QHmtA/o2EbKs9msUpwMU//pfELLmtOZqp00bw8xtesna6rZNqjkbppw1dVcuP2bdRVshqf
y5EvWrmrl5Luc2vD/02+CPWAfMwYFFqJybY2BDd3iVfsTe/eoyCW8lwqfjgB7CEr6Yb/YtWRSbLN
2Knfd+TRHShxPVdWoxmbKXl3EnljZF8h095Y5atpX5dD7VrWi6RLK4MVF56GQuh66BsgVFAJToT4
p5N7WhYlGxyLfA3JvtuDSTDuNOWt6j7l+coBLOZuMPCbOQT8tirDcybEJVqFtHeH7qDbtUAIW7h/
VafdOLGx05I1HJJ4l8+Dmc1QhgXje0YUZ8AJnpEXgBI4k73Kzcc4h4gfeaSayAemoMNkTeG1X2XJ
Sli8MEiT9kJYLWj2gVxQGCTareWsYxO7AxwBG7ys3ZKs/YoMTXSDILyyuXySLZqDVAoODQBi+u/D
/8htqjZHiBoybq7vD70EWY12K+R/ylrm+3f26HhLMqH0llC1nS9Oh3Ti6Ynpw0M7SxvSrlkBCTIR
ZkIlMAs2ExUhDcb7r773WmcQlH9RrQM1lVF9QXrSNg+Xx3uW5xC/Y56QowE38eDIrcd3mJG3sVVv
n6DzlT5xTurFPdwSXnZnhW6q7JDJ2djhnSOtZDfOtowwEcLZXE8g5keVD9ARSXd729+AlUanAcnR
TI53MK7vKtVY2acL7nwy+8IB7aEqZUSwrJLKC3ZRcVNB4JEEe6m7kob3yzO8aIq7kWIyvV1nDD+1
57Rq6bBzIEwno3Uo1F1ShVu123reyoEw+8yZT9GEBbYNKKwpOq8d55buVxQxBudxakCnfpnWUinL
JoDbwqwI8EB8pUay3mXljB8P0Pr9LdX7K/G/Xp6xs6D2t0+CJP4/I0I0EVQB8oQmrxa5ppWNwpBc
7yTNb7+mnZPsTDvSr/x4kl+yIYn2SVH0dw0AqY6uBim8jlFLXcs/iA9n8YOEY70M0H4LdZlRq1tL
dqsAiIK9NbxbCyXF4NkJr0t44Vtni/JUaLiVsvYBYgLk/3+AxTVJtQ4Av5AcUJtYn6yUD7AixDIV
N5V2Ghp68j3amTkaBagwORW1cwr233VjJbo7u0tF68J6SKM+Goi+0oYkH4LmYYJ0VQ3/ARHf919k
e59U+7paGfGyn/0ZsDDjqNKVXVYxYM37SOJPY3Gf6r8uu9nixnT+mBCyqnkpT0hLYYIqrFx9B9uW
2o/dBJhhDTe+Npj550dnrJ6ifJDkzJ8WjQ95+yE58l5d7T5aPEiPxiOc5E6saTGE+1hpeHmigqof
enRXeQrBlm05K8f2HDKenzV/Zk84tnMniw1jnr1hekLKQHceTPNuyA4hgJLmhjLO5cVamkJacWl3
gkdvZuQ9nUJTKxP0ep3YLYrnsP/mR1Qh1vImKzZ+b4OjZUIaUUn7DhvIb1ORRgQbrUAy3pdHshRh
HI1EDExV6ni9WWIlTbTPaq/t2mYrd328UbSVPbTkECQUQfjoiPDSMXU6ZwAgdMToqemBMfCrfUp9
Yvzaoj7aGre9d7g8rMXJOzIm7CYlMcyhUzDWe/3O9J8jGoGr7p/LRhbn7sjI/BFHK+RxEBGcYcTi
9lG7+9Tco4qNpOHaibc4GorL8FoYcyOf4G52k/kokXOTFuBG8u9D129G9J4NZVeV6s4OXhLKpQp6
rFPmttV21B6D4Vu1Rji6ONw/X/GbJOJouICoulAq+IosorPl22DcaChzr/EsLlmBKZmwHsoFHjCC
mzgOV6kZA8WH9kePt479IA1bey2LujSjRLnz65u6veEIM2pC41YjUpi4tY8Ck/NeAxftoxVoxe9U
rHgqwf4D+wCPhllN4NRBRvgHZGe2osjUD9uknGUskty+iqFyQ/sSvTrKIVNS7fzYbu9teyp2ctSP
+f1gWjV0VnZilz97iW49IHC576juFAXI/fqJ+lOuEzTFANgCh8uNTC73UOTnKL3badPcdZ02yIck
NQYChEov9K2uZf4asfXiNEKQSLPgDPgUG9PLABHrsQaPLZXOQx+qrkLrduPHu7/faCSQ/mNGiI+T
GiGlxmQeR0/rNlqPkKKVb2DeeIza5Op/syV4hh6Tcpc6bHXZu53cZvF9Ujy0a0DWxSCGyAl+KJJj
2lmK1kdirtZYQtc0op8tdBil3G6Q1OThrCN8Wz1By7jNYdKr1kCfSxsMsrSZitzC+0XOiiRTFakN
WbNSUbeZt0sVIDJQqP0teeYcppFnYZA0L/JIEq7kolCgxLcYYVn57b6IrF9JYegrD+SlUBhWcJuU
CpYA0Z/uMK/VAwksOu/FvL4NAen6WbByby3OF2oPM2cY7AtiDtPsgracJvoVkUSOt8PwUSnVxhxo
6B/KtS7MpeEg1AXIg44+8jXCnCHDlJfjyI0SIyJm589d8nTZuxcNzGzROnRT8DoIkbvtdIaUJAzG
mEG/7XXUfP83Bqifo1LI+S22QDp+NPiOTgskvII/yHQhdBas6UecVZRm10KUgEQ/aw+5vbDqeaWm
ZRWh/TbU3kEJd45KMiDdIoaqGW9+NIv43M2auFC8/ZvR/TEshBVd4dMem9ByaZXZN/rSXN1XV0An
S+52PDbhzlDqBOXvgLH56js8PVtt2Em2sR+NlQhpPsfEuwm0OWVE6Ix5owueQKnEsqMJ4EplKR7C
Wd+HinxH/6Xqoidn8E2op5M7GdaAyzO4ODwATFDjQSjliN3MqenojddhduxgCFNKbRtHFlL12lsm
/bhsatlNuNvpRDXpsBPrslCip5k592J1heaa3p2VP44mtHjXqvYzL68M41lSP1vdygUy79GziZ2Z
JUi7QkYt4vJ0yGcJ5BihifCnCjon+1GC77Xjg97vL49wcTcjJcZRQXIQtMrp6ZfrXWCVKqbKhldW
rVRXnh+t1U3XjAjPbTh9Mi55jMDm9tZ78mcLJujL41icMs49pLfm+FKUEZNGy0HykVNplNqfpR9e
FxDmgo2+svuPslrrZF56iECR+B9rwoA0mbd2n7PDUB4nkJbbHZnPDbJvsIJ88TrnQTG+XB7fYlqT
Ji+A4sBg6CqZJ+AodEaiUUpDCZNoOD33U+qiGviKSvBbJiORR3+JkaEcmxVI7mhfNWfcqq2+be1i
ZyGRfvlbluf6z6cIsZTXRWOSlBxhjtG7pUQU9YCIbWs0u2RYMbUw0QBHaNWbwQq8lAX3rJEuR7cW
z0GbaVvUSIZvA+PKtNKtb38ggHx5YGvWhGUNW7vpkEtl3/FeNqfX0v86+CoFCJ5Mzo2ZXV02t3CQ
0RFpMjDIiriEhDixLipjUnsa98CDHEi/tdIPo/mEWvLKgblwTiPKQXMB8S8N8SJ7jD5UUlilc1Md
xbLqs9nDZnGT6VdKgv6Wyuu5WEnbLs2jQspWnXuRIKAVBmanLYhwj1MzmZ6G0g2y4VbdoVG/65p6
pc1ywRchRiURjbYQhCAie58smZUvz+2cNQLNA3fUBqk/fCT1N15sPZl/jUcjcMDgrGUEcRfFOGFs
k58PXoz8pxvBaN9K9qahstCzz/7eN47MiHoZVa0WRjOb8Qixo/q+qF2vUOlbWjn/l244ZGAcqmH0
jwMnE3ZY6RhtU0w0dk5FBeoWimLYdjK1vB0T/Vka6vDZDkftu1eazX7MaGAPIrMNNnqACPXK9lvy
U2aWohxLyZ4QPgUhZgURUpVrYvgI5Q8oOJNpxkXfGPSXO/UmXMvBLfrpkUFhv0+1V4a5icEcmpI2
Qdj8Ff3hjZpHbp9+KMHKfl96sYE1/jNAIeiUAltNGySCeILfFXYNtqaB+WWOc+GN3EsyBzZlG6f8
dtmX1oY5X89HVwc4qHToAoZJ29ZzmXPQBOZbHtgHyZmeSnTg+mwVKjoPRQhhToYqxKCGN3hanWmJ
W6g/h2I3oN+sX/vOneVcW/qj07y26b40EoTbr3tv5bm1eCbYULcAGZl1RYWrsu2bKfdzprmRfQgK
rhpL23e2K9N71K+xjZxhhn6fB7xPUQeiw53m2tPJjf3B66SQydXMQiZFHda7vh8BiqR6SsuG9133
o4Le2l69gWnwRUKEe9tbKEOTAHa4xIP0+vJqL42e6jkCSdSWeaYJB5TToyNgZDoz79lIGECQFR2i
em9L8aFMp8NlY2c4mXn4R9bEjF4eaX5ThAb5qeyxVZBdL6sSVPczh5cb5Pq2T6NtVqn3ZbAvlK3q
Wtdm+LmI7jik0V1HdCF6GrbSVolWPmwh5OS75nL0LCABtPd0WSQkuEipMQsD5cm4LB65GlYmeun6
BqtJXy1vVRuWkVMTTuwFldTMuzkOrXg7djFQoNHqr9GYLENUlZ3m5fJsLx4gxybnTzrayXrbxCqh
J3HnTAhYfuvaV3Pa9Qrl9S8DYsCIBkrvl20uTiR7iMnCn3SROBQCRT+OKkaZ9A5qjvVd763h7hYn
Ev1V8km8xh0RzKR4SjwBxUCHvb6Tk1tr+CSpB6d/vjyQxX3Bm9+gjKwg2Scsl51rVWnm877ws6dY
k27KoHwZbdiO2/YhQDL+srnFeUPhw4QfSONlJZiTG79vUvDPrtaW9W1t5s6dOa3RJcy/RDxl8cD/
GBH8oYhIDAYdRgxj2DpxiaxIvC3Vlftj2e1ghqQ6zm7HEU7dLiHuyqIYVoROT5+rXqGfsrgO++BK
gk14ivWrtnBue+On5ayFBP/FNO8eAhQSTmJ7rImSEXLHDjFyq22b8F2RUJer1H0XeO7QpofU+Ojz
4eAra+WfJaecmbGARsJVZYgF6q6kSGxnQPimsIoeW78mvylP8X3ZKQio+k298tJZWkqSuOCfgAXR
CygcWORsDQmkFckUKBa99nridgh+XvbJxWDv2MjstMfnxzDVch9gpJMcZzMUEJz70i4xmNpoFlse
DhMZsCxyngfLQdgj/PE/foCwK3Kqe1KS8gG+lO717GBN7773oI+HpvZ3bfWsyp9t7RfV5Mt2lzbj
8biFfVJXjWanGotpRDk6DQfbHLaXLSzFWDOVB0ckkExePqczW/mKr9X1yHaHB1ZTdkr3GkkHXbpq
oUFO6CG9bG7JO0kOIUo7YwHJ3ZyaMyYPmtuAI1NR7hSnd6MGno7oI5fC3WVDSzN3bEgIkevCyHww
K5DvF9lLO2WftWxaGcuS51ORnDHI3NVnNHuh7iWa3RFBBc1Xm3xy+ZT9m4f9sYl5lEd+b8hNUqa/
Xxb9K7elRU86b0q39d2mfCrXuKMXF+doQIKTO7Ejl6HH4ozxjVJ1yFxAQGdHm2EtyFkzJLj1IEVq
28XMXOTdKPZrl9xX9ScrWIlzltaHNDE1EBpTzsmbhmiyJ9Oz2bOJnW866b0oyqvez1bu5yVPM4Fj
Iqar8kd8iHqBbEy6xdFgxxHa3J7S0k2hRK+X/Xkpj/ZboHrmWodAVCyoyk1kZS0CjOiOSB9tqR1U
SaPNRnZHaGb7IYCD9R8NDuRyrPZO6+98tpRd+G7S2it+v3gaIzwAWz4s8wZ6zKdeqRVmT3Ev5cif
GtrUw27YxAP1WD0HW5+jz+64eVjSMh9u6NZx82mtV3o+lMTw4fgDhG1hOmWSWtmc7yJsyNp9bN1m
KOGBEPBTedfmOe8l9/L8L7nssUlhbxheH/mFT23eqYZ92PxTh4e817ZT889lO0uQO9b5z+QKe8PI
nDG0ZsLE0RhC+M6zTdHDbWlVN34DyRmtUVur+Ueb4kPfZ7tIDSHn+esumvl1dPwRQuCkI1Rg9/ME
16m3SVTS92hk2j8n43tp/jMG92i1uLF+qNt/kYBDpo9yJol9irTCLNvaGMQU6zlSlejKt1CCyr07
NXpp7G1k/hN128uTvRRaH5sT5rrMicokij2uH0xfsrHcdbpJHzzZxTkPp/ytIu/vWaVZkwQD0TVi
Iqf7JmzCyLFrqB1RudqO5TYvHiYZup01CpjFYfGw06g9zwopgp0gnPJWD7FTpi/zpujKw6D4W7u8
t9fSCIumIKWbyabBhIn3eVGlgVlFJUeBrKDzd6VJ2xRBAO9b+Lfy7/PkzeUsGpRNss9ifTgc7aEB
XU/k0OwaA0KZ5y5+lM3etZS7ulnZ7UtXx7GxOWo6uneVMC78wMJY1tXZoYsUGbE9HZq1Fm3syz64
ZkoIwOJ4KvVUwZTWP1jj90R6IlpfsbF0eMGcRoSnQgwNWEUYTk1dNY9wiKItN3Gbu+BNNkgsbZx/
NZojS0LYRZeNMzk5lvyGJlCN3jLvoeveL0/Z0vF/PBzBv6Oy0+U8w4ihh3Qdf6rLcKMYB0X5nI7l
ph4ey3J32eLiBCJ+iNoOueYzpi4uGx+JMbL1Q/Cg5/tCvg6Tz3Du/W9WBK8bAVW3Q4mVIkMET/Gl
jymZbkJFfUwCb+0Sn1dCuENn0npebIyHA0k4agMwEkpkkz+HJHRX0RbXQ6xnlsmmhQItka51REu5
fowbn0ZRT1Vcw65WvmHh7cEnwDIBnwVpLHFLDwWAj2L+BFjXVGvXVdvCuO7gD5St790qum7hqJrL
j0D/SaxBbyxsNLUe8nqaXwSp0cHuJO2Rr/usm8MV7QC3qW+uNbDMQYg4wUws3TJzxRXk5+mmm5Rq
aDWN1QTUt+tNe0eG/rK/LBwdM8RuFiiHGh8W3VMLWV0nY6VRHwukj8J/SMdhEyUrOek1G4JP6kko
W2mJjamHPsv+iC3pTrGH/eWRLOyvk5EIa9OHsaH5BZ5QRTnd/W5SXofaiwIX1f9iB+760xmbYP9V
IHuHY1vvNrn8CCCijQp3HSQ9L664+OQEyK7zt5np/9SQSpWx1Cqe1VMFsGrTVmMRQ26nOFtPQRkR
bGce5Lu0LZ2dR078OuiH/hqxUOdusAu+L0F0ezvZZX+YgiDaY6P9SROOHG6qoMzg2nQ8xACriLRj
OEzQNadjDNy3Ya9ZVy31C9BHea3t4qRQN4Y0DV+8fpLfI7/275ywGD8GP7G857hVtXe9hTknDySy
wL1s+Qc7UcwfXhhPT1ai0hEq2V12KIoi68F++X3kTgPqYYfKa6zuzqliqdxrdawEB8X3gy+V0fVf
pKrUNPgK8+C9GG0l3Ei+hzaa3ajdFeXAbN9HVeSs3HJLxwmAKAB+vMdBeQm33FRw+aUKiVIva7aN
cagIWgv9aijvCn2X2p8uu9LSxji2pp6usB+14RipWLPKnko0DWpNsLFJaVw2s7Qzjs0IjlTHE04z
YkaBPi99jr1PXfu9XC17zXMj+iuEPuDiiEwh4xRug8ozAkeDh9Gty++FtlXTg6Y/xgHiKcWtFB2A
Dznlk2muPJ2XXpK0if8xO4/+KM7qG1SxeAWQ19N+dJAN5emnBCUas9sZRreR9cda2jXQIqzhuc9Y
94gmZ7pelUOTghNgzVPDdjk1EnCs1EXF7ruef0zdsAcU5XevbVzfmP64s3kGzFIjA202sfHMBXo9
BfnNqFmHyyu8cC+dfIowB01lJ1Rj+BS9V0xokI2tZBRAlhvfbfP4Ws3XWH4WwicGzr00A0dlS6RI
8EwvC/W0T90kN1/yBBkau4hdI/UeWin/RVXhqh7rl0K3f1we6BIm/NiwSJFgpErcS0qHRFo+XXty
Qohjp5bbSHpzL5sdJCVFFke30VRb+U0cSN6tbCUhXbVFHfzyRk2W3CY2FVLqafckq2N0FaU2wpY6
VHQqXf9e8x7ExvDW+VTjN5EelDdB3xk3oywnT3LENZz5+QqqdMmFiUUp8wDfMpDAFDwp8qe6CboB
XJPUda4Hll22a4NTQX9HmyXeVVX8mTzMk5EcpjLWNsqwJr2xcBKBIAFzNyOOQHYIRwRoxknSQjkl
DEi/aFpwcGrrzVTWkGoLJxHiqXPKhxwDgbB4vPbRYBolqzf208akkkHHWxscUkAVl/3krGl/3pyU
MBQVFI48Q8dON2et9NTB7DF1S/V94Fmpw6a+rZRtOt108iuEeHBCBsGVVg6bhB4GWXtMwuvAv5I1
V+W/Xf6a89md09S82SHg4m4xhQBITqJJwn9mtHoKhu2qHTM3Gf76lIeK2EDiCKw43iQS27RBZ2kD
sAIURsjwhtvB+FDVt2GtZ/Q8JD01Ixw1hCpaWeeYSWE76PWH0YlXZuv8MJstEGObEPRAayyEpEYy
hkpqYCHX2t0ov2bTFjT/IZlgpbq+vDBLg9FmvXAdJgmE0IWY0TQnj5WBoxQxu+apyUJKvE2argxo
wRmpg2rg0DAC2k2UOrJ8w0LlCzPm+GogiRoo6ZvTZzSlJC9ODeqeBp1E6hC1ruAbmRUw/U1jhC+N
+qK30b2nfB6swpW01V7Q8yt7booyKd4g8QPrvHDwUOPT9EouU9fPHCRZNRjpQmt6JF27gfZlV0yQ
/Iz/DF26T2pgUMbL5elfqHCe2hecKfIlozObKqUU4ey7stuUo4SOrBI8TN6vqg73o6TTlkVQP6wl
0pa8jCISt9esCMm+OT0g8hwwypTVrAnv1rC7V9PtHKt4w+0Ur1V5zo89hvnHlggUCXv6gIMQW9rU
AJuFPmW41cJbew3TtTgmmtyoWMx05GJyEOo9EswmYQAtTBtFzumI2bfjQ9J8ZNJhZekWXefI1ry1
jsKuodPrNrawxQuSEPmnrBAiX5le7urWPxNZ5lDf52CPhs+XDS+MkfcQODLOB8hGxBqG6thhbel5
Bkrtl59JGzXjoqRrMLqxVqVXFm3x1sc9yBvy1+kYpb5Ks6gtkERWa4pmB1U9yAXU7nW7af6+qgm6
GSQnVgywo2I0WTRjqfpjia36YCr3EyrU9aBspnZl/haKQKeGhD1XaGNlJgOG2vQ2Du6n4jBoP1R7
N5CptNpNl91S+JDVtzy/tutdGz9fXr/zyBHzOgU1bmdoDcWETWY4iU9smLme0QODogEehel+Lkpa
L1lduFB8x2vNGgv778SmcP9qHPNqqmNz0pO9E+2V1LuytBujWStrrQ1OOFRQRTOiYqDnTEN5E0JH
BjVu2vi7YnjbRu/cUN6H9vvlCT1/sp5MqC7kI4g5RsREGFxmkfi6aertpH9Mtc6b2x2i6vrvrXGR
oZpGGEP39rxljrb9OMgdLS4K7/A83Gk07sbVnUS6LS6Hfdn24CraldtzaRMeWxQWzzDaEKFk9D4l
pTjUwzcppS3ZNvdhkG6k1Shq0ZrKg5Kax0zEJmx5sG5REFeMrxny7ZhZkNQA8h/zrerTYrP2Zj5b
O8gfNMPWwBURDBMcns6m16t917aKRM3TRQVs5hoLTNWN5Hs7euYBdXntzqKd2RqCYKBsCEPProcg
NLI68bAm/T/SrmxJTl3ZfhERgEDAKzVXz4Pbbr8o2t7bgJhHAV9/l3zjHFepuKVw34j9tDtciaSU
lMrMtVbw0eaAKznfrxu4cH8YQOsymEQg6oiwyj4fzlC2HlSVwNtfoPkUWcuhu2/LNz5BTA2KBXm7
r4SOjUFnUpnBLBd4ntlYo2j6nqHeBzLpEnyEGTouPwbfXQU6NPlFLK+MUbn37H7uhgIZzHAc7317
S+wSwfbu+jxenFeKDSUsY3M0514MGzHORRZtAwFisXFdO5rNvOQQeIkhe4HkH1xC2czobQXbdAI7
TfWakXzVVBqHWJ6sPwaUvUvTbprzUhoYX/BKt6wnLSOZbgzSQU4OpM6dCE87mPDjaAu1j3B2dD6m
MaHiEUqLI9Mhp6mNaehEb2agWYflaUIPtS3fIIAUno+BjTYdoH2MMfA2BDNz0zzb9Pm6T102BUin
8lG6Q1840IPqYjsduAvRhSQVrNJ1VIPYplnPwc3Qr7jjhdR7iI0mrHvQ6bVrs9Z49OIUArqFji1Q
MIDF7XyEVpTSFIzrRuixuzp/8FtNiWFxx5z8vuJo0TAMHOruONomQC/JsJn80JzvMh3+UjcOxdtq
SiJ3kru/bLIwt/bM1JWNL99EWCfZCulJ1CV6gpXND1TpOIsR6zSC2pW6QH6FEb9vyIpMh8pdc3Zf
/3VJQ5pEsc5B6xEOA6L4H23rrh5MjCoFms0MJ+vVQUNQ7e6vu+DS5J2aUZwgT0C3n9gwY9rvHjhS
6PDvdQMLXoAuatRFIK6OF4KqsG6PVQwREOBZ6vaLhZxkvZ6cwxi8XbeysFthBV4sC4Hgv1BCBMJl
a3MzG2HmbAokCeMmRXEmXl23sjBZeA1QcH8jD4Iaq+Jp4OXzSF9AcI4HXwLvyYw1lD8Xo0DKA1z4
6Ah3wXOLbNz5jowlsS5aweKVY9yn4ialG8L+dr1hAvMjOX4AZw9+a1edHM1DhF70RhTxCpgHM3t2
iOb3pb+cFRzk7yN1AeUgl3ooYJ4PwRjMKMlFGa868stqXkR3FPG2EOs40Ri68CvFkDJXUcDgc5Bm
X9nlDLzpMfG+O9nGbP52ySFPAFYktNygEwahp7I/SF6YEIIXwHXbv7pk3Q+6cvLCOM4M+OcTlnfc
ohN611eu9zCzLeA3FdqHdOWmhWVBFhnL7SKvhuZ/xXNTllvM7aSV+i5jkB62991QrqDqMOqO4wUn
PjVF1bfPGJTEGmEKvFVOuevb4+Brbpal0SBqJniwSgCpehxnZeyIviNYFOenU4V+ccNaYA2QrEs1
Xnax47H8p5bk6p1sl8KmM4rBsFRCW4wXKD7o6D4WpgvPbiwK+iRQuFJTxJ0QQ+q0brzK8dxIvzh0
wxtNLWPBxWACrcxgR5TEQIoPo8mZ+R0DN0FG/vWdMKpAtM6fS8iMXj8eF+0A9ipLcLi1PGXv+74I
Sq8K4pVhrDlZ8WhN/YdZB0xYWBLkn9GtA4FBm6DD/XxJ+oTYCZ37ZAUxJMt4TfIv10eh+31lyQe7
L+Lcwu9X6bbNH7vq1/Xfv5wlqZeNFOfv99jFCZzEIiBtE6GFgNvdPmDdve/M7aEr0RVRj7GuKrho
TlbN0RwDcLe6+DiqxzngICKopw1tS1DVbRPs+sjQHJSXexL5dIBxMDRsSFsNZdtshqRXz1KAZR+s
uEXBeSuqx95ut5X4uD6D8rA6v2NgCoJBFNUx9AWoqfu0dlEDdGAKsmPBU1qY45PI2pt5Spt9ObTJ
yp7ED9JO402ajD+v2770Dii5g6oF+HgP9N9qe5WIyGg0PqYTpDMr5hWbVtetLw98dXQO7i6EAmih
Qo3i3L8jXtOsoJJYwe03nuGGgdfdpFXytfOm1YBktQehx08MCm9NpKdxQGBo5yY56ZMYmHX0oNeP
3K/CTlcLX1ox3J5SERzIblM1MHh2zn83P7s1hFM4dAPWY/CIarzJoeMkQqbrGbk8VZHDkY0AOIUA
4HOUeHDIeRP4NVoJWfE4o1ZVP/W6F+jl401m83HWAdTrgBFBfT9VdtlX/hSB/S/56rGVCY7SYT9G
UG6NQBf6OABSWoOgnkILr91dX7DLTX1uWgkaqm60IJsL07Y3HkYLiEsKSPPz/Ndtn+dD9JTkkZV1
YuysGAyefhbS9GtcVNtOV7a4dI6zwajXRsMSwVuBwcwWOhPRngGugec2GENonbxFFqTuGhG2ItAc
WJcuArMyJALrEhr51HukEm1qzg7GxjJA7PmuKd/YXye55fwhe4A7F4Q2l72JdTQYg7RRB3TYCzf4
F8jSh86Yqj3iju11p1gc0B9jKg38EJAUsQqMxeRf19zMOCYiR+N4ly/h8xGpNXwvdvFEJjDiGLfM
WQ/0loMXuMjJtrGPrbWZq5+28e36wBa9/WRgihfGfA4mi8FmkNjFusn4nTtMDh7GpbEBgk+HHtDN
o3IA5yYrRq+EtIdJnmL2WA/o19HgIXQm5C1zElbGAY9nL0qwVP4PRGQoeoZepAldLwnQ5VJJEml0
WsjGRPkRJ0aAXnId4WIcbnBnQPWvviudsOvDkexZdnCTVw9qepEZQgO6dh+cDFCM0O40T9rLPhrl
K+TinnxFUJAKGHR8xQhNNRLa8RjaYMtNP+LxIYeKq2BrCsW7QXc8LzrNyeiVoDduIOpStbA78Reb
QjJjD4bpNcD+131zcUPADMTaUasHbEqZ5XbuwW7AYMdwkKdzMA6LgrSKoTrB0Lgby3YX01pD0fwI
CsTrxi9jLrTkoxsDXSy+j2tIedUB1OdOlg3bae0fgVVbZ0h9iZF8p6V3iHqdQ8lL8zwyOTXnqF22
o+fX5WRD5idDfOf9W43WOmKh0z5XABM2RbOOy21eiIOI19fHubSWf8aJ2T73IZqY7WRHMFxAzagm
9BAlzdaz0TMJesTrphZvdQfSEnhdIr68uNWzvh37IoEtH+WYcCBz6Pcz2PKz9QTBN7caN/L/Ny25
T61sj29FO6+GQ2hxz5x+g3K9o2bXFZnANxgeZ69I0YqbnBZ4VM3lsCpMEFcII5p34KCajlViNw/5
2Ow6vL80xH3/x2SgD/1/i1Tq49SCqhASI/gQk6INo1sP/Z57P41um7rbCJL1gC0LTBKSbaPu+LoM
tOFsBBlXMOrJPh1lzWvCE/AdlTgio+meGDVannWq4YtuhWZxF+9JR9IunruVPQVBDqZoTHPyHVx2
KfknkODzT8QZwEFA1wOt8ChhKtcJN0ZilFUj4wz32NNyH/cAZUw/NH67NF8AW+AQ8lDAv9AN8LIq
sXwuQ8IBR+zI/LfCg0K424EFhvWZ/YWB0od3OUMvo/gxVuW3tvWeaoeB9CUnX1jnEM3ptHg0gvwQ
CBDkzZB9UI7gITNwMTUoDadtvmGEPaOPad/NNeTQINPEkienzzfumG+iTBMx/E7LqUcVHmlICEtp
GrSuKUubgmecgDpqlVaPDR13SeP8yKY0zLvn2erWVhT/CzEHmccdUMcbqveO4xYSjX1o3RSBmh3S
4P36CslNq34S1sVHXpfiP7WNffLauu4mOHQyQlhleMrJtAPTQcjYeF8C5spSHVnFkn+fWlTipgpa
DtM0w2LF5xqSYM66NbP3BHkTV1s1lxN6bXSKl1tGN4+2gK0U0XQgktCr3iqhuYGW7rvTAck9cBJL
NK4Rt1YAIxOOYM7rMInAGXVkMR4/m+urtfQoOTWlOFCZdX0MZsN01aL/ri020BLzku8sjdY2pKSm
qA+rXnPsL5sEkzy6ZHEaEeU256JKUghg47BlNSzxVZPahykww54G94yCnit/SI1Zw+i9dG5IfXrA
L0HRAOK68zk18sadYguHIHHQcuv590mki5GWlk2OBxAEmYNSOyrKykzAZdzh+qbeVD3m0yDQ2IcD
w10nWQWyiKiDImcLYSDNZb7klJCFAfE6Mvh4qSsHUFPluEnNAUoA00NKth3Uf8RnLhFweuEKCRwH
pSFl1cxuFEXiCmgf9h/GfB/FX5LgC/W3191xcSRgm7FRFfRxLSq34eyNU4abBL7hJy99P7zxBqgU
MWu8fvHCRyeKB9YX5KIvWrQBP2KROU4I8YI7N97Q9EYU26nZNf2j6W5Ka0PwRqC31vD6ifGd2FWO
qni0+ljEszw+im2Q8gOpn8vc0Mzi0hF8OjrF13mUzFEuRYliz6lWDfH+lUb3QeIUK7sqvG1S9da6
LgpNy8WyXTT5oLgHIgl1Z7uiqEmLWj+4e/JVkvs3g0fX02w8MKMIC8vYUvrr+nwu7Wps5v9YVBvQ
WJcnAwGwbEXKaOXz+6DX9UYu3u6nJhSXxOPGqWkEE77PAEDGztrE0WMkvlZ0hfKSDeEy1mk29NIR
+buZ3kI5GeB0ZbMxt3LbmbtwkwGlZPcdRIGrMRVrgq6mpBmPnZPfmmI6XJ9MjVV1MtGlMaZAMWGk
48NcgaD/0Y7fGuOxdfZNvap1HVtLe/1kkGruMiBBn6KvHB11HDCem5gAZxh/Yiec2lD2G6T7ShrZ
sOGkLfQRQ9eJQxsZ7WZaTx1k5zTmdENSNt6U++lUmzDnxR8ZeruLcaPV8vh9jSghCIXDy+q/7NdR
ywIkjbq6xR266kEHnGwte4jeIfBHfyZo3N0GpVW8jKWf3ntj18yrqYmMB1R3URYTaSRu4zrLbjrX
B03zde9ZGLukubWh6QdOU2SLzy9YvwAus8PrFQmYA4uOrTeG/qCFfcuqqjp4+TrHgxU3eaC2zkNv
sinJgByZELV7a/i1/Rjl7k02CjzZmmA3DbZYI3y5G8GWHMa8nDXDXDhxJDEFgGAAmAP7qhwHtMTT
BzzIGCYBZgukU7gsrk/k0okDE5AtA7jcRXOccp1Hc806N0JMVtKboNuP7cYvV5n37sQmUDy7UeAx
rKk0Ly0eaoxgG5TkwReseRkleeeUMuI0bjO6MxB3AoR6fVwLxws9tUHPHaSxTHQsdQXO6noNQoox
Ws/5HUu+gIwSUP3+E6EEqNxRggS0REaayiy27RTRnuA9mlhHJz5W43c/0cSUi7OGrlY8/eD5gJWd
jyivnSSOZ5jwLbj8T5HfTZ3mcQkapgWPl3GypD5GHVglv+j42EwpGMiB0knqL1IG8odrpsMbxGIq
EAAy+3vWFsGBJdy49wreHXlu5RsOUMielWZ8iHjTvTsjMz9qXrK9aUXzlhtuhFcFLcmuHCK2Bdt2
fzTpPDjh7BXzezqB14xGY5aEw+iYFehF/WadT7y/65LMXE8trVZJ29t37eQZD03Nxg6aONO8q606
+rC5ld3RvK+eWNWOtw5PusfMaHq8NuMK/HZpHoCEqG+jdWTaP/w5BUV14bTMhhpc1b32fZJsnG5I
7l2vcdt14iagYapQIQWEP/bACDhDuuato6DwwcSJ56Gao4Pl1tYmYAh0wr73nX1cjWWFlHPd3CaE
yC9j/DBAvWNt130BxWAnBkVqUIptTd1maxYiyHd9VPd7ZBnFgbI8iVbmHJMvUTb7R0HbEcwOY0GS
DXOyqQqd3HRu7cpk+0gE4I+qWrNtwx6TuBWQ5Fq76NMC/o/mxn7oswRQXXcItpwOyS6fA/ot7+L8
iOyj8crTfPg+M589tJVwNoYVkx79+g7JwgTVUGcNGVYHfYVman0lsx2grD3SmyzvrY8+a+x/nTIx
H4WX8U3ZWAkCZkAOsrVRlNnXPKWiBotzmf1TMHc8ctDZv3FrGA5lYc2rRkz5Hf55fxf7PhrPM4/c
MWOyUFgh8cEfbX5nJ269bso5qcIa6d6vQW3TJ1FEAYfwcUMqAHD8TGxZHkXZDkBy+1DabfeUclJv
gUoLuhUnZDqi4Ut894bYRK23QbLYh7bxTgAc14QOeGwffUAz7jNW8wqc7/IMh5LFS5TmxXNZzLRc
8yquDn1Z1++RQ+MgrK1GfDgDR+NoZk2ze7TjrPvG0R+55XNWHVlvkteirwg7QPQ1AR+gPT9B46jY
5unkrgxmeE+uV7NDZ7WuuRscRqJN3dfMCmmBvOvK4ek07LK2HZ+yapiGcMwCditcIwfSyOj3LKkM
K/TGuvwBoE78SjAvcViDm/Ylsty2WBfekL2W3BlfbBCqfQ8qcMdGWWB2Ia948VqQof5wM2QUgCOi
gIPEaVx/LUUWPLEgamlYVISA6dzJb3wxRpu5B8Y7K1vxateT3YSR0ZS/xkGMGwsFxVebJgC0ZD6K
RWFul+B+zpMgfiEpg+RX4sYijBCcv9qTbWxL1pM4NEszQ88/G8UbaSJxYFneBGEhKL0Rlc3uI9Jh
A5emO2IXoZkxzqvhRojUfJ/Q+RTaae3g012f5eDgLb37vMEDG4Q57nioWWLg6KBNOkHHb26OTmOk
jxOf+zKExEx9qH2abgu3Q77MneMG2Qd3BJaDp/+gr0t8qbygP+R+FqCwjSTgQ4E3WgGEUryumrL5
iHwW3+M07NdGk08/vNyut7MD7iYyFGMctl4FGo55mqKbZEgQugYTZbva4fnLiON6a/LWHkIYig5l
UNVbNHqkd05V8meDTfGexsTFdkjBieDTuNtEBDz62TQPWzDBpe950BqhM8X9BpwV3h6UE+CPo5E7
rJtm8pD0s2z0hIA2Ndo6kwchSKcWm4QXzqYcUlfsKkqbYOXnjjuHgBG3QSjANtet7bjNYjzKGlSH
3QrErOEAKrENAP4dWXmRl26olWavPsTi0dfWjgaE4h23mVbA28zVKjDb9BfI4YGlHMu6e6vLgG0m
0lTvnsO6/RBn6RY8DO07iYxuX0MhedUYfbdpvKZaEznpcWHMXx2rN38JJ/VDz0vLJzQGeLdRF7Q3
EMeYDxYcEQziRqyTtlgqBYAZ8M8tp0SPcWJMkO9iHEwKz3OyNVGLsLx3O/hqop4805VRhem0dXSC
IovRnGwXlFQCSCYrZhv0QJWWrCUb7a4GB3zW6BorF6OeEwvyC05yeVFf2RGoKVDU7afvlfWPpNYP
TMhcECSEkp9Blj06nQ70vRhCOiaA2AFy5Wggky/1E6t16/F+NBA0pLL1MTm4w7bPkxBqREm8H5Ov
zPmH15q3+FKggqyeh05F5FQQcp3bTNoYhMWyfF2y+yQJBd121U60d0z3qFsKu04NKVMKHacpGGRV
2Whe++YbiQ69TmRwyS9OTchPOJk/XrMmTuSqzd5hzF3wHJO/L41TJLjwkkOPlyQ7PrdQopHNsWX9
LRA3Ytp5wSZwNTVpGVCrbyUw4wNECtIDetHGbbV5a1qDLNnO/q3ws2OXpNCaTKAea6+vx/ZLS3Ji
Su3JaDyvrfIMo2H+i+88QifR0rX2XiLZwRt6akN5eRFEeUUQwwZ4CFfgnUOICKLM2Vx7rAHLinFr
o7MwHij0KgANJMEKUVVoFlaY8nE/QZNvxIutM797aBK4PnrNRKvtQ76X1qyVnRRNtAnIm+iRWThG
umaoJZ+EsADgemgFti70v+mQtSB6wMvTbn6lzWvcfPnEKGTmFSQBIJ5X1a8QBbVsavGayYNNXYcd
UCYgefQLXQfloq/giED3vw/AsSqLI2yO5EWK5y1hR9v4tx7A2KQpMehMKCeECZFpiLLDRO+/BEMC
iMTa1Ikk6mzIv58cEWXaDL7j48nsl7/qdJOWD2P1/JkV+TNTFy9mkPhUAsOoEK7V7le//M7ylWh0
9YNFzzpZEeWpnFh2HFEXdgpovpAvfNDkhXVTpdxGRo0HEnMwVXW+qSEw2Lpv1l9T8svT4WQMynnK
UxtMchXG0LVH3n9tgpeUPV1fDs00/b50T1Y8YAW6wRuYsJ1vcQa5jeYTd4KUekBnKvJ1CMHOXWoy
+3Qyc9SocuuYQDwQN7b51yItcp4QtgGGBxbXQC3Tm75h10GHXT7laGYRj77x1Lt3ERrYqeZUXIoH
Ti0pm7BG3BwXACitJnPnxPuo8UOHPoH4t/z7Llg5JgrFPsnkipTP+bzZVsXqgsPSYK195352toP4
zNoDE4U+fORe0Wd+bqIZIVdkMRTau+rODcqwyz+z1/8YcJUxZEVXUj+Wp/vwpRBbGt+UbEd1sKXF
nYgOKgCk0XuN6TofhmcmRd32Mgfn7US0Neo05LqLeuk2BM8ocBgoA4FbV4kDy2oGHFagthYDUp5H
25ROIVi6LL65vh2Xinj01JDiYBBmbpy8k4barrpFUik9FkhqbLyubR+B+GSrZgBh7EDp99G02jWd
3W1GE7ICu7Au4l5ydtzLv/0Q1WNbCU6yjszlbGPreunWtEfA6Z8j86aDkNhoabKOS8fQqSmlplFU
do28CkzJht6EPAlIclyf2WULIK+SaDAg3JRziGSgJ+cyddq1u6q8J4NmMy16CDL4//l95T4ICrB0
NSN+vy7+4T1fRwWyJYG3IYmOSvo3vY0aA+NpB9ARQkf0/CvOCEdETQscZit/oJCnc/H4MbZuBGZF
5Ky62UOrlxfaEdRo0vIWDcv3E3J/c9sjMzaEHATABDxEiQj2vXXfswCJL81cLL0PTz9QcWKg0/q5
l3PRG199+hjTYx5v4hK6oMe62hNd88Xi1J/Mh3IAIOfoBqADQmURBbE26UJaTYAW7iMkiK470dJR
czowJXgpAg7oyISBcTRMki+dcW+amhNg0U8l2Tr6ElC3UP1UGIULRgg0XHD7Nk4thN+66u/itv5j
QYXfJ0UWlOjpQJ8AlAqy9rX1tkX2LWtvjVzXjq0ZTKBsaxbQRtQ2BhMn1b7kyS1UtPafWZL/zpf6
Qm+JPY2cYTQB7XclEcirFWHmZZpl0U2a4tL1kDaOxbDyEyDEIMXwCpBrpWtneBE8W///hqT481SB
RxE0Xrg2O2dNyy85Bbbb18zb8h79M2/KechMK/GCFvMW8b2JJtCmvZvEXU0RQEG1x9oFZHt9VMtX
WwAwOUjPwb6gdltXfEqF4/S4TpLbJD+y8SFD77FtfYWIaA8iHyd0rBUqwSFeip/Zt7IzC7l3Avie
MqPFOKfIT8N03B6LPl6ZSPTHOgUV+SMXx/KJEWVGB6eYDCp3buDvuLdr8hYt+ZrS2eKGOrGh3DJ1
kczu7MLGCL6ZQpIa9Brn01lQgsJIVFViGLCAuQyZUa4GXVPtoueh8Ad4l/dbdOE8XiuhC0PLHF1X
hc9fOY7UMM+h1gYmV7ryQIEEppvpGZWTD3R/HT7hg1JLEmhaiLYDT3tuu05Fy/1uRAHVjZ5ynwDc
8yraGrns6nZovVUxmk/N+GPu3tAXv3GMvybsxEsF1LoIVCVq2LvIExhQDmosjD3nVgoOaW8y985g
uNCmr9Jb3y+tL9dHvOSUmGpI5wLgYKIf+3zAYyIsSYUKp4xDKwWbfPEwR5Nmey0djqdGlGsRtsek
cmAkJj8TDwWdfeZWeEq+tv3b9eHIX1L32KklZY+NYz1FQ4/wuBrB/AfKRwCMVjaKRKR7v25JN3HK
TsNNQjMUYhAvBh9RtPfSF8/bXDextBEkAh5ckeAIwQvmfG1su67bRKC1rGAfXgLFHNSfK1QkzVAE
H8TY1tGP6waXx/Rfg2ozlJ/16CZuYdAuyYaO6FeAEG+OIuh1M8uL9MeMfT6uqnStxi7kIqVbWmwc
Z11kL8T5xEF1Mnvqo9+FDDy42mGFNN9yvhsqTaZ56SA8/X3595PMiAeg+gjpIjxJRkiiQe6V626l
xfWXtyG4KQB5VZ/HA28zUMJZ6FP2XppuWvHxrTEdFBNRBz0kE8pEOrDw4kZFvysgDYDgA2F7Pqao
Kz3krGAxsG4TBjwK3xaRCEVvIW7eXveCxfk7saV4gQ0KbddtMH8xIKAGRc+85iy4ZF6Uh+mJBeUd
VPhT4TQjLNToyOTHqnkpo+fGWRX1rkeBGLEzP1rRFvzWwHWtikLzolwMaDz3N1U6elguAhomcmr1
DB5oxJbgYe4N0xcnMVBwbrhfAhzNCpT+xvo582j+QAGCKleyB+HOAr4PzLRO1GjmfHGDA64BpAKI
bi6Irz07EnXLCL5oeOH2phXHLtAcWjoTcvOfbAuSB1OdZA66mbl3n/bgUyv4fdHoOH4X98bJSJSD
Hqfv4CczzLRD1t24nigRjFhHPiZ03br86AcZhMN5dOPUpe6Vt7hLTmwr57Lo+sQdKmmblOBW2jbp
SxnvwIsD+Msn9sgfSyqRLeft4EcNLMWdGzaOGXY6TXbNcqk73iOl5zUlLGQOwtFqa6Phx8k1pYnF
rX4yDGWrB6NVoX0FbjdYb54PGy/Xp2lxQXwC1ibgo9A9KAd54nMF5xC9qVGLSpAdMl1QZa95dmew
RxTBrlv6XRxXAwxEtngn4GAB7EAZSppZPCMSyAF6gJCRm2H4lTFQIN4bkIPqyo0gey9/n9hd5T6i
JHfd+tI4ERsC+eRADAdwi/NxMmoUHDK4mEfefjQxesvH72guexjdV5K2mo28tMOAPgWmCdgE50LX
rSzxTPJlo5/tmOD7ucn5j5H4oVuu4uJmSNdt9+/10S0aBPULAB3g53RV5h8D8p92xTqkafzyZmrf
W7BV+ON97AsI10evcz6tIQ+tmdIl/8cl6kNMXepOqyVpD88+r7AAI0kdMNhBumG4mbQ8UItGQP2F
dgv0MIN2+HzdAn/skVrEW7px2m3L5kMdm7s2opoVW2woAXkyRJAAykMeU7m+G2FL2j/5ekiyu6l5
mMEXGzftPVjVNuh13cZ1/Ajp0ueJt6sg+7i+fEubHHBl8E8BDOQjKXw+SBrMBa0DBPk19A+N8XYo
/7luYHEWwYCLYgQqwcijnhtIbaceTYLr1GPzTlbuKsPcRpGv8Qh5QV3s8BMzygVmEiiPejIugfZu
2Nvo0s23PX9xPgF8lgrk/x2Ospmt0gIXLfpAVwwxXYI+nDT/qC3g93Q1qcV9dWJIeakkPqN9BQKd
VWmDXj74cNDGmb10zkPvrYsy2bf+J0p6Ptq4KA4PlNVVKr1K9IHZ1EjWR+lxmr+ZdG81n6iuQosY
JXsEWK6tXlsGAZMON5CwCThfeSNIKnBF6hKhSx59akQ562k6g4uogJGc+o8m7Z+C4vm6S+ssKAcD
IUVeQkIOewbSOdb44GaapViMQVG7gzYnOMBx9iixSmpOSSQa7MrW/2qWwArdTPaL0X/h8RNIl+M7
4w7JtPkzL7wTq+rLJUbsmbnywS/SGe0xb13jhZW/1rLiS9dV9+qpHeXAixpTjKCISldWTYtdYk9P
w/i1mYNHOv/MgecLvfTH9RVbOoROLao+UaSkTEtsptQFMEFKDPTP6V9LF+LhcmpEcYvcbu2oYRjW
EOzAIhtCjBccpERHSbl00p2akd55EjaVXivI6MFMhRdYNk5hTn90Yl+ZGqDFYmfeqSHl5HYmK/Ns
ic2DROsqmj5mhgW7Y9Uz5PYg2AQSetdGQPWJkh5gviDgQ1IZSHE1AxDwiLe2vA6zwTx2hXc/aMn9
5XIrDggTgSTcBBXVhXYKc0sxov8eJrz6vpbP5GoOk7gPc06AlKmRrDl6pFgL99sYfbMrHZPCwhKi
okh9CgQLIKoqiQMdeitPbFwiJhiBRLnj6NIwv7s6guwFrz8zo9yJAP9GTurBTNehCbwbHzqn/tUV
5vr65lrYzmdmlCux6+d6SCSWMmv5HZRYAMsO06fRC+6akoXoRdFc9Qs3o4d3MKpoQN5e1tK4ZZg1
b3HVc1q/OXa5iftfMQPuXLzApdBT/CNIxO4TYzyxqdzGhmMIt+5seWStm/mlSZ/CkEB1m3eakvni
muGdgLiWgpVQJQes2iaPEmlITGDq9OPtMOfHeo40PCI6M8p4yNhEnjBhZux2NX3k7TaL99enTC77
xSaDvh2ePpB6RMR0fk51rIbGGJrnV4NAr36yCRpkcQDSycPuEzUayFehRwS0zJKJUrlQIHCNLSVN
jbFY93RPIJqd6fIHi1OGRhH8GuR9QeF0Pp42J4BJuD6yMIDSgb1jQo+mG2lu/qW9ZJlotUUojmlT
oYlRNNpG1BtAgXJrx2KkwrkD0jpnWgdDANDLiERiUmpWamlkFiCCIE9E6HcBqeOCxsDMgP8y7iCx
FDR5vfaCQWwTMmuGt3TwnVpSTqR59iiACRheHDhAKDu3xRAcInAP4qY5XHe/pUHZqLejcRNsIxcP
YVCdsCxIkRStRojCmmCT43QzNYEmn7zk5TbFO1TqVuEVp3h57fVBVibIxARpAQWMHfQjY/+GeuHE
t9cHtDR3p5aUex+SczMQ3hhQYWzB7BFS78cQbAbyct3MQnALztA/A5LzehJeWIZtRvgrzLjzgyeC
XVlWmgN8eSSSrFOKmV9w7Gd5BvkvgsRSXvyaABEPvnr9RuhkuxYdAHRR/7GiHHFJapE6llnTvnos
+8MESpJRcyssmQCTDRI7QDdLmvPzuUryPOiFBL930/3ovhmgqDVbzWTpbCjHTjOKBncdbPjO1om+
CQsMZjotuaVTB7XTAIT60NgCjv98HGNmp6ASw20A9OKPKo9vBwLVI8K3GRhI3doPffDHhtf9bOkW
l3gCmRdDM7gaA7llw0UXYVzJUAFke89xYNd5GYKId0WrDRCY0L+9bnJpr56aVJZrqOwsqkzs1Tr3
7tH3sbJF/nOorE0e+NvByzXHqm6Eyso5DTrTGMWsTmVVrjpn/GCV0R6yof1WDua7GUTlhiXBfY5+
MM3kLi/on8lVfB9ifemYVZjc2bNGqHEhcQVKlmEN7YePsWTvZmndQQRA08awtK+RcwStMfKAuCmV
axhyLPZUGfIsFDd4NpAxDedk1bBf15dxKWGGPipI6ACWAiC42vfhAMg4At2O88Omd2ZKV1NG11DU
3NUGv8nT987PDy5wiG407SO3/3nd/KIXyUQWMqigNFDZgOkwDA2okBG8lz+7NIfjJFs7GnClfeQG
1yzk4pSeGFMOfeKaCQMrGJIy4Nar6Fs6p4eghYSL8ZmoGj/332EpZ4ALJB6nDYY1xQBUm/6NV3iI
C6FxPZYPvDPXTdyF/qxtjdWNUP795L4p8EmgyYPdmFd7O2tW3O1DF6gOcGXdjdO0QrvcYzSADoab
e9Z3L3lFH7xEdJCBznZ12oeWlqlycYmpCfIgiWIHFdP5NwFNmzWil9sHmess3gbgTXfWoDoIdSRx
ixv1xJIyeuE1YMGIMXpn/O6QMM/2GYohFl+zqIDyh8Z1F++SE2vKiVROYCAgclwJGEzM6RtDntSC
COH1DaKzohw+sUhdw82kJ7noR90A+RkiGtMYWTxcT4Yi/37iNqRz+9ia5BL13TcSdLdxT9cDewMa
buPQZJPEHwV6da+PbKk2LdVG/uMYqpICH2JeV9Lq6GZbkiQHMFaurKHYDF63R/SM8gpfgxTjeRjI
NjaqjR99mEb0mMWH61+imWNVIrirDcqA9pNpaHvtxDa4MZNdZehkdpaCQag64GEAwkAwJisnuvc/
nF1Xj9w6s/xFAiRS8VXSpM3Za78IPvZZ5UBl6dffoi++Yw2XGMIGDL8sMC2SzSbZXV1VdI3l5Xjz
xI4FJXn7iIb1w9+M5LcJcr6QQDynoL5HhOvG+CpzEoBJk7doXRVmpGFmMxJ6bqamfe32C0ZiLvGp
7ZpbY3wyKhcwEFvhmbJiIzBwkN800YIBFJAwaabXdxpNPNwKwUkHRbfVgtS6b9E3x3yf1/0Q3VuT
X5kjyB92narjVGldmM8EV9XObDFQgtxSbT7ayVXiBlNzDY7fYvgHHdnYj6BhHwlgVtPu8mJKw9lm
6MIsd87Ehpa/kesUDGVZsNqHOB3CuHytPIiHB5etyTKUZzMtnI5xnDRJiVdekKx31rhrAHO1xsOa
trhXPVHtqSDhnCmq4lJH4ghHviHop95GzSsm3aths4mSU9WOIGHvdpWrHQYM8fL4pMcQJ/RCg7+J
bKXgSONilUtE8Fq2Eohi4p6qDeahwAtjNd9xbClCimxgHJ/uQV4HfD5iGXKpY9PSzBoXfup0fpsX
P3vmjQGJ7dRfifV6eWyyEgdqnjpaK6DlTiCrcL4h49pzO92COSDVzEOXNzd9x+rQ6uP5BEIk+zDY
9Eefss6f3aEO6QwO/yZan0u7UXHCy4IpgjrgASa+5hMfLCl7OuOWVQRZ4V2ZAwtM5twWyleWxF1R
+eLPUUgTcD1t4czqs3gkLh2RREyf3Op7Mz7WYOtdIJJjozq/6zRIcjkKH/q8qrCJ1BjgsRQSLWL5
VXNJktYRbGZlYHTPqduCI/hUTyq6K5Ud/vfNeeyQIYOqJFLqixP0w/NS7aGQ3ZpfLnuNygrfMRsr
TTaBTt/FaKxi9BMXTVvGs6mjMv5y2c5nj+CzBvcEyFX3HNE5WZpA6aDnoymep/Gx0u+Zirf/8+Y+
NyHErsRqVs/jJmbnn9g5GW0Y14AzfKyqKsDnMxw9JzqB1tsvJTMRftKDsERbOFZ4bh7j1nvS3UGR
s5ZagMKMiTwb10cR/JoaWRKlERLyQxv02ReT/nHI5WyekEMEPx4XQxFWfUiapZt/Jd+d147uaVT7
eXRfoSXo8qrLvGtrR7i4krkCBm9C6ssuw7go/NgBoRKKQaZiPLL5QukJxR8kjsCaJsT1ocfFrbGR
mWq9e1L/W0xEdTBKnMtCXMV13kFmxRHlv1t0QlRLhevhYDUQyH7RofiZOCUnf/Hb+tbzPkw7e+zp
sM+zR33sjihwvAyEhrrRgk2rRoxgqmeB9JtsEKVSxHwuEna+d9sBKmdo5ceV1S6uo3W4blPjQJm1
X+D7y6qqXsrMQUsEro8cINyGb/FNqKhrcDxMDhaz7dbm6+JEIIopV4iLBnVRQIw9WwwTvCYD9Bsr
iCXHvmmOjr/OznQVQyRk5w1r4froCK0rSDS4nFErG7vXCEmkB6seTZVIm+x7USexITJrAhohouGi
dYyQR8b0LHhP+FGuh9o6X7lpfTNr/c8qHVQ+wtt0z+szFNJzUCAmJlwRBdfzCVognTvHLr8oai1k
Ejo9nOhwg96u0FmXsGUe0jgl+m6nA6CMqtXhP/7JOHzBBOcHZygUjKNzp9OGFVebefTCdtKPmu7t
HR1IWsvaawN9XdMJVx7AacnL2MSKRJVkA3L1eIiVcUVPwJLOh14h1qxlhDucFf8zJa5PwGH1x6EE
QK5fhQfQYKBJ9NxCMcYzo2OErG20M5MTM65nECRV75etSI6pMyvClpqrxAD9ImZxdE7tjBZbdu+5
u8s2JA8KCiOcKgf7COkuYbK6dk3XtkN1qLLmfY5mAz+OPSNwemM59F6eQ4lhysOiBhH3nPXzHZBm
SN4Yk3XVlcPj2K+L4otkOwWua4EXkCesxRoZTaPJBAAQ1KjkA5UEv3TvIl17GLwJtYo5VAxf5qlw
UfB44kVH4DLnK0nHDmVt/qRpjAhiKWV344Hoa5ewmn0dUzvb46Zw38ercwfC69vM1RyIQuQKh/01
yeJ+wQJA5tTAfgVG6/wrIstN5jECIcXc2FOPFuGS6kFsl+aL5oEip8+HFiTvc14l18BwwenSLEeZ
0kCT+clxsvZlpjmIqnrNMb+7Y0xD8NmuA462Mr/S2VIlu3zFL/ldb3cvtZcaYRM1nO2s6pddvNrl
K7F7i/PYGC96b2ofrOrYwcs08mZFETsW/VKGWWKuN0lqlqiERFHix+BFexjidlYBlT4/M7H2uJjh
uo57jS3KGOQzHt5krIrAJej3Is5DZf3oUUbIjRbsnHQ/q0CMkpQzLIIggB8mvC4vzH822uY0OHit
DMvOcx9pHFbDl8p5ScbvELxLkYOxb02lfKNsf+MwQGUWFO2gyxS23lSQxYKMRBFMCchVDa7skt/b
rakAA0juPThzIIeFfDY2uoimnQrw5aUzkNDF4IHK7ZQ23zL33Xb2l7eSbN8C7AJda5tHFDFnNdUt
HdDbUwSmO+3IXJxsLw+TzvQL+jWeTcX5Jp27jTVyvmPWkYxZ1sJav4JAnJBd4TywWTFzciOgxQcY
meNRhAUiST7HjgftwbmcfkyzPT+4zvhaZ32tKDPLHRDSGSjPoTqL1qLz4WSA8LQTf53X0QTM6T/d
AmTN9er58YzK4I44VyM6UxsVTTS/uotxx/QoNhu0jNDBKVztXbN3IrvELNr96zo8z81VnIF8wM+1
V709Gqq3iiQrgE4AwPS59AGab8Q++QECfiVQdPCR/hV96zMN9DyM0l2f+072TosghlX7zm0Ol31T
diPY2hWu/hkBpeDkYpxu1x9SZz5Oi6ovTOb+/I2EyUTd6lMute2nnhQgOuWt2U13YtNxYSXHDdf2
qrh9yNxya0rw/byOgXrDDThwY6hPxfbRtQpfL4u/2NBbM8LRGGcLW9sEZiI0FTfzw5y/e2UdRMvP
BOyZlxdIFvKBJYJoj4eYb4o4dZ7t76qpx05Dq4b35GWe71mPbfQ8QGDaViX6icwfbAR7qB1R0JiJ
8d5g2shayi89wHH2hu81z2TFyu009thFb+gF18zbIf6+1EHpHmn+0TV3idOgcnNwx2vd/NlqzC+b
52I9VnaYVioOHpkzbb9P8FebdTS3YtwHQBmd6f647FvnkXb/9Kni5vELky1GAJx4YK/BaxWnkBB4
aOt2RmJhJlqSAMZ1KBZUMzh5rN/nj8xewsSgft5Xu6LG4Vt8ayjogIKC/bDoVT6/VS4oR+dAtx/n
WBHhpTfT7acJbj6QhqLMi0lg5TXYqDD5O6SG2iyk3ktW7u0sHPNjDQ22uAyrP2/Boui3hHngpcC1
JL4hGEPSA5koiAaD6xy5Uz8yg0klmScLv1sj/OTePGLzrvEqNBjiAmB87Xvf6g9OuafJy2Qdy+ie
qAASsovA1hz3uo05xhYrTheYs60scG3fpHczmuU81etI5r146utQBkDmFxXeczvDolm2USPa0nxE
x+GpXZ8SENOZxvdCxbohiRs4Ln/hiIFuQ07v3BQaY7MyNWEqzZ7tuEU7J/iI6/sYXIs0QEPY5Sgl
Wa8za8J6TRmJC22GNeilrAycj+jPTxPTt4lfmt/AswvIiyIwSmL9mUlhzTI0IlfWCJOkpTu9H8Kp
vtVVjiFZsDMjQrhZpyyLWn6ZiqfSZ8UVCo6YVh9M6yNTXKmIdMWwn9Azi1QfiiznK1ZWmVmYC5/D
4jmdT1N611cUTXqhFe/M6iXNzCAZf3bVz9S+idajQ9twMm2f6nsXVOTpqY/3bVSExrBDZ1UwFwOY
Nve4UeRQx0vuJ+/PD0FUS35/rjA1iI9DRVL8fguMggfwktEeHPbPpLk75+dl75LwinKlhd+2hNtY
66JHZ+W3lIj9U1thp31JkQ71ej9PTvqya9N9Q288Y0fqhx7sTEsVMPLkWe9FmRwa1REkC7+br4GI
9PlCQbksmnQdX+NhmlFYjSECG1i57nfjCcTkfjS9D+18sKyHqgyn+S8qDjCPtjmb4mWGvvdz8yCv
pt3Mr6YRe5i9F7ICIlJfzYniAJTur99mxGZebY00r0thpure03YK4+ZYsepvNvHGiBAQLVNLZsCa
MJXatw682EO6s1VEwbLYxHFZvK/CAQOVsK+MYZ6KnJelE/ufIjqtBYQiT60Dstn8uq6/zG+XnVU2
b+jrhdwfkkaAMgvLo/c68L3xgn237DT3aLnP618cwbx1+H8mxKVpyAS59gYmWnZbxF+ZvdMqxe6W
jwKq5ehvRbJJzDWBPn7tqTbh+FiPi/lFz25aVTeZ1AQqJ7aONCE6TYV1SUZitKuDUYzzM1DQS36D
quvltZBVHsHD99uGEKQWC1oXkBmBf7Xv6zcTOfcu0Kx/SfptGB8LHIvWUCpsyoeFdw56ovCCFNOG
rOkHswaQKrDaUxx/pEge0e+XhyU7KVBu+s+EcNpGhu6WSMWDpTXaTdoRl3ArzKq71duRTvH+Vo1G
WCRviYvEHGDKg+x6bByn9Bvg0ZeHw39DuGljkX4PR1ikfFimztBhg6WLnxa+6bwtbul7xjVVFYj4
zFwyJWxOw2FtZDQwNdU/DO2q6D6aGQ/Fw+UByV7zyJcZhOOjcUkWH21rNkEJBdpPwYLbHTCTkGwx
/GgYrx1mBxFp8ZJr7hyXHhYruk2c+DFhio5TWdDbfoHgIg1QsCBjwBdQ9zQu/9rjC6EoUV+BhKd2
96muGjEP1MLEorPMIiAlQzs32EvPD6XRW5N5MizkCVvIqCR+kb469a6IrmZz9WfvC0UKucfb8c/P
D/QfADWPHnwo/IiNtXnbswg0or/ClOuGZX8Y593lxZTMJBpruI4UFK08kCicj6wpnWZmKQTJbJYG
vbu39UNCfVTffCsNcdHKVCkviY9uDf6KaZvHiE2gL9HMEZbOzPwia4AlPq3DTUYVtSjJ1j6zI5y9
o45mdLP0kCyB+LrrIIE9+91fHPBnRoSnqtMMVlXhWhokaIbyooB6XyYVJ7MkfoA+AGlIDi+BJ/C/
byYst7W1pLldBCiL3nT1APWq7Lqf0l3N+zfHTDFvkuh7Zk4IV2DEgT6HDp8ryM+cpX5KDL/QdtA9
dzGXqq5QlTXB/VprwE2ggjVih232HUhM32yPcx5a5DEfPi77+meXMFG8Q+DB1RKPEFsYmq5HdjU4
0KRwOobsBUQMR7+q95eNfPZvGEEdHCLUqImD++F8uay1RAV0jlF/RTXaHEKmpXidPjna6bKdzxsX
dihgZCj24rokvqeyNa71JoUdw/jIwVwLMTP2hUDybwR7kzMFiaW4MX/2w3ODwlIV+lQbkAPGwKJd
Wx1H76rrv0LMSinTJrnWbC2BKfx8CoEXaaaqh6XVtCluzVGU7p0+im8NmmX71IMcRlO29U8zseOn
xHCTgz14+cvl+ZUOFzq6XLoCGQ2xSBO1XktLPQXck912gBwX5NF1vs5WyFrFjpOu5MYS96jNBi+t
TG8rB5byqQk93OCYDZmvGSjPYzJ9Gc1Hs1dce6Q+urEohBTXjNAFTmERJNz1tFuJA0DrfdT8RZUV
K4n6GmqbeM3h4DwfmjknFfR0YUh3gtQOLKPzxxHsbLrfDh+R+aSnL7N3B1z836zdf2ZNwYGgrJvF
dsXHZ4B7CAxf2oPt7Spvp0+KtIY0pPweoAh4MOIWtAM1LGnmzipup/XBWN4vD0a+HTY2hEPG0LTG
GZIEUGrOS1HvSlSE+rWD1FwKXOzrmPnachpVPAGqkQlXHj119HExMLKRrKEGYOE8f4tWFcedygpP
2G98P/Kq0mq4g6T0OsmeB+iZ5ypdUKm3I0yCpMlFXtIUvL1pyzpaPdhgll+tme8CcgpygATZrssr
JQ0ZG0PC+ZJ7VR8ZfCPPyKmb2o+Y3Xp0t7Y+U6lGSUKGbYBqhTrEALBVBF1p0VB4qxPjYjjtrOp+
TMPeeR7rO+AW8jp0yj/3cqj3AEJroWKAgoEwg1lC49HNUyRLshvHeCis9/LPbzkox2xMCHOXgnMz
mxYk/fPqoScP7fjK6mBd7snw58cY6j4ISDihUbYWmzvZgLqHMwJm4kYPhf6cscB1AxPHTLYcL7uD
bOOemRKmDcAz12lsTJtbfPTauw0R7KBuFr8bbg32ZmS3cTQoXgwSXz8zKUxjoZkmiHoxOmSoJ+N9
1Q+td1Opysf8V86fQ7x29nsOhbA+Lnm3Li4G5hk/l/E7dO8i74klT0V6jIjC96QjAvUZT9XwsowY
h4apS6D5h9Ixco8jsBhpBxHDGzooVksSiSA08NuOEInyaSQ072EnXu+JFUbNy6jCXPGfEKcNk4Y9
hDoIwEeCP1S9m9QkAiA9IoBi6h9UlTmTGwCxGXjbkJ8TH3PUxbvYWdHcC7UwSMqT59WqFa3+UhNI
mPFiNyCNIrwwTwxrwqD5Pv1ZN082emEu7xrZevOM3P8MCKdd0htkXqsSCabyUUekJvm9UzwlKi1g
2XJvzQhu1WZsxLmNcSTdaa3eHOZnkcKjJMcBV5j6bySCRyVxFydzjpG49ZuWfvUgpA6pzXzJ/ULF
RShdFchxuy7l0h+iIrebm5PR6SjZW+mN2TdBVzLFsqgsCIPJcXWraw5UgboRRQakUWnFSRdkMwT+
981NoO0blAU8gL+05DU1X+gCIt9JsSJSG8D08BYu1BHExFUcrRXLZwCv6vle00K3vqHlx2X3lZ3M
KB3/Z4K792YYRRt3udnARLPcQVJ18EITsMnmlmmQSmaQZFV1E8liMXGBtUU5FHlxMSELTBu0gihq
DMmyZ3YXEmgOF0uo2TeIzwxMt5fHJ3XqjTlhfD3EO8AwA3NuezMZx9R5c2i4tMdGhSWWr9XvcQnB
chpd0A+tMDTM3+zswJCZNRXPIOlYUOvnjVgcfCIcYy7zSrSKoMZHm5epeU2TkxkD8fqcZX9x5yC/
DYnihGyYhrJkCPz6chzLF9zhiyYYgcC0FS0I0knbGBKSDzFxgd8FtDWwky9aUfvowoQeoMIFpBHa
Q/ofHCzoPRE9TgdUPgO7A1yc+iaqWq0b6gM6dBW3aWnE2ZgRPM3os8xIYpgh+qOmvTMtvOzJ0usZ
gM9YYs5+jqvt+VatMzurIo49YitU4bTk2s3ykKbkaCTTtT7dzVUFeBqpmF95naIoIJtDiksAZyDl
/wTbPZiZ6VrB9Wb3vs4L38qOkwbc6+nyGGX+AKATP4OQHXRFwsGkH+naufCH2jiQ6N9xuV8cVQ5U
gmFEGua3EZFfELz7A5g3YGRoAmDUQuLeRs5X0zl4VmAAMFE9Zd6hUyksytxja1V09YUCFcGtdtV1
Ch3O5s+b0jAsB24BTwehnJi7aMm4NmsD9+hnzR4C08m6A0XjJguYk9ugBh10r1T4pHS9ftsUExcA
SHS5y22y+nvpQKT66zDsL7uE3O03NoSJY9MICq8VNgz7lHSGP7UWwFUPRf+wImPZRWGt7XSyu2xV
dixSvL5B/IcuDCCFz/faTFcD9QcYjXoor/iACmcj6Pk0Bn2Z3j1YEyFh0zXprdZHSCwupXG4/AGy
WM/VGzilD54SIra8KDSXDgU+wMTFoqA7hk0XeYWvFW+kUlwzpJubV4qQZkaqWeervLkD6CUdRs8b
8Dpv03DNqh0Er5kPcWLcmixVJ6jUZTbGhDC51lURzQw1P715WMywn15zV+Ey0rnzuO4gAMOcT+x8
PFqcOEVVTPAYVoGaQ/Md9zuemQC5omMvsRTHi9RVflsTFa+YzXqAzDCgJTWfE/fr2r7H3vpYVvq1
Xrk4OdGaYqpQvNJosjFKzodYxEwjsYEhlkCG8ivU+Bc5SXTJoSkarS24q4mZwrJsoJueYFhm9kFX
zV8nn1q+V71aqjYK+XL9tiSMBeWbOem4Rww6enU63/YCmj6OI+p7X/9iU6GBHYUOC4eo+N6ElFtM
e3tGHgDwIKe/g9L96L4AQT5GKoVYmZv/wo+jlG5wRrbzBbJzd0lpiQVawQiQN9OODXgbkrfLA5Lt
XND/cP1htGUgvXZupdatCvSaC95RzveMfszAAbPovrMVj2jZCqFNDQ0GaHQCKaAQgodumOI2wbzF
2s0Qn3RyV0zXpH4cbEWdXHo2by0JvqADSDEkPV8hozmsrXed9cCV0YqCWKkZQmNEm0bNDgQtG3PX
/Wys97+YUIwQKBtkJT5JOg+tu669xycUrLaeZoYx2/WIHPHHZTtS99jY4a+kTch1Na1APVnHjLrX
mXVtZnutU5zNsrhk/jZBhaJCPtsQQU4xlHn8snhI6s7HDDS9Mf1YUJ8iy52u0kqVeiMgNhbwQzbK
fIKbOO5CJiPCoErUuswlsI2PBLT7JFXctKXuiMSuC2AmUA6WYKdc0oFkFpwkX48owjbpizbtuube
UuUNpQPij1SMB5cqMQYWQ9zVcUbgjYV2stsP1xt/eAXY9Vqm2GEqS4Lft0WULlELSxN5BAucWX6h
XDAszneX/e4X3k3M6UHz978hCRcbvISBeI0MDIm5t+tY+9Rug7HKXpvOfGrz4SbVG/CXvpDmrUqT
B/S/+Vq67ib3q4n32dK0u9VOA4dlJ3NUsQmpJoEfeptNMRQWs02GbwO7beftGvNWT8JWe7o8BbIE
BNLBkOrDzQ4ngeA9MfMmYozAxrjzt2L4GMdgzU46u1qaYPp52ZTslAZBHGjgcbWyXLHsYS6ZMbmg
wAvy+b427kGB4F82IJ2xjQFhxnKqNUvOYIDZRZjRm6UPC0b3499kH7cDEU4zh9RjaQ+wY6Xf0nL1
LePRyP+5PBbprt6MhY91s/po/QdMk9tYhtLP8ve5iYPcSNAb/+SqStjSeUMzowlVDRci2MK5OcUj
XoALbLUNaCzf587XIVOiKklKPW1jRQjyEM+YkPRGBE6wdexs10c+UFiD/uBGe9N9uTx90nC/Mcb/
vpk+PS4manCQW6rfRgB9d8Cd7z3jJYmDrj2yVHGVUsyg+IiuHA2g6OXXQfk+1Ie5AQzrJVZxekuP
SdzXOGjvFy3O+aCMpoYIVL3i0ay5h9UABbHd30a9c7o8d9J9ujEjhAQrRR0iAqdYkED9OoUIN/ly
2YD0EQsa+f8GIsR3RmmZm6ByCFbyYQ66z9rj5L2Z5hNhXxIglqA+5daqWC/dURujQqyfkxGa9jmM
Wg1iO/JCuB+GeZr4uByH1PkJJap9Uj0NNm6o3tc5TQJt+FLr1cuIVmmW1SB9nl4vT4TUbTafJAQs
bdBjq4nxSWM24Vn23DToiXhqtcNlM7IFRccc8Gec/QDMEud+UzZ9Oda9jVwICVMwG5XrqriDyAay
sWAJC+rFud2WqQsL45dZD2fn0XDeQah2eRwqK8IKRhkmizIHMbH4dwZBRJz7/fyt9z4um5FtM9TG
LN7UgeZeMbFsT3WXzQyDKZHfQCnGMvcrJAguG+FzLt48NkbEpLJLGj0hLYwwtOyU8bPHQi97BBFU
l113dRY2o4qzWBZ/txaFba2T2EPvOizaDJzFwUCwA4i/VDfTz7xSlbQUc+gIDuF6w0iWCca0+iUf
wnl8pYqQa0i9wePwLhQ0gOMUvKHvNbNdBuSErLZ7cdB8eZwXsnfY+g72ztzPJ3c6zF27hCkYvq5c
u3ifaob0X7bz0h/glrixymlP57VXAMJkcYZrSEBLgmtlOMI8e2QwE50D4N1RQ64jBSNEhETV98z2
e5WsqWyat7aEaW6BItRKyPYFDZt81PyDtf1hqlBSsoneGhEmGsd27C4cZl8tgCXERlgX412pgUf4
r0rgyEYTFMLwuAb5wXmkwtXETbp4xsFghBaYipPq++VtJ12cjQE+1u29IHNjzylhIDbQCAjYOR1S
PxrfanNnVCphRVncBUGJA/UDcLxRkeZtcM1FT2eTFyy/NdMPNu0vD0a2+tvfFwbDksF04oji9bIm
QUy7MHFe+lnVMyKbsq0V/vfNlFUowkQl2v+COjuN1iHS0RI6BoWL19DzX4wHdB5oOsBZhbT9uaVi
KmvIMuOcWswsYN2eDtGeOIq4IV2U30Z+3U22w7GikXQ6jERoGHOdQzKq+jJl+8UB5pQSuDLw/8Iw
Kigp1XOGY4qy4wp1uMqv5qfsb9AiGyuukNCoHAsZT4JxkHhfGh8zqF0ur4aEVxePHC5B5+J9CFS5
MI5hsBBfFliwUVmozBPeofZwn84H0GC50alpv2CH5v2hiaGXg/2Kl9DlL5BP5H8f8InYV9OyFhBq
nv5Kgtb1I/u17t7n8XTZjHQb/R6nSIES6ykE5DqM0zAS38XZUDx7qquLdBN5nIadc3lCgOXctaOF
dqA+wWO+AjdP+2ylJ7061d0uU6GUZKc82Nf/MyTGBFIvcZYgdYKME5lup+l10Y5m/96WR1NVKZFu
pY0t4UU31VlVLA5sZSjFrCCZaFLFWaoYjbg0NZnNbnExbaRM/C5H+eLGHW5YH5r5t8JW1PllxiC6
CLkV5DqRFRLOuTX2zGLgkWHO631KSDA41mlY22NneKB0mP2+bRSFZOke42qrAIDwliyxlZH2UZpG
Be5JdRpEVPdRHqE0BSXUfcROluun0b+4uPkZu8vJjZOHvUotQ/oW234BX+RNPNTcdjTSEV8Q13dk
Dtc4tKZ9U9wm8W3LDnH2FOFtcnnDyW0i0cCz59AKEDNBQKH0fQqNlqBEM8JkomzzkDYPWnud2B2Y
CNHNXuc+urYVZvkCinfuX+yhAD9wmgjhJCtctyorG2a9imo/m3ztkAOGLMIwa+Wp6jiYFPi7A0NT
VeBkGcXtmEzrh+6uOr4Mhc5xmP4GKAPGPaTDQEKDthYhyDLkKCpv5R1ceu1X/TtzPxoly6Nso26M
iGfejLy3OXlodHK7AcKpOqpYirmVxTdeEAE3P/qcPPGJaeUg2In7tMTTLPHr+McAppXc+1k1D8qG
C1m43pgScy2GubhTmsZlMMdFCG2Um3ROQjJPihy0yoxwjR+ytc5bAjNR+9TRL0VLsRlVBDqyE247
FuH+Tqp16csoKQNT27nJle3e41KVTYrFkS7/78UR4SrFsjqjpmMoeI34DqO+owJLqsYhBJFIN0q9
MmDByh+nEvkv2DA9P/mbMqwHyj+QU/OIKV5JclevWdOCNVmL27fM8R5aQ4Mk73yNjtZDR/rj5Ygh
nbjf5sQLSF6mmbVG8OrRGg6zMT+uOBEum5C6GWdK4GpsYFES3Mw2ImuMS5jomh8ULah5spvir39s
w+GyhtA9AG4S75HzED/YXWwxrSmhg7REpr9Euv6ARovMCc2qKtLdZWuSBmNgyyyuq40EH2f0PDcH
1d+IjiZotMwy8zMNsdS6iVCYHxyUfoNmzX13SI5G8UDbfg8RE8XpIjnGz8wLe0ofSQbp5hYzau41
pJZBxTaGHkC7VL/XNcUFRXaUnVnjZ87m+OzQP5TnKaxR+tTjKbb2O/By+k7yNlCcM0hO3ET9X2zo
M6PCdrMWUOz2BDOcNPdNPOHupbp6Ez5Lwll5ZoL77WZcMXXrUiswLk17jKx95+5oEoemfmtF77m2
SyvNb3/SUttnyS5JvyTZwCGRePEGDvBw6fVk/9Djrwt7ccdI5WD8afPp22wLKjC/tEJFcga0vpUM
1IglIGtvJQgGxu/Wup8a91C2L+YawvkADlZ1w0k2Kt4awBuCsR2JQTGtoy9mxAyuUhvNfkbf7Po2
6/eXd47kEP3VlA8oMNIfjtinXmg6nakD0oeO0IMz/yDFfom7YK4Os0qcURKwz0wJHsQAZ3LtGqYS
Iyw0IECPXnVYVOSSkvh5ZkVwIvSm9x7rYMXNDzO578ANf3nGpIuCu/r/ZowPc+OlkHmrSZPCQEbA
kP2ajvskVcCMZSAMYAhR8QbYlHzu+0iSFlTMI3oNnFTfoXkGumu7Mv8nj8LUuKHoCcr3RQphNF2V
IpbFljPLQtzWaAEuNcq7HNgjFFzrMtSzf5BIABN02oTgllU+haUm0ZsGpkdUg5GIEa7IhpdFBR2R
VO0HvwDpLLp2BxBL9n6/DH5WDmhWxC0i/ONVBOr5t1FxnLqbLTnHTVbrQ20/6MaHPf+4bOJXn70Q
M7Y2xHx7N/bWZOiwQZvpxRrYVRYtfgaAfYeWrrynYU8/2uLdNp5xD2f2TTknO8NFedf19Rxdh1Zy
Skd7v5SQBLBfSaRD5+xHitZb4Fb80aoe5sm6z9Atfvm7Jfv07LPFszQdE8Pq8NkjXoGk3k/Gm5eG
WqUIqZIzE2c14Is67iDIqAsbNTaTqOkWwHEXezXfUs8rv8XwDjCzmTS5xq7A5aGv7LbGZCRgJL48
yM9hArz4oJ/FBQXM8J9Io6aClWgYTwEMKJ5r/boqFKP7HCX+n3efm7DQiiaMrhybtI0y/H6HWovH
4iDT872nv18ehQRMAjPASiFVhlQ7bJ0HI17RtCCAB+6F9KkFxWe+1+lhhkpZHAOYe2+tIRt9x7vp
A/ZimX4fBNCqbfarKmLJhgudWmDGoYkF5gnBZ/qkMbKFYLis/rfO7Zt+0Q7LQBTgtF+te+c7CtTE
0JgGEwPQRyjBnA931fVBa3REp8m218TXgC75MJLSvl5qMua+XvSAFPZshUpOTTuoqhRoAVxLo6Wh
kab1g4Fn9T0K9V2Ktkqvs0M6RWQ3de04Qz19KCtfgzRk7fcsT14iZ+heprXGDFI9d48kylSHFV+e
T+MByA18DMjFOGLoY0NZ2GbWomRlxni+NJA/LbwCnOqa6/qMlDdLW+A+V6DTLNP+AruC2cRdGWyq
gJgCM3Y+m5oxexCIwA6si4/Yvo7Swxh9scrDZR+VusbGiuAaULgYM4t3mLjdU56HRguSC+P1so3P
txgAqtDFZtpQEeWQ7fORDB2g9g0dORi3eSCDdZt49GBHK46P2ne1SHF4yIIHby+FojWUmV2xDNgx
qsXGgCG1wDR7LfFJ8v3ygKQWkKrCDYALQXwKH1ENptGEH0+OvffMCBwSisYf6ZRtLAjXmIWhUtrk
sDDXjyMIpKdnPbv28s73VELCnwM9FsfjxCbgxTbwn7A40Qg1SQIgbrbeAQKps2OU7KrJt1xIOu4u
z5uEi/DM2CcseBvFbcVh2S0LS3I7LYeS7dx8Z8RH29zPNKy7+zIN6+joUpV6rszTNwP1+PtmczOE
9gigAnygOrtpkQr3jrFK1U0WMLYmhKdfk3hRZKwwMRThMJ/AGoAQDx2AzNtrbtCpBMEluWI+nThZ
8JjH6onv6rnKc7MCOCeIm33XP+jrO8mObne/JNB9+Nelp8L81mgTSvqQetO/d5YiIybbB4hOOEIB
38PtkE/5ZkojZsfZQDHeEjQn6N3xR6IIT1ILDoc3EZDiAMx6bkFfmyYnNkce0c43yls9VXFySZIT
CBWYRRBycf50cQO0TNMZdFxwalmoJ12Xy5PhHbX8Nu53tR3GXu6zDggJ/FOk+mU7b2NY3Ay5M8b9
OMIwUOmedjDoP1l/ZyyvXXNl/DlA8WyQokZdtmDvN3yQTVzvu+V7s5IrLUn/j7Qz3ZHbWLb1ExHg
PPxljV09t6aW/hCSbHGeZz79+VL3HquKTRTROtvbsAEDispkZGRkxIq1ttfP99qK5keszBJzFKjt
AAI1c3pMslvyX8/8ITdH8GMr1pYO9Pn+zU5bC96jjmWxJpr21re6OUX91+sLWgrDjIrJYg7bAmI3
C45FYUCn2zD5Y3s6vc4q/DfsVMntc9RSgsGfdtDFrLGOLG0idTLB2A6mz7ZnLj9IgRY6AsGRxh+a
Bt7yjSR/yhV3dE79GinSwhYqgqf99+gnA8ez9UGVqOSSia3GoSqm6ubHojGnfWJBbXh9JxdCowK/
AKVtISbICPPlQfZlZHl7+Aw2IXqXyhg++PkTiOkHSSlOhfYQyNreNkgHr1tdoOIlcfpj9k1rYGhJ
EQziRzg4R0arEF+xtn74WRvVoySZp7r4WPnBbRfUW+5xiBx0ZzOidRFNyElZn/QoOOqtvtGVlden
tvCV+WG4FTP+ZBBzJEjlR11uZTivnTPZILV+fAqMXFY3iRNGn3lNTl9tJ3FuQq3tj5E+xtuqbfre
LdQGmddm8txyioMvWVXIT5mnRt5W7hsjOXp13MKg3A/NKRu0AW3R0dS2lhoU/7RR5/dbVUqHfxLY
m/8NPJiIa30YB7cPTfWH1VXGTdaP8e3o2+2w4a6eXlqnUnAKOf7q1WV4w5hLvQegVqd3UtY697Hc
5StN17cPXD4ZQ2ngJHgyIYx26SlJ1Ch6UNDjV+oTTwVJ+2fM7xNvbarqtzbALLtnUpz+mhh2YpB6
lvny8O2aMtDp/XVVJm+CIOju2dP+V9hK9VHWW8gqzLgYftiZ3j5kQ08LQ+7iYhcPcX3qraF6SeKc
ym4Dod+nKtTjpzKR2h+FI00rW7LkLPACGSDlBSfw3Fn8VtaRDaEPbY1SeJDMSd2ZpXNTFFV1o2lU
gUbb9twx17v3X/CIY4FHFfcjsryzb8HjlWr+7/5o/QxNoWuZu+sHdOljnxuYxfBG9xtbwtE3EJxQ
NsmlwvVCeRO9v6DE4C/JuiBd5F/mgVwqu7INRTvKNstd28YPmda6bVetXOkL6QoEDUQ5XouCwGH2
0snSroz6uKcObffbUOLQDpvrG7ZwI/EghCKQiTYdqanZ7dAHyOF1FQtRx00FhTia1q0KEWbnVoq2
Ymvh49CFNkygPkLRZt4l7GS9SDqPTnSQu132rRoem3wXrYlmLewZVqhMsGlCoWfmY7HhhKo9CivZ
V9O+j9YaF2t//uwpFYzd1CWiO2wPmStLO3/IVvZpzcLsq0dyZDapygoyNb4xu+iYF8frX335S/zZ
IxEgzhLtsgiSchpZQ5n5e0eDEGb4YlKCff9AF+ItNmU3IWYsuG4u7RidUgRdip1UeZ6MwfXt7432
4ETByo4t5B0XdsSOnq0HRal6BMKVMjD5NHb3df9Far9e37KFKv3lWmYnJTY9tR46bEz+S+QBDE93
mRW5fn9spnu1eg6zG9n5Pv5FRLtY2szdTGhEpdAW7qwj61lv2lLeFPmttvap1rZw7nRBPjZOy/I8
+4NRPFb+4Grx9voertmYud2YT16qNtio/JfJPub9BiTzWoq2eHooFjKtyCMWrp1LX2htNfT1mg0r
HTDoxtaBdGx0RWXNkj+NcAuEn6vkQ+2htglCt00+MnV6fZkLPQ5cReTcqMBT0JlzkuV1CWQ6x+3b
cq9Zz126B7qwH8qNlzquDPRPHu6S9xPLGkhqiuybA0epfZYRW2Y8jZVikZqmR0b54Fux623V7a6v
bSF1OLcyByxUTmpDwYUVo3rNiq0+3dtd4cY1EWTvpa/XjS35i0Dei7ExQWE788mpUOLclkEVJdW2
qpAesqiVvvyFDUgYFG4mXbzaL92lJ8txSgd3CbNfmX/XQLSydosvLkPjwkO4kux8DtfN+yrqwwF3
EHCFQKD/KNevkf0vub3zx8gcrTvYgRVNE0aa4qNH7zz8m4KXcW5hvlOkKGOUcnqlsnDpTJrtyVvj
e15KR4AWAGyGQV60ai6/RjpanOke+E2j3MnDtu2+dtZei2/G/vNffHadRzilICBlv5XAzm4MKG1T
OGn57KZ8nLytX9146qfrJpZuDMElAuryt+b3/ES2edPJzQTyRkm+FtKJ988273aj+eJZe9s5xOov
S97n1kqpd+FuxyoqVeyiggb8bAuNoPVMWroEcgQlVNSyQ+9Y8hDL14Ap4nvPHjwYYiIc3jWaa/OT
oyRtUqtpDJjAbHe5VrqezTQbMzAD8C9lBywDRK0EaqpHV3uKf1zf3QV/v7A+S/O6OJYlG5wGuNbB
zewHpVxZ3+I+MmDDLAdtE3Pe5Eqsrm6omrM8AnYs/RqGFym4D9Yui4XggIE/ZmbraAKtCSsHM5p/
h8hiFxwNb/8XW3VmYpaFTapkl36cgmeEqrevwQD7H69bWFuE+Fhnp0mq4DnWxF5RgnBz51fQoVpW
rPQDl6r9DO7w4OLJRZl4/myFqSqWIBcDi4HuWhHytAsYG9DcLHvgwY092LfhPS7yT0P7yVtDfS1U
nC6sC385WyPKuV0kyThc2kWH2rE+yF15K+iyfM0EkcU8+JDiiPXh+tYuRMQLs7M7MEwin8cUi560
l9q7S4z7QfmqVd+0tQnLt9+Qd6AFh4qOMDi9tVn+kNY99ICyFdFMlQM3bsuH1JTcRA5W4tPbfRTN
BSj1ECvgDfjmTdC0ZZONZkz3rnb19r4YPvTluOm1Gxn9CkR934+zFUgTbKEczCmYF+SHIjWTorDi
DZ1kSfkUBy9S/fX6R1rauzMT89K70ZqZ4+WYKIBxVvqr1prbetxeN/I24v1GzHBZ2VzDSH5cOuAI
zXffD0hSl1a/M6N626/lEG9DHhZsRgp5O9PnnJfKUl0yMzlEvtzq3EK6MdRdp0HD1X2+vpAFM8iv
i7IJYwHCuS8XgpelndMCH0jbT4Zzqw1IwH9slZU34ZIVMO9w29HIor4hvtnZeTWk0VRiz8dK4jE8
Unovidw+9JNU3yiyJx2vr+ntMbV5cfyxJn7NmbXYMqJJ0tBkz8IydvXi+5AlH1X/qz2px7H5dd3Y
grvB4gqRAucI1m1tFtCjqAi8ssSdndyHRuH7AHTKLD5cN7Lgbrb4RAyZguqFLupyRYCRm9wSLGUD
uAvDJZWxnrkp7X+um1kIB795tm0hsg0scRZ2xsBJlVLgwSxvH0+vATxAUcjo1zZX9oB/KRStDU3S
hOOnX2YuNl5OxQtgiQpd+SyTDSYpdQIfLlmtsOvJlXVvZFBE9p4AR/L1rIAntxswxb+x7K7dOn3Q
u6Vik1XzRmbuQKI6U2/0Xuqhm57q/qbvJf1z6tWkIqHcFceo0OJp22lEUzk1m+DQ9glaAx2R9a6u
+vaOCnL1UCqj394WVqg/mZPJeZvGaa82Y3Brqqn8TR1z+3YI7fqmxb1ChsdSArM+6QrNwziWoBjy
HfNXKufDftLt8UcojcZzXnvph4BO1pcitttb3YmHvYGN58IG9VFkmRps08HpTnpimq9dGcDuFI+B
4g5t34xbxZeyhzwE0DzJSe1vxkruvgtGz3oPAVp+05oTYbvqrfSpz6pmuqXL2ntPDsjSR0Zd7G7T
Q5XYuEMW5DeWEYyfi7YK9lbYwQSaK/ADUNA0D0GooRXg2dCdb/12ZABoUgPpMVEz+TUuJ+85b+qQ
/olllDdpJ0VbBN9Qzun0rN5Qtwqy26yI8xOfUfN3mhOP/6qlmqewpsXpR+iKCt7ZEIbvs7oOf9VN
mah7yaoy3sSW1ca8y/32VdX75ms++WjKdIEd/UCsQdtVfqsjrZEl2p0e1JTfGtOT3Osu//YNTU1M
Fkx5FjAJAB+XJyvkogqkEq5kNZ02OtwPqtQcpkg+hFAze136byStNa6WDjMlCaF17UDINi+KGJ5v
6VnKKdPivQn4qB3eD7FjUWcWZkG9yBIrbwRbqo90rJSMbp/dXN+2tTWIbT0Lsc2otPr4O1LgX3X4
MKjP1w0sJJhQFGncFuhd0aKYx6IGvGqeNSPFjVyVvlmdZX3NAr+vNqWdUR51IMDcp57jcwpTs5vc
JvBCddvEavpP5WsR3y+sb4uw78rt9V+2tHTIRsnPoLejVD8L+InvDb2vA4zo20+S0rlmsNJoWLgs
WfkfA+IHnO2tXTVxrv4mNurVz7EKjSMIDGMsTpm6YmltKTPnN0I7jSwhrVjRzgB9UaxqRi3djhZv
Uh7eUHjTBbhcS+iExGeBTSBSbVXrswPHYWCsfJFFIzQWySexRb/70ohuJWHRo6++keznrt4n7dbQ
VkwsfRN4WP8zMXsZOkBWTS+iS1cP32LD3EYtkOysp4O5xm65tpiZe8l5mxe9xGLq8ahUp5qMfA2F
sJAf2VR0yJDAPYDwme1X2I1qR9wTKIRsD+vgPj2YHwKIlXXv/VSu0CGcmZrt25DLaTxKlCi9Ijwi
dpol/t5oto18HwTvz/ouTM02blAsv4s9Rlvzwds2ZriFYTXJP+syTO6SubkeBJauDVg0ITVGqAY0
+8xY6eddWztsYV9swjp0iwCNvCMyVK6BXnK05hSL7ndmbhYSaiXWx0zC3Jh6bthtR/mX17ld8vn6
qpZ8jzyTAouqq287qbCctUZiABkJED8AkGAD2lCmNW6mFStzzdgx82UzHElmI9im7ODJ1F/MNebk
pQ07W8l80C6dqqmMf0ufFoZ56LW4ouyv3E9Q4tEs8qIP1zduzdzMzcMRefM6YeM07Wdi/WTOblMw
ORREX67bWehmwNxHzkDPnv4wEP7LUFdxnCqvZUS+495NjY1jvLTqB2Wk8hFug3zfjOuNwyVfF5AN
cO4o2MGEemnTCeBY93PAFFqeiYk+7TZv2w9tX6Q7pXro6OFIzgooYilCObDws0TZsWhSX5okf+w1
q4drQOr1didpT0bcerA1ZPJNYZev8HCstaoWLf7mAoAXTAhaX1o020avy5iwm4+JRbtNQW047kPl
mxp7UrAp9dJLDunQpiuFtIUrGNCUZlo2xRA4h2dPLj5xFps9bZUsMG7y9t7yysN1n1k4bv+PhNEE
mUVHarYyKUEHXW+pfMtxnO6MCV5Js6oHsBjWv39hiXcwswiOGAWdrWUqHJNCMFEqyimIqM+tdSjU
cnfdyNKGMXkuOGOYSXlTUlcmO6jiShC7maM7MIalrSmPLLiCc25h5nzWhBSMrI1kRfTko6dI3iva
MU3v8vEv8nSB7KU/CjQCUivx6c4yvTgbstEeBaZSYYi0dTZF8PP6bi0EJvqPtKIArQMvmqOI4z6y
Cq3QIAhRTmp/yvTdaP/KjbVn/MLAlWivgr2BNd7ir9mnN5K0HUORUjRRmO+d1u+OWedUk2tlhulv
LSew70M5DR58J2jzbZWn5UPfJ8mHcNLCU5KqaX7wGO+O3LJs9Z1qeskHUSq/U6MB4l4VZXZQ5AYU
nHXf154b5Uxf7cwwHFUKB6HxIXGgj9nQBDFvorouK549ipStZIFiFZe1CtYHHhqOZIre9ryX7I2x
71U0CHi5GfJu7DNvo9e1dNM3wmDZjDtV7fWDMbb9oepKe3P9Y749yZhnZgVmY5qkb2REUQrtw7ig
rQhdSblvrNh/tUcAI5lXvV90HVMCzQl4BwD6PBwOTqREWUR/MWm70bWULLwJCtN2GddZ4wdZWhVf
TrB9OZrKi/jyEFCekfI+YdQ2GIv6NrfN4lmNGvuHXWiUcK7v4NvjIKakCKqGDfwWgvxLW+Q2jll3
TJAWxWOp0UpC17gbD3ohrXyqRUMWaC70/kxNnRN9+KpZWlnc0WYG3DiGCu/V8AE1nl2tly/X1/Q2
ILKmP6bms0Reoefy1GBqNOH4q7PHsS2+Xjex+IngbqGRaWvOm8Be6ilnrsBE3/nb1NOeYjT4gnhc
uakW3vwsBUg2fT5ws6zq8vO0oUMVLxnpr/T7dnoJk1sp+uyrNwYj3iHSmeXthEZ69FAkwDE/Xl/j
0jbCYiCUtblaKLJe2pYlyerC2KBBjFRz2mabNNxft7C0i7YAfpNCAVZ8U/dpjdwzib2bsPiM1tuk
Pv/NWRJR3obYSJARzvs5ox/n1VQxvtnHRzlFuGA6hmRR19exsFOkgTRw+Eo6V4p2uVO2kZdhYSvQ
f4zKpo13zI+sWFg4PWDkqRYIhIHM/y8tpCVjg4EXZJssu/eCh7C8t5xfvbryYFxYh5jwQiSACUBm
OGfBAJHMrImzONv0CDzqr+aa6s3C9yZwIjDN7U7TYx5Ds7ptRmZ4sk0Bs24fb9XsUWtXFBcXbiQT
cAGfQlSj8N3LnVITTzcpcWWbUjko6cfePuTWF928kY0Xz0AxhaHe6x9/cVGgNIRAACB3VTwWzlIW
JQap7vcY7KI7w/gcWF9jBsr+bzZmixpj2W9zGxtT9ui1j5Sso/DDdROL3/7PMuYCAdUw1UC7MaFP
415RkuPIlMD7TTASwQnhb2a5ZgHF6vWshEUi20gMr4amRY0+/otVnJuYxcs6tALKO5hIpsp1GHfu
Vl4nb59+pNiUAvAxh7RuHrJMo4O6q6yyjZmHrp59jF5prFLi2Jp0aoYf1zdsyZdJViEJExAw1MQu
XQuXc5K2ajIEsB7HDvlkpqllemom/IOH0TMP8pps2ZIzs0CkhpgRgKJ+FsnaKMidIu+IM2bIek5p
9L1dI+JdimXnNoQnnh2YSqskXmXYkDI3/NXVX2R/GwUrjrCwdRbVT6F/TjWKfv6lkaBXvaGSei4t
41YyIzcNPpjMQQaOq5i3aEaV00rcEZ41y4SBdJIJwM1Ei1qdHdG+VhGYHEe+lfNhkm519APMjdYA
uhjXyMYWPhLzGjyRHZ3r4I0Yj613Gbm4nG2qdoRCnNel/rEc1poyb6wI0gCTWVnBpcjVOTtKssxU
Djka0MMmZoZpWyiZa4WH6x6+ZmQWPMtCcRpvwIjhAfCGX0zL/kJsTfASCAZaHBr4yDzHlZV+MIcB
YoJIpdaubXu/2FxfxhuX/m0BG/Rsxej37OJs2qJgVI6W91A626zc2s6LkjgbeSUeLOwWCQaj3sh0
i7q++O9nJ8fLq4I0uqASXjbIsDLJNH7x352UMYiPzC8VEr466d9sLVKdB0YlFKyyQHvW2m5rZMjv
+StxdGkp51bUy6WMSe+1kSesgJ80ZfmghO2jZq3hkxbNaOwXT36dV+LsVHYDb0ZzYhCvS4y7ZtDu
LcAjatq+341RRSZDE8ghMYE3W80kqWZliBYF9W4LoFmpuTSQrjvZm6uHDwMvDTkNJSuF/OnSiJqX
GQ9OE1CoYex7J9wxl3nofbA8SfQySP02CNYoeN5E0ZnJWQyI7KK0hoZmRRrqzFTvwuK77zXbmEk7
Pdnr1QGmq+uLFH/iRRglL+B9LUp/oDpggrhcpDXlZmE0NGptuyZnt+CoKXbwNhzMyX7pvPR43dxb
FKywJ/oICmzFFJ5m3h54kCy3Qpmrp8zYJrvCpG1/yKNNbn2K48+K8hwEr45/um52aZWMQuqoCJFC
gBi8XCU5ch+mFUVrrTr5Af0Z0TK+rQfHzbsV/qaF0ETxiUYjDQwmqZy512RxMpU5pkxVvkk1765N
YmiMyl+t0zxfX9WSKdEkkUFncWXMH6t6lte90eEthtnJbq0U7b0djM1dUZeS2/jjX0QqhiYdak90
nERl5nIXe9WuFU9QQFequaPfCp011bJ3g77xEHDSAhtPyvrmBekA38B7KHHBqm9tY8u33CnJnkMl
YfI0y/djlr1e38cl7wAjLdYmbvf5M6m0qi6phACD3Rn/JuNwUFFhnvyqdiM73tfmGovYmr1ZrlQP
NViqAHtFGv6SgwZR0uE0UIGvpfLZrN6dvvze0D/Lmx3xMcutMonZUDuDaVf6iEzvPl9jYVwI/BbA
ZZJ9uibkybNENstHBw481jDE6k2pPTedsQNx9/57/8LKbOf8tK3iSNT3h0Ddy5X32jblvTb99MNq
pf+ztB5qgQIuSDJDafDS17VpjKIpGonE3UvSO4ySSW6wFnwXbhiKc5Td+R8F3fnVrzN5XXmwDkEQ
pWwD+YscfvHqyM28+rkMkXRdiReL5iycHKgbSP25XuE4BKALxOxzPRUnK75LtH+qvtyZ/xb0xbs1
6hfxLeY3C7wGJAEkNuziLObCSt/KdUfGETvOTymB0DELV8DDSwGQ9Ezj8USaBg/W5UfiEKHdXhNr
qRLdyG22bfvxGy8RpqqMlXtyyR/InyweaaIiPX8ahgrwvMyiURJZR7CEIKGPtZqslB3eUq5wVM+t
zC4PUw/TzBEabE2ip/9Ik2GevEGrnmC4Gj8p0mQxOW4WB5oqCbVJq76NCqohblZFzqPq9N0HM92p
/Rph/due7+xnzQ6DE46GF5gsXoK/J+kPTHiY08Y3AnS1tnmpbfTgUK/dA0veStOIqwa2L139nUmc
Jd8KlLvWBB3hpqiam9DUbqawvfOS4ThyFL2qPcV69f6MT/Sp/jM5S5K73By9zMckvBxuo5vuYP9s
vC2Aqx2dxCxcOY9LJ0SgdinS6zAFzGdz2qSYskRwBCiO96TBSD6Un67fbIsHhLFn9EnF23UOElF9
I3PGSlgAhxyeOjlVosOgKWXgRoXhfW+CrvibPaTcBO0HLz8qzZdnshvHTvcFeqjJwkNrya+ZXJzy
gpKDpd43I2SC6ZoqzeIqRZ0TPi6YM+eRJiinwYiYithYNAX0SYY1MbvVc4f5C2Ol6rCYv/KxRFDD
4BvsnWpFMSKp3N1ekzAS27s6d57l76P452C5kvZQeh8sda9bK6FhMf5wDDgIusBszrY1oK89xbpo
o9aWi3TMExi9vYeYzHWHWUpNqBf+r5k5Mqa2R19txaGTK3/nN58lmgVlvg/GCY3jlZC69Nko3/K9
KBvB3DJbkm9ICuqeItEbgBLVnv2PU/bWRmqGADqa+HB9ZYtBjEE4nUcObQPeHpeO6TudTZOPr2W2
2kNYveS2hSB13h8Sw9+rU/J1mAxkKx4jc23GZXGhZ5ZnYcVrULSpDXwmTNLXXv4yxdpzQXF2Q0Nr
f32VS25CLZGGB4kz9bFZGmaVXeb5Eabi0ojdwtB/OU16orG2Jri1FLtomRJSLGrwypy9MGw0lAEH
JiZpu3/NSydwtVU638V9gyCCRxRXLt/u8otF7ZD2WYONzAJAjCB6HoGg11XoGlfeh4vOwVufEg8R
S0yBXpqCJmec+olus9k0tnJqHM1P7kk2i8HVkTIAot5Fte2avRo/6I0RvKiB2t7agNnfX6eh0ghV
Hq9yhpznh8IIi9Z2JH5IXDWfyKcZa1OjbQaL7EqcXlwycCpRQRNNx3l3IDKUILFLoiZp8EmzI9+N
kVv26uCb1/X/TI76OUi1jZpnTwrPoetu+vbL8mglVLPfFIreUM4YWm/0BbnOhu7brjehiM+3PhyX
WfZy3dDbeIYh8Gp0PcVrcp4hal1vtJpDf8Kr7zLz25D6bpIdeZDTGVlZ09ujd2lKrPksX4Heq9AG
HVPKiKqes3NyksW1C33NyCwT6wyjLhXR0kHJxK9/OFLnxu+WCABlTO+Da4aqELNysxjCtEclDz6l
/Ji5GzPpjqmV7DVprRS0sBTwRqQIzGQRsOaNw1EhqSwUqupZbX2nK3+wPAKyX/gr18yKnTkTMyK9
OeKsE76Wjm5QSPtaGnaesYYzXjQD25O4nclD5hBwyelGqS5Ndm30uo1s57brmDk8X633/mCl0GVh
ypoSEiQC83ecX1ZEqgSy/9As3NTe2dYmju7tPNza1TezCPY2M0HTu+dURFACgUHtRQH1Zs9czwzr
IPJCrNpJ8hFuqM9qQdojSyi0MQNkMOyW+s7u+vFdiBNi5MwULJTQK819pNP8KGmnMGf0R9532o9k
7A8TGfmIZtB1S28rrzjiH0tzL/HC3K+HAUuN/YnBFnKSneQZu2n4ZqjkertyrTe/ZnCWjiRN7gHl
wmBQl67VkzE+RD0zbl9Cy97V0qu1Bhhf3Es4z5jPExiQ+c3SWnprDHWcbxRgi2PwPKjjVvbczlpJ
kd++29jJ/+zQSriMg1VeyIVnsrBI0ahcf9GdaeNFG8l4TZ0vtrQmafM2EVFYEqRCOCXr0mb7aE1B
H/gVYaQ0b9WxcDXYr6+7xsLJhkJKUNjSBRBp1eWChjKh0MBM76awVdkd5T7axQ3ULeg2rfGiLy2G
2rEJ5Fics/mLkI5aIiWqRTvdL1zDeFpNqX4n8JdVGYT1xNwzEQQE4TzRaSswuJXHKR6MOnMLz7i1
UqPZS2P0GMjSY1rrxslT+ztFkk62Xd1Iav6pLKf7QvV9eOA5hXXwRA9JJ23uTjkSOJ5ERubLWrdy
It9Sp3JdA/oW/X/yFPbkct/7qgPCFAc5s0HmvlDSoxwIwnh5W3Toow1AoiNvIw8//cnYRoovmPZW
yo0LXx5yASasqZVRMJu3DerCowM5SgIPcPI7y/WrF4itDu92L4wwNItUDgCa+blMk7RMi9EnEJCH
ebV8MKHeX9XOW0j3aHvwOOZpZwGbmSfTbVRmihZjJh/iXdZ+skaBjW2G41QKOp12OyI8pRTIHhr1
Wq65uI88K4V1cor5iCNpYKmFBrb1CE6sodkMhXKbBGuQgIXTIxDm/5kREfA8A8sqWJhazIQ5/Z3E
fGiCNeH1hagtWoI6iEpyV/hOLk3YJXJCqURwM6sX3XvosleIdZrhxa5fdf3Yeiu5y0K5ARGlM3si
2J4tqRkb2xvDKN9M5TavHuLRDSl+K9t+OunSN0dzm/6T1B3f75EU8TWeIUCsSGcujTKLm6cFQD76
E/LjqOWnwTceQ+n1/VboXTH8JeP76rxqA8UkYMsEFUcjGXdVM96UVb0F5rtyHS05hYamKFArMHZv
ytB9ZAcl+RBOwYiKVv9L7v/+degECFUFH0QnbpYuqxEDAZ1Z49zyR8U4aWgKJCtrWDo/QOzEqBcQ
IZzv8oN4TGTnNE7xOuRAssoUJCPu6t2w5Nv07EEKAj7ltpvdpL5p5w71EHbKvG0ZNYHEROmf42Cb
ef9W/TbNV/JY4Uazqwh8iJhdg/2BmrlY9ZlvJ11VMY/OkLMGJ6fVDq7aPzf5U2iHbhKFbrmmnbWw
iwwciqasDGSNBPrSnjR2RsnLJt/EmZjWtX92PpeLpq6BBxc8TvQtQY2Ii5xa3aWdTFMKLwhlkUpW
0mnqVWiWO2ONqnPJCk1YapDsH1fkbPfsuGT3kjFHZOR2QFB6bURzwRsYAOaJAV0u8PF5uUxtLdjW
Av58qdoVMqXUmG7oR6W+g7df9Q/jGkpt0Z5oUpKfwuQwb7iBTzH6RmbXrHw4tc5woBLvms4vzfpB
zgI7n3Wgb/ze8WMinImwH0xsjsz9PtvEvsvKPibF4WJqjpbfIzO+xuj0+8+YuznLUgRzFMXbeRKh
t1qQQ3Wbb3yKDxBDJOFNKN83ZMRoY3af1NG1pyeEffzwe9IeuukxWIvnS65y/gvUS4eMjaEbykzP
N6o3SScUv9RHvTR+vjsMCkrl/5Y5i1GVFitsJMuMYnkn8U8kkG4sCMeum1l4xfxuwQHOB7TCANbl
WkZHHiHbFoeLNKIp7I0yoCsSPpb5GoPiUrgQzb7/b+l3QnUWnoxqCsMgVfJNok3HVIePxIl2U2++
vH9BzKrRdqJjQp1ztm9JrJRRS/1r41N7thz/x1CF9zIZL2xJa9nEwubRKIVWRfDN4/ezzQPbmCaa
jy01Km7b1n+aRvNgVSlyHPY+jpujrD0pwGuTUoXK/EFVPphmdefXhltqP6o4Xln6UnZz/nvmW9yU
PLvrlt8zGd6XvFN2eqWcjCI7RXHwVFPZSMBBWuSrdJsCSERWXHbhAoJTEOki+FVAeM1DTt+pY9w3
gBOz2nFT5WZQNsgKJmq4SSWyuq/XP/SCP9nEawGAAyDECO2l506mX40pPGWojiHtbBzG5PvUrcSz
NRuzk254eZw4XlBsqjBzJ++Qjf62XB0aXHSjs5XMXNYvi0FWalaixwe7+SoxV5Rsg2h3fb/WrIio
dnb+gsJhIrZlLSYScD5ghRuefar98bqV5R0zBZEGosgQ8F9asZUpsnDDYpMgxq4wQJ+ENJ/2140s
L+U/I3OdgAAyHXmqxKeX7jP9MbWO0bgZ2hU0xKI7UzdgcInpvDc6XGVmedFgsWFSrZF2NDeFVt61
sGwzpq9uesU7qP1asWdp+0ThhRETch2A2Jfbl0RWDAksQ9m2HVH5dO7kNDs4jfLp+gYu3GCwsFAB
JORjaI4aLOMyUsaixBdM9R554UPu/bhuQTzcZrc0xHlCWAxmasECdbmQoK9btdJIDi07TOFSgxgg
Dnrmy+vsWz9GLXHRT1fi31ubEPQy5wsJPiJ42rzQPqWS0Tg6KVYTbjvnq67tvPbU699aefPexWEI
amgxo0PAm8f90FO0ts5Jc4r2dTC/etWN336u1NO0NrT59jtdGJoH9DqHmirpuTOV6tWKCdlr8vHi
OF5+JiS/TdrFvOVghJ0XyGq9m/KmMckyhtupeTKzgxR8qfxj2d8W6q1fr4A5l77QuTlxsM9iUO5n
UVu1mEuKcTPKN3AqH7zwmzQcm2gN/LNoi8k/UIhAmehVXdrqJjTkOWlchvLnxo6OujE951q1k6rW
pbO0kgu8Pbhigl0A9WCN458zfzekJvJzcVP0fepa1r63P3nF7rrbvQ17wgbEs7AZIM42ZxbIo84e
8x4N5jb/1xhfyuguGIGBrDyOl3wOhDZzriSGNEVm+6YoqDlqlrCiPJteSEXk+foy3sZVBMAJqjwP
fkeG2Va1cllkRRkVmzzbmgVanD99/VGLblK0WeM1sOaSF5wbEz/mzOPSMg/aFjahjT3pbhjfGNaz
YRSuJd/Uay+uJRcATQmmDXweCK/Z1QedbZ8ZARtXor2RVAchAGcEawwDi1aEnAR3kuAPnO1eUOUG
ZeOkQITqeXRgN3NeJGuNjXXJ07jC/zMy2zW77CUiLUYmDmd+U4c/J+UkK2sib4sfhx4D+SK1GNR5
Lz9OVhS1FYeYsWPjNmVg98jTFNpSf/hmtea96nvpyhFatIj4M21SOilgry8tBkaQGbLH/eql/4gr
trY2pXQj9cW2yQ/X3XxxD/8zBSTg0hRkek0d5TnuMB6huiv7wnUM0roVM4v+cGZmdlxNzyjbtseM
l+zM7msbvBTh5+srWdw0E/kSyouoo84haAhK6BVQm2Kjqs9dtG+Mk+x4gEc25hqCb3ExBB8ZyDPR
YV6ECZit77WUxfR1uC9GbROB8BkQJb++oMVPc2ZG/PezoJCkvW2iZlls4jalNrYZwt2omG6T/0Uo
FdMu/7scsbFndhgRTVRI9nk+ID+stfbnbPL/5vOfmZidVGpjPuI4mOj8FyN8DJ3HaVipKy5//j+r
mJ2ZWnfa0hCODGnVPvBv2/hQQlkR6OjMrD6phbvOE5KzLZun9lBx9HWpY6zNAuZSezEzMB0k45vZ
2tvGSnfdpG9Ls42gpOmO8eT83/ZznjWYFkNdcIH9Dq+t+rHTD169VtBc8fK5ho6aQEtgF9hIKmdr
BY9y47jWGnxmxcfnUNXSzHvE5DCi+Fun2XX23lBP1lpRZ9E3GEAC90QVBOndSw/X5DEIlAErffET
zY/yf0i7st64cWb7iwRQC7W8Suput7d4d5IXIXYy2veN0q+/h/lwEzVNNDEezAzmwUAfFckqFms5
teym4r6I4sDJVf6cdNVQTgySD7Spwa07hUospwdxcwNDR57MdleUvxyVLZV6JhsI7hpt9DWLi8F0
I0hjVy9u9cb0H7kXTO6jOxs+CmrOGyH50v2VRzBCzqQV9WzhDdZpoDxKxzBhDB2x/kzfavpyHksl
mGAl+jieSFtj7ZKOXiB3M7FXitIP3fxmNDeT8QlfGI0Kf3ZKMBjIlOddbAHNqKy3wllSHxnLPcan
HM9LJYl3wZP8CyT2/KM8uUHuHUs4xLsueqJV6CB9uGYXbAxr+6JOYd2Ti4ioioe5AB+M1AZXuHNX
nYG+GI2sQdTlL5OXHT32RCOOic40Lwt0RKPb7jNu8wZUiEXV0doncQ7Qce72pXHftDMmuR6M/tuM
wczl/H5+cRXqJqbhUB3d5oSrWzWifBg9od3QPBSao5BKtZSCyoGbl65TCRhSv9MsaIZLB7xwi3eR
zMHi+b3Ks1WJxf++UfG4aBKNmcCLlhtnuK3rJ6N9PL9ysgfU9lQKij21RdN6HGKdH9nyZi6K+1hS
enB67AWjy9wotrMJAC4bXtZFe9C9zG/05B5MOxiAQq/S6ktToEOgtFUax53WcydfMCSda7QkSwFt
W/WLWY7XWRFfOc5yWVjpZeeRYG0qEFHbO8qIwl7KbRj8T8xEQcPVb2Ow2bkKba6jOcA4Z5oVFOSd
ZMkhKde9jgEzZZfdoPNWEa2QnhVcbah3xXPuQ4W7iQYBVmRc4yhGArTzrtIt0L6oinelF8EGRlBs
jK7svGzBmg7ptC9dN+jm9MsE6uPS/JV4qo5y6TKiFxShWVRcIBV5qgB2N5gTeiThFwycODMPvPEw
gL+NrL5Rv+aTf14Z5ML9hRNubQvE/T3o3KFv9YuGWhj3ta/Dtd+bqnexSi7BkCD2F8WsB9CYP5IK
jVSXA7sarC8aubSsX/9NKMGIoF1Mq0ueaV/GH451qMBex6719MbLwvNAKqEEU8LrUkerBtAAli73
NouevQh0WQ91dc2Mz5gV5G94DSwcKWrxj9komEciq8zRox8kqXusk1di0iArl8B2EjAdIcHC3klc
PEaeKqXLpRCNCo9Do+UQ/KDgTjkFpnZPx3UGcJqSI9O8K5jP+6yzb6YkUSmb7L7ZYglCgkGwqkkF
K8KM/JDE4Vzfj+sFIjY7T/PjxALfmvsJFdhC8k/arKtVxk1bpBCvL/4p3Stt/IcNmJMSgZNXRWot
Oy/84QwCStQAIS92CtWN08AKkHkEa753IjTYfjfc62ip94YRurGKpVt6EW3hBFtS1o7ZjD3gWviU
jnUsEsMHY7cbI1nmXbv1ril/jbatUArpcdkIKZqUpBicxuRbqN247DDVCBuiosFWsYnJzP9WOsGi
mDV60wbEqIJ6/p6TgCR3+aLwlPlPfDj5iL1jjiKSZWAVO90vpEbG2G5xw9RufTs10QM8LsWVrYIQ
TEiFIb1uPXRwsJroGtq/a3vVI1C6ULwhBEMfeMO6cMARMGpTjGZC4RF6pPTkW0+Yn6kY5KSK+wfk
Qxk0glyY1cFgCp1l+b4OT6mXHFMEc9lbrz1mqX7vgvftvPWVLh2qxJDK5OzMYm1vhUICF3O0ESZa
vnfenaVq7ZQe5M3vC1vDSLVMGnexU9u+cL30S5IjTx7X2i5aPhPXAIOgi8w8yqhMU9gjO5lScB9D
FuQ7Cz92tNJPx+GyTVS5Mflh+ANkCWHP0WGFkVMAkQaPsub1f207CpMqX7m/IIKdI/A8nbQACC3Q
6Vj4Lpr8x+c0Uain1JxSxMExDMhBl6pg3yqtHxbXBMzC63jjIgmSEoPRKEuD1WN+kxcXM55850+d
xGMCexH6hMBoigLLDwUsFc0S1LPX6AvZgRjemkDV4Xd1qHkv54Fkz2fOLIbOMbBtofVWsD45mD/s
0vZQrUXHnbWUB61Y9xHGZxbdejFYv5CNvqWIT2WLfZ1RVXpdJifqdFCpyDtW8f9T22evZK7mDMUq
1tiOoYnhNDt9zj1/zOsBg2SMKiQJKKLOyyxRaRSgo7wUqW90H4gFakY1VkukI/dURGMBCte3eUGr
5XkMCeuAgbJVHvT9zbUrRrGnlfZ2OSIRZC/WXTmhHghow5WLGUeX2oJpUhrT7hBscq50uACBsWY/
0LiLyiF7yv00Bpdz9u8Je/gnoeYVXetoExTzvM1ikJKZkHui77R9zOM8BO8wVn3xI9tT2E2JCTgB
E+zaiCwraWyAsZihZkajS2CAXsrXkuXt/FJLLgUgIVGJ5xleUKKuVC0iLl4P16pbJkygS+LJL9JU
C/VFO7ZLSvdd4ek+CGJ+Dax+Oo8tsUEn2Pyobdw6TNkbwXuE5JW22gH6ZRwjbAZzZ6mGK8j0ZCuj
oKVLhvhg3yD7Ei/9rQNnp60OZtNhNApIYeuL80LJFhQzCNDLAhI1FFIIYMmwdkbBINTYY4Zuaxog
yiI2e8HgHooQaPUzLUASXHdT9ky6sVQ8uGVLitIzF5SRaDwCE6GwpAwEriPTULu3Np2frd1wR4e+
DVOKwVTrykYFnmxp0RZEOZ2DyXmCT/HQ+TbFVg5pW7QyTuOL11+O0YUe36SDQiVkrjL6Rf5Aif1w
a11aNLVgEyxGI1+nU7DUyVc62EFuRK/52B1Ro/i+NMZxIZ94Gp9gC7dl1VOEfxH5wmsuu5swljum
+het7oJ8KvxmdRx/otrd+YMk20rO/AkGCR0RFPEl4mat28w8TT3iX5sEWvSsp3m4xAoLILmiUd78
F8c43UJkP/spM4HjRnN4U4V1hcal9k7L966xOy+SFMo0eV0pqM9QmnsK5WhjPpoUxqYGg2Gclgcw
abWYfNPpF9S6clVNClI4To2BNYSJE4uMItqU9HdqZSRxetGutg66GFTJLGW93Hqlp4dFGt00Babk
nZeTa5nwKAFlFSJDYM0Gn4RYYWC2BvooF3g9TfmFU/OAS5eoRlhIhdtg8L9vjGeWV2ZEZmCwzHkb
pvwqStMA3vYjPKOjk3S+qTnhebFkkA6oaPngKsxvF6vDpnJu3ZXXP876k6YFXvzNWY/9/FQiuaN8
iMvs6BZMuBzq0YgwMRxlJw4qWpLpp5WBwhUVkcT8UWiJH81XKf3XtaoYWokXGLL0CLehkeF0SZsk
nUjGITV93TN9uFyHdD/O9v78MkraCIFj8H4PgoUEZ+gpzjq2S9/y292YMRfTfIxTpMjAaIIC69CI
35GAwatfc0Naqlo0ZIsKNldecAd1oCJfXkYyFJc30HWCTBnGU+/K9Jk4L6N9GTsPlZmiJOETd/xv
KhU0hHAaduGCQPNbnPUa1lRPjMcRXYtjaewS9J50mFapWFdJaB2qjtfz/7DEzLfLEpSM5FhXK/+Z
gIe3jKIqQBXVcxenu7Sqj8bAWp803heXxC/nwWUXIWc8RGkZeDk/5FaR4pn6keB28ooJlvTBw72P
IiPf0+KgahRVESowQTfWFc07mQ6wyXz34oMxFGGRvbbtjmHK+Xm5+E+Jpmwrl+BQdGuP7lxeyzbp
L0bxA3wcn/h9JDpRQYloOroNTnUhJkPsNh5+v/fKRz2Z3oxSCz8D4aH8ArMMwKYoQDSkM70aKSWQ
iYYFqBMJBpOdR5DZe14LyafWOOhjFhU6GqY5Q6ArcMgQ0MpfenAAq3pmZNZ3CyLc02CENN2Ox3hN
77l1jmURGquLZjEzKNmX8v28RNJt30hknm4L+I+WllYAM5jm6+ANsXTFxkvXzEF3MahtUOMs1mkj
ipw6RofQzRKjcAiN02kQF8961n8KB72Q0EoQ84l7gykd0BZe3uO6yXwg8IN3OWqpQ13vVXEH6Q55
oK6FpYPXJjrDGsnyoqewPx7pdoN9maUhHX7RJvdJ9WRGD/9+izhxAuq0UQ/woUvbW0H2Wzl41TTL
64AIjqYKL8h26C8AOptOz8DSrm5ZuACw5x8OhGidy0Rls1UYguYkSIL2VQaMxd572b1Jb+Hpnl8n
mR+9FUPQm4aMBCF2QMzTdZKBrezYjKHVK+ykShBBYSj42I3RBEpn9vuyzfeYxOyXQ6c4zTLLDxIG
+NCo98Qzk3/GxutzNMMbZm4E+LAj10+85xxVkbn9Xnn/nF82qUAbJL6sG6TMGxf4tkBqwMtug1O3
tA9Fr/C4pIGerTxc3g1Ki36npZmxbFO63lNX8+cW92aih7aVP0/6ECbegI1bkNiyQ2sdJr+q031R
ZLddy1QfI/Mfth8jXBSLRXtjySAyc72XGc1v6VrvC1AbOXVyySzLhwk5oHs2TMpP1E1xco3/31dX
0LUET73R4rVmcXrD2FsLDqx5B0KJBXOu9cf/tLNiV3WVRO6APmOEfp3kWMWgsKxQOjWqaFAUB8gV
9M7Wq2WtHawmGlk7o/StMfYxqvi8LDKTu103wROqJru1U17sSJc73QiM6X7oH4z8ulwuStWNpcIS
dK+YWn1lPd8jNl9Xo+13GYasT/1uypK7bPIw2G9SiCcNenBmI1Ci4Q0LK3+qH1071EvL6+nQqxMd
i8Us91jHr04ZHzOMQ/YxHYQGOc0ea8+7JO3S7P/1+uK5h/cenBpktcUn9ORGiVmjbimI6wTm7H2u
XahjQOeDNV1mqttAJi7gLBtJbESXEVY/Fbdo58yzMUc4cBPt1tLhydMBoaQ0GDApJAcJ3JLYu4X0
PlmKi/OSSo7rCbRg7wqrG/qugKSlfpM1u6J9qSIFhMR4AwLVl+bvWWtiVLuymyhlvJIja++zMdSs
Xebto+lqMBWFCFJZMK4LXRQIAmLm6+kyTkuu09TBMk72hbFcJvVLNj+dXy6pLBsIQfEKzY7zKAVE
le6y8aYFIR9IzFZ24am4fvnCCy8QtHD9FUY4E2s3eyxvsDGgFy3Ty6X5zmIU0b+dl0fi8CK+j2QR
n+CCEgpB0Zy86pLVwYnzKMbfIYMzqEZoyjblL8KH9GtupB7TRyAQ7W5i125/LKPw3wsB3hIwSkCJ
OAfD6b6DO8WYVp5ti0vCULwGJlP4v6XC1ZFtyAZFDMQ6zWiSZobnPlpfBysojasqex3Ww3lZJNYW
8zn/yCKGP62oHLUkhSyZB4JEEO2zqyLba9mrZ95W6/15MNne8I53xJc58avYn+GOaDkHfQUKd5bO
QLTJ7v15bZKdgxY4xerJDhpsOTL9QEIhnuDxaiOeOjDrPLUzh/06XC1ElamWLR0SOnhRO+D+w5k+
PQbUTabSAFFnkIAIGzOXMb+3PhgIJmW1d28lb65ZHs+vn8wagI6Ml7Cj5Rb0maeIA1zfGfPJkAZg
4BecWt/QHmgR+3TR/JQquopVYIJj0ZqoZCh07gNXO0xdDhZ22a/ZftFBia24/vhKibZnK5dgSHnl
h5vzZqeJ3RJQuWHEkx9lu7IM+2hAKfidBif8/FLKjuIWUjCs3ZxPyzTAI0aZ1WVeeV8HNBibVqLK
scoOCc4I4uJgwkctqHBIphWPk1iDFjNUMRr5S+u8eKjNdI56ehElCtdavo5/wEQS53ool9oxANbE
ycVcVGi7HC8w9+mYWpWvOesvw2aj72pE1Sgis1UbKcU27YRks53xku+auv7YPrPY8Nf0BpTEim3T
FetpCKdyjNB/O3ERZ6P5kehW55OeBnW+XDsN25XEDDOSfGHuN2JHYe0+a6Q5ZL3hD/b8xWieYmYh
y4OJaxi39IkDxakkQZ6FyMSHGhxTK8zGgW4yO77oexjsdPinXTuFvZZqJUKfv0l0+fCoUxOg9yiJ
NTWYUJs89dHjYH7pqsP6M15ePyGOAVI7nVNGfmiunb120toV9jPPrGDBg9Bz0ISoSotLpYEXgLHN
nJhQTAVgcn2ZtBZQiJ3f41uCHBOWIhC7lEV9OeiqS0FWSIIKtr94wulZ63WFKYM7hWet4Xfk55p8
rxnmk4/WHomYm1VfniLy7PRdYBcq5mypkmzABSuXM20q8niCQSXFlUsfSxI95sm6d7Cyn9i8DZJg
3BpTXzE4CMta5xco11iy76OqHUIqjMebLEHLYKI//fQcNmyerL6CMGnyszNDt9qnPVryVaw/UjP9
F0Z0T5o8LWmXA4b06Jdp6oDxXpLPqO4GRDgV3uBNRtpxJ3t+bOeLon/I4uMndmQDIey9VhcxxghD
Dp1CAMwyMhKUKyuMo2yxwJeMNx1sMcaEC3sSl/kYmTVA6vYasxa69jpRTVyQPh2R+IEB4hR+4Nc7
3fe0IUXuMAKnx30fl6c4cXzMYECP5e0IO8Ey38ge3fIT6RGws/9F5XZkE7/Cw2XxMPMFFxuGBgwk
sFEDfX6DJOcZAuHpjyJQjGMU60laJNKhm7CrFjOecxOvk9SM30ZGUd0xqGI2ErOHmi5LR1Reh+8t
+nHzYq/20EM/Nf0nOplDe8mPWrWELu19M3s/L5nkVJyACafbYbFuJDPAyuJyZB18D3+eFZky6ept
BBKON+aZrKY+4cm9oiZmNZ6N4iFHN2qi/Twvi8TBOZFFMGxzr5G+wb8YQ8+e0ey7dwZEoLw27Fzv
ZhnNZ7CX7+xMdfxUS8j/vjl+9mp401zy/UK60UZpQ1mDHlNhIvi3C07wiWyCZrnuGIOFFbLFIDIo
XcxtHlRlRCo5BDUaEcJjRQw5MmZeoQIfPQQeBFFN6Zb4aCeS8L9vlivB6Jka0wxxGpyDPVy7w551
Btcnnw5lUCvOhHzdQFkI/ko8i8SbaCj1kno9rHez1KHZX7WpaiCRzG2AQH8gxFuI9p3La6wRtUj8
cfY9/ZrRAIQtDoiUWe6PeoD0oK2ClVuJv6iC4ibepA16DdSipX5v3pflt4ZdTwnzY6bQX8UaOoL+
mizN+5ZHsmwQy8/LwdVUF7lcc/8Kw79gcyZqbaqb3uMIeNu5s8/i3ZwdypwT/4PE+TBXF+dNhWr1
BJ1NkUpjawlAEOii8W5d79I5D8Y0nM3v55HkWvVXNEFx58oru5IACRTOy4iIk+5XuqLAW3bvnhxB
QXVbq+qHMeWO0II6ztBOX7vq+4A2v4l8r7JwMfxJRbmkOhSCGqMPCvXJFuQy9Zcx+q4Mo6nWTXBX
9HYCSznD7w9e8kNb5gtQiL0ODd2f3x7V0olJnwGDEaaVH+4mttD1swfFUh+D3BHcpsmNXYWVcUlV
fFjSCxEMqmC4pSgP/RjnxOUfGTCB7hyHaUmOJkI0jvbuoDT/vHjSXfqD9CHe2ekpKccRSEuH1qKu
9pv+M+d7gyA8OWvHGUfCzXkHKlhnesfUpFhFSSS9MjYYoq1z2z7rTOwRLb7ZmOsd3yJNzYoBffKo
OVUsmdQ0cEJyB3XRYJoXTIOuzU6LLlnoknFv6oWvuyHrr8f0S6Mdzm+O9IhvkATTQLxsHHOLa23/
QGhIyc5rVJZBfgD+SiNYBjM20nqdIc2swWeYdpo57CpjpzeD3+pB3c2YFALeaNS+veTlt3oK5lGh
YaovEAwF+PngXg6Qsq9/2uY70pznV1F6d2xWUTAUa+GtUcm4hNVLPD94OsZk3EXjE6Nh2WMmQ6Mq
glYcEE9IE9O1iqwKE/KCGGxsDgmiNZhjkH8lwaRKV6igBOWy585YR52fRYTMNL5fX9Pl65RfUhUN
qQpJUDET3Sqz03OkWUPV6lWqJYHe+zZ7Z65CwaTWD4zAKF4FQSRCn6eXfbsuYHhFe2dA3FdtwJAI
+22gd72qNleqXRsYUbuMtOhjHqNanR/oDZnmaztSRFSlR3sDISjX4E766PDH0+w+JsM/i3U8f7RV
IgiqQ7PWBi8vVsqoMp/kcUjGgxn9899ABP1ZrNadJ75OxmRjoliJ/v2DGX/9TyDiLVt2XTbgqYyn
Ge6hzNitGvWdVEXEplgv8eXcTWZm9TyApzvPifU9jQ/FJ1iksOF/Dq8r+MKti0pMl7s9aPAO6PSS
Tm3Q1dd5eq2jle78okkt2waLH7+NV6ylRpI7LbDi5keEsTxrW7yQzMQ4W7IbPC9s23JP7fLbeVTp
ZbtBFfRmGHS7WPmLKZ6/W82zBprrqbP3ha4jq2S7fpXnqvGSCosgsk7WyRTNLr/fhwb8/onvRTtw
S/maqpJDdT4EfXLsqtMZF81Yji4Ly/lVyeuughC0aehWi+C6w/nw9g57qIo3ZYm1AkIM8reVqy1j
/Hu1norxzusfrFRh2OQQKBXnyUT4qaJhK8y5JVyRlnX0k+wij55RPHT+nElvHPMvhrAZo21ETHeB
kRbLc1oOfsqsfc4iv2nqb5WlKkCWHmvk48G6BcZghANOlantKOqfTFxwDvoXQCvme+N+6tKwbS6T
7EhUUWPpkUZ22UJVKJo9LOE+7aI19xYHcCn5Zi2XbntM6qB0j+fXULpPGxTBQtC8QAC+WqA45jXq
ZQh7TTQFBD+wHwJP6KPBNFbIgYra03Wbu8KwyxjB1QJdZeRCz3c92AYNFvbxwXKYv+avn5BpAyjY
n240tNzUIFPhLsa1Db8kiEaKPAVZVKwu0uXbQAnHfHWbPGPriiIKL79fqyRIY+eqYIr2POlR2KAI
B93Ame7jESh2cXBNMDnfleSWqirTJQMleIHY340SLY8NlnfmAWZe4xCNhgXpfDu5bZsdq18m9GGn
V2g0SaOrqX9YMpAc7L1PPWgc3pUEBhTOsimcFQsUm7PNA/GIkJvsmi7fbZXZkJ7HDYawmiYy5RZF
LJQ/mhIzLMs3Z/gxrDs9+tlau1bVSSrdvA2csKq9Fg+kiyCSZX2ly7tuPNnelTIKIXUkHTCYgwIT
oX+Rf9BdClpXfO/6hQVT+5ZEijMoPekbAGHVZiux0sYBQDcc8vISlEwgNzmvtzIDizc62BO5TUdi
+HTz0TSqJW4Mi2cudfXQJMOlR1EOso4ZvRzQWHIbEwwGMKxeNTFUtkUoG3NRO4Ta3Q/DXA1WMepV
DAbDfnCce1QnMeMqVz1jZStogmXcROe5gf4i4SBgXI/WtInJ1csIIzD8xHTF5DvzcH4VJSeBT/gD
ZwL6eF2kmk5XsQfHsJa6mJNO0A8KspaI+OBhU1EVcUUUjPoJinBvTF7rsNEGCpra75oGLKhtsQfF
/WOPuLWNwPV5oSRrhxk3JtgnOEcMiKVPhUqGorBcxiexj8mu7vp3c2CBrRFFnFoKYyLqiDnXGMYp
uv8O6JJBD4Ap11PWfK0m1LHr3Z2nYtOQlcsjtslpxXHYcOb4Z2zccie1S2olmD8duRXduW2ePRA7
+brmcbZLzfG6jJrbPLNfaxQB+tNq30RxafpkWFufRa13zHuqYpWR7aeBwcm88AsjREQCgWky0D/c
Yjw0L5ycvXr1q8HWfQf+boABSomf2SoCNikk5/tBiz3WW+SxS5gTY3RgWQaM7b3xMqId/vu+YCxq
o6rLl8VoMe7uL5bgTFmpPWW2BawFlKxlclFNmd+nAVlvhzU0zfsFdAKdtjt/aA2JXTlBFU6tjYnp
dc8K0BOUOednYU52Y+h1/z2K3OXGHVLzix7Z9Fc0M7fZx8OIyZmFTaJjTPTpfl6KCnkFQ2+R6GTk
6OlTNwV91yN315ijjmGemqe/J31s7+Y0hmEZUHfN/MIwm4soT+PnpLKWImy1Idmn0UQVcVuJuUYv
FjQSpYJosxULSE29njWNEyCvFEPVzMfRO4KQMLEOs3NTTYpqQZlmbsEE53uOcXK1EWDoiDUMf9Y6
8ktHI/PDqKXFt/P7psIStm1Jtbxuc2CZ8cNgHRv9EOXBZyB4nSoqlS1HPPtGY6IdYoS6FfQfVt1h
5LtyoJVUCrhzfA47OrDF7vXRq7N07mBkCF0O+Ux8pBIQy1RVHcnaoFFYhZnemGaK8jQxnmEUY26M
v1crrf1lsd7i6r0ci2sDjXnjUvzsdCfQrSygZX6xYmZMnKd35xdT5xsiXkYmn3GKm4HaVLSneUEG
vTP5hmH2wA6TY16Jp8176qHHoS0yTJKm1iPp3MInJL1iNNW+OVnxUOqjvQNDiqbYXJlh234ONwsb
817SRk9XbksnM/FnDD7I11s6BHp+WXpP50WXWRjIraOPDJcTRhGcQlVoc0/6PCsDNB6h4WGMoyCq
8N7RlzzCq6fXBlWiVYoIkiJMQ0WZIK7jU0TiVnNucsTM/DXouxlZ93a9sFU5FBWMYLAjjJWd9QYw
eX0bZWET3YwZjpeKK0B+ejHyDalAG7eQx/dys1fjXORp3+ZlEOdOtp+a2s+87DpblidvfE2q4qYr
xqAl6etoa/uqWI/U+Hp+C6WnBZW7nE3D4cVup18wxX05WRRX02BhEsMLzrLP6kOX/ixVVTRSg71B
Enw2DKTEbC1+CXYDDb38a5KMfs6In+DNk47zsYlmRRRI5ovidGKeDqj/cUMIsmnxMnUmvwDhEDO/
zNkSdqOlKmSQWTqLuy0oFwP30YcjuaQWBjxWWME2zPJnhi5asobnd0nqQVgW4Z0/mCxKxPpb1Ko6
VqvB0SUx2IYu2fIyuvtuvXbB8YcJELoTOqrWYFkxMsbb/MUUDEmcRphx4gHTwMijGuMIYcmaH5N5
a0b71ghX+0vSBgsMnfa1NYICNBQ1CYfyaNdHr1a54JIJ32hWRToKTdGchklUFa/q+aMdXzPXV7Hn
U+tXxO6bzNcifzYe7chf452OSTbdF5pfmXUYobG1vRzHXTN/K9Jdne3Pb4nscKGq939jUzBkT3hP
6VGpdabel8E4sckn3EEdmrpXNGHJDJGFikeMgsfZArfWqXp6rIaTXoxlQMmvtf/a2A5I8Fw00n+i
uhKXNUhnPQuxRQT9ToHGvO8ZteYSlddHD/u9pneuqolapikwdigLxNBQUPcIxrtP3XpEM04ZVAu9
cGh749T6hab3CmeNr7x4H4N1Fa8lEKNwCpZTUea8qOPCQy3W3Fde6q+zTr5M4Li77EhbhmY3kPtp
NMbLchmIHSxlUr2ePxpSOU2+W0gPmvjn9AMwtyld7REfoLXHePpGokOp2i6ZMUVn3h8I/vfNxdE2
5oKXHSDaMoEKXK/2Ll3DeCIofnNBU7j7hESgJcGzHquKf07hzDY3e7fjcJMRWKV3kzC6W9L14TyM
VKoNjHDtji0KF4YWpx1UfOCndrrOr7RXu3/ytGOjLPblv/bhnGzQhHNixKmxWjPQ8LAfiq8reKSS
8hl3b9K8Du6uronv/iLtEfyL/nk5f3u/56CFu5CsfdTVC9azSQ4GuZy6XeLdVFpQtoe4CN22OHTk
0m46v7feI3eXWN+S7hiNd6mKh19mX/Du5mzuDkVvrrCxtEVlK3WxBlrGq7cvmjpM4xdvVTzWZBoB
hw10kRguj3eHoBHeXLSLjjkQmPStHzqm790+2S2RqTim0msS49/QZWxgshSyJKfnNKb21M8dvyQW
UOjsyjmh/2hTN+b+EhlZtPfSMdqBS3Z4KOCyOsFUIVeKN0GZDIobWyYxpreBI58TLCC2d/olejaM
TpRPOMrz3jO/V6VPNFWhtUxdthjCAc5RldcmK78c4nB1/Ny4MAqQVtZ7sA3YnyjgRUM1ol+YqcY3
UVjaERShuAwhULfiehiNzM/G7BOGc4shehylxuCMAiNy0VqE2Y/60eiTN6fsPxP92SIJBxKpBkeL
K1x3xVNf39rDF7bekOxL+nhe0aU7tFk0wUyX7tyiohs7FOWPcW/5BeZHWyEGrK3WAV63wqxIzxxe
9HiQwZ//MA+zo4M9FDpv+KFXbnYojHtbRZUgsxdgU/1/iN8KuLl3jMXs2rnl6za/rvNPow/1LihV
bWAy32qLIlglIzVyc5whyICJ2MbY+2CwOL8xsqVChSeanDF9lYBM8FQ9ad4g5Eh1uCLmNUW7aYmi
U1UoXOaH/I6EE1hXBKkE9fQYus96JB+RFEFc8bCiHbPEm8doYp81h6HKw2zenRdLagC3mMLFYle5
bsMKwp7Hq29V10PcoZX2ipT7eQn6+BbcGSiZOw/K10q4zFw+JJdQk2Ccn3iHaEOcdaiKxzsBxc8T
pysrf2ULMqvdm6liP/gdUjgFo+DO5fE+ZHPRJyiYIRoXY+VM6MUcKXLT6IK03clf8t3k2JiI99MF
wd9Mvzb64ntxAj95ny+ln3v/mNl6UyJENPYXFrv2nMeBHG33IR4rTCItQgd8O6qqz4/rwj/Vw3Rs
7D/FIPTTM0ZSb2nWEp9a9Lt0ftDLb3i8TQRvFPbr/A580BcQ7/KJpLDLBLQX4hO098B92yd2gYmk
mBffrtbg58Wqmnv6QWc4ikd5yBUW5sM+o+G9sasU6Qn0ua+Xfd0/M8/AULjKfv734mAUpQEmexMZ
JDGmN5lDlHsrvAWSxD9KhMtWIw7OQ3wwzJCF83gh7o8slS4WiFSDZhaIeiCg23xbzMdhBdU18/U4
9qv0hdq782iylUNEFc84dHEYjsgMYFbNkq+0Q5oq7V6oHl+7SffixSpGP8kxgIPOu3MJeq88MQur
Y7JYWsY1vB9ivjpLf9/Dsz0viQzCoDr68LjR/PBMJGwemQeVCpJmtANwlA6wNCoarA+KgwY/C6qN
9yhI8j+Ep7sUjcbgCCgDvYALPj+Z1RDE9EGzzGA1FYnlDxcasCiOArhBLD7+VFDSNConbyksrJmL
IMI/mh6W693IXs4vmwzFBvsNyDMoQpcePyCba3OhM4JfNeXhG3afmW/oVLppKhcTFFeFMf4YjYZA
YBZHPIqrKMITp1CtFdtl5QCqA2MzGy8nE9mYC6++0KwrnQZs3dkIlmTzt8y5QtHSv5cTD3uk8CiS
MiCNOQX3RvCUNlNZgYi7DhLn4LhHvCd9pDQUQLJziOlJOIConEbvsuAhuCbG1XoLgFDgFWCO+S2L
rfvzssgh4O4iH2mA5VSQxahJl1igL8Tg2PjY9DN6Jqfm/TyG7FzwKmK8vfBOQAft6XrFCaZpYNhq
hSTWm4twlvOtw9Bi8q+HyOFMYEsITh5OOh57AsyY5bNnd1gt66puvZvSckL02iv2RGLlTlAEZxfp
jtnUU6B0DZr20w7DCqyfZVUq8i3SNcM7hPP6IxYqNp8MKc28egJMbH9NMR2yiPy2D5XN+x/b4vii
/cHBZXS6aI091DSbgVNUfai1h5V9N+vLNTH8xMZIVO+2RnSiDQoVVZHkajrBFY620XpFPEUc1xp2
aFULqsnzs8LdTczyLfOBIE7wr08hSIR1ihoHkPsganYqacWidGAD5rbAdoGXrPbTYfYj8yVSNeJJ
tu4EiKvcxgzaKMrXzQVAvVmUj05qGkekd+urpWu+56CbVsglWUkPaSmUUlAHjeNiVcGooWVcN2Ek
+iZ/Aa9ZOMTj6KMPy89IdWMiKBdZhgJTJiKGIuF9DN/C/RBQyR0djMjZWAUms0FyNvlTEnoVxju0
isiwRNtg4X9zP/NrRYxyptPcta4D04EY/aVbVolv68gFmI6K40UmEZxXB0PvMa0OsdvTTfMW0kxz
DokWvPtTzOL17k2MROlMxcpJBdrgCIcjIZplT+kEWxg5h1SPA8P5P9KupElOndn+IiKYhNCWoYbu
rp7b00Zhu23EIGYQ8Ovfwe99362iiSKu38JeeOEsiVQqlXnyHBmkzbS77uxrFyQ7X8/iLh64QKVK
Yj18yoM0nUCSuGto6Ix+6dxAW30As2+lBQ2GN7vpNrb+Lchnfith2BEegkSaLPsGOViE52ny3GcY
IzC0NDRHOzTM4vn6MldyqHMzy4EFbndGpmUwEwk8g/g3ZVUvtl4ErWkcinLLGVetzRfxXEJEE3HR
DImHatCUO2FRcAu9LG51+0cc/4r6JhB4/Vxf2srFDJZndIHQDyK2vXRIQ2t0oIWwNCvOHzVp3dHq
+3ULq654ZmHhipU+1pFksECT3s+j3puM9hkKFRuuuLoQQsCRAPUdJO6LXWvjfJQ95Hf8xo2edDq8
WPHW+Nx8OC+ey39e5lBocvACZZAJuDy8RYx/lgWBsw/8mc+4quKVothhl577kuchuC6pfaK/dBDy
57LdX9/HtdABBR7QCs8pjrnkqM/tpuJkBIl64j4kqEXl6mfchVyfNkLHWqC3ZuU2LNMFLf7iSNdE
KsOMAUlKLHoCKjoYCsfjY+oxlu171/BiuXWVGatrQwGC4QMyCpmhy53NoJSYK9vOwS5pfbaj4ehA
Re4bzazbsiWnvGscf7LFq1PT51gNyiOpMI61rfQbLqsjsWtrV7aV9CLDeru+6x+7C/joQKMgLZ47
UKArv/xp6H+h7giJDL+qGo8Iy1OO7Tk9uilqSI5mwXdEgVpKqzqPJKlvADFD8lOKiY8esPW+Ul5F
fpNqa6DtQz0MPwvXOZ6/BIfWXJZu4P9cJQIJdd7SAL1SLP13Wjb7wnjLJ18rTqUMru/E2jmmBLhN
XP4M2ugL7y+p1qJznuW+UcnkUOmZ7aeWGE6FlTl/YwoLRPbEwJu4PMu2Gzc8Z1hcUU8nNqIpPeiv
DlUv11f0EbwJGxRWgORFh+MD2AgNT0fqc1Y6QQqUpuKtb+NT0/8a+bul1NEVrfBIp/vo5b4Y8RAS
0KMHmqlDW6YzNhL+tQ8KhnLsK/rghCwR03VJDBWPHE9NZXhW44PwMKp2kJ3ggOSN7LUTGwFz7cyB
gR2qqLg6Qca+fMeApzZ26ggeZEYe735QusvLyY+38HGrCzuzs3jJuBUVmltoKNv3b+3w2OdHnWDc
Cu0xdjLKXan+IpcDkSOYu+Ywjf7K5YGNESU1rgQOrAtucVTXNU15TW1shMm143BuZt7es/Tbbtuk
MaAKCoKhR0ULr8WghbuFCVuLxQg9+ExzYDSXzW+cAylZF+PMDfdcnGQNxmt6YPquzUOxpcG9uqIz
Y4sPJfS6aGSW4Hqzda+qbs1434Cy8vqZW0tuzle0iPRpEzVAsmFFY73TaOfnGCQUxV0bv5n93zj4
P+tZqjb2GL5TWQRTkfG1dA9D+lSbr9WWFunqMTqzsrgfHKbSoSGwwtwjKz+P5QOw5r3auPxXDxFK
GvADvMEwerXwtijrk1jisRdZUcC6X7oZo9r6mTYgcdDinWHpvjtuJaJrDjFTaTEI0+BZtIz4cVKY
sqZwCGTxIcsqL6mj0N2ih/szIr9Mq87NLBLE1gBfjsZgRkO5/K1LSQ/McxO3SdgTOr7YmAzkO5BT
58QDRKSTQWmw/juuZBWMzIgwxOf2meYjJTCKZ9fU2k9DZ8QzmKlhFJDpGq42CiCdWF3QH3Kc2HPv
1FmJgoPhviQ8YU+DA1aeXvLma4X/Bd1YIDe+ZBWUeFtRROku0uy+RbMJ/BmeaNHveqoVCmoB7qYG
JK5JBRJu09LTnRKDlYdKKbvZ0SZzQFo7WUFT0/Kx5NUEgdIkqzOvK1vq04GUuwq4BRm1mHNt7CLP
vEF0JfNG9AXvWd0ak+c4Q/6uQRr0y6inbezFFBBGD/wkeFUN9oSUuqmizreT0nRu0p5agUkj/UVV
/ZCcOnt0Hg0h2RCCdEFFIR3M7AHEx10A3HLkeMLGHJqdAcOEWVudfxIlG+hJSDwX/URZ9MGoZX0U
UU13Q9IjaHM3QspTNa7UsfqEvqmkilqv6/psb9RtsZO2W+a7hLUNuo2xrW6Bihy+c10kna8GrYTU
kFlmGwnD2iE8d6FFzK8nNUG+D8dDomvW8PuOP1PUltz09Xr0+tgSRMaAJtRMSowyAaSpLs9hk+i2
MOY65jg85MUBpHmJvhurN5DSemVyy+nR0g7Xba6ewjOTi4tmcPuG5hoKLzVgyKVZCVRByqeonL5e
t7O6h+g7oh8N2BrO/OXSWFNNfZ7BTjvUBwXsf1Elb4nlPJed2vhc69v4j61l53sYcwj3zhXnyTkY
7g99fGrt2B/d73YZTlPYpJBK39KCWXlkzLBq9I0c1NMxP7KI1EB4RDUAwqgFslNUPRbqVA8/I/F9
LPyE7EYc2PgV59zDVKtZtl5hBnH6pc1+XN/mj5H88leYl9uMKSSXtwK/ok+BdOQv9ZgGuT74XASq
/CxiP2423q0fHQgWLTKjkmdi4eW6c4K51li0OVQJiF9W2s6O3aPiW2ZWarywgwcJuskOuprLxhxX
vVNmU4GbUDkvNoPGby/qQyvYjWOhWSzNVPnCwiOvjetjXEAcC5zc7r93rflXODODMh5rGEG83F9u
AKNspMjpZfUpZr9SMXpWjV3Vvmryez/eY4x4nLZaNatbfGbUvjSqS55FtY2POpDpkBjOl1Z0u6K2
N7KAlXODxc1dB5TTMXO2rEDo6BHyAmSqoGAHs6C8r9mrxM0vH1zoXtShbE6Sb4GFP8aF2SY6h/OW
4h5cHBso53Ssq+E+jfxVNykoy+85H4El/HX9YKzu4ZmdxcHgjBVjRrG2urkpsh+tDA31dN3E/Bku
M43LpSx8o4aEDmAqWEpbP0164Q0gEL9uYWuzFo7gmg0lIsciUqCpEbWPaew+UXD4Yq5mw9RqIDnb
r3k/zx4gsnQTdFWwmNx90Oi71jjeNIA8jHvcuFMG9xrQ6fz71eFEzeh8SIFAl+HSJLOqblAuqr1m
a0Ny52GM7/M+3llbvCprrnBmZzmOpkRjjbqAHWHkt5CtCVsnC6Ys2ogVW2aWnj1kvd3pMNOBXIRh
3EjIOijlFuz842AKBEYQiagDzdiZcHdhBxCvMtZdVEDLWE3omyhu70xQ9I3ekLaWPGHoCvUrt9Lu
Yz3uQ6se82+ukv2t2cwKkKoG/uf6h1xd+dkvMi8/JLVqG4k0fpHL+5eCG+8NtQNavFy3suah5+te
HDcjb6Zy5Nhfqj6ztoRqHQZQqyfADoQ+ITn7gv75dYur63LxUkZJbE4vFhajMk5LYaIIHMcu3yWV
Tm4Kq0/RZMy2CMLXYgmmpmZMDbCTSAcvtxD6bm1UzKa6zrqrefEY545/fTWr4R5tqdl7IPIKqfNL
G4KnSTvp6ARU4OKPagzTH0z90PY78LYZ7NF0hNd2G3M+axEM2wcwPOqeSJIWNjWNQVZhQPmXDJFH
jdbPpvEobTt08nbja32sboCABYXsGeoGa0tMF01ZVU+xmaO1J71JC6Y+8gzna22ecnWT12/Xd3N1
YWfWFuUNKlU7SQlrAvUuF3rjeovKQ+MVW3w5q+cd9yRyTZRoceoXYVKb6qzJ53WNRAdRc7uzmAxi
IC/bRvMTagRq/AwUtz9Ww4lndMeTccNz1taKH4D6F2BZs/dcOo6URQlJLFxDAu9QLn92rggk0Pc6
ize+4cd6DgI16qdoZ0JA9wMub3JTVsZzgz1umhNK5GLPpdsF7QhaWDaNaLITYb5e/5JrpxwgQAP3
ECwiq71cXdmzksU64L+RA8GtWmaNH1WKh11p/LpuaS2CzfA8MBXMgphLdjothxIB02SB/qLVf9HH
SdXQOTYo5K4a2/1eOGPzQOJIAbiF9iSeg8hLNzZ4Na2mDjZYB5PKrJ19uVoS9040pBTF8Jx7lqXQ
zn2pmDfk38j4EKcPpf3gOPupanfX1766yw6qPhCCRf1oiVE3XNrZkXKQLGnfNRuSQnjF59HG22Sl
BG8gkwB0GLVviqHNRbhxai5NAiypT03h1eO+KB6H5MmRqP3shXPQmzvT3E2x7SvkGcZXVB2ur3Lt
C7tAF9jwJ0DkluEOs0VuDlTkDEx66F21mxG37SNx76zkqIbYo7TeuHvXoh66a2CDsnF0sO7L7+ni
axpNhhUP7vfJwMPkUQLM3oCIig5B1GyRvq4cUAQCPPvmgITu6CIUmFVRYjarmqHfbnVbjbYLlbha
gFbZTuLQQpFp37ZuwzdWuYIMwNWP3g2Qa2C1BR7rcplFYnaZlLCbj7vBflDE61mH+eIeD19oqpwY
8Tv3t4s+GhoUgUH+NRH7PF4FjCjmVTFZiON7aZ+DjUVTLaiOpHmj4p929SSi9+u+sxboz2xYS1TT
SAknTg0bDbOfTLPzJJQNBv1nQtI7IBIO6Kl/a6PxK+qbntkZxzLdoh9dcaaLX7AIDijjIDV28QsK
KAIz8KU1zT3Ydm6ddggIUHZjnGzFo/lELh5RaJb9EY/AQOAHgFOVWWk3GXbha2U0OXuNqPpLN0V8
lgBU7bNA+fap0jUidyaBzKvHCY2iOyOy0wMti97adZmt3yTMVVtjQispGVh6LTRFCfDbeB5ffnJn
6IuhmAsMJCF7bXJ3ZbyFglo1gbOEAQTQZXyQ7ukdmY50RDAGr9axMlH1BSrjulet3N0GBq1ngcn5
xfDhjd+NFZs6gteClAeziqDid1fHpscE3/iUa5ZQ6Zs56RAbPgBMnSLJUjNChI8ThWpvFBTshhRP
kfk3dpDjgbrCMuaW6+V3cTPXbnAH4LtI/dbQf+pVdWgGRNqEbPG0rB5JGz1xNBxBJ4gqyaUtU7NK
W9B0pte75+oN9RhPFwcjSyGl8qAVb05325Eb2b8JZwP8vHYUzy0v8ss+N+tY1MhK9PFEq5ORH01D
84l1T8WbMR2uO8laVgCg/YwSonjqfBBdSmwRyVEvCr9k9p1dmM9j/8r6MoyiYlcmrdda6qTr6Z2r
uTeNwb9eN7+2VqB4IaFA53Lxn69wVnuIu5Z0EJabb232aSTCMwsLatEuBNj0L3DW2zbaYqlaXzEy
EWeuu2PaaHG6tWG0BI+w4iElrwMGPbXRCAajTf3Uie4cQ2FyBYqrpeUT/i7trbGDtUwFslN4VqJX
DgTO8kKxuDBo3+K0FM2dWyKXP7qqQZN5BP774LLQZXvGdxlY6BKUAXfpFvnc2mvQcKDEOrN1IPFd
jgbVLOZNB7l0XyVHA42oFsAAW/stEBsc7ZCNR5ufoHn07780gLugY/gDTFhC+oE8jioxXzCYQU/u
0raWEPFpyxOToF7v4nua8O99ytqNJv5aaMJ0DDgKMLqAqv3yXrPqPIvNtvDtyoJOce5RB8kukD86
Bj6ur3AlQQITBFqr4PEFDno55spLu9Zpgdm4nvyEOMgenHZBi3cha+sjBUn+dWtrXxHvCQBbYAol
3D9dirOj02UcPO8MTwqkPi9/JKxNCJ3oaWi41V41jz3T/b7juwhtyOumV/b0wvIiNGoF1G7U/Jhp
+KPiid/mgC1l0c6iW3yna1EYpnB5zWqXcNdFjquNE8ZeJOJDO1k3NnqxuPnvhBYFVlmHqbQ9WYpd
4T5PjridlLNv9K3q6OpiqYnwhGIlDu0iWuRTXJkix2In7RsgZI3WeGX73KDLfH1TVyIhRkPQawAL
oIX282KlnYumMc4k0lyju6ndPkSo9p3K+Knl7UGTwzHjW2IbK5C0WQoKFyp6WXg8Ld8sdkkpaH9h
M42PBHwv5MaI9nV2wNszdw9iCiT9TLS7nO3M5A1iUR6Ucwl96P41iy7yajwoQKKC29uGsunlXdtZ
bBDaiN+RoLqQ7m3rlZKTW3O04m9ZtiXOsfpF/7FGFiME/TBWMRrt2GkIE7T6Z9QagmGwvXIr5K0F
BBQzsL+ouM0ckpfL4pk5qq6b8OjXWx/oCjRbuufcKG+FlT4PrH667kGrhwXBx8QoGObo0Gi5tNfo
gx7jrVj4BhsB4yshy7FLO92zyxOIcMDky+Nnnn+KXZDcxa/Xja/ks6hU/WPbvLQNAW9Dr9E0B24x
AlY8uTPEFm51PgGL9wJgk8AMovYBNtNl/QJSX6VwOagkM80NXaAAiD4iC4yP11eydj8D7TVj+TDK
OmNWLpdCOgy72y2auU3Nin0cCdubbBk9STdiQU+GbC+64pRQB8YBomlGO/FENCIxjMgb6NXbY1/I
cSOZ/3NRLVcP3OgfcRfM+S0BA3JE0pB0+Lg1Kvl9ZngKStYVecdc5q2tz7PsCMD2dxY7Xknqvd3V
PrjVD7F8rF3nkJLW4+idJk58y11nL0wNkPqtDt/61hGLgr8DFSp7ObPSN10SjQxekPcQk09uuvRL
wj1AScBV/JbY5dGOvxiN5ZmOejVltkuS2qv1rWmPNUeBe4AlG88RJLeLUIoPYsQp2nJ+bGFQJ7aN
4QAwMpDpTb2Rqq9bwrvH/TOu+CfVPLuDUb+rsm5+wia2eXANcWj6LHQyur/ukmsRC51adN4JKsEY
W7/0yEG3tASDqlD2ARalbA5x+h5jpNjeoipYjSAzeBrPAXAnfShT5iPGuNoEw9FFxbkZCuj87Ihe
t0gktP6td0f62egM4yAFLe8a2hh3rlMbt3ZeglTPYNFWRJtD8dLp2Vx+AZAVk6DLAi1Emk2LzFIV
Te318R0v3jvtt9mGFLTJ5r7K99nWOVvb6nOLi9xmFGXdsFk0M8m/VrqfmagLjw/K2mr0r90N53YW
jzwuuV40HexoZrbTKqDO2OBrQ3OE1DaUUsRG+FjLLs7NLTxIWSIeYoWNzNovUw0WgPJFxc+6FhS8
8Aq2u+6vKHiufTg0DdDnn5mrlpnFlMiE5hbuWJRAAM6U9TDU+wZorybEkXFu6tasrDACqHo3Qq36
k17W5qNG2GjdtFT26FWWxrBzUgvCHh0KJdHOnsbxyRwLnfrWZFnZI6JPtS9VbtNDzNPhe2pgvsAn
Y2SFYooQBiM3Sm+birUqMDE0WoOfvy9EOBCtvsn0Qgvj2W2t3OSg+Ol04521enMwG5WOgS6ZFge9
SHLqNwN374lWJYANGm75aEW2/lqZRvaF6BJ0XJrhTsjyGz3SfTs2OEYRizY5dlJZyFtHBo42TNHh
N7jdfU+5RbxM16LvRh2XAaqe9YtVWaoMxq5SYZe0+jfMLuCs23rsYDJIRsLZEVGZN5GCbLDXlqrN
fNkoIvaNBDAAIMaZVcLI7HkuSz+wygSxZ5t15uSxcgC+IxnyCqEJTPc3KhUM3IVR4r4XUOTwx46y
32lUGkdpsXiPKsEYsAzDWDcA1YPrqQVZn1cV2GQvapIxCaDY1/nAD0J5EP0YRAYlTSc9xbwDiQb0
WMhvyXj73Yjb0fXTqKl/do2RvxTQi+IeqUY3aF2N/c4INvWZFjS6h3iGnvjRmBUYibCnOxuUxmFf
p5BPMHDZ54q5+z7n5oDp9vYo2y65mZTKjyhvmUe9RfG7GkoVe2YuIHJbN/ArrQZ48oaQET3xnBRu
aGp9HAWgbcxBQtfzk26WWn0Yc4NGQWrq2kl28FhvLMzii1mPgL5woARtvx6nqgoUxNaKp3JIxK1T
j5btV+VUYWhnqKpZnKxoSDikItolQjX3GpmMF7se4gnQZ0ixe6ZVmMZjSfq8DDtldNFJa2vrblBm
E1pIfX9g1L3ag1YDsNQS/iA3HharQX2e70B3DXHUWs4Z13ULn5HQMU5ArMbNvahOpvqaxvdW6uXJ
wSp+11MwWneOuzn2Pmd9i/iNtwwqOxj2nNnbF9G06FtWNSnyAcwH32E67J5E7yk0P8D0sjdhblT9
Dr3v20rGXpMB+24XG6FoJfCBKwsIfuDIwOG97B7kmj5J4XQFoBmGZ/p7ctcpG2dRB+vDlgDfSkxH
AowuJv5CAr4MelnZ2HKkyAaKtAEPAwrVHJwSKQYamZmh/kprK73FTEFSbkT3NcOYdcLsIsbWyAdq
DkPLSGO0GipaHWC+96V00EU9jPyVW/GGN63tJ2op4CQ0odqB2H6ZipSjQpSugJXmjY3qWWUXN4Y+
dJkHdltQJyFodcEUGWnuTZ2jtkhtVvIt9C9dwF9Q0QEn+8J6a41NPClYt6H/3Ogdri9+zOIt5cuV
JAAEgZjNt/EQAIRhaQYFSLcUJZIAow1rcoAABe7pV7r1QFxL6gGQQJaKncS7f+mdozOUVhnFmPLD
Xn2p0J1FCW7EEJHfAokOWVQnwq8QSToCv61s7ngjrrZvvO/6ysuiKL3LI4PeiqZnBxE5IuS8jG5F
rLTQsLMepYrGSXmQtgrd0MwBSbhZ92JrMGetFIXdArjfnAG/QP1eOgXr45zoHYSsSwc1AjF5IsvD
bPomrNwzxDeMzphZIG1jw+3XvOHc7OIzpU0uzTqB2Y6osJSv1jjusy0hwPm3L0IYWFVsB3CrGUCz
TEHbzGrGXkdK3KM6HVniIY26x+vp0paJ2R3PXxFFjYMdwYSUKb4wF09mG//7l8rcmUYrCKylc935
0kZd6bTPGihIuXr5nDfa94hnO2gKbGTscx75YbfOzCzKAF2c1U7rwgxE08vsocBQgohPCfMyFlr9
Z+nsr2/dSuTDsrAkzLI6YPlduICsUDOUpAHN/SiComgfkomG7WDfmC0PqBw3bpNVc6C3mEda557a
wlwyOZXTGcjaOWqsxpSFpHIwAAE2L0ucyi2RpJVYa6Pz/F9rC7/A4MWgJSOs1drDpBrPNN+b9NSS
nUBfJt8KRmufDuMZGBzECQa/08JD7BTEm0LNYi7OL5uGjO4H9TtLXpniQdW9D/ZWY31tM0EBAVgT
A/4NhalLl7StAdXyKK2AscNEZMFLb8rswevSxB8FHf3O6X5c95aVgIGaADJXjMTP+dDi80kxFKyY
2RmKAgCxwXmIIrI3kRN71+2srQzpoYXXOtiPPxALueNIY5w1IGqbsJ9uQSvqYXBG1EgOt6Y9102h
g4boCyqIJZLW4uA0mDLApmj9pdB1gNDeRqD5Sn4Yt6q0aw7iYHTs/0wtwbROnCKPMoBNx/CWWd8r
pwrMyfEpTl/mfpdN0G6Rrqylrvhg/5hcuEjc5eCvGWCSQlivKt8Y8jZ9kKGtpY/AnnrFPFiLHtcs
cKHvM8Z8xc0NZNFKMjCDpcCmz5B0oJF06aZoUPZ1MmGHM4ikxiCtZlp9ajX96AIofd1vtkzNAeHs
Isi03rS0mRGoGqqDW5FAQ+LaDimG9TaunLXQAiA+Riygv4YvujgJ1jCy2h0BOk36PORQJwhMrXjR
BhUmVIZupoXDUGxcQWvX3LnNRTijUeKIPoHNDHr2eW2hLvhyff/WzjcF04CN6iMwFcvDwIHms5sR
aMWScPAsZmCyB8zO3aDNXd27f6wsz0GOAbR+UkAjTx1DiUL7FKfsfgbtahRyR5G976MtCbS1o3e2
sGVlv2hLw5lSwKwd8dnJHl3+2xyOcRNO2aOQL07/6/o+rvrh2QoXt3jSxqYez+YEP7kDaMrCqf60
SdG/6g9nVqxLb48JeojWvI81Rb9CJSijp8LaOL1r8fF85+YfcXakCnR7DMVgBHPWnjkcjO69tp9I
/NMh4V9s2sxYB4ici7i/WE6XdC01Cmxaj1ZAoreBFR+glsT4p+t2Vt3vzM5iRUnDOrSgsSJrdrcu
/emWuq+MZJdm7Cvh9k2Zpn8TLc5MLqIFzRVJpgkmZYtyKA+EeG5GsGaicUh+in6rtb3qfhhQxoAd
4BnoZV1+szFq3Mykc3CKNC/r70vgz/r4iaRbjYJV5wAAYh7kA2XZ8lhNvB9NXcJQk30m8qRlO0wp
+zkLK9ST/uKrnZlaHKkchTg6WDA1and6anqm7MIsu4lQG0nTO7LVTV49W2fmFs5oxZbQWT1voV7t
UsFvI7WlIv5RiQL8Eig4/Hf3Fo4oYyZju5t3b/yWO88jhMTF4LnjTQtS/2mHIT1QGmbloU0OEITz
nfhNsWenfRxB1NZor9f3dzVVOP81Cx8FShTU8DZ+DfSwuvoWPTyPAifaN5FXOrcMKZipY9z4VuTh
JgPGnz7P8tkD4AfUAsGCganFRZ6iOZCGcpsRjAeu+TUFeblZqXutQ25ipPuRFd6U18FQf8tZhpFr
vqVVuG4fRRmwfSBPAZz98sT06ISqWMN8R2c4R8vqoVuWeXn3pju9Z0sLLJMY9pX8u+3UX2x9Izqs
df2AjMVgP7r3M1XdYvWF1fXAjmL1vfqscifgZh2M7kyAXn3izDyizBuWQwrXGMKIpF9QvQ25097V
clOQZC10nP+UxTEDjBbSMi02ImcYbRehzn7hZaZX0WHD3eY1Lb/4uaHFjrcYW5+HsJCqUaS/6SfL
hWRA6TXFq9N3UHDcV6i+JGgWiK3O0Vq1ZZY4mcdSMZMBfsrLjw0wQdpXDNsdWYVnlQCKvFv6kzTC
BPIPafIgxnv5F8jLC5vzpXR2jU42TlZXwWaFQn4VmvFoZYGTSAW4SDx8xSCFer6+w2vX3Pkq55To
zKKY4lL2BiyCrjLRbtMSNAyFJwbf0k9JtlWpnqPDx8/5nz3FiMSlNW5UY2KW+Jw0L27iojmUALJT
9uv6mtbum3/W9BHBMNWALM9rGofOL3iFbASyePGLZFjmtNXKXA2JEF/D+BoKWC5bwmoy03CKDiJI
6NRAdmfydf2J2JlX0lfX+QGkblaMXmx/KfhDl2+cj/Vz+F/TS4xNM2gkdUeYbqthp8yd7LpAQhYs
/gsihVlK6g+CCdHnQ3eD1gPGpExYksUnwXf16JvRydSVZ1g3WRLQyZ82RZFXD/+ZzcVpoNOU5UYB
mw5KByndZTrqw6j1JzuN3DogJeWhowWx8f26+6yNQlysdXEm4t7VusyA3Vz2fs2OdXtPHAR3iDze
Acepa22Aqp4odp3pcWfrjKx+U8DIgWSapZ6sxQ1roP8HvCFQ8VlRv3UqeYqV8pX4lGlbjFKrp/HM
0vxLzs5+O/QZOK1hqeBZUAoRWBgOLrU8vL6fawtC/RjeYwF0Cu7aSzOF0Q+A62BCMdMw9ECTBON8
EeJobtvfUqPbeP6uWgNeEwoQ+GMv23BuVUtD0zEgpJkY7+cWcKHCl1r1BFZI//rC1vYPE4P/NbXw
T6s0M9D7wJTQMIicWi1azhjyDkqH7K9b+lNgXQbOc1OLPaQkF30vYarIbxvzm8kenfK+q+5E+TOF
iur0TTc+Gfxg9p+L9BnkU2xLxnUtpp79gD8KZWe+gias06CljNSneJfyRnfvZmFJ13yU8Vb3ae1K
Oje1yHP6itsNAy7ebyb6OxWf0jz2CqcPSg2OAxxqb2cb27v6IVGoBCgSiK8PnOta4mhp03N8yJwc
gSl+60oRVP1fzG8AX/uPmUXWZLkCPTQbZpBF3raFvZtgIh7IAYi+DRmwlT3ENDUYEB3AnzENudhD
CLP+3+eiTDVhxm0WKF1C/yKijwmqagGpBwyw9U29kU+svIhA4YbhQBcdWhQV560+9xMw4wspReGT
ItaerU5SX4LvaeODze6+OA5oGqITO6vhgUpqcRymyuKFtPAwBmmI0wV6DI4Q8Ah9c1HhyCADZNQb
U9bm2rrAx4/KPcQqIXa6WFdV9KgYVjPYDbMEFgafs64HRS4U6ToCLgJygBpEGJu2lxLtaIFtkNIo
JG28b6fEqyOFypUKuKPCyaGvemF4rpuhkpqCeSkNypz5qZkG14PGSiQkkElDEJxpZFAxufwU4wDh
qaEElDFvGqh4IhtJvCx5l+3TdTtrvkYw8Io/mHD5IE5I+1xDFQv9+KHdE2hNcnGMgDsEXY7dHijO
8f/P3CLqFkY96XSazUVvBROewe6T/kHwt1z13iap/9ozAITWAANC5BaI8eVYrSyreGh0B8PLKsig
LsdaL0mNoDEB8PUacpyKU7E1jLn25WbSboA6EJI+dBEjsyODyBRGHOqgtTI/z37l46vSt6bjVoL6
H3Lw/9hZBCTQ/KK7YOAYEffQg/bH8Yhme8bkZ+Um5nF+qS2PLCLrLJ1hmXgBLL0xGurajmGLGo+D
/agNIGDrPdDidW0PQvkdxuyLcgeyJfDY7t2tUuvqZ6TAqs3jrXMbc96Ks7gkHZo4chz+OGmr/0yr
b5TszB6klhCMAptBt8+GjXOxFjLOTS4cVbR8yBsHX9Fpan+a2Iu0tI1ou/oBz1a1iIPCsUZFepjQ
KnFXEVA0goO0r+MTSbPP/Sbj5FoBBEf8v7v4hxrwbBdNJ2tKt8Uu0kq91+KBQqMkE9EDamA3pdW9
aJG7YyhUtvaX5q9gThfWF5caK1g7lgyrFc0xrcIqGYBffNa6dx59csVdUb4Yblhbr6W9kVOuvQgu
LC8OSqyZZj66sAyFikCrwdzTijviJA+1U7w1ZbYb1TPG3fZa1Adp8jJan4x+izNvc/MXtZDUcsZC
ldj8tHrP+BNwjEHLfJk89H+EGPIJb7HPzZbC72osAnMxhE0AhzeWV+04RvqQ27AqjCBvX2jzyNUu
yTccee0OAa3tf6wsuT/ThHeFRmCF2LjTO9yuu8k4mOSb2Xi1er1+g6xkDygK6BgKxiAmZG8Wpyam
Y45Rf4Qi5mLcJt075aeRaS+1nnsYuoJyh+llRGx0SDaMLp/qNuaM/ne+vS+Con8j/DbBg1IQ1Evv
aBR7Tr5x/c8BdRFwZzgehhlA9IFMcHFawCvHIgDwkCMZTyWopcz6OPZbLfgV77gwsjgYRDqStxaM
TMNji1d6xkDMgByMbFz6W4tZ+H6suQYQBbMd94eoFWrh3HP/vfQSAIwA+M1v1D8zlJd3RF5BNxMa
FnDCzLezT+jHuVM4EtCLllsfZ3XfMK6E6x3FlA80FswElrrQYarkD1P/q1IvNHoh7b9/BWBB/1iZ
b6izcD2l6ChlGqxoFIXSzKvc0OFh1X2NrAot/A2HW7tjQeFsYJjfwR2hL88VOt1RY87mqHyoox/K
qqBO/ckhT3Q6GCpUHcgHNvxi5QJEgZZSjMQDT4OKyeUKATp27WxOBjPSQrwVHDY0LAB2du/+h7Tz
6I1badbwLyLAHLbkROVgS7I3hC3bzDnz19+HBu7nGYoYwj5ncTYCXNOB3dVVbyjUYGV8S1+wwSkI
wJaUDCjheSxcWzPZNSfcKbbDWXS0pM9+9mb2va3V76OyLTmBLx9US7uE7YFYFQkT8J3ZQTUUeuyF
HRE1AItC7TqCijLD6G5kiEn/KdT8fU/PIdKKaAoldE7URwdBflUg44+ZudbHWB4VTygLZ3p6grNU
rPJkN+89LXOGuox/pHDEv5u5JLyB1M6fK0N2cVfOYu8a6H18E4+jcaMPMvYMkmT5x6gxssw2e3zn
kSZPpAbrZ79oN6KStCv528KdBLxBlqwJ6ku7aTb7udb3FaQIMM20Yymu6tWDlrV2DCFMyXxk3r5c
XoKlvTw5bsF/JedXrdlZ6ulN3uYV8fy6sKMMrZcvPem4Lj6YwT8QVUBMwRrB2Qat0XlzQ1DLrFGm
sY1FKb32sj9sZSO/LZGp3QBOu8NGITgw+BVMx9Iz2kAtY9Lj4Kn44Xv1YwVSaAiyWCt198VMxeEJ
KIf0PAa9LDlKG9dfOl2JDrKaaL8KrbG+wVltt1XbKKHd0/M5qmmlvfHFe4Ot14n5ZIaRFu2FTO26
jV60vr8tWz161XwB0XpdqTao50i/vFGh3iFJnrT2sFm4mXB9oV5MP5KaxNzFrPV8TOoHDKTRiL3L
vOwmThXAMMbfH3RojAC+pO+HMtAc9A5V0URdOsqphdsxHA9Rfqb2bUXflW5l2y8cc5ymnN/GJFMh
fyAXpqmfqcHEgitsaKz5gCdbdVX2FFH7fZL5R9bj8sZfymwJCREOkj3s9TmgyBTKMi9wcIRq+kuM
9py0ttQEdpw4bR/tIutLlr14ykuYrkgJLDGzTwPPMUZ93kRirRBYRVGyAFJfCZvQetDcb3Lc2kW3
C9wrq9gjEhtYmBc/lMZb4H0Zs7tqjVuw1N09+ymz26WvscNpdH6KIJSOhrhWJ9HfTjaa+C00Kkcp
D3Jy440b6OEeMiVgY9N/UJlEJBsLTSD/oLrmRGpDceFcKQCkXeQxQu3e93VbzFZOuaUsgVuUTwby
6iSwOTtWZaOWE1efkN4UybpdLH9zk705beRyFw5XJa5DurEqJj11FmfZ8CT8iAMl5DFwqdNnfJIK
uTk/pYsmxHT2RVZvZSveaPpjLj/Kcr/x+6tK3QIcuLyvFy6Qs5jTRXgSUzUQOVdNcJsCnJsxhuc/
fJs6BVocQxwDwg/o5nLExV10OszZ3doPndcb6hSy3IrZLlP3ybifkBKSccil2g7yo+XdUg2uC9xD
HnPr5fIPWB7yJK3ADuLJPFtcHhh53MYQIEXxNs82Vf1k1nTPxy2IkZQj+3K0pXc5M/y/cPNHVRQU
Ue5KrGoo+o4iHzLrbmiPTeEICX7A0Phc/SUXDzScE/1HX6pr8Zd31Z/4s482Q20BujrD9cYjZkJq
8JrDsROdIfjsK4ceL2YvXIm5dN+cDnmWJXQBd4M8zbAsP/rtT3G8U5tfl6d16QY4DTFLqvO2jcde
ZFZ9OPkZKCpR2mmAIKzkgHtWOa3syg2wkPpgRAwlGhIQ+o1zhJjQSVY3KoDiR+sK7qLYmrZVfg/c
vbG6ZkuhqK2iSwTIWPngO2aVieoOXpc7vfA1SzfaCJYq2iqw5fpxDfi2kOlCWp80rOHtoLsx2x5q
rZkoTPfQJhL68ukN7/FtGL63xeHygi2dqeiLUz/hbONxMk9CpFbUXcQKuMcaDdvj1FChiqmxikZ9
VWN8NlQiN0pviemNLpgwdZOw6eJN4fXJSqNkcXpPfsl0QJyceajsqmKriNiT+/1jNb5nwVsNMmCI
6I2Oa5fm4vxa6IahvqYiZT+bX1NTvBKxBpBBI8YqriGoG9Sn3zLLeBNiAEOXZ3khGmkReh9Q8hAD
mgtaiQHyNWYWFghBJq9mXrcHOTBLWNB59Ni6Q3m8HG7hQwcJb0AB5DDVPvg9+V4bmIUFb0MMR9Nu
igg0lyRj0Vira5qTSyOjWYezvIb4AYah54sW4LlqYSdUOJKS7/0y3aZte+wD41A31UrKNZUcZvcw
kAbIBrzaccebt1OarqPpWBHKDOtDYvR731gT5FuaOCghND758KQP+iyuL4iFruBOG9Y8k7Ez+YGj
FQYqo/Hz8gotfXboROB2yoECdWGeyhQU3fK87AqwLyCfxeYaQMXWat1jLhp7sS7vIrnAVTPfSa75
YyX2tLfnE2kgMEvij7UxdZfzNaNr04S+MRaO7A7b2h23WR0jM9bu9KK87XSfe76yEwF5s0Tbp4Mf
rlRDFj70aREpXgEHRbtvdtOXTVpDqBcLJ+90eCH9gGBA197R5vG3aigktmg00vbyoJdW9iTm/LpH
HINN2UoFFxOmSsZXkcdQGiMPfTnM0ucwadvKk0YH7KLZGZZA4RMMV54YU9Ze7Pr3QtIO2lgedEXa
XQ619PTBn4bLyOT8IpOZf3qlFaujRjku62QnBU6pturGA90JtX8TiUBbm2KTtC8RWUXbevv/GH42
VLMHLeYVhK+a3tiiQw2hI+h2Xa6CLQmEweEwv+89YbCL0PtuaOGNa5bfV37EQhYFr1DBTBJ0BJX5
2TEOmXEEpqAVDpyPBx3faWor/c5yi2/SIF+FrrJvAG83vuXZHB8rSfrSYkMkmGRPwPDBrj3/jlKz
HMzSMgqHd9FtV/VPqKQ+CZ74VozWl8sDXdq+J6F+Hycnd+Mw5CZYFpNQdQ6nekiT+7DVfUcv1bVa
7NIxa9LmBADAvKJ4dj4qeahNBXw/lwcFUZ50XzpVe788mt+FgPkJZIGHMICsTma+s2VL0DMch0jO
Jye1Qt2IxfU4/GiiQxwrdlq9+bV+rXufh/zo9s+F9CO0cqeIb4V8l4wHI92rA2DMbe7tcdXqlJXL
8+OqYufNk46SiYnm+Fz8seo1T81aGN8S7DlcuZrEcwb5PbSeLk/CYhycKPF+n6Qm52YrvdUqLT1B
lHxwYtdoSoQdzSs09FbNBRYjMSS4ZL99f2fnvS/kpdsF+PvBW8e88AltnsG975Nvlwf0ceNAFfpd
4Z6AB8j+nG8cq8c703SpM9VdrGMFXaNl4bprVPalwfAlUEz/LWU7z1erRtCq0ueF0eZ9fE1aKtxm
pQzHF5yjN3TVSh/k44c3VXFpsUESnaqrs50queiXjC4lh9JwyZ+avdYYjp6t6UctzR3a2ZPapwIv
dU5bRjdFieKUx3dvHBL3hxy/XV6b6TA+/+AYBsRyxgJbh+z2fG0wPG0HPYGonGgIM9pughCEf42Y
mR2qR7X5eTna8mj+RJv+fnJaSZIbKHFEtKDTtqOIZGtsbC6HmM7WDwNC3sKSVI2+yvwrLSxl8MaM
95HYKHdCbG6l7IvVPxnyizw2yJc0PAGLNfW0y0E/YNCV2Cx0reYB2AmHqtn52n5AXKhP9oEOGIWy
Y77GElrYfpMxLncbOtHU26dfdDKTZu+HVtsr1J6qApOFnTCKm2jVa2ohCmAv6CG6OrEWrNkmd/su
G7yGtDfWko2e9ZB5BeoSoSMP4esQ6p/a7EUT4k3kPsJwecfZ/hqySGkpmwL1rcsLK8kfV/bsx0x/
Pxly1VEVd6cc3LIeBRzi8hql42ATcQXatfmaNtl1C4TDGoVt3N32/bByjC1MBg9C6slcfjAF50wd
uUdwOcz6ArFA8xPvNg85/bZyoipey+A+5sGySq+TNi5y2Yhyz6Y9y6UgoC1XOtmAJV6LV6qdj+JD
YXjvmt7cR0VkrCAJFj5MIJYoBwBxpn8zbwVoNVaaSEKVbODxBuTadZ0W28vrtzB96BMA1oZnxXc5
f9h0gRaYoSyjbZh9yoenON0Pf48rmUQW+SqQLEKPdf7tj5oZFW6klQ5iBJseARNkdRFE9v7eVZY4
dMEnjBtKk/PZCpq49bqYOAUa4miYu8qhCI6msLs8Yws32vQM1LleJgHBedekTHmQQnMsHU+40dMn
uTiMGCSu8T2W1oUvGzdEkaQLndzzz8pCN68vDLXk224g+JmHprZ2Qaf+daWDOWMrT2A56KHG7KKJ
PDWhI8icJSOmGo+GW9jweE1qZP8waSdxZlfMkKDGnfnEcRNl50/eA4b+GYmw1M6GlbrDwql/NqRp
Zk8OpCDSlNBsCDUgK6BjUNtp1iYr0MmW2pdSf49LrK3XBI4W6tPnEzntmpOoQp0qY1sSdQT1g8ae
Jf8cJATLOIgy21CP6OTxSK5rGST9EaGyy9O7cFAAHMD6DZDn1F6bHU2lVZVpmLol/ZTQAacDQvrv
FxAipkE/kjtH+mBznFDX0PupYZVihzIAizO+hPFzMK7kCUsDIeWBD6OYPJbn2hCtHDV5lgaVExQ1
RCCnI427PFULHxaJ258Is3cwrhAjEoBEyK2jVsW2UAF2+5dRcKRyFE2+puJsMxRKrnToo1ZO3GIx
TJtLWjPTXLiLOK//RJgdD0LfiH2RE6GzHoJ4K6So4oFWdu1UWWk0LUWC+UKBEtF3EHTTip1sbKXv
2dZIazpDcl3W1J9IIn5kwaZ2D5cXZi3QbGHqJvGDMiOQxQ7rJEw0ec7SVwKlsNb+XCDZwLKWDUoQ
6nT3abNYNPCRIu6KCpe9Dvu2tyK70wXUCt+1YYOyc929q+r7WN3xWle00gYC3pgr+3Bpp5/8BH0q
lZzMa5GUjTgM/IQRnHmrP6rZSn1+4Z5CM4Hevk7qMKGhzwMIYpZGWERXTi3JdkfaUrq2LJU2bPzL
C7dw4J4GmrfWTWGomshkJOIA5BsN+2s1uJpex7yMNXWn+CvliLV48vnAskyQWk8nXhMe0nxTqqRg
u0RzJMHOk1/G2mZZOjBO5nF+RZoaeCmtZh5HjB1ESOffvfrh8gyuhZj+frIXqlqpVMzWWSo0uPuX
RLqL15AXy7thAnRT3ZJ4g52H6IowCtKAUUxYg+Km8ba+su/XLIgWN7VKHwyiDlCquYUCHShDGBsG
0ociyOnEttYasQsR0ApDw4KsGOTKHL0WRaUbF/JQODoJuA1IZ4OAeLWSFU2f/+y1SmsNsi16Plx6
8zeFakRjHVpqgXlduRH0fRm90VYY8ULMm3t/DSG6NCSqSjwqTLoLH3BFRazqY+lTwdNjcXzW6+Lz
4Fvl3xdGKMP8CTI78aBepBhRUfzsgtLGM+Gq1lUuDP1weScvzNwEuZCmjszUKpkdOkXoSmGKubQD
0c3fFa0B2AYfQjtNs/uitMwnVy2KT0FcaCuBFw4FinK43vA444WmzT6huvXdxgRy4QTi0TO3jfVQ
6nspvC2ir1WNIsjj5XEuXFZn4WY3vOoxfEOdaHaDvm3EbSTk27AoyfY2uIWsbMeFDYJXB2Q0Hfgr
hYXZ2DzVypvEaskti2ObRE4MquTycBZOh7MIs+EYcazhTdYznBwASRo5VfikJrdZ1W8uB1qat9Oh
TH8/Oen8DgFUTM9JVMXHqsvs1MNWvriWMnSYYfNdDrY2qtmez3XseTOxK51mFIr7xI/6bSMU3mM+
Wo9iWssrY1s4xfnApi4SNmfTCXg+tgGLuXzQCNdaj2lyLIMfVruyE5ambxLcU2kXI0IwB3O2RdQn
gzyWToWrrWZ3zaGLwBo9t3/P0oChcRJoNhZXdgF1RgQywwOmMKH4YLQbtdkM/pPfriQqS9v7Tywy
5vN5M5s2BIhIrLp/Dror8x9KHDSckJHi1pvYfbN8YfD8vtcbhaPBK+lVvoZw4EVhpVSz0N6DY4Kv
Dp8otZoPUmld7RcjKTufkLdx+01cJRtPtyvxRa7f6nhr9jegsEbr1+UtvrTnTqLOc68EDTO5msZm
Zj/yWHuVS3lrVunbf4sye152WWzlScfYSCP3ERSJJM6uFHNND3Hp8oBOPDWaaDPRbT/fCK6VIi6k
MhhD/JXFhy55GrPIbkt77JjI75fH9DsXmV3ywF7/RJudebKv4lAWEI32sP51aCLtOjJi/C0SzR3B
4SsKIuRj+VBLnuZoaZXdGEA3jwAAqq0oxIGDSXl19MNE33RlbW7rKP9x+ScuLi6wyd/l5Ml/5nw+
lCBW687S+YXJQxfdxdCJxad/CIG8Ea4eGkWmeYjWjD0zSpgEbcSOuI3g31e5nbjuSvrxOy+bz/Yk
44blJ/kB1bnzsQSZkg6JPnCHRfK2rV8b3geNL2/C0Np1xbtsWHbRNk6fA00R29taGVS7K8Zd1XwZ
zYfYL4+CpF5RfLjXRHeTW2ver0uH0OnvU85/X+cbcuGG8G6z6LVWb5M14NbS3j7996f4JxdfpoZq
pKoccjKHkJIcx7rdGP5VGD64LXC7lRrY0s45jTb7krBhEEIZHAMUra9DORUHXrQ1AOjS7XoaY/b9
6I05dkXOjKHyFkafFF560UYeVjboAvJGphEKPH2Sn6QBPVsYD6X9PokZyii/dJ4BL/NYAm/NjCPa
G3p1pVITLdYeZEtjOw06W63KUgrT1ditXfs5jj5pMa+l23/g7TE0UtZJR5q0fw5qC4ymTRDtJ0oe
bYMigefWvozp39tfnoeZ3X9mYrpiVLBQGEiN2cYasH4ZR3S2BhsfSltVVu7z5SU7GddsyWDNVp34
e2cMNZ6QIF1Ak/AquEmUcNNNhiMxst8ZUGmrWNOLWNr5p3M6WznZB9muiMypKz4GzZeo2Zf91eUz
cykJOw0x+7gE2chGMZLIJ/r4qTVle8CzvjLKTyV8CToDKwW4pZMJ6PPU7UPg4wOOrhgFLahcwumx
8HMIu+8pxiSXR7Q4aQrvNQQ2YP/OsQ2d57Z4q3C/B4X5GqCmJ2X6relrK2GWiuRQ9/7Eme1ECRJf
UcbE8ZPgc1V8DhrrqA8xEguDowyv/Sjs5bZ5roJu63WTLWDgmEP8+fJgl16Kpz9itjtVI5GCTpyu
vEG5b1wfP6tqG8bqjaB7VzRJthp+FhnhL4ddm+PZxmwjWUPxm7BRqdhUfOxcAoalHy9HWRvcbG8q
QVaD8CRKGTsmw+g/K7izKwBIvsXRtUsb+HK8xYPyZEVnl4CY6VHhG1M8deu7GyBOqfUK1esfokC5
YmtOUjNz4+U09kWc0nk1psqN2O81b9M1t4q0kuUupvDwS8FZ0tajajrLtwLPgJM4DSbIXkpVtoOr
8pehbwz5HqEDI9707bdhzTt28TA5iTnlDSd5gVdXijHkxMSdKQp/9Vpjd8OrFd7VqzqHSykIHs+g
jOEcgsWYDQ9pb4NyMF+fZt6W6W3j35bqfZ2/KOMjSMS/X7HTWLNhNbIwDk1GLDX2bV/f5u5GxYdL
6Fb2+9qYpu/hZPoQWQoyHSsqx2/ibdabWCv9CHQZ2YIanr3ikKVs/9PI5shUzFKaovSmWczvM++n
0X4O0P2xxJUJXNoXU98fHBiy+lym5wPDZFfsBIN+omag8xnf6d3ViAKrW1/L+f7yiJZOptNQs7Xq
1bjPGp1QOES52TfROGrez/8WYrZMaQbKlNczmY6EGkzwIOTvRf/3YN4JlPG/KZu/ha1KjRJXmvZc
0KjbUEQhVqrwBwhoXd5Llis6lwe1uPcAGlA5g8xLBeN8ifQ6N0GyTc+zXn4Z4bo6o95vym64FuMU
IobyCsdzJebSeYs6B+kirbipwn4e01J9ySs7Gr1Jhg7ddKLXeDtsYvX58tiW4wDfV+j9gUWbjc1D
e0mFIFE6VtodsWgPce+0BM/Jh5XNN/1D83ch4E0yYIg6EzrsfEAgGsKqGpnEov1W5QAEFSjX+z7a
IoikpFtpzaJ38bs6iTe7sJI89Tq5J548HrLOVuSNV38xpNs0/2u0Md0JCcGHybDWwG/mfGByIkhx
HYSVk0kkh9uuvnUxBZOPf7tOREE3QCY1pDo8xyQlaqTJwxjjdh5CQrsBhVv2G2Htqfdx0sA9UdKf
LO0p689tPmTVCuHfq/Szyw0mxhh/JTmqmA/5Go/y41F0Hmi2Op3p+SBiFPpHyjtS5Qlv5Or75Rlb
CgFMWqVCS33zA29RMoHaC61ZsaVvKumX3r5na/o9KyHm7NreaqJaHgkhD8dQOyriHn/dy6OYssXz
z2ZaiAlFTzEFRPa0Yif3Xi4Ug1hLJqWyAJuOmta8l62UbJZGcRpidi14Sij2I4h5wGeIZ+XeAWmW
bdGkf/2aYiSKKFIYQgBD+gB1VeK6zmpOtKzTvkV+QnIMWegWsNBT19XmLtXklR3w8cghoqoAeqaR
qEKlO587dUBTHOVJcgaABrF3N1r6vm1hdx19X7Hr0k7WukUfT9OziMqswu0WyIk37XTDwm7Pim1f
BF9xYLwZ9XaN4PXxUiIUKoDIbVA4pEh/Pji5MaPAnS4lxFuuI69+0hOKekKhf+o796kR202mD58v
b8YFcv150NlWqcQCLVaR28Lwxoc2R54hMd/NcHQs4+tgGNhWBruhNGPAXsKjnlV3GKjsReOzGLsb
S22vUs3Y5ZG38mpY3MAnUzFb5wIYkesm/CqpHnduU971QIEzv1gZ/eKMczZSSla4leeUOtUMmsbs
+U6S/qteq7aKkQP+m4h5jP2hMgT78mQvncU8UqbyOAz3D5LXtYgoYmgyqjj5UivpzpSKx2T8lbbK
Ncz3lXRjcWwnweTz3VRYumfQxKWaUmFik0aHqDqKFqYp11V9lMw1rZLFFTsJp5yHK70y0MqSqRxd
1+5avHM00emDtV7N2qhmT/FG0EWhdflG+tqyBeWbH2wE8ZsUvrbmtSH8uLxei9/+yZimMZ+c1C22
9FZAdQjeiGz3gbwp6h9enx5j6n3/LdLs8qyEtAzEKZXS019ZRKtTtqPqU2r+PSCGr52TBXAqTBhc
uc5HBDlSNULJImVTVJva7V3dx7ZfRYfLw1m84k7CzFYJYidZVc7FkNeRuHGzQDqgeaBsL0dZ3gt/
BjNbnjRQxcpsGIxe3UDc2ynGW9sd83qvC05hfrkcbHkvIFgPaAifZnGWvWt9OlquwP5GX9kRGrIb
vbKVwrD99O9lgVkktKvMqeEy5Ybni1TovaS4OrMnB6jS6k9K8Wr0AiJPT1EqOVK+sveWTiXe+zAb
4dwAq5tPozLS1fPJdtNSs6PyrsSqI8sfh/atXJNoXJpEENEKFD5oRR+821O1GcwwJeXNPMiabenJ
97IcBvs01x4Q0ao/XV6zpW04NSQRsUL3H/z6+UROsBk1qb1JlyXcJrJ3N3j97nKIhckDz8RggBBj
tTVfq0zzSnMMgaRawmPQ3oYKGh75Rqd6YQYr232hxjVxzHk0wB2hVz1/b5UZN1mWs1B+iP7q+G7l
wgb/RTsPhl1AFcNQUCwWu4Ea2PiUamsAMSBazNcsc4V6CT0L1gZKwvOmR5iZyaBFEdBLmWa/Fob+
F8Mboq1Ud+KI61wUfUpdoduKipcdhUBJ3uvM1J0WHehnhLrET9hYjHfeQBc2SoV6Z4aBxtPHFG46
pWzvmlrqoBhoGTsiV6LiHQp/9RbFveJolZS/gek3faeXcgHtm6z/LgqC9lQVpnFXxpaLImXiH4AX
9j+DRk+Uu95V0Tg2pjwtHkX9l97XWbVRYl8+5mMvbDtvjI+j6BsJCp0RUo9q5Ic3Wk5NyqZvpYm2
1tbysBn6QTdAHahpZ0d6Zsl7dNFVmF1jovrbUMoxdq1EowJm2/ndNsZnZmu4bvurbXqrsn0j9APH
ChtLcVxMUo6DpPTXoSQkN1WcdJ/MaMxfKqH4DH/7gVDtoc9SA6C2OI6tXRsW2pC+nExeU7KyC9ou
/toYtemMUh4/NRS7D15lSdAYZHQj057yP4CCoMy3qh51LdBfUd+rWqxs9VAMj1KcyttY4lWrYzl5
xUcjoCNQVkehbIsrrW3N4wAMo6Vu1fvbuhWa+j1yG8m7QsEvBqeZ5CaG9XqQbQu1NJSrzu9lp46y
xLKVHqViJ4lL/EloAufPahmET3IK7V4Zq/ZTkpfI6QiWtetbF3RAYeiNbaqV+LUfQsSEGjw49I1q
eYACpdANd9C/IW0Wees9N2NVm89x3DeD08KseU27OjnkKtLZjj4m0Q4hpuGHaHhgakr4/ttEiNrP
uA1Z8kZKXT3bj4VKTLnU/FccEwvzSvUK6xNJd3IYUFCQXTspXOV2REDMshESg7eRSk1908u5kV7R
xVFVjHxkcZsWop/ZmUWX0VZSTOHtLLUM2KtBnvMNdlm7a9JUfQkSL3Jx00rTKyERxUPBTO1q0uwf
ZZyrvJUi2UjtyHM/aa0ibVrEXG4bpe539LPlq8pPi4Mr1NaN0sWBTFQvwsFDrL1DHXfhExrM4xGo
OrXusQ+kbeYiY672o2eXudUiP6VpnbfJY6M94h+PJUAf9NKmGBXplxK0CN5UbUD61Mq9a+te794o
ghA/i0bW/bTGJtgO1hg9Dl1WH4BgSz8Rass7uw/N8TpKQ3eTeJryWFSS4AQJUhK2wmh3WtFGYEcF
r/yKanUg20aSe1/kMKQImge52T24aZpcAQMVKIyKdfyodpX1XMuF95AAMvjSDdVg7MRIsfZjJ7vp
YTSE6saXYoMLXgu8bVJH+mObx7hdd6YQSze1GOdPGhSOa1nQw1+ZRnJod6NF/VhVq25remlj2Xpk
tt1z3aWxE4ZFfaWPxrDRkiTcRtCEhrWDeuGawwEK2YVJJQ2n5FmW1VlGoplVwoHQpOJGGNGz7hNn
MKwNKA78gsLPWvFTxajU9jkyGzu6+j542SbNbjWx/375glog+fE0P/kxs1ysEsW88qLpzo09dAs+
JWmyCY2vfa9sxsb7lRXvhafd+C7pZo30VLX2ql28tk5/wCy/iHFkN9N+qnN14VWYNpumSDdpJYMz
VfExkg6qWm/12N8k9AHQ6HldmYDplp/fWoyfEsUkXIyM4nkWIAhFCESFW0svv0e+uvErf6ek1dcm
fs1wVrHLNtvWeuZt4ty3rbxfSUIWNwOVCoOUl3ffvAAH3gwXLgNcNejge81tvvOpXLXpVUqrY2Wk
S/cz6Kv/hZp+ysl7JROwOqgbgOJCXmwCayuGxTaDhYNR7NC+6MG+968aeSXXX8jCoctOr2dkd7B7
mE1vJMaqSx2Y9JHLTxu7F1zyDuMoIg6VGk5eRk/CGm90KemC04KqCvxtdPBmeZ3vCcIYN4QMqsDp
8GL2ZB9FvqMbO/WapcpCDilhGEXZUeLVoswl6dvUr9RcGUi6lPfa62xjjXC0tD9OA0zze7JoHINy
kZkEaOoigJioJndp577F+NzzGoyLzeVNMn1t869BgWSHauTv0vZsuYBzcG+DGHPS9rnsXvzw1dNX
yoKLU/YnxJwe4w/CkAsdIXql3+h9tanK/X8axDyxT91R7XSZCE353WwPjfH5H5obGElMzhw0Auhv
zCVfFKAbQxRJvB0CH3QPPiJZUdmCJL2lcn7T+vXj6GMtXXRrrbCl70mZJMcwEIS2NWf1RkoM6VuU
K6etJNQDvovJlkRN8MdtFX/qxRXs69Lug+Rm4RWGKhk7/Hz34WPXVMp0VUXSpyLbxuN3wbgmT7m8
XktRcLqRkOTie6XGcB6l8XlgiuSATpjeV7A73d4uFK70v4c0KGCF/8SZfUtabtVdEImMBvFnMTMO
1RjfZKSMcSqu9IiWNjn28CbZz/QlzTuIvVDiA+uzTFz/N7E53iCycrg8a0ufKvKM3BvT85wH7Pms
Da2ocnXTuhEaw4Nnlhqbog9cJ5XpGP1DqGmrU39GYmd+iHdWGcWxYU1JQmUH/VWa/sSx6nKMxRmD
pT6Z78Fb16a/nxx0gxQ3hRUKDKd/iETNduUV8NrifJ0EmM2X53tBWw9u5Xi0jyFS2WrR2fGaL8GC
eicfC/xQsMX8j571+Tj0ICj8LNInDptYHKo0olKj1cOwEfxQOPpZV9+EY0EVNFe0RHI8Uw2fx0Ks
Pmcd9iluIvWHTBnT27xEKn/793N8+ttmH0A9miWygmyZMm2Bq/bHTOhWvuUFiOA0fuyVJsUi2vaz
G6QQw0DpTNRuo1HlVag8S8WXTvYPET58eUq/KfmZ5+Jjq/krqezSBjoJPPc1AQNtVsHAxLuhtOsM
f5dKax5j02+f346nIeTzta3HzJdyXYMwmIovdS4fPLfaj4bv5Ibq2VHhobesP1S5+uXyui1t3dO4
sxdDrJTYqYkMLREeivh7IVwZ+efLIZbOYOCqkyUtXq1Ycp0PDd+E3jRclg3mk8EjU7vXQYuIb5ej
LK7RSZTZBmxQ2YiygShd8MPMj80a4GXx3+dW5uidQJW/Hxsnh8iop5yUGd94K78I3U0kruzuxYXQ
kQKlVQ6faV4gL8HtGL1M/7cpsbYTensoHttRXCm5LkcxDJRnuXZ5fZyvRdf5nA8doxiqp6zbFsND
Ga1c7IshqBFydZDsIdh9HsKTzLqtO07bYvidvtyBkEf3qvqXXXUSZrbe5pjw7xqMpAiPmhpBPzio
+ouYrDS0FzfvSZjZhFmxSDUj8QDMDIckv4mMYyPg4eNc3rzTj/3w9f+Jos56vZ0VpGPsEUU2nDG8
EcuviClZ0tHst9KaKvLiiMDy8R82NuBnztcHHUq9V6qgdkLpJhhhqYTRMSx/QEZcwSAvFgCw3/v/
SPNRaRSKTA5tRjU4Tb4z9Wstf5WGVz89RmlGmnSsw8cEu2ZvrSe4OJ8nkWenaUupwavTCA6nD0Tg
KalvlOalb+6S8KYv/h51x7WE5tak9Qnqbv7lxrA69RSgJCjW+xKPZPGh7GwBA+61O3bxy5ry2EmE
gHLC9PeTI4ikIkxCl5ULkCevVMnurO+tf7y8FRfPuZMg0/Y5CRLpZd1YIYsmaK4t9U/UjC4HmL7/
+V6fekzIx4gTAm72ho7yNkEUm7UZeTvXg++MXnyb9Zbj5dU+NcqVN+HSdj8NN9sKXq2AuMsJ14Su
Haveril/iwyuwY3XhjVbHNEsa+wsiWOZ3xL/Ct7VEFOOPTTh7vL8Le2C0wHNFshqOq2rawJptIWR
P8v8vdytyYgviF0oKAlN7O+p4vwR1lwlDULQ0/Gabj0BS5X42otfS/WIkGETXov+k6DaSLMF6k0o
f4pSx/VXkuqlCT39BbMDXnShV3U1v6BO7uPhmcqmTXWdYpBthcE/XIs0F/iw4GFSc5llQYYYJaPZ
c/4Gw70s/CiSnbJWzllattMQ03d38l0JZdXKwhRiyKTHNMSVV3d3Nfp5l3fHYtHzNM5sH0a43uRN
Spza2lvxt0bYwu70sl+KBj8u3fiDk1j3/ZoZ98KByzZRZBzFUNb84A0xYiZKQkBUqSxsSfreNqgL
oz8oPfcubcFm5RtY+KjPws0+6jYL4phGFjUSr3wo0nSj1uGuBf1JBrUyoQvn4Vmo2dYYScnMTp/S
mTbZlnV05VX69vKarY1mtjXKVjCUoSZEm9yP0usgPZvjc/oPeRkDQcTb/D/Srmy7bVzZfhHX4jy8
goMkS57H5IWrbcecSXAevv5uuO/pSBCPsDonsZ2kk3ZhKFQVClV7g7sDW8X5/XrUHbNa4Kam8RGP
A0ayKzvBtqzd0I5l8DVrCkioyo7CQ8127qH013OiggCW/kdnVUSNar8D+BPIfICxNt9fXsS12/GJ
bM6vzGDqcIwRsmX9LaX+mF3ldFslL0vtt/FzZGw77XGudyP1dPleMwUWZMVanUjnNDLTYl2vJ6xu
EeluLH82oJ7N4oiElfxSUREwi0gar5ROHucZi+EAWaFov/QBXNvlQORij+dlwbqykXP+GtdtBDGs
l1JHvfCp4dJSqg52iJkZc31j1NJBRopr7KK7Oo2R7gp/VCVevzvlYczCW1tPwJfwdnkIK6bzZASc
J6gKW3KUDLNNJ7yY2Pao4OGtUYAbVIu6zVYX9miy3CEBpE/RyyUm2yfGPpaigOrGleYMJFNzNKB9
/snEkBSHhwXaPR85ytES5yWQvF2j3gHmcKnwmLq5LGJ9Qr9FcLYlT8CXLk0QoeClerIIzRakGA7Z
sEmzl8uiVn0Aq9FAozaDYeeUUsZDeNIYEDXnW3AwytoelHS66iflAzVrwXlbP+5Ae0P9C+P24/FM
oQT1qMo5zBl4iVuU/VUme7FfSDoP17nREgMlo6oZ+WYSubmikgoM2r3xgWoaQcS8usRHI+GOfhwr
U7sMLMJELecI9pwSXXToJGq8MRYYWJEobjdldXQ6M8akJQtchiZqsrrMa5qepMMvwKSI1njlWU8F
f8A/a8zFEjQFHLlBIW6WXidwkfZoo2bYxRHAgJ4c8w6dCiQRIW+sekMbSE2gUkeehS82khbV7KsG
QsM+IzPyFLZJ79E3oFQiqN9Vu3IkiY3kKCQzjBqNbTokRch/JWhOGCQiW4L7x7oQgLuAr9tG6RJn
URK77TJDLjp37BCe2DRIWzuIZRGrxfqq/SOG97xZO0lLZkHMhMZ6ySvDO6AKjY4gtyOSwvlYG92o
8ZSXWLFsa8xfnXOXll7k/HtiS0SSDBDn7zXTuBNlo+5lVtAJ48L1dDu5TT6koaxfyyz9pQxa7F+2
W6JJcXaryDvbyUIsXZh9mbPvJE9ACMij4LIUdjTP3KiDBy/Wt4+aAO4sGVZrO/GMe3UexZqvUzPy
9Dn5o1DySAqb65FKJ5MTo0gFtigBTxKucBsV3FYhCOFQqHR5PqvW3tFxi2cv4egmOZVU5UWiKczq
mRZ4hVQ8FQGm9a8OquHcSiiO/t+kcSHAovcxMk3QiKnp9lo4tKSmLaCUBwXFfJoMssfRTEjhOJXA
Bq4qx9E0uePbZzqqO1i2opkfaYG+QBT1lMsmVzX38gzZN+L1AzBGIGWA50QTBreeujX0XZngaJU2
6qI68NRWCZlVyc+QAZSX1itsxx21fHtZ7No2AnkPLfworQQCMqf8daJHQCWA8nfTjVO4cfMYKbuo
eI/pTJpURFO5ekE4Fsc5sAoAWoM8QJwVA//MuLHKlFTyNtTujPE5SYKid8vsD3TnWCZ38gYKsMs8
h8yoA/ewviubnEzGDUID2bq3RRUCaxdwleHvWwxt0IQROz0Y04RedNuokAhKntGJoHWbVkK+MyKp
dmAo1kA3nGzPikTP99+Es+ca9Fswf/bHOjQlCsFDWLIUcmr/VdHnGvdKCeSCdo3zoUm7uctIb1KU
kjZeZfSbodA2oC4mjtMHIU09udQCUxJBRrNJXxobp91d3UalJkG7F+RG1fChNN/SSXCC1oIjlEyA
NQrlE3jn5WQ0DThjmxkypBj9WLNTSqSNxwHv13nvoyDuBqyzowAzR1k9P0dCOcM0FNYiTxFFiGRV
z+k0bqy49ygKdpOkCtCW6A46SqbrH1RO9qnxpWXLta4857JENICjlYCO1bXl0ITl5vK5XlfDo4Fx
hks2o34aAFjnahOwaKVXtd8OwyafP3QjISWwMui1hXKwfndZ7upGg7yLgYaCeo0vuChTXIJRmYz1
mMqtYXVb1Y7wVC16jVs3JHhPhM1C2cVZxg6VogUq73Coh2Z2QW7notHd79A2ZqA9B1CVT3pceYOF
StIlFiztmidnT5n/Ec3ZMH1E/sthNqw3h6ukrnfg+xCo8voq/hbB2ZByZJDWGTbPQVUuiClhQjJC
kfH/k836LYY7MbREXVmOjI2bZJPXOqmfm60/ArP5sphV13a0YNwZwSNdb7XMtdnJzlgCu3pwYPyz
Q9qDLXLbixonRYvHa34HKJNqxv7kiteO16Z5MKfPyzMSqABfaJam4ehQFqBK1dOk3QrDuNXvDzxI
A23TKMbigUmB7ItwcWFTKG+75rF2tpfHv2q1QHgDaCD0xAB98NRHgSWmsvIWp7STs8OYmURT0keD
Ppk63TZmvh8mUQc1+45nDuBIIqcDdWHKtaNCojnvTHC7o9pA2hrVJ7ApLk9tdfePBHG7PzpyhDoA
CIrt2741QHmJsiIRLs/qbFBRi34i9lbPu5psXKQUVMgwASMcTJFPO3kGMlUsv8lAGe4WWbBfa1Go
YqPmBxxkqBHgO6X0vgrDqmjYpLat/mornung8UBgu1e1AtiGCD5BjYKqvFOtkKoQdCgmli4yc6/p
RpLmNbwneiKibRk3RKoEd4jVZfwtkK+ribuKJsUIgXW1sdWbpvG76pdsPykihCORIO7eGkk2uExr
NjMJXBWdBzSzLHtXFddZBK9WaydXs4CXDdI+hhjB/v7oAha1uVNb9oBSIRVdvYOvOqL3+zUJeLhH
zTMDmcb5PZVAgSLpOCU6VfAE4i4UjQV/UDSJEhSMH31NoMA1uUBSbxVtUUJIcLLBjUZUtXkxIllp
FLifVSeOshbAzAMXxD7rYUu7IQ3rEcgNjvJi5Ugc/zKtw5A9ZepLanhxdjWIUlpMhTkzZCBYAFgT
Lq1w4JwihE1bxFMN9vrJfK6ATlLcUn2DS5Ztx8hu3doiQ7FijXDVx/spMMHBN8dnKVUVMG+mAoxn
uS6GzeQArhhF6wP8Ui56F17RC2ATaEj14uaB+mF2Bo40L09oMqAvFc2bjhzYdP5r0WWBcq/O5kgE
Z8TLZIDlMyBCaWsC4mCvG28HEbjLiq2zAV8E2hAYO/QFc1tk1n2qJRRCFg13wwg9yZhOFuCh4bKj
WNM+CMJNAeDYyGPwTjZSCq1FlxnDF7qaQIaBF5tB32ghAYhIidqb/JrGj5dlru0REo5Qd/Tio+iZ
mxvgMWiaDT2gmO0iKEO6y61GYFPXAn9M67cMLnm2GDGK9zPIyCjgBUA4q6GNvGSNcUHTeQsatBYv
7oI4+veJTlQUAbbGQVUR/Advl5ySJo49NgDluwnDX8n0WImYx1dVA5VlKLXGoTpLVsgTSDFnPPO6
HX2qHYVE2oeVpzCzL5e3aU3PQTj3jxzOiMdlghatDnIq6mYaGNRvlE4Q4a8VR6GEWzWRJ0A1L6qS
T4+rZCX5BOJBaF9R3S9pSLchgD6aRQObg6xHW1DfLZtGpuWhUuIdeNh+OCNQD8slKh4uz/Y7o84Z
RQwFaKnoocHDDZ8DUvRSC5VsAgZ5PkU5aR2rfRmrOLqz8ol+zHqJRst0pBaYGUwj84a2tG/iLDZd
rUc/I2i50nKLb15tysxCV38N53SY7Ha0QB9nRhVJluUuYnzDiUSnDdAG6wONo+7ZAHBlgzppOspE
jozkrpx04xPYws5rN6tI/II1+CVxRoV6MeC57pMwU6DADZlA4AZgUjW9rXp2gwjpbIOgYkiCKpur
rzGW5oig0UH2IwBi3SlljUCmVnr1SgXsxh8Uj2D5gETGyDcd0Ouc7iRgg6pItqEteH0/5EqzkaXy
EEbRHxhfPN0DswnMmBg2Z9+NKSpMmi4Mtc66pcBkmfEKTAxQPF5WhzW7CDIoJK7wDmoD84abz1Ir
42AV7JQ54Clw+hxJotmsvdoa6scmameyRJXqqrkyEhO44b6KepOny4NYCdgcpMkZaTa8J54TT9c0
DieaA0oIEJEV4mvtMaUZAejzMD5P0SywmCtW5UQWZzD1MB70eYYsyblymo0Rd9egs8wtSRBer8pB
SgShDuLrM5rRdMAZXCKsaxKr9v2s4o3QkIAm5ZjAPVhMo3y+vIYrzgbYaMiHQdNxlHgGiHLKEvQn
Y14O2G1HDWWQo+hmv2IoT0SwKR/FHEMHhL4Z2MDuCKq0FPTXjjJ73SBihV8Xg6QS4ij4Tj4kiBJb
qWam+nrz3hToKA4fU+nX5dVawZllUHK/hXBqUESx0aZMDWrrO1GBHqEpeyvlnaI8a/nGACQKHfCK
d9OjsEqkGytXLwhHVAqQFFSh8Y2FSyzlZfYNWG22YH7bjm0B3PybzLwyY69Ff/3lya6EwQ7A22V0
RIJVHKt6um/FAObeuWEqT8ddmOobZZp+4hlgX0XDQddLV170naGNL5fFfuM0cJ4GcllhLkJ+9HFw
ckepY+Bg0JcSSCl29QxnBADOIlicZdvaCtFm9PWnyXtkfMl192jPKonV9BWm1ysM4MWg8qRsfmag
dNfbcUuBkpergyClu6ZsSOAj9GQoeWhVPF2bHHW+cm1gbdQu2Y94VK+q6WqyXi8vxdoOHEvhTk6y
2GWPnmsczpaONzrQSAF5amdaS2QzWXZy2WYPmexsIissXDqNd5fFr9kGUIPq6JsFOgmM/OkkaRhJ
aCTCiUqndtOp1Y1m/MFlAX1dv0VwQVQ+pIVmskNryMn9IBcPaTy6rP7r8kzWtgvnhvWVInYxeHgc
fW6zxepL3EkaBxU0S6DSZecUs0CMtXZCGXMz7nFoW9T4FautcGhUvQIvTKzUFckdHB0gYxijJxdZ
YwRDbJiBPdTTo93T4YbmeeblgIzDP5IwSJLISTcTS45blaRTB/weYBNXnmw00uw2cZrdgX1XuwZ4
RItmSOC10naMgPUhy9MhHKzlSk/DAmjXahqR2gnr1y50AK8VK0VHOrNLDmPbLPeOPtKnNnWWqwEP
5d7Q0cUmSWEC1qMCPVVENErT1EVojXJa4N4MH5qRR4NfqVW1lUrF8aIpDu/sUa3h4VVrDMC/WgK2
Vh82Wj05KVFbu0E2KL5rBqBEy0od7qQy3GWVpO4syfAVumhBSa05WEbq4I3bmW8BL7xsdEPSD0aN
mwmJ874CUV+ZoRBvQu08UNB0bTsv7fIyN6ZSkNFK6Z22ILlOgAbShWQGeI+PXs7haconZdPXRfZD
ihIFQAeJiQdLCXzCAhu5GgfZIJ9W4HJAcstf1lRHasvcwiUKpXHWAVTT9KYHacdOR/rnBe/iITCS
yn7yqDTZN4rdpyVgKuZ/T3Sj4Un49yg4t5Qj/0hHA6MYneUwZRagmPrN5SO0ZotsE2ig6C0ETz1P
TD4inG71oYFVthUQ1sW4dtMI1ogGUl69V3KFvjd7R01RVnMtyLMBzgqiXxWVw/xbkeMAJFJrkRwp
lYOauJUUoUa0RNZxS2VRrmkt+DqWxaUuij6dCmvAMlKrBuBLnxcBEN2eurxuHlpH+gM6A2zb0dw4
T5fgnEt9BXnxkk8kyTvUTM7SwU6SX1mcX89WTD0geJS+XAItpbbG5uvypq7ZRXwDYMagrtBAWujU
wlcz4GPyDgNQ6gGXIc2p/HAe30OpFRWjrllGgHghq4akMevkPZWkT3WVIhCEK9PD1zIfBtepUYDb
aXjoNkAVIaMkvDGAe3J5gmvacyyW29G0olWosdRa3Vgs05pYnp4hRiiRwBGxRDNfxcctx7K43Syb
pjVSCYsJUD6Sl9hQur08m/Xt+mcReYpCtORKbQo5bmLfmEBxH8d9k71flrF2Bo5mwaNo2b3sLGGH
FYvKr6SRCO4hKL6Ibrt6ELR+iSRxRguoBkDSZuvVofevmgdXHx81259bQRgj0AGeVhtWX5unAjOy
m8i3lqByMm9ZvHp8BJ6UwB+I5sR05OiuU6Kuaugy7JBcJKR3JhJTwGn6dSu4f6/KAdoZqq3Ra6rz
V4E+cjpNZVZR62KvKr3GuKa6TSxFoHHrcpADR4oV1wBeG+phBiARZQkoJMKH/qsBSJVu+FP49Qda
xx7L/18OpwtNhYYUzcK6KWoeOGZ9kI3wJc3tKzg0EeSPaE5cWBsV9dzmFnLHhhO+m0j+kAilIG2T
22SsrIf/bWKcQsxooKrbEROToHVFRBoz86n6FMYi37Xmn0ES+M8K8qZcnbO81yEom0pi9ZMPcFUi
Oy+LNrttkt0VDQVyfC3I54qksrU+0ndcQ2IDveGwr+nVmMseNQ/ggyWzAnSVAnFkEHdFcHlFV4/z
0UQ5TyLHoyWDHw33/EH1cLsjidI/ZmWNKFlyu0rUcy/SFs6DJH0zoAEO4nJjJlq4MwcAi4FURsSL
uCoHmO4gokIF8BmHxjhXpTLPyMibTrWPQ9SooJVIQkbLLEWsn6sreCSKm1JhZs4A8ED2QoNo7i9z
2qK0A1wDpduYf1CM7iATiVdOoLwDroZzir1qj7QoYagMDUTXc/WXFedXtaoCTwvusdEngcFae9k4
FsjXOBuW1JeDDK+Ci/VOpvqVmbT7NpJ3Zf8GJsVb0zCJEkNNCxnHJN9dVs5VD41rsAKSX8XBE8fp
eainvAKLMHYxl6iX1hpgGN9DIxRENau6ciSF28CqUKu+SyFFZgDD/bCT4zToM1w4jUpwwFcvOCj/
AJ4VLrXIOXF2xUbmoYkKyJI6Xx1yL1MTBN+eCvS+Rid25E2RRvQ/6GJ2kCzHFRpglSyTfbqOam/W
RT7inaiew2AyR0oUMHyZUifI46zar99yeM6VOZbGsJDYI07mgDvsJxLVY9mTwd6k4eAazYfh6P5l
FWGbcxYmHonkstaTrZaGpEFkjg1zYg/R71C4bf0zVUrkdQT7J5LGOdbFpgzrFgups5LKx0h6MJ3r
WH+M0bGrC2AQRIvJOdbRLE29lCHLHGp/kby5DLoFof0L0F5qwDtmwg5kkUTOu2ZUYhVlkKjMadAZ
g5c6kT8uihfhZIdT8Zwn063Zi+gz2be9tIXcmVDQjjXYFcRGIMMq6hwvT4YgkFyrGXUQ2wEUEO3v
eF/hFlMtLViXBFnQRDrEw0tTv3XtXos8Rd2mFXIKIM8NliUnYXpvyzExAWdu7K1+p1HwxCbuZZ1d
NWtHg+HWuUmKdphzTHgwH4p+9mm2R45aIGR1VY+EcKuaa2NqjDVmnGVXWjMBd+QPwOzweKmiX0hH
tf4Z4Z2Frcq7AdlGCUuoDJ+tHhK5JADNEeze6nodCWIG/CgsynQNVdI1BKFuiVRovIy0F8UU2K5z
ITrQO2UkoFUky0EJcyqkQb8aQLGYIdFHVxqSTdXruNwo/3pbTsVwFgRv0JGWadh7W1UHv7Tl0J+T
Lvcua9i5SzuVwqm7hAIgIMJgMvaiekX60uQJqcP30fj5J3IAus1qj/GOw8mxJ2qkuYnYR+/A4m7r
28axKNHGbgPIPhGp9rl5wqSA9YHKEeAzglThdIdUBp486cjf91CDeH7U0IFreTFAEQB/jZs8Tq1A
8c7P0KlEbrOKWDOzKJfhz8zlBncc0jnR/eUVXFW7bzA+E1w3hsPp9mBNlQX6cxwiLX8vy1F/RftL
uAkzRwR4cx6ngo9KRz0jq93GUxAXTOVUWiZl1vH+kFVXgPAaOpRZIDNe/8DbzuVJnbtJiAJTlG0A
e8pUVc7ALXLd9v1kwNoqV03zqphPSroDOfKswRoJFnAlpDoVxhm6RFajSlogTM09Rb/WDIBnJES2
g6FBd8VjE/qLiDNqdSmP5sdt2jyCCT1JTITh+UC0PiELILYRfwzhVggZuraWmonuFgcPIabJkxSh
zCEcKsnCtlVkkjQyOUjNDzUgXAavb/bF6+WtW4n4WR3lb3mczpeJpdPUgrwye+50kss3Bf2JG4br
VNfSTKYpsHu3dQQGa+1sI3uLwj1Ep3ip5JRzopMUZznA9RBhhCnw5B0w/vhK7JCMblX52dZ3l+e5
du4AXQa4ZGCQoO6NDejIp4DqY8nmGgI7NGk3P63qZQo/L4tYed7W5SMZfIKxNlSqdo3E3tCbx6Vc
vL7/C9TdP3WWuZiVO4Xqe2qA5N4eNzV6o7LlFXWGAoezUvV0OgrObKZ5EmMYmOk4Upca73VY3hdT
FShh6SYgxBsjhMsHSUo2zdADXzwXFNGsHZbjVeAUKqsUo0BjEItjHb+mlCz666IcjPTOmgS5yTUt
OhbFuaMKCcPaajFVGfnphjYksjyt/9TaAAFd1m6t4U+Mz7FEztJVhpZa7QKJ2fyU1hsgf0dVQSTQ
QnTDc2tFfiy7jfzvc+OnW8qZvKmB01uY1Ml6rpBx00V+XbSQnIGzC8VoW8bp0pZLTABLCkbQgbRl
chi0yte08KVE9eZSGg+Xj8yasTteTs4MSG1IKUp6YQa0gRjTo551xOqALB3/StNd8u9v/mwdcQ+3
FBQLo0zo1AgsXZ226AvDzaP4GrsBF35SOl6hPF+e1bqt+S2GUxK8SA+KxU5At6TbsJ2v9U73ZbUW
RLBrQd/xbDitAAxEJLcaxMjtQzkyp8RehV0rNbeX5/NfTMrvCXHqodXhnAKXG6ViSMhPeecbyau5
eKq10UZ0hQXsmmi4S+zhkVcQWqz6J2CBozUDJWqMXOZ0z+ypVapFjwA6mRvjryLTp42ZLekO7982
XhmLcHiQqN6+LoNee0PTV1c6XnP9Ji2k4PIyrBo2PDoDtAsQWKDrPR2JFNMsszOMRJJ/gShqbAIq
7SskwmRRPCWSxCkQK9BK4wKSbCdyK8sv6VMlv0V17Fc0E/iL1aN/NCtOiyIkAfSexshl5gH6oNBj
XusziocoKYwELeevSvJyeR1XIzjUHf6zkJw6wTtL1mJCnQxrAx5GqfdlkAWkphs23tDfOzPu6L1I
j9junGYdcPaPhHKmxqnDpAdBB/Cs6L2FakDZ2Ofta74ofqtEQdl0aE5A2uUeZa6Nc5WJKiBFW8os
4VH8oeVmn1gNlrkAp3OcPjGQGFxjdN23EsHL4Hf786WpcrFOOBlDkrWYqtX0XjIukAlhS/pcZ6bb
OD8KDQQZdNx3RrapVfOHBW4EGcDawzQe5OFLQuE8bOculz8cJXbxBrPRJmmTJuFD3aT7rq3c3BER
pn5nQs8HzfAKEZyB7IfTw1qbgV/bgWzJUA5weO4I/hg93i7pDY45CE1tFDcP0wN4is3xaXSuTPnV
6kVQBKv+COR9/xkEpyRKvQwNNgro9pIJPpnxJy6nCYhgZq+Xa2Cgtt7UG5ZANVfdxZFQbrsStciq
PIbQrCFajZnjTZKKyOFgKlcPwD9z46/TPbjt7cGAGNpnFqiLYj0Dr0LSoig+VkDa1UzP4F9VHpR4
LEfXGuPuqu2TuCVpkfS/dCXVdZKFs/Mug3Z2DwB751ruCrsjUeno8/0yhd2PasjqgzK0IZraLKN9
ALBQH8zgH4sDdcwcr3Jwc+qSSepJR6nTYxR1COYXO6+votTotigg0faVVSOzVEvK/QQk1ceq6RMk
nECatQ1jar8W7RheZU2EAvRqDHtv7imydtq43JSWk29SaXI2bdmCxEgC1d5o9+WhSFvLQ4Ks8Wa0
+D2Di2i8Ck0HhFPgZ0AW0LHL6xwlQregRrf+AvaffV30C+1Ja9kqGvarwTKD0NDLKy2essAILdkr
UfMJ4kD08Y+01X4kXdbfVa2SFJ6DbnW8pS2lt3RF/CSlg0nyuLDvunyYLaLpDaD7zGVRtqCqNkpU
Qc7mh4wF3Md1xHp4rV5GObFDQbpcO/G0tR08naF2zQLoKaO46R2nebGXYX4C10B9Z09TfNuiKfPK
HjJlV6Mbx8/HQf5KanW4r6pG/gGyK2cHvgt8x9BuioDOVj27y6x0uwYJ9asoA2Ib8CAjzUOG3X4G
gkR3HdezSQGAKZefIch6gjA2+9CNUGGxVeyCFnB8eaNf9emsmESNO6cMMntGN2gThgZA6cKsnwhS
2upM7FRVHuapje71UI1Z10ce3rTg2rrDRRDsrmZtFz+tJgpbUqURTbDwjWQDlNtytrJe6ndymHVX
YKGVrh2zY7A1sp36QCOYv8zW1N1qAbP85rKfWvWMoPLUTUBFo2WD8/dzDr0GdAfogrtKJ91cX5v6
YvthP/5VpPZH1vQHq8SojWreXZa8HvQ4SKd8l6UBy+LUWyS1BnalqUADotIGodZmbmU7YOGt9aDR
hgjdoxIMMx7FiZwDdEJScFOvqlJwk2N++MwkH42C99NdU9kyktcuEss3gDjb6NJuKTZ1OnqX57vq
HI8EcWZ3AOqvhAw5gLnrvidlnw2EpuHBkKUffWKTYRHRIq6GIKjN1ljllm0jv3i6wFKeOQBaSoF8
Ou415RvKp7EeFRinLkLs6A3TdWr5/36WjFSCUfzhk2+40NFw0+czZMrNOyOBG41XE6yMdv9qiJ7D
1+eHVAdY4m2gB/E3nSgGmRhqMkBMJD9FEwAq9kZ+DbPr2ajfsvQgAYeQoggmuObIgNGMgmRwJyhn
5NeDk0R06EoQTSwlMQBhG3eJT3H/ubyOq2JQPguICRmC+IqkqJ+LeggR3lTLtslAACZdq93XZRks
wuZV3ziSwUXguFxojqZCRmTROlAaNILXYHMTLNjaATuWwmZ6FBSG86z1tQIpw9gANrAGt27mjqrX
TJEgyl9XCA23Xrx7IX/P98IlZklTSYIoY2z8ZTTICCNq14tbt9XOqDuTlEhkxI3tgRFJdNy+t+T3
cuIJzsZrAWBzkHtDb70qMxS8o4kCSL4CH3NRuEH6WFxTcuNu9/d778vxtqJKnm+z/FuWrSrA/4IQ
lN0jMgXTNhdOTZZUjXUCV0m90W19cIh7kycRiaDWxa/c2AO3tWviE9dFt/Mnd/QUNyQpkQl1JW8k
oW95htcLduAbUe1sXKqBdx60/StnzxlSHsmjZDsjqX02rsEbPNR/uy3GtZDf47LcxEWY6c7B6P09
qswr3cgLXcuzXSqwvGeIRrhUy2iYQlszsJTOC2eUEY4Y6Z+J2PMuyYkSeY1DYKPMxzZQbsKtVOxN
0mOFnmPy+ClaFJU/Abx47lo0yOlQgfFjIlJMQByk3tuWW+5+3lYu4koNiKsk2YUB3X4Mbk5KAs2Z
yRdQE1zRawnw4bgjDxRuVqGtInxB1hVX7FMdrQvQWGp1ahLP8/aed+3tr/G7gH0EAQl2O0Lwy3UQ
BPgd2ZFNR3abDXnY4Mt/fuDWXL6TB7LBX+/w6wP+Hf6tz/4eX1z24eKHx764LvHc+3tvi4/9FrI8
9gWfLj7YP2H/lP3B+9y/3L/sP/fUo/jTfo+Pzz37XzDOvUAjvpscT/QUHcayjIojaIOmKg6/JUZc
ylNe2MQgFfn5t3Jqt51nkdlPSLIZAhSue4X7awxq19b88HG5yjfjfiQ9eaGeTL4+bTcKLG++kgRj
U87UBSeH8ZyA608GKpzJGcxcnZqikvLY3b8VJCMRW+qPV9d37wUVomfYpzijAEvQoQ4mWr0h61Qb
YqA2hEaJG4K6aTxs+mZzaL2cYD8uO5pvLP7T5T4VxHmaUVOnbE5C4PyS4ttkAdMU2m36Gv6kYZLs
s8DP/dubd+3417cB2U1s4pu7D50cdFJ7hk99w/8gdwhTCd5wyOvGf3S395+fexEL15kjYZdz4Ixr
KGkC2TOW6HRh+gld4WqLNBT9SHUXfWy4mw1X89v4Pv3IBZ7+bBegftBFB6Uc2HRsBLffwKBRhkWq
YvcteA92v+4+/JvHSGiaz6tFWBUPqL7wDgUWZuvszU2iWh8vReK+GAR7TcgBq0tcfyvQqu/X3ePN
ZvNBfATiLxAsMxzf08VTQzWvVFxvXJiX6+Dt+u8fAazKNYwL+/jbUDBjwSzGhtmPHf47+/z+4fvE
L8nh4MJs3G+/7rfe/h7G4fNle1kvzxwDhgoidJMRF7FuWplzo0XdGXpY9eBgdFsXRi/5tljuVtQn
+f0qxq0J8MXQGAqkJGQneH8tj1WRFTMWn1kz2FpM2ieCU7a2wwCtU5ACBL0QYgLuhtFoTlHUCTgY
M7Lfv+y965/B5hXH59UXbLHCbg5n0zmSxJlPuYyU0IkhaX99jW2DbfqDjUHHsYLIHhzJoEA/1aGk
cqq0TRYmwPPeroNfZAN1cLcCW3sOWQAFOJbDTUQZiirOKsi5/vnz/enpKUKY8gTDw4KVBb/HnyDa
P/ju9vGLuo9fjyNhP79mMpOY/SJ4fPuuduWXFgUGqJqwYZBVHvaxQYMiGDsVaAo7LrtbuGT4SDjK
7RaO8vIynydRv6f/WxhzRUch62jBCxo1Ewb3D8f/AC+PqW6Zg74s6swFsKMGMG8bwO/fzoa7jMpI
i8ydA7pTFnWwaGPHjj07/ywE+A4HRDLX1/JIpno6vcjJpr6tO8hEoTnBF4Df4esLZpshAv21ed3c
He4OB1+wied5Xm6ynGPt60GN5QyCYQErEgRPmx/ujciorJ734yXlDK0VKSptEjY979oiDqzn3Qaa
+ixSk/OnMW46nIcyk7xR0HYKQW9esNvgZiPQjrP7zLd2mAjRUaWBSh6+hU9Lq1LK5r93am+RNzCQ
+14A50/9j29T6W7ZGRBUvq4f/yOx3PHPtLAoFgVimX5k5K13316AXAh3MLudx+4viAiDBwJPyaKO
DlEH2bwC9vX7TpUTXCjxE+svcEzfiGVnVuBoYJxjskFFvADY4e/TAiXyrr+/4OCww8M8KlwlO6zs
C77ixwG/fh+m7+Abq4VjLDjD7LxcGBVfCi3VYd3LJ6NiI8OA/vbebBRsLOwS4H97UtEINKbS/AiA
NIA6LOBeII7h1qWqnNzQGzR5MsHf9xR2VWG3kFfM/sa9YmbSuw9EQc133upEMBpLDYBtOLjboqBS
4yxll5ZSGtsaHFJFbiMSkcIt3IH8wu8WMuFrxKIpH2MgGMrmcOc+7B42O9/HkL6+7j8Rce0C2B5c
cva4C92/vOzvtz35inAX/xTGr2e5RhVxADB4gESL8B41SKeGr5ZMI+0lOQOVGFnewq+WaNvlPX+P
dtUufaCk2WRPsze+i2gvzh0KWiYcsISj9gDN9EgAngqWcnTMT2hVZd7rFv706Ym5FKzB40wQVW1F
+3IeWCGmQqgJcUAoAT4JJzCM9Q5to6pEzM3ykWzzXbBsf2kb6Yq+JO47+DZck+AZwwVQlShuZ0b8
RCVYOAcnjWgLaIoIUk7nOpqxKZmDBdHP6uZt8LKXfDeOG2WT7cpNu60FNuHsXqhy8jgVrEujl1UK
eUOgPCpvw5vqPmRu2Hrq3WE8qAfLkzeW4Mj/F6GokEevBcugcEmtRu+ldIwgNM9dK/J+JvfLYdh+
tGAx+fo/zq5jt3VgyX4RAeawbSZRopLlvCEcmXPm189pDwbXIgVz3tt4Y0DF7q6urnDqVLaDBbRQ
Z3ko1xzMeQz8v2v9J3bmLYSeFmIWFMRqvD7endNvVgfttB6yu/7laTRS5wGQllVAPbUeixPFoSJx
BdYOtCBfn2jL4s5MdLGTRsqt9MHbo63uy+/GuD9FCRmPAfYYySMSPbA72fzbui6Czp81/5I+81ZK
rZ5KEdTbZJTIBBTEIx4ccFR5JmPzT2vkwz9tRsu1ojyAWJdHHnumvXkaAnICciISueV3+cjDnCU7
2eHs4S5/Hrbg09JLzCAkaybipmA4trg4CCCQfZ4JrmOvawsGgtPUBCjCRC9NaWc76S4hvTtaqqWd
+81gR+Zq9ovq6nzJvyXPrCKjeB7vifR4sTbCbwtLPDWE+G7tGzJRyUO9yeyz4EintbP9aba9Eg2u
D8zZljDYEUknsG5da1aHCUMgR0+R0xmQ4PQ32lEgaCAyPAsEiFa4i81ml55F3UeqFuTmj6feBrM8
rFdG0lN9hA7sPFM8HCY703OHJ77xkKzEXDxd/vwbf2454lRg3xdY6qmuEyFvMUzRkB8HopgYU2oK
h9cCPhAggHbjhttOT52ARAfpnNxpTmrADNjMfW5KzsplWLgaGCMAww5YN8XgIwq83jANTQRsXogo
XlsKT8Ka8KZnFGbt2yNPGOzh9LkicWHOZxJn2uFrAGElmEuiV4wVPjIAIOqlnu18t8R1ED+k/0de
mj5Osx2/WuTMm2kwowaAbIhstxmzL1II/NL0QWefwxRjsgiXGmiRsv9e6DIqEjEdGI+zJmBrJZz4
9dYKjDx12SAHemeUB58oRN0qx/QOZAR6b0XfsgHIATLTsZsdvgWzJ4dEZ4l6SMlbT/z3vz9mmYGZ
fczsUUOZvpaaHPOpR+QDJdrsJo4E9JIupp+9N6ZngQyl1HNUBngi58T7j2FEM/mzU0fbAF/WEzZj
RC4yJfWhsngzuQeVzF2z4TaT/QDSASshGLViNAcwdm3bTaZrKyjHpVHEZ6jgHUI1HDmPRXNB5cPp
DBskopqPWiIdgOJOuPNN1QnepwN7lGxfTwPT1Bxu7aLR057p4JXkhTYAP1F2kFybAIl0z+J3a09H
QGc4Xdozr6Vbh7jlawZx6bfBXeM48NEgyY25tnMlZMdOjhiMLdMjVzAiJzV7UzNx9AwcacGOvv17
Zd+pOpiOjOGj1duG/K14N27B9QfMFC/U5FTw0GlMQz+L2Uwh4Vz1u3GfP1Vr3A6Gvxt24jdvigQA
rGwX34vgW9LZ7aFBOdEjoOxe+6LF84QtoU4s2vlwLxV29kVJMhVx28HPCgS9N9EbzyQwxf3bRFSj
wcxIMloReYzv4Yn4+ieLqakrX7Bwf+gHUMJcsNdBBX+i5V/ZIFEdmFiR8AFdiCtIbYB49E89WfU9
lnbvWtBspaUYJQmP0Zu6dElcBTMXSJmQYhc6qf7Ef/CWqhFv5XVbpmRmi5s9KHGagXFYhkwUIO7Z
LauLLy3280s9hnqFjF76nq2JvLWfYLNBfwu8HOpkXRtapSmZomPhKsuvwxGdLiXKSnjvu41vKxrq
n5Np9sYIrUqNNWW6YVc5QUJ0gs4oepjy7GlR5WrgQrVJ9HgTtWS4ZJamA3Vn1uA71RmUhbWvSdan
vW8NE6l3azXPm9v9S/48bmCjsBDEAfIxzumsOHKF51Q1Jj23e9OZKPyP0y9/X+kbRvRqzXPsSTh0
URuINDTJCYD1JN4qzxg5/B7r5ceAxRuBOZjeU7Ff8yyXTTG4s6AtgrOCHjQJ5uz6pJuQR+PJ5KNe
5AqflTU9p1vREfYVnjQTOJSMtJu/13rDfl5JnO9v1NS4REDD6eyoi6/5ZjCi47j377pNQtL9oMN6
69mZtcIHjH1StqtzUxYZhusVz/c6iziPDWXIDxzmqF18xL7lY2TErno/+ua0UWKS6eU9f5iYFSu1
DElnoql1+WWmBi6IY0+gS7c7l402iNX08GvUSIv+9WNvDFt+hyjCEO7/3vMfXojrpxJctggMFZTP
MfNifp8Tr5UZPqliXbTDJxFvE9bo5nsBodKOMTE+xtHcwRBhtAH/MCbi3T+D1dgZtuG991x+iis6
cOOO4XsoVzCdOA2ffWbSQIgzSVIC3Jx3Fu84K9/6ZqcBVcFb8Bes2Ch6oq9FCctqpcjDK0dRFPkw
FCl+ktK/dr8CPSHXaVmsCxcwZ4+2BGiH+JLb2gGU4NFj7YKrb8VJWya6qUweTEZICADK8XP9fsmM
vEDh6qGMYUw6g30YQtIREcAWlUDBXfXIwooyu8ZChX5N2ZZRAUSDzo7O56AzTmb+YZ7FIliJscfI
rZBw45v8i+e2lmajn/4Orfanv3VsgRVB1R9jvUDfiiotTlXlr5VbEJOh6mOG+sKwJVb13DhHDFlS
ddmOTrKh6AHC5OdmKxPNLr4zvdC1B8zzAcIoXEO6LRMS+Bb03iDvSVl/F4RsdVQLNRf9fAuvoylU
8km2AVAd4y+O4fvfC1/WGGbCZiY0r0Bon6cQFgCLvqk+022sK7r4wRqROdhrnMY3VQo+NxxPpD5Q
YZzdHZEtS99jYET4cwUPNHHeQ93fozErRRjEnzyrdsAnqR7841qHzdIroLv6T/JMo7RqCnxPDmK9
SiwQ93/7LvtRPUa2shJT/DT3z8zVlaDZjmZaHHpVAEFgntAu+aM12cihwb8WifyZ7qU7xBZ6dQBT
onyoHtbmnd94jbFOQMFoDxrmb85pL2uFqXixwIHu87vmqJ7EAhmPUhc8XdN9PXrNT+Oud2Tk8Z5W
VInu4GLhvyTP7pCkBbkWUFVqnlWJHJmJcLZsCArJPzCeY7QqEhr1LnyP7C7TVwMq+ut/SacW5Zex
ChnMpwtQLdDLRwAe/c2RA9XfY28UW8YOrVVH65aBAp4A8QJcTCTeZ+rUCQnIrhrYRvmcviGeP0wb
Bsi/1kJvY6sXb2tkmzcfgN8CZ2oVJ5Lq8ykE9jqHGZanaXPqduiaOAk2krKsu2qCl3ER1gX2dhFR
ESov7ExglKSS3KV4dr1zdATqH2ao22LWGG8Kn97diu7Q0GN+ejL4eSnqAHMM5vZ+lHNx4CPY+1bH
SIIg1dtDZoET0CwN+dg6mIj7Hd63F3XtiVuGRDyet39yZ4vsJiVgihByM8DPDs0JFY1hG5FP1uWR
A+Jg51eLRLeuyS+R814Zr/eaONCwr4kzucJOMEpdO2h6YYZO/cF+8ERxx42EW3s3rbxytzyX36ud
E0REdS/WmNkQ6/Gj5ornwdAsD/5y/9LsPCvZdncjWZNJN3B5sBhFoFFAFT83+Fwrh4OUtLE+PfeH
Uo/d+DRtBT1cMz704VjIoY4CcDh0rNcstu0iJZaCCHJqZLenC1L5VrgtnrLC9NGXthud8hI9YAQS
PDbnb92dAZChrnhCf9BdigCQxYKHK/U0fsqaAb6K3tvhXWJIFigVNvKjhQlFereXn0MrgFKpVu0+
jKTe6H9/wC3P/OoDZmsfpFDNZR8fMBh7AJA/wl3lfMWu7EQHAUlbOSPbNRawVZkz+yfw4dDIZQ/7
tw86ghKVdows2Q7P2ZO0R16RsdFLzpkhsJorq6XVoPlJK5R0GJMR6LTd2ZUVZV+qGbraUqH5SlM2
Upf5krb9fbtbTZncelWQBofhBWk44vpZaSoeEGKO5QR/ZVt1Oqi5Df6zUvUOHq/fEC4yKmtlebcs
oaJgyBO8UQzwmjv6fVVwI68IsX6XaEQ6Iv/+UpMm27A74ZwalcnfQfhm7ZredBuAbwf0C6Q4mEM1
29VMjIMpzOnzctYs0c7vpg0lFHUa0x0NBV4xcUGWg/7kNXfpxnoVAdA8WtGV4RPOsjXF0KUxG0kx
EkStnnwWbng3bu8ZVMWGjWRVyE4pW4S3R55kB99idmcadaz5Lj9SrpUKqSIUlDGhDz4Tet6gdL+8
BxksC+zQyTSTADV2Xnkk6I3S9F5rezTRjEYe9/xWsCQT9nIiTynUoNv6RoPyFRMRsKe9eaavB/vR
XmO5vBEOgP+ZajsGnskgNJm5VRgvwoBWgIF5eSx4038Q3tmX0eDlvegjDlzRvqW5BkBdRaECU1mR
ipwX15WUGSsvl2m6rn5s38Dy/i4YwWeOPkSg5SvAoj9BRf/U7NXd2mC8G4UwzNWi9KHgFsRXyNTE
/zoDpEC1Ei1Ssb7DISBnh3KAPW4rp0Y+XtOZh1BHXtQFwfiBea1IbhZ25CJHjkZK018xMouGCqwd
AEVwK6KhAoP05kgOrqaZFg/fIhxfQ114rs0LUlt2a95/UGhHePeR1iaS9zRnCwYp0QjdgiTb/OJb
kymYyimzVXPlbJY35fc3AaV5vT/syPl9T3M/PcbqkN4EjY7ZvCcsOY1GAaR2iJ3YMZs1g8svfSSk
MynxKRiYACuez5UcSvS45VqY6NVz/CbqVQY4VveIJlLLd4UDKXtdJMHbtsVe1VsMffv+Zl9X8x/U
DFxfUHyEgpFCUE8wT87NxAgaKnVoo0TnMGYE3du2umXfkL6OH3M72WWBPm2H76G2eLKy60tHH+2Z
tHoMo4xc9hwSG2VCqKgNStf5gdulNkZpGSwDSJqExnW080wRGVZaI28kGa9Fzt9WTmlBJgKRvJ05
4d195vjo5HmiXUXFN87aDg7cmXsV0FFUofno8+8V3xav0Q4nSo62GHpYZWopJlOP+sCRDXT/jnJE
YqMPmjkdQj10/HvNBiNWb9DMrnfInf8ii44N+PUFM2usMGzKDBGmQg8WZ0mX4D7ALAxD3JZ2sSsj
oDR0Zav7L+xzRbT1F3j55oPWEUEdXlkBSCOF3sNfdigMwEHIV1g/s/H2+RtTk+FOrExM2jUk9EOT
dDWPvXReIRFYKhbjfKBoP0WzXxJTbpz6msOBs2f5zDlwqPhz/ZUCo7CRL41iMA8e8G46GGWNVaty
62LhasFpplN9AF27Xm2Q0h0QpQSOc/YMhTsGnQVyEMNvDBy0wUaYHqHn76sB9M01a5jGgyiTUsnN
HA6xGIUpEOia051idc8Y9kZYjK6IyHjKSH2SbPnSGm9o715zl2+dLzojZfrGYb1zOGUmhb6aB6h/
YUCTORDBJx7y9ZPdWvEnMhPx6vGuCZwZbhnz5Xw2g8DIbb8zx9t2u8YnmOs+fbMYmUHWUl38LYEK
usyQNIfjuoDxi7nWVlrJo44JEi5LuWgkxAgWIgfk5JKnp0kngNabMtmsd2Peeix+i54da5T2IHod
IFo4tqlR3zE6c0Ddy/b3NJYvnUI3yWD6l97IHkTXB6Lkb+t1w5GFG/lv7fPZ3pkKpuyJ4RJdfeUu
/iF/5Aw80NHli3mtT9x5i6HlpNqvFdZvJDahwnTiqQA8Cy3mXl+j3O89P/NQOkYetURL1TdzDFHK
LqxsxyPcdRWzh/TJlA/BdhW1Q398/jiCihnD9sAZghB4tulcn9dqWfupjm6mTiNYsxvvMUUhdmIj
sluf/L3Ht14I+KLoNpLBVY55ZzNPLZWTqkMmFzPO9MlCJkH3t/5XtQme/HPxDtUW7tSC8J88bAfs
FqBTmRM//f0NN3IZCBlEdFOi1wmzPucMCkIogdhExTeMW/ZLfClpgRfdanp8L+ntDkwVJsZSrjVV
39IuOIVIL2DOG+1lnEUrQcQ0GcMDMjRYo8m/ea+8OcEjTHPL/8oOQGUeNeRanei8ZkSWWSNRQ+kL
rxKsNKZLzI648vxJKGlhFzUJdiSVQmTHd8Hbrq4c7o0lSqidyzIcLVSckLS51uQmybgyaUo4PCOR
7lHsM9jHdOu5yh68mMjU79PPTE93yXbV0VyqMSTD6aCIPcTc84wj52Eql1ihkBw5/Kv3hiZFFzjJ
i4Zinmfkzx0u7qbvgfzfpkfxEHyt2s3lJmMyLZJIIInXkGBYpOaYFBGYiJe/PNRnFo3DDxoASr39
mewlY48ZQIGh2E/chvgOaM/RDFmgGpnpKgr86G9fzRQun2b4nQqSHHA94XjOaYQLTGbVxBxPc9RC
AkzJJndBVFvsvI3PoxCFJGFmw8itXa2lywtPH2V1jVY5URabaUCYFkDKgO5G58/tI5TbFDDHz2Cd
aZtbmOfJ3teblcu8dAboeG1MuQSAHSDIOZy86/sSs7e8RB9tFLUTwuv5nbJLjt4J0KzvzCdxSHjA
RhhjDfJ8462koilXBxobQA01W6woxI0XxzDc3EW6iFvRZMzoXTy/S4cOCW89dtAn3m7GlMDzFXTQ
h9n9mj39AThf2+/rb5j5uxEbgjxJwzdIHwIwQB6ea1ppDXnCBmb7Lq9lvW/o+dWa6SP+y98MwiTo
ogDvReC0+xzdNIbnYsIbnIVtRrgzY49PLfAxj8J987Jy0kv/4HqpMwPKYEheIvJYavUMnj0nVI3u
CW3G4GCiB603d7G1plw3rhGA5Syd34GSKmr316ttMFG7GkOocwWyBs8p3id0pJUEUwWIf5T0Ys/e
DQw61FZWeuMWXYmlh/BrkyNGiNADqwKGZMO/3QyWT0i1G/T2ubyUu9Wy49LnAyzg3yrnZptjymEq
eTiZNfFt4OiwPpRtDrg3EUltD+/xMwZDGMHdRdhWehIZlDM+Wns8bmnW76+gX/lr0fnQFo0XYK8n
5E1IvMdcUD24aOYX74BsCA0wRUna3W5YU6vbmw0InUyDKG1ejsNgATWuMFEZDSedIW3aQ6ozbyki
No/QdOmqC3TzytIhwP8ncPYet2gY5WuO2kibSyzPHu79MwD8k86h8eW/gdHhdEFzQqMlFi0SMx1u
QQ3rjx4MZKsPHw3OMSWKBSUm/CUErqs4D/raIKsbFcdrmTMFVjPwvss+rupgid/xrjcBJLNzNzmU
DqAIluSsPXh0z+Zm8PciZ3uaSE0lKx0EsrZ/lz6EbuwMZqGzd3/fzJs6+m8vf7zbXzoqFWEg9xXE
dJZitRGpLQnL6VZUck3K7F2JsmDkhJLu3sdk+GfP5XM8X4Lz91pWtuzndfu1FpSEvSbpISVyPRtE
L0+1gVF61pp1uZGEvtKFnxrYLzktJzZ+NECOeOZgzJpdZYI6/BnIn/PfC7qhdT8OLsDYyMIDQjl7
IDxOa4qgU1Ew5BBFqYWefmsAqdYC7cpRXpm9fImNfPO31BteAKRSQjS4ASqSArPTonnnICw9FJXM
7B6pZz21IiTfNDdxahm4/GwjZI+KXejnnmjITmvuahC3PEr03GPJmoSR8wraca9NJ1vzGibrpHAC
SHoXP3Id8c2I0+EIkHAb2h4YQgQAOPad6VvpBaNc/96CGwHVtXz6fb+OuMTU2loTgNRtt5PFGYkl
vnCH0eJJ8qDuPxX77XNF4NJmXwmc38OWnSpw3UGg9ypxpAer9mO344hmSvsWib9v1FXW1rj0M+ns
doTKLAoNFB1zvcaIHZlKGnDMlcFcolN56C6RYsguuHU6MtnaK6fHRunpgrRqdW6k0cExguPFGHSk
NpFPv5bdpWUZ+E2LtOKlg+PuPue6MgE0KoL+4NDtQtAiSUhIlUZ7St8DU4UKIjckrG3BsoqAz6Dh
DYiPMfBTnWU3hd4bcrVBIKl5ltQSfj/q76mOeJI/aZkhnEsndJFWddas7o0MCTKMeL7ggmmgPZyX
dzpNqoK+QFK3RYVe2WiXLzTefGALKrhjAJ/Z7KbfaZviudeMtZfllnKDagdMiyALw1Twuf2KylTl
GA2bH75p9xhDIJPJlQ2Emj4yM/CSOnTaqNYaum7Zl0tzMmgKRq6RxuxzsXI7+OCVRJJT7YzRFPeB
wTuCke1GKzEoLFs1AgBHSZ5hiqOR2cbbVlfNlW77G5j064+YefuhUkiVyI40uEIgiZv1ru08o96H
6ErW9iopP+MvlyfxsTDUlaf2Z4HXT/q17Lm2lZUK3lfIhsKBHVB8fUV59eVD2qpHuIZEPqO77TU9
5/fNYXqXQ9DD65zpva1YmmXQcf0VM9OKsSsZRovgKwAJeykxuG8gxXv64HaPzLe6Ee+aGBW7v2Xy
N0wNWnfRL4/rBj/xB0Dxy5wKYYgRqhOLNApGiRxLTPG2G1DFKcf7SCEfLAm+5funijCaXpngvTRQ
YAVKroUOyod2F63Bt2/AEpEJhuYDr8YBeanMzLvcSEoceGKKoL4HoScZXNUxYzu20XMEVhW0fzLQ
h55MLXlg7NU+kOURQDxSpLgQGO8E83Nt/cSwG+WUk3HlpV3cG0CwWR0ZzuF+OjcJKRnrjV9t3b6B
6qXZb5Q2kBS9gYWcCilvpFICZwCpSbtFFbeJCMYXIdBtAck8giUPAOpiI4CMrhpRZk51oF8xWR3+
4Gof+dIhvP4Y/noH4glzPpMaHwOrCwRf1CFK8GHpmlNk4fzZZ+UOWFjQ8oX6YeWpveHeXMuevXut
moVcnEF29xx/j1uD882SiKf25UP9nOwBQVqz6V1ZIdFZsXMajK+Gw8so/PoTZlaoRfdRUdGzyE3t
Ijx36B4Q9pKN5nJ9MJn9mT8Xa0wBSwQjclhATGBYG9LUyOxd73gLAFHvVzlSO4090lbDeg/Te6xr
Mz4Na8JurA8wDYx/gYbjnZ8/754H+qAsVzAv8FDbwZMIrkeXbwl7OcXPgelHG/jO9dpjfkOnroTO
zCvPBGmmphAKIi3b33BExaTQTf1SPCl7fsMfJcy4BwNDuuNoyvZvC3fjXUG9AfZEpf1OPMBY19ur
aNNQeKmaovHCs8t95KhbHzPD3/mTrw/n7DE0JCd8iZ/CS2Sv5ZFuaTQavDBiDeVSDmD5WUA8oGuz
r4sSD6ee3YNbG504Eme0CVJndYQmWtrDGru+rYLALjFh5p8ye9WXWnqweNRRcgG2EVBg9FNe70DX
VEnWMPiI0kwCMzqlD6rLOjyGDW1ppwKH+TT/hQt7LXP+lqE2kTMSZFaucgGFIO3wku5EdNKnYPVE
+KerR2Wb6ex/njS8Fjw7bjCEh9oQVEh3n5NTZ9AK24u045GhVR3FRPuTpT1yj93e0yVjRdNuXGSF
hQ1XkS8DiHTeiIJWZUpBgim43gO7LS4yFcdbpYoOoHFNq2/KwjsFOlsUuICkvz7TMO1G0IuMSEVi
8Bxq0syb1hkAHSHPv7quGzYDCfZ/smb6w0xxBMJyyAL6OD2ke/UzsCiGnLf4o45qw559Z1em7N2I
r2lS/5/M2cXh8nLkew4yczNAdSfHyxgYlJZL2AeHhmzV1ez22ipnGsuwHO0QRBlQwbv7wT7GPspI
owMkrKGB4ZPTk23rrBWTbvQGXq1zPm04TztJbgasE8OFahMlM4ys0MVLtouMk3KuQfX4t5Iu29Qk
MJjQzgu0+MMmzeObOhGniNfCHB62ZDGH98FI32pSocJd1sQeP6qnO3o3s50bH0Hz8Xhh7oNt8Qou
U/vvL1keMb4EAFKw2QExRQsq1yocd4VWFlUC9PGGaWz1zIKamH9pJCIbIjhcOjv+WHEwlm1EEIms
CVZPeTuB57wW2Wh9PKgDJtFPx8AdrM7BxAmde81d8QPkx2umiLpKV1HFTNrs3oBg1oMGQ1pjwafe
AHZsc7tqNx3QzjzAu1vZz4UCU3GaTD1J0KQBGnS9OAUBVMumZa4LHAgCGhAATeQHAyZjcq7bbSf9
DYHlWsV3GTBDLNJReN4QqeN1mR2jJ1W8Vw09kk9OdFT39/In76Ddb8siAYYevNrQcaeYcEWPl8ju
H7EAJKEaRyNm8Xq1Y+YrQVV00J4jKsCd4VNeCvUevkxsK/vcrR7lTbnTnDUmkCU1wEzwTIekgumz
Im2hq/brAMHTMXN7qK8lXHISfxVuCUuFolwDxyYi5ROzNVtAht9GAIIlZ9Vfp+/ZXMnobIb/24eZ
kskYGuSzMj6nqU1po1yA9dzJ4ELhL0Vu1NZgouNyU7rhMX7SMVpsReduSAdtNgrwKMGDO1aceexR
oPhyitHzuvygvioupUiude+khQQvBIpIxrTlOcLsVQuNZCuyb+j7leyZBpRRNZZtCdlgEP9OHys3
OQk7oNFULFsr9EkXSlI8sE8rYunPzjYc3EQyMCVQPORAZ9cME7CQ+i0gltnJYL3hXGU37TST+aqN
ERMFCLtbrTsvVwqoDkWUgpAJkAN59jQFXB8OSpcXtIpjtdvwkB/yB5ztBmkpuLIx2qvajXK/slAa
614vlEoFzzTH8sgJzV0ML2gSLsH0Qr1ApIUC3Uu2Q2p7jz41A+OQPv+Wtgz8kYD6LW1mRuJmqEGC
VKKOMm5SE4Rej5TvSDl022oTO9oDyL7MzmzQJifY1V1oFKuZZXpTFuul7Qx0XjxavGaxvxzleSim
TYFEL6jYab5Hdsp9tfGBc3QgdhsNhHuJnNXjXV4ihCXI8uKAUf3FWG582K8cTJegyNDBmOnjWQIH
/BmcJvlWjoD3S53sCWXSbWaPRux4gG6v2Y8lSIpix+FGoukU6WZgha6FZwWbskmcYmjeMQ/RVzA4
sT2eymfRki8yeSu+kegycxPodht9SWuFoZ+K4GzTUYLE4sFCgWHA84powiZ1JgpQ7XZLmQLGM1x2
EouYdQTkCOt4m9HIzOhBffrPEXhY+C/J6sx0TbE2+T6VLB3TQ3JsLMAPzVNmDQ2Z0FZBL1X93u2r
kkhrEdmNA0dAygM9jLZ1gFhmB56kTFfzGO2MgX6YIo4SePYmmC2Sm6v5LGqMZtsLd0dF4wrQfmAC
oF/yS7XiUJaTPOAKXdyPW/9uPIRw8RjHd1JIa9eCkqVpxGSHf9LmzqySY15TwLCFnrgBuh4KN7DC
PWJNy7cnW7Kr1fj6hkMHiWAORt8TSrJoRL9en8pMSo9Rk/TqTMZ4SNCt/FmZo+U9Ba+MtUq+T39u
vp0qqBSwSAyLAPbsWpzfRAnfJ22BaTkmh8ZPxPDhA3uSPBq8u8UaR8wyLy0B3w7kIB5XgEL4uTwM
sK4zjKyBjlrCBrSzpqhjnNSOeQDrU/+Cvgadv8fEtH1he2Zckfg9/Y5XdejGqf7+iAXOqpKHtJVh
FwcfucfQZAEq22ToeAKjhsjr5ZG5H0An0hgrL8IN3aV+BQZmsipNUM8eWrTglEk8Qa6CatumT9Fm
9sqf4GOeuENpRE+sg3EEtKkF/YrocstKUu5WsXZrHzHz9gIvz7ioxQk0FudylhcDqcyb/XeqYwSU
7FCkgYcqc/bIWmf/vd4+rmwCffZmGvd7E36ogH9d4FFQCkyMg/zIxbQfm7sL0VIznNSYVKjXIzOZ
IQn6xFveXfQkP7Gk3/CHVteMB8FOjXRVF25cAHh6SFMDbg9Q/LzRMJWzOh3SEeXuu/qxxjwSDI5y
yxODYvBJPNSrQfmNN/lK3sxI49XM1D6HPGajnkeT3YdbITeSpwKtVZwT2dE2Pkn6Gn5WuOFwoRaG
wRegwQPjxhzGOo1RJwktkGcg/xLB3MKB7wqOlvnBGciaWe3ZN4WtAloRJHhUEm0jB56+mW4wT9cZ
dqOZ2ZjLal54t7xk6Pz6WyduBM74pn9fp8wuRpFOipyW+Dr5XAUmt+MBeel0zGTPrdHKDp7JGt9/
i7zlJVyJpDbilxqKUi4XdQ+RyuU5NCcHfLavvB4cXU6nLf4eSQMiuqEloOr/t+jV1c5uoDRpVV3y
EN1+K/fTc3d8hxtmYzbL9pTagx6v8ZzdCGixvZhSRpm50OO3aKrjKOZQjLFW3wjuARGPApJ8j2Zp
HtF3/9Qb/oVDnsbBNEGM4VlJ0P90gM8uPNonUfbHo4by+9zaKprnB5XcIkFvJgCQgEzI/ME5uB0P
6LhkPfeEs5RjSLQDQ2q77QA0zvWXwBTA0aqSYceZYBg+qEafk03zPOJQusfJ9si5MLx9YK4YqGV6
HWBvOiVH5WhXLlIr15oRR34IyA2+N35EGmkyqnf0TyD4+mrtGFycTuBKJ8AEzHYjH/7zLCiEA+MO
uljaDQr/8Vq4EEdMlUrAuaMH6hUTNYf3QTakysLTnxHh9LcmLpP5kIbuXxB8U1oYlOivpSmynAWR
36EWVOG2KxSdqZDu5Tm3KW+K/JnbioIeNLAqMe6kb6XPcbPWxX/Dc5QVjJ6hniOQdnNqBLEbMt7v
MHO9ek6R7ggQlUVb725Ec5C5slq6dzNFVIEGAOkgCK3A0TJzHcMk9tuw8tC5oIt6d+lFUPKSEQPa
HsNd4whWioRSdqeB7h6F0ZPmaHaboc9NJhjpWwMA9Pfn3DIDvz9n3jAj516cVYyW6pmr2jKqKb4Z
770NcgvBTtiGl1UgyA2350rgzLX0+7Es8gjrD8H+C7449Jqdm40CUcOjB1aMwv5cWeKiTiPBd/63
4/LMrk996gldDIm93mCiJQFTwjayTujURaGEt2Pjb3m3jPqVvNnjGrR9r6Yl5DVG4wru1OkaiVFz
z46izr7lYH/FdEbjgCMOkNaBrv0Xpv3qA2YXKguqXK7znw+o9zVvQcdk68PfPuFR9RTCYiA1mLv+
01XDmdRgrKi5QFg0p+AIoxajbGN4VKPOGdUTSid377jJaN5HQBTAmp626Nk4tRg2t1aLXFoQOgQQ
d0lBT5AGmzWzV5yGrtVeaSooMf9KmTtD8+MlQn9+aIIrzwJtAslgKR96TB47/+cTQSAdlKpoXUHa
H39mKRZRZQKJ79tKr/F8gXzoAHoeiEXp0d93uvAo4C6jaTe938SrzX7LSA21L+SR0AWFRizasnNt
PP1eHhghryud34O6DKzCqhPrT/lz7sTWmu26LYyiSEBDh1bsOaBpELxWDBvsM4N86LTRdOoppM5k
op60WTVNixiBLu2XtJkaB4niT7KGpZWmvPW3DAmOiRGGRD6+iLssWrm2S5DrTNxMidDxUnIcirqI
eSujAEIBEyaUBC0/yBjpf1+WZXlqJku+PjWZiwBUbCGr37bm+7CLbfQFPFPsOGMNx9Vs0OLNmYmb
aSgntuCwoktrnltzfFN2HcicADsTQezhXxq7ejiv3slFJXUmc5ZcRfZJ7bkcMtVzugkMWgsb9cDF
wBwhBV1BA4rOwYZ/xVqZveY8LSw+lS2C4pjWvzCMY2aBe3SS1WMF2dyH9hm/Wd6eR9GxtQakr7e5
s3qci2hyJm+mqVLYsnFBj1PcMwAW9XBVKA9aCf525LwoPWajJ3tVz+y/9WjhtszkzlS26UctZUrI
BeeYpUbk/U6y2f9H/8Ht9VHnHV1SmNAw058EI48CTutg4ba83X6le7CCAM2WguCoMru30HkLtu0O
XVJ/L2/pnPys75/cmQ5pmSBEYoRWFco9IdOpjJ5bvVcmB9BQlpCH81pfunDT5qAWwMmgrIL6zE6y
m4BhzULYcuqdaW5tHjln1I93zx6mBtC+GuXAO/vw4Usm4wsYEIhv2cEuBPumdv+wmkulZuDKV8T6
MWqZ4omALJLmQymZPOLyOBMr0JCj0TXcTPBLRSKd0cqd9ygBli4Loprp1LJrBurW7UV3C/rEwAyA
ROBMswIRJaB6ZCuUszt1U5zgFeqmfESRgl3xVm6u8Zck+v9fIXDIYiZGOkBSaXaYto5YK9NWVrP0
yOg+wiUCsJ4Svv0gBX/JiNVUrD1Fhv37GDADEyGGrQDcITuqC2bPCeWPgBx6koPxQXH4/yHtunrr
1pntLxKgXl5Vd/Fu7vaLENuJeu/69XcxF+dEmxY28eUgQBLEQEYkh0NyZs1ajCv2unVcEBTEJHRn
0+lbaF1lVTdiFaedmNm9ZJV4wFmCBw++HzzwaihmyDkw74SE7dxAa7HN7M36XggicwDoNQCYIhrF
aI6jLo9CISnQxKsemh/6fZAB+B4hwzF9ai6at39Isym9107wyAOrVn5GrtEzlmHt1IMCJrTRiVMR
nc/rpS7FAHnJLmqsDPl5tzyhsddVDvxXiwpUCfok0fiLM/3KIuVcmjh1RpPD4u9XPyhGh7MBLGgL
GraaVX343hRGFH4Xw6Nedlk5qiBeCKHC7qmX0O6c2OZSkI0/TJ72xYiMK/sTbFkCsLzIZGNGqRNu
zpqUr6HWiBMO44G4SmbCl0e02KmH+Y1hbCUo4qkK+DBMoYxHwzvGSK3KAJzHeCwZJ96ZQRcIxkII
8vyIzdjD1mXYI2GdCntX9qjjJvHlfJbEDJAdAKMvskeYxV30KCA9ZXeG2TrShRw8pVncRb+UR4Z1
EuJvWacOnTEYKnXOYb2zCvKAOH70Lo/iu27zD8VXbYU/GQZXTnFkRMF4A74pAA5oVQaRE6uZEwso
Yx8A/B52qqc4p/MJ9YByA5EzLzV3aAXukIr4i0ZGIkO8sE1tkLmuNbE1YLu49CbqAZZ/Srze+dVp
JqskuraqS1PUqkLkXkyHsGzAnJ7fhad2wx24C6vouxbmMCAIy/LIMKLll7LSaq0IsHNFrMxgsmlB
K4NaPphetvXmLXSLV+MgPob30z7GZSb5SCaG837nMfs9o38+gIoCdTZ3o8GTDwAmdrqowCbp3giR
J/4L4CuzdkIX0HfgU4UdKHFdDdpCoTeeDPMZhP0Ow7XIaGlfRoJZQ0kBJAJIs11H3KSOqjnia4BX
cHlB3EVGrTuGCLwB4TKQN5HdgUyQ91hrvfZSBI3gH8PUJso5iF81Iwyj+2Xe8jjcecCmCIcVNnBU
/oW6BZn2PwZpBpY+aGIIvsPge7BrKvNnbopY9xk4ysnmke8AcxNjbtdC8NIiiSOLS4UyVlmnCLAY
3/FW99N/TPfcO2h2jhKrXvkdlEUNjtqlqYr+S6Uls+mGW6B+d7mdeQawUBhcgtZqSGlsxBf5/vYI
fz/nv3sPOqbAh4daKV3KV1AnbFUNrmw8qDttL72ADQIN5mf0IGJuebe0XuDKVor7OL/hbeGNVSZc
vTHAdZHeQL4UKB3qmAuNMeU7HQNXPSQBrPgrBK76GJ05O3XQfbplwThXz/ClQWpRu1gH7z0qI6QN
E2nZwXx5E83mYdoUIHv/m+ldDI66DjUVrqy1D1uFw/uOir64xORRiAbt5gvhayLFn7N//izvA6fF
Sz1BXZr/30uBAKziVgjAFUQ0gDWkdurohwI0cGbcTj3fy37Nbrv/mHE/1Rzgyh+Cc+nJAa4Vt8f+
vSMPVhWFLCmYP4GgoNNWuTb7QiLVQIwWoLRxssPgjXBoxcwhwIbOfR45b+xZFuHHd2AMMQxWFRSB
wNf7DfMlVcnY9DmeAppojftqJ9xzVuSoW5B4zpdu2+8yCBqMb8IXS/RqbRMDRaob4NXkeZTAyC1r
ES/GuiD0JxO5gI9uDK25YJNiG8ut5W/kB0CSdqGM61THfEUTP6K2McDQBvhVACjFfFN+JuN9FU2z
gFe0rYG+0j41XqQ5pig55cF3dIRlQozMvA6v3KOAhEZGFDS2yE3Sjy5dHVvdT2FWegB5X+pqr5Jh
+w+NO1vTFjc3t5lshletHHdQcABrIYRBieY7FSeLWeATg8OFlPeae8LLg45inLy5KW/8O5Rybd7m
93jhMQLlqjfjxgo8GVjlAD+iosY0o6qftSPJ/8yvwLlLHzEyecdo176o2/ZS3quBKfxkwmZWLo5o
bwJmUhMV0olCne5Q5B20qdSQRTwYxwGs+i/JptxEh3qXPglWA1WvbXD2Hf+n0W2SD2Zw/gZawFZa
mqcih9SEDW8Q871bHNF7A27G/AOHIICMzSYsWBcrEuuv3ViCHgiudXhBE/Yx6mI1DcI8Zr3U4BnN
4V4u4vcGlyvpKO4MF/e8wmskHEoxcMI7bYuUTGMhMcMKIL8Lr98+AzAlAzBVHjlwatLVntdbLsF/
zqN7tbKQQ3Alr8engKto0wGSFYLMPfFyBGwOKhrKlgcXrHz4C58Dzh44WUJHhm+hxbvlafYHftQb
K3iuP1VHQHfFSfVQdvmpOfkmBg+3sJsYdM0r5/G1UWrJI8UAJTYx2n5OaBLUzHlT30U4sRoXrLzH
acPY0N9D15U9mqyxK0UiFAh7z+VWh9x6duFMAQnOuxcDBcP2IBwuty1+31LXBqkgPWUF9EpTGNQe
pJcWLRMgPn7M2TIh3y+P13aoi83Iz23cTbATb2vAgO969Eu4IF14hBc5xXZyUa3Snfz368+PXFZm
ceWVcm2filiBGvhyQxZycHxk5eVj68ZvmYOItR8hZ0WuGxq8mN9G2+Ov8SyeRAinRR8+lpiVc13J
j11/C3U+FXweS36LbwmeOweZZXBwoyMK2mkgXY0/mtfymfPi40N4GKzYY3F/rFwIrq1TZ4ahTIqS
kJWYdqrje3pqGkAaCeimJG3x+mfyxl30DTMzRRyJCiNoF8VlAO9+JCQNKppx2ThxYoswor7ndgua
jVP9IhxLJ9sWXxXu9azy7PdgDTZb3LMEnFMoUtLXvMkQK07JDHLZHF816Chlzr7FpVq2ZtBUEvoJ
3wUXwhPCqTkVZr3LGWnQtYlefAFqiNf3H2OopDGZ8QXcBiDzyjlkTvuBrgYvBeV68ek/NufhpX5n
NtKsnBuwi6K0BGQykrBUwFY0uatzDguM2uw7NNKgNfQOnc1g+1CBf3WTJRbzZPx+DyGT/cckFSal
YJ6HxMdQeavfCpugs9Vz3wJpL1jcmwrKgXgnHrkzv2Hy+RJvpd0KVDb4RVpS0aF7PcmiUk6h1PrI
PnjjnfgEHGFsgz1mg+PIQ3IZRAQPtTfsn//nqInx/rFK7eBZ78cpDrgGXal5aPb7+Bf6f9EsYgpf
tw2t5BXIzP6xRO3WPFebJJIxvgyw3GP7miOHzTkFmu4gEtt6TJ5REgdvzSe1krXul5rQwx7k5Y4K
nmeV89pDEWDrP/Duj2bDVDJZORiuBkjFBVkdo77XYFD6BFNAdph5SxzM7rV5DGamuN5KzRu8h3h+
oU8B18hvBX3gD1GJrrBwU2q3r40nvuH6cNBPClBWjJVb80wNPZK4qBKsAl3Lgq5ZZcxZ0IJ1MLiX
HnoboPL2Ln6F2u69LDsd1APbH6BWYl0hWHYpj4lyVUqCBHaFz8QJn3M7guayCFJvDZA2SzzK70i6
8h5pk/+bEQPNDgYQwkpnUG/cUBU7fUo1nLG78k74aiCNiRDEPwFeFvy84w7zjxQM0BKL62Ptkgac
I5YV3YOos9Ao2zyuBh4k13Ch0+iGVgU43ZE/Q0rps3KNbbdhStiu1GnhRsDPoUEb+tYgb72OOlyq
9PJQQeO0+6F3TtU74w68mZKX7iJQlqOWBQIccGtLb4wZXgvtS7vU2gp5HQtqTezuBk87cfc43g5F
Z7WH1mmt9o0lALryhsdACZ8IoNrAZdI4bakWBo3votYyPifZNF7CB+E+OyREom+0BvCFcihj8fvC
5jWTMdaVqzBh40czBjhl0I1KzTEfh81QVzDdaGDv4Xd+Dhjb7Exn8JJt9If0IJVmdmI+M9buDSAl
AygdaXW0TVDxSCryKlFmTHELqk7kkU3/Idi+hQeDLUJDYikdaxemZOqCEA+6EfgzRlgCpYKE31H5
SH4Wh+kErvTJlV3lnLj8e/AWslFUq470Z5Tf1nUapKIjoyRtUshyQlRCO+abtyffKvbstVyNSQtz
1CtD6Oc2hSIhJhXdUQKk3KzoABklS7onKtPaXXrI/oJyn+jPI4uLEjjaHZGluN6kYj0CUyzGLUr6
oKiGMPJGMUd73A8CiEnxilfeO+iHgGD5Mp4Zvrt2H1qapl4b5WikOUQtWtxKlE/RyQtkoRIiPX5C
d55xgdS7FwBF5js5MxiuHOCIvkTCA8kvJBCobSOI4SCOAkxPO1wZ/IPgNiBawEl3Rvld2cmb9BJ7
t4f7G7BMOTJsonMKcrXAbdCYPEMYE6GPYLN9JEXgAj3LJW5+AUQucf90SAvJ6GQuqiA79Ygf3IXm
sJfO7DYPsjlvfQjlZ1UCCNaQ4kOUU2o9J/s0NDPVEltbh14NkJqbH9CrrUzuMX+StiGLeWwlYl1N
A7XqxVgnxlCQaXAhzAuig9dmtPpNbBv3wn3rhKaGlLN1e+6/4+Z1wBMBLgDaAUTpoPO+9vJILxNI
aKVwtV1+d8B525/jM4Q0HuHjoP4ywcbvdl+cfYnx3PsL2wL2GESMQEyvK9RxNKg5L8ZT1lpVDSn3
ZIM2gl8RhCGzu3qTb3LdOosPOsm2ggVvM93ftv675E8vNqmS/L7Ioc+WitSZNgXBFLZ4X+VmaPE7
dadiq6sTBHQJoXSyVQ6De4x3b2eoxIGH+AEC5Ha6V7zKzcG1CGZxJknQCjAX+IQ/30SH9JIf6lpS
GxSuTq+cE+wkcIcWl/QFrXXga4hfwF7rXBLeVM7VPrABt0fH2+1pWbub/OZbJPJtaKSnN2NSl7mU
GdAuAweUvJNAjhwStrUeeRYwBZ0lU8Td77bNtYzGlU1q302p39eqDpsfASiB78YX/jyd+dfKfgMN
CmCQiLh2uJP3mPUNk0l05XC5Mk7tgMGQYsPIe5LQIH0uheNPVuJxEGwaIKsimBE4fHVmRml14xFe
y3/mmdrtAVgs/DKBWW4zQztNMYtdkqDi23zeVY/yCUpptnrQkIEXmdXm1YC7tE0F+XbCjXeSMN/S
SXBnVNJx8f24V4H4VG1hx5/5k2FJngymiOTlASKt5l/QdSDuLD+B2vt93taD6uMTxIMkwMVa5342
R5ezfm+93M1eS0/bSaCNuO1r6/MOcSoIX6qQ6aZf/GMvT03QY95B3wbXahBXO7N/lcCNoiGvU+5j
iBTg5Q9CUd/6uyMGwlgoQcA0QQxex1shT4c44sff2RXBrjYTQt8HZn3/mT+X5k9UIB4nE0TzVvqs
M2uXa+cbNMHQdADBJgMApWvjal/XSTXDuES4hQwTZdtT9gN6AZZyweleg9eot4q3GurdRDR9y5j6
tQNuaZ5y+aGKokwdydhBQfI5viaHGF3DpRVAJQHCRckPIlKfnb5um10NqhoEIQgvCAEzUjkJLZIG
EPijEFKDY/3SI1OpnXLQipbbZDOA5kdCiVxJEOHQRY2mmtgBR0j4JDNJSr4HGjAbgEkWqgkSCDTp
Gm7XFCKQlSiliohory7/MEK4qoDHqbaRAOI9vAZW9wEatNvj/32QXR9013ap6Co0UaJPKlZXMx/1
XXo3nxtnPvXuBVxS+LcOshgd/lkDCb75qDi4c7w0Hgeoo+LUTruJnwULSHucgcVdgX06vDBJN8gX
3PpCyi/1oqi7UiJfeAq98BF8fJDr08F3hS/Yl4AEggthp5viPcRMQhDT9axT73cViv4CpHRw0YeQ
CSHpu94ZcjJ15SAC+KidTuobgPdebYNiw6yBhrLafamYKLFvC+sTl1DzF3TkeDexOTdFfGLBB1f8
VUbh7s+3UP6aBgFAkQK+BfVnpPUB4fj5bkCawP9CmERswu0Xf6pmTYg3lS3HTlCswLqvPoFu9y7U
vopTBZ+AwnCGTiARouzq9qO2sw/FlL4mUKKULz5HOodQhwcfCmAtw5t0/4k+bLfYptZgJzar4fj3
BrmxSAblyPKMjZXw+CrxEN2js/kd5GTJzrc/czPyxFOBIubLgHr15OLJy9pGK5eU6zmhnDQLm8Lo
ybLo3kcHH9yED6ghzxcgp95mdJbGF6RstDvt5B81skgsVubvwRvIAAlEe6jXa0htUC46C0bSVUMI
qjDuTm4nW5qSV/QDPcVc+i74mPgU7SktsxzwPcEKs3iZEUoNErqoa7KSdHxVqkDOlvXGl8xE8HpI
3oLUS7TUGYATRFMgf26HrO8HBWySEj2PYi1CJVWCkLuJy0WCDDake0W062xClGacRqs2CHsG0rj4
xVPLOWbVbBQlxpWqwb4SPbEvN2X58/ZAVvBRGMnCCnXkxa1ep+0AKxEhVp3Qh1Ak95U/nhpZtwS/
7pGYr22ZyEPWyiP68ligh++phOsPINOwQNH4JVLMRQavbZPpVUVDzzhHn5xUbviuMuu2YKzc2hm3
HC/lpEom9EPvY7x56LX9czS+tNFzz8wrfk99kVER6SkD/YuoC1KjysJMKLoE76Qu+Zp5/SsTJweU
zabUBHe9/NnjRRl1wCh1UrSTRYC9M5Cm51UDPQI1jMF791XqwiFCd5zc5gxFUsbH6VReLtfUNgp8
TPkwm1W0n3UPtGiGgto1DwVsFthx3Y+BVkVE0CA+SfmxaLSNH5CpyPXJLHP0knLFVs5zBpRhNfrg
1vqPGcqRR1kYAJWCmbh/actTN+PyLLt6qlsTWhlnS4sb5/beYQ2M8typFfwq7GGRz2ar1aFzpU+C
VbRjxfBZliHKZ4NQLWWhITOoPSXKEYB2s4xZ8K7V+UPVCM86gWQTKY+VtaSMhAYoeR+M2k3yMsTH
YIrtxv8xR56CCnajskikV/ciunh0yBaA14omJUrLrlN9gpOPFFevdG9ooDJ/mDrB/YuF0lG2QRsY
eI01aqGSdhLnIoEdpZmsWd6Gs+B0XOLctrIayBZWqFXKdLnWYvRxgBK9vMubKXWDlnvTWuDxRLG7
FEHMyk+xLFKnUCH5Yj+WOSAHne8W3VulAAPP48LTBTsxTra3x7caNRbjo2596JmO1a6Ctb7acsJT
XO+UIbzM9WAXUHmV9Mi7bY81Osoh82zu46iGvbQZ3UyTzqXamLKeOlEbH8dCTBm7bN0b//USOirq
rZhqWgQv6QUgOMfHuvlVaV8jd397WOsn7p95pIlLgKGM4jKHndYQ35sEpCl1nHN7qIHfiVmGpo1x
VJ0c7KsWX2aAVIj9L64tWaQGrNGK1wdUEyFWCWS0NeeKul0CPdulkBHQWPmM1WVEsxz2HZDB4Gi6
NmSIaiYaE5YxLA9Z5Y7JRSiRt61fQn9ze2ZXHXRhiToBBk4z8nmEJUN8bnnMo5sji5DXZpfoJmgq
/sZfSE8p4ThBOycVVWRuSNuoJ+tYwVIk2BmEDdtZPKjpwKg8ry7WwhQVWuI6KfkSpAAWsAsPuji8
xcpk5YO6rRWDMarVs2ZhioopTczlEArDJMoB6jiGiqb57kPWmWpk38uQuCAt7FDRJJYhr/u7eSgH
RdRs53ipiGFp5/CNKn1sIZfTnmfdUlr7tpOwppKKKokWjl1RYyorSTZb0SjMtAYVLvRahlxhhZQV
HDEZJZqPSZs1+eu181dZUUKYE9aUePyZombEi8FJH4Ntm0Wvfp6hl7zpfsXQS0oM9FDp0BGJGzuu
fBuivC8yUjG3R0/s0Q/UxffQ5DA9p+Xl0KFlK0cKSQCuWpdBxRWqjlK4nGqnhgP2qr+YcRAOKqAD
BMxXliiP4opUkca8hk0ePc4QznbkYrLnElTaosxI1K/gX2R+aYxyq7TnCmCX0OGSVXup3/OqJUd3
Q2YX2hPoaVIU+CPWLWYlYXttk1pkvNNaSNyTBjFhl0enrMVElnYbPySSqXa2XBwCfpPEDmpXfnuY
9I0w7ML2XoucWt1HASsPsLaDF1NAl2g4bpJCKcXnNErwPiTNlyomXjn6jGogiaa0KyEFBD4PaDSC
oYUKf0IZFFJUwEysdd6o5m+CPl9ue+va0bE0QYU9I5CQgAde2JLjxmzkfYPDf+bOQvLs8z/+mynK
SVWj1bVWwMaoG8EMs0vDVW6p7RUut5qCMXPrC/Rn5igfbZvQz1IIfFsIRBYPDgIOCE2Z8RxaN0Ik
eiC+jJYCakDJaOhRw2HXJQ26JePQygJ/X0o5Y4nWzlwVFEH/mKHGUkdp4VczqQfmh7F+VLnmtcmP
Rdq6KgSXQ5D7MM6n1evT0iK122ZJzvm4hcUuH62w2Bg/MTjpOJXmLuKsebK6Pnf/wjnQkQEE5v83
Z19H8Rb30LYjvY98AIAbenY5bXDS9mgIj63EIsNf3VcLY+Tni3xImQZ5gMQmHkWl5IxDBG/kLPD/
W37p9oFgCr0jC8+FcalqpEieO3DYs95L63O8+AZqbwf5nI5GjQGrqmn476N8HyY4kB2ZwwlWOv5Q
m7p8arS32/PMtEtt+FLTQm1oYLeeExNKgnx/KUAhJ7olVL64NDNLFYVe2RZwM7htenW7LEZMbZc8
67k4n2C57JyUhwaAOno960WzvrRENwkXJ+iSkzvRYmm5YeYLLiAlxZm3mxZqPlLbvd4eyApYEKcR
5CL+MUJd7AejbjVjBGpAME6QCW7FF8Pwau4uk499BGmbF0P0mvaoF58ti5ZjNRgsTFNXfa5KZK5H
useSANfoFN6co0cuBIyt5i0VUoCcpjCiwdp9BqkD4MABj9S+QSSUMo/5YCYQifJx6g+tYWqR65cA
ZEgQJm43euEwpnct27ywSJ+uvS6mzZTDYq95reioxXlKZtPvofcXtqaE10ZTmnzKwoGv+icYfgFu
J6279GNDEgzU4xWYNfjnPKqdiAfyJeg3jNGteujCDLUBx9ZIBrVA7VnnPtvOrLQ7hHBT9yuLA/82
+L1r7QFUd3zsiOF7UI2mUmiM05GY+HavWHwCtRNHKUzTOCTl7yqz+VBxE/l+ksdz3TGOrvUpNaDR
KoPY/VvCK651SKiNqOkV3F0zXhL/kAfb2/O5Pp3/mqBpqYMur4qug4kqR81cK+0h/ZvcINRM/hkF
3SafCT7kgskoFHQo1klhB9M+ZDJarHo9FA7AMgNydF2mdjYfCGnE6bCSJuEb/u4Jtb6ptdKJ/fmQ
K5I3qJccIjp4SxSMA3E1qCxMU+chRGWzOerxEkqF53IMTSPtzSHqtp3/Jg3vTTUz9sBqSFnYI26z
CNJVKCjx0JMJNWZPmkdPHHinLEQzM/pTUKkeqUtEqWDfdhXWMKmdl439KPHErGhwz5z/0adVaLbS
5BbSu9BnziCWjKTC6uMUciigpUWNCVVlalG7UM6MdsbMRiJ0gcXxSZjLQySUnq4DyiU8RcK0GQN8
hjaB4MGHprJpcC9oyDX1BurU6uDenoLV3QKFBR7oAyjk0B1U8hhNXazoaCGvRi8Vu/sxZNXUSPD4
Flz+NQGG2uvF7Uu88ecQJoAvGZQj3oNx4umyK41/E8UWhuijvlO0zBgBwvVV34p8qBi1oVkm8yYP
WXnn1Ti2MEUd+KKeFhFPlrFvN7160YeXVmCds+vv6oURyldytZ35qcV4tCxAglQyByCPErQD+K0V
506rOSLJKDSsch3TMLX9cx+s/qFAepJ5aAD6gTmjy13e9MA/1aM5qRupOlba3xwNi9FSMUDvi0SP
ORjNRVvjZNMPPK3pGXeX1XX7LfeIpChg8pQRKU+zUSfrlif6ZoxAyzCpjiZI1u1dteryCzNUYKlE
ddJjFWYgDWF25UddgHaPUDTEru+PDGOrh/fCGHV4Q+xdK+oJxqopN6f0WIIBbgp+NMXMCJcsQySc
LqK0Ggg1np0wFOXnePDAqmdqqPRFjEopa43IYbEwo5Q4AJIYjsCj6ycLsoeQn9ysah5ur9G6GVB2
gh4cBVIa0gr+5DBDVzToLSXIFkgTSgMPoyj8lcP9sUIFijwp6wB1CVAAtspGMMLHqYq8ODcYmYfV
kwzUhv8MhgoVXaSlQacbiLFIpcyhJ/u5o0SbFi/0KrBnVkKANXdUgNBrf5C7AuaC4hiKoOLrIbnL
grawxkTtVeS/QkMdMXUZkr12DegHoHhz9iNKdZAN8gnyU1U2SI6Uzt3jbd9YfxTjqEJXHwQJQSly
7YNyx4XtMPhg+2gdBap4ndOGwDgVx7LYGa0N+ekOYIJgZI2ZTNy3s/KP3d9wo4Xv58FcTX2CMc8C
upkBVfBH1g1k9Vq5MEGdklPPtWkqwAQEjW0Ooyi1jYpAK8ZWMibWBLgvpNUDloIVa2TURtByiDml
PVxG4bTtWHbPc516t1dt1SsXI6M2gaJGXcM3WDSjONRZDnTNowbvvG1k9aq6MEK5PugsdG6aMA5k
9U2Z2zaIgrUomQ0WTB0hg76buc1tk6ypozZCOvBZ3okwmfs+kurpDrov77dNrIb2xaioA0uVfJRh
dcTcCjDfvD7kfuF16iGCbsffGJJAMy5KioTuyuuNFavh4MsSB5IXbTgLWRxYYo7mxhE6Ebr8ctvW
6ikMHpl/bFFLVVdN2qoG/CFT9kgbjEJtS60toa0DfDq3Ta17xR9T1BI1KWAweQlTgtTdScFkxfL9
mIGAge+Cj75Ot+hmd4bSFxnTue7yf+xS6ybzCXRhE0yniBjfgaBPDZ6CcWBUeFYj8WIiqRuGhA4k
XyKj02W7Te9LOQJqDaKOilvWhhOE7u3JXHfGP4Min7MIgnPXd4aQYVBp4PSokPWlJzXvssqCjrLs
UEFeSIder3gMSwTSZiRvvypCVS556IqYFXVJVP0e2P8ZExhAr8eU61zmRzpsGeFTNGxBxikl4Czs
rHmAcl7yMBu/Rv6xkFtG7FghjEBq8t+1Q7vtteGRU1N1zmA4asC9Gf9qfCNw9ZE3W1xIqoTzsvKh
7yfT6KHKgidn2fuu2ENRUYKmQq/dj3J1njKeVfK+7VJg073+rLzV5KZPscZt/NT2e0W/tEW4i9Nn
VX1PapWxTda3J3jDBAjNQX2WijqSMJUQ88WZV6c8iBOtvkD7utRAIWo75j8mgK+MkBERVp1LQweb
JiCDg6fG9QDHxBfFqEbQRubS1EKnad8a6WelMt6866nnhR3yHYvNwnVTHDc+hqZV2zLfZhEoqz7T
epP1l0nwBBFn7VfdPVXpZZJ9+/ZGXV3EhW0qLsh6JbYqOdOlapOqwKJDZgdF/U53u8Dmu+E/TikV
FyDyJMRCC3NB9rOKjnJpVdCCVhiDWj1tF4OiokJjxGpaSrDSJ/NWUbovoRMZt/XbvoFK7vWapXxs
lHkEE1GFFjbENQ5JXu6cVu7t9Vk9HcBdAM5qHpoeIuWDutGLbZwFqH2MxYGTpYOa8c9qrd3fNrN+
W17YoXywDcuk8yXEGGl4QXVQkJwYalsCiAgDh69tDvJKvhl2PGNXr/v+wi7lf+LENU03w24NlFrd
Vzt/lkw8Hm0/hxJhApZY40eTh59lDCqmCm0TXXOnacBb3x7/6nIuPoPyS8mfc2loSSxLu10pl/sG
OLlsRCMPNzNMrV5pFqYo58wMpRzw+oJWQfalwHHqGI+70m2GF9A1bv7TsGjG9aRJ/Fwib8qgdoMw
smDLmCxeZlw9V4MINLJUSBaj/U+nFlGWRzXWBjhpNXly8xPgp7LI7Ii3lfap5hvG7l49CRbWqLUy
Oi1ptRFrxQ/vYv2k9nvReB78EDDffV66U9sx9iDLILViSeNzclGQ4eWxGUAbijsItWjWxTGTHEV1
JFY6aDV+/Rkh3aWjhCHAxiLaJFBSMCdkGua4fbztGevom4UN6lLhN0BQ5SMGxaf8xYgGNA2mRW8W
mQjqh3Q8VkN84tvms5YGgMDl+anx5y1HSlp1dIpqIbTqOo2dIpV8K+9R7YJKd2bGhs8xjoz1CPiv
c9HNQT4YW5WwwofG/LzjUMVIS/kYVJBUuj0jLDvUBQOsLnEZa3Ar5BQ3kl84ldaYEIRgmFnfKxrJ
kqL8CvpE6uBQ5QK4NQxHU596dTabzO5acF6Aam288CpTxXz11goGAHA+gAkAnJHX9oJBG/1Ehi+l
iZVqk1l0dxmKvGP4OIJILt8YACFzaBfJWa13q068MEx+vrjVBJHBpQVpNZu0yuPGwRtYLTCrQXth
gTob0zBTcLBjKkeQ1eWzW6q+nWibQmZxzqyG7N9NpphAHY/e66FocWyMxQDXyMN7pXIiICp43JFk
J+pZB9GqFy5MUbPmj2LP5zkxVV3QmmGqDW9mQcyIaCwr1MxlQQiOAPLm5KI7A5X/CHDOnNXstRo2
gV4GUylY4L8BfcMBYDC07QBRISB1Ht1NsVWAtllqTkbqxAl4UiXGObRCSySDihT9bETiBGy71OYq
0z7JEg0m29xMDsr9dFYfm6N49l0Q3r6CPQdXjG3wC1eM27FjbVMv7NLnrFgneSz8TonMWx2E0UDG
xmcx2HeCPcWX27ZWuyWXxqjIDSKvpMe1jPRwGiYk7APIAYG90FTP2S7zyr0xmxDqTZ8qN7AT6Bf7
IFa5/Qlr+2H5BeL1fkBJU4pUGe4zj24X76cJOZJHvbZV4cdtQ6tlrKUlaueBqDEXhwCWxHiPkNxN
nS3xe0UBdETa1KpbgcalYiUvviu04lxcWqU2oa73gdhzmOHGLA4zLp0PfGyOgYlUfPjSPvn3+5Z0
tEf2D98JWLVWieVM1OYU5yTie7BcQS0xdP1H9Ry/NLbmRKConLwAC3qJbd2WrXqr3Fc2946W4a0H
dlB4d2k1GxziYAwHn+pGeqtd/sLtI9atfS20a+jgBLUP1NFlmnI3Vac5iTM0A2rj0Y9Ga2IeW2sB
SoPKFul/UAQoL117WJ1nbcpPODxy31QmgNgyz2d2Iqw+PpZWqHWu0QmN3mNYQaMrD5J1LT1A61UO
v6QOlf2Ucw3BqfinmfcGw1Um3mF4N9kndEZpaZ9a6dTnWj7TYD+VgAFtAo8HAExJi3Ijxjyg2Mku
7FtPLhOrxCuTi4ctkEZ/U95afgQ5ZRfntIxKJ/CR+AihuAwciJyBUsxyVuFx9YG5NEO/EdqMk7IE
Xo0nea27TXM3D88qp6K9+bWJn/hio1Tbar6/PcVrV4SlVeqtwJUjYOWkS1auuF0ya/sh/cUJ6Usz
cV+3LbE8ljp66p4v8lzH+LTprAhPU//Q+r/+kwn6WRB3aZdrAQYjJrMlRqLlS7M7p7l92wxrqWi+
xlk3QqUbyKTJLocXOa47nb6txVOvOIPwFQv7QrB5NdvetsuYQfqiH4RjL/AhzAbKa426WS9cFPHl
to312PpvXKFvw4oeN2VWYpWiAZjVvkK6g3vV9WFfK+JHrD80erS5bXE9Vv6xSMWYyUjqVPZhsa4O
Po+LNohCWDetVRsAN4KPERTo3xBJeaM36OIljtGFx8IYkB4x5KL7vD2S1bkTfqsJAeel0HPHAwE0
pIRKQ6xUe+LMiT/46WSLnGRX6ilAte6/2aNmLgvmKYlJi31S3dfyyU/cZLqL9bfMv4xqzbjBrTrf
YnBUKNb4KE54woYw9TPw99s6acwwYWDyVqPRwggVapOgH1DyhhF/qBx0fVt8ZOD9rZ8A9GC4HWux
qHCrBnksJjxMFUD5G4CsOO38MY0PkrjnWkZtaXXuRMLzpoFi5VtqXmubqUx9XJcgaK9Mw04Ae0jF
4idfv/YurFDukMtiyQFGCYztITzVm/n/SLuy3bpxZftFAiRKFKVXDXvw7NjxkBchdhLN86yvv0vG
PW1tmmcTnYN+CNAG9hLJYrFYrFrrgNerY35dgaYjcfBwC40yTz8WrnKd79TcgcyoTyTrJxACQmC4
+QbOSrreUIwmxRYY3m91xN1PqOn79fJIKEhtam9w6Z5Bmn5+hhy9q18sFIx/huQbhOWH22/gjAi5
0SlvQ8xDDz4rLx9d+m26bPfgE3yr36N73U8rUF/Vmn9+N4qD4s3YOYvKCjKbbQ1cUGZaCmS8p8vu
QH4Fv8CZgrcldUec+g2vpLcgNdeZ/xcswqdzv1r8Jk4JDCNN7Rj49OHazhGIB1cj6qkTIM+O9a2/
DL6Rm2BxwrfzAxdu2s24uYM9MduKmqt0YgK6NGRpIG2i+K3sEUiC8nER2oyOpWh7QA03DqbmLQku
aeamyeAsteSGvH7sl4jzczAfR/8GhtA2ACveOolh7mYR+63jJmNrkaPqf5ZIxeVKRd5WVjIrdEYb
1DUO3qBCxbCJhhmoffVLCQwvSw8B9EZn69FE3jBud+dXTEi0tNkiH3H/Bi+sclvp1/zp7NYuY7gd
sxf8gz5ZdkNb6Ca+qm+dq35Trop9991I3OxeuZr3579C4hU/+Bg3H9GBJg8eC3ZTa9gro7YrDRdS
TH9zbm2mlvNIJYivh2i1m7opnMCsXQq5jlQWEsoWkPM5WVOsZQpAUZP3VvPb3qujd5r6c1o7iVSA
XJSy3C4f52moMjU5W72sMrTOzNDMfKcyLx56r2+9CIk3Wu1Y94QWUImPky0Z52JIX6vQhsAwu36P
hMOU/UYptWTBZFPJuROUppeQwQWGTZxxeRnzY77sLdT6QYByt5iSTI1kv/PFaHRu4n5YFy63fKX3
Yyg/FdiCyXEhgzvbl5MisXrZMf3x943ZVxZsPm6weNkR5dvkAhK31VV3afuZE1+3u8RpdffbvPue
7YeL0aGQbT6/7YSx8OeG+PANG3x0HwR4y8SIlbTzQ8aQCpS4l9X8vvpQSmyQ94N4kCfmGXqF6gZB
aGWVT310ZPZlVz9Fmc90yVBkQFzEQyelLvOVc6mad3UEOqQLtG5mo9f/VRkNCBn+GRLnRcxhzKMJ
3cKuWr6j2RyRaYa31lLWwSteG4vhhRC8xGg8Oz0H5kRXtcxcuYZQ4ppbKYqRjudXX7y7PhG4HTyr
EVksE9a3aIkzxzVOl9INmHE1lIqThdRrRyY5Uj+y/1/t4ROT29HW+lxXr+x1cVE/p4ThipcV0Pm0
s/zA2srQndpQ9MXJLIO8x72Ro0usbi7zHM3mThEr+hvpl/a9n9BQ1RjWdKWOU/XD6KLsG7orDZBZ
gX7IQSVAfMiXFpWrFVrJ6r6z/qCsMHjqZ3V+g3Yl5LbqCdSuqa7Y7tyhHiE1w/AQdizY5R3VEbVV
dnrNhnC4ZvMcHtELB1LMrrtuu5iuYjfG5NW2Hr8P1gyVqdSmh4W1xu9IrRNob6Q5ckMK9RN9elAr
lu/Tmj7ok2IfjJKAz1GJ70o7ViQLKk5GwGD+32Z4epk5WBhKAzC7ILxQUOw/LU6e9DjmXmpIIypX
S/kdb2f2ICPQFp8Fn7hclr2YI42giGzNQC7gRFGcIDPd9O+O708ULjJSWFaAYgk7ogbNGe3dYNhF
we/ze0I8hTrY21TIJawMOqfbLqxtIy1mgPTJQ7js1fH7Qvcpgj70Z+TxTmnfmrWi7W8Oug0qFzMY
q5JzMwE1aH/G9VOsJaDDu1SGo54+pFSWAhEu1waNcy0Ziyk4r4GmKK+x/m6g22ph/v84kbx3mcok
DGyAJNV90N8S+2ZSS6cvL+bIa5GZL0p3xJtLJXsCFx4Eur1yGoIOBDRjpwtYRXaWLR0oslgT7Jdp
cvM4uunH8KZh80/W5n9zwG3guJUDRSNregIum1B7NWpnVmKH6Y6RXk3SGRVVsqP9+J+RcctmNqNt
KQpGZifkaCqJE1mHyn5VEJNr7DKN0BNs+Nh45xdSFBUhgbUKoIIuWv0QhdvECDUIBJVi5bybp9xp
2mw3F6k7lj14gYp9FCaHOW/RaK4+n4cVLaO1anKjoBCkTnwJYwE9I0jdQT4+aHHAsvuBJimccosL
n32t4pH0PJxoS2zhuPAhiBhV1AlwqXo/Zq3fWt+TTuYmRQfuFoQzTdZY9lIOAAnL35CziFNvyECx
AHaF8pIEpiQi0lZ/yJ+1aPXB466prcoCHFycLWM12eAbMdPIyYKfo+WgftnTA1ARPfY481qoi6Fp
2J47J9De/mJCQa69ooMngE+AZopRJVaJZnJGfsHPuvHy3Mku6ML53GBwi1bnVG/SlTMjjQhaZfZj
iFa6BFH7K+l/GTI6KaGJWKCXRE2DYaLE9dSxWHpahnTETi90JHEiUAy9TbSU3EFEUR8S0/8B4U/w
dAT9rrLSCNZl+xQVdFeg4vxvVuYTgjuszWpRil7BONoq9iNkp+q5c83h13kU4f61VaJBUQ6kiLzx
2Xpnx3GCtRm0py51iZnABPAWCxJpNmQSUxcawgaMc8LIyyykTAFmDw+BeadZ6IKnb2ha9Sg7Rt1f
NOzBC9uoModkCARyTg0h6IuKBdoqHECqfcgaJ5moX6SSDbR+M797tyjr7t74XdCk0pK22EClfROg
NMFk+5TcJZkERuTetzDc43E/TstsrOwW4VIcss7YtwPKLHVrV6XE6cHhXEy3qiZjSBPtpS0qt3Pt
NAjtsV9Ryavd/yHdBbEfzxugbP547weVl5ZogOi7CekzG+88lUVepwIcT9q381jC4azttYa18heo
3MlcsCzvBgN8EiMsQdWsi9Ggrw14dc/DCIeEp44P9wOeQw6m6spk1nrAUFzdUMhl3/WV8UcPyz2q
b/fnsQT7FzymZLVxxILQiT41vyaJjRolxehfsw63BIpL43CjxzLyunWdOSM/QeE2bjEbJbgQWrS+
NIdq6ZxGdkQIzBsAkD9TQRhOoLBzOozZnOM5DQBA09bL0ce4aAZoTB+XBrqMgfIetbnTWoHkkUfg
j8BxS2wUhoHQSeWJsewgMvWw6dBexuDB1cCZTOOeVZGTFFfdVUVlZU4CwzjBW79n4yvmEGUhqI9A
idqwA+tA0paHLD8ubSoZ10ce9st6bQbGnYFFZJpZGwFIQ/eFcaTE7cx92vqp/cTGHakL9PYcpmRP
l97pegsBqawiXLDVtkPl6U4QpNGxIviCeb7OUExFrENaHM7bvqiS6gSE8/D52lu8rOuXKrMfTChz
SWwnntqr1s5xr01QWxU5kTY+lAi/JJv8v4CjxxeUaoSi+P10MVF4scwj6dFdgMs0RbulYu2y+Lkw
HlqldAJ2hJaUA/nJ82MWbhQUbP4HlfMtSpWRUWUD+mr6nRZ6BXERqO7Ueh+WTpXjOVnGqS9eyE9A
zmbRYVfkyoJhNu01+lrsya0nSTAlnErUXIEY04Su7Zfaq9lgQRVWI8xVjbubyY4mT61niNtrOtTU
bHS0gne/RzMUXsaosZjg/Spl3AiicWqrBD0FKaaJcOh0OXOzm5V0XNBWgFA7CAlaF2+i8uf51RN5
6y0IZzNKhvKwZZjXStjQndKXjOxVCHYxd2wk54KowU7bQnGG0qkgbQsyjMecfNT3T9V9TJ+j6mHq
9jb6w8fKz9LrKHvT1f3SH8bMRQFpHHtERuQm8nnb7+Dsp4st1YIeInwe2EIq/alQZw85B1TVT5Kt
IVxBqGqsWtCol+WvMimejVBUTzBinYLofTcTxa3K3fkVFJXjoirlE4ULiSK7ijIjA0pCc09rvWl+
s9SLQb2M6n1ALwcGKSZyFafXGnOn/pWmf4LlrZWVc66zxjv47Vdw1jpXqjp2PfqF9dhnqCUcS7ev
qdNFDHTKyFt2kuyCcG6h7wvWAai9oL3mdHeYFgsyhQFvWezKy1qK9x1GftKOyrKHuijWgNYsXbVm
V5VbDipL6iitIkwwhZBk7U8edfBi5qaQhE4dPPJAXXyEln2fONmf5jDv4qvk+Te01W/JTexpexxm
zxlU79WDjNxVPAf/fBhfEI28Tt1PIz6sth7SIHL05ZjqkjuLyEGgFxQKyipbb2Pcui76OGdZoaM3
vHmqVfiIBGQZF3TxNSLrDRHN8xaK80XxDCnLRcdwutZX8W6Rgi3g/F6RIXAuKK+7bEwXIJTQRGm1
2kllr0nCk2M7CM67JNOUx8YAiDg5ghAjMvwx/xmphwSi08pF0F5pMjYnkRVAn+BD9Nm0kLU53QmQ
m8/nRFutwNipll+j2UAG8fGCye9uAiKCVaAAITHfIBkYEW4OCawAQq4X7a7d27bXvsf759nrd1AC
9gI3AAWHkzMHtdG+rBRe5LK38JxlKGVOs3kdYgyqURV+GpExMy7iRXLuC3EQ60P2QbN02PvpVFrm
iGKuGMOcp9vY9IzkzSxvKXk4b4XCBdugcA5bJcq4crnCYYMVz1QOZoiKclk7najsGiEZqCMY1Ico
RPNOxzKSrGdDiZyhbeU3irpv0GdpPQXhU784Oi0vU/suB75h7dAoYst2mgieQFrGQh4PVygw057C
Z7MZRlo5o45xVesZvYnds+iZTu+keFRqJ1o8VPdY2BT6LZHxcgm2+Zo+slDVjly+Rrkd0TLcP6HO
iWpQVfllVbUXtlRGkCXCWEnToYyHuy4ubKfj69Oh7WbbRL6tGipHm+kOAjr35w1FcKYSsmb0EDog
E2pz41BHzUybAcLNNLJAV+ov4K5orD997LcQqY6t3Xk4gfWfwHGuy4xAXxCvOtHKCPotxbrWlQmt
PIjp6XQ4D/VxNHEOBQKWCC5NHVrJSH2cTl8EavcmsFGIP16UaMAYXRC2OBSyX15/Ue6HBJ02pf+G
ej+HfhtcsPxBXjD03nMvvdJd1WFoujj/RaK53nwQf5YqdmaMi4EPWnpUff+eWeTBZUdgeRnC66qZ
/+JCjAkwUA6A9lLognHbcwgpOugK4GmrBDhUew0Po35vX6KDnTqvY+6UzEln9/woPzQqv877Jyzn
e0gzID0Juhf3KffBbRGCiHYPeSUnOBp38dVysHfDZeZMju3bP/B0mTs/7ePP9gBqO90Jd+3bDcjS
ut3sBv75DxNFsZgPBuoJXF116IafGkTYxSDODvBhwXdlV12FXvcOKkvLC65CXwP30tpV5ubHv2Bb
OoElp7BBmCnasjIChy2ELPXBsZ7PD0xUzXqCwC20ro50qBkQpvfB0w9oZ7wpb5KX9nvsBg8UOWAn
fDBeKoSTKEfwLiI/df78j5/ALXpepTTMQihFQ7DVAUPXm3ZleOX3u/z6/bW6pvvxOXCx0opnOdSb
L2X01aJqpZMp4GJIm4Qh3nkwBcrherrN/1gu+lDMg3V8fyn3aPoKCkf5YTxYD/ae3c/Or/PDF108
T+BXv7dJck0N6oiMGMOnt7eWa+6HN82bUFob3kNwsYIys+6CrVFGZCM45SH3hd4qVIXgNOI9nA3F
qipfUnBNB35b7SiJkR3P3Mn08EijdtdKeIGSCjVxLRRJ/ogjf5I9BAjPYJ0ZeEcj0J3AQ+zpwOeK
VSaDEIy7dLhc652TqoYDp4w+nb2uH0v71mqdECTteXGzWDeV7P4rOlBQUWtg/FRHKxu3p5UJylZG
D/yRXlqJFybHwg6RD346v8AyGG4PjyaaslsV6xug0Xapyyt0hL8rTfRN62S6EiKlU6JbhmWCIYeh
Cp8bUgQebY2utgT+crfzon1wb/nZcXq0HrW9fhgup2/KdfHngf5C1LHDUbJroQM9ue2zbFeJPebm
U7hhN0kLNggFs5tCD9gbcAfG1TTZ5W6NNkp3QjenM+zV3XLBjufnW3THWWMeDYVkIAlC8uLUrqYZ
HUSakWASOkiWsWmvENvtIKg6Tjn6OuL5FgnWn+hf9Ukr47YRxV1IjRuwK9zEvzxlgAlJr+sZ24qE
6PT5PQTfzg9OtG1NiCOCecpUcZniY66Z2uDYwKySaJ4nJ6xKFu4mLcygXpaHtX8ebf01/jjeonEh
VxLW7VxPQMu67lig1bZrdX+2BjeNwUkRvZ5HE84dhoaqQBUMIvxrU8sg49WPZQeXE6OErb2a1Exy
gxIl+qERDcpYVEB9ZFBPbSNMyhlqoVXnluXsQIHKWSB7ajeWnwbl5VAUF8EIiQojPrDGcJa2d0sN
ereN7hJKL84Pl4gcA2ogQb0PFwTCQe7oJUMe6kPfdOASsfxq6lzDDi7zOdtPwXTQMrIrimzHxget
NN1c1fdZPx9BFO7UFlQBaHIFyT43gh5kD4amPviRFD9TPGrRvgIrbnY9x9YIUocMD6xMEqYJdxjY
KxAf69TACcLtsNQgkRKq+HKtfmHjlWY7pHutIIUZ3dHKmYpLU5UKbK/+grfFLeY6m5tj0gxoo6ot
MMM2dWK8The64oajn+vKTi1vJ/tayzLH7lFRs+v/In1ItuDctouygEzJDPB+VL53bXJhWo+t1vkJ
2iKnoHaM+e28cQijgi0iv/UKi7ZTtw4Xql4WckFR8ZoicWkanhmazlh7OjRMQO+pgz+r7ZxM3UPC
pch+j/Mls39LvmY1xXOTz92H8H6SheqEr4ESqGdPVx+VpdQjk78Eqc+Cu7p4UZUcZE3PdfZbsR4k
+IISMcKQ5DPh0A082nJbhaZaU0ekx/yTxwbRkBE94ZZOyJFCKZvt7BT1MbI3XNGVa4vJhaVGrGnV
ZAyd22YP0bCz4otZgaSLvoNupFOGEs8kcLW2xXCVxgOdhtc1bktRpkYFU1GOlreZ0yn2Q91Y0PaE
Lmr8Y6hkD57renHreYLGbaYm0BozjNeSuyKE0VznIFsPmFea39KxddL22tAlp7IYETluCJmtVajc
+FCqZRRpi9iSxRnUvJCSM54TtNz3uf4w9n/QOgiiNln9gsjd27iy4RqPuhaU+XF2kxjJ0JkUNUGQ
pWzpDQHxOiGFYzS+Oh5J5itL5hoK6jZ/0r6EBMSx1g/nTVdwqJ18AWdF0TzqSmhjpnVWvhRtVR3t
jjSSo0RoPJthcpNrxKMSlmsJVzyExzCMXZPeN2bs4iVp1xl/UdSLIeHZD23GOLgM3hkkHcunBUtp
x6rPyOJa8bMWx49dae3mBFarVRLjWb//i7l+IlKOaA9hm5YM/Vo9htrCimSHoA3dVKoHIl4r1O+g
vxlXow+fvDliFNOwxjJBYaGCK5lTKcsPVaaVJnAqmLtPCM6tB0SvRrLWwalJcUBiFFzDu7XsoAi9
CdxsRHk5b35Cy7AJFH5s0EzBdZ6emvoUo4BsVZpTCmdQ9F0b3Dbx3spcvZi981DizbbB4kx9KGyI
QI3AYkup3s1ddW3H5n2/2PtqQKWmTpQHYsTg00JG2ZnabL6DRLru1zS66LM8ue2sPP8u+aZ1fF8s
Z/NN3M6wh2oc7BjfFOTJE1RAf+RqdZNl6XswPuV4AExBxTwqwZ6mibMYoHYLwndiQo76/HcIQj3b
2nwG52/LkvaJtZasQuBtsOmFBmG5YHpiMu10MQ5FaQ6UeZjFtyUtbVHinQo4ceha6p6F6bFE35W0
OlwUnmBAn0DcWht0mGK9x7wO1rsa9Xtz7pASDdj3MCoOevZq2pBqBJuKPnde3j63ZLjrqf0MzSlH
K9KbZEaLqS0jjxBurs1HcYtd4gF/UiN8lEodwq4MxImttc8Z+g7QqTLNkkUVeqUNHLeoiqL0SkMw
2f2M3HfnTYNXop7mbywHq7lqg0EClIs8RxXyn1OCcr+6cqGCtANnuENRfJVqkjNEPHmfQJxnKhMz
GOYE2nlp8cugyx2L70EASwuvn9/1YJR4dLGhfqJxZ0gzRm2MUlNsCF3HzdVR7XavaM2NrUq80vpD
Xx3AP0D80VHmoOCjOUpoo/i1RdY8U728y8F5/VxHHrPSS5DSnV8xUXM+jkbEqxZCDwiOcUuWBqhc
/ChEXvLpMEHoS0M5QwFO5swob1IQRSpmtbPor77/Q4vfBO2zuAlC3NX2zD6XfIzIRrffwq3qQkmd
FjnOm3ZMCqdB/YA31nrkGXGUHs6PW7SkWyhuSStaZlZiACodw2M2aKB7648QdQdBmIy8XzIqvqN1
7quJTGgtcqmmXJc1Mv46OZhM8r4lPNA2I+LbWGE1WckCwARKtu9j41kpUfFNO18JQf3VETfVUMk2
mvtVrGgeEp/FeDc0DCceZRp2ot0Jrw6tPjBsIFXKJfYsdeyVmsKM23B0Mwg7mh1zW5tejd1brE0P
I2QnJZ5nNVN+54BYEZUVFjJpX4RVRkQpTbRKreqz/t1uICHQlkkG0KL2ap3MXhjKhLzE6/oJSU6j
laAK0Fu1yu8yq2ZuqCyW38QjtFAHKnvgWifsy+g0E+9bDBtV5U/KXBuVmOmYUHBDXcfhLxucv0Tt
9yo0ppL0D6MJokBIIpL+WKqDxPutp+MXcKR9TRNFz2vy+XSclpbo+lgDvJqTXZzQb+mwSBL8wqnc
QHAbnyRTopYLHGxvpjuU9R/ULPPKSNYtL0oFgU/0cyjcrtcLrFK2OvIku9Kj72MUoSj4viVeWl+Y
EVgV1BcFXXF/4Wp05OwJNNjWa8jp/BW1ndtti0PR7HHXyYNdkfR7Bp05xYokBUZCr7aB4kyypyba
ZA1ARZbpT4ghknnEq7N9C8nuu/OjEu5xvMnoOOdRos63aKbQjcW7K6ZSyVxEq+hZL8B9gJiqyd+o
Ff7VHH6icdFLE6atka2BRaBdmxaeMJOjHcVOKktzCt3IZlScrUMSUWXZjFHNYb6fIvCnVH9stb2Y
oucBkrjnp1C8Wp+D4qy+jMqaZGt3ltKBodW+TtlbF4y3rczsRVGFvRkUZ/WkiLuUQKbGHebY9uow
SPEY3d13bHwJyXjTz2Pshug/uczMxJCtnBActR14OrONtRv01PoHlCKpWg5wCioHpfKm6V1pj3Ye
O2X7kFV/pEyxwln9BOSV76tQR8NdDcBS24/1z77z7PQ5V2W9iiI6atve4HDbGq+wdaC2IGXrPGyB
0I8PgdejFNcxHLr/qVzPXnu7+LkXPihXpn/ecoT+coPN7fPBHpKZlSs2FN9pluwYsY+5LjtUxcHh
Boe7kC8UgpRFD5z0p+GbF8Q3LJ9+q/x5V3yrQS2Kw24PclNJFCx6jTuZWu6+Fo64zFnVCvtU+lnk
KYfAN67HJ+N3vi8Ocwa9KLf5AykuKnFqwnn9UMo0UAb8pdAKzWZxGQQAtsi1raEhs/Zm1siGt67O
lwN1g8KtnkK6WNdWy0maPW1vKZR7chSJL60H3YIqLP1w3te4m+FAsofH85Yj3B0bbG5Fi5wNcaUA
O+yMyzkDiFpfgQBl38Tm4TyU0JduoLhVBKUE+MlDQBXKuFfAGUPmBOJpKFgwM1Qc0u/n4WRrt/59
kw+bqqDqswJwmv1aafflWjctc2ay2Vv/vsGgGZJGSJJi9poYR8N93h1CdmH9RXsNCtTw8KfqqOfC
k9cpTNvpXWSlKk6h4jJTvKZ6j6SkbIJHCjSaULyHoaAR/3EYdTdUuUUQ1dHuWbP6i3GsGm9cXhel
vUYjuj8s1UuhPaZF+XB+nYSBwwaYO/XitsBvroFDjASfXbvlAkfSBc6IuigzgdCwSf/itWI7VO4I
yqkVz6a1hioqGl8nwnbgZJyC4V6r11oxVcJ3t9r1l+39OUD+AIoKNYqGNVZJOrQo9OHPYUYj1vlJ
lGFwh08BJQMbdMYgPMWq4WYQOOqsylJGQmvfDITzU3PWUaNvAdL3FcisVOoGxPIXpiH8KmXBkKjA
Bga5dl2jig/Frtz+rdtam8mMaauTQ7ns4/IuCV5R422Ej52OBOT8TOixT+6q6NjKHvNFhCMn4NzG
HseuLOK1FdbI/JReGuQ6NJ8paBUmJ8ODWn2lUccaJKeNMDQCH7VmEJUgsuRGvNQVa8sYoIWSP08R
uhuS2BsJ8StqOG1rQiQxcdVc2Z23HfFgN7jcYKc2siZzjTsXlPjMMZ5pzdAJrNmfyidwc7ja/FRA
JKy0nmgqy3BJwTm/07eZzsAJhNAlHVC7cF0WN4y+Q0/Ki9lFz/Z14IXNIZClR4S2vBkz53WUcAlt
UFPDBxC/Taz7ujcdGtQ7jT2dn13hMbQB4pyNStWx6SIARSw6zrhMWkqxW8ldzsNIxvNx092cRElH
k6miK8xkB049Ts8RCJsUvO5rfS+5p8jW7OPvG7AoNfCuXwMsIX+0yp90NwiPAZ7z65W4adyp/W5q
wX4sUx4RB4Lo6KboGzZB1Mq5uTLPQQYVIpbvmtEJwZiUTiE6CZS9peeO3pQHks34/83RUBPfwEQr
C3vI0ACX2U+z/rvK++P5af8vU/H5RZxPrBq0S84Nur+H6h7sE+NwO2To94suKKj2mb5X8FZidr4d
SoIpUZE3pDw+gbnArYWGDC0sTMVSvzahvu9M4kyTeWvOBjpwmF8poaMl910+XwzWhBc79Uij/Kir
D3oWXdg0eKzNt9F6LVriqj2BmUQXA8ND0kiifVdqv9us8cMwdepSU52hxdvHyhgy1jLhLmFYuBkI
FxYS007pTDGQbLgbumOYvNcoEzJUL5xmyWqJHeznnHEOtgmqwQ7Wu2dNoMX50AbTXq3ute7WwJ1C
YXh2eTxvHuLN/wnIedawUTPTGGEdlRGAfsg+tKqGFs3JPw8jtULeiRbokB2GdV/kt1DvqC2Q2eRO
qKL465imbt73HkihR036WrBa2WlsQ6FPTEHKhTY25Ha5Ga1sVPMRFQFwFV+1QbwPjAsTFo/rS5+8
pUhrTYk7FFdT7jX94ODZUjLwrxMMfG1tVUS5pMr4BybFHPQWj9IIwGvQ5rTIb+1S9dKIiRfUlpfT
2WXlXaNCcrFwl/YbBdN3Ft2q879nVDz9Du44IWjz76Ma3xF1S7VDcmUE/wjYaI2iuQ3KJHbASDXv
zg9eOHaIbSNXp1IEDZwHGBeShinVEY7ZN5lxCOvHVEZZvX72l+VFGaxFDdywVV4WbVhaPIPOaMQJ
zApvBJB3oJAwsQw05UTEs4OrFn0tkpNMNCyUn+qrijjS93wtkUIYDMrAsKb5xgQlbD7vwun3+an7
Gi7jBNlgcPtyMu0QdfMGLlQRqAxhNtL6K9kouB0Zz3UWTOvi5JE7IEc/39TZy/lBrB/JL852EJzN
9cgM2IoCCFbcKqwHmZRvhldd+69zyKdzxQUwI9ZDW7eZO9XX+vSrRENDfm/pkicN8YqgyABZFlAD
mBxKPptjOGdYkZ6MThfu0k6y5OLZ+geAp6gI4tma1RQA1fzQNOu7ehQ8kCGQWO/XIwazBbl2EKRZ
YPfia7ZCBlkhe52tYAhBWIlydzjepQroLzPpi+eQKukviCV2j0uQQMy9zdJAcosQDvSj+0lTdXRd
cTNZJMaolgYGSsIIbeLHXHValjq5jKhUaOEUABDHQsqAcbHYxOp8bkGviQa6H9aA5p4AhD7m/Xkb
/xocYDo3IFx4ZUZMqbsVxMj2Vny3jA/Z8IRDx+n7VrJyQgvcQHHutAwDLVsMQFnBlYm2zaLP3fOD
EdrGBmH9gk3YjCpcs1IGIIzGSx4fJqgQzjda9b01D0byUo6SRzSR89bQUQz/jR31hSGhm9oGQn02
AqvysdDBWIKW7yb6FVXvBvsRF8fzgxNO3waNHxwaDkeE/3jVmg919qZUkqSNcPLQzbeyqAKGz0+l
ehqO4aDA3IbnLrzS1Zu0QmhtvzLjJQFL+vh+fjxC815lmpFxA10efxkvBnXOrSXs3GQwIKSoOW2V
oFxbFjjIYLiTqGG5nY8VYDJ6NGx0AupwCrIjlQgXZzMY7jRaEpNY8zqYZlfegLniGP6godNSNP35
2RN1C9e8uVx+6Q/MG18stAMmbnMFxtjzUyooScButg1rZQFFyMj3Ieq1vqB6LkavQOaRi8mLf5iv
aHE/BE5+lULA0bcflUoCKh76JybnQSxlMKLaRuMtIlRzeCT/vprjdEyc22g6JdGSAL8f6VdNdTDt
77aMTl5sI59D4LZWHtujYliAMK0bhR5DK3WkPIrCU8O2cJib+poD5k6NwYoXiMcAI69XUpyfyDit
vC3tv++DpmiYg1sC/Ze5npOnPlBN+wkH39q5N5hw6Us6PGSBFaEHxOrJ25RG5b9vWD9F5AxgqfVQ
CXM0VBXj81BdqPb381YtmrntiDgDWFKtygeC39faQzX8GXXouM/7IZeleEVHIcE1B1jgZflSHTlr
WoKuKjhAdfK0MXIoOQzq0RpbBH6H80MSGdwWijM4JSog+FTDXVQ60jhL6unRc23F3v+Gsn7F5jhU
BrMLkw4oYNTJtcHFs6wJLq2/AQG3irmS+KBe5hRk6YltdvY6FAi9QErDADlaJGt0FpoAWvX+A8JF
4k2IYpwwAkiMjqVFjz0TDalpqkFu/PH8cIRIDO1W6PNSTfCdng6HVMjqJRq2DzNWXczbZDoEqj/I
hKsEhTEIXRG/rkS/ED79SM5v1mZK55jEyMu6AzPcmrKnBJK0hr40DjrcHSi2uXOO3uYg3JmtrOp7
tS7+XrPF5qzPmju9HPGU7pJicXva3C22JrltiIIJMD9YOBKRS2Q8wVEYLVEBe1nLOkKct30xeEYL
ntqkt1E5VYKftGuC1CNWA4a3sZc8CIm2F45AGAxIXww43NNFHBgJ2BIjVGIQyLFCUG5X1lVgdX9x
EdBxk1r788CBwFPj9pliGwg5EZEFPkF3WTiUXgdWLrvenTdK4Xg+gXh63Houx6gyAaSrLQR/tSbo
Hoq8GlVc5qCCKdnRYtvcwHFHCFKR5ZyXCKPNeHKgNOpkiXqwJkS4GYOYS1y4nY3q2Om2rxbZJUEU
UyPhgvYRJFxAvs0tnV5ogTbFFq53yDcZ9reqisDtWF9FKfEM7VcHmp7zcyvy+qg9QAeQiuucyveO
MbufjK5YvT4dG0ftohDignFxIDVoZwe8EtUv/xsgv/ssM9W7BoB2ViIp/Cc0VScpESSywaHG9Hwe
TbTX0YEJJVboroFOhgs7UJxXj3qPy6oxgS/VMvFuINMPF84geEBQk8YQe/J7nS1qouerdWpk8grT
n2nqNGjLB8V+93B+NB9REu+60AOMpzvE6eAV5ExTxR0hy9oOweDRPnQv5FoH+50zvYw3qQsOMfJu
HcfdcmM634tr83a+m29fUXt7sA8MFCBo6/XPf49odrefw4U+9bioS1Thc9ZFnIISj8JP5xEE9BMU
5aefI+Y2RFzmOvk/0r5sOXIkSfJXWuodPbjhWJmaB1xxR/BKkskXCMkkAcfh7riPr19FTm13EIwN
7NR2ibRICjNp8Mvc3ExNFWrKtasFxjE8gHLipvastXXMt81PyWu34mA6UMrBKPM98+ulUOXShXhu
f7Zda7UqACiDfR2cnFm2J/QYcsnjKFVcH+kF4vZppASaLyhHT+v71WsnGaCcVYeOShzTZwk3YDow
z+zBlGWGqyzHG76pIeOHrjI0kQIT4sm8WYKOXvR9FkD5YM0FMx8KLl8/IguVsdArvKCStNmGBt3k
JnGSsgkaFUwIWeS0w00Sg6ow/nV9+Jd8/LnhWYiDYnyB9xwM9xFzGrpm6GCt+811I5cW04JzVUyk
f1FWmE2xLOwyNU2E0pK1GkOwl6yI+WaMCx7uArJguvNBNYEMHSSg59QdadPpegNGHFeJbkwI0aKr
3qVptm6VatOm9Zoaw70pfqJt1x0jhjZxZauyeKFj5eJYbUSlQMuCw2ue8JQkVZUAPgZ/R525QOcm
PHLy0of04PU5vXRjWf+2M8979kyuCBA22DEsudNo4heKeBlD2WvVyBHFr4EuwfUuBVcEh0DW0UYC
gPPMp+tjjv6JHiwFIdWgmKKN+brkSA4mfXijafzQd23sqlwKXVVRlwSaLnl7AOInUYwpcTi/oCGH
USXlABoGzXhLups2/xg7t6+C/n/eRzq1FmiQ0LKAAtbmaVa0LUhRqsLxmORJVJsk+VnR91T8bOT3
JdqMC+U92NLBdWMAHIwnyszJJh1rBlz/mFGklJs2GFDT6gIlPilGQJSAqFBOUp/UpXzlxXzNud2Z
c+1TKDHJ4GJzZT341bu30roqA/JyJz2S0qeVXz4ueJmLq2eA32Lq98R/M/dmjhmqMVOnPMnQmGvs
ddnRlFc5+REvsS5eOn7kzNLMn2VGxwmdLOH940DITsivXerqS5zjF33NuZ3ZYYh6S+vJZIfVQMoq
69bJHLbVbmuk37zipghd4+H6gV8Y2e8r5OzpFnbJX3NIp158dMzyJ55CaCq/u27nQhcldiVSEVDz
AcecOs/mjZXFwczc4+pdma6yVh4C7kIqjJyUl+h+dJNVcQMyj84Zf143fOkqOrc7i2rqSXSekw67
snqL2g0o5CI7uG5CnX7HPJA7tzE7ca2caTyVYKMNMtVRH6Eh7vUbsqm88J4/KJ3HXA1UeYYXvWbu
Dv0H7t9J95x/wezsZYklaVKG2R1V9SYd5QCEV64JQMdIbtqi3CwMeGlSZ1fvYFj1YPYYsHVvrriv
vEuQq4bsaHREW8XQeYqXeXSFfFPjjIOjP0ercYvm2ff4kQRLiaH/y+xPATsoNtGpP5v9mlqROcZw
4vLKCPgqXG1y11QcK1COhVuB1M3XvWqvfSgb9DqzVbIyf5h/440OIqp/fcJs+vsxhPCkgWuzSbZA
v6rmhiyRdl88qNBRgluXdcgwzpxdXulKIfNplOJXU37aegu5nHuz/by+tBd96pmZmadL+0IA0w0z
AHdX7RuoI0J+4GoP9fPF8PSyLbCC2ujfBivQbBelY9qPcQhbEeQGsgaVThNAm9c6MlyzA2jA7Fwk
KvCuTD9qk3rW0B5so/LGUj9ICQmk7KaP0gV/eDFmxk7610dN63DmEPUqD8NWLnCpQNS5gS6ClLv2
sBkgtm0+j8WayEdtKU83bY9v/gNUUBqwnJiMOXhVLu2BaypuzpzIt2lu3uM8/43ADi26/zIxG5YW
p1I/FAgKVKb5ZeJ2ykpO0VETbQZpG7Mlf3TRQZyZm+3WqrFrKZ4YjDRkXLoW/dwZEoEQV/sbu/XM
zGy3dqZQ+ibExJmpso6qgCeyh+yIK/WeWGpkvDgkJHHgZRBp2r/5PM82RoQ4NGkFNoZSgQq1MB29
9v+OQBxUDpCZBymYriIunk2cycqsRlSK2pvyGWtehUycpgc0dCXw5uaJG5tgdVlfn8VL289WpnIO
+vGUbzhJa+zNghhYLJGDg7HUjllXLjjIS97r3MTsFpYKkOsWFMOSKFKm8SlLHAZqJ038uD6USy7l
3M7sLqAF+LqgMIcACiAGUp1Y5Y89c2Lu10tKnUumZj6/ULmSVjpMpSrzwAosShVtvG5Z7zP6fn1U
Fyuy58OaecqSpSYYgfF8kNbN4NSqQw71RvdtVz2JHeQRvcxJXcUfV1tyiu9+JO6PyFt6qE1nae6k
zr9h5kHysukauZ52ZsP8nPndyIOusR1D2UkRAJG/ro/50nE7Nzc7CAVINwZOYA5s6w/SxLwD5lAw
Q3RLruri1gQxKPJCCg7BPEmidMWoSQ1ibr0IRm0v9AOJXsel3XJx9s6szDyVbdMsVxvkg2i+6ki7
liTDoeGur3JfkJtokXN8eil8W60ze7OXBCvQHhC2GBW4/8inhWzBs+bJt9oTlEij1hGRKz0OnrxW
j0VQB+Ehuv8by4e0lzXBisAxNNuxrQZV83jAeCVULVLQNFHdNZfk/C46rjMjsy0ZDWYs/Z7UkFNP
Vp8oeIqvD+NiHg8CN6aF7tMJujZzKGMKfZI+nF5k0qngNywCfBo41Xeq/yrbkwl2PHGIpFUqP1w3
fHH7n9mdeZdQVcY0nk58NUaQEkEB10JEtPQqu7hLzqzMVkkq27wdkZB1C3bU+Yc+7NUmd6CHFAkG
arTM5+bL9XFdPG1nFmdL1nNR2ExM+6La2slP2h6i6qexdFdfsALWUOASAHUF4/28DtLKQh5rFVZE
KLmJpQVZx52UnFqFLjyFLjS5wsSZqdlCRSlElyyGp1AP9vB7pXXGNT2MK+mg35Slk28id9jZP5WF
at0FdzIJrqDPD7X9iZvsa5QqKqnRog5JSTBPEZSRoJA9NrGjK5Mirw+F3uurdmE3fjE3G2StdZnV
pTAn1H0u3SnJWpHurptQloY024tAu3WkmPKspXHXodOm9PL20GQemEqRG/SV9rPWg5LsZHJbtjuD
3VT0VEVeA8cWL8zupSclxot2MpRD0dw4Ty0rlWxIY4fCufCio3aCvNQ9f9XdO7pv9/U6vmuCHALZ
63TPUJ3Zxj+qJWWtC8HFlw+YHRMWQszLSPEBfRiEfSBiL7Z/tvZRxEuVisWxzi7aspBpRg2Y0iIP
zXPgk4oc/VccfKT79yRInrji0U100zls3zj0Qaxel5KjS4Od3Y2EcMBDbax8k3ud7ulR5ZS5T6MX
LXm8vsmWLM1uxcziQ81MjFUf3DbcFdl2yO6q4T6kSxfHdCJm9+/5As7bOAEk0PSkhKVShcj9S50u
BNSXsrwK1Jx1PBUMgth9NpRKF2qoTyoJEEgxwhO6GfosKLRgZLuh9zA4YEzcUTcWLkT9wjEFhzoO
BZh8FcB5Z0XLOKoqkaHKDMZpzSvh3yDPjdJLUoMYt/MzEjpJ6ka2uc7FLmoPUrwDK9Rg7Ezt2BnP
ZndLGXXUAQzV0SoNvYS3PurunbxLx6DjnjXi5aM5g75JSLhrQjAXk95vAT5EXdut+scWvC51/ao2
UxXNtaAeJNLdUJ6sWg76GHVoQBegJLzkAS/sHBXc6QqY7RAKqPMbBQkZzqXRQBwADxhBfQeEG6lr
o3xnLHX4X5rhc1MzZ8s7aLlm6mSK7iF9U8Wu1iUOhSZA5JliwbNfNIbuUVNBD6mKFrGvF0k0duAj
1GAsa20H5JOBDOLXWnmWuj1vjomog+sn8MLNPBn6l72ZY2uqgVG8QfFqkh5lC8y+6kNUmcHY+Nft
LI1r5tWgpamJypzGZQAvClJAor5zY6WN8UpYZEMWKaQuGNQUtN2DYgnPlm/sk5IakxB03I2rgHA1
Ehs6vgyQFmDFiSr+kgr5hVkEOo0QFK0MMHXOr/+cWcVoRzZI7Y3QHcSPIRyRGQg6trA7Ltz7X+zM
tqJQtFivZKtxmX3q00OmPNAlyYALjvKLidkG1EbNplqBeatD3VW1zjX/RuuBhhgQ9FPInKJYPNsK
6qiZEYsxWXrcPNVs9FoR37FkIWa4OI4zK9P+OEsPtQqRTCrDSgr/ptUQjVlqr7q4GGcWZh4/kWJb
FSMsFPmHKHwNvJIK0qTXz82Ckbn4jm5wLcIBadwewJfa2HREh+ddQOcvzNVckYrkRWvpHCORG+MU
t6oHDQDv+jgu1ZvOV11Tv65HWaLlGBW9BiwY44Gae2NI3Q6EkvWgeYKy/QQ1Y3GHx7jsoGcEhW7m
oovei1uQTnbyKuzu63SpTjAt0Swq+PJRs7CdtQmrbQmzmzc/CL8vhmMU7bJqh6qUkvptc3t9Ei66
iX/vmN9yimd7MgnlliXqtCdpt2opxI3oE2RFw3Sh6WtpPWdnuGltUgl7OsNpctOUxS5nD9dHsmRh
dm3wIrJJL8MCmmFCtlJrZWHfX8r7f1mamZcwaTZCqwxzlRnyA0mSxCFjR5zGHm76VvLtlAQ95U5d
3dloc74+ukXjM+cRR6NikC7EgZAf8rAEEtgtmlM+3kCZrU9st5N2TFIXrF7cjMh64epHzeFb1aEq
iRnpUty6OTxWyHyqo50boOcezYGv5p38N3rqNOh2gvgdAFP1mzoi6fVKQL+3RQdq+5mX/KFHLqxR
mCcDjLkwoeqFg3ZuazahXU3UvEhp6yr7Ct3EkZPuxat1CO9/qHflO1/onbrANACI19nQZq6ZhKCX
UxjMte/ykT5a9+lx+ChsR+yswdV8z9g8GrfRkouTrw/SmH5+dryFpWbQR4FVvE797rPNHeOgb+LM
iUGxsmDskis5G+E3Uk5FcJn1sIVCp8eSwh0BaUvuiL66vnKX7p9zO9PCno0pNpIsrRPYyTV7Y2b6
Lga9XDcsJYiWzMwccaPEpZbXkxlDdkm3TZBdW8raX0JznO8KY3JqZ2NBC6k1NJMRaY1ixKp8Th7Y
XvHYjj/r94np0AU3fPHOO5+8mR9GJ5XcptMiVewxeoXc70vtVY7kUyAqa8ORPsROfWiByr/NHv//
lm3mn+E3s5KWsKxp7x15VLXKKeQf120sDm/motshVSR52hvmQQO66UVx6h3dTrTNHYbEn8dtf5N6
UGVRV2Tpub3gUIyZQ8GtbcZ9Aduoixe5o5x0FOIdc1LH8H/KgBVYCzHSBTjVhEuDBB8aCiGAOu9s
Dwd0colaAdhZULztT3m2TRNoh3lqXnk0uR+KAwvXTbMqBk8qjkm6cBIvZBimDwDtIroOUJie4yrG
HqQ3GQPa2gaWPG0zLxfQzgbGCpLLIRRTN0NsQhPFz5cYJxVrms2vcdJX07OTw0kEuJWFvujU3EUW
apI5aHLXabeBdrZkn3K+L4tnrq1K69E2nBb9MxL3NflDUV5NvFEMR+7TW8BDHTuSfQ38mN2BFOF6
bFPXEg/IkkB8IOelZwNAWYnWqcsX8C+4dX2KRkhmiLWmxihQblq9CiDBMlT7akxRqHkho+RLtQ62
gUBR18noi3xjFFsuMb/oNkxahcnGZKNT55uRgCl+Vbb3aX8INfD0MSdKIi9nvyK6i8BgaSKqyLln
jzdZcmIq2oACqL8Lse7ZKYG+4hDINeJV9gjSOzlcJ9aa2I9c3ILeDZIGu2y4BX2NpaQeKddWcU/q
IE81R7R7w9wm0a3J91L7I7aebBT8x31a7jhE74p0Y/G7PF2x6jXsHlA3Yfa91a656VjDCprVDOdH
bkGmRt8rHQQVp24M0IPiU1CS5M9y9ZNbFDTXISQW/NQ8xJCwU36w5F7ir9oAwZwQXBaQIDMjTNeA
mpq+rSTPpu8qN1w9+ikPR8gfSIK6DQopapuscxJg+7kJ/xEWa/DbjvVnXbiJvZfDE9JYbfWDpG8d
GHzAo9UW04TsoHnN7N5N2yDS/UquNhKaKmrwHhrqKdM6R+ZkRdJnoIWCnPrgz12677+HTlNL6iTt
ossoC83bfXMjCksjbiYwjqtsrE0Z1F7jUyfbV04tO/KNdgCVrY8ddi9HaJBdcIQXzJvIRem2rUBW
F0roXy+WIjN4U04wwWSP1li3c1OXnUrZCZ2nexOCnWz7jsLRU+UXCwO/IKGJqsOZ5dnBNPlgWiUu
td/wIDQKbQtnfIJ0aY7Q1b2zfOsg/Go/rOON5QkvWUG2FtQ83tJNcME/fPmM2UUXtxWvow6fobpg
GoPp0DNXcMZdwJ9/gPvdsT1rnzrP9q/rM/89Cvo6/Nk1B3Ei0EJYqJeBSCrOXwTYwIRwGm1pfNP3
z/zfl/HNbjo5zcGcZKB+lTv5UXe1XRykGGfhtavaD3fVunGXUkoXCllfxza74fJYU+2aYE7zRyhw
bVhQQOLYR/7Re60Px2xluEuUA0ujnEXNmQaend/4XcveasYq7I+atL6+YJdu0bOZtOVZjBwPAi1K
5XRUzOhNNtajzDYC3K9V94qKk2dn/WvdqY6VxqA1JmivQUtaR9vbqR/z+qdc0MA7n+BvTN62nanC
nkryCAZvbYjEBGyTeOkx9N7SVe+Nd7jVHJRZnCogTut2AdD+3tZInPvrH/JtE9sa0OEA42roJgD4
fXZ4OikeMlkNEUYNZaCSwi3gXCvroA531w19W18YQmMooBUmKO3QAPfVTdnZmAkTgk1IvIGu3GSQ
GfI1Nbhu5PsKz6zMzqTaamPWV7ACUlVwe4+IzxyegOkX2NuN5jLoy6J4lS94wqWxzU4oE11uRUXS
of/ztk4ehBF0S5yW06/44gRmA5sdSGQspUpuMDApkeVNlhb5kyppZgKixYEfrCbJPqUm6RfymJd2
B1qXLLTbg26bzB96aQKYTDtmHcqBK7lCE5j62JU7VXteWLYlO1PAffY4GnUVVMIDJtBGXOcpfWCu
oq36E5SA0Z7cszuxMw7pxnCrJSTk92fZNK8qNNJQxTEmypOvliNrtDubptCW2ODUbSzZeSqd1tdW
6Mvwp34ld2Go03X8bSHPDM4WsomKhpYNDJqHek+RGV7ZrnFrvXRBv4q35LiYjviWGJiNcOZYJWNg
nRXDYGEEvcfd1lEVyNW7esAgqrHg174X7r9a+53cOlvJhmW8BVkSGmc85URW7TvPnGrwVXd6n40r
81QhMIrd+hW7aVgv3VsXDyLeAqB8BXDyWxfYoHDO1DHvAKwCpLVdd1MWyzCXBnlxu2pQAdWn1lB9
XkQwa2IJG9OKYKv5hHSGa/rSvtiKt/DG8kukQ475TRTUSxq7lzcrFJFQuphCvbn8Q0PGJjIJ7KKw
9K7fAlgfhF72pj6MruEWp+ZtYa9Ox+7bXj2zN/38bDENSc3qOOada6lAstQQ23Q0l67Qn+h1stPg
9bcws9/xB9P2ObM4C2atJszMXMIIyUs0OAXy1AGYOFsnCUxPGZzqNHjWStqgQWT92bvWi9hK+2Sh
w38KW7+NGlzZCghnMNNzDGCZiYpwbXJG2V5XPknzcX1aLw/yzMDMBQBZ1oGMFL687k2gvLlT6Imb
yOSONYCnNsIG3gWl/BJ9b4OOFHQMyTQUubt4HYnEBfmAo5qhY4/FqRPdJiWao3TlPTFapPokuvTA
+B7mT2ty9rkzB9KmJC1kdbrdzI350r1C78wM4nuxvhNOtSbveTB2XrLVtr2rmF7vDt79/xgB8/UT
7Fngpkl6X2YGZiwfN4X8IjW3hLo2eWLosLm+OBcXHwkWiEriXH/TYk5ao6BJBf81otbFRnHse3l1
3cT3BPE0GjBHgOYNjbgGmW3ynll4nk4eGVzeBtrJj80xMHagoR1+1k70YGxrUOi7NCiD64Yvuq0z
u7P3WhKWqQb9Dmxsqm50Me5RpQbb5+DH8ft1S5dn8d8jnAV7kJQwxjqCJWI/UfqoU//6759OyPyI
AuUCyAvAAwhaZ7gTqxIxKL0KbMnIWFVIeoQ3dn/XsZXCsmO+BPe4NJpzazM3mJtijKsM1gb7qYkC
Xi9hnpYMzDaEaVGjVyYDJrmfqCDa9fXpuhQ8TsxZqO4YAOrM6TwUdQDbX1t2oGR5qwyP16uKBuhm
sSP3uqGL8feZJTI7qLxHW62VwhLV5NZlcYyMc5oc8ugXpGKCSNUALs1qj7X2U0cZ+uBY/Si36GYw
CD+GWbWw478jdnHUQHKqQ10YONNvfClQMCq0luF70k/FUWyvBqiocvj+CJASEiK1vPASuHTEbAIA
EJShbCBoZuGkTjWwbRVV50ZhA72PvdBydNf4vPJ+T/R/vPf/K/rgN/+916v/+k/8+Z0LlFEi8Hx/
/eN/ncQH+8dN9vr+Uf3n9A//9Rdnf2/1wY+v+fe/9OXf4Jf/ZRwv+Ncvf/BZTevhtvkoh7uPqsnq
378fnzn9zf/XH/7j4/dveRjEx59/vPOG1dNviyhnf/z1o82vP/9QCM7Wf5z//r9+OA3gzz+O9P21
fI2a12//5uO1qv/8QyLqPy1oVkE0GpS+yFJPrfHdx3//yPqnCRVmpOh+kw7bGnwK4+BPh1Xjn8AF
EwBoQY0gg6oW/6oCw8L0I/mfE2OgBpJpMCH+fh//n6/7skj/XrR/gNzxhlNWV3/+8TU8BZczrlH0
82hAVtl4CM/FOCy8tG0dMm9BycbCqQrDuLeA7wq0kKULFYOvR/63KeCddUWHagpBwDjzkNzUhJFQ
uww6i28KSDQlIl3FRH3Qy3BXW0uple/mMOUKupRMFAlwAGYOPxUygfSTUQZmoz3oIfE1BaAqqoAc
lw3ZYUyyaOFof59LWMQKgwoOGCvzW09BWRnIPcJirBuZ21WF37eFH2ZsiR5f/fqAmqYSemvEgvvE
TsD/z7yzIXiZMIL0COSuqrVWpqlPlVoDYYaIhi1X4nRnWFX9YAyJCBhrN5B1ucdveml18Qx22hXj
ZoWsUmePYDktT7IeCt9Uww0zivTOaPKlxOwMQTBtMxNKargepz2GGZpFbAk0IpTMjrIgkeqDyYv9
kFc3VmQP+9zqnTaWW69FFO7krcL8sau6het5FuH89QGTwtlE8QpI+uzG7KO4UaGKmQaJUgIBynqe
7rgeqoHd1xBngCZzbEcbW5Fc0kjumFt7NbS3fWS8ynK341EvubU8okyABNyZw/jrSJ4fwWno/44c
fn+ZNTW3oRcAXGjo4Pv6pKEkBneuledBqKZGg4qVCfKMCHxem7pheMhxAaEtTUAFpVMN4I9zoWs3
1z8BofPsI+CIAHObiOtBAzFRJn79iGS0uE6pTYO8a6JPCdHSyzgMBgCrUG3doL8J/ElxOaY3DI1C
P6WwfAi7cfRCiSEjwdSu9VsxYt4gpXeHfwZmQgNd3jqx9UCz2ocmbEKQJKLPhuCEoK7FH/jIN4MR
pc+AkCNJRh70KowlPzI7xGZ9rrbdKpMSVHaSIaHCBzv02OxVXii6H+qt/GaK2mrvIi1T3gjLkiML
eZE5yiDZP8uC1k8V/geV0FB+G0beiWM1lqPlMehzgMNoKPqbhNEcVAl2OARgOrJXbVPmA+xXlacA
TLAz8hzqHd2QA+/Cq/aDjhpaGDqzmZj3qjJ9raQ6fCxTNmzghlKoZ/f9uGJ1BtZ2VkgrmVq8f6qa
QUlWQygP5tYwW3vV6wlqXGaJOpAlTHYkVc79NpXERw5jD5qRmabDCMn2caFUQA/L9ac69EnhpECN
HkHIxJ+GqCr3IlVlHcXAoTCcbChwnmk7thydyhz6j6VVf8ZqN6zBQmg/MTsMqWP1Uv7MLDM8MuSY
DopVG26rZOomqymkbyWhtx4TWgIwc0rqFJ0O0MeOEQbkDrgRhjUDY48aVLRtJcfIG6NHmQUycU5h
2t0qVvu2WVUA5Kk+iUQLPhTL3NtjleLRmKnVm6CxdIoaQwybWDAx+ElkYTFJZcm6X/bmOIIRBKSd
0BPRgLSGdFFSb/NCLjd2RAUGaZC0NVFMr4thU5SGkm4ErhMvpHVsuDymVhAbRuq2hShiXGVpTk4q
pUO0VgdVDr1WS7Xd2Jh8dFlpKiUYAOsfemSgJzfUqv5V1YukgcqEaIttWiq2CZWoeogOYxVJiScn
CUhE0zS5DVMd7+FmyKWHiBPIcZRFDS6uAhx8aMhuJQqSH1JTtzczcwxyS6g8CEvLuO2lIYw3JGq6
I69o9llag/5BIIoI9owJ3peGFkUBIGWHwiD1AROXfJZtK3xjIDfh0PWulkU/oAV+SOPc+jXa7F5o
pvHDYnm6kzK7WVMNbKqhXAqoVpJSP4Wizx2WMaDUxyILuhZyw7wJzdvBbuONMg6qb6Q2REf0WFuP
QsZLOdOTXWypYPZodANKJG3pxXrDnURNMj8ebf6jKiL+GibsSeqjyFW1IVsjj07dfAgtr0E8L0ck
CtSe9l5mohI/Kpw46LWWbqOQVL2TEKBC+5hirgf9lrf9lmjC2nV6oaylOG68jJblJuEmpD+MUnW4
phw5ZH599NKdBqXZg2dHbHPbDqIk7zeJXKKzFEoF61Eh95KVEketkMprpTzgLJNOMtdqPGqj2O+r
Wtl0jZVvQLkhDllPWaB1kOxyAEJ8Vs1WcRiY6NQu+UwUWd0oNMo8I5SMB0lWBASUbbrrk/StACz9
IDNt/OwThf4AEII+g/s43pQUaK62ZrdRnKF72Mp/0yDZEB2iBKlNzIknrLrcanlirrqkKVcVWKBx
cNHW77C2GW97MDUIT0DKGmJJefY0FTACM6IntY+FVwluo6PVjAl1UIRD1Kbi+VAK5a6j6JFxCOns
B9UqdI8Baw1h8hqNeVGUYVfl5TErpfguRZO2pdOfeqrqCI0425lGajH0SIzQ4U4V1HuSJt1RM299
xbCKbRvXjcepmjtSx62NNnR70UV9wHhGjyyntx1V+sQxR0SQvtDLEidadMc2G5rPWCLIwdS0Wskq
wIo1VH2emlKDpo8ajSC6EEoG8Fu2yesucg27toJIVL8SXVjQKCyLk5KWgnk6l6VVwePmswYuwYb8
TSKlIO4os7XVIaxwRI/kBNcfexZHvkz6ca/3pn3LcnvYKmZdAEOgJ1sLjXaPMZzFKoq4upJKNIsp
dW+5VsHeIT1hnjqF5CvOx/GoV+OdLUXRmkiNUzbcbBxV60fNHW2d7guGSCVCB8pLPorhOdNqts1Y
b7+ZZd2/ZBkZfbAuJjmaIri2r2uofjsxxb1CRDasBPoZbgqOqDBJaP0AKb8xUBpIo5IM7TKFpSV+
WxSKH+nRsOli23CpKvPeVUPeQpDPNgKQoYPUJBk1J9Tin2UMwZy0alBZ0suhOuJK1t97anPHSMti
L+dZ5QOuAkBHH+L3xzHkx2gOeiCteGvZuG35+JoKy3BYCE1pgSFw0N+/VXBPPsnZnV1p4woUMjda
o7pZHJevedMlq6hQZTcRvNqIMkL7GwW1aWyeRNzds6pXd4VQ3yONlKDmGgs/ZonhyWHaB5GiuJU0
SG7RCsuZ8HRuLhVvA5r6T2XY25tQzrzRbrc6td6pMoQrBo4z36S4tzOzAx8my1/yIY5vxinfLUQt
fahWchcxdIbZI3riSJz5QsHdBiVI+mEWQgEBKo0Dasf2bVNmEDFF0w6QtI1NvIjXoPmxeQo+SgFH
lelmEyRD45ihrbwNatG8xipyLe5gVP1xTIUdxD32Orp4Sv0Z0YZ5HHG6oIuh4sise5S9flCpLjLP
Ju2D6NLILUmlPbQZaQokn5qbsDYb4UN2qvQybtonEO6OToOPvs84bV/sUqInppRp47acU7obuars
uwENdmM6ovdVAZoTmHBJlR9xEugmi7WydDK0cnykBsEWsmOjfh4HJb5VpK5fURFGlsdzBqcomlQJ
XWzfkLl0aoJ2lLGuiTf0BOV05AoQ01EhU2DUYmIpHl6oaelCmqXIITVRqicjNviNNPbItDNgZB9D
U+plTxi9WqzHHnrkzlBQCtxOMraOAqV77lbCTB61HEgtJyZl9Vk1TQ8ohNRzw9FSAtByaVTiIStG
xHpxmb3wgjWeMWbwQkJS9rlW6EdajFzfplpkhVueJ321MvPSOBBCk19mRrLIhwKatqnMWtvnZUzW
AkrRdzZY73EKcT8/JfABbgX20fu+ARYr1/udiHUd6u1AMcFlyeHPIe31VZ6H3a5Ksm4NInsBqZNa
f0vjKcJ0jIrZLwPaQD+zvOiBUOrH286KwjWLtETxRFVoK7U3Qa6Pc68EbdgOtlOm2aRmwkZquE02
Rj4ZUrAaqpHZ3lGbDLHXUDnHFWiCfsmqNfzaKmndvrFs4Zp2HvkjohwwMqlwMrxO0n1qkWSSemL9
M7L29kEuGiO2PbRJy5BEAF+i6sQai/P/zd2ZNdeJdGv6v/Q9FckMl80eJcuyZckuyTeEPJFAMpNJ
wq/vZ1fV6WOrvs8+da76dEQNER7E3pBkrvWud3ivYmU/x7RWX3udrPdubSbgJtWPV4k7pOE+xJ6m
33ujEJ/KybKHUyZB+i9aJd+a8bIZoIFYMbuxOafw2qU8y3zt3g2KBXFah865nQe7tgg+rDpU3tIe
PFdOj4700seJny0P4BfNPpoVaZT0CNdlJ+d3bbk5J0X+4k28DLCAkpFiKZ62ocqEMPZDv65kjo6D
zonQKzbLHEmkXXcV+F1B+nCz+duuya2JPqALpRAbt/A1xjJCYVhdRYcknQhH5dFWx2at3PzWdHLN
s1iGY/+VHX6ct4yE2iY5+T0Gqw9iUlJ9mEMHwqCRVASpTR2VKRvOH+qqKd42cdJUWRzZ+t3gjUyZ
grWazwso3q4RXcuNGFc+qDH7rZqxmbIlmWPGczgDx76sMl+l4auinfiWtOLD/eYu01M1z83F+byM
v3lpvZzrVZ8HsdKFWDG9tw0HTpxW2+9z2Zdnb1EQmCI1kzKbtHJvirS7ipYpP/TWemfp4GRN8SBf
1+NKLhWWv1nRjsMx79BdpXk8fPGIxNYZKS4tr4wWD5uM/xJz/CP876Fr+Oen0N/r8vPYTd23+ad/
6n8QQHhRtv57fDD7qp5HPX2PDl7+wp/goA82iFYTMx1gPtwXE1D4P7FBz/8N1imMJhw9AQWC76DB
MOK3PDT9kCAu+fQxrfpf0GDo/uaBKAMMJSiSQmyI/9c/gAbjP6Dx/0QmaLtAmPCjCVOuBD3mpfel
sX5Rl7kX7v1UFNFplWUHda3n3D2OYWm+eq6uPzZNqTlbk1m+M7lXfRt6oWFfhiu4TtoQ9Js1M71A
Voz++lzGdTRkhUzL5zyc0igbYm+gYK9MuXJueRTvkLz8+00LDEjk5gYPkU6aB3oIPcJ/NYbRkJMu
5BOb+kKT6rzho543DYumL8YtazbrVVlKQ9EfqEAalTVOV5HAN8wpTLjQJMMtmQ3tbV0JhzqjHtB5
RHp5KgHQH+Vi6ody8nV+V078KdiqODXsXKH9V04EYJChMdB+xocJ6UeN7t94SxR6e4xsoycRdJdP
4Ln+gzO6CzdBh7E8BZoYUlq3WuLQDrR7UpxH5anK/ehOzdMScJuiWp0aymgOGR2UTla5jX+zCQ+q
b9Q53XToGtk8hnNLuapsE3+yRdrfK2bvkOCgj4HlJbb8nEabcxevjYvEz53V791UeVMGsDKCeUgx
3WOCn36LCje8DYl5xJ0Ag05KmVZcLAum0S3AVhpBkzhW1Ov1tvbdWQfxXGcGwne3s1ts1a7y58Ve
Nd4qXjdp0TtEUQtvQObttL8b1xbJbtZD6GVCcWqQSjaoV14ju2dDvN713BichUtvEBEWHtL/Vsm4
Kp663B/s3i/c+W1PtqC56i+fercZGSPZHqckYWyDFJgatykF23FZ/77m85If6nponUPrWyc+TLMX
nh1gAkzbiAuiroramiH9VPVDls+d96GNIgmyoTlZM2+jSc4mK2bnELX9XB3iokiZHKfKTXe5oLug
riqa93UbVoy3TRNwMFUTAI1NYiUzy118U7jS/7jVa2oPi+P6d+WgomQ3Wre9zdskv1+KcHzUGq7b
TrvQojL3QtMEzYlFfza2YT1tbt8Pu/yCKRwFWMTtGhfhmoWtshCFK2WuarXxhvhq8uU58bomzPKp
mhseSK2WDDtLukg2BFUf5rjNn3pqoG0/UhiddNuHzZWGZUi5NbnVgyfW4IZma3Sypu27p0h76rFu
YvVYbkt0MkvgNBk6evd5bKeqIAu0dN+KzSN9dRawaY7pnGuY2lFIAeeEeTRm/CsfyyRqIkDCNJwz
f7l4ueUQAOBq9m7rHYlJD2+mFEuc/bb19XtRNE6/zz3TFDtZecMrx6UGP+RioeEZtmF+t8RN5GRR
rUvuZuCVMivHuX3OHUl7ODhV/c5durDcT51t1cEZ/PDLlvft27kdDAbhyLivU2doiKh0ckCUbcTh
c+eaZGYU4E/zdmxdsWJM1SvcsSKcBe+Toto+Ot6q6CSK0FCwcb4H4FGzAsJZozo62XhZHgn2Xr81
GOFxR2IGGbNehx5o0e+brJKOOteyvZHVHN6ZMZzvYB9OaF6kS7U5w/zqd3nnjg8e1YDKLMDgxlZi
7QdldEdXMgUaGg8Vp8xc444bYPS2fSrHVbwKB3zfsi4IR2wjPTm/LsZ85VHo3kJIiQJ5R8Htvyus
1w9XSDb0W5IcCTtc6CCHnaa13euKfi/bki1OM3gb5bfSj+NXVV4kEh5kIprTRn6UBRcc5ZnzoZoO
1mtKd9/IqX0KJ+08SA6eb1EH5H/wN6Ci3TRMTbPv7KTup7m5rA0o6eOV6Ss2poaAgyTbOhCFbDVO
WrL+rROepe6T+7zTw610alkC8CaAvTJYWNtJ7fj4NVDDfE4Q+jrXo8NCyRinBJ8CYdVXu0SJOU0q
VKyQTlYfltUu+hj7ir1lIj1CXY9JYgiv6XoXDko+DgtQKobou5Lwyldz2vrjrilICjoFbduVyCOS
8esUIMrHeaPrvnmj4nxIJ+EIcrkqu2aiWo05NtLGI/hshGHgINehpVkX3XXoFevKKlr5sYN0dZwB
j7cMFXDz0IckX9l/knDiIOD2N6/WrXbqfV50/shWhjhvj5VEgmeLP9WvUh0N4uAUajCHetpmtvyy
vDRvfut9S3Lhva9zt31fO3pKM+mm42d2Sk69fBv5rjYUqPvyIJr2RaR4a9ZEK50VWyyOahjTCk64
A5pT2IWl08XxxhA+aifOae4euaMm74Fb1GY/r3HHzj/VbBpVMYYw6OY2JWx2Fd1xMsy6yKiokVuY
WrvDoR9xVdjV6BKiaweWiT40Rdo+FbKv271HEzsh2qhjcZiSOLAYVaz4YZSm3E45jWh52JJ+jAEh
ltknZDgNbpOUWOAj1TwCFRSv+pAnZfKkqKHJ0fSd4qtNRzp4ivLykxiD8MNE210clcObvq9bMDso
TEFw0/rG8/eyrGKZbQBIkMY2Pb2JZGH9o2Onacsqv/CXd0yotgfsqUuORDsoiE6KG7DvF2YSnPxY
a/S+kd6baXWq2zlwPbWvfel97e3KzGjp1PKwDit5Ggi3/W96oujIKhusX5Be+uwxw1gh4Cl0kc1J
b7fMEqlLNnmw5AiVdLvIfU2gr5splu5t7wfS7JFtehrenprfRqYoniglt/MkIzJpi2Icxox4Ybc4
+5umf7eRHJ9ELNR4Fao+/D0twe/K1eu+iMnbSEXenKQ/NZrPeK3HdryJ+jhdjtLTYjpXTgS9q3TJ
58I52jXmMCSuJHYZQ4w7htX6ZizyZcjG2CT9Ea1/OzKl4pNheud2b/3aWZHOoueNSYtULvv+amq5
a5aEIozysQqxSZEww4yI8EGzoovY0dWa56gVqCr2s1+15oBRrvqsinTkvJ74Jruuat0oc5hLfIiB
JrEProsK/lkawqHYhk49tt1CPLQVgv8mbWwHyGhlOe4oDMz2BiEljuIrGHp9tN1CygC2lpewSlvM
71wdetV+7bR6FVL5+LupGcu32uuL95Sh2Br5dvaCbC0tiGOwhWOxKzvmi7ukEcNXFIXpq6RW5RdM
3HmSkfES8DRiTfSptKz+sze0Y4IoTiqPpR6KKoOqk7+dXa+Y93ac5wcPEOBtPFZBfYNjVk7KuS08
EoDHbeEU8meqgyEIkOkGhRMRZt+udKBh77tvtV59zs4E7ud1la/MLi7GvA8MHPTnHMaBzBzUBB7d
+WDv/DGMfEbgU0FZ2jZbccGcS+9WNxDCZDabPLR+5idynPkaE7/k6ybCQbHXfngV1SmV6Mhs18/a
Lh7fx26Cb15M6CwOyvHCMw/9pHrfUqZXpxKcKkdo1HjeJU/C8SKKvmA1pz43nT3CAcCaMVLuCjBi
pi1SB8XA9N1A7maf4a7kXXt1S/b4FvjlsvdzuAKZaXrES1UALI4rXPktbKniT8aY+HOexkVH2gAe
TZRl04w4QSSAoTnZSzhjlX6N4sZT29nlrA44C1w2riTHtwtZRZ+8w79I368OaO/BLFX7oMalwNwG
mOVOy4bQhDhsM9X17C+19eReWI78od02sir8pEv2fr3UH+c01fhebs30FXE3E466N+n1FPYC5v8o
2KmnRoXRUbEzV2fMdPu7tuhQgLnNYt+3iKiSfThUlJmsOPjBEcO/0xaZBE+BJuyjHQCfRu/fhBew
PvK86igK5fSPqxztfKiDgeNqaVNhjm2KVRaizdTbG7v06YG7abdjzw3Boqia+zQTi3+p6S/QbjbM
FXI+t+6n13BToLfOa9o2tBU8ibMLKB+eO9oNSSq17KesTSPwFZ/JWpMNU9o556Y2TcrEwNN9Nipd
PgdMu4ZDULbGv1ramulcGvviUcNtBcZmGzy7dTP3r4C/8wjK6eUgco1TH3VadlPWuDVbmnb6obuO
p3XjZacIdBjx5e7zFFdcxrCUPgztavRernMa7Veh06sh7sHT5hSix2HRCZ9hqUyFq56QbhYRnKhB
i7quJ5LXC36ftwa1aExus7fXiVXJsxrjYDyvQRuW2RxIt86wjpiZcuuEIzHtZXgTa70IhqR4E1DH
OKOzl3Hjo0YgAuOJMXb/RjkmLE40NYCo6WxxhxIuVqGXgyBJaZ2C4c4OgOdn0/XIO4PUUqkzuKsS
Um0vmWRJJFmaG1SMdwNZxUFmovoyDghT7926LDAUIM6tEE8vdMazoKPuD7zE7as2VnoPyXF+FfOe
IDuDFMP+34ThuYbz0Oy6ZW4eLms+P3Fo1hwYgBJ4K7CBz1c9YlL/yGHo9ienwvuXON8yn896akn8
VmQzvafglY92CaYvqXWSyz6fFkhXQp37pz6Mx/z17FZS7vIxj+7RUJpl521zJK8QRRcPTc+Il/fU
75+3QDjvnTWI7uFEJLfb6PBzzGhZWAiZsQQl0nq1mD5Eut2Fc59/iteia49CGapDSEu12Me9kNVx
9S0tMDPr+Z2jqspmuhD0z/HgzE+5Xpyb1PT+sxL9XGZduSTOjhGtf+PNQUdqLXtKNJVA/zhN1BGf
exHrDk0xisGoUD2foyvrr/VUbDVqTmn9HcMVcSA3vJPXLkFSJ0bD5H9oq+qvJWPm5ph2jYVmEGiF
wtBsFwR4rgJ6uUqs3ZtuqmNCqDYsOuLGQJlmQlH9RY/+R0jchYl3P49fv86vn/uXUNv/gzS7GLso
nK8x+rjEuwBvXZKt/j2s9r8/rV/L70G1f/n3/0TZLnjbX6ha/NsFUyPiBENM+DbiO8Kd+A0/PIRg
vBNhAngGuesvVC397YK/Qe2K4Hb9Cbj9A1TN/ZFpAxcwIAEN3TwTwIt/498ibIowX5x+/ri2to8O
gVHsh7tpLARbsa3j2CX8CTDiSk55noGZMS2G86LKXd30Y/JuqsNC5Zk/GoD8jyCtpNGgCKzHmHY/
FismiUIG8ec/7u7/10sKMPUnC0gVX8fyB9Ymf/7PBeO6v0GTvaThYF4asrJgZP0HZfM3RC5wdxOB
Q0zo/hFz8Bdl049/Y0PFWQ1vtUBcTN//7wpyk9/SCGkO9Hoc+gSg6j/BZaF5/kDWimEXslBdyDd4
/eGLc2Gofi+CgZmbj01dXlP3DiQMUF0EwWsj6JRhMNjVW+AZJNQ5Y5MJiJwDw9qUMINdcfm6DrYv
RPDO/q2XruKpWZdLlZlBKdfTPjaTXzSPXTHbND4w617FQOPLr43PldSuuIvjQtBlNnotF+9jaNPB
tE9M7VIEqtbx7GKzTYYyeB+Xaon3yi21vfenNsQ7E8qQ2VsKW3OgQAMf7pMWxrP0LqJ8VxlJFpDY
7td6qn0wZ1nc0j0jxXeDmqFW5wfRRvts5Bfmymo4dVUl5FUA4tLfuJib0bkHHom721SFDpK9zSnP
ccJUOxtS18yv19ZxlLMLON+H6imYbU8DWsBqi86xpxlSBqDJYjooQ0XL+cVQFCZ/4BevB90sDyrt
0+kcOHOdvh3KBW9FCR7bZDz1SByXGagRs4Be4GZl5vroQTFkYi3dEO5A21NxD3Ojmr3ufOKIA5S/
Z9unyD8T1WDqAKVzcE8wYnBR7GO/NafAB2gkKmB2IuwBE1Bqc5zHGpQWuhCcaPrr0BPFdj04JT17
RmEXiGs0KfYqiZxQUfS64yeEwuQRD02Mk/dQNlKLFIP2cpPD0VdRsar96rjuOF1TElW0W0ERtPZ+
7UXM5Gvk9455gdaFaVRNA5yFG/3gPjHt0NwKqjVa2X70Fvxm0xVsVtc1GJjvAt/jlWDiHlZLY5Jd
4130tYuTJP25cX2myV4khvpYRzaGLNFVOF+U05AyQ1unYbkutmi6hQU1QaPTNqhPhp9jz8uM78Gd
26TbelBKuQYIBa7EbjIQjnfL0ITuLvXW9n0UrdFdEXbVU18zUMB8MPHeR5uwHllzcf92c1SCKwDD
/xu4jOPrVZKvlsVl7sdZOjHgY1TQR1RTsIvByVTdfpgTI4MrIfviWyyZBZxWN7ZJNuZFIG7yyquJ
pq+s7fYCtkB0jpKVeytzeEoglJHzBh4eHLalgi6DmKpK2+sQ5PHRVv3iHeayGcUh9i8GjWPQlS7Y
L/O9o2js9LnewsIFCXc6nEtl47x1eyYBu8IrAJNVK1ICwSrHJQvY7aOPbtpooKmoSMUuhS8BluH4
mMslST4gaqhCnllclAzwk0ZGkv66CPhcMnYQJ+NP+DxxzUdwaedbnVQzNKbKLbAvx80Jj4tmoeEv
5nkZMzB5p4CBTBIbRY/W+8ss37/prJVPahwImU+HDcWhsGVZHPxep8+OjfHUrFvpD0dnZMfMurwb
T6GAvHmIjSaYs6s5Aet2assdb+v2qo2m4blKBu8SjuPCMKbH4P4Wy0HILTDXNcw2QYcTuBRtKxEt
wzHybKVPm05xARF41CTPMqFDuXamrQFx7UTn8r+Ad205LKOaogdtSOaALbdM6i5Zw3DGEz7O22af
pmaGnjkmSufPi1mMRZ6Uz46umSEXUn6xA7sEL9Y24HA59W1Y7NPISbfwTSJL+AT7UI3CP4P5ePXv
TJqT9pw6HliNU8/TeA8lcAwPMjd5+SredFd/lHWV+JjGEjk33NfSj2FImUpdttzADE1xxfvJ7s1+
kWxrcrApw4C9ndx1Xa4bLqKQk4wTIzlG6uzfh7wNnPi6T6O8/5BXJgpOyezK9LZ02xmumjeHzEdK
2XfrY7OEfnuX5CqFujEzldaZkydBf2U9d45/j0tv9s6XrbfJDzohKaPIKhMnxZfG4dXCG2ADF8vW
xmDRCgcAcE2ObY9xWxLUMVQh/Ib3/tIEEe3n0PVXc9smz5hpeU9mIT7w3phwY2bo6uAuyJnJvSX/
zn2Wm1Mn+23p6/KgjTXuwa9dTz66jSum44orHQ4jTMi3TDpCY0Stw0Xd0rCtywk4SgcPOP8BwlBV
RTZbgqW4p1N1H5RwaTGqZJ0S2BYWWzKuEEOOSwaLn5Dno/aUc5zfqNwyb1SV09BVE4/OcdJDZsgE
VjQDL2TXO/sxGOq7PvBkc/JBbt6bLpQjTIJgKK+Y38g02xbDC6ZJGcGWREs77QOvNjGjqDGOibgM
88G/ylWXBiykUVxMf/LefcrxoEjOlXFCB8YVbw9YMCjuaVoLwfBgrokiVLoFN8KIlfZq6Zu8O+rc
IQVOtjDRMtSy6p1UJfyrMCjHowgWW5wWxdGB8mmE49bKYBiu4rpzH7BWcYO9O6Djf+0yiIBtZPrE
P/m+2r41MJiiLMxH9yPruJwIMCk93Fwa0sLfaOMuECviJidiahn614ur1vdkfnX1UXEfwaRNIsJD
HiepnDNRSndC5YeKEtZHqdLrrRmTYzFAjDt5JamHl+mX7MEGyaYN7tvaC2vWmxTjmzaaA3jxTUCY
lxLG4FUGnYLtH2msTip14d2phTgJMPD10OreBkwQixgfI5NUWd+kYX0cbGEeECEU/j5oy/beVGP0
EcY1NPsBgqXdzdUKt1duJLXgOdi7OYS8yEd1LPntQ00N+K5vcdDOlNfA0oHpZj8xJGuxC3Jy/47M
SO1f675NoOpRVcEm9qZ4ekVdZcc3abNxkO+9zbjB9ZAOtnyGSj1NjO8SN7+YVFdRs7y31TJWp9rt
8s9b54S09OVUPMxuurr4Tm1lezsT+aM/Y1C+fAO05ZGCT0cK4Lp25F7pCB2bBobGM4lCBvghHMIz
Y7SwP4F0ztG+r/x23MmicdVdHqw1VnBhCZM6MR2V38a0tHvjFn5jjpNaLJZtUzscw9kZyI6DPr/n
HR7rnb+0FvV1uZZx1nSqZ6qGjmDYdcAkz25jRLfHvHIcz8XYOcSRp0H91HvbOr9xVR/377xmncd7
RzrTeHL9jvgwBR/oELQePVC56FVc10tSKmLjvDbeyXJcogNKrmhFADmp6rpMqjV9LuFgNtnsI7p/
u1V+jSuU44zhY+uTFfEWSKPS92FF9VyW2dKMpl5xywJYTAaJEGnsO6tPUcfXIBgydXxdEpcwgzJA
rd2ZrfCnm3yU1bfCCcWKWZZguO/B7leczaMHcksu2S1TEHiZzCEQTCBfYHjtJnZl8Jd2/JEFltt8
DWGPgUTSV6U6j1MUvOaElduOyofOztki+Tvkt/qO6iqfOat9RgI53Glx5bOy4ExM69ozs/GCp6RO
MIWxYeflu1pEPTV4SvW8mxiuPfe59OcsgeDYEQ7bQWLfGDAb3M7D5XVszPhGt1PAAAK0/5mqZbXH
UkoV7rY1GD6CpY0P+DjXuBfpobhjzkzkdBfl2IdFbrNN+7Hqtid2RKYcJpWiOVRAQMfcOJzEjc99
PfqljB/LRQnNxgQji9pqgdehfVF9821g+lNvML/GDyUYP1hCz3EuKjsrM6ma2jsmxVh+kymVwlEP
PqcS7XuSnKEl98WeyaP4hP8UUGvC8GzYjUW73ndNB9yrKu1/iZUX0wAVCyZYcdRDEVZdMUyZiEvO
92JUXbOTMtrORWNwTI9aevFTLRwgZqnr8XHtmNDuhIdUKnPGtlU7LYfgeS6t+FrluTIASrEeD5Wq
KFMDx2jmYV1kSOCk0ZB/qoT+UQf+X+NO/U+DfiIQkn/fqB8+6+cv3fg91nP5C3+pK+Pwt4uZ+UVE
jMEGT5tW+K9WPfV+EyKFRBEibKJZv/zWf6gr0V26SB5TDjNGIhdJ7F9Yj4Pukqn3pcFHpBiH/6RP
f2E8Qqcfw+aBPRX4HgkIf0vpgOCqZe3hyLfVHMlx/cC0bDc239owOCuIzpx0Wj237QcV3yQxdHuY
FJCvrwZHn+zgoajBqt2uV9/dvn8hN/sRf7p8qhTPI7zgE8ZGCL0uQvbvHDRUZ/NkSJ30oEXCLmLr
FqninB6g4mARF6XOnwv3B1nw9/K25PID/5NFxgVJhGbijlcPbDYexQvdZ74FlSH3LzqUm5ocOhOw
gNs52kA/jax7nykXqoFsaZ142kVCM9wrmN7ew1XZsBDPJxyvbTGoWw2PisiaIicDBGduojMXMTl3
7iBnlAs2Hw8txTOziQi1RjbYwHtkykqVWhi5/X7hY2DTEFP85Ckb6N6glqjgqqebe2i8EOS96soh
P16+SXSYlJ5cWqcglKdoEYxGyfMuE8C4y9NUVVvTTG3e/C6fXDqWblVMWKxrQsZfSXFyopWCSzla
BWSuSn2UTQHhqUOwc83Msl1O5cBZnFndVr8XYQOtw2PiEOFd21Zbpsyin4YgYqJZTYNkdlPhedgx
cZ720F+ibl/CH0czAgCD9iK9ZCSlRcFOLNma4eWbrkVIBVMjZJi7bp9p/thW05we+7ou+rDHj4ak
ACZYU1fv22JZ30x+Ai89gtUVIo2qeoblDvtZZhLmZodiTGG0tdJBE6hJB6OIFyp8rzfYrzvLQf/B
OkMb7Ba1uPO5EH1160La2H6xmsBuXy6mi4cDRI3UB0i7kB+/X70YSpXw31af6ZI/XUVCpbeRGgQ+
p44bOLtcWfoKp6IMUIox7k4YhOS/+Ax/X9Cue0HzxGWHQJv9wlFg8oo+URgb4J8YD8wLyhl5wAYE
UV1vcYvcrXcuJJbcCqJFLPXuLz0ELvre714pMElwP9SiDMygiLrhi0+wQUAYNSfzYSkX/0HXw/S2
ktOyX3Uz3mij26tUFe0xZ5i/2/IyuUEHgNwwb9rdpiTegAZSyc+3lR8xSQTJTGqwJ4El6oFvM6H8
8cHETtQDFkJkkW6uXqfBqN+kYTS+/29cBewzBX8lyzq4fIrvNq+C2ThEENhIqHEIkikhfql8838l
Fn6pr0ZeT3gVD9mD9ZmK+HL/v7vMUIkZ7vSF09/VydvUIGrV4xx8dQMok9iw3KZr+sjWHKDUKqbd
PNTyF7v0izXG7fzxE7z4ogkK1K2ytbtfrPstDtp+302z2VVIRbpoiEmnIXqmGtb2Fx7NL96vv12X
Mcj33xwawUUH3Lh7I/VyvfWRc10NwcdBDhfWSj/0x74q1i9rG5VwO0S3/kqJzM//YWXzvf8IDmHU
4vq86D9e32mdCuWGI/Ys6uIIJSOnRoPHFkMuu45XP/r08wX1wkX4sm55xPgyAKa7LKmX1kpl5zS5
t0Vi7+HHe3ASGe8n0XvvEfCJnRfbCipNnd6Z3jG3uODbryvcm/tQFfZXecN/f4OYOAi43SFFCV//
xRvUCTbnFWOZfV6hV+Ad894Fw1rf/fwLv7RF4PvyhqL0hjzuosC9LIDvlvaSdDRYvXH3VSCqhzld
t6u2tvFDKKFMrB0rHHq2yv+RgdXlLgcUVLgXxTiRCEqvH6+qQYdr1bOcw37mnKW+PmwGt+qff7fL
4vxx8QSw3kPeXM/lv39kQ3333boO0iyPU0B+mOTRNpYZgWFHbOjRnn5+qRdV1B9fCN4mrAxc3VAy
vyhqtkRSY+Gssd+kWV636dJ9cCwxxXXvBAeo6NUvzDP+1VejoQk8/LYZLr2M03KsDaGLJgIlZjec
QuMoqsql2mvbyF9c6sWEkrFSxKZHNiG+GZfCOnhxusg4GntRF9FhHiazHQqXMTyUo7D75K9gyLsu
8hiZu8mA5GWpguXsialr92sx9Bc7h17Mh7lAYA+NJteHup9F8NqW8eplxeJwJv/8Sby4M3xaKmuA
l4DAa2a7L4NUdDEH8dhV9PoAdXt/XuH+ITSFR93+ykrwpe/Gn9fCKUEIgrYwu3tRO7ubhqZXo5rW
kRYflw3wPlsQMrwfW50yxV3bBIColsqH/4V6YlcXSXDtxtWyIv0LwEinua7tHjFj+txUHC6Qi/ME
T1vrBw/TpEQL5WDyArrbMG8zqErKvfrH94uyCdd0gi4YhV/GlN9vAHWdWjdsS//grn5y4yk/ud68
cX0Vw+J89/NLvdhrLreL3Yza3g1RpfzNuawd5FSPEcdzMEv3hJhjuwthhlFYQug/uK3IH5jE/SVE
+rcNh3epAb/bBv64rE/gBQd3wF4QvXg3O50IlmLjkwJcTu+qYUDsCPrkHAH3uu0wjy6UDRya7NVc
WxfPOyQbOHrncrZZzagyOs8waePMz7cI/lq1dSety/IUjg0yLDOlZXvtLp4KX9lCxe2JCe1Q7ZPZ
JOBeLvL2/c9v44uD4Y/vE2GRxSPz8Kq6NLLfP7E2mZdpEXQp3ljMr1Pc+PYxyfS/uMplC3551zh6
eVCMtNjQXrz1ed8sTW8T96DmFlqM0dGXLsKV+FDOibz282Y41uGy3bQ6SB+gkNa/OCL+xfWhRFxm
6gFcwb/FvTQcuhOSDXbPor0ZR/9VD3tQxsPtEJVfGx1oSNfxh8DvP//87r7YyS93N01Je8E8Ewe8
v5uVE1xTtgvIdAO59/B/qDuv3dqRq1u/yv8CZTCHW5IrKmzlsG+IncQci/npz8e2DUtLOhLaP87F
sY1GA+3etUgWi1VzjvGNbGnlQanhy1pDk2w6Ydt/+z6jQVmpRIAaHABPJ7OzMKBlRKLSNtnUt+cu
0Ptbo4hLoImKUmDBjfUNHSIKSi4aLzsxkGJ+fsGnWx6umKM/74bB6YE86b/oiq8+k1Q/DdILGq44
HsNbug8rV3qcafXVbjejk1LtgSqEpY40yzJLT32lSkjStvShvG8SCyH457/o/QSndoOyZa0CcHP0
dWq8+kFtzBZNtLqx4Z+avtOUL/ri5F8McgKNZJOH7IZKDGimVd5DwOXbUWxTdLKsadsrWUq/BAeu
+avGlTHB6ittY1uwuF8lpUoCdd7ZjhbQ+3e03aiU8Ys11fkzsUGgY+1+WmpPFLjmaCVS0Y/dJZFb
PcVYQAmnUgt8FEv+KLNsKfYRPdQEz5ALCXCR3fzn8zt3Qrf766JWnJZjW7CCXbozby/KjcKqLhOQ
K0NebGWksY9NrdFTEe/+IiGDqvyi5uJ7Mq+uBTE0/a6r0omW9pJMG7nUmo9M07w2HJHdf/7T3n6X
+WWrn9Gl1rL+ONKpT9YTFwsAVmdkSY6dAIZHTj1huJqTaydSzYe/OZaxympUA44SNTfiQN7eBTSZ
jVx1PIHNhzlonQiZRbc0/mQr0xdvz7vLWs8KFvqtdS3m5TlZjN3Y6OZl7p2AcpJ+nk2jvaFwM+xM
O7e/OAudwHW5hetYFDBRGrkmC//JiSDXI0dZ8G4HSllfLvwq1qMekX2h2r9cnXqXo1NCqoal3yJ/
1Y7IEhBQNlgu9R7wV5NFxhfHw/dXz+6dbzof1vXQ9Fet79WbqnVtiYbc5uqFATYJyAL1vNE6OKvx
+O8+07dDnSwKKHEVrcwZKomrdoPSt6SjnbNOdstXjMi3+5T1PlOfVFkWOOk7hrKabV+vP5qTFi4a
XytYSmW4GpR2fqjsSNws0+xcY5NUgywv9S++d+9f3XVUPrirN0BFMbbe61f3sp1LmA5DarNxHknk
UlLh0TBODyCTaLPnoePXNmpoPZ4r6BcyPmdJr65iK2l/Y87SyJVxzeFmyRvt7z9kTjWo1NYqsQFz
+O0PW4gBzMqss4PRmdwt7Z0Fq0I/btskVDZ/+yFTiefGk3WC0fn0uD9WUYXhy7KDYqmUvR5J6wKI
ZXapVHZ+//lQbz8yfz1khlrL/etnhtrRyVXRpwKesw4lLewKuRLTG0IB8Pkob+s2/xqF2tG639UY
52QUdFcteDZASNjE8nSrpar5rMuoPJuK1Y46ABr6ZlXlcuYMofziC3fyYf/n4KszXFcMwl/+qRt8
NaNALiwG3hM7WNA9HCmk99soa4xvVhHWQV7E7i5yTPOBqka+LewmP7DxT35EYBi+ipd+u5n71y9B
AqlzKKPisKppX89tpYzC2oUqTJka1qJcwuyXtJrpssCgsddLZd7alVbf26PS39WyL79gnn7wQjva
XypMSg7rF//t8GiCYIdlwgpcU0xnhVD0h8now23ad3ds/PutmfXx0+dP/sNLNlUM+CofoHdfYqu0
ZuFgzQ6mKl/8zNUo2XH2PdSxI37yeZ3PUFcVDyNt1l1aWNPd58Ovd/Q/2/d/3XEcvuwpUYYy/d5e
MlyXLHWnxg5C4B5bfFb91VRkKPI1rf/9+VAnCNv3Y50szUpdjSiioOkNJnA8TuDmsUqljhi+b85w
+JL3lNk6xfhluDbtMbxUoil7LvXKuuizOf4v1hDKIrzbiMZt2gJvr3w25ogUCuaaMjdj0DWso0pU
vbAZmv6XI51Mq0VEZZkJRipzd/ZD6mybUkWrlw9KE3xxj9c/6/3z/M9VnewzUCfhosulHaDpG78t
FhKTaS60b7GReLXVpBunrVw/b+ww92WiDxftOG7zHHv15z/kw3m1HhgoTVLW19Z//mpNQUFlASzk
mvVhboPFhCii4dDcTiDN/ouhdJ2yvgp3hULoybSKQzmruWT50mNAPDkqla3WTDqUpFTbf35Vbw99
/5zBzBdE+JDUYG+eDIWxlDjkic3pWNJdNGKr/O4qbX+Guht2fGJ3XwRVGx88Tb49LIjGmnd7+kmN
5p7zQV/xNBu8cj1NKb/StOmLD8BHS5BOUxdbgUJr6LTwYRdGoTUqoyyLKo/NuIhLPaZUJ5QWMlAJ
isrtEv0Cm1F5qY+j/OLb99Gq+3r4kyk76dK222Fd9E3K9jlmz22eWcUuHgmxzNgv+9SJ0t3nT/LD
O2tShKVoQMn1tJ5tDpFSCV4DnqSRBrlR5oeZ3csXo3z0FiAL4Ayps/Gn4Pv2LRBAT2vD5tLSXCG7
rZzMnRKB6LFD84ub+OHiyjtFfYBiObXNk6Gylv1JxjknyAhkmnzRUAaxkm7a51kflGEy48cfqu1i
7Lusr58a015+0EtX5g0iz68yfj58T/A7rBfNVZ++/eD87K6V3N0Uaf1GGdvmApeseyFTvQn6sesP
/8XTfDXeyYlHiXHF0Ovn4mOYV00H8EljvC/u8UdzhsogAikH9DYf/LdPM0ShWukKa6vMRXEDDzgK
xBgr/8W1vB7lZOXsyhEOy1LzzltLvOujyt7Kevkqd+Cjd56NOspwimccg0+uRU4UL0vBO7/KQo9w
Q3C/ZQQ/PQ8wAFBW6UlD8Y4zs2e3jarucm3oN58/tA9ejjWg2bYtnhxL98nWAwidHg5F6QTTGPVn
fdwv27ABslLSRH/4fKgPlhiXPRbVMxpKNOtOvvWWErbKJPDcTlpUPg854ZcLJSMpq/o7jBAIBwB/
t5+P+cFsYUzTxjLNMY0z/9vZIie8wfnMmBEQuiBOUxW4MdSL/2IUTA94iNguv/si2QPmSIiWToDf
sgxAvLzojZ5/MfE/vH0oBvgP+gm+sW8vBXpMP1sqTyrRC5SJQnEyWCim/bzYvfaN8nIGQET9KkLn
wxtI5Q1fPdU9DnpvR2UnrlvE1kNqoDZxQbnVOMviLxu569flZMPkmiZULGozGifrk6UDwEHSF0Jl
6RinbJf1dvsIZqnaOnGxnNei6+4AZi67BtaRL5RR22W1Nh+klmdQbJrmq5LUh7fatIDqs3Kyxpzc
arDKSmXaHKKp7bozDr1ygjWrNTtspR1LdzFezAYQiy+e8AfLAXfhP8Oud+nVdi1GcIm9AAeqOY9y
o9VD+GcRtb3JOrcJChLhiGTVW9cbHXPGeQ1H9vNp/NEZlK/FKgEB8r4K797+AECCEbScCDO7Dsjb
q0CGxP4IAMHCl2Ut6GY7Rb1DWmn8wN4RI7AtFhwWNR4X+EiFTQ/mi1/04S2hoEFlR2VndPoN66wu
1ieVgz/bVuQivaXA++1ycckh2blMcqE+Tb2xS2UH2UoLl01j9jPQV2u+W0bD+CPb8Nm285Ccu8Q4
NG6E8x698bfESvAFEFgzfFEZ+uh9oTFHN4IVaxUmvL2FM1AbpzBMwAITeSRWZMcHJcQo//l9+WiC
gp0nYYIJ4+BReztKE5cNfc7UwTY6EMubAOT0XDsct6oeTTu3nLUIhpZYzC/Gff+1MHgh1row1Vq2
bCcfrLKM0tR2OTw4ag2+AknPprVjggE6RL2fX+L64Xm7JDAUwUY6ciQOFqdPfkxrAeeLDo4ylsWV
HHsc/SkengmRkqMXiPiV9LzvFLv4bmcDiJ/Ph9fXd/x0fCRE7OK4UNQl68x89TLCzpiLwonCIIN/
b+ALbDCTi56tExpD4xIquguHo1esczMtp2VjdeOtUAoapFKXpGobZbxYG1fpCycw2iUF9CXWuARp
oc32Q7NLyUBsBuNHskwA16clDLstH0bt0pmjLPU0G6H8JrKV9oYduXa91iN/rMRpkHYA/astTFgA
aBWAkG9llwIV/vwGvJ/IBIRTA1qTT0yH+vTb63fpLWtlyikLT8G4kRWU3pbi5t8uVzIKISpowly+
Vafbj7o3EzNyM0pubU8vB7T91lyGP5lWTF8oIz6aT9jUWdboGTKB16n96nk6iAtd2TMSStX6YKe6
dq/0i77V65banpj65kWbOyhw5lcBDR8Ui7lIh0oaFl1m9F///NXQWpcZRWFSLOYsp1beONWkJ7tN
stOV2X4CId/s0LjXXuTYcjskfAFbOtRnLGrqJi2QioksvDbrcLz+/BF/cFxZT7UcDla9Fn9zsvnr
pMmnDcdsEM7SXEl2Uru1EIHe0f4xLiezjgoUEWr+a450vAdt5yCZXBxeQn+acAr4oE7nv13+4zcZ
HFnWs/3aUX77nJLQiokAme2AWVld5lBZvb4flt+qUVXB1CzkwOCk+0o389HCBkHgLyEkGLZTYXWr
xbyEpKwFyRr3GGlmueX49FudVOeLJfREoUP5wmRHsQagsqoA0TFOLrANVem6FDjx+jv50UGl7NX6
FN2w3PTnCUxknHsx9mzwksW2T81+V5WOQQm4SW+0pah/OY0R/64nTbmyxNRgU5ZG8sXi++6zu/5G
JgYiKN4V2A5vH0IYRYD6kM0FjZlPV73ZCjBlYfhDZtbSefg7Y2VXY7R66flpT7O2yN3nU/Pd6nPy
A052YO1YOrFplCLo+xyReezeL0P8VfHx3ZKwDsK5i/20CilGfbe3hfPe8Z0JUkec08E7Zrle+pPQ
z1tzOOsM8was5hf7g/XpvvmsrGOifeWoRTmJv3t7Z8fGqGNLJCIAuBjjqo4wJjql1XKIbXZJGYmn
z2/kSXjPv6ab46ybaw5fxl+c2FeLj4mZULGFHQY2aNcAL6sZpNKdcm/Gt/MyDUXzs6xcE0lfgbsI
E9OFVXx1Zn/3dq0XzYZhVWloJAidPM2JeRZj6BYBXEdo+ix4ND4V87Kv+/r28+v9cOK8Gupk/0Vr
M0Imw8Qpy8k4Qo27WbDH7T8f5KOHiN+RyFRM+mxKTwaZbWOYgMeIQNPyONyQ6whPymkcZRcWUnmc
0Le/fD7iuw0fh1juksvigUgSE8PbaSNwjaG9alyKSKE8U518vrClnV/nU4QfbgFcvy0XMA3/u1FP
lqos7CKiIFo3GFy32oLMtV60JsI3LjH725ZZn4tZhlefD/r+CfJ1QQq42oJMpBEnN7fJlsWawEoE
RprYZ4ZSWudQ8vLD56O8f/cZBUUKWxyXzaV9cmkjy4uzaAN5t646ey7oLNePDRq1ybhYGP7mItoV
GcZs/G158sX8eS8OMNfRLQT3lMxhQa+/7tVLmQm2jHllhsHsaumlzB1p+0PZNXcWPkVt5Z6WeVMf
ZhnbtzXgid+ZvWi+RQv/2KpuDO63+eqg/9ENYauHtQoPwCqRfPuT6sRMWpidYZDCZUTfV2X7CabB
A47hLvRhc5gXTWmNRUAicvrFZhs9BH/66bKIN8RklUDA+k4IOqrFjDFjiDax3jln0apl86OpWnp8
ibWicOhn91PZtfktjdRJeqBZJwwiqz2RF0+zQKo6osX6bYK23WEbTnTsMQoZLK4eP9J3vYJR7PZe
Tc/H2MQyBqgbZzoeQZfoKbrJlZjx28MHfIr73o13k17Z6DEq2V41SqiDkBTqeG2Yg/KtJ7Mt8VJS
WXq4PqBvcUaKPAsa6eAfpFuGSronJ6TwaoWnDzVrwNBIy+KlRHNPqlImwbqBDXycOhMQY0lzl/L6
tBi3ej1XDy3KF66HbKgHE+TmBSgOcnyb3CV1pNFN/oplnB7WDDMs92Empr+WDrgdLvIOuADuHwsi
a1sZ09HGYd1hRm/n2FersZ6ogSfd3i3yxvTtxSk4A8OOic6FiRk2IH2o+QkNJ4oCq1mwrHKafpyQ
RqebrtYTPbBqp4qvxQjksHDSzLnLYBxl0CbHpsVuCYdjGHzTEXuliVykF2XfqktQYw+3tXuVFhEH
I5vrK5rAQSVARKlZ1OF9Eul0NhJHqe6gVjqOuuvtDtxK14zAr0s9buDbhsWYb0jHc4n5DAGnBabV
EwQV5TENEtEo9o9uirPvLZiENf7YbXKQywakThuUMbtuQtI7eGcrD2BRE4gfqp1MfwZTV65r+tB/
4jGz8bZbBWEEgKMjGTj4FpYH6RTRuLXKJsz20jLgcJAZgil7mugHBbUqiE9qsa73XjPL4VaVcL4D
NaeGFdSSoCtPyxoCr3Od8IINlDe5HNk7O5iDbQNMcO3MmhaQfxGJTRKpiIC6ZRIvc8McmMxBpbxi
RO0VlZaWWilkC+mNbB3ENs3DjqmuD9alYy4LwNNeaTU/rlZ6TE3rpsotiZ8pFvNvugA2qEzdjm4a
SJ2Tp8ahfTUgYgT1CIK54QSgI7cSZpE9zWXE9mAAu/iN7aVz3QFIvkWLUEPnAf1AlVMr1SuguCmS
aG1qx3VWjsN5E1bS2o62UPnz0RAMnlRgpnk8OUz3rjkpz8TgNPdUeoZxY2pUdAA0Wu0hacmO8ICb
kKrC/mj6SZ95+KG7kj+IJiDOQlFkGLOxPiy3Zhgpt/Q74RdRDoyhWGQw5+Z+ae/KXJrThtop3L1M
Dy0r0MjniLy+XjmElEuSP50ezsd0oMK9EvLiq9DQpu5IokRxJMVNljvJV9/xIEBMLTAYgUGZjRkM
JhEh/W5oDkbnjjSmG+iB9vdlyMwrU9pdvLfSGNtiHmZmUISOBnyAU8qFIVKoGHlp27/G3o105t84
EMknLPzkSALTInCI84KxQxsTsrMeG5XXK7ok7bXUjT9Nly351SB0wveiOBXj3lJmlaAbznS6Z2tT
lRxiUuyeG60un9Uw0h+kiOfIUxoc8p4tTfe7k0ZjRTxIWFO6qKN88otiJJ6D2Liy8ykwgu+rOpM9
WavHBFvp4x1xGdpemjHBipML2qxejj2k1J8TTv/SU8k2e4pNhWhw8MAtC7Bptj/xYdd3EQJ51e8c
q3sCYW+pe5hVs70uDL3lZ30Wgw63rHuNlCq5NYhCkcE8JsX0TNVMn4JhMsxsMyexdj0l4TDteClC
fnWiK/2vpCW7hKAydNRekSbSPkuiWXSHEO6Nvs1bKlOeKqc1NUNCi/c0Is2EXwt0SZs5yrNkiy2q
yn2lm5SjxS419yyq5oJyc6Z8h1u/9OAjq0L1hlx0cJJUTjmAuQeFkHiwQnkw9XUFizLR8E6UiplZ
nkOO4fdhktGDYUbovRYZg8Sthx5j2TwpQgZZauXKoYoN4tZqDSXVHlr7uHPAXjg+JpCs36u5pT9o
WNDDXV1ZbXGQ9gAmU0HlBOxTV8IV+RlF9rZXwiI506xJ7EhCVl40Mh2VjTEpWX+emwVYHydlR+0D
Lx7D+6wTsrzSNdofuy5fsM3byGb5pzhLAWkM9OsCMjXHpx7YXQlYIMlcH7yTVPdljSnuXsf6Wvzu
snQcg5qEAsDNlqzP1J7AwMhKrHulcZcngx2ovmEFBa+f6GHyaOktPt4UHI9ymXUYluCblmX6MxR8
dTxVw0SNEMGlH6r0ObVaXYXkmSGVdH3bjsWPQUi3oA5DaSLIs7SdADnFyXdkfkQ4FemY3TC1yRiM
o1rdp2oifrWG0fcHgh+qHwDZ1czHXwyVq7PITpK0zd1FPyZ9zkegKkWnsvC6o7GFJ5mZG7SXiAhw
GHQZUX3W/JgUnfog9DCs/SjJWCcE+5AfTuJG5wakPs0rs4JPu2J0xl1kheKpkcbAkV0H4xQIOZAs
01El7XyIOfGjXtpq5FeZLO8L1ENa0FSD+iKaofsz6sv8jEt65MVrCO6zyRlky1DO9uC5C9TglYlT
ny0tleQtjKU52uVw2Q6mKa3Zm8rSuKKQkn/X7Fi7bM0SwMM8V1V3r7dpctGVi94GbrU0l5L/V0hC
ag2yUNHi7Gesq4A+k7QsTH+eB7ZzFkRgEkFGPtaRElrnaa3U3/uq7QVoZjXrNsPcYTt2qsk8AyMu
u0MCNanbGXUmHF/NSw15SY9M2TeGmPXTXRaidLHbQAOKQZJBVpnbnV0nTn05LMboBNZIGZRtXL/m
3XTMaw/jRwUIokfM7nEKIipnxigW+pYY5h8ZrJKarU0hJJQUoVwI8jldz65wimMwz0kHaNLpGGpw
pUe9+APqe0r8ujHEBQDnNAvQ/3jmaOFpTphCfG2oIQ27uCNJNnfqxtkq7pg+V7yPnT/0Ik+Csq37
xc87Qzw5UuUlNLtY/mjnmVAjgiKFubFE7RzLSq86rxVAcdjDlfaPEvKcAo0d5zq/1ysgKe/SqlXk
T+CiAEiTItcS33CKkL7F5K4+VA4Ipl80kpjPbrGXo56OlRKkixjPWtHHl0jGyixQOtu4yROSAi1z
qXzLNLjqgiwUxTcajU/JqNU5PkA4zWj/w6XqkL6KccbMXJfNhgSm6QxSrRLuUoFeYGOPkdp7rPxT
BsLIsTdNUTWdb8VJ89sopv7FURp2RGVkFRcuBhuQ1u2A+D6fUwvAbOeIwufY1Oo+ABXQO9OE7Rog
CYU6T23MqAe3LbLaZ+fLcubSs8fVbpql3Mwpt2Y9ZGlfVa3/agu8PUhgf6EBw1/XIuKpKLVoEXHm
cywCnCgxxiDOMbUHYr8+m6kiEXYx60cm87IXTT7sHbsbr8zFaYIJXu5tQl7LQUh72bt9ZN8UC0Fb
McrZs7Id1siYQd9BG+92xInCrSqVhE0E7LR2IW8lhfYP5r+5//yc+kH9BlcpVmZcNQpIilPTfLMM
yxh2RKCucv2davXGwVAXlew8w7yw3D71czVML9lgx4ZPEKt+KXsr/kIC9b6Ag2WeAz3ns/XmnhaK
7ckd22HKXbhXZNSNsHhuWGvYjpdz8/cP5m+GOjmHCuL3miql0iFLEe/jTJW3pCmolDeKluQx/BFL
3dwZbI8fP7/TH9QdsPXgoDLh8GMpOqkGgqRqR9rdLueKVtvA8Gk2AsDG5vNRPryTqJg5YSN6dE4r
q0DdMwfWMVluoyweC912QHHhW9tRdfvSm/PxYBynUWfbEA9OihwuX3SjTajfGClswxY6Py+jRrIe
56bPL+v9+Z0JQjHj3yOd3LyKyBpE5zw1GmLTntifau/M04Lm0EawG9Uj/J0svvt80PXnn7zrlDUR
DeAc5WX/q73xqopi9mMY1wRBBvPSqsGs2VmQKJcxQNEw/Mp4tU67d2NhPKKNs7KET2dHC++9k3ZB
VF+jGX9GV5rQ7c3OuKVJrgT5kJR3cannT1q/qDvSEbWHz6/1g9lJ6dRcGwYqqLLTeTNaIdtujbqx
ro32Q7Nmytl6MvyzHff/AlQ0/Gm7vv3zPyCq5f/wKf8NPKkq/z+gVa8Okf87ssjrW64leY0sWv+F
f2W+Kf/AFsX/0BOh8GPW/ZtYpLkAixQqekBF1oXyFbBIaP+Ajc2/wZmUUjsGBiqa/0YWGf9A8Lny
fKgj81+0Q3+HWkQB88005Wxq88PQsDv8FVrPaasxbWHtK3r9MCPBuparTdAVo5eJRDlO0tnHRETj
NOqg71C2asZn3dkVVefr2rTt2QFb5u2g304wLGHxBN2cu75GdNUCp2YcNN8RN91yC1t3q7QFUZ5n
TReeVzBLPGuK1Ec9OurajSp+5J2117pwo7dWRwdnEA+V+nvlFnTLGfD8En25KX+Kpj3rlyI7lK2R
B7bawpwD3rFtMyKs1G5DVKYfWmHAt/FPyLmzVEdoYRKYtqNXuOfDVPitG3tN9C3NdXdjyP5AAjaJ
bMReppeTQ+d8uUl0RHW1Fd3GhN1Hw3hsBnE0HAI2hOubQ0OySlaRptV1QdNL3VPUhVi2VCH0d9iF
bbMXXb9rtYIzYL7j1HvWUNIIh++DTbp2NMrFFy5BAlb0u6LTTyf+YjQuKkUjp/ygswwBB6f4A9LF
J4L+KAd+v6SqSa6CWgJzGYk2SqHiCbEd0VX00GgUbd6M3Yuo4sApXno8pQYu5qq9d9zfuC29xWoy
eJ3uzWCol53asBfrCUbm0Asft7/ITOt+mSxrT1WDEpJCnrdrcleI2IUhibss/gNuBoSqFVCNoGRq
pw/p2GwboJCc01i3nZp0b3B0AqPphZKQhQAu9CiKc834kU3mk2Vl0nM18bwUP/Et0FG/GAm1HMaM
lJK6y+ELaD/Dfil3uZL0Z/SoJPynytNL86EHyxcCNnJJlIpNInBMQG6Rqdw1oxWQx/qglnmgJiZp
UuYjVvtdJcfLoh+syKMQdJzN5YpUh3iXOGdlpcKZdQ95JCC1Rji6DYTtFGH0C30wcJ2NW2M0gkmd
yD5vzio2u1Ha/2nCnBldtcfJKjcKKFOdSdrE7ctae3MJkTbI/A77ZKs2FXJ9Q0VyZk5kIC49rnLn
gsSn4wh3tanpqZEnn+NPFzth9xRxQJCStrhTh9kXcwNg0dnbPazpcfRTQdJDPuLGmry4F8HogPTL
rtG4kLuGyGxaCjC/844zBabE5Ftok2iXkVk1qNeaQc3TuTWS0VOQBhAw43LUvECNeEAdQ0axudci
fEC2OCaD4afI7kWyLeUvWd1JexMrD2GMgRPT/Bzmm8oI3SvVleWB9rufkcg6z+KsdlSvT12/7L9P
VGmt8ro36wM5ZcxTZTOPVv1NL1ZqVTzvJ2W86ZFRq0v1zahV31RaT4dPStIP8ZGOcjNWj2EijirB
V2luBmsYkpsQea5MlynVcQemIHJAononTiEvYnlMlCdtxIxRh831WBDbRNgsnLARHud5idffvCHI
AWhNgf+n669Vqq04rrdad5yM8bZv0sMiryte/mRouwDC83k6Ffsk5vBjf9PoKyRWSAwv1NRFBXOb
/QQOSyPSGvxwIkswqTctx8EwtQ563QKTFVdV9mzF2ktI5S03YsJE7qYweQpN3gZnKZlVP0sbjzfV
5Fpnb4X0bZ5+dnXhl2GGOZs3DboacWLSCzXO/p3X8JrXikqPlSyu5U8oXsqsotZk+rV5AxBy16XX
RMiwRFwOJtlEi64+mQkZ9nnpD2r0U50zGIXyviK7b61EbkyRnRfk9S3pkdxgf2pigl/m+OgY41UL
2DNkuhDODsoyLm0ydNP9YAA0m8chYF86beOQBXBBXjFRcx64Ndl1tzy6zg+X3PQRgLASl9tKpcIE
MH0TKcOOnXnIj2eHgrQ9C31iMF7sdjku9M+X6Rage9ztlN5wrg29viM0lyJN+4z4fhdHwElxxaBX
Kq1DXjWs8cQ1LueO2hoBJlwqGEl32ZkL2VNNkv+k+nglkGF4tttcse/6TiOS+LfuGjtm5HEUepZ8
a/BFTN/bMUnJ9nDV8yhDWDNEO5ezrkc6KhF/VfwN7c211lrw1kyyPMYxOSNQ5bINi/m7myq+0qgH
2rYX9P2C2mytLXEjwyVJM4CUqzE9ZmR4NUun7EHU9psqKYmvj+RNU8SqP1M28tCg5YdmhJzjp3Iw
z4memh6tNpGQ+/P2Xi9VX0/4yCqWkH+G0dUegR9n+3aCTTlY0vAhgGZPbTljZinqY2gqUxCVYdCF
uUHslgx3Evo+2T3qlhP/3micX0WtRmcAV6MDPeraT0c3ATvb90fEPP19aDpd4LTLWipgJaoSyP1J
h5AmHpxH4qVBRo9UXdzkQY7SRzUwbV17vDZzlzcyvmgm9T4UIRV7JSLzKrJLz1EfwO55Y2vcyMSK
dlm7XA2LMx7yRQvIaXssYwXkSaNN9XbqzqKofiHqDyh7pZQ/1aa2j5EMlYXKRU+AfEg4ss/EWrys
UiLep1i918zwmA392WzE+8ldHru2DUJi7JIOgDRXYGy1ZCIJzDpAET+onUN2ZMkDtvsiaMpkg4kd
lC2YAJ/E6mQbxT3do/hRKccnNuOPtVZvoqxF01oOh7horsjj2JLN+thSjI3bNg4sOhnBmm2yjcpm
X0XfJhDbgPp3lAPWz4tHmCyTymxGelECQn6Se2AJuZkkxu8X2gxYuc+6yXJgLbvtWV6XMlCqrnyo
Q+Fs6d/TPzAl6JZeyN53caHxXcXSQxXNkt11J/Q6KAxpfMtxpizbLInJx4Rl1t+VRhVv6IZH32k/
xSiey7alABAbJBNJy1ypMznF5QjJeT2zaNeJPQJrovBu9bV2VYYGG6IklRclLa5da8zGtUMLk2Lj
FPcPYU325MHqjPo6NHV6KZIOYkYZSU/2mcTslIE/yJYGL5KWRzaRcQCU4Lkna8ZuKCr3aBOJQsh2
P7q518uMVkrDe+TRpLLPeKvlt9US82zMoqFTWnTnBmm5PUuYNL/TwcH+AOo6+Ymsst1a8DOfKibD
Zug7DlZxE6oR0VKUq72W7+vRGbr8HLa1zV4x67AL9ebGGKJ5my2xDj9Ys/mKZvOuENly1ulRdK2N
fDg6dS4vRLckXmb8at27zB7PTLYXDysS6NAZY72dCa7yqtjSz/UpRMsp4+nZ4NdfWjEfpJHI38BN
CdZwpLSuK/jtF66cqmt+SnhI0ukGlfEQYBRmlUrbh2xW3QNZtI5nwj+hy6YCcuxHLdnlqn2oQ5N8
ysIJr/gYK1vwnTJIJz1kP6icgdUUl71alT/LRCkfYruqzk3SE3j1Us3rZ4fxyoWwmErWfeHr8UYn
R+Ne2sl4ntTNzlUxDLv6JhNgJVLdFh7KxOaoQHsOhJndR3n7OKsi3LlhRAsDTiW16o00UxVu8FId
I86Zm7Y05zsBLvNHgQb5ISGHeFNVZFZJhZ0ySHsY0v0cbrXZse7t0o23Yqy0Pah61W+akcS9tmBv
RS5mvHWz6NrFTE1yaR9eGKTDn1X6kN4YufUrqcJjW3aPI9llZBUujXyOo7umWsgICIfsIovrw5gm
FVs41d6H5niAphx/60I32xjjcJc4IeEcLQ0zlq/43JiMO+wChAsqzYUIRw5ABE/6ENoJs0iSP83I
oaEEdujpmY3SYrptq4liLBsS9oZYX7m5tdrK84R+zZInv6KEXLs6tZ7+D3vn0dy4kuX7r9LRe3TA
m8UsHkAjypByJenWBlEW3nt8+veDbk8XCaqJqdsxixfxFj13URM6TGTmycxz/kZqjJcQ0JKDY9um
DTVah111rbfqbRj9jJnL1RAHjy6gzXsx5CR20RRZlYEQrUNvfNUE+RW9T662oRfimoL2vFwHvEes
x9ikQSB6N4NFzyJWugddE1/Ttr6vlaq6rquG10ER2yh5yVtkxj8NrfpHNr1bZB4pnhFdS3JR2gH2
cLreRXet3vMMsVIeTJY6oaUNFopuXQMxiZ9IplyK6clvkM4bbIq82gZ71hcv6Esa8Kq8q2vfCu8N
q8op6KvVj1DzCzidrrsrBTyacTAz73p3SIMNkubFjkMWv7XSxYmSTV/dRdRD91EQhNumRSPLToos
YmdQNwn6Il15pYFRTRYnhh0XQN8wdgMwgHUIKq51MPKOMhP5dhjrTOabVIgldL3QOVgMiquE9b0C
D+B/reqCr6341/kgVNVt3ca09DH+amy4zVcYu7nNJo9ELbjRqx7nxytNycc3QRyjdSG0W32QfoRi
vi2bd64a1ftc0v/gURyi391/8bK4dTCltP4sbP5v1Fb+H/P/mjCF/76isvnx/Uf5pf7x/W9PNf+p
/pb9/Nu7GHb6ozo1cZr+zj9dnHTlHyJUKlNBTBG2E2LO/5SGlrBqUqEIKe/mTieFFkn8hzjJFiAE
ga3SSZ1F4l9Akk2q0UAD0LORf6fMclrshHmlTwIblGuoxlFUlaey61HdMVDCLLHyNLoTecxLJvq6
kWC3yL/FOB151kKV87Ty989ooBwQpjCBq4mzIi7W4ZJAwyS6y4T2qmyoBogL0PizCNROJcDNNL2p
XkF7PB1P3xZF3qSJegfXEAAJWmKOhSDfAvD57KsBswPjD5CRFgKsxxnmLTENodXMuL7L8be1ObfV
dVEmzbZrcn9djBntRbzS9kdL7f7PAu2xgPWM0sTXM+DlEZAOGpGVyQ7seK7qIA1wW7Gqu8poBArD
6c/coJUf4Vi9K9NuWJW8J3Z4XgGPGaeWJJIP+Bu3erNQIX+HkP+qIP/zl7D8FPgz0JnmMpqWrHSC
VSslrdnA3GQjUAJXKaU3ITK8K4yTvTWcYQzLaaKvRkvggp7gUdBh5gBSvJV2fR+BjYiV6AZ5QcNu
A1lZ037Jr7y+fcPqPMOdqqtWadGYWynR8M8OdLW90RHOe8R3HWVu1ecVUrimfiu6mb5EJjitkP/3
+FCxoJ4zlalnXzrGxQGNhbG6K3yr3Cha94qwtAIoDWknPMm8TdjnykMzGYonruHvNVYEEs+Fe3BD
RVtJFBrXhjw8I+aTvdERH+7dJOIt3+NzRNe8/jMd/1ulwdPmwfRzUZOxJFpaSBID5J0t+iQdEFyG
LHInGZq+7YzGQBYBbFmp8NjVSmVJVeV8kxnQidCCAn4ML8yYfR5uJ2k0RmowFdScMeXs7+vVwmI/
xXBOYzqNMdtiSq13Q64pwV21TvYjGucbfK1W3hrn2BW4HUdZy7flNS5X9tLqPv+aCKix0+T38jgu
e6fbLBcF3etHLbgL6o0xgqKl4qCZA8+5pU7TO/73dB8RClE50jmQdrpap6HkGlUEZDyBOGz0bfAY
PluH9Fa/Zr1Lb+EtyIxtetsf5K2xyTfVJ++HdWc97PN9tpMPqImrjaP9xADIPfweZ+LPj3/8u2YL
Cq2eFI7YGNwp3c0gRes81ddCWW/dbsQ22cB+y3R4XV+e8rNVhQQVTBIUxsgrtKdmRA11RGKAWmV/
VyO8p/Lu0dxsqfV1NrfvMVDXovHLnnlnyh0dd1JT5SKtrf4O5RKUY0tHa0g/6n0f/bg8mPNkPYtE
o+Q4WYehH7oYmfd3cJFW2bV2Fa6+ceF2qsOS8OxZsiKSwW0BuVyuqGcyit4AylNHcP4uVAtHgTjZ
wWyShi8tpciqXcchNjDGAtftbHe+x8SfgqsILqXW7NqgxiNU+zTv76w4tfGcozRprg3/zrSeqpgi
arFwrC/Fm18csInkYk08bu+gybK7dkw3nvRTr92dZ+V3crQQ8KPFyMWMzgFXo+k/p9Mnyq3RF3rW
30md3+86+F2OMblYXV4lZ1OHvLbFUoRkiwMIHbfTKGB9mrgDAL83WmqFvEML+iY4/mAxTU2x8UAp
+bu+XRLoOvua72G5+XHnoww0x2GMiMipfVgUe8EKHkT8rmuXPG5QcJSzz1YcgWKSf3+k73RbOo4U
NMW5dmwBklZFoBgV1RS/gsTdaYq6qTRjg2Gb48oJFfr0uvrnO+V/fjCio4ZOLdYGgAbQ85zl1wS8
QN3l+rAPVPgJ6rB2QW6FEh5w6bfLMzmjwpnsPxh+IFW5fkL1ODsTzSwuVV8ZlTv1Tjio190+uqY1
JD9TSpRAU23zdbpWDQCxVPZ+8zb6Z+gpKMAFzE1m2brPlEGmia/c0SpzODZXWgh0KlBxeqf9R8TL
Q50W5fGh9R6Ow1+URPThyTini9ZquwCOn6DcoQpJufbelLVt3A03QCcjufhyOdh8H86DzWZQD1D1
DPL3YDem8FlyH3/378NfQ/FvIrIh9zS/yshGXis4tgp3BQZ+6yaDMEMHyVxY/VM6PP1kiNxyYed/
SKbrc0IKfTcpkJPM26fUBzZpUX3O4ii+CodA2fz2eIjCBfydDEur/nRyMgQ3ktEfg31dgZz0VdQu
Wh9f+MtR5scoWX8CjkxIlekBOmcbehQAA03A9MHHoG+Lm6TyPLa59DXwe2tbiPHny+Hm+YpwqHEh
QMDVVoW/PruRqRhPomRrlQcwhivwnocuobkNyWOA5NvlNPvahe38wQB5pr5PF+9ybminnzEv6LKG
RVsdMBzMKHh2O80bob94xk3RGgtr8Gx1MDyqxkhw4uOMKspsjVdZBkvBLatDTTpWFVCOIdVhMFQL
dOSzvcRhAzkaZAWyfMhXzs40N8rTGLea6tDE2Q3N7ES0tpcnainCLDUMAKzxPyJCYZiULQ9mGi2s
vA++FVImJB5WHappc/+BPGsNWqDU4Q0ub4J4LVc7IchXl4cx47SRzKcv9SvKHKGUSChFWhFR1E/5
wUC7+DXKHAGgwEPwjc56/KNzV1m4MLSzvDoLOmOWIoY54BpHUJrP1FMFaU2Z3i/pLi8E+mA7sXdR
aQW2x/+Zn4qVhWuiOa23rM95k2b3qguwJox8vK/KNajyAoTM98ufdH7Tmb4oICPYrJzH6FJOK+fo
4u17UuzicFUezMGZWl17JbwCoZLDaPEBkSxkwfcyz0nCJRzWaXChUfy3NFU+DaeP7hBZUDmYQO0q
v/dG29ooN+NNdOdtx220U64x+vwsfAfsmv/IXi+P9aNdcBx8ljzww+rKsSW4SCtbye7hxy0s0I9m
EMKnOWVhzvyz+pObdW2bEIHzZOVr6TpK1JXiUb4O1XFPSftzlgYLSfiDTaFNKQq/JzCllL9m65OC
nim3itAdeklaIal5j+7ObSVVKylTnVZG4CNSATx9hsOx1jOkfTq8p9Ld5W97vv8hXMIF4NzhHOUG
cjqx+B+2g1EG40GS0GEu6Sz3O836fjnIR0OdyKwIS7/T289uqyUUET79cJBkG2NbS3JUfNG+mW/9
HobY1/al/JQu+dOdHzmM7CjmbNVUUlSk6GcwstRzynSTJADuUwof2v3C6KbFf7o50CjEY4hzmxcc
cpCn37AYAyqauTQeEE2FSqPjkmmu5O+wf2iFJqvqVvk0GuvLQae/eSnmNK9H+99FKtaLxGE8QNhY
if1rDtjgcoSZrv6UtE+HNTveFClo/VgVx4NCqUi5Ke7gAK4BxdjiDUj4VbDr7WALCTrI7GBXbpOf
/tZ6NtPV5Z+xNNDZEVhVuccjoR8Plh9cy/0VaigLT9P3C/bZt5xKJCDoJ5352UYcAQc3Sl+Nh+F6
In5tsxf/e1vu/Mw2sS/cxk/m015aCw/iNxcyz4PwAKT+JXqGfLbWbfemWbhWnJU63j88VGsgn8je
IHJ0OrcjVVij0BLxEL1QdaA0N6HD7OZJEWzjj6Un3Yd7E0jov6LNpjnCerc2xCnaz/a7puw0usSV
DToLLA1nsybYw1UWbNyFh4j0UeY5jjubWMU31QbXcPGQ/AwetY2/UVfRTr83bvyn4Na/AewjvvYL
W/U8z7OkUcZiopnus8KuSNV88ARiij9V4zZqr5JdrDxxWC/q+pxfPng1kNr5rOiInLmPNIWWcWrp
w6F/qzfBF+N5/GbdZI9YXQc34icUd6vEwXtSbxzzrbn6/S1DPwgTMPoaaJvOZlQTXMsKBnc4jLJu
94Ijj0u3xg/uA9PwfoWYTR7s5NwQIZofxGtt1a76zfAzv01v5W11ne7CnbqNgEStlX0a7gDFNQsX
ro9ywnH0aZqPkt/QgWmDVTAe4jEGwNsLm6KJl3TUPgyCl8t0baXqoc2GaMZwzVPcGA8CEI2qw3u5
eL08Tx/tAJAr/4owG4aQtIWQY4h9qMoXAFk38WBcFYm4sBo+OAepFKFtxe2GKuPcSSQImrEepjTe
WNgbbprutUzX+KheHssH6x2VUBzM6IiYCOrOTltoUmGGvd249zx1PwDLCT+lfv0wjLcWxmmXY53f
fafbkgHnCeNZAO2z9W2O4SCFYJb3MphUPJ8+4bkrBjcW9Fo/6ZGiSldju1Ry+CBPYi5g0tJlxpAM
nvcWMEaqy7AAwlA00lU+jrvBMjauKfxshN1g1IAU9HWcppu2/NrK6LqZMi+ddnN56OeTOUlgYPBF
ExvNw/ekerTydV/JgWcBlQ1cOijyYGCHJhZOUFTPlSkstS1mImBcATBOpJsOIQnLCM7H2cmY+1GF
w6jsHVyeonZfY+IkeLsatw4zdrFWF53BDT9DHN2Z3mNbNkgVLwlfnm0SOjoojuhTsYLevjl7ebgt
ZuSZp1r7oDDZgypEVUHDQlKNvGChIfxhKEvB2Ia7D8/h2X5U0gIBCC7re1cbtXUco8snVi70PZQK
fncJ89KmogQdkab6ZEd6msFiiEFB44nDoRtHcNv1tvd/BP2nUQtvxaR1Sung1wsthrNdM4Wc3vlM
59Qhm+UztVDkEiABfsBFbVMdBkoprQJVuaeC4gwyeLlq3I5ds3B/mz7ayeVqqvqrGrqhVLZQ15vN
XxbkBp7YXXlo5UJ2BqFtbyysXde978t2GIr7oNelXasP2cJW+WDxEpmyw8TJmmSFZ2mCjlfhmXFR
ETnaYul+pUFzECSe5Z7mf6Wxs/ZCcdN6KxbetsVewZ483i/v1w9Gzzfl+ICGxstybsoXV2U/+EZR
HqJREFtAIGq0jisksOknV991UfNIV7l0j/HLUlVCnjbn7MtTG2D7krZ42s3NbrXWF1FmaMpDqQmB
b1u6EG8RrrEOmpGld1Ij4w1o+ePNUA6JkzclPJ56lFaMg6KFYfVON/ivgwBjYCwHxRFc6AMQ4MZN
kIUA4BBl3EWl3ttGnhTby5/t7OyFLMhhJYLLobbBqj3dHu6Yjn4Zu+UBdHmz7pB0WPWCbi3siBl/
dkpvU0LhmoYFAvZS6mwXqkU+9qlFhQjSJdekWsImW2veoiiUblqzC1bqOD54aVw6SF+Y69BEJv33
B4r+Gkg4sEz8Z7ZGxyB1fYxNq4Pe5s1uLON003dmvPA5z7f+pADKJkDzeSpUzscJD7swXaU6AE9V
16I5Jl86N7UcHQ2rpwj9ecfwm+DKbONunxVq/Hh5kB9tAvahybnJbqQpcDqbpdoVNb5l1QFTUXWL
Wo6yCjP40hA5dlLehRsdzrwtqMLgXA48/eHZDiCdY/0E501htmfLyBTc3nejTkdrgg5OYynFVq66
xnFZ96j+ispVGVnffjPmpIbNRzYkDkyd/Xc6WAznJQlcpcKu+yoId0HnOjj7rKT4pUNM5XKsswNr
Fms2vh71W6HJXfkAgQbmm3qDxdRNZiw1+c8+43uYqdOI0R6K9LNFmo2eKTWRKh9U8OQ/EINBf0K6
a17/ymB+RZmtEt1qAXWH3Jraor/KMsMJ2mvfGxce12drkbGg+o6oLLllKqGeTg9vowiyQSQfOgDl
4xWM/75k56+l7L5esu2YvsvJ8qNoKdIfoMTHNZXT7zSWAEdSjI2eEb0lOs5U6/7FUxbqd2dbe4qh
vjdkQTACiTyNIUXQjWs+HP4xEMXcKkLbBS4FmJJRrRwXu3EbaRFolEsazOfH62nkObyE4lAjjVYh
8j7CQrzJgivuSY4wfiuT4BEDxW01VitZF9b1+NlqxNUQKgvKA9P3O/u+5iSKrqNKfnaj4XQ3I6/P
pYNlxBtDQCDOeh26cN0kDzV6SpeX5/n9fxrvlKWBCnL/n78HSy6nBvIX0iHucW839G0exuvKl5Ef
D1/U/s2N5Tc/e9K6fDVB3Mem3CGDsLn8Kz5aUlzgdIarAfqci+GniZRFoS9LBw1AdFV9VhBHMarv
YiUspM6P1hU4DW5QJCyNx8rpuhqhZYQlVJKD8hS2m6b8XAQ32ffYfcR2DIjP748KqKzEe4ZTmNbk
abBAlAZcNSXlgBP2ozGKNyj939Vl8lZGxsJ++SBlgtH4FWq2J/sw6AOrlxV6NfKjp8tQm/ubvu9W
l0f00dKcHi2AlCch13kJr0D/Tw2lkcwcqpHjhdab2zYouKjNiwJRAuvbJejLeUmGtym3PGQDUXfh
6Jky39HTME/SJoikoj6IQWK+xYNU222ZIBgj+4PjJQmUY8v4EYuRAXdUzdZd2qxbv73VMAC3XZGj
yg2S1ZgFxd2AgP9dHlXfMikOtoFWta+XP8958Q83EcAdk3j/OyxxNuNa1MmSW8c1p2SrwLFApcyq
83VWtxoMVlKyylX0ppUtwfbFWlzHRt6uhwKardfiO9D4HXpp2ELYWWzJC3vsfO5MaPwcE0j/cmvQ
Zy3/kuOhQ1iT21JrWmu5Dm/D0lfxREPJXdGFG9MN84Xn4DsA9jSVUc+ilwfaFADjmcmF5ct1F0x4
184djM+e2fjfu6iOn4auQZyISnz3uccvJ3PGMUn+yJoArneN9jdlYfo3T31hBntTUNMKeToa+/bg
u+EntNiEz3khSgnPHgNcsDBYwWclkEbczVkklu25svwQ+jUGxaIvj9eInGgPai6jpFR6cYVYEyK2
2ARbkftsqpHAH+7lMXU0Xav2qZBTzpTQS/yD6vkQ2pGJ7p0ayt1DBCEV8mPedF+HSqezC+EjeUbs
FLHGItbbF8AjyVd4pGVrp4jhHfqOdsZvZhVasgAqOICxBZbhC8xuR2KOuht7tDiQuldev8b4ANNN
OMvd9vJqnueUeaDp3492XofrSKUUBMKgfFULrWPGB8vtF4Yz/dzjJTKPMtsyKXWerE2JoolgaAt/
nVXZQtaa/sRxCAoE1O4449C7xlV3XirELFiqUylsD3ES7j0/2SHhhDpAGepoSVFdu/zZ5gOi1QrS
kV2GwxHSQROP4/izhaimqnnctofAp7IziHnlVCZ4/8tRzg4yyqsUWHhfGeCrJW322Vpd71tJCABp
+O26rDrfbmvjsS66TWYoMBnRjLfM1BmC37MWI7u9B9anewmt1bOnv9npfZ0VCY9LFUNpKFdGEdit
uTC86SOdThnDAwww+STw4pj3b3nPAWJTUoocQruSmwPKhGhhSr+59t7HchRlPlWBWw9YYPNMDeMU
3RD3ld5Dt5B33zELZ2OZnohE4gk1ryE32tiJvhnyTqzRXg6NA1Q/u65/0Md1EAFch7p6lVsduQvJ
TozRbEXBbSAaO3hdS1vhfNlw96F7TPuNmaRddLo4hyRusl51/fteQEfXQv89g/UWTVJCNQ4d6qao
HyrZWtgSZ0cP5Bd00HWDcisVe6hIJ1tCHSx1oHUU3Os03qxN0F9ro+Opu2Th/D3fehxtFD8mVPhU
4J3Np5qUlSSnQnAfS7WwEXGhRH1UXir9ndVXeGHx/JHf+UnvAMfT4Xj6JEroyZykigXZLpIlUD7d
sGklFdlKQ0SXwFQp71RfqoEXS5ChBXV5988Hyi94b3xw4xOpgKmzgaZdUDRpKtWHFui1kw0JEmF1
ki1cKpeizHKMJETgmzOxPvSWd9ASAP4GjJy/MBQMCd6/KTXjuUF53yVx3FPDPSjo4rZ2hHf4J2GU
llzR5mfA9MUmKSv6BmgWkcZO58zg0mNmEMLZhEa6KbqgxOlKgP6OpxTi7kWx/s0Z4oolg9QAQk2i
oqtzGk/J1VDDe7w4eHpLav5ZaJ8uB5im+DircG4SALQyC4GH+HwnczfXM7HVCrjznm0F3GNoEfkv
/1mQWaOkL1NWgESQIEXOpXjtxqcCxcvLQc6W2Wwks6lJIw3BoIAbgJR97oBRBuOSs9E8682/lXI6
GUnh6/D+leKA2ma/SypbZaMiAdrYLvY3S82spZmZxnt0b8rc3owBWRWHRHmWkGLMuhsKGAsfbZ5S
50OafsRREClXhjScpj//xnjGXYEmKJZhS+/lpbmZpQAzQZMASlJxGNqvCoBDVGMuT/7Sx5rGeTQO
JYC/KvRqcTCp5QvJvaE9S+bP/yzGbC/GuGYGYUwMbwAPbH5RkhetWah4L41jWoJH4wgyHRXTliUW
JlDNEMAt49d4sR29MB1zwGk3VmGVW4ykheGvotFTqMHCwjpLlKe7cQ7fi5HzLfJCLg6GFF4VRgct
4YDK6lrJv16elQ9XMPQA2UQnjkvJbJsg8+EDfmTb87RYm/RqtO6zMShrw3p0tYWWyIezcxRr+vej
2TED6JdpNj1lSstpjFup/YSg/OrygJaCzPZKiR5u3MlTHkM/IVauRFNwpL/y/IMb8OuzzTZM3UVW
Wb1HkX1klAqnEmSb0E6T/v6SBkBJe4NCJM3yuS2VLsglLg8iyR8JbTVHHMmK7LRfiPJBbqaYBJqI
B63Kc2l2I0WALnRzPHsP2OaiqYXLQJ7YsmR3Cl1Vx1x6bn4wSYTjDQMmjqLEWQuuUFz68R3Lu/hj
pHQVKZEND/bySjgrqr4/ao+izNdbr8UxxaDiUCTr6eWyz++jh3CwxdyuWrv4Nt75D/LSw/PDoWGU
M91O6WjM2chRHcgC+uXMlxWvXLf7oTftSo3ThfL0h2GO6g+z49owqZDTieDiEX7pwXrhTBk13y9/
wA+S0EmNY3ZgyyoC3JpAjNCNN6L6UEqfkNbajsmSw+zHM3U0mtl2UioMFuuKdNchbCDTzkOxpcec
Xn7LYm+lZCZdvGZLQ/pRM3IH7+Dr1lC2LbJq/9mIZ2eUkUWUVbspQ4VI85nySqlhr4vy1szThVBn
D9L31Xk05tlZJZlRJkFRKQ6V72gl/kp2/Vw9GlfRJxcDEWQfBzTLnGzjJvblQX5wfB1PqzXb65GE
Z0w3BZbCeFWj0N4OD5cjnL/NTqtj1vzG2qSUTKbqGGIH1luD5cTXqLCRc49wHPE2yZL/+cJKtWa7
wZOkbLCAQhyUXltFw52MAlkYpZsae9LLQ1vYd9ZsTwRaRPYMiBTIBfp01wVKiVL08p8FmR3K+PF5
ZfU+Q2l/pTU3il/txHAhPX5w8p8sg1l2dIVKVjOFORKTbiu1JfKe3lpuOltAo07ytpeH9OEB82u1
z3tLUo4ikTZ9t1bi9h+5YIC3aD6tLPWTUbPnYQo32tKbZmlZzNJKO/53UHDspJWD330y+9exWiBb
TFlh9gjkS9Izg9g9Maynn3F0r7Eg7qVNzfW8TrNNpIk2pWhbB+RsWJMqXYYG6evlr/lxRKR9eUfz
v/l6Rw8rLJJ45PzMEYYOw1vcG5w0HUEbmY+RZTlFvQQ2OgOO/5mvfsWcrfzaC6xO93lLp6rgdMpb
j0WrienE2AUbhMKCVN5J1lqprpVFEuvZPML2BJmo42Wqm5SWZtsbpTY9rmRB29f5H0qMvCms3Awx
SrD169/8sLNIs0FaVoiIZeLp+1K8dwuMqCoGGPJUrYNPdY5gnL70Tn0vrZysnlnI2WZXUJbXMdDR
9+p2JV9XL/Lo0DPrUVGpbIAktnHlrROHjsyLdj3oj5hvhzfBaqmfcdbhU6afAYAHhq2EF5s6OxUK
IR3jFlekPeKMX7qf5arcVY/lk/dgPObr+Euza56ye4LTQlsttr8/nOCj4LPzYui70dUxidnrdx0l
c/RDJDw3HAXPjZtqldz32/hThifQjyX5kPNVPQ17wt4CrOHKOYdlRkqimJXl63tEGFv8T/zVUK9K
HLHqtYsdyEq+0xeW2FnenUWcnftiPAxKhNzfvhisBzl9lsZg3XvtqnRfRlxfLq/ns+PqNNi83Sha
eFH41bSeYYGZ5do0cJywxIXkvhRlNn2xMKYupjP6Pqs2HuZcAq27TPp2eShnOW82lFkS6EAmK4k+
LVA/2cp1xlPLulLKfl0miPWgRGdCWLwc8sNlCeKchYHoC73T08RuFmNJX8zV9rHp2gkGVlq0EuJr
f4nk9fH3+xVnlgKCOJbbcTS1feBBe1L2ubiVi4UHw9JYpt9wdEh1WYzLMn6r+zp7RsR/NckzmhCs
Um1z+aOdX2zfJ+rXaKZfchRpdEUlq+iX7RHuFB+sb/VTKtrBrbyLvzbfujfEM8wEn8K/tNJ/RZ2d
9R1K2WJJH3yPzYuPNVw0to4sfLo8tqWJmr0PlELywlzjIFIFa20GwSZMflShvL4c5d8kpV9jmaUI
QQSGY8msuypdt+pByB3ri/mdl4/+KogrFML1fGEHX14dsjjL/lkFgpungLYvsq1i3cTGM+ZlcbSE
I1kKM0sU45CrfuwxSThzOLLhgQJ+S/uVbJULn/DsunmyBs96XSI0rFAZmKg8WAWeTT6aiOFbNEtE
AadC5/KELQ1rlidqURAzBDzZW+o3V1ev8+Irr3+nK5XV5UDnD2VQTCb3PUvT4Q2dMbMTNTXSquq1
fQ9/L8SF6bFHo8wOvuOLq9tP8XaJSTelntntBHAD/H34IDS653QvdQBGXtIb3qPrOuQChdu/sHGJ
MPUJOYGRXJwtdgusuCIIRBDR3KViF1cb3MRyx8BPYGFVfLB9j0PN7zhCgmqqD8lon+ihgzNVKJco
ZP+8PEdLQWZr3DTxHijAsOxFObOjqlzhXeckxtIKXwozOw7lEFyT0jIWAzV4lcaDGHzJ2iWCzMcL
DqALLd2JaDgvZ+nWmGAPjGW29JTs3ZeiRymC17y60gbaEHZZ2HKNQcLvJ3Mm6lfUWZ5F5FjMlJ6o
2QRNeq61N31Jhu+je/dJjNm6mwhQo5GNmIGvwanJtrpOn4y9vyqf4o25qlbtz/CLtlUcxP6/irVt
/ZF9za7+ylL51zDnKFfVBV4hFYO2H6SG96m14mkaZ58uB/l4B/8KMluPmYR/LL692r4TXgb/y1j/
8Xt/X2PrIttPi5UkMSl5nh73ES7FdeAVzX0VjvEKsuAPoReXeIZnszUlhwl3iBYcMMQzKIoJYFCK
K6m9j4QUmXqzd4XP+BPqzxWNvoMqp0W4UvWmfA3jhHIodg0Vb8Te616wVS6cESxzYgedBMB8iOXu
s6TnGoakceOhXQ6n9VXJgyJ0ekrWyBMjs4XppFDVApz7ol64yc5fANNYwPvKeJpxrURN5vSLWQ1e
JZ4a1/e+HI/PbVrgClgWCfVMw3dSKdlNYp4LO2r6m8d5/D0m8iGcGhbKffMDXokbPPYspb4no7c/
pC7ErrDHTTrtkJ7UcmX8IxLbT72i7S6vjnmaIq4xNS8kUHIT6mR2tSWkJhWi2N1nlhTdZNmYOxi1
FA4iZv7CHeaDzzp9UdYg2oy852YLfYhBVHaj1t27Jpqjvtv+ENhSqiI+18p45zaoK18e2/zYn8Z2
HHCWgkMNGd5CMbp7uif+uouFZzxVOvxfIWPhnvCbjxGiMSgUTnUw4iJyR6erRjJzPfTEvrvHElF2
oqEMH3W3e8liw/1elXgC/fbgAO8Y4LOJB4Zitkg5XmQ99tLuXjPQBVKGpl55yMA5SRa5KyErzIXZ
O7v0QqIDSAdOFUwbzaE52MzDXhTLaFO5j42fgeI9aih4Rrl6FYnc3Fx51Wvmjdwld2GR36rhUjn+
bH+AoaPthYYICBWUn2dZzMLKRkBkX7lXhvBzr1bebhA9HAfT+sXKlQIrZ9+ww3xJg+mM6MCoT+JO
a+zosdS5ehcPvcKoQ+m1H9SNryk3nSDDSM1tnDTtCjBuWbm7sMM/JurxzcEz9/JUz08ITVURfQDF
gv8gCqpzlEwZm6IQjIZ+r0Uinhc4vdtYxi41xj6MwqKhYKlyeX3/EkcjlZjdciKp3cdYK2/TBBNu
zNSF9eWxnEn7TbK69PzggqK6reFbefpBDTNTmqwRgoe+15tPcmJOZl6dKx6s0U2xHsMG5ksaVlAb
4iDDnCiOaxNPCyPFRBqNzAexDPptONQ7r8qizeiJxfUYCuGfR8D/12T/O9eofy/J/n9wK4y/HHvc
8f/+p/K6rP5DRG6KJAdImNNR51+6H1X9X3+XpH/w1GFaeX2AKISO9Pe/pVlZ+//1d0H9B7A7A3IS
sw3Ai0z1y+JOMpFyn2ANEufB9E/K72ivv99jjk9QNgd4Yog4Os0tgPSzhZVBFUCdx9gYoVyL2zIe
LfqgSd5g8Lw1lVi8T9xWexrwytCw1BjrXS9YGsTPwhq+e4KOTVeKycCXYoC5PbmV9G/l6HeHQWuF
zzUOCJSzOx/9hNAoVKeqw26v1rpv3sQNZBVHtVpdtSVsZr+1qoDQmEW66imj4JzmFAIgaLzjhpjm
aNRYT6HWN6XNhhd7x1SzoV1zNmoKksCmZ72KgYBK8ig16nPGli+hu/vuTxR/vGQVeUk/oAiDp4oj
4lT/Mgxhka0DISAC4o7hs6GlneFYgkYBPovjWLR7t2nCVVuKfUiWhirooNUHyAt7Y7HFlUSqX9SO
0tZ13kVpsq4wDIkwz8s0q7aNvuu8OyEq460hpm3Wrzps4MbEJgeGwTrJlTBdeKDNExF1XrS/eUUD
RtcURApPM0SX56M86PoOjxPjEIlG9+q6Pazpo4V9/+fCOBaAn198EHKA/mvCy+aGw/WYRXuc2JHa
rZtWlg5dGykKB6ZaJFdl1lT+VeuNQXB/ORqQb/7e0fKEhsDaZFUSkFP0TPArTUZA9EHzFSmuMl4V
ShS/pZaRfAHaVWVXY4Cr37WV4Vy0NipdTh1Z963C7oex7NZYVuc3uDTj0DTWfvdHWJqqv/KZtKL6
gRWRKWVvnjdY6TaPJQ/9ZTKsXXu1KW7NenDNGwVCUEfLqxpwe9Nd1p7Xwwu2lULBaT0o+/6aSm2K
8HwC5QPdKi+/syRfqO+VWspeTRVtTSyjaqVbYUBursfRUyUnFgokJJux09DX7QLJfHY7JcfBo1SV
ZA3SSyk3opmXK7UJqtHu87rMr2J01IdrI4DzvBLyRJE2Wpg138XEN94G1lZEs90MRzsdcAy/qpAT
vWqgoOdXBSKZ5lbTYu1Hbfradaflnb/qooYqWIiRZWvV66Lqx35YyUXe523jZPLARST0Je1QGgM0
43KU+woXN/wJo2LEz9ErauyOqh4vcW6ieW9sLTHR7jFRr6zrQA8U1IFGPoEd+hHecF7rpRuEAgIE
GWluiSvuZ27hYLidFIDSFfmL5HsDnrZRMkgYlJeTbqwvuAnualEqP44jAnQwRHwQY32eNViwJ5V2
q9cJssRi22HyprmeZftxE1k3pRyjlDxaaoM5l5VgvVQa4Bwyk995rfImCB2N3X87dn6c7EIcwZ/L
WKOchkeJKm/GOFJex1aGyeNi2I5UYGjq9dpPKiNzIjVB4iqEfFHafVV09XUtAACzdc3qn3KoQQHu
i7kS4LVXi6o9KKnZb3tJDTTkDEO3cgqzmF5s/5e9M1mu29i69KtU3Hk60DcRVTUAcM5hJ0pUS2qC
UJsAEkgAiR5PX9+R7f+KlK9Znt9w2GFblNBn7r32aswmwytXk5lDiHCjswJaviDtDYQ0k3tXdqeq
DwrQIoLASgxue0sfJruCV0qIov1eybn/tshNfSu8CB7CLEis5GskyvKqk6a5NI6YfGqqoQsylr79
YrT88CaKEUUloP91OtA5O5Wj9VVXmso+Rm6lrvZ+9ax02Hb/gxvt67tFRN1VYy3joVvH5dsaOtOH
krvoZKFnqg5Jk1e2hHa6ikjOHW0ZnDHPGw7g/uZVQGxUlC71rvVh0VtFMOgEvScbHT96OZIK+iXg
Hn+ohSBqMuqwX0odY6uI9MRtFqddmkIkfs8EmuQ9ydMgRikKM6tsDQCNo5c3mzU0JNO4UQObRW0l
AelS6ywn59CkdYQ85TguYXQ5Bnv/vWaBwSa81Yud9aNv3hGyt9oH7TrmrV2o9Rvxx64DMywYLv3V
FqTe+SEGExv74TeeogqzfCOfNImVKDo4hXPrZf0W5HdtXWAkWe3djGFEs6MDa7d63RMZlCPTN6eN
PkfOVL8QRN3bJLR20Xca0uDlQlbbt4KgDqwjeqrTzDKwSfm2DGzVeqn1nuJJot4VyGJfkCS1fp8a
Fj3cqZr8vsMIiYwwXWDWLe2OZWq3F+dN7A3d663b+DE+Ipcoxglbq2zDUeSltJQjs1ouJjzWYyj0
Mdo6+UVLr/vgFmorkjHcR5Ua4ZBMvkcusU/+nPP+7VFT4pS5z/axtVoolJFG/abDkijWZV4nThe3
pB6yj9W/y9keyTpVXv4t2P0AJjQ0c9Q8cW1tqUc3ezM6UJ+mL3rVaiT4sK9Id+J15WfI8I5uCido
76zhnJpZ9GtvLuK6sSaXfMPdA8ZvtXL269zZxygtprFtk93yxXyFxRAD5lo4PfGlIM1OwvIQhmQA
xuG1qrddIO823Z2zdWR8uiwD5DZqp3y5h+iPU6Lq5QukrjI8dMDUH5W0muhCbLX+RkKf6x8DWWzv
TC/yANN+oQl2iUx5MYJba/ITVaVJ5aicyJz04Ha4Rs1TCEZK5FhNiuRmn2olSbNc+jborrAk2pss
L1QrsyUvCcKbish6vwyj/c3kffTVb3zu6rjJ4iViEXG/zpXDS56L8nsF0Xgn87XuJ3JTcehNw4F0
j6SPqP5TJ5p8klPbYvquCTT2MinKqT1GjQf/0dvWlWeVO2t/gLI8TIjey16TtJfvQ7Ks/UogQY00
N5kJCt6SOY5Z/cttJ4y7k+KLqWLvId7H8eUeFOGH1hjri87znBy6Yuioetw92vhOI11moFoLukGD
jCDraDe2JOK+Dyl+mdWHKhTCS4MYt9DMm+elTV2ryq3EaRu/P5Se534uAtJEEt/ZFkq4zemTXiAW
yVl+dSrrkRrLKyrPuvab1n8vrbF8M/K+4+O++erOKId1v6utnNjBmJTYeJzQP4lyFXZWqHp56OTs
1+kk9qLNtiXfi4ysyOaKcZtokgjui0R8r9WrpRrgDq1b3BJEp4rxlb1TS2ZxYNdfGld3ZPNSJn3v
50nfq1nmXyNl1UMCphHdR/PEw7e1sIKsyBs5Jk7YBl/rAg96yKfd5iVuPGqHidQavMXIJPg0Yrj/
0Ix8dIkeRuY7lsJ66OhblVUkjtyLNS0FidRJCSZWZPOs8UnQeXA/GlbtY1yoOBR7Uqt+ra/VsnTE
lZalbCkPZqv93thbaLOJDc7tylf2se1C94sf4mGD8z9mNUkY7IXMqsbtVdbUKpxvuiisDXv6UphX
QxRX9zNNgE66UlUXjb2T/YNVydRfhnMBoLL2M4OOMMdE5xCraN5Jp1ShPhR5pDo0YH09JU5X7vaN
7657eArHWoxnC46u+7BJN/fSVZRifr0WOp5TuSz6jS/c3AHlHdb+woh95I3UHuGSdBvtnntrOvve
aM9pFxifENm8l3OVWI7cfE14MMJPVqB+0/50Un3lbGAeIJhex2lYBMmpkpLyqve7ZsvZ0SOJ1ZGW
C0K9Sc+0C0lDNmf5ufSLwrvYZO2uadvmuX9Td+hmmDM3TlhJqsY5b16JYFs6ooopIzDdrX2/IMOq
xhpnSRuqVjIVghoe7attn3Z1E02xyGW6WsNefHWMX4tjo70qfKVM4Qdf9Xi+nijXZekd6o2V8dKK
ZqgPkOZXZU0wlDT6LKx6cJrE0MR0WduvXIVfMgAPU1Wicj4R09SX73A9LkhIrPqomt7vaMLbd+WE
IeCxHpSVv52qxndt6Mp7GRwpRRxzIeOh6kkVbkzk3JUFJsBhgpWrCV6XO82HTLFZp/ZOlipkFxWa
s81WAnmKLmGFbInVI+4+hkBeBAR5uVLg5mpb0hteiKIt9I3uzbwQItWHYwtSHZGanRQrje9lTqCh
9XLqPV+lDZjhctd1c+68cYYuCl40aKyxxHK3+X0syG0gbTz3gkRtDeVNtBD6bOeV534gMWP7PtgG
y0hLGZztwrJ36gst3eV+sLspP/hrPF/3wVZGyaDyhfLENeyGOhrEW0FtvSa6QuV3KPOmwubKHx15
UwXhYLFQbruVtrFaTg02ZW7aRVB6i93p+ozkRM++6AvSSQ4RY5juMvYZel/ZS19YxBeXpj2ELjef
9ytHsdiN4UDT6mFmn+zN2k4v+7EmgnLMiSg7bIaSPCsb4XVXldvI8lDFnfze2nT0SRFplMatHsxr
y29KjFkGv3EOBGBS2m82QPwauZxZe13NjfTYusOcCxEzPgp68SiDe4yU3IxxUv16sf3pC96A7ted
vlfeQ80v7+vOyDvZksCcyHZWYxK4g2FUNq/LV8eanepV3nos2L4DSRWj4HjauPR2OjSBze6tebW/
QaDpisQWK15JZidESYFJ0kxYW03nHflmvZyLcHq3ei5UMHZB4qR3EmiTei6DMGnLYbmL2naoEm8l
BuBUDG4dpYJut0wWS/vQfUmZzKxYyreWCZqHnXIpSGJ2CJGtVefWx74QBZ8Qxjif97CKiJ5di7pP
WiJ0WT2stfQuHb+KvvR5KO/yoFzzrOp2IskDo87JivgksSlVDRHXyrWJq/zR5P4XNPsXNnI/9fvZ
p/HT//qmx3Lcbj813/7Pv960zaf6cWThj9/xO3Lm27+h3ERWSduPvP6HwfjvyJln/QYMASE5ZD3w
QxbT/0HOANUgw+BDgYs1NqHgID8BZ79hLYXkO8ZbjqmNj6fW//3fj2Jchif//TMQ8hhuOYuNmWIi
+sfaDV8O/FEeAyGYiy9DRCQPQeCb+Vwu7kBgNO34MyD2GSj/N/7xx2Hwj8JBHm4Rs4THh3FQleb5
TkUW1NVwIyIQfLOMdjbTPByKEB+Ln57AX+A7eBg/OiKIIrgjWW7EVMMbdNBWPz5ijhfSkhuB/Ctu
K2vMcvrB1UosoG0K8mYTTA9Dq58YOS5NR8gnTWbRUyGE7PF4kMQthhW6CcY74+kmuvLs1YuPnjdv
bXRSEYuhk47n8DaTzqPIsX4g3nQZ/YySRhJxLoiwsfJsDbdcMxYgXXfBx70T02xOY2lXXs0CwSKL
46M7QVrHSw8G9nJtZrUtX2y7m2d2cl4Rys8GGyjqiNly19khxLfdwj1dIuZZ7oPRzUYCal9angzZ
hS0xsXcONfz+hGlCaOBWx2XUxBerriWVcaG0m9/7G9XS+7C3QWTSdaD4uxhNyc+lZhwsebK8PnAr
5qt7GNMjKbfNsTCgAV6tzA/FGnWplVeBzBP8uhRtok+MrZ9EaLsV8d/Ea2WWcQOqwmKtw0UnTtn4
q59wLuz2+JW4OUthgVdOplTvQF31oloYEqhLq7hqplnElH9cONQ+WuXmuvHt+oPX1H1wiaeOYgvp
dhthfoN1qfw40ObQ8MbR5tBOmsZpv2/VSEvcUJheiiooy6Rfd8dkW+8WNrw6GwgV/5HIeesx/FgT
qSWuOFVIIvZXOqDApIElQuvEPRd2AvZBDHWXd3HxZVGMar7pljYObRRmNSvYinab67F3bZHtTJVd
SmLtzdFnRQaLOnblNmJy7TQbeIvSLUHIlFDtGt+U3hL6iQlBB69Xb52b190uRHsVhFoYxah77sDl
etmLmvxpPU2gM8YKXtQkc/avt4oQ0IxAZ2Xd1ou1uNetbcdYpfolGxVgs8OgfN9F5x6aiFEV+6mz
zB7+OT74w7Ec4jy4DkbZBy9XWXTnEPZGd+01dQPuL0np++N4iZ+LBYAw103rHdZlCmj0PVnOZM/X
ldNRl9Z9HbZHvHuG/SGeXUcAbChvsl43aiB+fQSvVC+weqniV27bO/GtkSNkJdFGqnkjSsqIW5/J
n/3WM0PQKJo/jct8vjcX8JtIyg66OC1s2oiDnj26gCRY8lrfljP9/Iu53GTATT8nnPdr2Mj+xSy9
ZVJpbay4N2m40LueomjvtsueAjG4qoJx32633SuiZAq7AE+vYZqnLiGYZi/qbO/Jg7ZPpRlwDu1s
KvIHEpbZwOVs5TWemDHRCW+MWr26SCzRt9WUFFOtPrZ+1YzXYlYqekfnFGDH1++YHeXZxN7b8cUH
BLxN9Pte0++vwRz8ARPYYVqpS954jSdM92YjDbSMb1mzWpOnqKxkPd3lItbrdN134Waiz/sI9LNf
aqfIzdupa7FPfNPjWdER/wkClwVgS4y6qzmU1aEPdqugqI5NPxzCKsDadgirecEIqAiKIJ3tbiEi
ncGijT8oJiKzk2y8fBRlAswBZxZGDyt8C7eTx93059yvYQwZ2YVM3q52oYVAWDBGeUZJlIuLdZSo
AEwlSsR8wpq6y4CFw34nlOj9E7k5IdZFUZh7V2rszLWW0PMy5fE4EqLNqjytPY/88AxL6VEU2B51
OvYuWrciFjtxzbBKKk18gU31IMW8mfh63uJZ1nexjsySv5BzkxdYJy011pbPzA0e72N/7CohjTub
OQ6C1pNdJazKqKf8pAfvRRxcUupe91Z/ORjf3HiFNz9nSPVk8G1jCmURLsG8zT1PgJ+SUfI2JD8z
ADNx93VK8AyFmbv7bZvpkLQQorKtpPU265PKn/XPeDIiOR+aTZTPjkYJreJTcnprbXOQKx7K6Of1
oVpUfRz71jpalnnOMu2vDuXAXnO8CBLFLyal7G5+Q/tbJATLAyji03sDSkxosvyHYiAu6nwxuD/i
jROcw38fVwXTttUD8A4YFDpxwJi144Lyxr/3vFETEWjYGraKKZBbN7/Xx48qr/9cafHqoI1xqP+g
MXA74WQ9PnTglNPIQJRHOfnSHJCRtYBMwV5++PvS53FF98dxcDvCwu/sfuE9uUQu3xprj1e0VV1P
k1B385uqNfHvFd1/y/1/2eckrP88Jb/+prdHQ/IfP/97se9Rt2Nl5uEaBNvmnC/955jcdfmVmCk1
82lMjhjn/k+x75NCTgQJfnj8PotmAGrU0DLp+DFBx1kfK2uEXcRnAujE/6TYf8IXPZvg+GBF9BPo
JSj3z6f389iTZbHcGm1/9led2879aldrUJ6d0cblPl7rzn8d5+PC5jtP1bcYKUyYaDYecZO3Il+y
yYt2EZ+gP02bTFVuj9vDT7fyL+r2xyvB7ydIci1EHxbXwPKesMQcGbZdjlR6LQK7Pbgi9/A8aGo9
p/Y6deHp74/2y6cS0koxfIjwrj7bLz1Zzed9NcabVJWU0paZN+z1+25V3d0/PwrO8mB0eAPjpf/k
phfFptzC0VUicSVPVVMNl7UO52cc7H/ZKbgW3AFoO8hfhCj0pMOKGGjI0GGY0tlNdZy7xbqN12K6
0IEvr1WBIoIq4BvUqefkxI8f2XlL5MA0uC75CNA5nnrt9cQwDovXgncssj5t9rZcmoEgVBvU5x/v
vhzKA8jB5pIF7qmr7q5XzBx23Mp9m8nuNO5jQrjgp0Xs3y23ec757JcLi2yq87OzbnCmSD7tIOOm
rBlVspCqTX4Yvd46RN7wbQvs/ZnLOr8A/26Ozyu2jd3SeUui38dl+cmKXVlKGQ9MLcltynmIFc1B
e4tH5YajkG8t+jo2RLr8w7cyAl0jCYedAq9XXswnS4E3l9Va0xYpBmnM65du+m5PDLqf6fx/+cbO
x0GGcE5U5e+n1NY5PvOSK45Dfdfe+7nbJhKiyue/v5qnxLLzPQQQIV2SvzD9+6F5/4m/5lcV7mxO
xMZejVTjHe1LFc/eqZTqbWe8F7Vs8ZXzTgM1dc8wjtflQgXz5W61L7aYqso27S0d0jPMj7+6ehsT
ch9HNxfO/NMVpvR1W8SgENXu60vbx99CzflzL9BfvKkUTTCtuAtnJOfJs7T2qonojMqE3CFi+Cyb
XgAMYOjatHY39Zws85cimHuNOT/fIsQlC0vkx6+OF+dKRFVOEVxJcVy86KM9R9dD5F9Jv31Omv7X
BwM4g955Juw8uYN+S5CGB8KbLF6jL5rdGu/ssj1j5cJ1DrnT98+9Sr9+jg5fIZZxbJTnevHJEXN/
rcxi8znO8dLfQpIAaY9g5yxLqqB7WvtJjPclltvr4GR73u2Zq7Y0nPs+rUeSLT3J2eI89b4Q7XMx
97++T0yZwbPO1ChMOp+yo0h7wCQmcotkkpPDoHmxUsdttsu//5p+fZ84CukLiLnZtfDDffyAbdjf
OA6fu9fBCrbrtSvkms1VnS8nmZf46f/94Z6Si/l4z7PzgKwXeh2e85MF0IUA2mtflsDpTDquZpw7
67RFb/vdM623JL4r5X3ly6pKBdYL0aF3I/GBkZgXIcxd2mfsdv7qJiOXOBdcFpjlU1XVOGkZNYbL
b1Q8DRfLvE/rxbq58rkk7+cO9KQyADco/KXgQOgj6ouWMuFg2+a51eGp38eP28vuDI8Y3Jg+63wa
P62N9cq0vq+4vVJY+euxrKchEfDUvxucZddkzN3g/bJWxECMTrlsl95YmTWJJ/r+Z570X71YxMFi
rMnEi3XqyYPGUzrcSpr6RDHezTaWxiMmK2MWd7O4+PuXCksuLuvRtnreEHh8NugvpOMfW8ZPl20N
rtCVCz7FIHToL2p7JsPPw68Jx8sF1AGpZhS/dbwVQ5scTSyK1HWzJRsVSMhXO7ejd3hiaRKs3UXP
o82ugvRpTVoxR+1nSv1efzGFnMLb2DCJQ3xfFO6aUHohn1TV3ucPY7dN9lXYaEZvq2Zmmg6Ls6o7
sdh1k06m3qzX0PvYg/TSDwYi3QgP+mQZCEi0v9GiRGZv/g583Vr7bdGt0ksn7HMZHe2zGY+xM/Xj
YV6Dcc4Ws7qnJoqFSLupKqG1ynjM9CBkcO228S6zCDiUiNhlVAqxZeeOcEuw/Eocd8MqAkgwN9lo
rWNzQqtr+is+ef/j2fuquYECapxTE4TlBG8Q0HVLPHdealLmfsAsxR+gSyFLBwzGDF0IIlP8js9Y
v6M1RMXbYDdLXSiQnLloZnCdLbZXUJ7CmAjMJxLSTJdhm4+fPDSvrzDjLu/CqAvHdBiads4qg4Yp
7Uuv2zJV2/sbFaseuLrqrDCdOq0+zmPTfDVGdHPi4izfZcMWVk0KvS5+pfYwfygZhFIITG0OX4UP
j2zJoguiS6DwSB2i1ZRBVq5uAadjiefiKsjd8mEWgWWud009VaTbuLnA/pSE5t5aYKAklazFw3mk
t2O7wW3DVXWGX8wNLrz+iixSLbwkzIX3SsalDq9wiYdHUWsqrmzq1irIqiivT/AQ2i6p9Lh1CcCM
/NSrZiDbwYOZST8v7OIQyxo6aDF323vPb6LpmPdeM2fTmnsXsi9Nnki3hb6f2O3S2xmjP9tKOrez
oSNHATSjqpjW14XR5IYIe4teVlEf3wH0rf5xVxigj+y0ch0ykMcOp8lw6cr1RRW2AooxWDJEUSqr
SA4cuNY1b1y4mA9ysuMm1ePY3Ym2ngWj7cDcDIMXlxmlkR2+1SBY1mvyfMyQNO5UxKcOiR/D0xjS
gX6/rsOUdbYcrTcqWgO8EDCptU80pUEorzyvFTq61nMwiPKyYtcigrSYdHDRCFOh5QV+bU5rFVmv
QmFVn1FjjMWLFr9/rJvmuqypFurotrCHeuGKBEwl5sFhlbIL9LAI5a5BfyHQCGhCQ/HN32qMnVQx
rDHBbrRbyQpUa2WVUxHH6fveHsMEm92cVF4R5JkCpvfTGOr5dCx6uK9JoPVaJoGMzn8kQXagsW3F
rZt6e8z54AD7s25pVnURRKPjZc4Q7TeVWGG89Sgn4MR4Mb5T3R4PL2nr2vjQhf0uU5AcxUAgtHkh
mNPUN0Gjd8ypzvS3LAfsUdmg3QVv5Ka0tzQv9OakwVpGgjnKuH+yY1iRJAR4CzFcc31ZSsxTs1l3
lcpsS3QPxbIs8YPa+3344OVVfWY65upLX4MMP+DZEzinQHqaREvT+u5VBCkVSkQYNuZogoFe2tSN
+3HG4d8+ErLEroMBMFy2PLCqL0UU1/Op2QrrwqEB0YeuMhIyKFITP+EurXEykLTXHykIwiAtwFiC
JOSD3lL6E6h9WEQ3EBWCsr8dyEq+r+Op+t6OQQ5Fc5j2KZV9j7d30djNvYqtM1O9YUaRwnFilXAL
dygO0zJDrWHigk+vGNtmPLWF8l/LSRMkWQeu8tNg7yq8YpeqddMZ9lp9reux396MgY2TcRo1Y++d
HKfQXccfURj7OChjmcM011WbLMtavoQpgsOl5Dvb1fsFjlikLqj/qWcPfTmZjqdoQnfC4zqsct88
NEXnj32C1ZNdbLyLhi9soqyfXq2zZIQ17Di/ysoe0jX3dQX3uFfqqmh9T7Pi1MgCdNlaZZcaRrBi
ZarYLIGf0ZMs0jvFyN5U/3uZ+F8I8F+Ufj9VG79M/F82n/TPMpkfP/7HuD/+DWHeDwd9RvQOKNuf
COBZ/PKHMMYJfjujJWdQAd8mK4z+jfjZwW/IaDygWxsvftLz/pks5tyr/LsGOtt8szidVblgfTg5
Pi24yjGE8FFFfmaj3cMDmb5CHYUsLTeLKXZeQaIR4+U8R3P/QugVVpaa1mhK0PgT5yw640KEWt3u
OyrcRTHO6fLbymkZTffNBJEE+xrgmJHVf0x0l/tfomFccGeXc2dleQxb7tpXDe5yiCP8N0LP83tr
6wtIiB2ZoUxqHe1lXtwtUxJYvXU3Uhze63334XTCTq9Y41DJwOyUHQVH2zl8RDYcs+tqbwkRXOHx
PDQNsXWYVBumrvAGoWiWdPgoC3BHrA8j/P3p6LSVfwUtp8pPTU9tlS4TOZ5XxjW2k3obieGHGC6r
x3Clhm89qLJ038atmq/XUaEt9KRb8e/sMIRTobXYoMr1vg1pYNov9qbF1dzLt15cUbo4TLOWwn0z
21wkJGrF+myH5hnHmCfaxHNKHggYimFoO8SNIWd5UtXndm1N+OLDvI07fTFPZGMm+dI0y0WQ18Fd
Vbe4j/miYQEvwltrsMbgTNwLIP5CJ7/gD9bPoB2Pe/XwbK7GiApsLrSZOyAEf3xKdt3JpljiKGsm
5d7aIljh8i3RRVWs45XT59EzI5W/OB7WxyHC6bOWB/HX4+PRNs61s/ccj9HzESVW+ZBH7Zg1Yzt8
sZ3KnH76yv8/0Olzxo5tcTTQeg731Ols6gYFxEvTWUsuTQm5XHntgoKxxILz7w/1uDU830oOxTKC
49c5wdJ/AoTjBTQEGJhGmdiq6KDF2n4plw7Nyj88DMsPfBz+6RA3DlD3+A6Wy9hW7NEh/GonOkjQ
1CP8sucMIxzEfI/WoTMARp75GUuFss71PLkctazIlfbFQ1meDzPh6asv1sxGc7Fdze5Y9u8mp7b8
h9oTtjjp0Cm/Sw274JCjb4tyxHnGZ0OuPX9mFULnsJIbUxf4xo6Llz9UEBK6RDqtOlenQefkMB2a
JU8q1An6Qvmt+BZXQd+8iKUr5ouJoeoHbyGm7bCPEy8QqHxkJIxc3xkSDQhhp/voTy4sG8iYD4Xt
9WJJi3jfmmOkVhqrxNG+qY6ucOs3iytYI8bZKJ1VtYMOuURh7t1p0c/UHksYoDmH8+0SsuTP0lwj
wgL0SH0xidrB7pYFGHkIXZXdppCv/O1K5WLFzE0FYX0htE+sMtYDbZvaOpibWxvfDzsbA1pBzJoG
FRJF364Nb2LTKOsgLXtkBhCWXa1JNl22/KaZraA8+D2hJ7f5YnUB5s75TF6NHiv/s1GDrg893NSe
aF+kANcWdMn7xjFiyGKCoab7FeOCL3tl1Xe+UiWEn6G3y/HVrpWo3jdxUZk7d+un+a0Vh111EZWq
LV/sStOGDbXGyiFlRE3dllVIQe2jN+TbdDGiNkHBpNZKvZfl5lWve2fsO5m6pihv90kL53qv1mn7
7Ne55lRGmpWX8wSrP4O7Y4ojR4wwckFlEWV76fmfN1XXLxaBDiuhSfLnxAj8wL/mslYVTg4jAUsX
PmlILo6a9kDZCdQjxDsx1XH4TvHFtRC5pqg+tiXaq4NHHTW+G4qp9d7MO5Tl9zXiCn0AhVrXE8EM
cMPRUWwE5/S7lgLJQV/n9x4OuMEVyKWBbSqkrT/yLApZXxTjQl2Y9aE/O58cwAMxnujNmv4LgbUh
ECMzbwLHNRonPCCkO4uE9tNGqkQ/+WbUgcAYTCxKZqr0Zn1du3mEbsFMw3YBqBLXVybu4UuTkkVM
ndfqCZro9KOKH7roNMwEFSWjEG54GDnvKjXkrRL2YPbJIWFFtQ+bwzuZ7RMutMkEw23NrAV1V1IP
Ms8PpSI/mM9q60aYNSYfr6LRm+WB2eEeHzyk6igNCah+F225vLG0V0cHZEJwdWsuNT6M0UBJ7y+e
udyrsPOyAtpQnIlcewYdg+0UWUN3pE6rPkv2yrgDcdHM0KCxdq4lb1yvXyXCQnveLgqn868rPJ31
Sas+/lhCl+iOQAmhzITjVN2x78swuAxIN0DWsU+BdUX4MyAuuiExJ6iZ9QsHMEK+nMfJ+G+LYnUE
VJMJZaxNzMbtMGNpzHrUQVExTS7fQuoaPboMweZCG9BCV6KHd5v9xYYqpyaZbwcu4ZT3gIfLmdch
x5kQCBZls+vbVVTNnjSADA6MPPYNViAPkZh3ktOMyWJ/1btO72ABRztSy2MdofLMRLh3DcOMhbHt
c67KTxzh4Eja0AAZ4DFXo5zAZODxHsASMuoZ6nhWgAFSAUYBXPRbYxBPHJi5xt37tRHLfukEuitP
lpDOR4gMbXwDkW0eb3o8Ve1TD0s6Su0x2OLbomIm+O7vN6rHyCHkWNgMANvMN9gRMWV4wp7QOpeQ
zpEVFov2Xsar1WTBlJ/1mbZ4Zut9Akf/fiy4GuxX56EtAOLjG0I12bEwhAUMxlkfXSSB6FSWJUMF
7r/f/Lh8DZ6S8/8ceUsKvHWAyQdTC4b4Mzj8k/rmfNHkEJ2biAhOOBzMJyfSg2ESxQKE4m1hcMFW
Iz9DeF+xIcwJ3L6JDKKB9O9v9JPCg7eBMoA0Kdx84nMO8xPsv8q17QnPWzK7X7Zs1Kyu9do+5+T6
61EoEpnVEYBOElHw1CJ3Xt2y6GZ7y1r4iAfZyeo0067/s+rm/GY7Eba/9BbnmvSpO3/fUvfUDcJB
XYzWnRk85xIBTvjl7+/Y43kR3w9W6yGtms24CAbT01fTHRwkZ0TGZxM8yIMfYxDgo8Q+xm3MDhEx
OinEnxEU/+29/3X2vv3P7JukHYflk/70qP3md/xhUxH/xszq7GgEowZh6/nt/cOmIv7tbBBxzoIj
dZL2ml/506bCDn8LcQOAZQPXhpl4xHf4JwGHVj2Gk4PDmgMLjYngPyTg/Bi2/Lsjx4Wa1oFROPwg
nHs4zfOX8dNUYolGaZmxAW40+4qvLIRG9VkUKlSJV9vM87xAySELcwgXLwVOawEQqT9E06ulY4ye
+b3YyNLC6rLOJDfBeoGuZlJJLBeZH+dzn43I26mnGzR4Kr6yxqGOkmidh/FduKJQuHR3Iz+Uk70O
F8G+jfmLGOLGJ2vZexDcubBjuJ4zCTBu08AWj6dXeHh5n0JGKQdFSM99GbbISHGbTnpVqAeqEES/
ft58juMFkS1YY4bYrrpl/FDe5ytindAeYY0jQPlAKVt/LCkID14/1a9MXeo0tO2RymFF6uhtuIO5
LPOvom3Oy3TjkZawZhlp8NTICbIQ8ifTJLy3ztoR79igrs/q/v+xd2a7dWNpln6VRt0zwHkAGg00
hzPqaJYs6YaQLJvzsLk5bPLp+zsZUUBkApXouq/IK6clWz4kN/9hrW912QMaWv/cBIWz39xN3RJl
MuMOLylcykkyocxnOtJlhBjtC+V+60K+B2ZmRHAtRtrmwbiX2eJd591pt+vsrU3WtGRcbk9C7fET
N3M0itQ46c40zmHvdv6d9NLiy2h1wAle/ez0bX5sc5U9B1mP1lcTfnaw3MVPVsxZL8Ws831DI8vE
8dPfg9+/N0NF+CEEBXwB5XSiMLJBbir2FnngHDW8mXtQDNWLay07beninF2o5I2X4V/WKDVyFzxs
l07iPPZFs+eCXdXnUpIDLYy7PDUuRVe9FJZDHufqDwEzkiLDNzekZ1ycLJi6dGZVMrPp0CCmHAwK
F8LYZZ1f3EVDb2q6Qxd5JXrdnJ8NCxpcNoLkZ3WSHldL1VeIQocm/jhhtQjxC2pPgUvLE0gsu4Zd
Vknfut0+yPMN+xKkt2nVnRNxyWNY+vO6w3GfYJAK+PvkrYvUNZzYu4SqKveZ1xtHaa3XfYp1aQdC
j90qWG8C4d46orXOOgyxsKwJQGEGZe7H2swuqbn0z23pAUPsxvKbysodw1VOzbEei3mvrLVIUjsX
r25b649bK/pIBH7+k92SoHKzyn3bdg5vPb28Fa7BDUgDMvCx3ReAqI8Sl2SUa5s4tWtV7IamoXdp
eux4hsC/MJU6JAxsYoi8s0hUZs9FaLCU+abLishZp8Qd1pZnKpfPyJyMR5pKc1+WGeH0xfpiFkEW
MhF08d12+QoSuj1N+B7OG1b9uDWNj8Wyy+PYwN9Ky4A5G5w6OHq9W8VL3as7v1V5wpC7jHWNNN0a
lPS26Q3pQU67w2hvXVJDC+5k1m5EuCJGwxAuz1uhI4jtm8DG+GATKaPL5SiFKs6iyL2d4ck3g8iB
pBOVH67e2l5K9jQRr/fXDJidOmdZUAOLDcrR3yku/SnTNUw2gVj745rZz5hZ8TIEOYZ9PHnqbdy6
FC3zmjQrngwK47T+8JVZR2nJt41DO3DvqBEFAI1sqIwKFoJz5+eKOqzKl7gdiBZJsxaYgjYM5TEd
XBG7dHg/FneyTmIx7HOlNCpzWVmnzkgT3Ru+zbn6KozeuxcrtsWGvINI9quThbLtJCVuua2sPTkc
g4iLetBYEWdtOFbaMn0xH8zn6wPmjF08dF6HK6FoSQaWmWMcgllvPysbSWQ9AvgQpH5e6K1r9kW1
jlbjGh3+6En64hCjMm68pJo942ZzUDuyCpK2DLOGS/egZKb80Mhq0moXA5H3XO+sbrqoKwul0/sD
7tgjTlyWC1MdptxwBwzCxt7A/lgV6ytu8JNgoOnyd9zoxZwEqfdlX02Xdr7rPXtXjroZ4bI/6HV+
m5lNGs1d/TRaowITtEUdun1d1CG/u5fECzJB4dfdoXYVvdL60y6eMECEmu+842uIVKbvjGHed7N5
8c1h15YbdJMmuSaTd6V/7kHzN3Z9nhvrnKpu37GzSrdhv+XiuJY9Hsj21h+wng1l1DMUajJrBwvz
Dlts0i5TFATEPa+zGWmYpYyR1RhgF3xHUp7gG7ErgQrJYi99tErFcWAeKl49+FFvSMjDf7Xej6QW
KwAmzxxpgUESMnNr3ls2/atZ5FBJKmYs3uSuDyxLrDCdMMqYTf4gFmAfs9/eCcu6wQz0xAh7xwJ8
zyxhYPCgmwdHr+1bAozyb820mSQX1WI8GAOv11yrZNz6qfsizGwIksqoXvAA5rBvFo49zzLw5Ljr
iKNm23YDacw7J6i1ZKx6oBWZ5yTOGPwGmQlysgn0aGuNm9bOfvYuh4jbLWBScgzmM+6xY6CWr1SV
4yXNdRZD02AdK5Gnd67qWmYMLKlbqzspP2gjlY9TAnoJd31pnzgIc2w0wgQTKxcanT42uvyQ9cFd
5w0r2sopZ8Dpd7GwcOh1qSeSayn7No7zd7p1F6NQR8+vpq+ttXgigrvG2sxDugTDLrO7J0dPcbw3
MqJc+RzxiYXNAFrcqfEDIZFmO0mfXovdUmq3htK3S+15a1TWy8PMmzAgFjJiAMDNrrIf5TxnsZq9
07TKU5bKBz2zbsTCZEib64M/sYX1B735sTRdEVM3LIdRVO1FtKv3ubBFPdUoNfa4cCRcrkAVO+tq
319YWrznNnpZl2NbWkU2JV4TUPzMkE3wVpusVpuGkVlRveWTrr0v3nbh3VEXLNLbAMlIYP9iW3xy
CYA8joSNJpx6S4S1DJ61a3+k83Wkqk9G4iw6e+fJq9v9kvvvhsqcSPPSp4UE87AsOe9QjdsQfmaw
SB0KpxBBbXPvmlN3JfDsSotXUdFvP9KgWSIIUncVtqF+dmCTsaZdXGsIufY387KVp1oOx3nR3g0A
6D4GRwAfcpfToUSltB6crTFvm9K6aabCDhuTaatWbpwUpvZb9ot9ybblcdOrx8kJcAj1Bvdvfx5r
d6dNXazyoPpd6rwktE1z49QasVQX276cg+5QzbMX5xSmYTCvLmXcGISj0NcXOJyM6EjNi/pVW8LR
sN5Rovx20tLcCQavh7Xvz66Hy2tpxA/Eogw+Z3QQwNbmcErZLLt9ZRWsxHFz7/x86C99qurTVisj
9rbl2TQpmtzG/kx9ZA4MTLZjNcOhRZMXabPxmEtkDqVj4RQXxnoz5J68l1gjd9WYGwk1MEiuVHOx
dVbdd2aCsIgMHUyKoY/BErlDmn06sh3CmdDKDbF4I62w1dabTqnxoeMTI1wUMUgEWvfVTFliO/5i
xeVmbsdVm/n1tIhNOxhV0HTgmezqkEpHi8ep8/qk4JrqeOjmVT/VIB4i0TR5Roy7cBFrtJ31AIml
/rAZad505ubfpWU1XEYHt5dYVHrLKmK7H/t6sw5NK7Yl6mu3vUhYIx/wSPMrb8M4Vp4+8TZS8xH/
Pjca+HrUxpp/owGnCwcTycLF06qrfqgXO0pt76S88g0721yEprEZTA5t4yyNzH6TLPAovJD+FKMj
dqpoZOLnxf2WQ8qCPPKFSRBxLWOK9j4bR72PnXzw51dDMW/c9yNp9JWmuctpGzBz7fW57G6HdVrP
k2FoDtspBaI1iyQCDbkvVbcZ38rZ5EELgDVcjNGAQ9J0/mNqF+y6gqJeGxhjanjJfZ0HxiHH/HMO
RP7KbJSYAa1Wzk3v5drCGm8egR14WTZ8W1rFJgyBFRd/ZexYJzDHSuukT03hXrqua9szZ/Wg7TnG
Cy3WCjA/0Iiuo9DVt8cafsAIryXUVxDL+8G1S31nelI4mP1dEfxoSTiWj3U+cElyNSjtUckSBNpV
1VlJ5GAYgnjYXVckKpOadyJqrzffGGUbZF27fqFFg5N6TjzlrfxQqvdl6DUNobzVXGb50eO1Y97P
9jZyuG6rZNJrr3RkWA7dckqYbvs9D2wGryGtHOfLxuf0LExtmI+uy0nzJJBsmbe0lrymPeFWy01L
AjVLYm+tBHIwOcyf7dS1yPXSyS4e8iZo+pOVa0533AbLHw4zCvlwW2fCqqu56qfzklJgW0PDv4vZ
DIiuVTQsg8csHlqUsVbZFb/Wds6O1mhUXzV0lDjfzBl74+gc/bV17/PGh0kxbcWO66NFpSf9KJ1d
UKBaFwSQpbX8Xplz/VxkrOEgMnNbHn0HNWGVb25Yaqh0mIO/tLV2ZzXzzqwM95ha0jsI0FdWKbs7
Xht9GLT0r00+vJW13yfuRLhxhyOLBfK086QhHqeiIMXE7oLbapmbN/bhn6mU/sF259dWWSJqNG/A
EdMZ92Yq8qdUd5/qhp9z6JuXbcq7pElHPDLiFDRZEJXTcg9HMl763mCkqJ2NCqlWqVnPEkFJaRPo
iDgJoUjf79ZCVckWCCPSO/th7TB5N8GJviCN2ILqodZ3e7Maf42dm6hufUWwc7us5Y90Wm07FJOC
h+6Ur1zq91Hk92hEaPA08Vl3991YHZ12/Fnq3aFx15tta5zDXMp3t+QCqCBqxi22cy+a3cUIs14c
AfpeNWPaq9nqj+iBd/ls3E0BRjm0g6c0WH7pQe+GfRZ0t6YmnyCGQIvRm3tMuI/IiC6GMFUkZ22I
WPZcVCrPqWfejwqHJrnZvwOTUYioWHip9caycqrQmfK9U1At2cVlYn7YuvptDfwP+vHlYFXp0RUW
gmuXnojH0NX7/fUl2BaHRvwu0W25bnpf+7zKLCuBj7jj8J2jRXc/6nE7oxRTSKzmGFaUvdPScg99
PM5q/2tc+Tyc9YhY+Z28urCdl+J9RQMGobY4rlv6XvvlT1Yq5tnQ2w8mHkcsLmHGIRk3a7YlZte8
qszUk8me95PufWopbmLwLnk4uMWym9EKwtLr4P8sfGDjLfuPGXSHuX2ONrdj0Zb83DN0rXayj5PC
9il0N5rczYo7yY9s8ieZsn1nMdyhMAeYS57BNzFqu27MdTQW6EJNozyrWr/xPQ38h4GJF1IbuHSD
9AHdely88oU06QdZznvhOMMDdl96fJ9P2XePXlAcies4+BtcHv7/qrc9IJL1U6/Jw0jkFSTePXiw
J53SXVfZbVmpVyWW9AWCeVIXaeyZ260VVC+WPsf96J/yWT92vbYvtuHgbe5hGER9pcuEyqsTdLmI
Xc3lPI/pAYvLyZ9GuvnqpTb1yPXrxLCzIwa0J9PvJUOa+mQMRWxgdbhhhn0ae2OvQz2xpPaSdlOL
7LX4BR3aTsA7WiAMxlO6tklmBo/WmspDvvKA854XwC5w1xiVQ7w1ov11uMfX5t/NxO0xOTkypHkr
ZfGdUhhuvKJjf6zS28Kypxt9mQ3oeN37kK/WOejN9sBmPR5yToxyZidb5uuCSFUL7oE+4ccuWyyY
OnEt9FGIHA0rus6TYd2rKrbSsXlgK2gyIOjPxcDrdxghcoLeuoMV9+RKkfilxkJbXvwifXYqJJpL
EDxOWc6kQqvmcO31SBmCyUawb2Yr8pjrnLbeZvWYRezKE7satQMjHXzCtZmYNjvEjfvW7iPebewh
NXFGQGHv4A6S26SKh9SaToyz6LuZSR42dnDA/MHGzAenbdq90L2duTQoDjvnC0vPm9SCk1f1CRMm
HpQCLpddtbdWaUXY748CgzL90AhF0Dt5V5hQE1DU9MfSDxI2ngdb6dpFG26HTtw0i6jCZaWnuyLD
mLfH17C81k6/20KQC4sQu1c+1cQYlynkpCHr40BkP2RnccfKveSV3dEzeo59z3mNqn6IFwepHALC
pPEs7WI61WOaBjs0nck6Pta9dxyE/6KbWzxvzaPJB24Hw3Ey6dYQdGoGJSn8BvDAJPtiFQq9jgje
OXVsevNt2dGCI/erxKefb0m2Zs/DQite1KW7MzIN7pQGLkzq4jB35q+20Q6bsf0GcRFB+CQpbnBr
nun0+hdcka1qfi68+ZIZ/OhSUEHX7mPer2RnIQGRLTAv2HEiJKfxexYt1LzlA9DmpV7S3Wjg+q+3
H6wg368ECCeFYwcEgFFMSxaXttz7mZW0znheW3EhQzXx8DxBDnhVG0lqlVH8KJuK+MchIpvh3Ar7
tig174LCuA0xbXGCVW6LgjlL3NV5Xwf7jkj6W8SlKsRDB11Ir0fQIcaRQuK1JxJW766KY9bJmnlU
brNPp6sKN82sI7G7N3ogwUi5DHdNjZZQTeZLlnbx2GRg6/hjQrdCdLyxQQXC9+Trzbtf2QGybH0n
FxTRRqE3uHGc0+i0xs4wMwvSKJgeMltDZ5bhpKYJRXfOyp9C5N1GQxmhK1h2tc1Quy1oBde5H05s
VflY8hZNd1V8TVyCmCBFb7+48kA9+F4R7hwZ+ZDAKUxjStI+miVy6bJ+adMpWN4C2ihK2cJeAQoC
XQV4CbsUZEnqxkp6got58JtMq/WnRuZNDWTM79U6aZFXDDC3pitvbrf5qFRjswfStls0I32Uub9a
uwImWne2S3hk+xoe2MvWABDmerCdTGyCCZ8bVAVo20UuUIabXf8+UKvXO9AVk6TlWtLvzkuXeVeR
Ffy7aEfvsdvm5VHoflUxhwQdGiqqJy+UPpjBMKvtiZlmr20ycbOhf1+szKiifli1jk4KsUiMvqy6
3cpFexSL0785m0PCzVB3uJ/MNV/fAvQ99NkyX4tdlTGLh8DLOREVtl+8mOoKC5MpaMlwtNDFRJlC
vnyohOAyBqpsuSN62xlA0OebJ49l0LlGyGW3VDJVcmKE3/raXq1d80HIzviwQOO6M1SVXbM5qHmj
fyyX/mfN9h/XrfZ/vWaL8s/vv6/Yrl/914oNIzv/+dfAlwBH899WbNYftof0VWdRTRl6/Zb/1Lvy
Ow4LacR6/C4oCaSw8k+Hu/cHi1OdtGGdUACmHOze/oVe9W9pVv/idQKRwY919cnTRfE//199oN3m
TrYw3NOkVQIOjW+kDX5kLQ/6o5/mSLdBamq02/7YVM9W0OUPRXpl1sHKxFSXioperdqC58DIHPvA
yK13d0WDifKMGknp564txaPpbTR1LkCbYFfawiEYC2fECO4E1X2/k0Nr0o0aUzBGcEsNzkhgjoUV
s+d26D2Ypqw4Bt2Jh9vBayghFy0VB1rJ9BnaG2qxA5ybFJlqLaqRcxrxHJy8rr3Pix4yKxxZ+Lm2
vpfgXvI9MHb4Shl7g8luV9YkNF2IxfSM2EzyeG6vvlykEvxU+g0Couptm7ugOVT1aLhvflvnn9mI
i1FT0J5CnHgmkyfwxwFolW647T1ni4c6fZnafOUd3KTeIB3KSsfQftDHudd+a6WynJptuMWw0mlv
w+CmTPmyIHssG+b0Q8QPirUehwhL8hu98xonZ4TfWHftkPv5o66tvHTDMjXa/lsVTvlLAEotncif
K5wSDNjt7CnLg9F5dDSAXIBPh27drVuOG8CC42egCLJoAofuKxfe+ps6yhaIjiYk0glvRffOXmv9
INO+ZPBppU2xk9KZLj72ifIOizRkcDKXzTshCxg2gGG1PC6z1kDJ1OnLr9I0AAPUqZuzysgQcfmJ
mWX9syiC9DRorKn01XcPOq6Gh3ZbqsOyGjOzCGDJoSwl3Uxqoglel0bqfeh5dqN2ReFlV0JgH0An
iEgPaIILc4sAMla7wEiG3d+aEixtXquGsUOWe7p9pgJZppmpFCQknEimWJEh040jtAs2dnEKlbaF
NT722rTn880aB96OY6NNUHZn+ucxW3IjJuRFrccMD6hM+m5xtfNUuE2954T26WjRFp42VZZX+1NP
8ptIAebH6ODGgarHm+qDN1SiPcpucV4ZJEPS1Dbkvp2S+3lEaBo2ovfmBKVhf7My0brVmkbuGFsx
1aJ9bG4nK2MXxtpBY3pNL72b8So/rcNaDkmH/+GgjG5+AEu13pVs1WOzWpV260sxPSxda8A6k2YL
3pVtyauhae3BpNHls2p5JBK5Ntrehul01WUP9ZPZ8aIO85HNQy9M+0GZXv8J8st9T7m1hohuCZAk
7iCa3VVHfx7ViPnWcKs7qz86VttUMZLGXAstK6CkL2RVaTflVI0/3NTJn9VKxeRXfNLDjNBZjsfV
zFkqvozTUhbqOzdVmW5VmI40140WilHjaVqgfC5inH9yKtjWlKAgF14QKlbtlszivlET9yd8yCqo
zT3UKeUbe0sXo/KS3Fiy7cM0TByF51za+vgE63Q2orEmMFePAB2X5pakati65lgFzIe63/2wWHOJ
pL9KvbyM4Y4X1GKqLZHuUw3689AmbTAukqqf1VXQnKlwcSyhCRNoFMMFbKS9Y0GnMydS1mLv+gB8
ax0pjw8/3Ea9ek4znR/zYi3SWZZXUExUMhH0NGQZodPntb4v8CSaeB17OxORO5upBZEK5cFLBxGZ
uW9rgun9tINMtq8Qj1v3favtrnr2zXpRu8mYuuESVGMxXNxUks8bVPmALatbpna6H3IF7rYcMEqx
vFsatoXI3WHgO+7nJBzqQ4ww3gGlgL0fr5bertObj5yLGwK/10KMsFYMZZZJ11xrTwylFOpjVEQM
mEsqdQZQ8Wo6bRWa/EGXzRHDya9c/zHHYRSvM6jVobCQMSjfn7R9MOntgRgN+W5Zixk1A2maoWZt
U4x5stkV04y5jG7a2KsmqF/z1YFwPq7tEuqdHjBSYJ5ljbgmSUiwj8w7tLvJhfW0DFghUrd192uf
gdTtifAIxaqcj3mdvGhcGoSU00LmOH7Xw5DP3U3Aca6FSmzrczU4IJiD2hmTpnSsGB0ACwrG6Obe
bKV3RWybwA5RYuwLMzde8HCwFACv3GXNdOon/beLUPvZ61HjsMmH3NQO7J6CvG9f67V0mzOTRGef
Wt4Xgz4xfCB9ZTM7scoR3yDUZHfpiw7iboWxsCeR3WMDa855GVV4F1csmi6lb8yEo81y6L12elFD
bWffVSHJ/YPqor25aqqym6GtWn9HyLqWxjwgZmwt3DKhzEz8vEFWLH5kF7J9UN7aQ3Qj3znsJre9
dSvsiLHd2mzu0ZC1666w02IODT3zL3WxyTZm58ukqFnHfWlKxvLXtgTld6mhGWhYLjrICxKrnfSA
Sr8qA8ZSDMWZ3K2+tdOarmHhmDskOMxiX1u9/+FMmx6LxQZRqPN0PjRSeDdM893Hcdg8B9BakA2h
Zbfqq9as5Qamc/+5KAZI0VSM1S7VkN0mjKiqJwVJislQmo+fs6tz7Q9tzmsGzERRbT9ljhX5Nq0Q
tOxWvGr+Pi2K9Uw/ad40veOQlZWx/1s9Lf8NBi9b93JD9H49IKep+dMU8j8l9H8wcf13NTTxF//r
+XMp6r8X0v/4nj8raYtMJeIFsXlB6/lTWvaXWA1YFFWySxigxbAREsPfrGPmHzr/wVQBlgQU8Uqn
+KuUNo0/+HP4TVSy2IIQsP53SmmDcv3v1rErTwRuKlAR3UJqhoPzn4Vqtu/AudxWC3DwLI2vlK9B
fbRVwfCbuiK/mp7zAKV1ZJTVaJCikdkqwz0/l/SokYSCmBHAPDjO43+/Jbvrf7VP4/Dr13j57P/3
9Vb82TEIKbJ8/D///Eu6h7/u1KuL759+kfyD4fsw/RrWx19yqvnWP2Fu16/8//3Nv0jAz2sPCfgn
Q8bx+qdlRffPBkFUfv91s/V/J4k16fPvt8lVpP3nXYI4EScgUA9Iwb7tulzvPxWNwR8wQGCKYQMD
KUcDhQryr37LDv6gzQL0hm4Rm5hroqb+6yaxsR56BHhBGbvi6K4Kyf/8Z/9lgPp3/Zbpeugm/36b
IKREGwm7g76LPg7f1z/fJhwkY07IShnpwUyADeEpAZp2tXhvKLa9neWxABnkXrf2Vq8fCmWj9VMf
2BInBt9Xw63R5s8B2ij8fcggX/DcJoRpRCvMySV/poxiUJFf3yVdFKB8iozCcaOgQvpRm9ca+lmu
1lVsho3RmJMBuqnbsT81WM352XyceL+a1dsone7GCr6GYTqtJgO2HBq4rYYqtmVB5EWFAf+ai9Sf
lDvXvArNS0s4BtuxB4EIo7V/aIYMx2CNas2DI0q1WOvbHW5pySbB2puQaMjsrCMO1UQbcKAQ+YVm
ranKEy+dd4X2kKqk2gsDV8I/fBdNiAnmbV61A8ucnKpvSgoHiGb20bUyzJeT0X+M7NCxtrzxWrH7
CnXc+9R+s0ICSv5j1iYzXivTOoDojWdpMllx5WmY9BeBG76Vy8tU2T+3fOtZa1Uv3Xa6YjWLoArw
MI03NQ0G+V0Mdix1Jg7m4M1tRF+9m+wqOy0mIJIAFCJrHEulpyVvFbxgK5L+sxfceWLg3+n40YRV
SnXqDtGmdY1HJZ+gBeRYeshoGIMOWL0xm7BEbSg0P/K5DB5qTrfXrvfFs0Gqx0VPu9dxNNFyjR9N
0CX64v8wxp6Rong3ES+NVRd2w1OZy6iRVDlbthDtlrNUxIiOomhAoNSZiRd8bb52qeSGXIE5Hlqh
RG7LiUOOQfJqHWewPLMvilfMMpHAKElyFJ5t4kgf2219WuxSfG1iWn75Pau0hlX2+jlUZZyl/v1U
IlY1F/rxB8Ok+U0p4moqDktlTMSweTY9Kib2s9uNueHMH+xnKIEUNVP7stbXdW/TNoeiW8udQGIf
jgjTmY5S9VlGBDCFZm2OnPYFE12yoNvc6gfTRRRx5Uo3WxeNxLblZXCbAnMggiOWwFqo3B76IH3t
Oj5SAiGwg9tXN1nFIC9w9wtlP8x/GASXnhUomdpWA/+a/AcSD/D7Taz9mxef5ZzjfZdZQyDEufKa
O3mNhrJYejhnx5x2bIrPZGygnJHPZh48FfXPLTtna/nCzoIvvWCYR1g027E7f5CsFcgHVuGsiacY
ydcU9EhCmH9UZ8zSoZo6fn5jPWO9+zIQAuiKzGo7f0hZa6ZQaEtxZd4ynd3Q3q1kELXEPohVvx+2
kmQN/1bf7N0G3MtwIwt0SIiwhebthFSyvglwGYmAntzNHpjsW6o+eohwQEQbh0Z212EjXimTjWZo
zhnGKEuxGtF+q8Irzo5f3rOTvVhi+r0UxUczTDmlXPmGvsPb57meiNm6DcxyDMmvJCQIPedPYxPZ
29b3/gOSs5YZLQNSnXODPCbjGRzsTA/ty7tmY6s8iJZm1DJ4tAaVR6Xmz8AVh3tTOk+D1T1W/nLh
5bovazL1qm11Xq9+MAPSEztdk+2PVfH1WsgF6wv5WGXFzpE5A355mHPtAq0nHvwNqID82GY/j8bG
ZbNqfoE1OdTpeGaG+5SO5G165buNjIjhxpgof8ZZWMsp0vzVSLLJx+YCujwSWZKJzxQR8BWUwU7W
vGut34to4qV01dvEHGLbIjDU8w+f/iSZyRX6XtJFhXCENfO6+g/Wg6rWRE99GVnewDas2fQPyMze
jTHkaZTjLUkKOY6JV+kB2xtuU8FogVh2xDFS3FWlXJnB2GCI0vEKkhA4Ev3nnDSefRlokvfEpv+c
hW9FQVcTy7iJNbmOxoX4YXriDeEyKpf0bWhOGkCbR1F89xLVfFoTKwIpceUhKw8zDwf879bFZXVX
6CcbPcUU0Bv+7IZozHg0YDxY4gya5dhk84db0lqlfnqoM+tUsRCvuA17us3N+ixyDm7cgVaxRpAS
YevVxG0haFAQ6JjhMe1AG2bke319k5xnpqe9Q2+LPejYoWzsau+wcEzAaXuITJZHI/Uh7w43FGI3
fVM+EqjyZNGiFJFed/W5b3x2yMWHVAq346RufP55M73nPDwV5o1EO+KmITeJqW8kYT34Nqk8eAgy
kqPSq1ZS3tj2k+B8FSxccz37sEvJoGUOtbHaZ52K2Dbege8L/Q7G8Y3M3tJRfGiShxo6EHRQhwCK
qUEZZXhJ0NRxjiYCX/QtxrC912kXR9XvhadojV6aenjze3x8nIJn3wjqEHsjQk+0uaGfwo/s3XrH
hM+7dXum+faAUHpmv04AH8TqZb7B9fiAwqA/2hvmw4YcrUOvtqjxbgE87b08wJmf39a2H3YzV3kN
vrET7DJhxr4/+OivxyzK63o/zcVZleK65WMGQZlBJRw53TwfgxbpHdu7Ne7t6r3TOiIN2y+77s8K
RDsokTRuSpp47mBtc1m6Q+2eWFzklf8N1smNzcz+Ht3gx2hcxXPZeAIUwxMkzY1UlMHdrejtzlCA
0rB1uFUAVkc6sBitfieDkANPbZDarxkhS/1mZKs6KiF5Fk0f/S0DKmZqZqzPzwRcHVHDjBEpQuiz
A7D1w5tjNc+sjh4MpLk7MaKvFCm7ygJFWb/Vxd7mqMrHbWfwhq+6IBo369y7apeq/WSVUTf1UelO
r6M7H73G5sPvCc7Zio15okllsv0/6s4sR3Iszc5b0QZYIO/l+Cgz0ubB3Xz2F8IjPJzzPF1yR1qH
NqbPsrrVnQJaQL1JqHwoICMyws043P/853ynCjLXoCO8vA7pHugWQ+wk9G3j8OnAXLDL7ADVdEfb
Eryi6ZiUW04H1SCTPS8xKrG7cJPmznYpPN+Gj1Jh/MVV+WeU7ar2HN+bk0ejaJ5qWTzO2nAVtrrR
sUN4NCw+JObIfLCfsqb/0PWfopBb1CxjloepOxrRV0RZWCzL/USfkNKmndPk26xveSKcQMrB9j/H
9XnEQSIOOkY07mjypms4m1N9sOY3LAYBRkU8azsPka40yvUcj77mvSL8r93pqyvcgIoX3ESXhN84
qgglx+a7M32lW89gstZlpXZQA3ldFJ/p/YDX66V4o5HRx2u3riQZHNCMlqvmncBJS7bCOcI/ghuI
hUwbntLJpaSnBdscpj+6y600ZEc8NKekIoLntCMkwj1JTswd5NnsQr8o1fjJYP5u8TAQiDQ5yVQ7
o9c2uox46ta7Osf3S02V37Ak5RZ+tDPB8U39KutmN7HPQKzUSC+Lg0jsfR4hoemL2lh29YInjKhu
czO6s2i5DGLxOCQ/jp75uGV42uqHLhYHuZQPBKcSfykgb7aU7klneGXnyfmjD6AiGCvZhqydJyoQ
vFdzbPcJR6eLBsKqoFKLvoGMB6dpsZGZVZgFoNsV6Ye5WeuKDQffReqySwartCq6g7TOQ6F0Hjry
xw6Xl7vghwmcOG48ODcvleGO5ipGilQ80CHlrsbi0arbX7ZL/wfaXrrGF31kr33LS+9TzX1AePQq
WuPaz9l+qr6tqoGYweBQxGZ1yPW/JLF1Z6VPw/LCBoKcNR9o1e1l9pdxTeIHcM8UpeFLaV97c9mB
hXyz4uk1cwQqkoF8GuIg4FxT6cdG6j5q2llU1U5o98X5Mhxp3xRrbEATz2w8brZTbEpBz3icCh7E
ABDYVxxZlAc1Nap33/iqaQ2K8YbntFt2nga1qU+eZz5yDa2zK3iopEt5Gkvh+l2f58T/+xeX6sx7
rUscTClmXdhpCFD02aX9V5cwBUyD/puja/th073tZ8rQL1FBofGYjCUoA9mtx8GAM0T01/ZBIOES
0BwxrzCVHZ2wTnaRmLdNbWDDQEzY52nkJ334BNw8esiVVrIzb+uXdml54sYVPASCbSq7KqKsK9sA
wU6GjDI6i071RafEvt6GLE9saCO+XXobtg0c/Rs+jLjU3pRbhQ+aYNQbKbrMl15t5lDeHYn1zhms
Z6WxJQATwAWPb2ddV8rdYLgyIOnaI9SGZVe5jH3VOAQurtC32GUcSEsn/NRs7yHVyQxgE+mwNWTX
OXUW7C4ZxOasd6mOpYEOohILk+qQeeHNaSXGmqq+xElVr8uyfGjHMFuP5Tc900He9sK3TUIFeMjx
Mhbll2Gn6UOSRt23cbe0urmbr1mZrqeEoxtpA2pdaFXYupXWnXrHLNd2RxikS5I10CjvZPe8yFoo
Ay62mYM1EoPTyPZL1NJ1zqRl0RvqKPE1ik5uyP43u4RMlj81dM8sdGusnBGZlvMPzIGWh1+dkvap
yxXFai5f0qZGLF/ZCy6obJ847WOnY+zn+EdEh4ay8dtZ2AGYC7AevEN4qX8waZ2Iul+dAXM/+vFa
ID6LgtNjb2hMf1hh7wVv8ZU1f7etTGbcvudrC5fSpmWVjdDcSrE2rLlgJuo+61a8k8W7yVrQA0at
LL7MXpZXxZV9zJKfxnQ/Wn3YTZ7zUyapn5XZn3a02MeEX67j7UTx2/Veo8l4lUb3hGT8bKkixgYW
/9Yc+8tqu8+q6D4cbbglkp9eM8UVF2getIv9Rb8ju5YkwPzHkVn1+w5Thqxw3CTfBUP8MbbvCYMQ
f/84sm21OtzKM9nLClDR0nGQSAcsOLoVkc/DXd/QKpi69UXT6DLslkdRq3iHlbs2Bvhz+kinodWT
t2jswKKqm0B7d17yLr441MmAAHPXhVtRcj9SDaq/drxCurx4RllbF1RJx4olgVMuNQ8aaDRun+Lf
6g9VFL3lZfxUlYA+rO4CMonoJYepevke7/BGXrzQFg1WelnsNz2va3B7DMhTMLu6r+fplqkca9S4
6TOTfKIzf0nHPlB4OZ4cN/qBjigw+R9xrD+U+vjt9aSv+GYZ+p2I+7F8B4K40e+1v6BeObSzUmrd
9zaFisD+/86JolpEIBxSwAvQ7DNJ+4ckDncW/l15f5EI7ElYLfOAIg6GVcpexXLITW/bsnd2lXEo
DeJ/IKP0fHix2Oev4sLZhsrZjK7hZ8bkJ2xznESuLY6SK9hnq8yedy0pJ4eAGyqKeFvSaFolJvKG
0TFmEzaY+n082BylnC/qgHcU5hxY0L+4fb0fJJIGNrj8DkVtVrOXnyKOqPMYGg+ylpee2qReaq+o
guO60ujPayxYhKuYY+su6urh5FRzzFGUkjgqEJla075/40Q0EGcUv03edT0OZvRVTtro+Gv879Zl
nCdFEKxWxj4mr3OZnPvhRJMx1S54OtUjZLec4lXLnh7TjtZe1Iwn2dQp/0fO730tDhORokl5hrXq
8RlBDu1+NbYVeOo7VRQvFf1znKgLpTF/qtJky1cBPI5kraHmmu2MJcue4F6w8xGknu5HDPKbM7a2
vI02DmSe3d1vfWvC8shfu1+nevdUznyDCzdJQJEAsTKprmMFopTOVGvkE5RESHO+eQ1e5FQ1Z4qh
N1lBSFTvIY65Om8Ys79/5kvuu1OzjpIuiPP4NbQq+OvIMsNkWScKfePLuFSYsxiRZTq/17m7b+ki
3ZRm1/hWPZkHu6tuLUa70zCDx3OScjO5BhDTXh0WyUs5U45awdLLnpuWnvJiHnXQWHEG9wwGpY8U
tEoK9buousAy6v4hHWY6QVEpSsdkEtlNPWXK47gxCh0iSRhl1OspLvt+jGzsc1H25gqEPboO78/r
j2HGyhFNnF96/HCtxQYGUXq+DFanXmYwBV+4xKKfrETsHC4NbsGkiX5L0SfbqCbkNIAxWpN+WY2I
IgdKDYlR2Icxf7WoSsBwto5q4EgU5z4N+OL1XgGEse3tKPedMn8kzTWrbNaCwkoeiYdtZLpsxjBi
IPOa5RwP9Zsm9T08zdu97HqFp+zW6QTmotD6AXHINh3ahj0FoX6K06Nm6H5FXtm0uq3R5s+u/C17
oCl5HdBYfvPKcfaLRp6dYfoWGLA3MCz3Y5sdE6fId2IJbxhnzo3AwauQpmYWkLux59KnwpxDQp7c
2kI/F46nNno0mqSpZfKWhx9dqk6iv3nFDTr+rlpa7IR2dEWYoucAnTPf1qmyMFg0xufSzbQXpRZZ
Pj316ya/mJ06J+GvWj7NAxX2o3XBhPfOUq213gWyHJKeonvTHdNLorQ1tCcm4ZjwRxkGYF5HjiLL
O5rHgfaKnWGggBARgfnG249ibh8n7tMYasxvifWh6cVAcRp+t7vJGJV+5WbuLaktIET2J5vanvc2
JKyWsnWjLxyEleaYWs9d5PgWz7KeV+yAllBGyTGvjINrI/YkCECdnu4iSqiJ162AXKEiCHMfMfXM
9x7VaZzvae83FaYtTkF3NWlmwSR9ryclgVf2H5127RCl52jl1gJjI/kXS205f6/sLvVNZ+FxtIRe
5OuRmt7ZkP5oTvRzv6vskfRl2Wy1Vn/vcx7AY7ncapotTJkfppKQxx4d9NA51t6OMf4SscVmPnpv
GdeOCvXHoag+M1OnTWwMA1Hne7quuKH7p+r+qNCegR34tI2SgufIrPrzCMG/wS/TTt62VL+VkX92
Xgx0/d1GlBjGzTS7f1ImHA3xMxsKv1jitT3rWxy7h4yKy5gqhSHIxFOs/gj8oe77nIPiir95ZB+9
dgyMgbhs9tElLygaepFsCVMHurn4aAqXLrdwCTEyGMbF9LRNNuZIamVHfP6npr0nM4pzG0KEjvQt
NbircMasGzeYg+9ZM2JsuJJWOI7cjRa/OXa2YcjlAzSjg4g/YyH3ZV7QtfKQGyjImT3s2sLcJVq2
aiz7wSqfXPnF2nyFrzLAQHwrcgb61tS2gxh7SNbZtUuyY8jMhqVaBgZuYiUB3i4o1I02PNrL9Ktg
aV4ZvAVVVxMuEH7aRI/W6GISJ8laJnuQxSwmirg8tLp4q6m7sJu3ZryQPcZx/2pIWnmjH8UuAW9c
K97K6Tr1Fh7412pWfLgdwIqleFi0QT9MZrnX1C0bWUWozt7aqqcUmu7EZDzpLfFBesJH+Z4s/T6p
p+dcfOaE2NPRuY2duU2xA9kq9o3wGFkfZuLugIcBl4TLNVgVno6iPJlZsk2a/FjRoe0N1bOR3GOq
2q5J6fWtaCmDJUWwMknDo5D2muqarRTzBnZ8sGTw+wWBV9Nd9+VDQ8hlwTSAs2Eyn8thwYQvijOQ
tKj/HMRhRuzt9xr15U5LjgfK3wg8qlkb7Yk5iixcUZ+xRLBJ53I6ZO6+S5a9Fh1KTsdxGmQcFJOg
xA6xXKFBbyz9U+MVnp5q8riRsyPBhdMQnFR6npKATnleICHXzsGracUG7+U2jY+bYHMfC02t2iXL
dyiV76XqMcda0Kg315zXEREZqqrP6MvVdJedl4thMUJOcqOX0YPw4CsYeKPlLjaTS9ucLYyHOZg8
Ikcck1DWEnf0od7tnca63sNf4RuPf4AWJYmFo1Uerfxsc/iEitUjFW1gkUF8+KPKV9m9CXhggvdf
7dyagl9qVOcwQQ4R+S4fSYziW14V2mtrpEGfsOgYcdE0pgjcBdeK3FX01btEcTEZtjQzltG28aYP
mT4unT+XGrAPBPO0PpXl1k2GNfJwL3mwwOV2xMb0CCop45exuE+xgyWrLR7gOQkWFaw/XHDCnnPU
hNbQklawAjSLM3BeD9Oz8zbPkwyqZdhljF8cn4KsAm8Fl4xNgd+RmYn5EqGKDFxzuhO4MnR2MwsN
KidD0teu4IGHBc+KefmQlGh0t9gDEWU8y0+1gWQLfaVb+mpXavW1j8OviZJyiR0V2OCbZboNmea8
PHjC41CIr5AGkvYjU++LTn898fbfVZ6c2mJZyyFD6xnWyVATsfR73QVccM1w7N8lcgqatq1DgLcl
fzVfgSSsjPlTz28JdhVTq4OhqZIX09Svs2Oe5iYsNrjzlCBhAYWfcJHQnzNWEaCeLXxASVBAFSiw
6zXz11QGhfc6G69NepHgFDmkrxaNkBxX6UwZcYiTRI4PRvcb+OE+qdq9cL+8PrlhCliL5CHUe/Yy
beBAVYiwGd3RJlm1j/M9FIw4fCf0U1pP6NyXtpCcwPtlLSyBeR+mNWjB/mnJ0xi2svzwrInK0w93
rE+1Dba2Zs/WQNt3wDYqdlxpvpz1WX6XsLGQj/0BpdITCidg6CSbxoG55lYSNaoGim2Op1HnL9np
ybqcrF1hddm1DNvsw15CmxSMeOAO64OUTUmwxFsXTcLTPpi0uakc9kDdABu7XMfZQopPPsI7BUpj
J39C2uS6XJwpIgQGoEri/NGu6Ujge6rcRa5W+2nK9dwY6NMIonA9nd0IsI/VcsaOt9V+VZp3KRc2
uZoOWiDz3KOb9OPzuJhfuKfBUnrqZqAPKRwYQ39HKMAWn7OoZ/GF5g8uHOpzz1ZEqUfPS/WvHgDu
rlsG92C3DJVLv26sr5lVO6QW8iJALkeMyXZB7Gs+d4Ns4HjTpQlqTaEKxs2jZoU3ui+M/WDFL9By
5Botsl7HIXBfQtDRLi0M+VgYm9DDc+kk1yluuLa0ib75RH558QJBJY7gAbMAuTY8lVZuP0+7ChYT
zy49Cd8YDT0uIW853qEiW3fytEPRDIZFziTKNg7iu28W7a521Fuk+DbwTymojG8TXFkttr4oTtxk
tskq2xSvkb4whInNHfOeieVqj82eHfEmcptN28X7Ggc05tSLE4+Ul2r2qhJKHdIFQv7gxSeVtbqf
L5oOscbrHxy6T4wqGl1A/RFBNOydG73GSEasK8/fBO7SNBDoJNuuMwEX6iJ1BgYlGlB5qkTPsBJr
6BZdjHyZxfy5fjqnREvyoKN74aBJi1gYBtPjYPIzdewdUGmJmoXr0E2sTRiS8+z08kadW3mrDFak
3hw61zoSzVaWaR9kdiJenK4+43OUAcNmtV6AMq6AF9A/UJOAh0zMwjzGHNqguwRo+sbDlOtxtFaz
3e/kkrOtHlSx4JoAQfPYjPeqHRz7xqYWTMdE/XF8S+OJgsnfgzsY2aUMqVdc06ckP6bCaX7Gu8wb
CYPg+YTWlGP3+wEpcydSLcMf7kFM5YTKrkvVOoHMWvQVjJRk57TmXPD77o2LoICcReM/wT7GxIRn
eCpgmflNy0G3yuNcPLS284pVclmZdQhPmMwU+H/5wdKd1XRVD9dBLBoUKXygXTkZvl7r+cZaEu89
ymKOunk/fbqu+INL0+wpRZusU9NN8quNWHtHOB7+cI6ditXccLjXDTwnk7ajDA/7rbfAdbbseOD0
sZS7STfLk60hO1Xhju+i59morANhsz/9aNRXCwu2T+l0zltXOeuaFxRqjzaanO6mOx6E05neTURZ
8tl6H0uvgeradd6PTukEvCnQPVuRtxuEj8kieFfNfsxMs61jDeU3xHjl0AzitkzC+Zz/aU0nexr6
sL6NpepYoSyVn0zLZx+WxUYvlhzwbUVoHIftwjJ2xLrFzVmmj92AqxSQTLem4g3sBbbylRzpvuZ4
IdYegI0PoxwwxOuh+OgZbfZ1ZhVnASdsK1pLXApGCM45NecqCqlNrJepgf04a+ieikmCs6MMG5v7
2qhOaeohEAK/2NaAhQLTLVu+t5aVSpjV9rbUz5k7a+wSlel+Q20tAnbaOlwM/C1XWLTer7ylDiJd
NCcgt2WdCcbT3Mkp4YBGzVGK9+mVkLF6c0Y1r0Ur7IfOmLuNnY8E4+3aso84VD082tLxx7rHCyMZ
LCRtKVh1m6lhqLDHX/kUWe020TQmlzDXoei3pX5oO5f3JxyFm9ETUOOI5lQB0WdgWdRz+FVClTG+
C3ynkey7M6YQs0UWnqOHAQk4YNQcHzKcw82qdzX20oYzbTwKIM+WcW+ikGQBuZWZ5jLRbzMZWdFa
q/U3l8r0FkJGonYUX7ufY0ZVxpqMydKQiEi0mwAo4TuO9k20XyE0zOF30ZpiVZSsnSxpGEGCnapE
pAi9ixehm7QUJvh96rh8LYm1NzrrQYUNAWbWmKCxanKXpUP1Igttx3gz81A+IPFgWe5skIa4ZrOB
PGoYErJG76fWXBsCTXNTg3tWVCfUDRTw1Bp9x6R7QFSaL+fUfXRqPKYqnNKj3qZjUE2YhiLHdnZu
1fa3MCd3WjNlNAJyV8pxEtvHFP6QdZmnVdhE7rmukgcFC3ZLezkM5FbfDI5klRsu6MQ1VezJWEfv
U+aYh3Sy3ggINFcaXdWDELiWx1TIgB+LSh0ZhjtkpP7YUF/5fn8UQt9hkhJ1Ob9MOtFBnm7aLcqE
tZ3bmt+rEq4is9X3lJDMz/Zgo7uowuBUiI0mQaF41FsxPKJV1RrLd8rYaUEfPRtSadritNVMq/bz
vniJ2SWE7gR1JS+mY5jN/cGduoY7IiL04xruHzNJ2dNYbr+pava+3EOsVRpmnpXBYf87neL5jCT3
qxrYmZPY23rLyC4ZQj1yrIIu61QeQ1TacciHWGfuCavoO1sJLuFJbmcP70znuXvHqdD8XadZVzrA
Wabtx7o0hzNrS3NjNGo+y7mbA9AY3GNpW/oerNCbCkv7LNxpuM6jpXYFPLBXt0rRnGrq4uhOn9Rw
kexJwNAnesh5Z8weVA9wJ77rsb2Ib3PRyuvMd0va1dJkwELJ2eVAlZPUzR/hhA6n0XTCtwrwIZpb
9m4gNUBa6Ax/UYrgfFVsaPWbNsYIsSjk1PjiWcM7aTQ3qKe7PFrN+fAKfQUed9VEcKsau0dQWpy+
3rUNuCdLZeKcAsSiXZg2Y44/bJKgyG1dk1Xlwor06lgGxqwCIYhd8lFlk7wQx20hvC6faD1INNWk
foWhBNaYK9wXYMcQ0YURqLpdRqLRA/w/7kYR1ArmFUmmkH1xUWHMKJ0kcKa89Dkw9Lw0OIiUWQfz
YRj3BXpevupBwqK/fIooM0we2Da2Ia9WoR9VXvZlYIlfhQJrgSw8S19lyd2B0agJFz0EbRiFRfgH
Hp17mhH+Gtw1/iI1vDzgInWvcta6PukHLtBs54nJ+VWQDCFEL+IrNg7JH9Q623yJychPhtAuuoj5
uSuiBvCR0WEiZe91CtEahN2IARp85JWrjek86RqIPCpMMLOXKF+eO1ZBWgtKxTh/rPhj3bc8b7td
g7duXrnJyNcS4TsmVdSJGJiMU6iryIYe4Qgf28XRc+OhnUq1T0WYYvkchmVtOl36VjMj4PpqEnFv
DFI/UIOSK9wJe13ZI+o0vv07LcBTB/yv7HTArwJt8qxlNE6uWzcPsNrCXx0EgmZV2QPjUa4133Nf
LT/Aw6uDt+hzFjiRxq5AjvcdrIo+8WBYV40n+UYgQx3EOCYV9hgrftQgMQRAGfvjNCCUT3Fv7EB7
dh99ROdW5FmcpmVe37yhSc4oWZBBJsEpOlYfOfMDd2KloRn22Dyeh1AtP5DKAdWH4bip8sUrVkKQ
wu+gna4HHe/fUqkWpiTChScs3LF5PBPQWwiu+QVx2CsZhR1A9WJNXUG/t93SOAiHNzwQfqhYXV36
STrPV1Vh6GkTB45OLTfKkekHjRuNjed16Y/DHfekKTsgO7l8NqGqn7uexvMmrVi6Oqp/1TsuqhXl
ZS0yXe8cgQljUZwepR0hGgJhcPW5veRQB7d9KYar0imn8JPM8V5ae6h3lZ1PEM6MJtCqoXuU2v3F
oMactxAJKX/sFxhXrVtiYCJRcVlKbFfcM9opJtH9q6Xr6hxLMnjcxw2L9hIxz2U5tArhMT0uKWEI
STRiweJjUxarHB4RmZUabzxMfg3sFfcshr2VicAQTJM2b8pEpedwTrlHwijlXpisZfqyvdl7dKNz
HrL8iI+e9QDHvzgAduu+G2XydgohYC9bFO2VY/ccAdpw2TjG/W2+aMcmQq00QYN56kjIayXgwdPT
gqm2OJpl0vt9C+yMiWpR3PSuJP/Ra6gNHFCs32wlzA/eHOEWt2KesC5xrN9eo4WvQ1FCKEDOYH/O
kp5ihFbXONintu+ADzL9PAcOoptNuxZuvC2MdhdlyauOCDis3cWIHlx5IPN2HMISfa+dWB9X7bLP
gXL0SYQWk7D2FHP9QVc5abHlRA7sVav4N5JQTC7Q8q35z79u7H+uCv75u4X/L3/6f/j7z8nvtuqq
n/7/+qu2f6rLV/Gn+z9/0d+yAv+PhAPuxPX/Oh1w+5//Y+Dj/nue4P5b/pkPsKx/uIIECVxhSb7a
uMeu/xkQ4N8IqNekLXQd0ja7nv8dENCE/g+X4tR7I4cgM+I5pDv+LSGgkSORvM8tnaZI954x+Zci
An+VsPwH8BisMmEU3bQNT5qgUEiz/D0ggHWxt9OOZsHSIT95ccBWsMZSZAD9UVGmvpGzxpBqQhsO
1+boIW2HAg3haLQmlhtV2ksTyBBby1YbK1XfvQNetzeU0CbIB32aHxxDq/Hq9H2orxljlhv59dzx
O6nfLbBtLB5KdLISkpZX5ky3QH0ISMMEjczUk1hLBnkjSUgFmjSVhW0sp32FKYryTzOaJEkFWb93
g139Js4NUZPh5ftfv/b/fwu1iHvi5L++bp/uAf//9t9/2uT336Itf/22f0tAuYSZpCSQYusGau49
5/TPa9ew/8Elw6V7r9ByiK/8O6tbiH8YwrlDBggl6eC4uZz+/cIl20Lx+R37rZOO+is29S9kWwzr
jiX4T9kWyzbBHIAQcO93COPg/ef9z6xugoMAwcf7zsA2CswK+nR3ueQdIFfT6YcPoUwMWaNGZJK3
Et2JzVo2RGF5B1ldfZEAKUwokgOu6bZuVbXmjpuxock8Xi68eQb3cWqkF4H0gOIW3jLTbMdTmeo5
V7xee+0O4Ee6zSwzYmU01QYhcGbyGBCKbU7jk73oglGM8wcWLUcTpEojauo6OCiMmLynC2ZWVNJQ
ix7Z1JDPZtaZ7U+dgwG0RcJFItoC6nMtsrtNOKsrRaqKCPQCdGcMprbI+pfJqW0HD6rpqbVy5yW/
Em2EhZqVjZs+6UKDqSOSpS5+dbD1H62otPVHa7BNZMeq6ZQvVeWUeEYUODbgmnee7NiOnHVmQOKd
n4wu5RreOJX5L7DUdMf0LvcwlYh9eJd37WT0zlgIWgSGcQETepZcMeniszOlCPJOoZ6ii+E2g5vA
xpyr+QOAqrYcoPL39R/pxh5I236suuQrj6us8b0F0hBKy2J4GD+suexAx8bwoB5Zf6WEVS0n6S6J
rbnEvQnbamw1Zer+YBTrhx3x44Ua+IyuHp5OzO5oj92ICi78XHcNHBm53ZcA4mg2SZCCenupFvY9
fCU/Ss/p5EtKfIebsDIqvramMEnic+qvaSEpJ/Q2m/JMMnT8gOySGeuZLKuEDyLJQ8QamkPz7poP
YyUvo1d6y7sGZwKvi1IJJaAYTGyj+2QzQrZoEcQjXpt+qqoHBx8OvNFmu3QJ4AsLxtokad2pOSNG
E9oPTqB3c7brb6OCxQbtZXzXXQhLYUQc4H7hPsZZBhHPJvISVxMcWmxemOUwYmNTUUrlD2lUOfJN
RmY4fDQC/AwJEg48vGmSSfe7ROeY66KaDq7vDGDj4cLlXvFMvwQ75NRMq006LsudBlgDukIzW2mx
rvSVo1HU7UsvRtyzMv46ymBFtvaS1P5oQmmke89KWsyuBZqMfsnuOu4DCawwwhTh2lrrI9EnbOKN
2pyHUzInCSl0LJjLL9s0IMMGTIUoWoR4K9Z1cHjEm8OJ5yPLZxE0JimlddXPuI4rLx833GFUTnkV
6O56uJNsTMFutIn439kD+GgfdCrKPUatduxvWr1kwN1gD4gcz3QFTvCJSJOpvSfj3I2/ZqCz07dr
3gdz3YZLvdNqsgJn6NmV+KHuNqs2hjYk4cGemjQNYhw4OHKVxDxybbu66qF0dcXNhA2erXvWPAaX
XpNJpjP8FOCcWp0x0jEJ2jgjfTUDMJ8PbQQZ5KcZJjiSAzw6LnXIPUPRBca1xeNDXU2uhgvGyzJ3
h3ZoORuq2JBYq4IZwXN6Kkkjt7LWwhuYxtpBS0/ZrCPHGhnY7WO49MWy643qPmmHFQYqnaA6CDJy
Se8j0fRuBV8kO2qyHR8qcA05+iEGdBgBZo7oK63yfRDF8iesTPto2MmCCTWZviFYjEEEsOJW0My+
hNbMq5uGs33CD22gs4dU0osu296nacwqC95z1fD85C9ClfPi6BW7zsTYLtU4BYkNxpsdZdd9KE/Z
GAkLLfkdhZP2VlJrdO35b/qZ3bGihUp9s0oXgwmnrS1T7HwqBX48+H/TY1dmUsBN636I+/YtAkhp
EvNb6g8aXKuX1Jlc9NDeED+jwCOzai1brrTZdQgJJs4UFG5vPEdyWbCIw8f80XvpvDu5oAddDWa/
Tub7KNbDnTogQDGhJK71CnhKLdslJMIOWUphqqtEdurHguoaqAoNrhjkUnsKqTU29BZyNyRZ9Wdo
x5e+BdNP18FYvpul3jzzBBDsDUzc2UFRaNl+cF3z281H75J0Jttoq4x8WYr5zAgffoKVXYxTXvVT
MA55S8ORmFIyganzyMdM3KPwsk9mDdwERkVHMeQo8IN0bputD3VjTNYQnQQqn2FgUxc26xxe9hAv
lLCbrTOa5i3XXGqaDIc6SP0ORRvBPumhYT7b4P7xgE7DxnBtezMphz4eU3ZBkyv9vlI74EAjyi7r
Zz1TzQUE9BRe507Ldi0blrWsiwkcZGvNx97mYSvrfpeInoZePWyb3TAj+MpJt15aI/llNnV5gNd8
yqhkMFb5ZPWvRl2bXPW6eXbM4ZrNbv5MlyR15ohS66FdYtaSFXjvJDz1lWCehpnyOORDdfSW+1EA
b2vxkYSdcxDC1m7gzDIaB6rqCgmOEZf4zIeXjO22KeCnNLql/eSL0ME1NCn72VqrwJfoiG/7esbx
MHOCt9cdgLMNwJzklC/DT5SkV89J9mVDB3loiAcO3ZA5QeoEadKabw0w27VM6ouT9+fWaIZ9GteJ
BmK10H/CbCxWbRsfzRZGm9GY8aumIUn1UeerElHRi0aOC0DYGw/ffqGDsOTZo1fr/8Xeme1GjqRZ
+lUafT1McDMjedFz4avcXfsSUsQNEQpJJM24G/en74+ZOdVZBXRhau4GMwkkEokIyd0l0vgv53yn
mVaBd7SM8fMUkRHCk+/D9aAqbOHbzSQM9MdIq+pSj+WhLFvFFBuFTc1WrtVMyWob2nPW3ZXGny4U
OeEVB2p0jdXWOhZFIr5RBlnyR1O1Q/IxyZmgEjsvm0f8juw0avLXdlFmlYzH2N4yayqZQcLdjFAD
hpVZ96oA3utdQO+O1FFQrV0VCVXJo7PYY/A9j5zhPQ1xze0MILMrHMrlbuykjRzQ+aqTPpsPnHLF
p+aZfxv28jWvLPW9aFPO56pZtlkAwqmPGYtcvHrIGJlFzjqnZyo54fb5PvXKZbpuNzdo4kH0SVBR
QdR1mwkxPFyGOXzj1rDmvWIzeKw8rwdOkpIBVlFrfpvIybBOeb0e2z0x6tAfnAw2eNDO868ptVBG
Roykujvfj5tj0tbNLwE+aM/uZ94uzpiTyayKHFuKhH0qB+ZKrQXkQxkAQGr2iVqs6ztXqTBhPRPQ
iqWodawmRyDYOn5xHZOzhtJJkcswLtcihvlzKOqyvJ5jMWFlmstj5Q6sh6UVOAeWecM+Rprj0mm5
DNp8w4G6kSMMvmnBUGQGCBeE17W4GScwPW2ix49I6fKp1FkJ7k/oN+DZ/tsE5OJxikTFlhH9ORRV
1G1ha7qrYdDlAUvpx1Igx2tUi+tL2SwLnLK4qeRoDkG45B9M27ALITu7SvUocYj2KPwrr7hrBzvd
CWDJxDiY7HFAvrQ1qcU6eyyKF1eEy1m4wnlNg/olzzDsLk1oHwnMHD5d0dTbKQ8+K64GFG4YFCKB
Nq9O0UAPenikTsAVEmSkpjRNRKK0acJ7t4zTk0ImfdMijaayY1GEtju+0ZX5zHIBWoQbINoJ328e
W36b3tmg2sft2xevvsdUrCrt/EhmQ/oOUl5CNA254wxsqhcjyvzom6K8xRbj/2ADkj8bVRCaSSsy
EdowWcGxm2rqU2gn6Z0/4uvJYTeARA06saK5CL7WdG9YCPppGLdCuWjsRX9a4WZmYyakMGNAJuRW
g/lEqgFTcOticcT+W4+S9eBC1VBCKdpFhCKcWq9o1b4sQozzTdLG1jkMF4X1agr7o+li96VQqSZt
w6m7XRUmfYxG0PXfLLaLX0LO+buLBPcmizrKxcVvf8wufJelMHG1bZWNALDDM/oTREZxdkroJUg4
+mkL0IQETC+ud43VNsNDASU63Y14UajpzH3ujv4tNqP26IBV2rOL6R5BE4nbziY0fmvKWYBBrIYS
cBSrnN7tf8eIldlZugteshwh22prCspgN3UQoG4a5fbbvibswJnGAJGcRWhjmBZaMORHXQlqabkG
tBHYNxXXdr6DmtnykWbH9cCtIdnyuWLH26gP9PO0jBxb1ozG4jIJFVyl2Fsf2SDMV02lMVYPjGzj
HRwt8zLWNr3HqCZnOxt/Fts+cFIM4Kl2plcCIW9IVyZpxbF0nlJp2ykiJnSC1DDi3osHyOaJL38J
d7SBfOiqv8cXkyNk0uqa7UfyHhhE8KfEZkmDQqrCMOKLOUVEzJyTxUPF1g2xDDsXlbfLRYCZbjae
yYZDFPT6u6VCqsBcts/JZLgVKwrHTcra9ssHvreXcaxOFqfca9KL7H1gH7kns2d4Y/iHxdDnfHIk
9k9kfAVHFSrcO/LdE8SHA9uU2q3yb7GHxHXgCTNv22ZObxHSoC1SAN+USNnIdo5ng+3VwW1EctJP
h5pyPzfS/zVUcDW3OLhtyH0qbu9yDsVTGzf+dejL8pn0zfI7Xgfq6drvYPZPdVc/1nVkHxpSGS+z
3dk/JDFd+1LFLES6Fm0Xz5/4w6+7ZucU8Yh2s2UMXfYRgpjZjA0h8yrc2aJzjux6f0XQk7/poUL6
jKL/htwYXH4kTKrd3HjmEbfVAl697XEpl4G6brIwPJOAMh5ra/Y3o12KcyPBs+yE7b+mjhOf2m4A
n4b6+FMyEyM6y+svTcWl2Ntd/EskEnwFhvFbWUz60eFQ5MGTIXGPaJceUjfKucAm87OK6ggmoh2z
54iggDrhSUi7v0bEiLgxEhqNCh8fs1PePIV+EcOoaJAFsPk6j2OfXadFxoMclMd8K7iKkTtgPy9j
DpDMUxOmS+HBzo6Li8TLe60AjO4br3oyxBCzTkAscIg8lckD5/ccbho1Z8cxj7OzwwycrM1MAGMd
2/ybv6Df2EIYtTnQCHwJCppCzu/CeYiQRb6WTWAIvK5m1CCaKDQIe6wG+IpRRg9JIquaB21N1jHm
DrprxidU1YBdAHfZ8qqjbALT4Aqos0E7DT+btvLf+gmoBoqOQmwZFAqXvZoTfnPKxR+4nKbo1PWi
ji7z0mTqfakgYl6phiJ/jArtsUDWDXJ2mjxzpFb+IBEDAwFakPuB4GEcgE34ZYdqQI2c2+YyLWGv
7ipHMFAKqfTJbUXwsUJE3g1ar+mZ/So37uRmpLY3Y/IaxTN6r8k3T0w+4mOTTRD0RzexxckDsc7u
r03mq3EiSnljYwOwtoUN4w3X8iwxj85tSa4OfPPNiA7zuuxJwdovjOD0sV087wDZFXpI1YgPmdjN
MdaVGvd5Sjm+DaimcK7FFmLc3P6Uy8wUpLLd/RQFoAaMM2h9oD9dxj3XuOOfajkOHUtvl0yLrgX2
YSUNmwEelzkBKgNs+Jk1yWaw6+ZlatECI1wnLICALLywRVb86jtH4EFlWNwH8imLgRO2/Wj9ssFX
0Ph6zAIWb3pKVeZfU6F6OwZUIAML1761VKYeHDwOR3f0UKS1ZXBDotz0FHQlaFvPoxOzChSBHPVm
h3KBDaghV5nBsadv59BK90W71Hueq4h/wzBCWyzm+abpGmz7mG04nyqi+g6iatWjrGLgt8QrR/t0
Bo+6pefK76WVaQJ74krYN05AONIWLTmspcWePIJuYLbYj2g1BgZvTTfnF8Yd5B1o9rRqm029YL8a
eJb31NamSu6tuCaAbc+VNaKwdXXqy0+/wOD73idQQg6gmhtiLjogkdmmlc1SfcMNIsOrXiMd6LHf
6yl+60RPjg5XIdSRo1sMaR/tahr35JirQIt7Qzfun+IA3BOy/pFOhnSUKL6k7jAD9obELj/TTgTX
gqyKr1F1CpNtaGKgiHbH4bSvjCfb64FItHtaB1+96GiUCNlnlZmTX4Xo5MlZjsNV4zDFD2CnieLL
aRvG04K2TR2I4eNVyV8RqD09VDBLqNSmcngybzIYjQoDSkBrO21q5ScRvgYXH1IcBPz54DGGIsNC
1fmVcmDn7Hnt7iCDJVq5F0N38dncZoex4DHz2IzBsBwyYLExBpWmEzeDCUkPILFv9q+Ehoh9xYCo
CLBm+E5/9KaFkeRm6RfgzeRj8eKQoy2SEPmgyZFR4TycElB83f1sdey/vRBZ2lGFgY2tILWBw3TG
tax7ldVRcVyoX1DkzcatriJ/kvF1DqWRIpk+yn5hmC45dkuFN4A2ykfrGNAm3kcLq9/d0i1Mav+H
CeawsacA6S4QUuAJS0l17CPKdOqzseNoQZqJRA8/o6muAcSuKIV0mMODdGmutjhmgXgmokBINRXj
ddxLZswoD0A/cHvSneRXix8f5Wi1cFY7lAugd0gh9HGhdJhjqfsL+Q7fAzhIa8cvzDFYZdttcCIc
Y0Ts4DoXOa8Gnj4m4c2ljdckGu1Tt/0lO0wxYd+/oXlgo5q5zQ0D2OAZHHl7N+SUF0DYA0wlOa3b
3dSVH2yoX6awwGi2eg3nAkvEEp2z2pzXtdBmAIoL3xFJAlUXMgySR5Bta3au2lXbtGOkhcnsFYty
g1qoRrbTAJ8ZCRA7YOsu9g05KkdkBSskqaUX9inBSthMWo9Hgz1yNcuzcGdjfIjRxSE+J22Lybhz
L0xDypqbeMUejVIan4QZ0Nln0COZqnCAz74f7VnSZz+Nl4YHMXHKao14LdoiU/XsmwX2zVWao2Yf
VsmtVxV7SFnzoXHzRxOKn5nMAwIeOOIfEnx3x8FO9EmOvjmlSKOeOy3rL9i06a2hKQNTUhf5fb4Q
TdU0LHfDuupvnL5vviOe7La2cfMTNb4Nj4OX+zH6Nn2TIOSr4J66JFkzfYVlVAGwMNzYMtPDMa4d
+Q5q/XpYpvxbPnTJ61ATD0W3EfzyYhW8Y6xhZskP9i0w1B2DSbOneQbp4kzOcOughETuCbSUgRm6
c4+8L28Yom1oJS0geeIJ7Dp9lYib1LFzGhjhbYMhA0Zl8miBw7wyKLCJHZAnaBd3HhPFDQl7L5DF
iDXTCOFFk6HV6QcQuVP8hZNNwYYvwvcK6g9m+uoePNUHlgTJkNmvd/BfX3vpqY0T+A46Lqp1i/DP
yxC09T0ylZ+U9Na2zNHbrvOZTSV0cp+FwLUkTh7Iu0H/QA32XnDTbmrE0aiXiPZgf0MOB0EgDpHr
b0uloa3mPuGndVY3TwBNx3LVkuaPSzU/OD2KAmvq7f1ijfWp6BGJ+XmJ2Si2nd0MXGBbehoqVkFC
fBO17Q48JLVlauqfgybcsvMe525+mbW+kiWKPr+r3sDsVhdVyKsMiAyJOFxXyhu/l8603GT9fI6n
YdmzS443flr7uPDL7jJMbXVTlOF0dlZOw0hde2pci76nRgqAitBBhlYmt9nY4XANnc8m6ijnCNxd
Z8BA1WQj+1Pgtb8y0i2462J9Dhq0ZyGCripnUeJ2EcLqhnpLrSZfryBXUSfzDqbQuHWNfOMMHb73
9QjfaohPmW6HrdcrOWBw8APWA8pcdVF1nnP0xyKtkUpMhUdeV+yIcdu5g3fH/lyTNe91oqCD8ssz
nVuJ1Yj7ZQTbJLMLwkB560ku23pBcEmI+7xbhvy1thXP1DZ2XtAjoaq2SJtiv1SegxRmzwzgELdW
+dIm8i1puTJ11k273MPALQPntXAXf8sva+3YFKqkLJ8Zh2UGbxAd7KuTO78qmTa4kCQtmr/mJOBp
2A9ZKa79src+ohgmLdLKDHV1gLw7rV5qza906tl3bXFql5smN+5ZDipkxkIaxqJzar+pN4csQE+8
aNVss1QW3wcWiMh55mmXDEW4rRXbNhpHKGJkxo7HLlsPctL+1gfBnHzQiFJruGsSiOZs5BysuY6r
pD6PDH9Jnyyve+KNvjktQtAgYXKtYjCAPHUA3joZwhwvsKY9oAl51Sf9kW4GIl/addjjpI3dvBxx
5hZwppkOcoanoFsgUT3MJLVd+B2Wn0SdxwwYSpoUO0tf/B5e0ahy/ZxWFBtQc6aSj4Z3DRdDaH1Z
HeV0ZfrqxZ3tjGgmHTI0YXe0K/J03C62R7rM7Fijf9PWXLInNKo/JobIJysiCYNcTDzM+ykICLBL
S/xgbe8+SbaHu8KZ3lPXwnHUW22s9vEwQnPvtYWC2C0hWh/HwPXOk2q715hR6qWaeVhmYVo/sN4u
txrVACU6o7StnYFiIOPW+skAgyLa0kdaHufG9br8ZYkVmbhLyUULqyoknHTHUOrBKaOHziJ8da0U
5dZf9IKND22Z49tMsrWPjEmla7rwqMmW7FdIUB3+wrJjbQr2EfHeZBI48UJ/j4HCz5W3des1IGRO
mAhLUOyCVRpVbeHeDSxfGQD55gAtgKnQ5K2CRgk7AjnseJgXlzNI5di+YDnNh9SGql76ZL+YyMk/
+6U8q2DKGb3b8yUzjnXHeQ2kGAwtGHZj7dowtp+l73WbYB6Hm78oDP7kU/5bCYK2IqvC/Me/Iwz4
u4U9KEwfnYkMMDWhOwlWWOVfwrWhaI2WVxI+qF0Q+hOV79w7bHjnYPPPX2gVrfxF1OKEno0swHEc
lC2EGgRIa/76QvEIsD+ArodAvPSbc4ERY7rMYsEV/c9fCF3PX1+IjyEBdTo+am1bIOFZ//wvnygO
51HVRUmqGuvUYF8NQQfSr4ji70NF7QjzuDZo3DAdPDuJFMPxn7+88/d4z3B9fXcVCXluQHa5J9cf
xF9ef2zCKMaVm+2zEhXlBhc+bZnIUC4AMvfKQ2gFUf2GgEINN3aPYtNeaiYNPqEIOzbqVnqdRLUd
EdvXG/F/EM7x/6JgLPynuptj+rP8O8HN+tf/ZMn+5gCK5dJFP+OHyIP/prexvN+YZ4dOFKIkj2TA
3fM3zY3j/EadQ/nFP9KxPcFX/Sm58X/jTiMDZHWIMGhCNvCv0GR99x/u30BylfOvQ7vCOw3EP1zt
QtdDnkY/U1D0rKUZb8IVq6S7VdiQrZeWsuMah68dEE411fG2BFCwgONY69h5rqiSUg+3YNcEipFg
bXvf2aYpBf684CZ1lpYBuyI1nQQCkhIRX8aM2BF0NmI4G2uJ6I4Lhd9t43WZKi+wBljMzMmMqa1s
tB4uMcjabFfLvttlKdzNLXxLvhtmLGWfcnjOwxn3Bo39as96toLAeUhT6XWgmOxPV+JxuLbmrsfG
00xEeEVT17xq5fX2xgf/212IMKj1FUNyI37m8zLbt0uzuPVVGA1M4GVSF0Q6Ol5fbZXrDCRJ2eTy
Rops+RMTB+NdQQSfWHFVHnpf1fNUvJKEPyJbSHM8GVHrHwllWMlHCOKh/uVQv6+USctkJdBgVqsZ
sDFzxRV4PWWjZzaANsQnQDTrIkQpgbQS0sDONFIN8Bl7ES8h2ELaKAJzz5VsMNiG9RoGKxh12SyH
0+bHIrPip60IbdzCZZLHJLZo6kQyI2BexqWlKIpSnIypr1+wEKlPPykSxMdVnd3Udlg8BEHd47Jc
bA6gzBZpez0tidUcknKOP3syXa1tbqT1YsVdSmeVh2QhRyOuDH5KeSCOabV68e0obo/WSq8iZDqK
m73s/O7dVz6iwbpSwRPzf4QsaOEZY2GBBFCExAMn0hIUQXw1zBC3N/BpOtYz7LI2Piafd7LY6Wdo
qSASutC4vs+kLfyoAasP4Jw6m6SHbPa2GJMgNJZ2mtIBJGwMN2UZDYeShuxE0TTO7NaF36OOLgGS
iXaxtlOWIZt3uLIuI6xPmlY7zdITiXwZpeXQ81Zx5vDTc9J1ydb0QA83sjOAphZdFhnClz69X5ZI
vXtDxoAl8Z3gk6e7T+Mv3O5dko331nqyxzEaWSlgTxtb3X5Km/HCM6V6L4JKefsObeqDnYUq2Fqz
yD5pt6iTwzbJ94ysphrakz+x/B7CFiM5rJgPqwvSmXzqAM9qljNt3hJ9ELwEsa+RDrMXI/lFhx3Z
N1XnvOYiyG8r31tg4Dj+VBKBXa5IpbjXT3VrxLCheK3qo9fHFzkI8+6NlU63zHPjNxuIj4R8xBgB
fHKdEULftd6XbRtVMqVOV5bo4lMqsj6EV6hZ9ZGWY2ftRxYNIL4yCBDEs8x53G4xV3XEXrK+rVk8
9MlXazPLJIj4d+LrwmiEa88013EsFvuY4FhNT2OmoX2ZplqHNUkE8iTSbsTt1g7t01IhkKTgNS75
BINPa9B0slsT+ZZ4BsicfQB6paxqfQSxB2ageNF16zMhXefwmxHx19nxx/IrTrKYGFtduh8xKn39
lKXB+BUE2fiVNjZuwFRb1Yi0j4XVti9D542stOBN9KsftNUMqNsMRtZ+tANihIWq7mUFgXazjI76
ygDNZQdsVNFP1jpoYQKk5et00Y9uZBInn57x6+kxrl1+LpJLMgeGShNVNPay7PuE7gQ3szAnnBv6
1BYgeDqU85H1Y7GE9VCHbjR/Swp/HcrkZEIuA9zEovSZYxocdzQOAQrbbddFaXbMo2kqrsqilu0j
lDA5f6ff082ZaiyAIhnh+hZVMCCpqFagYsWEnZ2eG+a3cAcJJgTJHH6RNsiHK/tOIDkAcnnj6AxL
Zaiz6N0BvVgeEpmyxorasb1bVXd0d5EqD3Fa62LD+/M2XI7s0ZaSF9sAvkTBNDO1IySS+Lp11m2I
ACLaByxEP80lSx1wQVemHepxh6tEPouKye526JrkLhviMdwC0G4fSyunDmXCJJY946Wq2BIX5z/U
qiQhesjApzGIYsWMA8ywXMxCO6iJocld7pfRLYiHKtvumTEYO9NQGk2WKHnMtzmr+N9/79V1L0OT
cSkVzQcPA0SXmSMAO4tK6ZkDt2Xk7HLQLAfhoIPb15JDbdPVhEbim2pTyd62irmjgTygwHKMCt5c
DIuckoFvdTdzocf0lHB9jid0Zwu3W0WU+JY8FdAjBmftN2K08cv0itTEy+jPw2vgIlTDnmnn4UE7
Dgq+3K7VL0lkBWvU2OV2YyI8GefbpFe26kSIO7SqPPWWh5peC8oQDxhQGNnQAe2aJ/KbEemNyUZG
AmhMYI1oOD0YQdfwlziWPS9Jf9ATkpAFVsV9IKtp/ppCXZBsmCJdYxa4NMWPhBYGgk+b9belY+E0
m3hb3nPuAK3gqrAJRUGf2DO0TkLvs6knmEKjkMdMTgqwCvtodjKiNzvutevitew88riD0umfGbxy
qHhcEjAcOHPJqMwbXD4QBcC3VM4yfZGAwlv31QithvUl2/meMis6hQbTKfbGOH0lvSt/NymCwTy1
fgTE0Ny3XRvUyBzy9gkXcG1do0vhyIPDVr7VvBKY8HlIyJSAoGL68Yv4n/l75LGvIVUROvXY+PKa
TgFkYVFGDA56HG//PzCvYz5++viPf1+byf9e7b7vVsTj34c4rF/xR+HtByjTXYquyEHujjqdwvYP
obvnEqdH3R3RZ4WR/XtUw59ad8f/LSQAhP6Swtv16Wf/Vnd7v3mcwD4lMn9ApAht27+gdBfhmuXx
X+3smiTiUfRTw7uYg0iGWLvAv3R5Kp8nu4O9A6fdqYLzwFTr3q1FY/mb1E3ac6u6hDURpiIeWBq5
lY2JWi/Wd9O2rdmwg3DbtyZt/XZbRjLhxAqG3m0vWZCr794YDek5nZh67IKphR9o5+0qSUxrGZ46
LuiM0IIqTlAxKgcO0BLE3wNRx/emWrCxuVo79c4SWPM3i+sUH11d6h+60GSAGW3aBGS6szxljdvM
uwzBbLQFC1kPOxnWQbfNpzF78CjG7uOEe2kDmQHclS1w/m/5JoIHYQMnb6e6ur24UZeIs5qXgIMq
sVtxbEpROy8mUwxhG2Vl8yaH/4d0Ta9MiLbqong3UPckhwkMnD4TzxXZdyU6//ZYiACRlI5LBqVL
4oYGIVxbQj/E1loMLllTnhfdqYqnVIHc1gaWSdzbPPKkVVKNm7HrWsMxTYI0WdcBkV17dorsTteT
hlg8ONCippchCGl5ClSVmGdGv5BFAbKgOAvfXZgCU38BgwRC92EARZHH22aw1iiBfrSlGR9diwQ8
0sxNWvXFaRom7H9s01jWNMvjIhXPdewvdoOjVRtMdqC7UHMT8NJXQGftEiUTOOnC9EgFKk1OlWy8
+lILUrEvWZ/rH47VVOwYsUWggBrnFELDMhHFvLGh6Q5PSc79svchZ1QkLrgOpIum8fSNZ6hlj0E+
jCN+CUUuoixDtJWoFam4wzaK5cZJlkrsvAzDyIlRc9VJKssR+3jFBju7osztT6Zkab8DkBBhrS6r
jD2xQvKy95MWyBqQEVRpIDZtj3CM1K5u0AtkxKpnWfkclQWsxsnR3X2C3XPYsf91eILjMme7lwfm
iMMzvE+NmcAGId13kSDxIOI3pO4yocv6KuoR9m60l01vzBUJcttU4bhetzIesoO0JwUS0lQxUhrZ
Ax4KQ9OM+1ENs3uEEAe2yic4EvhkHgrUiKz93R8uu4g1jY5cxU3lDX1ziSYXUNYcFq4k+CRO6vbB
IZrnMXKIBbuaBhtuJuqUmLqTVVzrvFjop4h7TrNRHDKu9fqgc1yYpySPU/cUI14Dy6QMO80bMQdm
VCBQY1++2U5CItfWk1SNe9X5YfqG2C3ocNDCPjp2qsv9H92S2HTSIheWdUDOZgXZtpt0Fd/hih29
G8HNP9ymDOvYk5edqH45qlwmBPSpvLd5mkVbYuDjfU/0I89HWbS3ZIg1t1bjjIg4Bid8aMjpgDE1
1chb/MpYF6hOC6PQaoUsrdgVprlT5lRbIbT94CaC3F2bnRlMgkRTsgKyLhLYRHH41DNmvYpg6vQb
BJXjsp9zkT4kGDuOvCp7RNi4yJh7P10lYU1hOnh+/pDC1ugzRshNBeZfh7LcqbGv+qOUsn4XiZoj
Ih9RbbDSR9W4tRQ52fBTvAQ+WzI8SEguj6gTUrnnNM3kZnAMVmti7hDXJoHQ/r6gP4LYizLuRVXD
/NPYnq33IVLYZTMyWp0OjR9zL7RoykgkisDwayTl79OCaHeHsx+NUmexLGqIETj5qWAtPHqOPsex
jVWmcazQ2wyz8NC5zFPTb2MD2mpfRbELHQdk3wKJNbXPS0JRjxTDK74w0eUX6hD/BRFDk57shXy/
6lVHzfgkxXqOoModPiVzWnHOPANHJVFx/ZwhfbitHbuZ9nJgArT1RvZbjDLUfCunkIeBi7V5jbOX
JjymHHQ0Z4NsH5a2IGucrQHUhdYjouzAkww5HXNdfV9qZAl75uXcUIk7DJjqEfF+lxYNwM7x+/mh
FcQg4pUmS1Vtk9rtwzs0pRkcxDyPEwYdNnFvULUNK6st8q5JTLtAe/wK2sLIGjpP4fOkC+UYvSL2
WM2HHYfXJnAtNntOF9LJo5tJpmELYhmrv5+2tPizJeVDpqKs8w6+zKGgaVuwIMmNsl9bK7e6s0T0
UMHc6dwQF3mINiWCtPjBftwq9yh+THmukfTjmnA9nn4Mapp873cBWYsMlJwPRl9LC4cF0SA4ihp3
PiioLO4OpJ6sHRbEyguCzBIffxH2ROlp7d2wYkOWtTG1Xw2EZ0ja1gYAZv8yRn7/FOPxkECs8uae
W4DPGrGm6eiTLNAEWczHjjynel1crg2SkpAHbxwSJPVeuUnUX2TPLp2w8KwR+qtMsyA8cW1A0Ciw
8sGIQMC8vsm51QJGW1rC8aBt+BZoM8Ow69M+eYbnZNW3dtb5zbsCc8lPF1h6Ue10LBT02W5pdbjF
NochiqXOouxDTQ6Qu4eFMQGUV7WFzYhhoUb94yiJXh+a9sau47bbV2nnoISG43yv+eHpDUG1pAkx
NHJi0LRRqvcapeRP/t78LRi66HFWFqADN5/mZ8ggwe1oGC1torFp3oQzoikpJ2zz52V00e4t7Rh9
WUaxlgGSUt5GpPI9RbPf3bu4zNAvJdHyGnWx/4O3OnxXLNtuUPVUA3zBjGRZmbbP3lD/zoOZdH8o
fB6P6OGjFsbgDIJhU7oZrA0idyKJRo3p3CaNDPJCg82VUsYDSrEVCKRo3abCh/UO9f06NuPU0VIU
yRVP1I41mBxIsYQsWxxT6YOg4KMg7NC6fbTENMKa82yyIrXbVvs0FNU3E47t7ZDQqm36pVaPIdPJ
j9EY8ah1zKrWsYEwwI5WBNXKuKH2Q6sZH3NfEFAxlGNJ5MM4BoSoCmRLJKzC2csmUZQH28urF2Fn
9dlqExbYRJnWH9AiBNOUdGrfqNCgc5ZR6v3igGUsO/kr76CZ9Bq1HKLbRJkN/CdaBlKEuE5yNKNR
DL2Yq2m86so4gzHsGGa4eC4oOMPa/iUbxiW022Mb4cKJkLKEM7alDa1h+bzYiVdepiIBJ6mKkJqH
CMoORKlspQEKBqNok7aD/A4hypAU61WyXHkEdc0Uul0FQFZPhEPBJIugRls7oFOiCOWWCXBDbXLf
sMd2ffWmPKfh2xbpzKEHdERvbQoYs+FGKogGxRDdoeZdrI8WV6PNXryAoCLweBMwm80xMexElfjM
++bwZX39cW/QyUO5YJ+OOBNBSNwFSA9EiLZk9TdvsNNB5qvpB52rKhmn4qBrwO0TSiZ319Gl15sU
MS/80qogTSioWge/9SSyo4yYe2xq35dmR9KCfTWVMYRG+vJwX+VtDJOwsMbHMfZNcpwFxeIqf/b5
iW06d/EQ9KlefAIi6+yncTL9DqsG/Eh0U0sOM9X3s+g4FIo+IoiQWD8COnOC59b4UbaTlTbXcZWT
U1F0Xf1gkaxS8PHG9hVXZ5l7xywKEyjyi9VyImdBZYkIlwGeghsIVnVebcaS8cJu1tzyDF/7bGEr
SDzAQ7tE4V3SllwjWdoz4pLMNCioaocwIIdFyMamjHR2lkskKSe7TbfM8V9QLTR+wayTTUR/SECU
fQsTAi0upSbvc1+kGFnZ0EkD2bSqk5+1F4JTntpwvkPkO7y706jJzGZUAJO4aJm9/N53/plieP9H
2/ZHSN/foAj/8L//83+PkfB/m+FcsC767zvw7SfZiz/zPx3n5b89ftb9e579ogf/Pehx7eHX7/BH
R+4GGMwlbgbfQR7o8N//1ZHTdtNqswVzQ4dVFPuuv27C1laceHmXGCmkJf9FTXB/c11oqhHGWeGG
mNX+pRz7373qf9eSu7wBdq4cksKWuMwl+7i/tuQ9w7ema/NjVlHwsYIfhfGsK1pfxvWWhCDSUt4Z
rz7addT/8Bfb7JpRdnd1GFWvUHWmuzZB4kFJGDDxjJ3om/azdw/3VIwWdjDAnDN5hMHl7JCr4wej
cxafzJfnsygIdf/9O05oiHdWn7+DYUN0ZDro420QVq/pVHTZafbL+mT39fQtEXV33fCcf8RXIq6l
g4kAnHzNVysM70vTomTmvPlP9s5kOXIkW7K/Uh/QKAFgGLc+z+6cydhAyCCJeTLADMPX9/EsefJe
L3rR+65NimRWMNydDuDaVdWjL1GSTK+jRk1AEP52Jouf2Ll2sqdl5Y490eI8eDQJphZ/1pwAaYZR
UZ2Lqlt1EYHXJC1zzlbqO8t6n/xaOa68Qtj7rMGnJoqOXVdkvKVVSbECAXGUQ79+w0blXxKS6VuV
3IeZKfUvqm+639QgeVAayf7+J42Bn2jmwn021PBNEd101M0d9R/wkoeBv3wcDfeX8Jy/A2gFvGzO
vthfw6byRX6FV4i7/J+3kcBQ2zUJn9M/rxINP7+adssEMTXfA9ZwP+cGCtTdWqUdO8R6xCNT0bNJ
LV/v/jqZWb+FbOfmZWIP/VUBmN9h3c9hCxIgsq17qtznJ4y++8tvFdapBaZnbxoGp5OuhV5VTHcx
zeRjZhVqbrxeD5u05G3H9xfe27zeKYJ3pdopvw6OVxHt4ht3mT2bd0JVxs71G/OI48akAoIRlomY
6m6a5gqgzxA/mH5bf1gJzovfzID+bsj/say6RkaI9v7La6feXMjaz7f3DzdLAg8qUmmIRUNg7Dfz
iy+yFPyNYgBal33JDgO+3br1/v6xVqL3cb7ylquJD1i05RenSopkDP5SaHLebxBM8td14nQvan4h
xZQAVRbdN6t27+KAOb6wgXH+EInlUwz0hbDScKsmE2ZIR38k/9dXMzJvVhHV7DTaGgJykDINqKEt
nmTb++ssGSiqSdv8aCEUb7GbhhjxFXoKD3YaMyJpXlEBII9RzXEqobCsYy9koAuRqDYMt3DjuWwv
bWmqtQnB63hnrpzz6g7ts5X8SPNxWHrOmO5DgaTlukKvEp+j8gKQAgYstnC7yq9Af7k2rElfBeKb
4Qw5okfsthdS9bCkIskKBCTBuY8beMqU3vxkg3svlgrjjDkdo6/DmWPhs1u4DnzhgxqH0xSO1r2Q
j6Sh7+TeQ2sO4q2h/u8xc4AbSnZ4HJLElHzGmgthnj15JDdk3cnzw+MU+9mFb716k+Tl1tXotBox
pNWrujXjS4cN8uBjINtYJRkqehg6sYgtaj1qe7AvBhn1R1hkCV+tPrwpM81XbUb6zDNb+5xP4XzB
hSYXA6TRlZPrfilT01xO3DaSpYS7uYz7UO8S887jiKo42KZizsCqZd6l95S4mhUBHBPj/aYNlLnk
XBPTl1ASvyfR7p0HlYuvkr92M42FuwdK/1f5HqEbbpXDgu29eyhKl5qMKrx4qTAgU6MRW233jBNL
sJ7JKwmfIxJgaej6wHgqN7CmKmSIkLqvlOybYVNwqKpyOGjDea3Bgd4SBUU+o0HmJSdofLDx03x1
HMVizEpwxA3PTCym0D4/lB1WgTVjo9hb992j6aVvIUL2m2o8OrdIb8z9kDxTaFGvOewGfOHAXM8E
CKCED1PGyJNQPVd10atrG6QPmJdJo9b9TUExBUMa4AuMSpc1Ari+JQaj/NhbmXEmWR49mvkMuiBq
NKF+U2H28QYC5h1noU2jZpqImiAtvpsm+pF9XQNXG3cisfzV5M3pk+rScKeMhs7DgGufmJiRRRtz
7MFhAUZ4Q5i191ZfMZfLkUD2mPjrTpnywufPAsaBB7EsyuyaTLR1BG3QvsSURywY/t0Drr/4BmzC
AJdFJJAUy/hBWiI9sixyuapVuMY2Sr3G2Jp4Fu0CKzkuBSU5NZm1DYsRrfFzZv5euDhCsGC3tHXO
xjuC7CyY0GqDS2Ws88MczOV5dolK2tK296oavZVMWcbIqkL7GywdrlkNhWtXJbvYabi8o17/1Y46
yyzAotvzfgPDBcpIzUrYFRqywxTuGkiXYLFrtz4WdNitpZrkOW9rfh0oOYAuGi2sY8Iy6jjZSYn8
L22+UJbbPiY4oHcMJQOZHQCnUxgNewkc8E1qs1wbQzD8NehHZQYA1Kbh+su6KV86fI6vZHyC4zTG
5v2SELCPY3KHgDDsQ29VrYtyDSKRmdlwH/AJTPTwGO4ewkZ1iibIJbQj6rVtR/QT3bdcCjzZ2p4t
2oU4VN717XZLBtzDRBBwbyWYvkJtsPdS+4dubgXO1CjE0xBirYQXsmjuTyqed9neTpzswYjjx0Kp
6RK7Q3hM+zn/VgNu5Rqww4JO1eeoLLg/I9wuG2GXP7E1VWf8b3fZnnE9yhy0c5Dft7Lonsp4SpHY
vMjflHk0/AjsCBhSximj4QuTK0Df0j4GlWc8mIB1qFQxGv/g8RfS0ajba9jk5ncWeP6xY7X5anvj
h0Gy8mhO2s05qahqA2ikfMBtUuML4qYG4aaFRj4PfB3T+lEg18RLabnVgt696NrX7cOIr35rN8nZ
9Jz2gRMKjt3I4Nsue3vn8vM3rlHeFAulFShb/VQNZNXzzBi2UVJem8R9zSd/vMGQZHXdY/KIWiiw
LDwJqAogNqI8c62C0275EgOqPQy+pC6tacqrL9tbh1OB0J39nGTVyivnLybYaRWBptnUofsnxCN9
LPpArBsQcly0qK8WCsey8YsnQc53IyUBp9odzUM5Ge6CMc3AS9N3r9GQ+EfuNNXaYq24qZWDTarJ
9desR2o+sqFOcQmn8jq71rg3ysi5dpWBgO6M4SMxFypfiSrfd0HzrwwRmViyPFluF11bOzUusDb0
2mnteKNjcS+T4TnnDQFlBi29sayZ5A6+rFxrLEnrZBC0PEye2DSkn/9SdoO1PvGndj0JpNui7148
Hm7nMhtblni4gPeOrSB5V7VhD1w1trsk+t+uJvAPL8FYen8nayw2FYMv/chdsu5CwAATBJ4tPT7t
Jg18yhBqKkYCHZCsUzWAgXw8gInA5K64pKkr7M/JjLkBRIa37jwTYSmryi0brTNtViwypNdvQ91V
NIRxnwjSznsRffmWSfSJ2bKpPkN3B6bRN1sXbQQnzFSugwKWflZAli+1S2eLMTyMKCwbEaYUBHJT
XEIHoMOo5RYX1y51dxV0w9kBuaun3lmCXuZCSyhB1S3KQusMahewytw2rCS3htOa31OSe9usC9my
dFS08p6gj6aKjK9dzLeRoaBiIf83JpmLoVn+6UKRLhxyXARe/WorwtE51ZPDNKyDS+MmV2NmdrPG
ZEBUqMwnsn3X3ktwadgxDFo1BVseDGBT8Azptaba9284zrAPebr9jZIp3NMEwrerNmdrX1W0OG3M
aGq4j+eGOENMh49JQT3tJsghw5EorWQzX4gbV2yzt2bHPQeNFMOipSzx3fTZCLlmUl/gIvfRcprc
8Vn3RvuZNjS2Ey1OqAHllqI6eNZWTUVHWQzzMQhKIhlE6IgIpBik6J+x2keXotqHEoz0hyUSYLWm
60VbnHNEjXiqEAd37Gq66bg1HhWXKFU8tYi+XBhLO2bC7tWNTKDLXjdPewPUygskQPeahh5tG5nb
bjHlZtCrsoLysqwJUNCw0+58w4RwL6u+fdAw7ciwetjIIJ9rtZ9Lv/kiNO1/86CY926qqcDuqWe+
edqet3B7gJtbRPALQm6vA+6ztZskA7hIjQ89DqmkwR9HS6GoGgJbugM9kgYiOye5e0a4TFae380H
vBQJkQWXijc/A34/clR6NKx+ZfUMVkgkAQbO8jPPGhrSu04fQf6Bvk1oZR09cFNAYGiSiN33sQNb
OxjWS+mJYEmF7LfkX61jsql8fydu0jynT2TEnPVocDop5wbWix98ggqb163UaoejTp+c2CxOOu4/
6QGik8NSxmbUTOOxwbAe8aX91j19dnGpH/25wQ/U3jf45ivmcCiZQ36IlXfH2ZS4a5LW2IQliuSo
3fOYdenZsSnTyT2ZX8CtOr/0+1oPQxynJxrByRrQCLaYpzRej8Isd4w/D0AW/kxWJhci1fF55Hpd
zZmiZG+IKNPDlwP8tzfWuQCcnqqWxD0incmhdCVjpybmDSKuob1sN/naov0M0pbnY73M7oQT/Hsn
nU/f3DtzfEpJsCt9Z1NLdthmWG4KmmsjWT7n4/RUEnmBxNLlyyydnqEHr0i1motKDy9j6QdLlG3n
oyHSccTL49/EFFUvxthGC9sXr7PSH1FJy6tCkuAcyKbc5lI4N03G01x902ZFLXBpfWHbAaOuQr1S
QcW4BeF1OUAr2mRili8mZqcT+nq3r5l3N+2cPbFi2PtU3C5wv+XvRUq9TjbOVzYIYjWm8mtKza/q
PkulhniWI0/JkJRgzmR7yEo4e6Ob/8ESR82u5T6Ba/odifOMc32tzfGjHmq98cbhhoTGlt7vJmx7
nnHwsOBsZkpEClamAN8T3n6FKKos480i07FgAjwNCu9xrpGykdCyddjlNuHDBhTPTClsHjNN9mbj
HghksLBwmmILKODCWGot0CjIMGVjtDahdK0bDLt75JIUX5c6CVfXf8fan/JFrkjIZ8DfVzRAa2K0
hLmNGCh7MOvwDxvjDs0J7VcX8aE1bU77ofhLDJXoTUGVDeT7oKjP0Pjda9hWepsxC7PaVb9T76v9
MAlA80Y2LaJ6tqmRIK03quqYeeGf2tFPs6Tqzwvtc5qGR8SwX3xMf0XsbfA4QwrGcWkxU6S9G55q
VCT6h4czm5xLErLVZw1kiOyYsYRfOmZZrokr1qi802tVGEcjzLBKNMPZaSbjsYkyIkp2/evl2UZJ
+9s1ZkKwFNnkFic5oCMXRaqLpuNGEkRK9Lq3rLfWDN9S5luCW+0OSBwyFo856rVitPPuAAQPjQqn
XjoY3pPmIQktmWdpbHxguYKsFebO9l5cBiNhVRoWLcAcC2OP5KNBJd/CUPU2cvwri2JKmIPEpT2Q
lXvRFyXAeiSUltYVjvTzL19wqrmzqeEZYG4h7L82xGEfSAiqrUEAjK5b2h6I7aCKb8vCyNZlihxi
t69GH54aVYwH21Q/7OcQjhu8jFCRkQ868Wwb0VspjBnvn/lRd3SutkMH67x9qF3rp3TKtzYMv4Yp
/s2c4ATPC2490okIf+PC2gcNc7ddgKWMyx4+mJM8zqr/xOU8HIeZypWkEYriAyy/yKbvjWGQtbGs
/NrD4mRWNKOTX9ZYSQyqEIo4yRk06Y3Pi7u9W7bhjice4l9XTluHclksSlBKqDtCz9/qpjyMndjK
2jmUVcypzvB2bTx/I+CPrOght+UtXS5R+8GH+YShdIcuc6mCZKTFUW+UKHisqj2MYUTK5F4olEuU
/DlpN3d30bVSmLk5py2ywXoK//EztHqDRkSwyTSbTZ2GNAc0jzmzeYyQzM6TY1Ph33pSb3VYHgLt
7eVdWuVUgVZHOCz05GFMUpq4wAzc0a9kKT89rM2tbwqmvmHLsil68fuhoM6Q3hXMlgut8doxxz8Y
s3HmetjyUx69ObvaKZYcAqIXB35JP8qBxFvxRqPvo6ZgKI2wNZsM0mGrVpCCXhD0JqztqbGiUkCs
Oid5IEiLwSafXu0xOdCRcXUUDs9YmFuUYr0M83CfxHm0DFK1w0wQP4sKJc301IcXdUfOw0SU4XCB
trCSXcOtjEqnOFo0nc+3N4F7tq0bwCbzXPifUmIQyOEaLnvfwH9k5Hbz2DX6hSWhte0KwzokMT0X
fWA627zqEJkjOqBfZ6PCB3sPah+ATNJIFwVY+xufu2Ji9PO5Duxgr2qzv6fE4FsA21jZbJExPrIa
on/JtQ5e3oc/BMXQgX2SbGXSjV99TfC6T8v64ISdPjOpVt9T7hRvcxjLfWfN6aGHdtWxIxjvWtdY
Vk++TJK/EW1FH6zYnF1BKckNInL3Ijt8RRlm+YXdZyRTWdMdCj+fDnHtrFTY/fOS6lcmE3+Jl73C
O8Rxr2NQXU11/zNbRnHksnU32q/4gAl60M/gjbdAkafmPtE9dkZyXxr1Hke5xJKbAJwgJUlyvuZz
E50nXHtrm/TCLWk5KYPxCd9zpbxlanoaT2/SIiQn1TO2q/wznvJ2SxUVpYQFTyUx9PbBlIPxANeL
Vw/BK93aFh4UKl+z7iOTSbTyepyrC4m+zChtFxAYOYaZqiezKn194rTOwqEDzE8I4oMmGbYODVL6
gvRcunJTN3ry7SZcIVkT0SzHdte5bbHRUHjwkZbOAzjXnwmHxpm3FO2zmobLqMZH4pHahJZJQ9O+
ItdLGV7bHasigGLjK8r96L223nGo6TOHjmqd8PDdTA4rgsGwWZOIOH9MaCd7IiMT0zbRFt9K9fhd
3O4dFdjuCBgaZIoNTLYpYzxWjPnQVPaDJ4FlVGqqCVJjtW6p/lhJXtAnvMPpqXE7BP8eHBCrrnHL
GKM+ZvYGR68OpmVlUxPltBKGFuWOjC9Wd6Qqu3hp247zsMUdu6m85JTUhYlTOrRPZEaclRMi4cf5
tM9gGS1od+j2QdWofS5lgJzuGNfEzIjBI/5NXvo0C44tZdNe6caIT42J2awPqufU6e1HHWJgToKq
xi7Ul3ECf3dm+QXzB7wBjmXXyap9USJr4szITxJxk9tcX+z8Ep0xcFzyxfQB6D0/tv4751odI1pk
ODEoA6v9/Rcrq0wCn4d2YmR8Dnwz15T0Wueha+Zl6AxPcSl6/Ndmy9OcRs9sKt195ZcZ6JSsXsdk
HSgVlfT8BdawSEsQdw7owEOKhfJztDgj9jbQLkx57Cx6rzljH0x44SyqrSD21xUfxibCXI/uakuM
+Txu4tF1r8WknxWJUHz79DpQiDnu66nSTMsgjvwieugnF7gB7g/Cxfl8oJmiXsFQLSESDpxC64mR
/L5cJZc9LpvkTnHJkvSRb27/XRVUt3hEWKE1oZkg2GCPt6W18QtsK6rRTyRU87vgLqhBHyoMSRSN
e94ISiXjt8HKGg+JT2WI9JNipQUFWuxakE08w71YLRsmrObtgwEy9ByNbrTh9ZzrLofcl3viTLtm
ebKD/I8jB4LQk1PsVaRpbjF9FiicuUq3wOGCbnjg+rVv2hrUFYMoVehND/SKsOiux/u+cWP1QYAG
skTuBaeocqodbrV8C97zC2detKK+BNdHas/xsTdG89Jjr/uOs87BoICl5TCBSd4mjikPtSnbM1JU
tmFA3bDjWmvd9huKWCzm7Wpe2UVlgaLqKR+NDZe0NR2jQLfM7cgW4sjS0sSB66SbzM1/dFqKY59B
7hQjXoLYzKwv2AUBvbhiXCVx50DlseDgeOxnGxNMRTC340FjxF16wxyseu4Nm7FB6JZGy309UcGZ
HYz/ooVTnGPiI/RidHhZ0YKWMbt22RQgc0vZPVOt2a/DnhBX5bVcgVkgD9NEwozLRxX7zC0+ERuL
bVuYw1nfiziFWRBbNnx71+GreoY9DesLQ9em9lzwU/8BOFAWQiAATkgMAi/yMKo4vtHxJrVHn4oc
zSXPJ+/BDmDSLIoGN8Wy6af0SedFt61LcEyFH6Z4ZEqyEHPdVA8QBFCihPBeLI1qZmEM3BEa7P+a
vWoupDqGH0OhZFqGJn03FohiEYrheWpozOrGgmMYO5XbnFZsK3zfYPObcg1Yldh79SzeoYWzXu2K
8hXoeMne1SlePU4+YKXZP/Myw9tE9GdHIrs4lD5q4Rxq/aJb/Z2mZXwpO2YZ9vre8Iovcrw0tAlh
K+m+idbcVVx+iPIqY2Urn3h87cFWBM3f3MzJj7jdWfKdmpTwJgyH/i/KJOHxQRMjNzGJ3Hxrh9he
ja2nP8phGloic4MLcc4ZYr4QWR0ubMVri5Pgd2QoYt+a8sqDEhhgB9/voKtqfCUf360yBsI/pB+N
t0b3VLEFdNkoL9Af5hiWD1YP23sRYza5iDtFqHIxmxlo8R93juCZhKVz9XESHiyYXinbZD5MWKzc
33zWHATgxRlLRf2mCQu+Is79/mNfk9MUcdxE4CRhxijWJzMSmIGqMw+j9e24/HUZyQ5udXH2ReZ5
eGhFNewrIu7rxHDMbWtPKMrC7Fa44sJbLodoH6dJyjSZSoirCd3VKxrEPUzZIeOVb+MCKSpKB4qZ
jUbCVwdwcbdyfYUFu7E4WMuJf0Fkg49oTKZsZWI5RAerYmDkfXvDr0kan1DX3vLZpyruyXthSue9
BZe65srjk51FQ8PR/f2CisKaZyn5XkWIonTD3V9bXZC4H4MRhXhgIXyebdJdYJFmrIpaFl+6H7IV
mhC8D3AWy6bQ327NlwUrIy8fPF2zR2Yn2TkY5jJzVLyL/VJcuamGt8rltZiE4PXSlrL+mtxG9N/K
K9vGeOCvIc3qwoKkwN0EkSb49tWI1mohBNlTOob0d8V7vQEVGyeMMPz3VAs2u0DO5pszBGhy4qul
QpYqNXos1BYLDxHywUoBMLlYV0u67mlXGQNrXd+1cuxkGN4xdcyrVozDd8RqF1dlUU3sckKr+kBm
l+5jCod6PMuiIl2Fqfl3KrUKl6jVSXsiA5gOqwio2R0eMmF8C8cm+5mrvhw3btY1xbVwsaIPQe1b
R9B0s7OeOUkmjwRN7WsTmQJTNp5bqDEMuXoN98vteJrMBedl7gvOvJlp1HyN2KJETxKjt1oZQfyY
pYEN5g311Ktp8TF4ItmT/IZA0KDIcgVRj63KWV4UyExrYXedfDdpT2zvm+/idebUw9O0m4033MGD
/1Z5TobDC1/CwKyrczBVNtPGRLSOL2JIIwePqyx8H1yMfmdkmhdl81/mAZTYZxl3FVBKbbnBdqwD
dQjgyvJ8o17Dek3H2oA3mUON3tuhBaaF2hm5dPm1vODG58iMs9ddE9nN3k0YQZ/a1f3FGLQhdmUa
U3w0kw12FjZpDNJ1uk7YQ7QVHTsx5R0uICokWGrl7J3PN+oYY9NZWZxPYVDTJDKs7ju9TVj0u641
jjNwiwUlbtTkJYpzERIkQLAkrtPtVJTBjeU29wh36ihLTIYevZk5gz5qIo3F29BFY751hhxsb0jU
KlsPyB+F2rL6qBBE67492W0rWVZmXtGmy3y0O4lyZznFKtH48ldgaI1hUdMIRIiwUvqc8DJ65l+n
AtkF+6OnJNjzfiI6mlnfDzUHuYLdb7w0cfJ+FS45kWVt2+03nQOeoP6qjqulZyfNr0uj1NVoTVg8
YKCyx3CCE7MR/jyjhFVZ+2gyKJnAfMSUH1FPG+9eGJpe8enFVBVBv9cHPNroYX0Enb4yewbXLJpZ
1Id18uBo218lDl/3haj9OFiWsTAoJrW5MdNnIENzqf3Zx94TD8WwL9uwxFpf5fOdCdIYYbjpCNX2
v2MdZstKolf77pCuuP6WNFdNKyOyyr2gH2wDJNq7shHptkbdVyerVtmmx4xDCXeynZOmf2ZKFnxo
ffbD8aTqqA6P1Dr0pzWjnZcwWxSvzGjnmb2BhL0M0cyb9o41SkJBQbissbQuayyFD3yaKUre9G7U
sJj8aHrwa20u04IVOiNIvzSU+Iseyfhb928tT+KTgyBOGtTZZJ7xh2YHyNa9BbwparFecrNouHX2
oVNuccliXMg4mbC9Po4sQVZ6AMzWeOKplBIToYPJHpvsKnc5IblVxV6itkGzTctkZuuR3PvP/WDB
aAxCDRINqzSZc8iOu3vuqt3MjQo/Jr8i9GmRYQJj22/4/Ynn2eUhW3rB8xw7LV4VNuqkEtmMchtD
n1r7o+7h7FRgkYXAV91anAiz0bSwSmPcrOkw6GRORhpnJ37alC2QrGkLTCHyvDVIIKyTmo7q6rZq
n11NySeNqS9ly3BI2e1ryIZ2iOAbD4a/dKCekqvNJre8BJEfFAn7SFp2TGoHyDVJuyEmFMZk0Gt3
7dTWeGNpoA9zjRTJ+JNu+95dJ3EEltgqjr4aHtyyXDWZe3PmZsfGeG+YZk3nQuYsOzqtWI5Jch3M
F2UpH+jc4z4A7Q7YdQ80EWbVsCxk+FiBcUX8HDa9mO+EWv9kBmG6NBLrqkBqgqf2yLg4RFYrImSI
XvnXnHX+Bgd39UQZXrtoYM/fGxftLXKfuWQTfFSjmW8J4JeYPzn4L7ye0bHtYg+BYGYi5whED/JE
VFjFcXZnGj42iey3xF8ysMPeMW4tkur2tI+tYm2wHdzXafbmOGTtyQbvWAOy0YqaojiEWcCGj2qR
V7TS4dNOa5ZoBNLYUKZvRpPkR2BffwS058exsD8ozJDLng7wdTjUyGaD2W09Ga8FUIGmne39FLge
3nmeTmb0KK0BDlObD7vO0fOWnKv6Cf3o28oTNlIVoKu2RBgsRPOaIyDvh84NLrgSWcLNSXEqMLbe
BcdmJbp4Xxhi3GCGtVeUz/FrsOz5mztTyiIYd4XX1tapdOnnpCVnJVnyLOKWPBV+7veIB5UiNnBy
jIJNR/zJOeo96voMkjk2FNcZXlzXojelL+gsnoj2dAQpr06K4Nw702cwcmgWlccBIHN+hE25Dfeu
6hpY4BICohgbfq1UPnQYS/SIXRw65Kdf4u1GjkXzshUOHZdEA0HMYekHzhOy0XdhSIaKcQxYMmag
26b5nNhVsG8m/8Vw/JEHPjZCPDhIEaYIPurc9reOQMW454ZSIKp0W//JoBpsU2lwfPglqH8i5fc3
UFhVQFPOmGdKxpW4ks+ZQlSyrHQXWsbakvEGOC9bbzoL4CzaBJuPHXH2/VQL+wID+qG09VeWPdUE
ynKD4agNnRVrtqNpZhdH9HpFRuFGNN/YlT2ROiXKLx8M+tTE545Y2XujSedAW55SyaAIn3fREt3s
ZBT91ZnapLqYnqVro0dOjzIIWGsF/sGS8pLY1KhXEHcNnyaHnLxZk/yafWaBBmBtQzSVeiDWb0FO
xisaYK8Jl2FLhAAgXSZ0r77SipxtcKdMBwueB+vMGBBVFryPTvOeSViDoJkdSLSY2xemM55GafIa
dbjx7pGFzrfjctHb7tnlUFKqcbjaXnr13OIliIN9kjkpYP5yP7OQ4hiiOWvprzBr2PeWSbgGzX9x
C2JEti9f6j459BLIZA4unOEvB+64AB7+twNep+OiJ+s5avSeKrlGvb0s7Ow19inZjhtchP1DaNbH
zqquIBd2cwCGNit2Iu0v+Lu9Y2f+E8UnLbew6BrmQAeGHly4QwZjUVfI/5hlV75khUHJw0sS9FuY
UdGDLIZyXU/GZu6cQ6/yn0zTQFOT5tMOkcGgylaZ4WkilnzrC5gMhE/wxWTjlzXS70o1JMh+Ubt/
RI5zSCdJuozwNBDGBSSRZdQYtuQB73qdvZHGOLDO8wdKKGOx16SvuHJ77I5WW2Ia0j7pQiqeTpBt
rEvn8Nyy+QbQnuNGapiWVu+6pHcHOfXlxsdDOiPotBbV2XbJhRYmDl4Yk37ZNbFE0IrRVWKyuQ5F
zokHg0iY88KKAV2r4REza/excCmPZdxfJnh1dwEnEKNyeJRznPO4ezpze5Kts8RSxWuUdmEsqWbC
1FhF7FATtUe/1FdHCmcpOErfFM0YoqsGlL28WfrKbU+A54NTkbXdEuz/QwqqdEYK5yyRUweUK4fy
YB0cFM0t26Ebj72QF3AJrzzajtC1faoamZXSwoS6WlveLq8hlhDyLB96MYhbq2FA8/HrZZBHJ9qd
1q1KdxxOkCbZDFGXvk1aOSzG5ovlNFpD1ltLsw6gtwXGCoj1vveHk9FLtkDx2ZzFvu6LV55E+NWo
zCrB/BUDDl9FWR7gS3D7UxQF307QUhep4KOqNVYZ92dwRHrOwio7oU6G5xg59JCkLexKzUxI87Pr
fHuCOS5ty9885HGJ86QkPpIyuftd8GAxHS+HKY9W+HLDewo6uAxIZqcygFDxv7qJuLQtsltAZsxq
lib0X/5BV979H50ilNks/3+A4T8IAYdc/f89wPBfgYV/1b//6pOffxF+jev/mV64//H/pBes4N8g
8sig8L//QnL9hydgAetyfJ+2RUx2d0jAf5c+in/7xBLMO23AsWxig//NEzDcf1MVYFuhH1DGB6Im
/H/hCfi++X/wBEg/0Chp+nZg8yMJvN4jFP8zvIAoaHmZbDaeB21S4OKIz6E9CXEaSe5WJy0NktAB
HJViTWtzMh5Gm7xX4qiUiLyw65a2XyNwlvOEnXVFXTRZmRhD5t23UHNCVhTYkvJnffzEgpvEzzhl
LU6Ebkpf7UIRT6dZl5UodmPARpiro18WSabcTJZynjs6oHwOhL4696KG1AIacoadFYSuwA1dT/jO
xt63F5k/x5w4w3h8bVM/LPdKd9b0FuCr46E2QQcmqlXHbG1SOl1tqy7ipXZHD49sBlOEBlgZ/eGM
NTdsPxVTTUbgp0GZk7glzLQm10EQjikqqdz0HMJXqoiEooYvZotEE6lIIwfDZPt/0JNAh4+ML0z2
MghfOeim761ULDewePcXnhcNKnlYWL+4TyMLK5WsBySB2tsP49Ajnqd1cUtqiylC4HECStPEdrqe
HQ5L6xjxzFykNTHPJUlVErvZKDHYWenkrDzR0pzl9Pn8NFCjdmf/syKfByg8DAG8mRUEX8q2BH0C
AXkUJbcpBv4/VEGQyAu9yr95kScvlfLsdNWypSjZZsiQzoRuAC/gmI1jcKgrsk98gPKxvjdZUxfQ
E2vkKQlWiZOoOFXU/6ktgzirWoU91WYvwIy1RB5FCvjf7J3JktVIt6Xf5c6V5nKXXFKZ1eS00REd
0TKREQGob1y99PT1CbLqEkFesKzxP0kjCUDnqPPte6/1rQYUGpZ2oxErG1+n6e3UDJ2+XQqDBx5C
2tCezr3Fm7DtUzbzUMuyeB8Fqw95ZsAg9kXQfN8JDaW9bes2a7a6sUgDRT81IcDTiTPv3ahbrKPl
JqK7yPKg7y4SnVrFgU0+lgdbNwLkN4wdc0ZX3noyuWelL/6cynYPVysxyGcDEtekrQ0rhp0N6IdT
ZWgdTg6b8NLAwdrnHUOPbaEUsQtzGsPTJjrBAKye8rnem7qZmhOrGKv54A0p3aChHhJ0Dgt7Cuuu
IhrNPUR2nZEBMWNIPWsy0swSlOUTQewe6vFGpwiXEuwn3i3So7a/d6l4VglXN4/PBURV0qnBOCd3
uUWIPY6FsD2bRm8ozpMEnC5ilzwYr5ou6EABY+nzD3T+mRMNCOvhyEskGN/43FZ1DObEh43ADeQe
2nm2IYDQiKpvXCj45RYvAfCp2MwT24cZGcqujiN8RXaKxoFlN+baFHo2+aXboFW6wgVNNR2Ds1Do
4KMqoM3goq5l1uh+o4ShPeQQHoQIyi0AVYksbRFZJ0XO1mDQsU0ANIIAGuidAL5HUUVVuhAFw4Bi
QKCItKQuLuUU8eYKI7uTXxgaIykpRNh314GduCRws2GMD64BPbbvwhnDtBHIlLd0qER3WjGQi+nN
rj+VqsqSE4IT13QM1vL0ZER5VV1Ke22UT7wsMD1hRalPchhrJOlwH4VnbEkG/1gu9cjunXaIQzFj
Y9nKEpv4H5fpo43z0sEdkVd54nx00h7ma50AO4U9NfsPLO98HK4+fwnlkw/TuRzMDjNS+szWpflm
VvvNnGH/2JXtXD2KcT160Sp+A2xdM29I6kYYgeuoQS3qhDUkz0Tw00EjZeQe6jKuhGPQwId+nh8c
a+oQeHc2zpelxmg1LOJL7bgV+VpzVje8v9O1iTt6yVfUMd4lefHw2XLZ4yMDRfatA+0Xsjd1mm/z
6rCCbYhKAF08VqLSbh0eVkbmj/T/iRh3q7aitSu5fcgO4yGl0TK1mz6sm3SDOQL9cr1yj5D/DExO
sbBDX0eGT0ME5hOV1wLMQCjy7U5hDozOJqcYQy7v++yHFryiD6NwaAXjXMnu6q5CHgN2gwzQoaH1
uWXBsNgIh456cuF+YcmLZOUqcvwSG6NbUfZguOhUw4gvpzWwPuVm28aiGO4LqLJfk9HJxE4H/XwL
jsXQZp7osG2jsBd3cey6pzqULmjDygqDE4cQzw+DdBS9qBzT0myDDdiwdWpBNoQpffPQ6fFgVCrv
LiTTL0S2wYyzGvZLBeClp9XhurO6q6K8ScC4SJD1JaIFuXXKoiFzDADmlk3jfNNgSHSOXRL0wcYz
8Pm25Yy5YmdPtJTOTbgKDcnXk3eGw2f4W0s3Piz9DOSbrRNsQx20UMiiDA+ysIrlDjZVe+Pnk34E
mkNIlQoa7yzCkU28sxriJwywipdZM0WfCDCRXO+pQWtRj4bwAS9YlbKAM/M7MpeyC4xBfnqAWtI8
d4o0dvJK7fKg8jC7NLMpHxEFjI8I0OSTJSbkVmyEkNRrejXfi2eWG9NjW6DzN5g9Cp7i3oY7pDbQ
MBRrjF94LX4ujAkNGydjHaH3CMshjTol9Ut6hvzOoZZztK+JflkDIVN2Vgbg0xcZlpU4TKMewOuU
7R2drBIotEU6ECb21YCZ+iNNDChTzYlA4ya3UQkTclP7jDaAodmrtYiR3GU/rc6uAvHjbSfD6iXD
7lXuYvAYLMxK0cMNBvI/N3VRhcR6QlleU2MT+xFGYPOaY3YnnJWolGvtaKjSDIXaYjswzbn1lCNe
CHlJSDGjY7ErfTYI23pKEDX6wSIVim27uoTFzpltTcwuTWZFi9HAbT5hPw9elt7N7yRq8nO8h+qB
FNQ+QziQV19cT+JTKfIkDug0TigPJf+wOeiAdLxNjjARQR8I8p1fRutF1jb280asKg1fYnSQ68KB
S3NoXxMPnf1W0lFOtqKssXjkeDFwuvqOmff03jBze6KbPloJqFKgQOR97IgRGa6NHBDicD9FX2EM
RPMZaoT4uYxGQvEsEFrDtqaSohCcZx9dDGpYBmTCj1/bAdwcjn7Lue7GSXDrw7cZN4EF7fWwqInO
oT04xIJBY2uRvGbIwjcLi9FZhawOV/dYM/y2CXXd26YOnZMwRzld1aRJHnLDI7sl+YB7gA0l4jDm
u+Nz4tIYJAkQNXoTWMm0bZY59Y8NdLaaZgv7+0NWDEg3FKoY7+A2uSSW3K3zD1ZUVtnBdqrx1kHz
ne9B+4f4XoK4xapGbxjDrW6Jn6JSYbqJo+jJsiL1rRFrA4KO0YQqBhwuTwP5NvcUfuNVSVkwbIiD
nj8E9dw4OAtVwh8LFRvxOTaK+LphKfNDi53F3cSA4VcLz1h+ZlBiilOnVyMsrJzW68YQzv2pDifn
IQX4ZO0EjhOMlpzRnhmk8vdAP6p8V0R5RiRQR94tr7Jp/pp2/XgJd7cPt7lO5tvKzdtXlQclIJVq
Gp68CjIOUwvFWHoOEm+NUyyoUxMtac5PDJoIf2p1cc0wJnklksp9tv2UhkdLzeDs6I6sdTaahno/
hWCxNtz+jjyvqDVvInJ9sMEVJqRLSOD42gU1+oaWvPcs5wERFxO5+IuIHS9gNjss9zbGgfuljUZn
h/NyBbTErUC5HTb1F3Lx+nxPEcUiFAwVoZZTHjGpTOceinriZ/OntPDycoNIyIEBayew2eHqFrcR
arOK0YAYnA3bk+xyChQzOiOIe6Rei3Nw9HNBQR9GkfMKjbDqQVBWw1NnWoUyKbXr17FrQkyTJgMC
1XSyWvCXCaxNMCnG1RZMixQPJTDxbUgIOFZWV1iPldOF+rbFXfzSBMXwaQateO13SHRuXN0Ww6Zc
xlFv4hAN0q4XQU+5TkfnZgZlUkFlLIH/x2IdF7mMqi5QXpJ8IHstzmgiD0hLy6khggwVeL/zXRnd
KHwwLjSKKk+39jimr4xYxNdYzkhHg2DSBEct0XTREWjJHCobJ2TMsxo/dL5GAKcVQaapnpPXBGyj
T1MkHx80OvlHWELmRQ6TZTHlcnhHITg2+HK67GNb5SHqqJKlYqPMkD2mDHQhv5DeTO+ZQvXGKQP6
rR7t3QJhabtVAaY7BFCoEjzma7RxKsMEcrHIP9kMhsLFmIWJrler+CWoZI1GIeldwsXmAPkCTZfu
c9EmyYsVqxSXZ9A9RdnaT0Jw6ZPAjMbhgu4vO0J+u7wt/Kz+xPaGqW/pj/0Vk/X2KUhBVIodbuG0
f+qHJOpYBti+wWBn3rRBpZHdZ1Og7wUephcRDAr3b5u4T4v0o1VEC8V5M0+4qQ8kePe3IGQYhpaU
Ox/msSi+oXyYHtF+LS/e1OYhAzfRfu1j14wEVw3FmYdiowMRPaTg1gjJY0jVOl66HVsxPOU4Wj+B
SnBRVlL5MQtZJT8H3y5osTUrS5qVjOV2D4tY3+M3b8bLIPV0vU3rPKDtBj4AKMdIKTqScR7tRWLZ
XxJ7rvPtwvg0vYmXhHGTrAZ3fYERHU8kA/VgkWh+AwtQxNaTcIrLKS7ngoIBDYTj9lTrtR1iWAOW
Fb222WA3R2d1zlMUS4npP+Qchz2dfMJJu2r5CK6AWjqIOpPz9umI/1GS2CVcvCkPSpMsPLixromv
qxn59+csqowYzOIjsuwr4J7k/iTZnpyPKvxAqAR9UJMBRru113KVPzTF4nlaW4DeDtOfZQ+Yl/N8
wf/qVyHwKriAj4k7JddR7c8Smz2xmsXFfzpqPzpqUtDE+k1LbfxcfnkDw//+F3400ZSArxkIBJ6u
HyB3XqmXP5po0v+Lt4mCNmYLH3esw0H+hnJaNp0yfgMThuJvuPzq/1E5LfkXf9pzQX3S9IKzqOW/
aaOxhLxpo7na97TjQuRnDwvzJpB8jJ/baNUQhxjkvY9dhnKWcSPmDxGFwampx+ZBys5ZXYn5Zaz9
6qZcZv/DaLvTi4Cph5smVDs0Pdku6lV7iXF0epYTtvhZUsS7YG4ORLDPpzyq6cMy23cgh1jcxije
TnEb3YQ5dj+nEwxrZ4vZCJlM80Eb/r+k9Xuqeocnf+jyC+Se/lnRsYFGg5cwF0stlh0qSDckNasb
noDtkFiZxnGNaLP03E8ucSr9LnIWauhcq/ZKNpWPo8Rt9CZE570acgO030aDMJpqKqwD1jCPWioP
4BM5I5omypDkhJZmnW1o2qGRdYmnuSH0R8enoC77BxAE1DHGmZ2bYsy8Ix+l/YAF1d1C67av8WMg
3HXsEcWlW5/qKcHampWd3bDmTrwm02jX1fYZlMvyGKrk0oGEd56i4ipEPV2P3lOg+mtSAlh6Qflq
Y74Z9cmNMWNGI5p52JtM3JlWtnuSLpcqORuH7p5h5NbNeoJUJ28jRPMR4voXNnrDGaOCp7oK6TDW
g7xqHOYEHtuDRjFFlalG1zT5F21nzjhVV8CVPk6BqffO0NM9Gef9HMYRc0IXXQrBL7DOmy2Ckumz
KLovevV+1Qignie3fU5McDpK6wzwECPRKMxvR5tULddM1ZdS6I+6bL45i33v285Heisn80DXpGkO
LSHy29LiV0a2qOsTBTfTSfinl7BqDlgT65O5COWeWvpW18VdU9jmIpXjZ5eqGyp/eGJo5HV13zNG
yhaIT/Ayz4lxopyrEqKKURXy7iWndGOPJEeGYyO+oTFkmwXjERck+ql4YtYO7gUHdVYdXYssQMS3
oF3Th9EJ57OJVOxVL5YPT0Oe6/4Li/LHJvKYxz0bt+vdbTe0FFgF+G8UIq2kmYYHbLIcXI1h3HgL
22WAVhusMTYy3HDuz0qyjKGXQiAZLmyTtp8t4ZXX7RARman66NSNSV/GFQrxZtNhcSTBCyN33BYP
RFqyGxrqDXNyFtKov5wTcK2uF1x7Ke28cW5PRqd9lNLZN6q4VcQAIOn6SEomyy59107WN8j+CJKc
cOy5Qdae92pC4uwkz2JOD1oCVPMr+sdCB2ctEqN9X/cXZRvjCyGJVfXYpEgtnGl2+hcZAOJNO4zm
4JSCDoHbXhZZA95RsdnP2NyhbWX9qQb0P5O38B9nwWOe1d6xkO0VzUokTBgDL+i3oM0ocqZXC0St
Eu1LaxXDHjhksIuLfuVeRR+LOPHRT07yzirc6EaArqErxalU2keQ540oRwjJ+5In0SMSylMr/0bV
ad/lKIv3wNisBzRs+EDwI8W1eaxLRx7yNSVrUvZJVnhoWfGwUsMoZlKjy2SZHRbISOR7rc/I3ULP
uHSiBV1BVjtFBRvJCVYZScv2UVHJvABK9Q7IwhB/14t8nnGlR1l5EloCg2VNNFo5vURFdlPFdImI
UdrFTGTjqvvYDgwf5gJh6ix8ZP2k9h57fP/gu19DTt2OjQd76NB9jYfslKSRHYLCh6huX6GuZy/Y
bE7SxjGbZoR3vnI3C2bZDuUk5/8qcVYiuXsLy4dpmzUQ1eT0JzQBnkTD4yjI1kAyvqkk1yAZp102
hOwk8FCVZehegtWpr/k6mGyrJbkka7ffE6kRnlgO3tPKx+rQ0cbQ4XjiRbZ34uCLEnpBminlc5DI
kSvuxeFdx37yDMtNfCgStu2MNKrNgFDoPg8xOxk6RQLtiNLPUGVAFxMqU57UMlEhcBSPQGLWz2ul
anVfjz1vdT96QRfPswvQdS5mwIwmNfD7veHoJBHdx3xwXkfalLx6KJpk51qn+InRd5Bsf67EIPrP
OXXROVmb3Us1oRDYTNJ1X0vJ2BillzNCPU9ADCJIEAR2LcY7JnYyXFZJk/kfoEja91CKGM46qWUd
C+FeslPvL4uhpLDFdqKup1WS0DXNqsqag0Nkzc0pLKv0HEli728MXPlNBcvjkuozPoxEN+CmQnu4
cVvBpB7N7TQEwBPcJDlZMndmTu14j3UEwrcocIt1J00fHevihD1tfmLLtDxRC0xM/In009poOB2q
EYSV/mYFqADUJBAXTTkKgHbykWoYxzrx0eseKpGFB0w1JG4NJJLiHbluLXS2euQU8B2GST9000ix
T4fndmldsQnbz8OSkvMw1Kha+jk8TF7R7jrRkbweteNJ6rThPiSd5SESWfXZUvlyF/kebflwKD7Q
fEofLHwap+g+6Y6pJDobMVacZWSeXFp5M99YiV8/JwyLcThSirB6zj6qcqTkLNiMYTq4phckQ5cP
CCvLl9jWELsnFe4E+60degg8rYUfXge+ADRSihAz2Ly8/qcO/lEHrxPY/7kM3mOmKd+x6fkLP8pg
il34d0IySXaV8LQN1O7vMtj+yyPnQwf8+DsaHmr932WwG/ylkZABLPRsql3b++9MKNf7yxWB4kdS
grYXjvdviuB1KP0zml4wRqbvwvFdSfCkF6yj5p/Q9KQfya5JUntX9kKee0v7BP0LLam9uBcsbWS8
2kV5HihwIr6de0dF+CsGNS+H8xEvdG1comTOyjJK7386hX9jFn/Omlsj3n7AF7+nAawfjH0As3I3
sHGL+e8+mBcCthtzRyD4r8152fWrK7clbLzMGoCylp//ADu+Tv8r+lr9wwF/PROQ0D1bC88FZgEa
8O2ZcMTYJNhIJPyzsN+KBp9Mo6zu4fdfa43Y+vlrKQGcGU+a7/oMliEdvjtKHxYRsAySvlUvLiYY
FqijmP8kG0vJezbR0X1EwuB1PY/x9veHJrXg/bE1UXqO6yrprN/03TcMfbozlTehY1x09onQivys
nT36YrzSSBmg8DsWnR4PgaaJabU+HcIl7uWxcIS+hMeurzpV+s9/+FTrUd+eEc1VVq6yfWFrR66f
+qc70ANZENCMDYFIKOvgcmlOkD613QZ3B3189Au3dBuvEtO352wrKKuhGuLcHcQjOQTcgHZwQzcr
jHeN8jBX/uHjrRfkl4+nkXsEPCm2tN9dMH/xfAjdZbgj/Nk/kLysdkjqms9T1U9o6DMGBIVFl5sl
XBxtm2Z20LgxOaO6Iucp6s5//3nePxaK1wiZmQEqlADiyvdr/NPZ0guWJSLh472b+jyI5NMSNNPE
Po4AYT1hapmvfn/Af7prsAXwEvLhw2rn/XPBeCaHo44CNTBVflhgPaK6ZsbwsWmQO8Vlgga3HMdv
hksA47btLufazdCGAKmzwti6Fyum/fcf6l2ghuAscCvjQpbQQAV129t7ZmoZ3Uq62YSPa++m6cJp
3zCH2CEQn07KBN+P1xTBH079+xeEAlbKQ0tPgi0DXdR3dwLCEdWTkZTuKy+Mjr5qhyOameoP5/sf
juKs7z3cH6vMx11vgJ8uMLq+Jlhzr5iGtJxQ3aVs45kh3v7LM2jTPJS+5ylSUwLIZu8Ok/CayNIU
Uq6e8w8VsLDTUtOVAJ7RIeXrgZcyMNfXvz+qftty8QRPEO9zwVdzaO8QJfr2sB2dYIb7cByqYrEo
m2PX+obVIC4P1WyohkebmeKsclfgdW7mBrs84RcMcUYIZb5vIYaxWBthaADu/phBYYqPFfFnW5+h
twsvB0XSpnHm+rbxSs9scARNt+zcowtuJXWVjql9A0e1dfd1h5xrw7S+vYgWZU+I+d05Z/wnwg+x
H1bTsefLHFuS9apLTiNd9QGp6b4r6e0YSxJC1EyywkwXtMzBkD90D3E96UvGs2N5GGJZnXGfpBG7
vQDDHmELZDFnSVaNNPChfxFSTHXr2wbjXznSmDjFzK/Lm2nAoobAN/ePyp5dfDHkJH9CIUpmQ6Dm
/GEKZAK+ILMsIjPSGNFHKDomScoavReL5gTGjVWWrXtDjlQQoioKzUPOSBNQWQPp9ffX9Jdn8fsl
dZTNSxKwjv0uVJLB3SJD9spAN5FQVAmgCBeh3F6bnpEgJfhlnIML+/1Bf1k01oNKRzOc59/y197i
z0/JGIb03aKa7GHV6D2+O9QSZV3v2K/of/uu4d2HXYgjwStWSIfeHqptIUtoojnZ9fTJuT0jvoey
S89H1Q6QEoe+nSbJ7vff7x9OKqNahjWSd71G8ff2oHkEFhQ9vt7ZeJpgdk5XYezlO8cOUdd61Cf0
0sW/P6fa5v1Od1U5KBzfvVQrUtmsaHb4okniHOjP6m2NyfigTOSd/P7r/bKK2by9FSWIRibpUAi9
/XotmvQKNwaaGs3slFWrORVlsoZ2B8sHuyimPxzv+034ZhW3wU17a9fZdqir3Xf3C3RPU/UZvvZC
dxQ4hR9885cxf0mYg9zRx5FPjk8Q9lHAZUcU1RDOY8Vt9kjwL+9fkSFB2S61Xx31iG2TnmEjrg0q
sHjnoPIhBcciuPL35+gfbnGfF2RApUj71X7fnQ7boB6trvJ2pSmDi74HpM4MHF913U7/H4eiKF3b
9JpXs3p3iw/D0AI6opFnx0VJUpKVnLKN9+mE2X+6Ev9wY/ueuz62Ho47lBFvrzxuntZP4VNjrnXD
i35h8oM8lKBvZmuaRKY8PVeOGv5w/f/hXAL6dgLBPEK7/OftUasgYFBkLXS1vKzcZ/jyt43EaEXA
ojz+/rL9emuzjVAE+tKDsZlxrCvgT+t3PC1ePrf4RUvFdJz40w6yFZJNJ83FDiNO/odM7vWjv72z
laAYdJAru6yp4t2dHcYqKwJ4+DjODSJA8m8vApbZP9wh//StsN47HIlXPK3Mt9/KJJ1VB07r7vAG
BlvLTvqjIgTwUkFkxulv/D8cj3/y1+/F64HotfV6SUret0fMM6bVuSwFbD28rbs0mYDIlLaDgQV4
DSKkslIgXNo5rs9adM8rWrrTC70Yex42vk+Uhhf6QUN4iabnMRGxfkc8Fd3j2VLEio65CxsRl+XA
xLlTIAm75Y7SHWxdyJj0FdTQfIwTNX5ri6S6ivoulwfj9SzfuYrH/oAQtF+7ny4tKC8zyeUEUfrT
lApqFxz1hKzXoD03pdvmzyadJr1xRITdIhVN/xVyS9IgeqL9DCVYji+QSIj2IAzc69hXp+acnZp4
dZoa7hOXHtZs35t7HGUYoOI2vAzlRDbJMCwhSu+mE2aTGAvub2Y8mEx+a6NRccVUYT1CgnAWeDmR
iykt92sXqkW5JTcHokObJfTV5yJuLh0SHpCTWL1nb5Aioyy2usRjgpBhbA6maPoqO+Ox6QdL+VnX
nYFN1tfyjh3D8JhnDCG2RKjb0UWfK8JzwdNML+EA0WLT1pgbNkYvRGoOY9k9xki56gOpbKvWpJJF
fsgSZMtYUOYFWMeE1PQwTIpgED4ULySUa8XrMrf4/yCPpLvKhHwQvNWcwh6thXMIYVrVaFgG97WA
cfNNy2Hke2VJ1B+aZISBSwgtyZtmrK8abdUP1G8dUOgQvSIm6aWkdV8YImdMYbXRZoR7yUylkil9
P8cGCpsubYdgvCN5Gt1cKbyLfJnC/pQueXefV2vjPIb+wCDPzOVZJ0scIpi9gtsAsXJwNLRUz4Wd
wxbE3hzPW/CskI6DpEUqxUQjPOcKTvaWEhRS5LwUiE6ZwXnjem35gyAZkmXLzLG/7EEc9dvAary7
VJSIJZMq8xlN+kV1arll/EVWCISPKRhMQttGPQNwM+UpuMkSc6sS0c2gF0aUmBqBm7VN9TBO5XLL
fU0PmpDW4atButMfs2ri08qCRW7j+qG50g1xg38oOX7dDlBFBML2fVoIPhmcbx9ycmrsnNGx3JlY
rFmAeA9Yh+WHXlvjntoD1pEYIdIzraI/4Zz+/lX969aWig5Phm/TngvY374LgSilbYwsKoltyiJC
1KavvUMQtuz8GdsNaEemuA52YEhG5a7GtX2F4N+7klxw1Db9eFHb1vyHcvPXpYrHWbO3pVShHHPf
LVWdVfijtSZEGJ8thuPY2bVFnsrGxEF+84fv/w9rB7XX+uUDiCje+xIDKfM6aO4w2ks9nk6koGF4
rMoLbC/O+Uzn+DNjznI3pMimyHK19uxCSEH1vZDHGZSUR877+cBw4vD7D/brbeEQzPF9DywogeS6
Nvy0hia5HltC67ydIADyQjCvZnapa+tQ+TWvx6xkL5aQrZqY3N5ahC/84bb83tR5u6g6rDxswXl7
SZ/u49sPQEK8SNyY8OsiHCJIL7z66QrWp5CZ6PSEGimzYpVBCOpde0nnneZLDwQhFEn7yULE+vT7
86Hc9U5884HoH3s+rUl20LSE32/X7WZClD+oiFpi6M8cBGvE7Gh2iQxOwBJsYdEm8th4fX+JV5rd
iay5kTYhtdVZxN38ZZhpoW5R0HinU2YL7u48ZnyJotsRyISpNLehmzX1KTto3nplEE5nSGaCftcA
B6i3daQgZfekgEidMVgrbaykGwIccbGkcUQsIDFCMHtTAurIHeZ1ievN1Y+QCEoKaLwJWBVB9IU8
Vn1yCV4RpeCApyfaIM8iUZ4umn6tyzU2gYDlEVSSJmlt4yEOv68coyQzx9rC+gMS55QxVfLE/Cvv
tgqtG1BXfJYzfzhpi1cDny7fF3MvfJSqmDoyvPzIhaatN9l55RxUAkzEVTXQ6mVcuoO9KHPV8wZW
27CDjHZw0lksu2TSDWYmOgv7Xk6FfTL60lp2nSs+FFWjy+uBt0u3WUPK7G0Vi/zB4P7cxpPj6yOz
avpfcd22OD/xWpF6nWAg2U4zjqqt6k13PVWd+yWtfEY+rJB58bUYZtHBW6KNcr8EsStPzLyOn6O5
ScUeXrDXn7GEt6fLGJrLCSbFcGHAjDikk4VLtptzNM6nIM9Mc5zjLoMv4A6NfSMzBlxW7Cj8MY0P
u3BKIHFs3b42NUbXNiZG2wQaAkk63gl4Yz7tDOYPXM1Iw+zuGxCXVVLbZifxLuB3BdTzGofheMOS
Hb163ESwsbPEfaH81QqhYTmTeOJYNUluHksmXLP2me0lk2JoJuir4yox4SnJLQms1HYc1rynjMZB
sGo+kqy1nP2IpuSubfW6CEwz6ZczfNL9WBbeHShOpGFtk0+HOkkgoFWeAkcp2jDL9oC9eoHVgNt0
g4CiJsfNGbyrFKuM3GZuWsybJuxiNPUSyjr1QyvQKhIHsanwssy7hacPv1OeFPerG6FAKjG6FHrW
UH8dZ+AeJ1Bpe4ICSnTlqGSzHBJR3+TN0eSxe5EuDeoakUS+vEBjy3E8bEInZHjgMcYHLmde6q0+
AoaA5NYtI4gabsKpvoDLIe5ju+QGpGFuvegx9bwNAkVEKg1zxuykcrL4iXjdEX8SuVwkYAaT2Hl2
rp6WctbPfdeToNb1IQhzmTFbIFOooUDsyFuFxVT7FgmSs0CnGc3l9GmE10GLZsqnp8VakHNGAXca
s3gAyTgH1hon8oF9WCh2+jYLYBsHjmGiWrfivm+7qIXKocwZLPH0q+u1FsJeMdCzJ038xSZxT2xH
LxfPGeiGu2FKvGStL6EXrRZfkt9l8ZFHnbQ15P35c4Ya/WmQQX/n2mn2bRz0AGuqTqGmtvU8bQqn
Xe5lUEcveYcnGYV53xPajhoQT11DjvKG56zHi1+OVb7PDXSYDQ050P1ssYGf+3rCYAI8xUMf62Gx
2qxzpz2JAtjvyV+wEx7L3L7KKa/zrUlMVRzJWVSfhiLOvG2eYUr0h5FgmB6KlTy1ILGV+74rsSJI
P/Ff28mN1vSSLpvOvdxzhsPCHvM6nMz4BGgTuIUkY/cesJZ71hpjKxhyA1hxEy/RB3sIMUzYmUeI
Isp2P9/VY4sIwUaLgdutnJV7wsLSxNA6RlkSJTtBj6x7zwC5Hgq0CERYjltMYwzOlZ9DbWp0tBQ7
stbCm7quqgc7jgXZgIGTLARODGT5WBbvM/DK1hWggiyiww9kZ7sKvPotkVIpQ6kpEw9jR/jEBmkw
mcvBQr9zm0gnJt9Hkj4XLMAYttVUz8cqWeMpRpExzYr8KsuuPKcr9c4HJjIfF5L6vinkGvpkRO38
yJVu1sQaVcDXBLOE0iNiHL+NBzuBK4fN9qlnt7CpTZQSgumnNAnwJGAAC7Je3w9hyZqFsDtH17ry
7xUohcdORIawHeYOO7svywsDQwovRgijftP2KFRQpSHK2AkHd+l+VCUS7MavUKJotLDo993yKbTN
8kLwTkgGToXNfdMNKit3XMz+YiKQlpGTt3plu8qavT1prrsRYGeCFGit0/qqt5+KBrgICheF3lrI
Ygh3aYg1aUs2KR7IqWCW8KNh+J9Yuv/63hr4n4fvHz73ZMN8fjd///6XfgzgLXLeGTXINYEdtaf3
vcz/MYG3bO8v9h1UVgTEU1sFHu2qv0fwJNjRK2SwzaSdHYrS/Kit+i7+3/9FhJ1HzUxdSBeTn1Of
/ot4+LdFOAB/+ryB4/tuoKn8pXzX6JC6I9SqTz4lPnFLuYc1BROk+EM/+e2u4u+DeKv/HJaOdp13
BS0SGS8SeMFGP4tPSlSv+H8t60zUmA9+X6v+49dB1KCVpHep/Hd7qshdgjyYg2d7zrMarWEw3HYz
zprdvz2MtB3l+g6DQHK9gneH6Ud3SNrKBUNu8BaXpEXfTTyUzh/O29udyHreOEzgaSz96+T5ffNf
JrzYfcPyGhcpSPlQPUaI9Tch1r9dAKr5AHCebXWR56eMZuo/fMn1qvx31f/j6AzrhatgswbMHN9u
QzLuwr5xxJMq0nCnbET9G0vM4GFci2QSuta7etYpDJXE/GEKab/dcPzfQ3OjBOTxeDw0bw+Nm92S
tMKhIUZdSpSBA6JKDK3dHhgd0BARjR1F2yTIss+IAsAV6Sn08kPlSqLd2KaN9R/uq1/vYEYvoDBs
yV0slXr3gfCk1CBZ5BOGEofZUnRnaouWE+kI//pAjENRIzBi5ub6ZUQ5WlY8e7F6sjqgYWHvmj1R
ENGWFlj0h/4D7If3Fxhpz4qEQAziafTo77rhDHstbuD4cplVhJ/cSWJYxmDzaIeTL/UxAbhpkwyY
UeJjlwrPvCACsCR04ZNLTCIY3ic94P5sCSybdiXOxZfQYz9IW0yrz8XYYQTGad2UW6Kq0TBoXDXV
flCYzjbDjJMFDEviu1sLA54+V4bG1sYPB9ABzVKQtD3STX2FRe5Me8xZeBChsrMTw9eJXcZyoqHY
4Kn3sOzT62/PQ2UvH3x36S+SZZmnQ+FmfnIYTV9/9tEjOx9aKwjLGz+w4kels4WqCh1exQ4yCszG
SVO2lJmthqva0Fs9OM1IQsWig4z73kcxrYeymLZM57t6D04lxMU/LhlxanlRfbFdL3X3uUiJA8Og
2tzNw4jlEPcS6XwkGljeSZ1E7Sn7+Jhi2NIVYQSN+3/YO5PluJE1S79KWu2RjXkwq65FIOYIBmeR
0gZGSiLmyeEYV/0a/Xr9JPVBmbeKDOmSrWprs1705prlFSUnAIfD/f/P+U5lLywE5NsQ5xek9TYY
hxWQCXjL+MQm48BBAlNwnsbdl0ihvCYwG3KwFrGeok0khjB40jhUhc+tbQc3sHcUeepamxYdoFaX
uqBmDwo3dqMqSVTva6kbkXpruklkYFTmw6Ncl63d4EbTsJI3HhVs+BdTehVYMRhUPM9KlhFPh2FR
SqhWY1UJRM9m1RcN4sCJ5BLxmf1dnBjX+mRWbr5Veytvbqgzay1h1Ql7DvsWNmIph40najHism5T
GR9yTaQ1IYJ4PCEiL1IrqjCVLQyFA3S3yEdnku5dnoU1+FWfjKFAU9ehE/Pw6QBY0QwI1FJsrSAs
9NCpH4Kuo560iE2nrWBJ12UIXbWrbNeD2I2cVN6R9T2lQOzVXLxMglPwItFVu/YQVUpRBUcqHODJ
ryzsQXAwUk74ItnY0PD6HB0w3OXiHrMiHuKlFdB9QU5d04ZdmgZDxZiXwqregWlH69vKWs3J1GAz
eui6wFY3jRGLl34se1TohnAvvGjODym13H0wRBdW7Azt7HsCyTN8qQbRmido3tDuRB1U1PzCTrmU
bhYDSGpJ/fs0usTf+ZpbqPrGEUM+XQWl1V3znbDCy6EKFXhVdZHAkpOJs+kgV8A8lghwuRnkYODN
17Wq3UQT3e0jBPzI3sa9Jzrq2ijDF7BbteSgFVH9aKc65f18agj4AWKsgWuDtq5vFGwO1TMBE6Rk
2aExTNhAcdzwIg0q5mWvo9vwCBygE2vpFYFyP/bsZO+0qQuCy1i2WrZ2R/Rqj8lIf/NutHM1+ubl
sra/NjiYO5ft9qiBZ7baXMeSV2qekiDVdxTvIlFrO0V5LBPa050n8wwQlyp7xP11I7rkPp1ikXE8
FpHT341w5ADeQ6ufWtYaevtHyuwTzzICNlIQJX81ulVWrFxbQQtc9F123VjzAV6LVVadztLrcaEp
HbWqOGls4sBpPRyBO0wRsF+RXXPaHK5ajizUY0QTelAtyajmQ4kjle92rL20tGuBecckpfpF05mZ
b1SOPS6BySJ+y/suushZWSAGa20ab6q44Wsb50OebvSBI1RoZMMnGk0jnJgCeig1pTJQuUU2n6Em
jF2O6mbX3aF6t+7BG9ag38PcDJdQ50S/BvkU22uQhBbgwKIlEDjg0HoRlk78uRl7Q2GZT4YrmgPY
HL1SSdF9NIHS+3ER4v1xCyu/7A2TpV3D5vCp6PXwiytbcDeEdAWfVT0hZTNTO3ZBPaIUJ9KT75E5
gbmIGoqSNtjHi6qGo74ko4sTa0u9iwx71R0/ozDIxbK2Eoi9kdHg1HFQHXyxvILg0IL8rQOCY2nP
Kq/moemb6DP4w/w50vsKKYso6meZUyPwbQCsu2oooMNGtt6fqOVN+S4F79wCUM9J4iGtKH62nNy6
JlEvu9eoPzwluTLYfueOsM47Wce3GoTwL9GgmfetqvRfWaFAx5YtQeRLPnOc0hNH6MgvOtde99Tp
2oUyRc4LHSp8CRPDYCepe6TPlSp6ZiBOZ2Uxyla9mXQTYHKHCD1eVHRLQZdaE2R5tw80Zc1Fo7fK
Jy8Fn8zLkS8qB68xbyJtAUJNdCwjBTAZbc5f6E+Qv/vDxOZ0vBotU39p41QeKRL1txlPoF/SLnEp
fKWtnl3w6gQn4kr0emmbLmbZwps4+BMr6tBIcAWVoYmvJNmKRDJ9nQt9pP9QMEFiPqXh1zFxCBCW
XoSpnWISayE6PbiOYrTKU9YEDhS7qa+eRW/NCThax3OR6HSfbFeQfFCiT1HWxlhYHHBrKAqrSQ3T
CuJT1QcbflpkxCo0XUrUVNkeySHrCI+JmyJB5xSkj7wyhbbpg4IGpY6BDBNlJnvcuXpl3RhNPEx/
lf///1n2XzhEvDrmLJ/k09/p6aen/Pt//5eLspDNdyGe5Gsu2Y+/9PdZ1tb/1GaJDv1+1ORkhHH8
+vssyx/pBuZI1niOK3gnOcv8fZbV7D9Ri89HP03jmGmzDf3HUdb+03bYZcz/J84oGmG/c5Sdteyv
DywYPUGjIV9EKGmgzPTm49Srxk3n9gh6dNDprW0090lXTZ/5POHeySjQcIbQ9r3SG9f4j8rvwzTY
V7EyDXuapcq+Cvv2s43W6oBGrj3omRnu6GlkN7bmAS75cVv/b8ywjpzdVnz/4+Kpav5Yt/hdJSb7
f52H+lrCbIjZ/Pzb2/9s/vpvZOfzE37zHyuSYeR43X4X4833ps34q38J1Oef/N/9w7/nzN1YMWe+
li3RjfxrIb/W62kzFyz+edlkFY7Vm1k2//hfk8xgttDyQqWpaxaFk1lS8rdjwfzTJr8UrIPhGZyQ
5tn89xQzNCYSM5UTP99vfoq/9Pcc07U/Ka+ghXHYDVs/Kin/uOqrv0673LB/KtN/e2SiR8m/wSKJ
agyeDxrWs3Ogq4ylJkw79HsXIsdgbGcZewXGIanZFWfQ4OO7Vzfm79/gtROBV+rVpP57RORuGqOi
ALTPSg1VHrmRmBwOm0TIERC+yYP4gzKD9rbO8I8xOHcC0LdRmp+9OGBsJTm+LmEPy2THJgkbgv0S
7CGrLS6HxXeudNHaX8ViX/ne7v3L0+ZD5n9WGX6M7TrcVqwWtOF5QG9f2jHTKlJRghBuxdeoucyI
vY3s6lCxzQpDZWmqJ7Z/fj6+/O64s/ebSaTaDI5g6uya47YlCFVl3IIOdBqUG0VoJ8jbB9tYWbQ6
h6S61jNr49pf3h/57SrFBc9VI81g8bSdueR2NrB0gQqOI3uI0ixphnVEwhhOtcrYvZWGgdxAI/D6
/SF/mrUMydLMIYeXytXNszkUd5abh0Q7+bQynpth6PZOMvcnWuWqU517QZXxpslxqv32sGSBWfiE
LMRh1LLePloVVqrDyTCC/BrCFu41/TklY3dFiWEHdXxpeHuzd5Sv74/60wuD9g15Lgd6PlSUNs/u
L50XAD/kXvmZYjYz6UxmD2PmkvHw/jhzZfTNxGUcl8VGR0VKUOtPJSFqFqLhjOUHTUbEkbbm0zNT
hg9E+31wI99Wn+YpAyTAsBACY8uai8lvb6QddgYSUh0WvwMnZDoNOovNR66Gn+/bPAjqRL6eWGG8
s6WtmrKs1BQwZ4DjyXx0Ar/ph271/k375ZWATtCR5qHxPb9pHGgS8q0Mdo9RGayVDqTHMMFtTtRo
+fsjmSbVIUSDFBJ/bBZebQbChLwu3nGmAfUW1m1flpnPy/fBBf3qrmFW4FNlUh2kcvf20YB0ck29
ogkc6tEdcoFb5AofDHHukvvx+NFz8u6qPJqfio9Kr7WVOvBkqIAKPw0M/SoL6nLbifJ2UnMM8L1H
/53YmaWheOlW0Ej1OeapN7roNGzI0iKfnbz3D36xXzxMtvpMGJ0yImrxs/eb/E0jbKhI+4D5FjoO
2oZalwm+5v0n+fPnyaUgaqCGoRw81/bPxpFqBRQPMKFP8AsgI7K5qQrfqV5mwXoGk6+rJcj70v5s
5SGBXKWNMk/HsLWH6Zge67COtya88t0M4Wqd1niRrQFLCSHlclJb9dv7v+7P6ztFc2D9NGYMlUbE
2YywndDM6PdwV8bbbPjmBKfM169H4/79Yc7lY/OswEmHHNacpeW8T29nnuZNnZcORupzYNpj4Ogp
debDCfBMQtqWaLraFw3Cq8WoQ7BDxSC2LRZ9GA5huBmVtLRXalZ/sCj+/KVhz8ZOft6NEWpzvuTn
VaOrI916IhawzIsxvELi+pTKbWvtJNE326KmgvT+nfjFNDRwgDIHOWFw289uhK3kBcu9RuKYSfGf
5vUC7Pg+KOX+/XF+8arzTWE1oWCO+et8RRlicmNVkhawxBRkmMo86Nd56QY3vzcMiKzZdavPX06N
1tLZ/Ek0BYhozvyp0GBecuwOlm2vNx9czPnX63yU+WJfLY8keAQGOU5cTFnry4hgT5/gSvugU55f
ZbloP5gY5w/pfLz5z1+NF6leHHYdV2WJC1M7TPUn7aMb98sh4OZiW2O3j3357RB2SbsKoE7ie9nR
LiaUXWQ+Ez/w/uM5600hjVTx4M3tGc6aswHwbDXSUzL9kkLlvUNwcWwMxd6g7h0+dyT5nOC+NE9N
Q5RlTNlmyIerBmYAEXPt1Hzwi5yvMz9+D8zbzvy6IY4/u1yUZVrRuCOh56RTEKWMxiSgpI2UdSV1
tVuRv/jBnDk7YP996WxEWIxRxavnbwA1ZMOCvEp5yGmHjVnlZFi0A5J128gWAPiTW3wj1hLevLmk
hAtbWtHXQxpdpRoVblIt6ANtDeeaomd9J+vg9P6j+cUEMM0fQl6OZ+j2z+aYNZmcjYh88s2gb74q
rpGuYTrwKaSp9VGj+aOx5vfr1XyuXYNmY8LqO4KbHlXjG86E9RCXH1zS/BBfbzJ/PORXl3S2KaPX
1kf9xM69x/97DItqT0SS39vmJbDEm1EHmSPL9gkceLZ8/2aer3Y/Rv5xcmavxt79bOSJgiKgHME0
pypOWdtOD0J3P1pTf36b+HoR4adxGJov0zm7j3yDVRnGOtuaPCKEJc+3I8c+pGrAlEi9Ekl4X/bh
lsbdnojUDTzMDxamnw6gbN15p/G6eSgUkGOfrYTQMsUwuSZQlTD85kjzlBnZrVqiImrz6FIT8k5t
9SWQbqrNwe79m/zTLDob+2zGyrKjRdR0ZG8aEFKg0SoUXV33g5XiXFCsn1/i2U0mZg7NImUEvwYn
5Tjt1lFiGueaurD1am/nISKucVdn7Y72CjaJghxBDYPx+xf704I1X6wzE8/Yu1AgPJtRAFoaFMo8
apmSpxR1ezQgK0VLbkH9rkgm/u0FkvHmdQAjM5MZ293bVxSd+JgaA4z3yMbsYDob6N5LmzkFQp2g
uf/KTXZ0navzqF1xkHo7XKTgYwP0Mt/kmWoU7yMaco0X76FpX2uJd1HZ9Eu0yTlCW9UX1YjEdRQf
rdHnG7D5UTuUWvlf8B76+QYMSGmPE4mgpSkqzPZONjpr1KQ0zqVCMJ/4VBhtX91m9CyJdM06aujv
P+TzGe0gdkKpwtMFLsJu6ezrKKOOdlvPXSjyS2U8eA1R5pH1wb2e5+vrVXEehEfqwclwkWOcm347
My84csyHnHhHb3xpqSsImQtnSD7YWv5qoNkKwBPFtYkI5u0zrTIdxs38CTGHehUqwSaB/3FK26K+
iUmIf//W/WIwi6WWp6eBVKKK+XawBFIZ8VCSwToQXtA0HWPdlGLOCvjg/v206nIDLd4IzA3cwlmY
9XYo1UnGkOIY8QeP3mURrG1xH+Srik5QQQbiEK9dWOVa+cHd/OmTQpHEpQ5LYZfaiemc7WyLZlAm
KTmXpFN/5A0MF3D7f7O6Nhdi2JyglqLYRan4bP6VCcmc+sCVEQL52bJaP6wikLfeja2WjzD9/yuX
9Go4/e2N7LHETVEIkQ8OOm20FDly197+3rw4v6Sz2wZpCjm8BvWLXZe1sHuY+8WMO2el5nvxwQX9
YhK6LrHI8BGYhpQN315QjGkwRGohfIT5AMqbWn0YyDf3izQrl0GZKB9M+vM5wUzkVE8pHVkghUnj
bCbSVNRFNvIqe2mYkBqjQvs3tdX7d/DXg5DdqM/uUfR6by/KUkG29XEvfLqs8ULWqbU0IvMj79Qv
bp0HYom+GPdv3pe/HaXlGTW9wa0r3Mu8uyn6b2Z0I7JP71/LuZmcrhvfFgqbAA9QgdKOezsMoah5
WiVDTfiXsYaw+AlS3FPm4Hixs72RJFdsGdcGuRX4AogXFe42JfBJd/Df9O69DisJSTvJpB4xvw5o
iA9+PY4B/AKvV2e4KD/6b5TVafpZ579gAB0pyvIITQFIUUx+cxam1WqKeGkncB8L4mRIycLVloKU
ADR9W1LWshbSbi2DeIegIswSroNFEqObVJcu8QnRQxS6VnYCFVU4+2rsIPkvJFHHt/rkDCecn8rj
iHzsYEzqRKRdUyPBtqVZXvYlBZFFXAUkxY8J1OUF5N52m6JEunIdInO/A8zXLwO1E+m9p5HLypak
nY794N04SeKuGkdx7jFH5de9HvXuMQYD5W7trothB+eZE20RJZTXQi0NH7kKkbX21A2f1F7vOO9M
7nhpqnm+G8hRWqm1HrzE7NofoUNXgOs0B6gf2EglldXWTNMXy2omc9ekA56zqtOQ44fo82vCRdFy
SdSY6WoEz2BvRhIhYsQrCmn3QUFExSi8FIyeK9YxsY17giCcHimZGtFZIZngUa08HVB4UBwD3cZu
YrmABPfkwBhXqUzWmS6jQ28FwX4OrllnqUm6Xi3sB1VJJ7G1Rk09qlphXntDjrEjmW5tQtNOdVzI
XT9FQJVT4a6bNloHpFwTa914jh/oJSqPnrjoLXKVsn9urAyes2xLJCmtKeFnxM6l6KR+JYnva1e5
lTOneaRLbVSm9jak7X9vyaHpqXfHADcGhMz5rnOL6aCllbpIcVBy4/IVcvgWnZ4gZN5o1OiqJ5mw
n+H+RBAsaletN3mVOo+ATZoXoUpjNXbiAtyL7jvVtIxwpVzl4NNR+lHDxJPy4trE/hIQAuZIjQoU
rwQQETa819VeWUyZaX+rII0mvl2gXUumbAlCz17NqbqNj6vDONW5nl5pjqJe87zk5WyC0S6Ivni2
1GkCKV/MJt8w4z6bOE8X5F3tDa94Mbph5KjsXpVz0ZrMGR9HHRTG0sT2VqvmQ9oA9TZi+zOpnSTu
Nj1JgcX8C8ZpBWXQJg2udCbNh9a3g6/2UhkmIZhpHyEjSeMV+diLlgh7JUvvSU3JkCiWO7fDSRq1
5k0QffdG2FugiEflERL95VjyjPmykas6klZriNLvp7HaOxXZ4PwQ4ZTO2O/FfJpQpsA9VPyoFVSt
fhl7QA6mshz9iYDcFYnG2powiEv8p6Qe2SOetpz6ZNaz5ahXU6bewefvmgWvXejjcqGm3nWLmuSp
L6gN0ZxaObrGoP5qqCJZ1QRFXMCUmPacywit4Q371g+tOvmGHZn7QHyZwDlQ9ddIypJF6D064Ob7
IL/M5HSfW48VPMtWw9/H9CiudTcayhWA9mINRp3c4MbTC17MIr3tFbrBC1Wr9dtWBaCrZ0vVbZe4
1JZE5H6edP0pVJhmAzuqhaNAjOTRy7uUQuKhSZrsvglggMKXtVc04KJ0L1nb6g4DFgl761axdSRv
ig0FsvF2pGlqzioc4L6m2oWozNUcYTlGJMSEnvXd6eJDk1n7IgrRH1WrSTa8QKm5inAY5asus4Df
q/rU+YZGxJ8ry09hhzTchi2GeEuiiU/EKs4bYrEzl7/fTxsTpKyJu62YvF2UmwtTRX/V6uuRSB3J
DiOb4nVnFmCnIfE7KQSymOGSZaZlZMITKI4rV902mr2C07yyhxZA7TYxhoVmlYteJasBCwpfgkVH
fpXcosk0HupeQzJcNI+sY0s412q3V8dwTyVNUMKaXnC2+2ZcQXzPnE+yGrpTYrMshDYEfvSpQ7VG
VaI9a2rfs4vULxXmxd4U5nShpoZdrxGk9jr7CaoyKBGbr01Sf3VD63pSs2zrJvYcPxrkNYnaMlh1
SqKJFfaoWyPkSTeWGV0m7aSUiLOmad2KoL4ZUjnxvI0qgy6sq1e6lmU+BGqyhicHoekYfIN7gFY3
7OxPahFm28mILuaocBmBu7XMx4Q8ycpNRtxJ7hU2/mHlNMY2HKf6ykq7+qZWnNm8OLC8Fkof+2E9
1MynsPW0nVVr5JKIcYB47dHk0IaZ2R95tUkWHN+HKQseZFHqfuC2CfbTAg/rPqBqskGICQ6O1zuY
lPbFzKtWXeFGHKO7QhbjlaGikFGUXDmGdhbYmwm87QFXWQSG251cH0ureZGZ+p5XDoyVWypLIRAK
NDTTkAwuegkidtK0r007PKig/Ko93Uoyyrs++Oo5IyEehCBNsMqsqwyzFeVAsOV9Wp3IOxg3nJmX
yjAsKUYQ/YzFDadUJio4VwWHu5yM0DHy26oZtrhmVbkgxc2ihQGGgChBU31IsqI09yrZYeZNExrG
d6HV7JGrvl1xQF6pwr4w1OiC+uumCZCeOb2PeBL/KvRYNJbbtvJs4o+jcpdlpiArk6Iu0YB2fQP+
q91nEaq2hTqnpmi9mzy6YTSCLYyGUVuYVh2yA0BJJ0ZgIbzQvKJWUOtiJ6xdEhrikzek1t7CUItd
sECv6xZF5h0GXCp+TflzwWRWE1825CUWsLYW9HpI44imbdSH0x1awpILrGp5j4YTzXwuGM1vXJvM
1dCZtlConCV7n6+hahB3W06Q50qtemSleqKRNluZpdksvcEbr0NdId7WzutTpvwA4ASQ0P2G9I0T
PNic3OJwGAVLDNTb5Rw8vhgSXAAkzQTo3welvBicUV2WlpHcKynpg4u8S4YtKXmOX1KlhKWhErW1
ReLXQkwLvfCUTLX7pRZVvyFMfvL4pFhDuITA0zdoAQqtXXaxV1t+ZpUPHtJIeHCPDeHCSyOb2RMw
zo5SV3ZWVd8OrlZ+iR0LbSThsevKxlvF3ev7FRn35MvY+XgVFU5OirP3YCSyvqgcZYsYtCf4LrLy
jQOd2uenwkttAH7iO6zUioGgGOdjPhGmPVVrtYBzYiW0Uuu+Updj7SUXEvrKIkGd/0gSGBuUIHZZ
Q/N6WxFwT9SfNX02xxGxKVyhLTLobeQS9GOEcYY6qCuvZO/KY5AOydd8JPBJLdiDU48ergMia52u
PGiWrG/KKIyXI5XApYzMdJu3UXQkK2QnI9XQ6GOQtDHln0lk3vVFBn2xTq/zwL0rqqK59ALnIVdi
wkYKYz1ZVUPbYSC9VtD5UEzMmY/hxF05ZEgsNxXfB581LTg1qQkgeuouCVS+dVOrXGJZZ3/Ypeh9
K/jHN4bGHpdMJ+ScJXtgZeFl5k0C+HChoOfdm2MpDkSWN4+43G/CTLs2guFBGY0NrlsZbrOMJSeT
K8tAksu/GNpPaU/gxioQhpEvUlVLroyYj40MdmIyu6uYTKsAtTTI/AWBl+K5j4r6QQauuKnY+F7W
DQievpmqu3aqDqPSIRsu++omjr1uqUuCl1PpLMuySl+mSCUAWAyPVeXk2cLBRwV03fwUWclAsUh/
ctr4e55PwzHSh7BaebFFOJ/TXsQw7TfEFhkbEkUowqTxJ8MoS6DR0OT6QUkXQQe4uu2zAwE91mWY
JUTKQ/1fmB3bcRJKT6GqHqXQV94ERcPj3HlbT1E9E4SGdKEQk5CU8ZONk9YG1/wiHJtKpKzCy7x1
9zZhIxXCYqobvo1QxmxLZUMst4Oh2CiPvWYU264kBt52o2YLM7PgO+yKpac4CdwYloEl/If5fYQI
gKp9QLye6vWFk9kkr4xpDZVnyOXGIy3V76uMD7eOrqQ7GFZXAl8XwcYebCKyNfkyJCXdJHUUdbMo
BzXfpAZwcWIhWOvbEAZHbwFiMPHOfoF5gys1Dp/JbOoI6wvJI42aG48UGWJ5olWnYgU+1oLEZNaQ
UfICROlOtFp7UVdssiIph0tPFCFYk2oo14lHHrvdkpe8jFMVDyuaTJb+IOpWlWava5NWthmznjrE
mEL9noLiBV+LshND5a26pE5MPptOJFeJwapK9CdV7zouVwSfQb6fZLIiv+65GDmryyB+SL2gWyQ9
O6oxrlnE06ir1ploSX11QkToTAOipdPhU0H+4sIsFTIy05dSb8V1YkvyswwiLS7jmM/kVrKMRn7c
9uxDNUmNd2n3WFGWvDjF09R7Xr3n2ByEhw74cXEcCn2cSjb2eIG3KWHoN14w6784Y4boWDW3y/w4
kHm69fpWAGNy6qJ2yDAbBsB8uXRotQdExC494EQwhzQvtYFPOpQOaed22jIeVW/Haz9Gh8GB5n9l
anYRkLZQAAankOqip06ksoxgR6/abDTGh1hQqSEcHP58myheg+Kcdncl8RikEiDAIrRVI3jQy7yL
N8Qp9vVGi7RELIzWqZ5AswgwU2lasD2y1OweHBnknh70xD3Nw9TY1NXofQ/1tJPLznSqY5cY0ZXT
ZPLWs8P2M16doFiF0xgNxyrp+j0/qSlf+tAN8w1Zk+6nKJ+60R/LbDCe47jyrjh2lKzKVWIYl2xI
nP4T4OBiFYSxpy+CWCE5syNgLbgEMNS4i7AanPiYtI0dnkpjVK0ly1PFkoQXnE+SPFZlpG0H0d/0
RTntlALnAul7SHXTgegNVNRzTh/fV4Q1wtiDS6q9h7Lo2vZArysrfKUyvE2aWt4mZj8mt8MUSyjy
nKMQrYfpio93YDMbvdNoyv4Cgc9Tj9+mUDQMeEWtN7hNkN3ilu/Sr70IxX2s9dGxEmPGkUsrWAZb
4gStEvrAfdwZBK5CdLhTvNs4FvvYLjmIJ6wqk1/ZAeWofs2Hr+qiUxmhVDW/x2F9K5K1Eeyp5ehH
jubhnq9pR24Lp1hAwuq1lXIsJlctG1a5gGy8jaalZflh3HNgUxqNRA1d8AkmDabBp3oMxsmt12Ss
rDrXmOAVdc0Ju9LBiIGdquPBEA+mQwCZ509Cg1VvjOUpjIWRXQuh28E2yX3sEtPEvDvJyCqvqwKm
53TFgOVjj1lpTW75lzRhux9OGketiyl4AGStUCc3h8PYtAERDhYl3kTU6ygxnyl4KD75wlizClEc
qyY+RrUqLySnOttdVAp3ye5li/MNHAkxp/0ijdVNN0zqdxw1hFngzwgcnwKmICu3xOrCizfS7e7E
gQKdcQOus/7U6/V9daAiKI7g2TK+lljOeKd8MhByRZpH3ZBVppIH3izDXF2lunay6yQsWM5tT1lX
QR9p6wzs/2Vs2+NCj1uwjkQTYMSGVKI866S52XNaly0nogqfkTa02EIqH1z/Qmraqu9g3EwjmJy4
g8XTszvkDjlGphFrZeY7y5vqbBULO4fuXxE0tEhJOqNMaUfXo5qDvTZFGcmL3FL2ka5/8TBPfnUI
8luWukIGT9gbhMsxITncOIX9VKQKRZeipCgjaPYVRzcl/3KtDFm00nnnlp2nE1uqAiI8hWkdUNAx
AtSEkcovzMYtW7W1Y97JcThAo4jcBTy2z5Aedo4IcJeQkTGQZhEy40/KqI2Luo3uahSs1ap3zO+N
aWwo5z7ImlPYNs9l5FCyiuylgxbipBUk1BV8m1cp78kde9LwRnrVmlxGM1wFUWDtdI0S1NSrxqU7
No1YZ0S5wJcgAma4M+3SXFD6qn0yl4N+2TjNSg3l3WAXlf3campwTFLXoQJCqi7JNJqvT7iGTVBE
rHdEszo43XatpVykaaOty0js+7I7zbm7VN68fatU1alVzRW5ohpoG7dJl5acIPGRHW1pIQLS3qAL
kytWeqQQPMmlDBWm1FRYGKhESy+zq560YKYkjey0CXLLdeoJKXJeigmDAsAiGy470ORXkwtqo+2c
8iXLoiy5Lqiu33oBTWdfaybQb2pGRGCaRMeBHM3iMi1U+C3QMoJd69ZCDxZCb2tl4QSinfYdSRhH
A/2muwqCsinYLUTMsiycSClhg7tOqV6UhASnxR2W4X43RXb0UBKRVxwbcMQKzOCs1legLtL+coRs
lWwmfXTIWq/CO7ZPo7LylJ7QGXMYzBc1HfN+RcZbs+ygCi8JWK92+A7l18C0+7uGj/63jPRYZdO5
Sn49UQBnY9oF5LdWac3poQHMwlKTo8if0MNFYbbxLHBBaS/Vg6cl4TaYOqrmc1KcQWYJar4dnRFt
NbrYWNx10jhDXawpXle5dVNJglMGNk2Qkfp6UWIAVOXnnqAkTl6KCQ2JE1TjsMYv1DZEyaito2Di
n0AUAiq53Ux4codNVMFc3FpQy6/YQ5l40MSV0UzFNqXJdxjVxroE9dRCDzGUJd/QPiHSJcvuko6Z
RV0CMr2fqzDPOJ9h9VxhTERSsR0yUAqQdlKhT7XyRPCigtHRDHCRdUOP7W7BCjBu36/0/6Ld8UOV
Cf/ARPt57h4HGTtFUUlTpZGC7K+W8nru295dMHzQUj5vaTPPETrOxiJdhQJ/Tu3Wh1p6Zkf/i7aC
9J1EBx+mJQ9pZD9waO2XdLolIkjzd9uVP8a1MKP8AJsSmvC20RLhNgmVjNZUl+fZRiVT65SPZfWB
qOpcFTGPYqEmpPHrWPzPmWwglIqMoozbGJm2b5BOH+Z6vYb7vy5yu9vJjsCi335w9LMRptIjddAa
nrVII5k3dcubzRlRy7dVQVmtG6tiR86nNgPNvA8mytxde90PmrtA0BMch34iImbr7Aq13jEI0eTE
QYTSBoSAn7nuKREe+8Vx249yPUbiWabZ4+9epolcGjw3z4/G+WxIe63QinlD69QR9M+rfMPTXQ4y
8q3Gvgmk+0F/8edXgaFMC5cDjVMP78HboYaiTvVuPk3klG7g2qkITjTBVviDufLzm4CuAmkotmjP
0nh6b8fBn48YoUKOYNTJklbKUkLyKbRp1RNxNkq8ofWHcse5u/zm6fFyA+SeRTvwa+jVvh3T7W1D
KA5vX6uBkRsHbSMjMtHYptDOUu8bLf3clM02pPaIV3ZtpJysDQn1nn7D+w/0p6sHnozzEEfYjNP5
SYzRKVpDsj3zyIq5WuO67CF8BfDZBFspIrI+cs38NG/n8SwaufhIQLEYZ/PWohYNAVKnsrfKruQB
POsSud+D3Lx/WT8tAAwzN8BngTuclZ8woDabfJtvu0/Jqljg8yB7MRhvKku540MR+y6Ip/+zEc9E
Cx5s6Fyn0O7b2TdBUm+XKdQ4KRRClEnyD8Um8316NYMQw5uz7gNNLos4LfizGYRWqZYAubjAst3D
AzsZRINX7CM5wpThVp/I44KuGVXmXxPmt3yWdyVg5fytQ/KH3+8/7ZOb7+VsgG3Of+iNyfL/DVel
M6/b8wfwn1srL56yp/HpjwNcqux//Y//2aTzf23E+PTt6Y//9sf26bnMn+I/dk1GeGrz2rH5H//2
Xz5MtB9/sqqxe0WHPteo+Uz85cMEC0uCKvJnlnTWdqxH/+HDNI0/2Q7MviuUX39lpP7Dh8kfoYrg
X0SwRXYMyoXf8fqevZusc9Bpcfg62K+8OeHq7ao0eimk3EIV93ZQb8j0OOSmvawaOORqu+QvE7Ne
QSH+MI7m3HXxY2B4tf/O3Jktx42caftWfANwYElspyigFm7iLpInCImksAOJxJIArn6e6umYX9K0
3eGDP2J80HbYsopEAYnve1cyyCmHxeXx281MNY7dj6MzPsl8TZRPhqIQTwQRJQaSBTjCJjE0EOy6
zdcYT+gFn5FGsyqpqHHcnQjdg26reBDDhVhIZMibt3Jbk7yQx9ae7wn2T+qS/lRTnnQvb3X33Wrc
w0pbsQd51dTVYye/Y5ffe31zJWgBp7H4sVzn65CdMgJmT6qlO3nE3o3bcnBK79UfSeR2RfhojsTr
OD3AN9vD91zIgznUNxQcRazI35zMnU6zCh6zpk4yJV85hp+wwZ54eOO6KD7yNgUYy+48tdzP3gRj
MctwV6rgRtf+Y4FH+PxXMgueZs2PMhj6hCLgCwlcKVmXab5H8RYbCMOXkYtVDfvJg86fjIvSPpdh
esQqbRX1k+n7Kmd1anV7bI3yI88nVotKi4Ov5UuYpol0trdlHUnUy418jy9qD9uZ4NJ7IjnydhFt
z+6riCkR3s0EKcP2T+xEWsW+E1rklLMp1sOFhGdoRXOFWzDxIEpFsSaUiv7NSRuexTg/nX3n28U2
fTLPULxxr4bnt+vPMvGhRyDPlP9kBkNsLu5l7g77sF9hr927NQWlcTz9xS6Lx9nLLglZTki8IMrc
h6CaYQPkA5vHvl/JZduKAdnI8lyPXK9OHnLDPdrEV5Y0s5C6AAArjn5j322jBHYKqaYEZseefNN6
/W2XLs8N8Hqe87UjB3Jc9ULzYexoAt+y5bKHbzM0hffnb2fjLu66MlZzSEi3Nd0zjvCdBU5Crig1
5/m8q3HGMoDHZAG/+ZQ6VrV71Q+0bc5G86bnZtdMLpyZP8XTKl9rV11sc3VDvdGR4pQ7UiJvG9u/
KllVM2chcKl/COngqmvjsq/EU150Rye0n2aV7bFv7ta0ufV5TJZc3FS22vtiuZ6zd3oJYq9pKNfm
Z83bHQ3CcW9xh1jjHk7rRKfGBTfoVb6lfzOIWWcX+v/6YnFLcvixm9AS8NsXO1eKbHjtDU/KDB8l
a09p1gnBl3vyal9IaZI7CO4vRIwn5NpejxoiW3X36XzoINJTdyERtj+ovrwqgjAxu2wvUTQh17iW
bh3pVt56qfEo1ikuagTDW3+aHC826w0OwVouVd+f3MU9CH++bpb2tLoEZ6L3GeT4lf04HtKGMBVx
aHneSn+9LCqoZ687pLW6SJcyJtjoe5rXV8ScCuQtZdy3+llB6cvJ4Sdakq5oEm+Y4moc9+HaHZyM
w2qhHIn83ZmUzn6kIHM5X3p5O8/tcXWnaxnOu0V6PMNV4nMKdWO7G+VwnRGp1ThTXA7EOvnLpa22
hHoTpCD6ugntQyvzjVAhCkYUaO1Ewn4X3uT9s/DmL6mWx676CMGeNxf0aKFaOXhXAAIOPcd8CRfT
II+D291S3jrjhfBORDIdytS4/eklevvfj+zPNvw/Wkh+f5JxeVo0dZPaTkjQr08y9faN52IBe+Ja
X08jR0rmHrIVqJ521L5fv4TaPQZpdlf76a30w8Qo5WE0JuhtLiM3h2y7V1E2SYisIcrr7ig3jyBv
tVdCHM+ZuYOuboJmQus1fUWCcyKG7qlPi/fzU2Lz3GYc+4qI0nQNT14X3Kgw/JsJ+7c95o/T6lyN
grIQNyt+jF9/R1HD3hKMNj7lJQ2kDp+p7SleyYGLlrT8m7PR+quzEUMdumoMui578K+fNhvKMaTm
VSqw6rlNt/cjPwYs3fnZ5di7T6mvL9fZvVJIjhZUVuZEXCp8bQ4i9XeNTt7vzzNl7+dfmFxXCzwD
TeqvP4zjVpnv6Fk/abRYNGCcDKiD+vxSpRfgag5oI5JMGbU4KF8gYZFHTRG7dN09nDwMFXKgzrsp
R+dmpPuY8/oin/yrjgAtigxuydO67DlR7bk9deF0bUMNIzu/LVxg8Q0yCBq8LeynxpjvvZFfs12n
r81U3jjG8qxq50r13p42r4+m6Q9z5lIRMF2b+F/P69bAW9v2li9DyYcwAjVB+1CtZHn1RHcjD+mH
XZCuz1jZl4g0sdesce4EfwAJGOe8bTwOpne1OPmlrBv9N1/y+Y75+akB2gC6wbRsoyb+3wmW0kL5
lOdcVs9wjoq3+Nnr8ceT+R9N+dfFu+qG7sf4+wxPsMf/G/T/5Z/6PzjpC67kvx7y48+meyeop3j/
x/2nnL7X/Ifuxz/G/PMfEAlZ9/Ncf/6b/oxWsf4JcuBBTSD2QiR/br35c6Qn2IdhOiQ4hYATtjSG
/T+jVdx/ngX15PZAOgNPUZbxP9Eq+Lv/SVWC6dARBihqErrzn8z0eHV/HevPaQpExPLp538BFFnn
2+mncQld52wYCxl1xbroNAYsAk0ZpmKV3Y/ORF1K7iRJbVHnNDVDdqgthGWKdmsUIRSVWJ6Ge24o
fx4jugwqWj2Vl59mAugIWQubWsWoPbbigGHIvxWwIN+8acoeciBaIu6rwvATnS4TAXiqzguS2klM
iGZHmqdzXyENdoEHHV5aeMx3Wwf8hCBNF1ciQ3ISzeE0ow2gFf2rIVrlRJjy0P75WZclnWNKnDBp
hs8Mhedm7NG3qvw06XMTzJQ3NswX9ZrvOTDzKxd9DC67yquMCBFL/ZEqvxr3yOfy6wn1HebjyjtX
rG++uuicciMxkzzOeqcC3a1JS6g8SX5EBz4VTtG+c/pu03F2A9Lt16JjCjaHsX4cOp0aaESKKYBQ
NNq3SWyrFy+DZR/M0R63aAEW3Ktl9BWrxagfDHR3azRisu2j1tf9194JEWvBDPUm8DdhK5FFHmuW
jKmlUZj37koud4PmbmeTMY8Qly6NF93aPjR6VSIWCLaifqOgp7Hi2VZ8jk9Z+A+kMNuXxj4TXLIS
2f1SG5s4jkUof/gIdM0/AjGXUy83oz0a9F5sDCl9Rs6oOUGECCG6JSpH5dr7gkwCrohdTg/m0hLi
bSJeeZRl5aInQhgJUz0Gz+6cY3ejT9F57tJheK9AMkg69RfzcgMh+XRUNj/PFAEE3Bng+hF4rn2X
d0J8+NNMKFtRZCYC0FAwQit3hsedpLOWyTZ3ZNoTRBF4vLrwvd7lY0pGIZpfYaSnRqN4wINd0ERw
XQ21iaysyeg1brreDPB4BOaeYETpHGbYubeeJPMbxnfo44Ml27w9YinL1qgmCREFbkaLQjGb1Dhc
B5mBcGmYtqwllmhKfaIu8aZFs69JRozSs2DpLh38fsn5JlplXvXNguyPyvrGTW/UaPfIIk3BPwPW
leK5VaFCUzC7lT55dlEJVEJpuLpvqy34PUMBq5t0VLqUl1sZhvOVmRfpdkpV2Jl7afdQIJbspyqB
H+/8XQ9i2l3IwECyVs5YHTAFGv4QUwJamddU77r2C8G+InvYnBaujdITwailqM2LJyZX82mua2/b
zcTCpW+1HRbN89R75P6Z+Up80FQZkMEoj8L6stVLtWG4m3oZfieJhm6u2m/nfL8AeIt7s4Fh2OVa
giSYy4KcTMrJn9ExI9mLlwqxNBcsNAxOginQTqJJTCRDFYMztzWWgi1qy1R9KfkS+Rh2HpLr09Fx
X2vorCyZ6HCnBJ2Cue8N8ss8NuHHvVe6t3KUhrRMP2vD9vTOCNVCcr2BYXFTzRpcrR4Ma+mPJAU2
GknOCb/3+CnmqqFwya9gonmTC+o3VLcQFGCYgUUHDILWPYIcZ/q2ksD4kJYFJBfnblnEtA7I4trq
G5Em3tyT0mqeeyow/gfizscpUe1zpDB33mLbLDNhzqEEPqRLfh1XXxWpR9FuRljU3qZrHn68Llta
Lhy+UmhDYvUjvB/2A++nsnlwy6K4L2Ckll3VbhlAv4moa0fW6WyBmkCt72EN3LtqWIf3rQimF+ol
5HvhlwQ2kkKqv1cZ1eHIGLRClzHSAry89rYzjFG2EFZ0dCrPBrMMHWRFk1fwk0CV+UaidFEPd8RH
4racWnhlfDDtSPT+WnCxjMnU/T5LrbHhGTyP7aY1iEMxCfJLcEg217kdrgW6AvrFd21m00AUTvTs
jjAMVYVBpQ/XH7bMSeYspyBYdgWtvwERkjVNYkNXBBJRq1lf4NGhzI3rKdKbqh2rJ89GpZogr+LQ
DVPTu60rj/rrFhVLsaOjwjHxehTFy9jPzmvtY/CIWs+Sr8IrPTfRa0uqbefVA0JhM5dX7uaxGVtW
4y18gXYrkACQkRzXPM7PVh9Oa2LNuaKpwi70K64f/8EYSSwi66G01mtI1+qmwMH/oxsKl/TQAMVp
l42DPvREkuqj5yCwi9Igz85Bw1NzjhZtWUeXaaENi3dOyGhpLf5OWOfEx9aZ2RL7KRwjH3ECnoh6
qItdXo7Fuhdu5nNzIH5EgObadrvLU1nPCVE2dZ3MlOeQXFuvr0j87DLJq9Kt4xBalptLEA59EThp
7kWqGSQtIVh6hx2wkP/EzAr/AYeMTtExHOgd7lzn2BkDot4NhRRaDeyuTZKX68g/jc68aqQ5+oQ9
h9RGtHYxeLvR3pR3rDRF73EhzbmlalUbFi7MwZMx7W8YhwlO8+OxlAzaXcX3N1HFck89/JiScFyU
32vezKhytpLjrEm37nawLSQPa2k5T8QQOkGErHb4wj1hvpW9OwxxIAtsTgNX4zsTjWvstT8ur3Wr
m+9UhfkUbQy25hI7PXHYU+sYj/kg8hcchuFHDYOO9IPxgKRMJ+OHcPu1gxoNG5PXZh6cSgSGZxhJ
9O6VqXq+QsR21RyBVIEGhihAue9Jp4gG8lTapCksw30IeGY0ElUr3yIjo9Y7JnB2aK78us2anWos
47PKBsRFctSlIIPHkCcqWpDZd8LKcGtpSjPmsOy+TOie8R5UZL/uiKFQ5BfjTNqVvK6LxF7K6Zac
8H48LNJBi4uKinjeMs3aMLGLuiF6OeNsUmOX9omTd5MTVYbVUB80t2aRCMmyhqprC+Zd22GAA9OT
zCnVsuTpPqvOsAZhaKAC1cSApj0u9GHLEAnebEjBXmflNPPBpbzwh6Nwk0ZiOCMebg+XdDUs2CjO
99525SlHfrhLYXytUjt7zNZMerRs6PA7m3yF99Ku18/mXIcbb9yYr4jsw2avN4NtjZQzwIgVP0LE
f1kc52XYvjnI1t3IJpZs3KmU3JDdFphEpA+rKZ8ny+f7We3Bv6nnSZIcu3CY0BOp3SnKlaKYFB7c
Bjfs0wvTnXsn6TFO3bWMsx86a6R1BgibB2qJ+reQYpePjJ5KvBqzzzq5zE7x1usMcWNTqPZpytv1
k3xJeVtSzzzuUIaEj8oPq4te6+kb4ysAUmBp9c5bWd110kP7MGNMQSepZPlcnDONbbVuD2HXb0dt
EN1KH5phv80UUN9PhtWqyOpqPJZrzvIihhGBniAa+Xtfz9nXlUJIRLhZyLc/De13rGjEwE7VGl6N
jsd8hVKHbBqmy+C14U5BfA79iKi1JIwTZwfoUzvWm0J0btMaHm4yuNK4+TZ6C7FGknpMTu0O26f8
7vU95PpaScwVo5rkY2bQYETYBHLcltTeW+AXtF7YUJG7im0LH9a2pvfaH7b1hJyStOIyqPRXzjTT
4NVTo+VpObhJId+okNwtzjB3SSnAOBN5vluQKwKI9l5RA4M1ysO3FChX7xWRmJ/SHtSbMEr0M54m
qSnBlkVgsrBH42u6NPodFMF8LDkxSEMeMd+gAdz8p7WsFOLsrZy6fTh623HbUjpfsroLsx0hXEZK
d9hC26LrjjMyTQmhEKUp9OVREosSRjahdBQmELneJi1uw/A4lsphYO4RX0abj8J1p8rK46zvhCTT
bhX4OpiPjcd0SEe9swwhAVOd9LkvSixyNnOWEWNoWBG+VEHmJBmKLHG91ClKVhVunhv1Rk0fOjCe
9xU2Z4CedmcipIOZiZ0g5EbaZ6H3WXTZlCSyLrMXUnfFvBvbgRKMrCslxIj1nPLbyF1CJLJDqj1K
1Nl8WwzNBjhTceZxOjSDS/qNPwY7afKhSaEX54XvWd5a9IK9qgBJ/m6alL4xjLB+SUd7siN/Y8vC
shTkKErRgO39zci3S3ZLChbZwARJyVWqPzezBEYlCAivBvL6MdvzuEzHFCDHpYCn1pjcWhcBkJ2Z
SDcVq14XBzRuIXtP3ZXo2RqlNon0tQcLsuBMjOeUAiYO34a+eYNqV3nEYIomvHNHTC5e1SK3FxNn
zR7HJEJCu8gWvpo8M/K4di24rWFdlBVZ1ohSqRQUVLneuLB1ZFBjUSCMHvTKpvn3xnDHoSc3ZWiu
yUeY7X2J87/bIRVLu6hxz90o47T6S0QbFMLMqUW0e1Z510NSeSmwm6y9wnuonZJUUML5WUl95G/Z
sXM6XlNL6o20oXbeXB6arUrxinR4UOLZabz2RGR90BLdXbEilCRDaKKi3ZpZfEvp9nN5szjE4YOQ
HRhmhkcDT2l1QVw+GV5OLRF9i8qCqKml5JQF93LhqxoniNtMG/dLw2h7GNQEcr7CSIXX09qty87K
An61Cq31R6kMCVjtn/dh0odlCsw+o4XPXW9YLyq6lopjLcb5qa+riSI8Dww7IjPIti9sIquyJzPs
RzORRYXoC+9yzQCLiQBUjcKuIeZ5IR9+G9agj9Gii2oXZryGoqEvQkrMam6tM2JbGFzcoGTsdGru
X5rOcysecM8ZMSthn8YzfkmxIxhxtnZzXk/BobGGGgjRGXK2Hmg/eazp2stPtp9Th57xYu5uUl2r
8rgFmWyubZKPiiPv/yLj+R7PNVWhvY4niQ+8Pdt8fA/f+/l/HUlByfeBRTYe4n9jGG8Zs6En4Fl7
+yN1fCnx1+CFocpRbO3ONLKaur8cFBfndrOVh5I+BGroyG6wEn7AqttXSJSdZKMjAVfY5I4qqYYh
JeObBfFHaerNOvjn1zu8lRE6Fzk/2kb5XOcGXyZ29frGoMYSufHW48AdSQMoTmj1BDwozFeRGNtq
F3uBzhUPos3dfzfMtlnEVV2l7h5LnW/FRmiS4SrMNIVzQuEwgiHhXw72szMN+kTlgY/qUK7mfFOT
mNRcWpwR9V3YSVU8pv65ZHIs0lm/zm7G/RjR6rX59/PGsnkVOrWLz05Xw7KfV474M0NZXmju6nqn
kXS7eycs0vRxkjO6UWZpiiijberbdd+z4irWdJCThBuKiq6l5Pcn0DanqKQae4sakd7ZuqReRBbs
2OFhs3qK4nOKSYS0ErseJdQuZRB9POSFNSSe14bl90p2xkvggwhfyG7YghjMr1vilUvc7AN82eOV
cgYKuUenWLGRrJmzJltP/MvBcxq2zEBsBFc4ckZ0Rv5TSIVdqVsrEaUVrLG90ayZDONAv6fX4+s7
FVUzDSde8BN3mquUd987Ii/vJ586Ts72DZ2VXzm9tXd1MRF1bxWtHVvbTMtC53ApDw7mxisjWCaU
S8XodXBSWbFGs+2o+9Kry28a6a4RyUFS3gCRxuirhs1o0FuCOcQejpUb3G/+LWVSTROtcz29BaOl
DtsyzMEBS6bhJYvaVBe3/MRdQvEDI2Heca/rVqwPBQrecy9puYh4teueb2YL5CPZICHKfm2NeJhp
914TCugZNVXlt1ggOyvoEnrr6lvgAey1Ll7jE9BbpzEhYCXdrUPZvAYU/KWRocPxpti6ZiXd1Mpf
ChWEz+HcrjLaPO7aXTp1/ptV4BtF27wZXHOkMVFqrNBbNaECF5awChXRukHslsmvglxbNuyyS44G
NhKkZcjYbsLwrTZGhFjYjJhWLIYtXiWlh/ZA+d3wwcNvYAzyFb2BmCyt9asq2A9Oa5gtzxNMCl2m
nlJsjVmwMIpWs56w+5VZNZXXPExI5rm+iOJvajkVU30oOoWKYYdueWxI1UVQ68We0RT1gqvJY287
pJOFMWfkLqF9gRkne2xS+uirW2V5nXMzGFQ3GQidG1HJfRU2ctyb3uSC1RpuNsgHswo3HJQASl7i
pmWl36dgs62R15nbZSrOlWkwuKd4dMqonRazfcTiTENS4Cww971X4bLOAvAiue9WZaaIrsXUkziB
/lgKZO5ocAME0vmMn5lC4Yk3QFh7xxpDTh3PPZaOC3bBeUtExQKXI1AEFT+IFj2wOpSjv1nfcNKE
832dmU1wFMjJBV+2l/n3bWWuyyfNHikTKt0jbJWXGsdidwAYMFlhmj5zefOwIOccF5XUwfSeh1Aj
1yb2tvwFk4U5I6juLCw14HRNZjuR1rZd4QTom7X/jrNhTd9G26umxypt6BjB7piyJdD65wGM0Uk/
jNiL/RZ1zgsDdT48utkWkERKbBXV3IWhiWLi8F68B58O8GIXNhSrktk6hoUNhinm8kvGrdHd80JK
XQwMqpQy5jU5JmKr+4vSydYndN9LiezaoVsmCib/xlRngLf0bdBLQ2xHVn9UFr1tTO6OL645pSRL
9ojf6bdD07BgZdVLXn+aa9p/0h1kPY8WRtio0L3ZJk4vGA/RaeRw6CyLEJ8EhuVxaLWbcRJV0bYx
lbD+lS9HZV3UMlxwmcsgxb1ricKNFqcNlkPgFJYgQlwyJ1vs4ZxihlwfBiPAzItER48XzjbVpCZy
vZlh+wpPcd+3Fp0YYYi+elitwaYqHTQJeMjsX0JL5h9GWbshWFJlPMicViPIANnY1H6OFGuEFQ/2
qV26/Ha2+Zt2Kc3G18BEmY50T/kAg9JYJACai3vb2nT9RMD/QRapDPMk8hpdf9DIS9PLFmoD6j+Q
QTQb+ULLiB7kxqOdFj8ofNr4FfwcO2KjXPpLQDAJ4IC9yAYo8GB+751RcJzbDvaNID2bRMpVq5eu
dbDXB/Vs39PTu8y0sazWO2tatqddvbqv2iXXOx2Q3bKNXv8UdCWa7mlzfbQooz2wO9hnbsWadRnE
pgzIIBhGCFnuZrbxxbF6RPdy8986ZOcSE56tPmd/8sa4x813t/qE/SXB5nObzeYmjzjt9H3a+oQP
rEDs94IFpYtZ8vLPkRGRDB3Mr1wjpR/GcD17moxzo+xsDO4tnlfZ8sMtKaduyZO8Y3ooi71UwbTi
mCnyCqdSp782ZMCzY0iyAUK/QCF7zvvDLCBTJtFtLtkadQ70FzeiQLpQVDVwR4Vw5JtRhHrhyJPN
j44Uhk8Kooo4BSTCHMxBcUWfDq/vQjUpOzpANK+yAu9+1FAq/SqYhtcY7x9ovzZW/ZhCveSnEL+J
hoYqliDGP1TqncDtfL2EVIKBctJlyx5VkGwsu+CqwfBkJG2KRa2Eg7Z3qpXGcrILEfTIXerih9ua
GE/LsYWucSWC0UQ4JXNyqS1KpEtp+pwppLmUcSG8XiQYBxnb6KAx8gs1ZR0j8giA1FUhKRMY0alz
6zkbTRwDhvWYZfVs0gtTmMhAmgABUcixJDBPZUz6cGFtdUZooIMoe2HllMo4izyU5z2k2jGfgzEN
t32zOfmdo8yeu6jcyjKiFKf4qDjcgUMwSKNh7mbWcWAMYV4oKfv3cOmXJ4sniTTC1BpuJCVQ+D29
zrijFphqmtLv1inKhhHWa6rt9FEJ9EwAtg6ZOci/WOb7EBLkhpEwuMNVOqE86xCygWUP1L1l4L7+
EUO8Z+It6fOXsF8yY9fMjnfcUqHlPghAhnem3aPiG721qXYjARjNid3PfmBz8y8wumYiGUTpLrGZ
ysbnzoKXw7leWtuuxKiFor9Ha/M6bN34o+znc5hMU88fvtiaCqZ/GMPYNs8AMDAMRBD5CtM9vr3Q
uPT8Fi1B6KJ46anbefGa2rzT7F8jJi6hiquBn++qD8rwj9647VlAO0lcVqjHwXta+UPIji4HgoiY
MgbDVCTj+FZ+PzdD9400op7IcLMfnvuwIxLGlHX3/v+LmP9CytLDqD4/R3pOfqfw/y+S8/DW/5qc
3yEmVt2vdSjndN4/dbXeP+HQ4dHRyPo+wb3owf+bhA/+iT2CkDIUE46N3eUsiPmThIdoh0xG9m4j
RxcCIeH/kPA0n5zVtERfk0dsmqb9H+lqf9PknIUaKNG5D6D1qQL4Q7PzEwHf4VpLiTiJZ3OCXEyH
7bJHFcM4vK37n67JXwiqftMa/flJfBBXww4J6f+V6h8tXiFpW8d1S4jALqcADELGLKp945vfvdCk
TOHff+Bv9oE/PtBD5OP5JjpD1M6/fiCbnM5FWMY5du6DGhdO7hI+9ccaaDSNw5kWZUAXBEao0Hj+
95/9V5cVjWBIJmaI3+esmP5Z15BSHIYhv4jBr806Hnh+14OwhpFEiK7K6r+5tH/1aQGWLOfcSeAi
WPv104DBx5aHP5bATmgRUtUyF+vzLKEhQee/Ucb91XXlLORXsz1C/P5QSv50yxQW2UQd4YDKL5uD
4LCJx8qHzCtd5j4fGBlb9m1FVvLffO5vvonz90mRii9clzoVPPO/ScBnD4syM1s8e1YGjtnv3Iqa
uNJz3lNVU6RnEPTy77/Fv/pE3zNtoBB4Gepgf72udhtAQCv6FkyUn+fCbRGHeLQuXWnnD7xut9jO
9HT97z+UQgX+2p80VA5yNCJByXUlkZFowd+Vh74DJLtU6C5HY2ApY79FNSxssPyJk+RD+3Z6nXfE
Zhz9lDgHFLO5d8rTyXw0FjNjnvMHcoR611vvV8OuTUrZA+fTGrf5yS2d0dzJQs0oMNfKBDRsp+7K
IcgWVQId5t81CRVhFHa2uDVCtN+HxR6s5knUlUM6Ep18SHKGJesSN+hdQO0lnX2MrS2xd7qc73Nw
/4WSubK9IzUdfcikajdNMHPKC8PuCqp3yjq1IrNAfRcR7uKi8lVDasdb5U/2DhUDeWooLLruMsiK
aiv3i4LM29uQRjSp+02I0XfXEe03H1YpPDIrHRySuwWsE1Jpaj1Yr1k3H2OtlhfwwMI7FFS83wOL
D94dZbPuXgtFX6IkJljE57TtXd23YR87NNIWCdoJQN18LYBxJFgMD3HQ1s/nkplyb9T+9jZ3GJJ2
vuBEj3QpndduHsoO/6dRg0qrrnrLPFRCkcJpZce03FtPWlqCaKZhwCpeGR4REmVAxEcy2MBPqFiy
8cZFRyRI4QzEyYTq/USgMq7JGITlh9NZK+NNOpRbYpPngHe/nLHQ05sqnp08a8/e8axqTw1uMdB9
dof1ldgRoHqNoNJ6CZ2c/ZZVYfCbG5SPxLQpKE8KQsplaPPnihHBzGC4yANEry8zece8YhqXa8/6
A1IyAXhgB5hF1b8YVab9PVttnt/MyAlT4gzbqaekENO66L9UNjR01IhOlHu8h4y2dQGAvrO6xdMc
g/SUhEwiY1ChMy+K/KIxNUQCqsEOghSlZocnnJpJX0QYzJrsCgDQNV7yhutBTt1ijGeevfGCrkAW
abnrq038znoVUNQIFdg7UNpjOc/9R98BHcBJownI2KU8+khbviC+lxtLpEX2bk5GZz2IYEmdPWWr
BfSVJJXLjV12Zv2ymYSVRTKEUY1tV4n0ledLgdVMpp3Fqz8qFrKx839MJIFQLjtWtAOv1qZ5HMNg
ynZQzwixkYzNj43fM7GbmQNg4xQZcGXlifUln0P9uBLgQ84T5LzekU6IQ75IW+MBqlW/sM7295Pg
Jb0jbhQHtgpniR4JKPS69pX3ChuUgsRbbrUzpw7YaTVKdsGlCcWNKYcJOUS3EF0kNpboqIFvyq+A
gAh0qsvVesg9i3A8p17f0Zlb30JV1a8Op8h7b4esoT0/05h0iN1vszY3v6shCD+qNZXftJ0iQjeJ
TRn3S9DDQtXTSkUpLlbjzutzer06xPTvGTZYO7LTVjy0Uy575Och17NhiXgsLHgeiJKNlud0IA7T
sXNX7sDRYQvh+zLSIQws0AKRU/PWF467OjvfhTBoTwTUla/WpDf+Rt8XH+viZBIartzyhLKLgsJ0
QXVw1Tbu6xb2xN30UwV637iIxVELwMFK02V58Eb+LcqHPG1jjULiucq64pxYVRs9IJGNtiFvyYoD
W9jI6DBEuoEaOjIFqLIrvriwsQFp19TpLnR4DgtBO1k8Gm4LRpsKYN+dKmbiB4OKyMQw9wHSVGqk
3Ox96N+PUD3oI4I+5X4Xonkb5nLAIgC00OxF2WVT5LH6n4OVNpCMBl6su0xxEzTXQbhhh9RGTu4r
BenrNXWZJEqYpNjcQ4ZXJIjxa50CIP78C1LGQifNEOYwQPz/6hDAvF3XW6mwlp0cOofUxULxKLWm
YvH1xVmk5x3OqgRvv/C0pXGHA6iKlHHeCO2+Lq6dsQIFD3VobHthirrhdEcY8tAUoiaFo/eUyR9f
2TQbPThZLEpNH7TRewv5FLkrxkSTDYvCZwCTyT5DOWfhUyb9LLvKzbXS+y3fwvrg+507XY4ljexY
Joid+IBdnBUi6WBtzmlPAua2R+0VL86q+9tKjlJccub6BQ9iJ1m8CdUjb6cyBvkerrK6+i/2zmw3
biTb2q9S6HsajAiOF+fiz1mjJdlOyb4hNFic55lP/3+0q6qVKZcEH6AvGjjoRqFQsswkkwzu2Hut
b81tHW3tUQr2aB2Jq83ORvItjAvOa5ru6tZh/tb4nj/yOjHMsLmJIw/EZWfTulw7YU0TmiKl6s6s
mgScUxCGUUKAqRtCQwOgUc7cDtmJNQuBURco80iVxinVqRxZQ52GqwL52Kfc0Se1K1j64oXZyS9+
G9bPQREEN30fhmcIMUPETrmmPWHhrneCVDNEA4K5+DbCHGMvxWjNT54RkkmGe8YekX5xqE1smnSf
iPirznKHOQ2Tw5S9dT3FZr9kGjnUW0i8ebWigWU/dk6J0mbw3XorwkYz10NqNl/rHoRWCD0IGEhf
OY/1mOWsP2FdguriVb6O3bpUC8MXfrrzdacxNv2QeXsrgfYARMqHhbPpI2+4U5aCZyIgAJ8pumPz
991PCcMqxrkfxymZTnn7h8UcLOI5w8qKqvbcbRlyXPRRJsQnNQTOvvZnobBT2A4uuIAW0jKb+k7S
qIzoN/Um4JhPHVp/52QyyH5Y+eGAwqKMhZ2edrbRpeShCubGbWk2KdAjf7LuWLxxtsUagb8LUYAe
W/aDaz/52KPvyqlx783Ggv400+vWQWOJSzSKjJPL2Bp3ph4WOdI9lVlr5ou52jR+3pMIbQ2IgydU
e9UKOgiO3pwXE5RSjP8/OGgm6F9WefiePD49bFkyJnlMnKFb1lZJ6pufd/43HBQjfDKNFnnXUfww
cAm0b7Kw5AWjRJpypRkYA+/0OCdQ0LOmJ3oM9Xkeoy2+KMl87pexEdjaxjKbAfNO6jvVbU9LViOW
ulbWw+CMbra1tdFLdoynLUZGLXII5u/MvE9rJx7i00FzWDgpMKC6BPFY+xsIN8y5GTCW5llZoQ76
HJqB054z8OqCM50uFwIIGu+FWqctg+BFFFBKLH3D58FgHMiuiB4Q8gb4qKFxZ7BWeQukqJG7VIBY
EiqDOTO4ZxwaUKjV/unMs1dL8oiLB1tMo730bTlSkLrjxTR2TrWuPF5FVDpp7G6QIY/BKm1iluEI
BK9AMtIqlAtF47XWE+IgUTIrzo0KELCtfO85UnlXbfFK8EzqYRBGt6lLGxXVFJfPeXRDC75mwi22
xz2eP2iuGXE6ckRcK3U7n0UrUr/PfX2cTtFr2uEqCgL53A1JeNngCftKZmB6MwWmq/qbEDVOvpJM
7NwlAetsnZq+IZ0iC8YtCAhL29lRHVwShR19s0CG3kIFqJChG0wmVm3Y8dZ2Oj/8xqRGwnk2koCW
t66KS0JEnGdryplwaqKIN4iwKtSTY8QoLu4RslhGg/uRGd/4Mag6CkDWX5+k6jGGeBYXA497bTBh
kKLDrRi2I30n8ubQ0VMaGwy081reT2E03SYQGDAPjnb45JRRZ6wFBCu+Q93sL4KyrOFDxqVz3wYu
Jj+jJOCbr17fNSKP8nWTeNNVmNLE5IVf6btJRzuK5sXvG6bWQnsIerM86YqM+dzQ65ZaamztmbiN
cXLf1q17ZfRMsY2lSseu1GbjV3Ci6hi3pRRsUSi5ULgQ5F6lXybkbeUa3Rsqf4vNBaNmOpj+kpin
9AocppshQqvVXU5Q2W0xltmtkXjxJRWZyDYUov6FV0XVV7A7LpyDUMTnpkJGz9ycdrwwenNcRsgF
kXuD2uZtSrPuG8uVgi+ouuCOmO+0WUi3sgk+Cemz1tKzbgUYsusayuznxo95Sdq0yJnL+EPXEzM/
yjMzzcyAprZo4kUQBeozsms62wXSvuwsCgbDXlmlh7quDl0yvMvZuAwRfByvk4KO89IweDOmEpHT
slWycRE9JfCuDEqnz03fsg1wKagvdReT8UbkFpu4TCXNOZLhDAW5Fw3j6seO9j9g2Plv6wsKk5bd
PzcGL+5RYTbfX5pzfvzGz8YgrnoMMX8bcAydjtnPxiA/0YXD9h9fmqTrIWk8/NkY1IT8QA8Rr5gr
MVqZswXnL8f9/DNSI2ko6BZ+PsMhEOso6vit6OPDht18YJosrF2uoDXO5z5q2GmlYE4fD84iV26A
CESo89YK4o0Z03GBArx7cWl+0R+crT7/7nrMh3PomOEKpDqmvWkdtcyMIYRGD5530dANWMaI+lGX
h9Xy7aOIw+bKn4cxDdZNsiVJUTs6TICzBJkajwWSafDtXekzFNYBLXJaZyPj8C1+EFY9rZLs4Hun
u8wHQ/58Iv4xVfoHwuj4ZOmdAQGS1o8+LhfjRQ+tGkq9HQr0viku4Yco0f3rKd5OkRc953luPtVt
h5IUdv1pagHMnETQbSItq6o15vbiyrJj+c2kCF2IVKU4aoWIn2NbFjeMHMybpouZAedNfI4bBmix
DhP9TGi6sFA5MiBEpO5s9NqUJwIBI8ochd077US0ZqMV3BtZnN8FfjuetmZiBmsrtPkMeJ83uS/b
b0GW9d+marwy3MK7RKMhlg5A5Y3rpP1nW+PdgP89WqWdk4LEtEHV/PwO/289+RfP8j+vJv+PMHe/
vf8Djscfi/vqoX26f7my8Ls/1xXNmsPReZKoR2hdmtbcQPy5sMw/IrwGEBRojjkPe/YK/jVysD/Y
ksEC6wetKx3Wxd8Li7DmdYVphODvAsFhWr+zrsjDRxAygkVb3uYfgi4yWdF88pc3fwsHlR5xNa6S
LrU/YTCoTwGnjvnSzif9QfEybdkMxd6m10V7wS46xYPWj6DPY7BoJ3Jwy2sTdu3JGE7GLSCamq4L
YkhEXI0+PcTSS7Yz/By4zpA57wT0HfnC+fTkT5HDIpEJsArjWzz89Jo+efqYm/0qaM3xHt2p/BRb
5sgMzp1y/B9utceHgUY+8UIArSlA2LDdjIzl8EIwggFam7okV9izKrM3gK8sWi1WX3zGtOBq7UtG
SeNV26j+TlViRFU7KWK7Bzxvdu5NVDK0XBZRqmV3k8+AASZxBhpezzBVWFCYiPvI4hN3rHBj9CnL
KgK7uNzWod7JxYv77xdL9rxW/nsV+3kpBHMH8C9At8wfq9yLVUy0bKoSCw0acyVvWUBmpA+pa0u3
0K131u3DVvzPQzHbsOeZF4SN2a/68p4J89RAhxSzN7THap1khX6KCFpbSreDJ1l79tZvs+sfp/ef
WGc6WLBt9f0Pxpn1H2hmn7Dq5tl/wWRztgT/85IDpfohb5vw5Toz/8afBQxuYAzC6JMMRYFA1+ev
dcYQH6C/Kd1hPQEAxa3872VGfrBxDiskSXyP4NOooGqOEfzPv4T+ATM+XzFrggtXTfzWZPOwnqCO
gKYqbDkz9oizN36sQi9uThwBfouESy5KQZ6khb8TMkbqbl9cj188Ar88Cn53FjNg/axnh/dlGYUo
d0aO4sTGeO4TzbpPBFiLt48CS/HgUZupS0pI6fIgsaZDZTsqW5IuCJXsae7FbWOQARpUo1ihknau
HLym9XaMYaMgaaIjTbnCHhkKSbcCo9hckXhAodB0bfY5G/vQWrNTE/lF56HsOC1j3egAPleDvcli
ZjLrEBPlrP5ByLGoUN3Vq8GU7QkiUS/EhjDg67QnMDArvxFjS5GG0paP0tUFw83WM29C3Jrlme8W
yqPnEU2o4vF1XntoM7OdDp+0WdkhTre15Q3q0XCnGmXd0MySYRwzCwTkOC40pkcfPbbpdJGtfjjr
mYrdmDPY/aMOnXw/SokuyLGi+EvXpa5OgEqWXzIkaxLaMCWhLlqU0uQqCf1I1z0pMd0CKT5ttgpY
FeRfD3s0KB0dbyr/QS+QyATCKBfhoBsANvGj7LO+6ZylSXPB2c6Tx2IdJq4XbdvUqpK164VZd6aZ
qGQXDSsk2yhiqU8qCdL0vDdTw7g3ctNNVxZemAw/rVGcVdFklLsqt8crL8QAsBBVrzrkMWPDTlAi
A0IZlpX3EXu++xqh25fMqYrnLlUWKia/Sb75nUy+hXprPiIdVc8GgKnsq2Z7U7kskoF+o8h06ezc
QKvMhRnN0l0xiTk3wemLiIEWpdmNi4R/4MSSLlr4pVOXZzobWWeRiqGIWcytVn5rKkxBAIEHNq6N
RF22NkQyYBR3y6JfjyQoRouJrqpcmvoQDSeV5aGypO7WIShjjyfiIvZFf+fQ7qO7bsZZsSsLK/po
Tn53/h9bqP/LhCdyprD98/r8GfbD/cvF+cef/7MMZIL8gTIQnCEbQaqtf+8vYS67HxSrIkwIgSAF
Rcbf67MmzA/zn2bdBviG3FWypP25QGvS+CBQClE4/lUl/k4hyHp+UD+Q1shTK+ZdLHGACAmOFk9M
SBEz3cH8Mji5e24wnjxxKWxWGRrrG0TX3U7GiH6NUNVYYQnM2hmZHE7GSiN0Ve+qVdtMgumMADD0
4jL+Ylk/3PvywrIU9pBZgIMsBkAM8puX5QbJYLrvh1rzxdMDGBIsnkyWSnFVWl284cl4T8Hx6krM
x5vflWg4qHKcI21D0GF2mEa/++LXWbtO+gJRXcSq/fZZHW1+f54WFA700xwMC+vRBceEGwsvC7ov
hR3H+EbcHGhF4GhbAh36G6cl/yeICDBJoautyBromNVU7dXbn2K+di+qRht0iE2LkA0ILU/F7Xl4
bWltGrXnOvleM7Vxh/WGKD9E2ysnddpbZNyMG520vZJlrl8zc1Wrtw//+iLQBKBjDCcZionBdujw
+JpB5J7IBekOjdsvySFG8SrxBSq9EZf5LH1Foy7PVFkPl/gG7toYosPbn+HV1z1TcSmZDN12bKqg
+ecvahPc4dpUJ36zr3iNzfNDgmDQXbxzlPlEDi80R+H5tSXPmTSPdSQoInpA6UOzLy1VoSGNcWOx
adlWkRa8c6i5ajs6FpBEukU8xWiQ8MYdntFUdL3IjXHcI6I2VzWj8EsSANWJHjvuaSfRCizyIkCJ
0Gh3Vl9Z2wTX0i7EH3zr+Z5Ml6FK3qPnznfz4fkTZ047yaYfRqNl7tW9vMqGnZZRigdwTyz9t5bY
XyYF2S4azGv4Igsck+qdTcrrC07pCqiX9hLrI7Xx4QGlQ6wN/ZBxnw9Rs25dy135kvyEAOPaO3fx
q0O5swCQ21c6jome7ugOakpzxCmYd/ukxU/JvNVeTW4XrAcDDfvbN+uh3otFg0Mp9urU+OzVdXde
K1/erEUZFYHXt/tWy9LNYLvaKaOUCpq0ad7ko6Wv5xkF3apUrd8+8q9OUs3FtUQ/yX08f7IXR44a
9AJGXEEylMLYoRXQKKbyhCqDkJm3D/VqweckkYWDWKZVP/PJDg81+EGG8VYOe/AN5zTJ7kTnkwtp
kwIf1Orh7YO9ujE5GF0Wi+eEV+2rBohdSKg3ndfuMYnRCkA2inc/sutdQT7pOab19KzNULr99lER
Xyre+qzebCOOvsdqmkCI2IG+ZzTpPUAUeFRhFW5VKLWd1tZqZY+aen77mPNlO3gEKTBMvkB2gJys
OhZ98imMrnNLfd/5fkcerUc2OX/B7rePIumGI5SlorDt4yT2rMP/b+LH2Ft14DKLRVCARcjbvH0U
8Yt7hOtm6izetMCoXA7vEW/E1FaYnbWHC3EBrG2BQ5x5U3FFfOR5V62F+trY5sKNdkGyRym0jvRx
NzR4E9BwlMP+7Y/zi4djrhSQ01KPGdRwh5+mhNanJXlq7R32SDWtpolGjJyy/81ZI/fkVSmRCQP5
PTwOG8t+6sbG2gfBivh1VIjqLLxwPvXGWl1zEeRJ+TiRcfjEOA1Pxu+f5MuDy8ODAyBI3JQp8z5z
L4z23LYv/eDsdw9Bk5QcaqHAHvPyOjoEkrCMXIyouVWDnmxhDKSbNJ65B4kZ//Z9yk3Kg09dKez5
3w7PBkSBYQRx6+7L3uoJhsGEbZV58c41m7cIRw+dxHqFG4A7gwreUIeHEXZUhY6tu3s8Omx4QU82
3yFBkALlRXY0p3oDJVhY+VSe9kmSboumCZ7LLMGJ7uP0Yn6LDukr9EU4SMJj5LPK2Qs+4R3HzE/i
D9NPZE2lvxzmIJhtYELAxD4SJ/3SUc14ZhRojqvWykY26A2JVJWRr3qkdvoOAhv3Sk0GnL5gRuo+
I+JL31voXi86nL+iyJx19bwmjy6zKeLSn1Rv77M6ydeo6tSyKur+nTfGqzLWlZSxAEJ1l42MedyR
zJQuK+nU7n5khrzCWp51WE1yGye5G/YnQWlgxZ1jwa4iL47LNQbv9J1e9OsFCUE0PM1Zwg+M/3iX
MmmOXTPA8fdmL92TgUY65pI43ml9nq3jIP7tXQoEcCiCDroGIfVX/d6cKMZUVE28n7MxCGsy9KWV
xvHq7Qfy9YXlKPz1ZF/qDCD1owdSDgJirazjPWAmIpN9hWIXuZsHsqfDRQfV7MzPSJxW5SDBf/jF
OwvCL48/b0sd1jv6kPNVf1F1VKNpJJOdxXsX3ddl0XRftTKTZ2FOkUOkkrvqhwEOuMKNXQZI0d8+
+x/zg8NXJqdvOgxoFEfH43V4+CHpHS0IrGg/aztQbmx5vVZntq+Xa9RtxeeI7EjQBF503irqBquc
kl05CuOde+v1Q2Q57ICZ1Di8WumfHn4M4gIMs4CxuEeiPm2HED2NRJG1fftsf3kUGJW0NW3Wqx98
yBfXGlyaW5Y2d1ReAmyqk2E4LfRI/uwP/fO4lc96dEmZ1qBb563t8t4+2l0npE5nphPHe6vRBB7b
oFhFREq9880d9WjnQnmu5QRODF3OFd7RG7n1usbrOj3ajxqNWERG9QVwN7Go/dpctmF6NQUF8CR3
NNzbvC+DiyR10y9kqeqPulsjE/O8Ya0y79m2h+7ZRpxMtGdvu+irp2x8FrEmt8agQEJDXIBeHsI0
rL1YLL1OlMXi7W/mF08BJ8OEaz6bebt+9P0jBoTC1Ub7lCihbWvzrA8ezRZc3QLmJVJ1eCIPaSav
iw5q9dsHF/PddfyNwainYHTIV0EXcHj0PIUlVrDv3hN/aq65drMTtBAnlQ7qOy5EtB3VYO/6stU3
pdmbl3lHhMYAZwYglBf8L54F03LJILEYgBrH18Ki8+P2aRbt3US3T2o9zDdYi7J3noXXqzm3D7XB
j+PQYjvaPXYuRJGmm8L95PSEPMZDsEEXlZ6EBJeewM4Y3jneLy4y+muMWI6O0oRn/OixYIZccbtW
9d7tu6+FbVakeEqEdMIaT6ZBWXei6e46JHgrdGfRiWh1hpx6V5Ptl8fvvE1fdWXow+hUYJSZDk1L
RhSH33gQpjZ69KzZ+4aELqHj2jxlo5SuEaUGW+76+pYLl20sH2Dmogj8fRCW+js3/auO5PwpeJeb
NDDYK/EoH34K9Lt9GisbrZ/SHHymZcN8WfdPej1v172OyTTNfFL1YMFvRjNOHhrEhZ89TX4nJ/Mq
H5ub0azcdxpm9ny3v3gaeBfQNKNdyz2IvYPR/OGnEnkPNcnxujubt/253xbRnVXXTY9ABn0QJnEH
5Fdd1QK3UD+aFz7ekjurHA00t9FEnOCYqOQSTaj3LQB5UbPjTMwLVOWqXiBJromzsxL0NnTmxWdG
xiQea2MAAhHEbI6b2NXvpO+2AybxPvuMf1TMAngzuar7WlzTbksj+jeh8VnWhcJ1apYMgavcL79h
zAgec96on4mcRpdXTjVmlYFtGjL1YkLFiuWkvOl6aLRZWon96LgDg4s2R2RqQAGMlsKKgnupN1NE
HljsnuEiyS6qvPIfGYsg1GENyx/UNOafcxGop8bWlALymsoH1Tnoh1B2Gg8CEsu1Meno98mZBI9X
FDrF7MS9dB42KngsXMAqi6ynOFdmy7CoZJD/WavhC9GJLVzAmAG0KIhkRfQVWI73c2vwn5g1/5eN
MObQqn+eYCzvi+9/7L9XT99fjjHm3/lziiHRu1l0qmnKMNHlKWAf/KeYRYKqRqjC/IBQGElR+vcQ
Q9jgrakemT0zMYVXzRbpryGz8YH1jtkGRZaUNqXH74wwjOO9FjliNg11PgAqZJN16/DR9JFn9SZL
JAujZp7EBoAvhK2u9RU+mHHaxZP6Voyjj8WsUnJdBCX4ADdWapP5Tnqfi+gU455VrjUth8QcJTU5
f4mefLSKhvmhk8uz1tHp8Dlh7wBBnGQ5LXBtOHeeK7SPURv3YJHGPL116dCdawP2rTzBQQ42Cf66
cLXbtswBXRCNsw1aw3yIdEO7Nwgn9xaF6NcG5OWlaU1qkSTdeIKLtodyJcMvL77Uq59r1cs0hR+7
6BdLGL83r+xIBOjIwn477njj10vKOFPP9FfkF0Us8LJOyqHfmm3lLQ0/YRYKPyPY+WZWhovAah9N
ZoyzQ9AWOXRKf/ikhRHrDtSRbk/eGpqgqgNSSC/7AjdqkeBZ1mEXNFWFoFy0LdiN2JjeqSR/eR6o
XXhHzDUeA7LD71t1tW+bff5czh6N1PO+Byoet0kRMbi2NBMhb/5UFYOxtCETbP0usG7cdBgxW9aI
re2ZtNf44sFLvO7UMxtjAcKLQORenjh+UJ3FWWdcKZLmT3yRh++EmBwXGLMcg20NLWMeGyaxR/Vp
pfQEqZT/zOqVEtrhGOeO7zdIpzp5Pmun3yvi5vrh8DtHMIaxnO90jlQTc4n5orif+iQc2UR/b1WC
adD8EiSTWJtF1OwYiCdnXt9jD81DOKp4l5khp5u3b7pXjRCd8539u+Q80GyRx29zJmhUVEP+HZIT
oG0A0Slmmjoqn3Ivk89T4pXgmeruxNIaM1yXmMwgNpO8sSTtFWmXKAkgT6vUOWfw/dHMbGT0LVSc
bx2h8Gu6qTbBvfT/gIqkWnjWUURna1pW2j4PtXVn6bEJAa4JaKtU6gbGg9buQNL7t1mW+Tea5xD/
2oJ8eWf/+iOS6uC6U8UwFcAnjXTXpKt9eN0N1ed+EDSPqqu6cpFLazwdQY7coToFzzjN5WuuQv05
0AeJKsIbjHkt8MhvdhILQ2DAsIZeApcs7vPxsm2yiIDjsWhvQak3l4EFNXMzmM615dTmfsApecl/
ItCSngdZU21+QsJLdSHMPPyML+Ead5598vZX++pWJnZr1vDyEEp0Nz9K2xe3Fg9HTh/AfChKXKKm
l0zrJGaoJXxKoAJ64zt1oeIlc3grczz+L1jA2KqiUTq8pGUEYkCBZGobd7gzPd9cj2TUr7KkSaMT
GmXyXsWuveu06QzeezEuY6++kUA5KuAgrEe4XLpz0HNaukIpYu0o1WJ/VRmGtmUTaJ/A8i4VYlmn
aaGiAmqaIMNeh9gqP9PrklDDGr//jDxjlRP9e6Nj6waUkjUAYjTVwVR0q1NXhe0zD774aFodvomo
ct+bKM4rxOGdBcbCmKUEzMXRCBwV6fByyOpNp8ceavgq9iu4OFwsCHcVYSKLubHHsvz2N/2LK8+k
likCqxdb0ePQGADZdmMWwyNGU+fEjaEGysT2Vyb8n/fWq1fvch4X1ke+YWZAPDdHZ8dbOtVkVT8C
/LqzqhzhdNHUyVdB4zSaXJw+lt8DuwLPAafasdHhQFC9GIknHt75KK9aCTq3Nfca01v8amQPHH0U
YGmEbEn3ARCA/jUeJ4wkLcj9KxlVcM+HrsBWHAyj/SXyel0tNMPHIJ3V/Z2MrHiZJX35cVCkk6+E
3k7coEP23XTQMS0g3XYQuxk+7bqyqOqFXVXZmfRCVSwSFUCyl55nccjUrt75Jo9E7yYd5x8aNjQV
LgN4btvDh4jUBqcE2HefEAXgLyygek96XU3Liqf8IyOGBgC6k1Hg4DAS64IH5zuqJJfhBoOfFWyp
iMQoEbuLGc95ybijWQsMW87KzER234c+bA/ckHhTtQnZazDJTxjK6svYH407NrTdvsw9+ZFlGCVs
JHaxV4bXMcQCCKej02FDyqHmL0BWwVCq0KvtJI6cr3HSVkASx+SLXjTmmcVGgBZ33p6LZN4ziC4a
ACaYETgnXxjRtUgTnN6tE2onoZ/Tw3n7gZCvb1OySWmXGVwFA/WAcXgZVQezvfblfQWx9KvRVhaC
+8Doa4b7KQiMOhsreyXcIT3D6z2c2AEh4XAUktMorXxiZGnvlos+8ZYA7G9t2Zg3ZVjVGIbJJV4W
xQzcH3yrPXMHv/UXWlPn1z/O4P/2Ov9iu/Hiy1zdN/d/fEe134xz3uj//It/hg/h/cudzo/f+LnV
YTvDIAquyaxxpnBxeeh/7nQEclp6AMwyGPcZGKlpAPztB0Kbz4I8q5V+arK4Xf6Wazn8bJZAoOJi
k2Swd/oNP9DhSuwwx53/xxZs7tMiHjoq54pZlT1KcJhWV4nremi+1bzi11bsyHcKN4TABy8ajmWx
4zNZAmlAIy0/npTBLxHw4cKSyHp0iVpLhEPPc8lQLuVubjJvbhIkfb0sjda61LskWIMs7z/ZqZfd
F0TSXOZ6DxCvDUgFTBnkdQYRNJHk9ZQE8jvsNWNXFMMthDZ1Wre1dhW2slkZNGCu4sQzvqrRd3Bn
55eB0NwF+D53XZvd97HqYGpQ2j+G9EGJ2fLZiE1YAK2CUYVlpNDDwcpC6zDgDlp0Zsm0q9MGPGDZ
fPeUF6P5NO0HxwyADLpGvcChU6NMjU7ZfinUSGWHpxidMnTgylh7GVrz0UmthQUfB1pZVajVOIbl
p6q0R+L7EIAGa7gLds1sovG/T348DSs1+OEmkHW+ihWEaVCPxAZoVfOJ8YUWCzDlBJ3rn9zAUoFw
dnka5p61Ui2Tj/JUdzVJ5Ec35CMUAHtwtP4OdioiqKCP/G7hzlrcjxVr/FUHMuYxGeawBw3MZ7hM
9EzdAysWw9rXW0gmDgE5SyNvRotQ1Eb76nqjBVvEy59aKw9vRDu6MLy9sDNAI9cdiCYaWN+aqbTc
k6RITVbWgPC0heghn5+agbLvxjxziUmCLEdsWq8PcCYri9xIFKiQ3Lr6CzlHcFIRGYXWqTHVcM8E
IJFxYQQVAIHRBVK9GIUe3socodIpQw7cG4DvuN38MrXd07xg8V3Q74+RCyct1G8/hTW6IENCgzRb
mWW5AIpqkoxQ+sGp3RbahCGWd/EinqpsjxmclHPOoSEl0sTlZbhjrQPvbK1nB63juJqSDpq53/Qx
+GonAEviGSASFmKyLQ8sVi2NhRr1wMdLa6vbOuqCfOkKwlIWbZpp3zvMsyiCw0Q+OQVisq1r1+5t
o2yNIA7pBjjCoQ5ry84FR0xbt3JPJ4hzAXmMBuxC1YVkamCF487Nlcwfo1QkHyHnlRWpjc5Qbuwe
9RT+t1zMf7opn6bYApDa2V6cr7XMhvfZzy/GlayMstt0FRJm/5qe5Mi6wKI0FvX3uHKga+lN0H81
EnxhoEE05jsyiae1srAHL5wad9sy0BJRokaEMXuKrgmGvd006b0VqfhurIIKZpgSA7HxouPi4M5m
FEbWhO+Cuoz1GRgf0veoPNu/VmbkPHJPQOUs6tnWJ5IuZhWxI7CSKErHh4oQWWPdyFjC4CG1K1zH
sB5MlNhW+jWedO2TjOzYWfXUZR8nYYwQ+WuVOEsjGia5dXPuGbzmfn8NN9WygahaKRabpEIPPRqq
2Ud5236pMzKvTvDmN+aCFcysFzVGe3IZwBTsMpIAkMMNev19DnwJF2NIuHqWue24IwvQKtFSGWBu
FY6d6Ervhv7JVnUFhifvQKQHeYb0PdA07crHQ3+nD17r36nIVU+DMNtHkTTJDYlAqVrlPXCEpa11
4bQoSK5gR9elvrEpTRVoA8UfW3KZRutytOorr+gna1EXbcCw2kzDaZe3fnUDbsxB6oJJFHq/W/jP
sUr9cI1Ol4CAqSqLgYAm2EvrqqGAXOvpkLcfdWNE90/ng+yVLvMspPrsToJNFeB/X0uGXzqRMB3D
cjefzOKkVIKbYjY5iJ3bmHm5ElEk79gdSwUU1u22/mCMOnLUbH6QkCH654hGQ7GwsV9Y6ynTG9rT
VDbaZ0l41+NMVpALBKDAdKzB7c7iMG28de4rJOlhKZOdiCusQ4MzoUlCAkWOXJ+mtXNbx+ZIlAST
2XPa0KwDAR+24uFNOkT8fiKXvi7G5iJxzdSHe+qbzXenEln6XHbZNDxQYkZwUMBI0ppPhOirGxcZ
qXNd56Y2mUtpZsk4LoLOUewik0LvP7la74eXYxZSSy56xPw+j0ot6Y6bXkDs8hK5sh1bi7LONbVt
qzHqP3KdhXaSOloeYv6yuoKsZ/5+bxeEWtye+cFocEqDQVvPXpBn4qnnSAMsvSNvA6Dwom462A4z
ome0N3mpNBJmmL9k4TLVWjGV2Ds0by4qiZP80rv6yIByiqEg7+1xjGoWZz8qb4rS6BUUJimnHRle
OU70WtnJGgAK8uyo8fDFG2Wchqd+KAprRxaAYV9poFxKBk0y5x3Ki7a9SwVY+a2eSUOBlY6YacIb
NXiiSnYVSyuH6xUyeulL4yaueTp2WVy1bJvZPNMeTMdYQMmiYePejrUFwJ/0MroCqyKvyuhx6jAw
fC5aaH8X7GuG9MI0C0HUV2qMFXyInlyD86LmC90Sc5V6X6CiTphncMYEWxmZecqnZ6OyjrW0/9j3
owL4AS4quGD97XvItXoarTpCbMzrPtbV+QBw2jyDTNR3qzoOlOQKWUN2E7uu1pyS+Gc9wgPzx5WW
u1G7ht2SkTYE3am9akclH0wcS+1zheYBM64h0hbtU1L657lF9/MESXwaAWnVIUsve5ZRYr7HbCyt
LbcKFLR1UYEbNJeB4U/GqT6NTwNulMWAtwNtWpheWhrJayCmZm8ibR03Yk2dCGpOiqBdRoxejVU+
htGS7C2C0IaIisMz/Z1pDJ8jWlxf+7hkb+ylJoaYKQnXPvlsl9QMw7OZk3s79xOZ8Qit3hgZTFoR
OSOI2CH7WMVpsJEtSKVl0UE0EVphrLuuL0/QuSTbQVdErXilubKbsTjp4IHtM0jQzJtR966cpgyW
sgaLMJpNSBiaYWoXmRicLZlj2cKC3btCB3jJwG6RFba9U4Xqz4Wo+01X20/FGHc7IlbwQOusJLHv
FZuyLf1N1AxPU6s1WwK75KL1CBQC29zeltGQXbkDeWmRHYhdZRnRXdYHQMDiFJsV50oeNgmWLl8y
gXQw3cFuZws5UmRCgiOezLbLjRWZOyPxwdTYVjOuagBL3NAFI9kFOF4LQJSbbHSSSB5dz3rgNqmv
BkNoS9XYEMUqo72oVNsvB6lBpRucpFoHqp2uxjyJV6x8xSm+BHMrzEZ79A06uv+fvfNYchvZ0vCr
TMweN+DNcgiQLJaRSirTkjYIWXiPRAJ4+vlQ6olbRPGSoV7PphetkJJIe8xvwHsHjZIVmFoZyvvQ
RmuzxnzvGlfo9mGwBT42iSMUvMfUNt27XfwLBxAcFAyMfSCRohuMSY/1rh9xVNfN/Dlr8xD1bgUt
yU6qH+tQGQKAmM6haSPEsOOyeKjDEekpzW3uekxmDrjpEPwUqh2kU6TuYhWUPcUkHskqrK8nOvu8
bAuxy87V5Fbr9Yex96ItokZ1YET4X4RKXW7xTGw2GTbAnzi8Ldm/6D+reqn6iTLqd2Nr1b/Kago/
hFPnbGpwfZiWGfexVz5BL1ZRzlCUq7wPf5mTVVxJLxk2RMYB/zJa+2j0ib2TqNNzjmB9gwme+cUi
xN0MgoS5LI2I+F3Nexm4M4c66BXX/iq80Lk3Rp51x+vonvJw7umgPNO1Lz5PyPhtZCaM63yE1oL4
e/Wj8fTBJ5uurvU5zw9lnD94DXpjseSHB6hot9SNZblNDSqAqHmYivSBKj55SQMbzERt/KdWlXa6
NXD3+qV3gC8rUw8DXViVFyAxrmIlleHiMJoGame10ouA3D7LOHZp/3OGThGUZadQ2CY8RX/2EyaY
DjkONsJKllkHi2ImuApDqlu9nwR6xfHwN5zp/3P9/4ZEci7Xf/xazl/LVbK//JW/ubPqv0jHDYrz
5JRgsaHU/53s61CzyNbRwNChlFJopUz2f8k+BFnWif8HO5+quUaD49/Z/lIlgOYATAAQK4pa9AX+
INtfqkj/LvUCf4Aeo1N18MAb0GO1VuCQIcl0IgDyA6LoDBNzFPR2SVOO0f7VrNz//hdfdwbXVQUN
ovCir+pR0MJzeF1Znzx7QmMQHHGCTycpuiHFd/oL1V+gL//MnHr5JkjJTLZDu9Z0YB/xza+6BpmO
OWkDlAV1T93ZlnUD5CEU+YUe4XFv4vcoNCaATgGvoSayKnNCF6Cn5/EE4sKif7CQf8KwTE/i9wig
x3RyO7W4UC5+M4cLV48Ns2wWqtdrxGSmm53btDzvMKvoNiFkOS6uj1y5SRqNv5EK/xFMd2mw1SQ2
6FwRASEj0qBTMO5zvTKessjAngdB9eZCJejNLkTlZumzUo1fhCLsVc0p7hHmE2hBbAx0OT+kNeac
kbTaC6Oc+CQ4S7Q2aDEARnSXP3+1L7Risns9RgjOraeUTMHo9zjBzH5nAXM7v91PfdAC/6akTxMZ
vslqqCQ3MIyW5G89cDaLj/E50PLCoTo1yqKuwWUBOtR0Voc3LxBumZDM2rS1qe1JcDEODa30Qj/Z
WJb66I5gdRZMEjVBh1b4uiKoKw7a3WqGYU0Uu3XQdqOdu0xiHff7whoEjYa5H7o7gr3ma9Qq6XSb
ibLR9iPtc6LOuWjbR33ktPslGv3lDitu7HqSoczvJkSL8fBCtU3bDBWNah+FD9vak7yMwuc2IjwI
HZXafSu16JfsEiMMenyVct8aUu+rnTvN4tNmJLi6WdhLeqnaNIckmVHlRPPY+Uz8SHHj/PIu+3E9
I2xUlQWGWAtc+nh5uQ1QAFBMAu0pc92NBTtq4zmoslXApj/SnEBIrRfarhtVbB4t/Cben/8BJ1Ye
yi+oPtVAkIMNdvwD+m6gayDxywSP4m50iQmAakjlwi4+cWDARqsofwDBXtqix6NE86wMjkpFVTQC
xUn4fTfoSg+BijDi9/Mf9OY25UoDlEddfGn2Akc+Hgor3D5B+RnPmqwtfwCMpQJSIoVab+zWSB7w
e9KtP4J7coEvQ3I6kVM34eMuYKTX14GCqyO2vgypabxIwhyHXZK404VnYr1S4JXwJdedhf4MT3Hd
bUwMak+GRiWnrRUtg3OadCNQPjm4wfkZfDuQyxItTFACjWVbHH9Om8GZi1FDoOVlx9fabFE0Mbvx
4c9H+R0wIBT0VgumGssmjhXMVgDwGRsBRjEwXEyn/ngUhHfABZuMAvVidbEVGP70pS6wAsM28qaq
7AhDl1y5Pz/KssCvTzECP+BvQT/j80QkZq1mLEXEtYkSB5Prbq4/JFpRBIrQpx9a8UNHrxi1Rn17
fkSaMesxidmg7PDULcPCeDxeJezLIguJLTpzRYs9V6eWZQtxlKro1q0xVju48En/MqENkgGETUEZ
irce/L+lN/u5qIW50dScuhY1tF5sB1Xr3KCxI1chi2xEsU3AhbjbTqY9zp+imL51niYRkC30Fveb
qs1+Ua8g9R/svqVggfRGurMNnNM2ntF3bYDmcpRfW4hikqbhqig3mjG7Gs1/XXmPvmmJq8vsYHU7
GYZ8sLzR/BJ1LNBOTLHebPIopGI9IoJ51eqljaxH3xbSL/H3Qc9HNt3PSaMAidIseBV8lCQmaVPt
GDll7wEx9ZFH8wWC3khcNvP4U+429rzVvDpNfdxxgBDljdaKbefG+BxTNajwotUlLt9eS3XxehaR
9Py85B37ko8abfJqcGt1Vwyj1fj2HMc7kYStegeL1/lm1pPSPHmqcLEl7aUZGRsawk5V+ZT6MH8N
otIWM72SqapQYkVG5C8d1sbijzly5zpoT9Z+gjp5vY/LRtIazkf5iGNiV/hmgTq8bw+TDLEqk7gM
kNO5rhKENVXkoPIGoO1RZ+Do7NWl8d1gE+SB4g72NxRkY/kM1Tb86lTD3IOK52hT+XOnjzibKT9G
5G5HegRF8ziI1FS+1bY6P6Iuoyd+3zWo9lW2JpEWt4boUKcSrXU6NMW8bRWvUZ4azKjQsFcS7VMP
mfKLMtUqrn2eXn9uohK/ROqGDoDwVGJIvzN1jGf9pnQ6KAp6IU2fxk/kUvOIc3rJOuUV4zobpiHd
mUIZvvTloNZfnKzo8SUaTARe05zUYC/m2sA+z84xQmu6wVB2Cg3uclN0MxZLSipTiA8xmMaNpyrO
FzTbO7EhM6YBNMYR+3xBVH7M1ZiOG9oRTf/DTBR9uumgfikH12rI/hsVvr2P0R0CMVmTzffMu5b+
tfDH1O/UOPL+ic5D112JRsupfdVKqVH3mpxPKMvQHIuGOqV9NiXGAW8/Jrb08mY4FFOINXRaDFQ6
LFVmht9MVLk2aZfUzi+sbQs0iDvDTL93Tj4qCOarqYO9KwCsaxev0fS2ESLCfDymhPuNXmCRUvxt
xYxxJIab85XFia9/NKCVyw3hYmtjtjCPVIhtLak/TJ6MS7qE4M8Q6JtA7w9WbIkg03IUY0phtmiv
NMLsgmYqmidNj8wmsGislbT3BxfcF27DEdLiiQnEa4iIgbEDToo7Cs56dwf6JivKLfRTGZn7ziik
DbmfhFbBJSupEED2vYGuyjapLNRimOksuwbITjk0ItVDCRvTT8RqI/1QpM4o7rly4m6n00COKfXF
tdXTBEpDq/3cOYZAS7NNBImMBqqbuquzHW0vcrOrGEeTOXvGlxm+1SjH5P0w5LjAanVqzpW6cbQ0
irwtDOdGys2gI+XT3+D1hM/RmM/5V3TRgbA5dSvGbV3r3iOuViqC7rhWYqY09c3z6KIEyd1LOR8i
rZGXu0rmA2QhEytPvNBNJEdM0gTK2YoByMy0WiJVL24dZNyRVoT6mJEuXCm9Z6FLkue2+CHndsp9
Y2hEd9NniwJsSZSq7qcRSNidGRGnbussoVRbN2A3gmQuGgSuByC6VyNQu2SrYizxThkrnmzLkJbc
pn1EtyRxO5hf4HrrwtclfVgM3eY6aHqNX58StYybukuLhx6Qnvyo2hFpDNCXZtzboO27jdDNnnu6
znBvs0HCf6AZPIfXdSnxcmCrRfeYcxbvyciVkmg6TB74N+xxI1F3m4MMBfDspspd7mZt6vDABG8q
XR9/n1g7zJ06oiuLmdkDM4XmLp2F4lM1RU6IA4Sd/+whfEEjRcWXTBXPt8Tn0imTa6Nyw28wGiET
gUsihjBSx1YoFCv1N0UXdD77NM4eDaSvxW5MhkY99JjpVpAglOFOkUA6932X0KDO8ANeDgv81Z3D
rfLcO71aB2ra6o+Y4ZJD1ij0DZu2iUglkMw3te08zfbXmqcTMQVVT+hO4VbypahQLd7M2NwdvCah
QKp3ZEIbRxHc1pCl52cFoI6x04HOSD+xe3nD4bAo3KplfWemDvZjrVCFup31EBJYrDYRjfDaNfAR
b4uOj+yt6EmknWX5tDfaxlexQIt/JhVn5ImfaVWHthicnA0EfvXTHFPyvemRCRQ3SYejtl9oeNlu
RSvwyhUlnnRfTP6aCLSuceqD1tFK8FsMBKmN2+C//SHGucNPGxwsHsRoIu9JOw/PZqfVZeXTNMnU
uy6jQRAkg224fkUDuWODgtm6dvMSuSy1xkhhW+mNIvYeFRUVlf4knA9T6nnDLdqhRnrjcvEkWwxN
8IGuQlyBv1joj5gq/Ucrk4ei5U3eOR4dvGehmk24bXqd/8qmsMJ3NW1DAOJGVrbqrdc5zcgbXo6d
+8GKwKx9C+OKgijC8qLfl0ZGfTfidRg3FRczEmWdNlGszmpd3yjcLTQUvSZ+ain4N6yqLScfxbEQ
/13E1RfwqKfkPtixhCtVxlBf5qkH99SYGLBtlKS1uus0r3mNnF6nkh2LBDynhSEEDyqxk/GYqIYw
fFoQKgc8J/e/KkFlUO5WhhnIhm4J/ZBKFRC+pUBhDZpYyr1bGdyhSUM2uC3tjDeMJLkihkkAtl5b
HrBopMgIyqZYsWY/Lj2JEiT1v3dtglfqdiBsoXU1827tRYZhH1LUTvVr4pp1fTeJoycHFVb2JDdF
eOMaTmvvOPt4iypqTfmYl867iwYbFfGGQlGDlWaB6Tl2AulTrGo09Wajo23d5zTvtvUklvnNG+UZ
MhpnxM1z0ACpBYQAqEAE+DdPFJxT2765BWkSUjCMp8HYVuhjCn+wjOlZdIPyvmsa1w5olgCEYNGw
OIe+iiq4bYfqdkDHPQnJ6ud+/LVIkX4OFTqbjyCMR2Wv4k2e+0rs0jzFGRwpXATN0r8MLKG/421d
l7dZLbjlZ5QwudYMY5yuDVniKWSWSrZHRa4SmH8kZYfgm+ZmvpXHeCGIuvOeUrxTceP16J1uYFSr
n1LhKJ7v8JQSf46tXuywuHGoOISV8WAWBXo6kWkAe+larXCCvHVI6p0iBwTUDTOtrb6DRbCpFMFJ
t6rYeszttPpmOqFM900UzlSYuFFV4B0zJADXUmxnC89kBC1dUteB5kbP6p1VpryBWoZdhiGSLAbZ
qTfXc4I1MLiNSnu0+2qxJ5mz8uvQOyXz0yNrvjzEtG/oQbfYmiIJQ5LZItC/ISegj0o1xvghmtbR
N2WSm+VGiwsNDQn8gD+1IFJmOjMzoIakzLzJT9wWFX/Nni0sEtSYp4j0P6N8igPDB2GwyQN9EHTU
3DLW0iDvNIAdA3uSjozdmc+1UCPPJ1rLb7BlwqDb6jAp3/TmgO0JGKDpN7rwP9YnVwKt5LokhgDH
NER/oAAhfnacSakWwak29wXQRYIebExS3JrUPgynW8xpQ3uXxL3iYR4VmjNKhBK+CVYp0/2swRXA
LwJy425C3XMK4jKfrb1LnxgfZhg51X0On6j8aA4dwoAxGdu8cyMl1Q/RkOqfAZKWw3YeuQ0/kGpH
tNLp6fcwxW37M3JYsfMIvseg71LaTuCKOno29XR8Tmcj9N5PeaKpe4wRInuvhCGoMwpJACeKVorh
8/l0c11UoWwHG8LyeKwoq0CQOp4iEA019uwYULsoRz8pNrCB0Etx4LPoLD/l5iQezw+4Lhi9DIiC
EBo+qq0bS7fjdUllmFJHzSa7JBxT8++zgqkaSQdxcjX32oUawYmxTAo4dEjgBtElWRWnMhu8EoYo
1cZqVXOLw6+7w9IlOsx2Vl5I298m7QtjdSmCLmRRdU1a9cow6UCBIILp1p+8JJvuJiiHF+bu7SBQ
WIBAEjksXR9n+fNX1em08Qpk50YCk1ikv4pUj+/bopaH8yt0apRFLRXpeCRTnbWWb+G2pDYkOSgY
58MVhml4jAM02J8f5cVP8qi0oi//PiUV0HOokzmrjWBBivGsDnfzZZGqbUcBGcKogmG4b3etpfiu
mEqCsjw1nQHkDtDRh5RcDoLHqAEQ16fJ1PGrsxr7MAltcg5IMGSOHzrFeIkQcGpKXA3ykLao1aKc
dDzxBi1Vk2yaiXf6j0YN3AboiXOhnXJyEMhRkN1p7FEUPB5EG7xB72tsu+yOPITAtm7dYKprMBPn
p/7NsQBLy8PGQAg+QptZFZiy0hmaFmlU4HJ9v8MZHCBF0rhYYZmyqf70DFKho9/uUKyDtaGvO1J4
XlG5smZUZoy53c65AtpQuMjdVWpw/rPe1Oq4wEDBI+pgLoYJ65tFN1ssnlWsgdm9YmNOlTzwnKXv
k7jCvwNQyKYXyMOeH/TNoi23pq5CZESmxEGd+njRcNIReufSPUiKOgxMJGx2YCWq36P8f+/8v/WF
8PKfScFPvIo/f/zX/7Rfv/3XFkecr/3P7gg0v/z13310y/4XZVNjkVGk6UHNHvj7b9C8pf2L/jpw
suVeRj95abX93UfX7X/BYFow8YDsKfcvMgB/Y+YXujEHcVHWI1GjFej98yY6LQv0HJYu/rJLeGbX
Ana2Rx0u11M94LcMu8z0ygPOfpdYWcdNp9+jwKgF6L+8EG8U6V1DJti8Cx3xH6v1cUA3vihCVICd
FnyNQ8+pGew2mPvYeM5lWl2olh9fLC/DL/rfdNcJUA2usuPDkONKB3p8MgNpqOpWKZaCIUz8wGgx
oH21De5/vxOvwQLLufr36/F/Q+EAyzCc9hdqzKun0MgB7+vKaFLq9XZmMT9KwCx+kZKZz05HZEuU
vun15EK4dHzc/x6Wnga5vMVEv/RBXw3bDq1i5eBdAxmnAJDJGHd1GA4X3sbjoOz3KDg7M5fcLAt3
83geMzAdMxwtnOCVOLmdxrz8ojAuXkaFeQusR3w/P5krpaGXATkvS2N9Iciid3Q8oFc3oLsB8wde
P4CUxhXtQI1hMdcNdZzh+lzBYB2mtbMT4JJ+yblAeboqd3Wp1U8XfovxdmUXLRJT16DPYW22+vgu
mcBuxJGJbQgxCBCOYKLKFxYUXsMBHfF5ntDH6e4sfvOBQHMjksr+EqUyChRVNP75n3NiSx/9mlUI
6RadCjlDMQKLsnYwW91XNYzUa7XqyPHPD3Vib6E6B3raoyhAC2j14b2Z9TIa2+X0dGh4NdlDXnf6
BUrwye9hVkxN40qkw3G80rkzYe1b6qw0J/UaJonhj04aX2VzWF/YxZeGWm0qE2eg0U5NI1AdWgCR
E1MuE/VdH3WXJGNOztzSCoTuTKt9cVx/HRdjUoqjLzdSUI9du60cROelIdw/3goE+JwO7jXacwT6
x6Nk6dCbtYMYpxUa6qEs5ukwZHlxCAV+due3wtupWzQSFm1mBHBQ010++NU1E7NMuKQ6dVDIon+m
EaBczW6hP2Pw2l4wmX47dzQ22XG8TOQUb8TrelGlTetRFJ2kQ4eqaom18Uvenv+g49hsuWBYGkSB
UTvkaeBtOP6gyfaA9FZaHfB6az/tzkhvu9n2QIN26p4+n/Yt1fExPj/o21k8HnS5aV7NIhV9ODyh
rAMbSOpi2zz4NvRtpHByz76w2d9O47JU6P2yDa1FgvR4rKppqKC2dseKhblP6aW5btA2vIAUePsw
gL6ljsHugzmDBOfxKIbm5gV2BV1Qaop2ZXS1cwUwEIKQLJhGTbmEfzixbBYZAqJfizUvus7H40GT
QRmo1UQwd40OJ3eukMkmD7qhtDRdN6ktMD8A/PvH6wZD8UXHFeyMvs5PnCqOAM7F9K6QcPPtsi2u
c1AzgZtq7QWAx4kJXYCVbEzUxbBDWE0oOgXDGI0UyWfsKN5XVise1BkecVXDfDJxbB0vfNuJp5ZX
FkwnKsYI1QArOJ5S3NW7UYdmG2QqKkiA2LHa0+2GTkEuDfgZMFLgEFat9bV2zKzw2170HzxNNh8S
r3GHCxfNMtpxGEVwyxxzpYHwNNe4rYTqOrVKUNVWbtDFGvtcK7da32fQUsqo+dil0CQwnsca2k9T
Lb0kp3Big3Evs5ltbwnkrNW9MJSdTh+Q8YXXhzva23UAl7NfaodfRerFh0bI/sI3v7kWSEMJIRa5
bJac2tfxCkh3qQn2nQh0+vfbbqC+ntHb8GET/jy/kd8uNkNxky9i0tB7AWYeD1X3RuTaAP0DWWqQ
1wpHD/euGnp4ZPSGGshGmvupoog/Tx0WvnqIqZUrTXHtgINIgvO/5sR348ODjqYLJI39vrqiJCXM
XugKAvNFa9G5chqcFbT4sbGq9MKj8uZYLZKVJDwkTss211c374wDVahYRR+AGYi3bYKSbK1E4xNe
KuMumoT76fynvbl9GQ8tGx19BNQorDXK0VaG1IHnJoIW163v1K21nYdtyeH8KCtNOF4xhgFA4UKy
xowLpO3xcqYgbpLZknxWnYU3WueB78d0N4cWkOja9WTSigCTuPjNGvFuaqJ062Rjci1rt78vlIyS
yygi83Z2+2R7/redmgELsjh7DYcZx13NOISVQbFLg4MMn+R6oOexAwB5SSF5+cCj68JWX4BqL0PY
2towIRGhEuXW3AVonoD3iIcZY8GZflpAJ1DfG4qa3nVcqYFehcqVlcByurCJteVD3vwERA9Yh+Xa
XjDxrx/1qNEyrYLbG0RxpqM3b4dBE5b4p1VADxeZPkiadIM2ahHGn9ijHtJ0YJ7oyWdoYrfaFVbv
6YVn+eS0wMdn4pfYfX2jRHqlO1kpOFlhldRbs1bJFSZo6g5GdnF2pSZq6MtBza8naFBXcoQed+FS
e3ORsjJA/sHOAyhDoHt1uNucxtHoLFsz1Zr3NbOxsbMpOwgwdL+QBx7Zo7N24Zi/2BgcL4YBHtui
0kCXZUnFjxfDFjjqRlUugxBqstm+K6v+zg2xbaGdim6ir5n2wbABasTTTTrvBuzoDOfH0HlBh/6Q
BQyniOYLuNe3M7EoE1BjAcRNiXwtGBp72hirrT0FFnSp20x2+ruu1pr7mZZkgAlV+95Bfevb+eP3
9sJjS+LJRSwBzppi5/FE4BgshWtT0iw7J72ZfmXd1hzrAqdwoG7nhzrxfTyZlFR5N2kFrDGpYKtK
4c4wmKw0aT8guChQii3Lhwx91KswT9zbGQ7UBYD32x3Os4F6hEPJg/fjpdP2KpTWzDgs6ddOAT3A
Poj1Mr2OZiBS+VTTOypKN7kKVToxdE7F9K7X6/lw/qvfPl6MaxIw8bDQNFpXKKLatnASSeZAbUXo
x2TKN6FTdZ9lm+sXhnp7lYLCJSJB5mmZ4ZdH/dW31mm9xGPzFIy5Ff4o6Ow8l8L4fP573g5iqlTD
UVZGat4ANX+8YepwctOpV6dgmjXtp1LF6EiUaBWcH+XttmQUEgAVoRBVJcA7HkVOcTtqcToFmmjz
Az3YGvEzLeG67nLDjxFlc//4HVoeR6ByIIDRWVu3qKSL/KZQoTeGrqZeGW2j3OmIdV+47U7NHnfO
kmlBaSCeXn2XGrXCwF6FqgxGkFoKbHNOi2x3fvZOjkJojPI31SiA/MejzGJIAJh1uJOiQ74rutS+
EbBoLmy3E2u0KLwgUYmcMGIny5+/2m6ZUAcKazD0JA5rh6qinVUoKKFiEBAj2qT9mTXNEsTAB6EU
TXHRXKriq5RnzERaJBbjFW6iXBuwI71Na8I73hT4BF14GU99HF0z+q90f+iQrrZ5l/cUnDtFBErY
x0Ea09ZWo1+qmt6ze8oLu/3EepFSkUQsl9TyLB3PpEYzxm4mF9Zr23ikS73p90Aer87virc30ctZ
AlSgg9q31sDzSgxUJxWQlakZ/SzgphPnYPfBbbT/JwORn5GaLmjw1SZXRAtauTZEMIim/NigNeNL
Kl234SwuXEanPulFYWd5wm2qg8cTpyAanLihKgJYK/W9UVnGVnGU+mGsAd+d/6iXwvxxyLCUtelA
/j2WfjwWfpF65Dpk3E3tRHil1HnrGw5AFp/7L/wAwHywdwWSOp0/eO0MHI1cvN8DLSbmMwAZAsYJ
jQI8kgXs2Z+kDoBRFU5yAyto/jiW7Vg+IiJc/2ytAeAXGNzJgQKNekpw/lNWQtUvJ8mAPsgR0heN
OHU9bW2cxoNSDYEFu3kbx0Z3J8a+/4R2dbvF79HbOqA3YDeZs3Krd0l4NTlm/Q+24zKhaDu5FM+c
VeAvJvLZSW+HoDK1Zh/hlkDSZYPHQ9b6wlAnDvMS5hHooHJLZLW6Oaa+rqArLLg1FFzvSkgzIZoN
Sn0LKgoofmw0l7x+T45IRwEU1iJrtS4bIrRpm9B8hsCkanJIDFtctV5k5ptIhNqdAeb8/vyanrhC
ENVSF6gmVz4d/+PdqYEHZMEnLJ2RdwlcMP2bSLfTCzvnxGdBK6KB5L7EAGsfLTAp4TRIUwb4aakg
6HOB+2raXiHI2b5XuvmiiP6yMqtDx6UPgYXqqrMgVI4/C6RIautVPwbRJKG/T43YzcDqd0OaVo8T
UnxfC0OmSkDlVn5IWs/75gpioEtn/9TPoPMIfIXgnDBumf1XT10Ugfo1omkMVLvXtm2WlQekY5zI
N8xY3KJQEr83Sne4mfRY9yu7sgH6goyTygylJRfYK+kFOq3OZG5mtyp2sexiH0w5YMmQo7gpG9pU
s4tH7fldceJ+XNpRiy+Y6mJvvN74pC9qVikyAIuRIClhK+OVBwPpviyl/H5+rFM7kB3PkfbQf8Nh
6niOPBkpqloUzFHchtu4qhsMo6xo9w9G4TDTZQCGhUnd8ShS8dwZdYSRQnIdXuVdWl3XmMZd2Ocn
8kPKBYtUGpkYQJ+1r8BUxhLmIBtdKyL7h8ybTvjFjDOXnoXIeqkFWvI+okLa0xQWwJa5bdV3Q6fm
B8+wf6koT11ZRCW7ycmie8scqgF9E6O9GjV1eD4/I2/TKn4qoRFxCvAR1O2OZ2RMLHPERGuRMFJA
MMN8uM2jNvWjOQz3MkdyQ2i1+e38oCc3Fro12LJSt9LWHGB0Iayh8nDrKvrsr1a4uq+qsJoiby62
50c6ua1ejbT6vI4CZ6pWjFQOZRuUiHDfxXMuL4R7p78HriRda0QI1y+i6O0IY6l2DCoXla02EipS
mv2izqZ7ECj/wSdhIUrlg0YxgKnjFUuzUDSK5FLLZKbtpkqtN22n1hc+6dTELWVTPPqWav06gm2c
kQfD6nC2l1JstQm8bVYj433+W05N3OtRVucx09Su0QwEtApyuQdRWfhuo7r3bNahvAT/OlGVNpFe
J5Fm06HnsG56wJyc1DTqJdtAyCAy4ZlsFCRjr4eocP+Sraddj4bbfhpB5z7pmaXchr1IblD0BbF9
/rtP/xYsY8gNKC2C0z1eRIgFhqeYnQwmXcu56ccEU/L4rxEjyX1sl78GBE1KgPbX2A6BRh6TaAew
8sLsn1xjakXokxNsA6w8/hGpCBHAnkcZtFhaw7PS+k3VdMWFV+SFC71+hWlrafYSrFEUX21Yp0bF
36mY8q6NnJu5iLIPGfHrO95aUP96aPfXCaLy23TKSvgvfeGH6EAj5Ks1X5GVAZh9fvJPbbrXv2cV
FZg1hn44oaNtE7rI1LZMAO2MGkIHYOPzQ52aYROlX4sKPcIU63JHBhcRGTWWWZuMfiNDcwqKOosu
XHLLKVlPMEivpSRJxvlG1aMV0h0sGcsgJWYHkjej1QgZjtbTB9wNijIYvLy+RcCMQpURpug4//lX
0ubBg5V8FzzN6hTTso2cObJkUMVecd0MaevXKER9PD/KCjn7kndQ66UFASWRys66kaM3OAf2LoWP
1pjir7luRQkWbEJ5nAbPutGqEWYp6l/dO6Dr8Xcr82DNRAPYmAMQa+UvqXe421tWWyv7rh5tuIxQ
Ei5MxannlIldUAUgWgGjHR+pJmsQixlUSVVDNa6KSMXlRfbO/exCPLUrq9qYZmE9np+Z5bJYr/8S
XC4IXVKGdTcxikSiQynlMqmQlkri7h6rwdQXtvVZ65Xn84Od2tJoWgAFI4yiJbS6ufQKhSgVAQ/q
zEK/Nhq336ipJf7B8wNmEVoOexqk23KGX4XMg4ZQU5Ewj8Zob6O+xDqsH9qH859y6tyghLP0zwBJ
euZqsRIUrYmz6RE0vToj5aUVyjZC1JM6ftt/CRXT26ah0cG5ldqF7zu1ZNixUWNDN4Ru7DLLr76P
Lt2QVgCF0PtSIiqSLcKfqCDE28LO4BUtrNmn8x97ct3o5GElA4IPb6fjEZtKFwO/aAyk9LzAMjIz
QBUz3Z0f5dTduiihAOKh8EVB9HiUJG51VybaGIRhob0zutG7ph/TH9QendfzQ51aPXfRQUAVA9jn
GgqZtyZ2I1o2IQRmyHcZkhZPodOXV2MbKduCdT9ESiI/lXpo/IOppPiK+Ql4PYDxqyOAjmhHiVYh
ajHG5DmpsNEuitK80NA5tWBUNqhMkQ8hzGMcTyXKtHYy5AbXXRdXQYEvl7EIRnr/5PZGy3pp4y3A
w7WRds1TXNo12ensjdrWk960t6e6Cc6v1qmLkc4l4SQwHiZtNWdNxI5s8U4ILDOUd+gMIFgthUYN
VoULhwpjAftfzeUFoMupYhXwOIwkl1eY/v9q29dlH/WqRoQphalKaIuNcx/iRfPE7WhfhcM4HDpw
oPu5Sof3Et3g+3xuvpz/9pPRHswDYIUkWjAcVoGWOWtdpY2cilyG+i7XUHPFHKX+mnZhsp/m0vyh
6rPxmWyh88e8Q/wuSnvrPsrT+R8EJK9/yerKSxF/qLMYgWzYXOJGQ8djl3ptcwFteWLrAhzncaBy
QJF/HRBYdW9GiVURZM9DhmZyZMxYiee1dmF1T4xD5EoMTWWfKHrd/a0LTa+LrtcCxMSL2zGthn1L
n+fCnJ3YunR6UbtbMG70x1ZvUamWTWshEx6YrtJyadrT96LIyj2iIpJOYGTFkHKaS7JwHsd79aiz
XU2KcjpD0tQ9Pv6QnJoyinMtQCpY/yAyJ94hgjbCaSx1X4RTe40yCWzpMIbOm8Fhv/DVJ25ysDLU
HkG2L7ih1VejOh1ncRRpgYft4X1BOrR1ynZ6cKTy6/zxODkSpbFFzG9pda5OB3L7c5S7M7igzp1u
GlM0WAs1yoNq9JfejBMbBrgMImdLR9cFung8qYlMaxkmLroWYMw2IwJ7vl7F4YW7brnL1ktH/gbK
Ao900J+rpXNbK2xb+FRB1DjAmTx0RP5Suzaf96pAJPcO896svPAangDpEC29GnTZT68iChjUsd17
iY70QiZI1uNY3w+m3m/nBK8avyqw6zSELLYm1HbYAu6o7RFcNZ/1RLlxw36L4lPjR2bUfT+/vCfn
nLovs4GkBCSl4x8mDAHSi7JrQP7d3KANmwck3P2fXzkuVskLqI/ImlTreJQulw6tDl0L8nHBFGZ5
tE0AjlyY5d84m+O1JagH6kKmQ0+eZOt4HGQHpIc2C8KiyuzIK2eam0+zoW9MbcYyofSz3G2zvTW4
dOHKsYkfK6eusqDTYg+YsQjLdxG6KoOPFKyhXLVQbq1HkbRK9J6brrwbxRxh0dUOyG6jx+Gq103h
oWg4QYy2D5Ghp/UuaVv8f+woSupdlTXel3Cs0XQtMGyBdq1M1g0GsON0Nc9iomzQd3p0W8TxIrnt
8c7j3jAhloLI0pTtixDIVuBwibV+0o4gVFBnqaHB61EHiKbT7A0ONJ231fAymzdaaebu1ptCxMet
en6S1ZxStytnxh/dBiFldzBltP1f9s5sOW4ky7a/0lbPjTQMjukViJGTSFHzC4xSShgck2N2fP1d
UGZ1iyG1aHmfy8qsrDJVFBgIB/z4OXvvFcxdMlzJWbfQ/vBwwKTKpJHwtzRDGdl8VzR6QfelkR4T
QphVKJuPXbeO9olos7w+9BaNuxjUpOvvuwk1T9TbfRscS0vLjJlPs9lcstnxjtNc+McCs3p5hSmt
1yeJopPg3IaB2HVPgHO6QyBEet4kWu8xWfDP7MQyzEbUBGDK44ZeO0lIfe7Kt06aL+5bGfTrg+3O
GlJFuQAG5FBnkJE75vSkKDmJF8pzG3gC7QzcRsSb3DbKaD+4bo/73fa7K5KWVzKDyadp4nLOnMea
5ohEQK+VcWVM1GIEa43rqRWJa0VFqkOoHFYS+LGbOsV0XdpjSrD+1PevezcXww63Pg3xdGBsfSxH
TxYx5D3/pvD8jjwWYpeXY58v5ns7rcA8DK507gh0IGEQdkSmzrSWCicmvqG3Y2/JSnWj8CzZhwrf
QLVLnFFdh6COe94a5ZrtwtFvTPISJ1+dpsBsx1e2XxvvknaaPnRajjL2Z+YS18FYE9jMin3ygnp+
RS5Uex1gambIbc5Y643O9A4Stt8bU1QhByzRgdNoAiwkiHisIbbSZiBQRi8VtCIdpMGdOfShcZrB
/i4fSYQCHlBo21mjeSCtnf8uCdYpJ9P5ttQC3JlhOsVxMjrjW5PT1Inw7hTzYSYjP9ybpMy/5kVc
EotTr9V7t6pLI6pT2jExLcfsU1G0wdnJ8+pr03f5/WwtU/EqSX3xXuaK6PkS4ZMdzcDgzF0AihU6
cFAhBa7CwSEuIoWsdK583XcwpXT+nmgngnJ4HpLmfrFXQ2JwZ8YUr2He/en6GTFZsqxrrNJ+O30a
8mxuT2oIKrn3i9R9DwNino4kxSZ2zKDKeSWzJXQZpUJBzhDsGPuhDNc+yoTmoZzqqhr3AhyBufc7
v0xjkE/hK5mWhB4aCb9IDsUtjUq+NEI8Qm392XGMuqtDZ/qcdqZBtjUkhjyCCi7e59gF0ijw2xV+
BwgsuVtQunR7xFgWzDFDDuYuD+FxHeB/eE7c92t+T1rKQHZGivAlJrjC22AwS20A3C3rcwgoTUQ5
4V0MvDqM/lHnkRETlYsKp8hO4Xw+jLia/R1hAaPYKVPW7W4OSAS69WyDUNB83ehtkOA70Crh1BFI
QiBYt+NYVH+wZ7MPo3ECqXvUYcfTaZtZUKErnxJ56mZv7CJl54SG0fbHppLXCdw0Omf1w7IE7qOR
zco+qHIl+Y0gvdmK1kzm864aCauNEkS+oNw2iXOEDcB4sNxGzsfF6zTRVCrx1qtq6muyHio1h4iK
R7f3KxkZi5FY/Wd0ePViPJgGNIk1GkwnN8q3zSIDL+fzJzbDu/+uFUa+ABnWburz+o7uWvjo8ip6
49qdQcNOhf0eegvIKkUCcWqR/2b7hoo75dtvNTET/HHYd2/9pG5ZUSXBC8ffb9s/KU4DFCXMrpAa
MQJApnNx/kxRT071Eopd4aWP3C7iJCzCyGRnljtg4xS9dad2AH3+ZFeS8VgYfkywzxCFgpdNO/Zv
v/9C/zED/2sL9f2/vcB7NT4NTZc/lf91HPP669OPRuDtR//yARN+/d3chm7GQ3BEiu//+ID/wM1r
b9HIFEYbw5Ez8N8+YOeP7/9v/gh/El6IbXL1b3YWfx8yvU3ZSRtnOwT8ozTtC4Akv88W9c1RxvHD
Laf5snDKWUktZLaYAHoZ7EVSTt4xIMUUvEiV1x/csC46jGyhc9tqE/PFgvpnOVa1NXS3oDZ8Hk4i
2dyIjXmFwu67mb8HLiU/ID2FzOHCvCmjMTTGL8SyGU8ukYTltTAzkvlWB9/ibrVdoiQ7QwRvzFon
XkxbTwwHslG6VwlvUtJa7GCMeKLWcQ+Qp80OiciWs2gdu74hDschOaAV3UtT9ss+1iZg3o4JzMGY
kFC9Pq8oU7EubguY0AdgfAWadPxgWWN1JrYtuykLwzoWYcERM6ma9P0P6+j+r6r1RzPxZWW+XZne
CBMI9Hd8wxc9mcwahcPninSaenSL2+FOL1b7glj6e3b0jxUzuQQsOuYTHIRwEP4kn5mV7ihZ4n4s
cNY6/hZQh3je5QVJMUcYTNHX0zWMSyUfjMmcHgqjzuDaZFi4JXGdq9flu2VsJUmNukPiHfVr2t0I
oyfaQGLU6YFNpE4FSdae2kOlBcgdq/bJA0UoQRyncJX/lp4L6UcD8UxltBoLfGKxuFO5G4d5cA9D
it7Mn7R4lFCr/9RtqRqUCGwY82u5+uXrkergIy/f7G47WH3rYLDnu5b2/nq1jWifEEczVslsPXWR
bWnE+Q2ZbpHWqv3Mrl1+bUGTrIy5Q0ddgSKDMmHoxSj2nAoxDyyeE6470VQkkPXdVKd7JUz1URaz
4DDcB93XwIMPGS8Smcee4hJSV1MQqBj5aZkMcaNHzzwJVfb6AZdmcx+mJX0BoslJ2BOtbX3YdsYE
sMRId5mIuOYrGI51OU2zWh7XejDFsSLkUkFhKDIDjbWVh7vUbBPJYQK6VDwD7Gp2PpwfHbWiSUH+
moAXEld9Fm5akoEcZn2///0CvdiDAnofqJ9ZmMSyMN8gz+j5s2GsTS7L/s8myJorl0Snh2kZXBJa
AnpppBNGq6IsHvnAH+eMdCcS+e6o8jaHkYTmiWDx9P0X+s8e9C+UdD98Nz+BG9+AF+ovWQ78xP/s
PUQp4dF0qBUYQm0Nzr8yKPw/Nr8QyjkTwQ0jPIqIf289/BH1M0peJHXMywQ/8/fW45h/4HBhNs6P
bgN7Blr/gOOwnch/eP+AecfgSwWDUpFmOuDG52uoWHjBmroiD9Eyq09lMWdXq2B1g52fHmejLHe6
W5d7vzbnaxLj+hfqqIvuFpf34EeQ9rMZ+39W5/Ja1bWbiTYSTWbeN2wun/M+WR7J/2t3P3wlv3if
/3QpdLnMXogwQnvkoNt4/kmRT4uln0ltduqifAMf0IubcuRdhPH3hU/1002lNthcxlvoEx39S5Gu
09VL1y1hGZkuqROMV8mNk+FUuUSxQQVcueQbbwoqBCppFn7t5147599/2st5sI2Lht2L1CCGdyy8
y4lWn5NnzJGrAmHBMA3EDcmqMWyxEVLSmoswcqD8PPa+Lj+6KY3HaEI5+S4cR7Wb6IFQVjv1+M7l
9WVEHvnL9p78yfYl38rFJstvyQiTXIPvMgtCULY7+UNfLtdBaa003aPaXwEBGMV0ZVSqesGo8r0J
/WyVM/jnQmy2TBMRTV/0HNVYtLB1MhlJg5RiuG+LdiNnWhtuSWebH32AmK+qEdQjaYDVvB6HKXG/
dtNArEWVdNmD4gR1n/sjtZQCwWnsNYLrkgG7FT6SL1XOAMkCZpVTO2RHGZb1HdCewUHt5PjTcQgn
Vx905qCpQd0pXughXnRUKYqQZ4NzR4TIOwah2vObSPe/QijDHm+P0H08ST6g4pmLZl3N+55G0P0L
a+sXF8Sgwq7DcJEe+GU+XAqVbA6aFbgx2n3hljIinGQHNBq9ivwUJN1jE7jHgijZsBEfZ9O7MoNk
VwfkcXo1sZIyVr0xvbDieSM+e5NxFxicQXunhDc3WMfzu+C7hknSq66irHPzx5bX2b5K9Ne1l8H1
IiY7RmhYxr+/E5fLd2PFEJjB48FjziN/8U5ZpwzijaCxF8qgOWfQlQ512U8vFIm/ugoTAC4ECAAf
w8VVRowZfWEnrJ2yrWNnHgDBer33wv371VXYCvDG0cPdrBLP759ehJfAYuQqU5meiXvxiBr3y382
lELESjHNVArl8YZRuFSmq3CDfBKhGNFFeqqEM3+yVCf+fOFr+emBt32T8w4yQIbD6HMv1TCLBdSA
dNwvHd26OjIzkBcnL1/D9qtnEQk0tWb6vk9JGyQbVhj2DuaoD8bVmlJjp+aWSes4OI19RxMIzOBo
Sr+5cyp36E+9B7YsXtahUedBDGlAsmo35LG99DlsEqpOF/TnosprG9qJc5PaKT/L2Ea3V1nituw/
2sQ4P/VJMZ7IvKglyFhwL9A2mZKvKp2AFsB9pPU4ZsUplSivcTrkYwPoJPRVpGGnyB2s7uXzwIi/
2HXDTDUNLaWg49S3c/qqZah4WnS3lO8N19E+DXXf6G/KrBrX16OjVvNtQqACM5CxG9b9HFrdl3Ax
jPTQddUaxObgFdXJh0YjdxL5xYQqkPNgRH+lUruhsVtj1029rg6Kw1l61GLt3putMVW7kSic4VAl
rfuKyaA097oLgvEqWVuSQGXtNhbJQX2ibznwqmzzN0E7o41LorBIMJ4H3jqaNGmxbB4M8E9BxGQk
mYmhtQN1tIcRFmLSdGKMTEdBQiDs3bX2W8c1jfvJck6m1ZvdISU31jkzw+P+kLy9ngNJLHNk9qn5
qdFVI/dtLkYCzhndqQP4WAK203a7g0Q5lcNee276MABFRKvKxn2nbQYAiOS7Bcp0OwQ9X4Y2ZLSS
Mv9xISv7azc7U7/300KGe6Re1ltyoVgEpRCvrUFbxiv+si6LZWJ5FTL3qVqOdru0hKPLZH0v7Vyb
t0tTZFDryQoOD6EmKFsLrIZnu+clfGUHepiB0zmyvCd0WXUHS9oy5ziSSYDD1mh8sMhb1nujVcB5
8dBUHwNnqj4neUabk8I0z281FKZNzDOQKM2b215g9nbE41EF1l+N1irUfljy8jpPuwYQRB6QTtab
lfpzcoh13kBV0ym3JC67VHmAeeatz9usWV3wTbj1ErO4tLVPBHKdeAogAMWTKoEZT06FSVQzK3bi
Ol+cz8QZBwZe2CGkYVEZ2XjI/MUqr1tLAo/wSfW/mo1RflaabSxu1hQBZuuJnpBQXw0yThuj4UVY
92zaeeOnT9pXoTh5qhTdvoKt9TlY5NKDykDhHHXVQkBXalbDXaUI+T4D5K67qyJRerp3YXvy6Jgz
w2PIv/SYU9WREmwWpeVw8g395DDpzINlWbf2HLsuc+bIXmHq3RGgI5YjotnVvx+n3v7oGapt75Ne
p8lba2BCcaXGJr9aTTXRC20nwpSrfqqzuJeL7cX5nHltlPbG8rGYCfiPJaqLZpcsvjUd+rCvP2kG
MQ8OyASb+UniBwMDJOUOwP1gNh1ETzryvp1ayyPEndHKMZP0YeKc5ODyaGfSbXZ5ajHU7MzJd05B
Pa5DRHGaPRpKJ23s+7WY49X1FwojXqVhDBW3FxF0X4f51hr6m5e4C65V24NYsGGq1vE6TvVd2Zdo
bzpKd/QLM4ame1pEAZgsW6HZKJzEOopF59nBXO30PROwyYqpLNWfuTP4t4DB8mbvtCbb87iExd6q
w94A0BC0156lPGgYfnKbFD0Y2rpBqBR1nHYdDLhKnfKSuRfSuq6Gykja9mPudOJsBB2QT88sxa2E
BTZHitzPOfJqVKW7vCywhsEkCK/sjOiYW+JHKJKKzOmcs81h/lH4K594ogHxZ5iO1p0hVp/xUNDo
ORZB2Zs76HrjepSMGoCcuO2s7ida597Z9VqRxrU7h17seRokZuX16qmDu3FtVlaVwziXvhVPU1a+
sxbGPfuWl9hxxd4morLOHHVghIARwi2qKk6dBJcLxeWrdcnzdN8aLmOZbGW7w3nkEo47CusqyPvK
ufFCw7gGIWKv3IiwfSgrZUsy2HA9Rmk1z4xYfLucI5v+Ur4rgmLwog5c6DeeiP6DRrX/1LSN0UXz
qhwSQKqNUkIjYTCp7tomhXOeqCmal1TTwgFxy7TSS0MzNkPmAdHS+u6nUEiGyVk2Bf2h8aehiNzv
8BkjrYx7jRtOxuZsABVdueYXUc99clCioY1lrFlAnGtedeZ+kx/Y+8Fx0g8Fe1Z9JVI7s0hFbzAd
dY1nvEqTCnVeNermkbYLwAQaMRkLpxzzN3JYgrfh0ibfqjEs+thQ1Ow3nLSWIHKkzusjdL30Wx9M
mTgzAqzeaQq7kGlLj20zW7Yjj5cnpO0oI4XNlTAcux3HpL8xeLRVlEu/vfdab6aQTCb7bZlkQwAl
tQo+roNqH1yjrN82shcWIpTMBuRs2q0i3LsGfOUSgKj3AkM2Ad5tUS4ni3B9edSMUY3jdkPuHOgx
81XWMwHaZcxqyQV31fylmoDkRtgdlGRTNSA68LIfw4jZL7PXqp4iFOIEJ1ckvgdcM+RlYqNJMU4O
hwF2r5HlC5zG8OUYD/b2WIVkyEf+VKvqDu1Vne+8EJAqaNscCRo4cm1YB1T+fnpPJ65eHg1LFPgx
Lc8f/KuGfzcyjrRSHURF7WueMrv0UnQLCwSP4AyE2qVr0NhOwrtW9863MYNRvFuY19fVvpe55/0N
OPxP4+lfuDF+KH1/ajzdNl3z5Uvz48zj+0/81XgyrD9o7OCw3kzk27l3Ozn81XkyLP+PzTyJcnLL
rEHiy3Hg370n9w9m7IL4AfLfUAHRSPm79WSbf2CC3AxvOMToV1N2/4PWExnVz45sxB9tGlH6JHQn
NivY5ek/WEPkHjp96kZhrNdguu3qrhU4HYBdjEqd0xyWEnK/oRIt1hfmBG6ENp1tggZrAF4gP5Y5
+kwzHtnNR30/L0PXJjeSs6IiR46sj43UW3XfqkWvtEDHOg2GN8XsGGEWtUTki+SMDmZhAlvxANIU
91QfqvepTYCPI3aJ5WZLt2NYusg0LhrDBDOxs8H5jMEbQcqJmJCNZOZQ34ZisYfpMK5uOT5iAh7L
e52Oo/uBE1dp79tmcZp7z8+TivYDz+lTXoVVcQVhw6cVXY8oucNqgZ8h/VSWhxx1vHmFc9dIomUa
TLVfSBL6lmRG3x1HYSP3dp0ubF+HI5Eyr1poFB8N1Rjgh5HydyezmsyGI7eXPhXVTAImvPu2ZFsC
GUBbPFhgK6zbJDyZwXmJwVD9zu1rdQiMUvuROwb1dKhJSGte+UCJkIxMbeEfQqGlcSK/xIFZWFAW
xIBxRm+XdXSejzlzpVMvAhDWg1AcabIUqjqDfWlkOybL8kMfEIJOYWBiWx+65VvrJT1AV8BC9R2c
aNO6tnC7vDF6h8RvGTjJF3RGfXFEStzOb1uX3E1q9rTQxEXmJo2sJ9QbjriiuCyDr6pF1fEhpKdJ
nkubhv21OfE37UcM4s0+m/zJuaq0Eg/TXLbBQQTd8rmyqyrdD3UiB+iywnxtNMgR9sJCHsboZLAT
KOa1L+M2zRZACa6XbWAOq0uYnAWAS+q8flyrPnV2nA2mNwOPGq/qYgoKpsGpf0+814JTVXi93msM
Gs6OPyqrKG0a+9tkBzjVpTlNVDANioPVr13o44TVvAL2F8g0ysd6HrbMqLJv4YXXZdbGiXQ6BEtK
NfWxpol2sMy8DK94vyPLkWZu9/u+Z4B/O9SoMvcrDh4LIYlhufssr0N5V+BblIfJKvVbAAztbeZX
SXEFsh26Q5EHOYKrPrfTHe/sHFd961mfymBUHnMNa/1mTiBqjmYveGBMZTjebSnwEezILilfkz2P
LGKeDdc9TqXNN22mQqdHEN/dIYeq4u4I3y5fl/7sU7NAMrAhLXVGc2Dgv67R4vnJGulBQj8zSYgs
KSaGrjs27ooEr3Zb3ziOrW6C05i01se8M9uJL6oJxRrbMEycc9/5frVzbTnxtdlhsvS7cRyLZG/O
qGGisihJHeVLUfl5btysO4hund8qYWfVEVqDfMhw2OJ7XhelYsU9mSIxehVcYN+r0x2qMAQHnBKN
m9LGuRwFgQK2omTuF7G1yVIjGeg+iDnwrUukGt96w+s2fSSjB3VUEoxdsLeTZBZvZNmY8zEf3bm8
ywmqzYizldUarXMCmMSucAAeCiNzsw8TpwKLDwAQivVoyGC3LpX1xF2e5/ul8cRDQcmGfG22DeMx
VNN04oMbe3JdgyeCApv2LCjRKW+TSknqQEEqft7VoNTT3F4cYpgcj5Yhkw44wZzBOCTMPcEJp3xp
pv6Q+4NVHmwGhNCZWjxI9g6CuN1+squmvsbFJ5x7u537BnEaDYoIEVkdYlI28qe1c7eWiM+b3F68
0T82azs7cOVS9Q2vgH2aeMu37yumiNk+sAidP+ZKuNaNHOoaPMZsWelxHO3wg4av8gYNJnermOFw
3gjfWte950+TH1dTHRSHbnFnFjwEpDDOJzJS6c15IAbv5qkV9m1RGr4G4tJ69rux9f2nAPrJ+L43
fKD0VCyq5eSVSfnoJgzbow4JVX6avdxyz2LxIH26KfXoXb005qP0HTqcMFi84ioTg2kechwLn6fM
QVoUSmR8ews7u/PKBMrHd2e0PaclB/zbTmjfsHktrauN0m/QOu6VXMRXpTNRNXDGrHXqYnw+6aJJ
xAqDFqcUhZ++zwoxEpyXVDT4JVjCfBOmDav2F45medKMdtRlozEBY/LT7FrINc8HJNDe4N9wtjC6
z7Byk9SJw038xUuhpG8RE8uXtn/alNAy0mbfiC+ebMy3jFY1GDWN7ihZ4tCokOfsJ99W/itsvFqc
gKBV+uBLLEK7uRBTdip0Df+PnQ8NbzEV1Xg/Id/Wx7zW7I87wbENgl1p2Um9ozIpJmajjrRfV14w
DjGH61Xul2WxkAcbi7veFX1moTJAEAeu0RdjemxG9rPYpy/9IAJ0bUskK0elZzMly+zoWhmcklIX
vXvD6Csbj2sKIu6DJBeEDM0iLfKtFRw2mDGjbMyCHkZdUWXD1zw1dHPdy81yBZSqJWD7kLg4Lp+C
tao5ReA6GOqdNcHCq6Neabt+V2CRcmyCRAIv29RQjFDOZYHVoeR8B79x2YfDkOnbekn8ZO9mWTVd
i37sg6veQFl1FHaV88WtGSgSHcOoAEAn2OX6hNjHJBB7xmeQwaIGk8YoUZmZIwde1AqLO6IBQSp7
1FhtEF7JEUbbmaWbbmIoHfrZbVk5hvdJDa7ubydrEyrONeIvBU8DkOX71nZa92ZAHGPf2iNQ0WtQ
kYO8DwbZ1LtQzT4DdK9r1um+9WpDv1HQLycoNtJcUXN1ah1i6iKdn7WdKp8NjVNc99pNfK/tmeek
zjfadEVyXfYkr+yFC0XxYxK6jdpXWQDrhvnmLTfOX3dwQevPrT8mSsSrwqX4aXb7MoQAmKT6Omyl
J65yqgH5huyqbHqS01B9VvWQtKeymcrpZqEvJM+JWcz5viYLer6XVUvA1ESR653kiOXxWqeOqK4S
I5jrE8F86/ChYqWzCk16Xe+XqnAfu2qsPyLSsey3XoVSLyayshPHdgWvSCPW1VM8L/WkeKXYzNHt
aUbvYgVzbrwpy7KZX89h41YoMSuyXE+ByBy6E0MG6qwe1Pw6M3np/yUC+M/R51/f7XH/t/DrZ7XX
9x/4++Tjg2nAYbOdL0if2cKl//fk4/6BEF4wd7dw7jOPZ1D098nHgu4A3YbdC1sOB5MtuvDvow/H
JUxSIecp4o5c/sT5J0cfa5P1/+9AEn/F9jfBdNoSPYjs2+RoP849i2FJR6fKbmGwdU9LiaaFTF8F
xNBLZY3jmkz/e9fqbRqBzVCPe3u2x/XspUvxlZSuSp/lABl298PZ8RcT8m1CdvlLMZBHZfXdWHep
J8Glp0x7KW9XrdtHyhv3YzvrMtx5gqleGKbz23AuQ5Tco/USlOn5RPGv+0Gg1ZYnaGK/vMy8KKla
EFQXt3VbGIc0rN0b5q451NjcvKd5nn3+/Sf91eU2L43p2TbsjcuJmlMtqCLK4jYQJcehLOuqL4XK
609J0DD+pmn9wkDqufbgr4/34/UuXB4I071u5HqWvVLiSLM9c840j0HBP/7+k10eqbeFxWfauGYC
Wdl3x98PA3W8sm3DUfeWbtRwWxiyOheQ9l4wX/5qoRBLF/L23CAplxcx+iIcvT6/bYKxOYLvtb51
vPBu2HTLs50M6jMnBXITSu8lDvYmB7hcocTG8LxwVZ7ei/vYS+h9FNi3KaQEVLS1cA4OPonXweoG
r+tlnK6XMpziSnrGa6z8yo/+P+4uuWssUXgftr2tqx/ubsioRLom16c62rddPh/TWXUvDJV/sThp
v/COIXl/MwpfDLKlGwzF0GS3HMPcL6OpjaNlrsXDImV2a7fd8NI0fxsfX9xUZBgIYjwut6kQn38o
m6IPrXN6yxyzue6W1vjQYOC4b0wneQioLj6GqAiP2nPIzx0lJxKfxwbOJyqRw+9v7y8eEx7H7T8s
YaLLLr7eqZ5Y3Ul6O4ylFQ8ttHGq2xrdKqOof3wlomiwtRN8TF/M3B6jH75Iyh1ZV3hEJntIP9Bc
KM5duHqHWRXF6fdXurC3fn/2MUe60GgwXiF3vLi9iOC5UOHc5GZuvRm4lZ/8VgafhaWN+lxVXnm9
8r8bpLVZ0cZjVsknjhhLuysKtb7+/S+zXeviqxZsO3xeuhCIgy5u8OLmbs1Z/oZnyAdcW7biU4s9
knSVdb2lp1u9WzXwiqoU/QsOtF8saqb9Js00FBNsrhcbHvlOBd0XB8SiDE7Up8NBlpm/K6TuDgmH
5hfEDBfO5u93XWwWQ0IEsE6y0V58waHI2HrtG+YbKsDOBQY2Hn3kKPiV/PHDPDnLTcfs4X1uBNbJ
SGrnfVcM4wvvi1+8r579FhfLjDd94o+tfQNSm7090Zn61utcHbFEuJFZ3hA/U5L1jvltcMLshZX3
i60AlQXJapvJcuspPr8FXi2zfF6tm2Gp1is52O4JeYP9kv/3F8/sZkvd0kp9NlRxIU4Z8LKZbWvd
GIk57BPSFY+M0s24t+rhBRXXhaTtr+8UuSNOSUo0l3rs+Qfy8Usb5PDchPWKeG/KtN8hmsiGgxhy
B688Y4hbTq/zObe1vas5EnDkNZQZjSpR7zg66FtXKOdugXKFQcPtXoTo/eph36zWyDxR3SGrvFh2
Qd1D5XSXG6vt9M3c9WKbapb3ds5hD63f8jorqvDQ52tybsdwPODDU+cEF+RL6397kp8/6WSREuiE
tJpyimDX5/cKV6QxIY+4LnNzvkmC2tyl6B0AQbfhAx1n3EceEfWJtZQPQSmyk696ffS9rqa9agbz
CwXDLx5H/Mug1NCnOQ7V5cVL0FnGmfQv93rqmvKQ4JK7NUbRfvbnsGSEP+FM9/3xZBUVtqoWGy4t
sZey3H7x3aDHpA1JapeHcftSelRkag2b2r82nLy/bUCt3thpktyBm0TM4vr16zBf8hPsi/Aqp8/3
oHtb7rQX6Beey1+s4+93IiQHBHKAdxm2W4yLM+EuuKaJU/yZeG67S93lbMna242TLttYQ7g+pkOn
To4y82+oc6YPQatoPmTOes5Qgkf1RLI6IZ/ipYdsWxgXC4fJ5Pdjk00FefmQWbldbbFn1wC5UyMO
x8zdjUA1z/a4jLeqekrMtdxTb3FwXqZkX42JvaOoH685qGQK7PCkn36/af3isATyDFcZQXygv1CJ
Pl/LqRgWQ2rzemhxa0S4E8r7Ne/xwwyUIWnblq912HfxOPZPGXIi+rFNeE7Q5zxkXZo5LxQpv1rL
/Doup0S+RkrRTYj4Q+1AkxNXjO9cMxBPWbcJQ/luYYw/ogPbr83Q0u3VzeuFXvNOtPWdwZjphX3l
532cO+K6xE7SaSDZ4eJxGgcE4/1sM94Y/EOel0MUMPOVu0E58uOove48W/1H6Qvx0tr95fLgmlsm
CurPy301r8Volr51XdS9OgljyI8kbfoH3y3Nh5KQuE/Wgh8DUA/vZgYRyRmlydmn3UzvF/1PhT30
hXfLz/cCRTf3AVkvg0TixZ9/HWVtLEm3Ftd506xPZmexVFeNxsmTqehjZ/B0FtHvIWAq6V7KUP15
i0VTjDuZlCTKDDbB59fGKCmkE8Kzt9ri9QAe/giBW35+Yf3/8ipIA9C1EjVION/zq7j50Npqza5X
Xzd32uuncwc3JJ66Kefz+eJQshyORZnku4QucsQYx4k1kCYiVUZn/dgMAhFjHah/Fq22bch8fGbE
JAbihfzJBIl9tvQ6fjHujn1aGqu6qyDbH5IFbHxQM+sAY1PHAELe/f6OPJf6btclPZQiljHuZsG7
DKqQA41ddKRXgScDdAdN0NE6nqe63mdj0+ZbkEzKggOc99IB8PsJ7/nrkWPvVuxszomffZ9DEAYC
hPd157vNDQJEM6pmGuxYgt71jSS5AOnSvlqXh3RS3vU8d+7BNXR/MDhZRK3RyftOIQcCIjA8+kK9
Cq16fVgtt7utmNnEakq/dOb4ZpwL50oXQIDqlkl21/XG3uMfXygTfq7KkdzjDvC2QoHa7aI+9bsc
6czoX9lqez7KDrbwmiXOsXMVA1PHXtOH339zPy/l7YIBS4ZTyOase76UWS6VvQrvavHDdJ+OgTpI
qV5K+/jFp+Kp/J6/7W7HnIuLmHnRrpAqrwgMT+6ZO1VJRFpMEWuLeSc6p8x4/P2n+rkG9in5cOPw
gG7v44sHtJZzR9XRXQ16CzTpl2lfZpZ3INnhpYgNDkvcoR8XIO0qql9ah3xvSCYuYaMKB8dSlN7e
XiX+TJW6Nqa41Kzfm7VHwkaQTy6w6KRa39tIAp0IkWJn733EqTWsh8SDvGBR/bqM2E/mLFf71JMU
nsUMOzPqQ0//P/bOZDluJduy/1JzpKFzB1BDIDpSpNiKEjmBSZSEvm8cwNe/hZtV74mhKIYxx2WW
ZnlNmVcIAA5vztl77fTGUAiyNinigX3ueFN4UXRz9XNA8P9Lm2CSPsy2mS2BPdTIB2kzW08EbmRX
o9V7rx37SJAZSMe+G5Pt9H5vyl5tbTcWaqtCN39t64FmQU0wk/KxYKafydZYBg6+wA125mAWWdBO
hdjSz8VQUXV5/tpH5nJVGI0i48612sVPSNoMWXDxSPmotbNbR19oXUnA+K98/O1vet/Tpwwt2sj/
V2Ut9sch/90BNyaoxJrlr8pJ0/uVLva7KyfzzkpUHvlx3To4OTAY/Chpd5Idmi0LwmxOFt/TSpoj
CbJ6+GIXBqCQqsxzaxMqPf1UZnZ2N+R5h0/VsbVH6gFmvA/zHPd5mpTd9GlJbVLyWrwLCdb5CVFi
FHq0cLQw5eEBJvT7eqgu0gFtpZk2Gpx60/rSV0Ss+DGKF0ZwPRsjkKG8N/ZVPadyl8ftV3MYyhEI
Ua+aXRpHTbNt7DBe8GOkkATmPnVQpmMRBZo3hOK3ha7gUh9z+a0tM5CIFgul6/dFyb9SdYtno4+c
scYYPVpoX3Mt9alCBZlsBgq/XUB7HwllPobNxtFkPXCGAuZMKNyMnKYrWQo3neWqQ4cwsfD7JsYs
icqzqAKEIeFN0Y5WjPpFJs0mIxzr1g7R/e7bdFSXfdqOEFSwhEaBNBP2eVnd8nsaHUbJNpSRqALP
S4zw0+jRNad3Gpf7mD74q0jNBJpM2TOqOiuhWY/9ZnziM9Aqf9IFuj5PtF2/RSE6X1idVTyzoTJr
n5kn/DEI2jP89ghxeJGs2Uim0z4xKU5TAJTcesRjHX9DljeR4tVN1k8EGBSmRdzY921OcsIm7KuE
3IxlplXLsFzWolUpMkbnLB6UbmvPLiEA/XbI4iYNapmrT7nb5IgjEo7OftuPTXaIxtZLLhMA84kf
ZynFAg0EyuKHPZFsvu5k82stE0S8TZEj1QMNYuwTlYHsqB2Ysaj2otWSSmcdNIkWl8LvGDzDJxqn
VbKPUoetuWdWTblXqxAJqzCSgyBsCzZKhaIBGtR44fMgB5xBCsPch+Tf1RUWtjLKxh8yHR3d120n
fnEWYRGWOVu5vvPaMbqylb7sRz2hManZafrEQB4k1Jsov6nZDMaIswuDP3Bj+8rKPdWQeyei5sIg
UQIc4SwrP0TX426XWSsKX0dz8Kmqs6UJKl7yuE3IxvthyyittxbWpmwTtUgMMbEWWn8wq7p/Dl1U
rTdOH6l7MZlmHjRhMiIc4EFGO81ywycEwMBsmqxqbL9Xeu1uclLZV/HTgBiibSy2TjnQJwwctYvz
ok/GIWOXpVeWP3bSKcCIJN4r3nvD3uYLLJqtVzuFe5XNtWb5c1MBv0EszmZ/SZlz7LB2f0QNBnlM
zmP6ujiZeVnojftopZjpfYMRqZMSh5x2bwCoabdtI0e031lkOoEx1N2DlIkDz6OlNuDTpE0tCmYl
M3TeDCUb2nrdYAPaGb6gAxBZADsICX6RpexIBqOcPy+Ftnyx3I5pJxrN4hClFcYO1GLabyexxRwo
G1mDLwUwDrr7WCHkzBY7SGcmXj8zcTENiOhLJp6qupNW1ya+M3nqq26M6hkQh3nNkxIkisVu+oUX
MN5HoaM/mEmuWYGLMnUmx6vUq21VVHa6dWXqNcBDoCihPjficmdGifOAeA7ZyVLRUAgww5hXQMOW
Z29g6+X3Xh4O2PQ8o/AzYQA2cFuMO5sqUSiRxpG+PKgy1pRAqdD6KWjEXuOnSUUwc4cwm1EXP+Cn
qr9ScEGYoVfT6+QUg9zKWCu+0G9mCkpb70mjY/wZ0bVrIZkuNbktO10OEHmiBUVWjgZ7oxthmO36
ROl3ON9R0sGb4c14ziRk0Na2x9uIOmPx2ZBrt5Vr9ix9fa4OiWelX017NH5Rjw1vczpqMzr7Sd5X
oQjToFkWhxYbe2x4Brw5JBJL4uzZ1hOPPqqFVVK6IowII9Wb30pnd3hg1h1RiaDzTbe1m8thAwgb
q+fIoKw29dBm1WUnhPrmqU6K7ZiMTn6hI7361qReNm74rob+YhaGbD/NbgwjGP3LVmsGK97nqoig
+yxeija6LPMvmTFCJ4oBu9wAesrzYCjqqCDNUO+NQK4hRUEB+WfVSM3G1ap2NIJUw+sSqFlj1hYo
rFbyFmJDVEGq+jXRvSkRRrPiBvNit4g5WuGNF/WUlWD72Ehg6spuEkV/5ZeQI3Uh1prBL3W9HC6n
3jIRoqOWawLbqNwb/AcJSjErYkpHf2G92FqRNRs2Q9hTmtKasTClcnzOWoneywSn4DcW4WgBgirt
vkQvD2fLNLOfLi2zmVS6ibocNTHHJQEJmV9QWsVwz2l7STdcPNegt4jitZPjpHa2gw3qWs0CA29E
gPABdE1n+DRZbYsJLRev8RJGn/EI1K8qafHpjOWQ3dmFo/2oLC8aKaWUdrHptLpt/X4ARU0+Xg6X
gVpxw4TjpQ+W7KfPBbM8jS326ywKQ9/GfhtiGsHjnxM8zmlkuYR5pbSvRSWmbA/40BsuiDkuG78s
WyQkSoDsvTaYf9gTzhwobiH2j3pgIZ1DZah7IYjsiRE1Bl1a5tY2q3vd9M2KoelPeVrBnBiooG9j
bxmeZIWpyB+bpKaIRmdqm0vRfusaIw03kYMJatc6Mv6a6K38KUOVlEE5su2heJOYP+3BUXeCjqHr
x2ZuRD7aEHk3hg7xPhkAdJD9c6Ej2y95ggG+WghpYlEs5wSJ1TiVnchgQ+Ra4lusJfHVHEn3YVmi
+WGm+PpoGbEtLgj7wZfJscsjw0oP62Tr9hOSkCge6089zhHw2BZVfwSt8y/Rqh6F8WiJx6mLp0cP
ai4yGtNl/lvw3Iy+g0HkJqaFo3b4HvrwvhEtLLpMiNX7J9EdBspacHtHnVuPQemk+NfWjfW1xl6h
Br1drmsPSdp3DglsL4XW9JveW+xrSEPdtjZyjMPs5ZlTlOrQjpI3ZX7WPDUuuxAAHJpQ/uTFrKgY
41bQ3WmbMv1ei2Ecccrg0LpIdbsDmoXr9y4XlbNnksH1kM61vWwjWIY0IMzYLrHa2+Ev4PbFfZ2j
dK3tsoH9gUgK3YFaWCctpk+FKUMrZIAau0ESqjm1t1uKXot3do4gb4vVFatRmA/eb7xFNWLHsCuy
TVGNvL7ZK3rj2stsM9rVng0/Be+vLTf6sJQIzJZQPJT5mH+pY/6tXcaSbwej1vXPY5wi0LQ7pymg
LkbzgioimY2Asqj4mc5V+r1PpgLHgsM72QD26X6w0cWM4nUqKnf93FPyGWuLd5LPbjVsvN52vlVa
QjlAk0vxqDeFYJs2slffipFC9FaXYfS1TpRxTQ95eZkwjT3ZfWkhoBtiUO2mmu+9oiVkGRnksJdT
5ijfqJeG7c88QgOmYBoesP49jlXqkXbaFgbmKzZbe6s1tW3J1su6hr7OCcFJk/RQY+e9Yr21yaZJ
dEKuNnHXD+yFUiyBQNsI/7ivl3Z8LO1Il0iNdKJVXZX1Pwq7Gp/nvJzvCwYVIG6vT0u4Wsib0GuV
vTwwvYZs/WZDX1lrefOJXkyo+R6F5rX9VLfw9CZ7+tnmPcMhtrvpGl9dvWzrrhufLaynGp6ayPyJ
pCxjRE9WvatxifGArT58gJ5Y5UHUzdln2tL5b2dJgZB7zmJ/I2h1jLdaYqSY54yqFJdJOsFB12Aq
qkPrZK7BwarpYr9qWg/ZeN1kq2wXie3B9ibMxlDnWjvQBiGxcMf6fIVdBs1bgRM/24VluKy22BBd
b5NGvyhmOWPA2iuJhe616Zts08HeO0oPf+fGaF7gesXKDIUsfF7bEZ9jRJbJBW9BbZnfQcjEpjk9
eS2fNg7G4saNVgNpSxKZurLQwD+EEWdf2iLuFG8sb5TXS0ZkS8DeDyvW2Mw2Rpwh+hG3HQpnuyYe
YePFqDr8zo5EF3iYkgKkZungSxMX1GDaKGqbiPPMhuON+r1krTbsWoyheYAqBBljU3rOMxBZ43qG
t3Dfjblxm4c8Gr8EYI/5Vobet25gktjVXe8Y/jhVRY4bKy60YImwf6JamhuWarreO2Xpxe8MMuFj
g+mLZ0caGjAPUGr8TTgn1k0o4MQA52OKa9PKlzxwUvZqW0xjw7jTClFeCix38a4VAzvmokrmjjOS
0657PpttdlfGYrxua5GqraxwCgb9EHsvttmWJJ1iAc5YVrTqJmojrwraxk2Un+pt/XlhjtfQLyac
JqtJm5/71mqsIEd/Wu1UlbqPbR+3+FuxPH75p1Tz//Vy/8uh8/r/lsuRp923b+lo67/wb7mcbf0L
dCIlXNOlFgihns7qv31ClvwXPSraKvSPXQk+lur6/xXLuf/CDAoEDRsRtS8IVv8tlkNHxw6H5sRK
uUYoY3xEK/e2ZAi6/p/CurtyHVZUzXGccIKxrog1Ggi9q5k7FRmSOG2t3//xNG7/XUD7k/b1tmbI
X0sjhf9wyAXBBiXkqMcUd1ll9krYvpvlzTdOHtPBKavxEsc887TTq//jWXud/nf0qzpxwbd1vH8u
aFHKtx2MVqvT9Kj0OuEpLBxAX/6EZd/3JlrAnC7AwpZnk+X+eoIeEoDVbLW2bZDVHF1qpgxElwT8
LYfd8qUr5zogoC9+fP8JHrXp/rkjKsi2wzBhJP0VOWBIGtzGNABWAbx5WzrEXlOD19oHHAlNgOW2
+hX2xRhzUDCt3WQ4A7D3rvyGQ8fZQQjOz4DlTzxhxi5iF4sHDDfjqAxMLUhxrOT3pMiewGo6oUY5
se++R4N5Ltnk5LUE0amgjBhLxz3BqMxQT6aKtZcokpu6UcNj7WQ4XZxcM840//4hz/1PCfjfD5oC
+mrBgx5PR/RtEZ1zxDxXqoYN2NElMFovfIRW4G5bHPHXYhyr22wRzSW2NMhkrQGMstHhySalyfFD
QzpR6LBa/Ar1/ae0z+cdgVIfJU4z2tD6rBouBFarmOvtb5x50YuRFZKCFeLv0IoAEpCOsnl/zJ0Y
2SDnkSHCdKKzf2wg1KFiOLGbSd9pJGAGNiKPmSPT/MwTf9ti/OeBM4KYzeiSUN0/zsZK2P+pIosk
S/nS7wBURBcp7sjXak7bCwvWAAcZpF9bT5jmmdbCqa8KKScxHrQCGFv/iAn+6Dabdq3SPooxWrW4
knzs287Bi2BA7kYnNG5EGlF0oMIjYBS68UxMXNsdSslZyh8kp+1R4Dr58FNn1DkYfnn2cMPWHvEf
PwlPWCOpXTFXFiK8y2pCh+rOLc7MJydmZFIS1sgm2hwIEtZ3/8dVtNhSJWgd5n1DKw6qWAzTJwrT
5jgnxbKz+Z5fP35fawgycZgoZlgG3l4x5CjdVEkk/Kgl44/nuGKxhfgPnh5ZUK7BkgoCx2MV/vO+
lJkY5EGxC/MyiYh0yVvapJq7+/i90GWArogcibmCxfnPqyzFSBxCgXE+6erx1lijj9xmac703k9M
e8SWUJJbpUbOX8wlzVyMvKbi4LOxsPcGmJ0gnLVqg9nf+fgNgZtCb8zabFh/TXoOmZRS63GWAZUO
N5zSAEqF5BK9/9jWx3I0tbI5ZuvCgENrejxt6VNbFL0OWLvoJHUtXWGSM7ItPIZN1ZoP8ZxwsrTc
2zH2zggkTzxKFBV4rrk3QKfHU5mLPQZMeoJzbhWn1aIr8BKPMmAzrQXv3+S68B3fpCnQYro4uZ0V
XftmbABjdvqJpdwHDLcDmE4DiYJcrEewpEvzsumGc+mC65dzfEXWArQy7HhYFY52V8KrsLly5vSt
2cLH1RUdjaL0nIng1CO0mZ6RvTNd68f7HFMWzQI9H9B5OVqHihP2buiL9rMaBuvMR3xqnJDegq0R
MSuQv6OPOLILNUql2TSYZHThRa4JRn5Q+xUwfJVaHMhMLcsf2yUad3pt62cuf+pOkWoj4EUVghpi
fd5/zI0Vio5S9iZzSCFZ9jQ7v5Ze219TTKv/g8EiCJEBrQYOADfN20uVdHfoVoyru03dTGF5P2Me
22Tt8luG6ZWL0e/MBf8eK8iEMeeA+yUsFFHC2wvidjYTd0QypcLC2hHoaX5KkkZs3/8GTl3FFSQl
sj9ZdQjW26tMGTa8MCzRQRp1sXG63txVOYLw96/y93uC2wbYEk0AfqK/VMhQUErsh7UNvqSRD6ke
e69DpfqfebgsZw4wYv3Fb78xpBXoAUzO7ejnnaMxYWZxy61ygmFvSLOOIJd62FiJtVibxBjFDaXE
YQpiV9E6gCBmUQDjH/MNbXW932j2mLwsIX+LL70qKzH/jrYWCEozvxM6xstuUo3TBSn0ZdO3rKJ4
zlQcJb4uc7AHldfClkIhlG2gICjLTxDe/iQwKreCJMYv7iPKhC7SUyd6DCnTAYCjEA7ZJ7GLnL5K
In4gpOt/WyyKNwJT7dfKVZKqnT4O1IOVHAZ83WKialUK9vS0X8oOyldoPsfaMhRbs0zEledoEfco
m+gSUFKcbRjXuBgVxAh6WhEwS0gRYqKdkxe2e0Y6eWJIEb9I2jqaQGQgx9TPfKLZHkekSI6dMK+L
oX5xZyO8+PCIgvi72kM8Dqt/ITMIN686FL+Wn47Z/CkFvn1way8O6At/kM3KMYa8GM5OkEzRmnAA
f/uJYIjS2woyG2ywIt9nMsM6Gs4CAzwi1XMx4Cf2uZjyLMFenq9+VXe9vRq6uZiOECeo0qmdVzUI
2vJZXnu3OFJU4bM5oz/qeEUYGK2OtiF1zfmnFXd0t6csvWuE15951Ec63XXbvz5JILyCNRLB59EB
cqgtuyfUAuZIb+aXU5snfEqi6a+oqGevJGi4141gsPmWSB03UAAFPzeAraWPMdkD45QINHCTVXIO
o9Ie3jWTq58LCf57MedHrrYSKncO8LSj+ZlOY4WChR1L2BTmDzowRB/Di/rNod/8pUjD+BwBI/n1
8VHI5p/TCHgYGxrx25flxMjK4wqhSE0T/6qg9Lop6I0clj7TzgAjT90fQZckYa9ofMjHby+VGWnK
+QpBg4g5yIL8oCTuTHdtUv2aRfrZIWTnzAJ0YtIGH4oZkRx0PuTjiRQKgCjSaC2XDKo5dLUwn3L+
EOYZ3asz+81T16LcBPOfzcSqpnx7d2U5wCCvMIOwDGElVgANhbLqK61ZznlRTl6KkbyCqNf24/q/
/7FncFntFsi1fM69QTRToTM6ck5uvX1ut3fySoxFxNp8Pp59tLaqpZjTeeQcZc8UoivWVQQjSBh2
FYfTj4YIrx/pP3TtlfC7zoxvbwshtifKkPlIYau6hmK67Dgwyx/vD/gTc7vJwkoIDPFWK8D07VVw
Rhmj0TE7xY1R3GQ02A+LTjfhzHA4eRnuA5AtAgeo7m8v4+kq7TTFcJgoa1yQP2hdgZfXDx+/GXYl
bEpWzw6s3LdXqSUJXavC3YdnOt4holthjp555sNdJ56j/YhJ+QceMUVlardH9yKUXokeE7HPSZ41
0S5+h8ZwayTOVaVRSnn/lk4MOWYhYj0oVLN4HFsE0mWYw8niYqwv1jejctydB/V138bmxytblFI5
vKMvhZ3lHmepTbaGlEVJUHl65F51y+Tu4CWOZ467J54ejgebAxp7ufVLevuORIfEK4WL4Lu57hyA
+AwX5EDZDw2ZSPABlXmmWHrkavhnsaOCJvFe6uv9HScXT17nzDwt6kx1GSaBU2bmV2HY/aVGQfpu
qY3lJ0hJ44FUigrxTTSMB8Xv27//Hk/dNs4cSgmYbKGlHA1N+ItTGK7yNZQFywHma03+k2Y+QdFA
vxv26syncOp6LJv6GuezwvmP5t+CbyTMF+46avXyoiUoZgcoPf7SLzCImLC1u/fv78Q4pSOik0iF
ecLEcfv2tbbjRDH8nzox+r6dO3jGBlMegiRHfvsPrkT1zKRUghv82OqZpDbeQ+L+/F6PzUAJQ8A5
GctP+TCqD5cuHKptmElYnmk0HI9VmnuaQTQitV7dvu3gqD1pUbNcQ1k/16VZX//RnMLCtYbuYPgg
FeFoshex6QHC5kqtOWa3OAMeXEebEfNBBVnpTMVmRHFywApwTvh/YmamxEWNy6LKj1n6aBvS9pPK
aK4If4wn9wvPIAR7GC9nhseJ4YjPgyULjTxnUvfoq6ek4bngtJjGHPJ6XG35RiAMZBUj/tWF59J/
T11spcWvdgo4GMc1jMZaOJiZzJmrtpK1ABmFgB8TzDT1tzXVlDPD5NQjpNOydhJpedHOezv284XM
LI50AixaM93nkZPv1RCf+6JPXcVZ45SY6ammHS9ubLby2iwZ9yQEfSGdZYArevZocPIiqPBdmmku
k+XRDod4waprQo6hFUEy16jTxOcWt9j2458wVX+qq9wNMPOjMVdWVmNojSv8mcPs3k6g4EwN2TiV
kWpn1s+TN8QkiA/EoaMrzbfvJrZ7mK4tG/qlRjYBdsq7SgdNnCkXrz/4+PNlF09th24cNdaj2RZ7
Sca+lhEwoUo+RK0gC7Nzqt1oLcsFjDKBrLy+anXFIKzk2QrJiauv4aSmxbq1Gufe3mMEQioa9JFP
uMj0p7zuou/J4Jk3pP6FHz5CuGx7VksNUz36kqM3p6dDhFhCsF0cXdheWjI+xNWQ7ydrPJeE/PeU
yKVov+NFFOv8e7SiqMaMl0QsVKwx/MaI0EQZDE0jvifa5PT+uBbL4VWtLcPd+8PzxJXXrDK+MxZC
nunR9wwAapGa21n4LUW4zzgEP2SVcL9wBnVjP0b4v2W3l2yW2aSL8/61/15HORCyAaNNQxedHtHb
d+mVOdFWnC78HlRFsB7MDj1q74u5gin4/qX+/jQIzmUzQnqw5cATOPrWwXC1orIpacGPd26h8/QX
YT9+fH3hcLF6+yjo8s0fT1sUWeuUOAKweHPkBWIWWsBvOSc6OHEvGBVplbIp4Fv/pwjz5xmwimcm
ZrbjZo54XjagBq2+0D88b3lrohBVXLY56zL29uUIWRWWUSOmxoWkb61+9HxvbsHzd/Zy8f7LWRfE
tzMKlzLXpKTV1v1X1WiOTVUo6uQQ5UT5PYdeeD3H/fDdDpP5RmV1vhtj0/jwQsZFaUqymK0WxOOk
DEJQvTxqJ4qckPReIMsm2LG16Mf7t3biXbHNQJKC1xGEhXM0XYEHsRPHBPKMm1jfdctsb2gKzZv/
5CpMyRyfOPMdX6WuZAb1jau0JYBMXhsShiJfzlzlxOfKBLUezdbO6l+OdzTXWgyBAmA1etYtVcsl
AAW1BPj11Zmp90TVjtmQg+BavGSHfWxgV3TNsDAxxhsHvwv2L73catCvCaNhY3kxsQI8J5gfth15
Vht4mcVPjqqInJvJbve5Fudb2Qp1T/CeuVHirMP+1HtFMLWm9VCkx0z69utoZTXbE/tlwJZDcbAr
R+eXkB79/nv9e3PHU+B7oOBDu5SH+fYqURuGCaE0GBqcSH61gPxfZt3Skrisx0XAApmcecUnbste
owzXhgqn8OOS4Oz2XlQ3vOI6kvq1yq1lF4t0PtNQOXUVNkNrQYFTG5Cnt7dlan0/LAm2xswprC/8
jG9DiArz/Wd3oha9TsTCo6SK6IIu0durAPcsZ9GvXYyqtq+LlHBxuZT1Q9f26JedJCq/FsDVg7Yo
q+tMj/KfSxajVVVj2l1DDy7OzHInPh8qDatSjNoTJd6jITO3oJNXzowfcbi8xzyQ7CvZ9A92v5hn
FvUTl2LxoXa3Tgce2+i3tw7YKdJbE21HWvTxTQHR60rOebdTwKLP9EtOXYoyFFIUVIIcqY4uZVVO
+e8WHGmQzQ9XlkCmyOPYjCNOlY9/DmLdp6+5RsBo5fq5/LHw4XqaQ4QwVDeMsD00y5R+jjV8N8ko
tR1InnMN2hPjlJ4phVbmvPVYePTGPLj5bF4Q7YZNKLYpZOeD1OdzpLDjJ8gzIxqVdqlF8YI669Fd
qZ5mhNNylXmgD9T0MRJ7N0oeodymH/y8wYNBPlzVODavirzqtw9QzrT9uiyn4U3XLtAyPd1OHYTv
M1/e8XNbL7Om5rHNMug4O0cb57LvljEbucxKvhaF2GdD6lsIl5fJCobW2S6eSc5nTcJEakAjD78s
BG2SeLop8EG//2P+frr8FpZ4qvKC7+q4gmLm87joDs1bUvOqgNwDQtvH3t1XaOE//HQpBjEw19gq
ikLu8YuUZZ8VCYoMt6jTS0/G3afOxAr0/g39/XDRG7GlkPY/HXbbfPsOLWJ4ioRP3286Ob0YcGG/
Nnb57cMXYUhKG6kpe0xG5tuLEM4e10Onr0HwTrmJMRIGtkg+um2hVGcwL6NQ96iScrG3V5G16stJ
8cAyy20Qn8fzJwHX/NxrsdcH/+f+cr0OIgRgwKgtOOKsj/SPeQMXJO5YK7N8oGbitULR+DIWTv6y
yAq78WI69e++9qYvWR163yFVN98JtUnpi6mUlIwY+RoBHUZRggevnPmWCU802O5z5zIfJ915zAqi
owICapx2TzSAdhEtVR2RvFX3t4MxOqDmO/pBF+yBy6uyBFTsQ6G2XmeQ+ss2iWbtUI6VZWy0ZbYG
rGpJ3lEc0+E0T0XrDJvWVM0V3vumxj8Q989WG7LPK/JpiA4gM3DpsYa4hxzAxPcO+1mGr7JI7WAy
ZSJ2pZ5nEbn07jxHBzfUdPK22JRGN3goss8EBcxPIyY8kkVEJW5ImbK7XZ6VqbnLixbnvEEEcHuh
23lDikFVFF8rHAIP7pzUc+ABr74u8N4+6m5vfK+VaXe+kzeTwpFhFMV+YusSbl0x9XA6Zfai3L6Z
dkC0bGPXehP04CYNmffixKzSizSLc5PAKmVH+9AFKL6z3Mkjd9M28VFrRl1i651k6W6ITonHvYnc
KvoSN2rqg1bWZGpH3ph/Kib6+Juyx7TO3D1UK7RDa+tAykZ9r/XaeLJwZ4wQ+kPsrEtZeo/wvmR3
EXfV8hpbEsld503Q25ne2jtsOtmtPbYYRok1Lb6xbYGvrtK2CgM82DYxPyQVEROTtErHI50316Zm
2U9mVXa414XMnnT+mXHej/LQaZnZohV3m2G39OnYbkYvZPpPUTXnm75YMjYGwG9iApNwkWEvqhvN
TxpT/gjT0nwaw6StDhH2F7x7ToVhvXFE87OM2ji8Rlm1ELxhadZjpOPJ2ppFGn51yMcKDw553/fO
OLi3ZB5bF+k8eBdJbMMSINI5sJDN+Qot9sushfKJEn6HZ0U6OFI1C0BcEC5WSgsoaVQTWCl5QDja
DfLPgL97P/XJIcSsLhSO+8R1E41JsNV+sLZB7dZDrw7SoVnNNCg+gJB7sbpvxUgAU1Oz4/Q7pyEv
lOoZIH7YK5THOP1mOrHdo/M0dlVqYH1p8tdxnPJij31nuio9t+38pvfSQ67XhDUx9MCch2lrwJwG
5v+zn3Lnh+pR9mzxuYbtzqrT+OtEsaGE+CAJ8kBog4lcr1rc38bkYpfPy9omLTyth3hLu2K5at2k
mG6QUcjvcZuIfKPg2ja7PpN9v60AxSS+3QDZuCLZLlU3cMgs6xH37BIHQMciPoYm70mVstPC2uTS
UxAZJI6eO2QS3XO8tqj2hgGwCz0OXrbn1Or04jrBSzTipmuzby0pLkSLTY1YgrJJ5q8EYDcVlv4M
i81Ls2jLzoB5Vl2VEl/UoUZ5iJ2MXtZzGy9xxeCADh8APSe3KxN1jLdpGttvgz7h9TYEqWoez+Ki
tFKXRKCuc5PLWhCcvemNyJF+AcBTAQ1g+4xcJ5/YfGH2UBsXVoGLt7jtIRssYzheCcyIxiEl6eIK
d1jRAs1OeXlLbr8AyNQfmP+7l7ov6Ja4FhEj6PvqVb5U18/1OIMNAXTeeFuLAE5co6rN2iDyVH+T
zimO9kkH7wDkgnOFLzB2PMVJFt2Os0x6CBnmMhDFkYc5dW937n0NZM9v+PC7yHby70ZiR7dZ2OBz
T6ABzPtwynkmkZ6SbjBzPMgDSCb2tGkWt4qCwpuacNtHiXXTk8NlEnW4EFruwYqH8p7MpJP1iH2j
Q+F0+Rxtp74ezAvqojl4msUr1ePchuNdZAyY45y4de2nxh7XpCXRGy8hVOsXkqH68XIwxGR9l7Lk
KHwxhhatztr1wuuZ71cFcN7NZ80Yx5L5P4EogOIzE9tuFpBSAE0uV43VdsmO7EPJwzbclZDj5d1d
4sRph8giG9y92XG6IXLU87ItyJj5M4RUIhzFyHaUrD+9mbYE6dmfgcnXj8ni6JmPEM4RlzIexl9I
uCA46ImlHrJ5Qq3xFXJ9E180fWt/KYpNXbfyctCt4vcctaQbhDEO5ozkv8UvvRC7xtpoMrd8GoSi
DZzniR0zAJL4Xqi7STBaRnZpxcjTsHib7oXoNd3YlHqjv4C8bOxNqs3uDy1Guc/9TSTM26HZ+3D2
zGnXUexemGVslL1JBa9O86r4C57ZvvCVhfV7G/FBUQvP86QNlqVOGcBFnsgt0mPnHvbceOcMhhVt
kOSHl5aGFxZQictvt4mm8bbYEusfiRqqYe+ixSk30m44eyzFkFwkvavindUUHcVZPKCUZr2F2PlJ
8wriO6Yw2zcqS+56A3jnliWsxZzrzuIweo334OoYpHmRctJ8nf6T2BgRU8bWZsq7q6fEqFZbYo2d
trI0vn28mWNg64b2KZvqEVrI0gz5gcRI745c6AneS9Y0n4d8agk8dew4sPGrbyENVB5pgp28ZaAv
00pXEdWrYcVxGNhU8cfP84TK77qbsiq8WUJDkRvTD6Hz286Fpu2GqXb1GwNZbLrtsJjYL1MuiSNk
WDv9jT7YCXOHwSi9NmWcko60yFjeJ3bH3JdI8jp2cRLa8hsExonctEEbiP7EtMpX2C0ihW5tzsa9
5ylh7rUsjM0LjjzVcBEvTl5jG0yU2JEcGKlA83L1va17NdzM6WDhrA3DcPanIrbdQ5WvoSpEMzBU
ORGL8hlLovX7/Q3xX8cIqOYOJRE0e/zXX7YoK8s6pvMZH8OsCCEyC4GVO8puHKmi2/cvtZ6Ojnar
a3NlPbQg/Kfz8Ha3qpELAfVtsX0HlSnrkpQb2VqMdbv3pl0rw+ESSIV50dXzQkDQUG7fv/7JW0W0
QIFv1UEeawhURkZJXJAd6SaLt2t6YX1pIH5s3Lxt9u9f6q+zzMqK5xjKXbLSsqF9e6vxf7F3Jstx
K9e6fhWHxwc70DeDO7gAqorFThQlqpsg1FBI9Egk+qe/H+R9rsUiDyt0xnY4HA5ryygAicy11t8V
dWMuPrTkJgEA1siIPci2n/9wREH57zNt0hH/AK9Adnt6Fc3Va0wVOLlMzN12uUf1NQx2D2mKRKzX
b+iFdwedc5sXQGMCbTiZhqy6X679Cn23LGw9NCsLcizpw6QLCde6ZSPL9vnaihvSX9pLzBz8769f
/6UH+i9HdwgnDIBOri+R+GOnTnMYkPd4WEgG3U0OMOrrV3lphSB7YWqBdAgK0kl/3w7VSic1wevt
mnZnzxpCYY/CgqyU4I9XCMN5wAwQCKhUz1rErkc93tU+1I6McNEVVODGVY7/+PoNPX9s21XQNXCy
MV36pdX7rUE0CCAaEyZOhO/AqzZHf46nOe/PPLZffebTL3uThECG599IYDfp7u99aJb5sA+IqsYW
qpze0H97u9ypxggC9BbFrFr/dlbzQKUxzrdkl2g7omALDZu3fDr6ijQouyH+09OC+gwYsn0Cp7+M
KTukCMA4vpCTT4Q4NYW1GQwae3X1r+noaHudA3g/JJToPhq1PnTxdvtfvFwDetBGFWJSe2qAmgTL
0HCkbjudUUeqaijiZ2Gd2c9eerlAEAaQHFg/iSJPn/pcDFPPzom1a135e1VNH3V9PgdYPB8xoE1l
MIOGGtURt/P0IhxomZ+6nA/w94NQ9MbwqcZHLDRU4b3FOmv+1039RwH/z21s9j8r4N+Lx38cvlbf
sq+/x2Vuf+e/0zKtvyAn2NsgFU0jlBj+6L/TMt2/WN2oP3lT/BkcnX/L4K2/IDluSiqQDwak22T0
78wYwyJpZiN6eaRbwntBEfAHcZmG+XQ5brTTzfIUlAVoCz3OaTxCq2Z8B8vyrTlnUxtq9Ctf6qpz
3lpMpDJMHfKkbt/YRtYH78msJkNqVjJ4rwNm/VjbEvOGVPfzy7X1sR9UpV9+JIme/Upr8+BYqsb6
yHzA1A94Ttt4WWTrPRyMoop0GkNxKTvN067JedLzi2kZsoeBM/BLZ0z+eFjNeer3DjZD8ibThM4k
oypTGXVEePT4No1v3YJAOzJgpf8lyPymZhhAckaUeXi1hKSIjBiTjKtbRXY2VQpbKaYs7KZQ6kMm
LfbODbK6j/xO63C2HUbwgcXHHYzCkTZyz/8l7iCttHSqacmW7zd68l2tJfT7ycTQm5h2W2A4WhtN
EucW+bnBwsSAUYq91KG7yIqsbbenCUzSicGdU6hRRhpisjbqxzEHQSzm8X2r9/ZtPyAzDqUknjps
htEOotUORB92DvFfIS6V8xIbvdTyo2ULwtj1rau0+qD6WOS9x/FQ2fIjOX4oY4xAatnOncmUisie
z4zd2pplHVvWKJF1+Z1HKuBKiJSJn1wb6lOizxeLlxdmtEyga1Hqd8V8gYOTWKJkZDQ+2qv5gww0
O2U4ToQZru8dXpXSahD2MPLJ9WhpJ05dpyxMwuTJySP4vBiYsPuztr7vYW7rWNmaGGyFQ1ug1h9X
p+gvDLwr17BzCXuBaT2U13joz/3eS9BFR0UbVNPONCv7lt5RkSOpGyXTkXQewwq/KH+nmt4UUZEb
YgipTUky//Up/2dT++c22v6fN7Vj91h+rX/8vqNtf+HvHY0g34BZ/+YVQMvpA2r+e0fT/0L/CdeL
wCcDYdoGEP9t7OE4fzHv5ij3wRT5qxu55u8dzTH+YgdCjcFZuOF2/NEf7GhPTz5Ksg0mAPjASg31
l3eKUTMkUkotDFeZlHymq1n3AT46uxzrwoNTE+H525O5+1dN8rvFh/G0VPnX9TaxMpAcUBa8rKcn
bWGS6FkLrodVaZqGWrJie2mm5p4vB/Mod+wPQWKQxGI5XSyE63zKHcl0tbebY4ttxmU/zfez0xaX
2LAxch9MeoJS1efAyu3E/3dJ9et38oHwyiiTqalOJZdB0KxrnQP/4LXzBWtJcSksTKCzRcoz/c3z
N+DBpoXBwouGGH+aZ2QMimghBQgwBkIemMC6BzPH3HLM/eYLbo/nyv/nbwBMiOoVuinl4rOyLTNL
MgLNpovMghz1JV83F6UaF3NBLPDA2CrMLM0/895fuEm8KLgaw1BaDuuk5yDutVLYfXagI54W4SbT
hq0qsP0cFgIWGu3n68vM3JbR09fH2qKW48OC3wGq93SZ9apLrTLDPstea4G3bFaMD8IomGDBK1Cf
ckgrQCqDob2zvNYI4mTt3Hey9J0fnt6Qegjeg5tiunRGvXNb4Xg7oQ1tHnEP6xwTea89KCIhvoup
1r9IEn0mrDVW/11eNYa8eP1mXnp2m8CfnhRJI5F4T++lI+i4dEQrMUvU/eu664pDpWbMmEnA2tWD
6e5ev94LC2SjItOyUTCRr3VyPVd2KmFiil1ModmHaWQirGnWEKvcK26xEkneJbmrznVXW/d08sZ8
1F4QSkBfcXXfnsJvTdzoMhVJh0xibTxhjussRh5NZN4fOlvmBLeWydEwZbYvPTeLM/yi9xYG7oyN
HfvMWn3+6ZPITiY6kCMUVdi4T3+J5mDYaqVOix33YF5mcjAOS+bP71y9X8/oc7ZleHrTELGhRXjw
pSlsn14KtzsGo4bFpbTZupz5GDcHEeePGrVtL+OGYHuzhLY95nSCohyhDAl8BH5urLuyb7R3dVOc
o5I8vxdmQajhGZzw9qDsPL0Xm4BaomO0Bubr2uxrKzHZ5DVPmX/8esB1ticGaZ4BhnNygtSiTKxJ
9E008w9dyO1GmpTc6apfzvGpnq8ENIGo57atkvdzStV08qb10ItjlKpn8kprEu9olrm+66SSf8QL
2N4RLi7g/pv2Z4Pst6f72/LHqm72aaHbaFqA6RAn5Be+n55z5T/N32ECA7WD6mFrd9EdnEooHAf/
LvyM2wjiKO6Vmz0n9nz+N/BsY1c0WUfZncwxpnIr5WnTH4a2YapsJu6Zlf9sk0G7xSaLNmAbtDGS
fXq/YFNY7zlVG2kgJ6E/slW3de1cMQVvY5WR0G6lMAVf39mop55+blzUggkOfwuWJTSkpxf1pg63
1G2JIonPI0zRO/BlzYzsPi2whHfTw6j3QIpZm515vS89eORNlBM4vG3zzJP7JY/bcrSM+xVMcTYG
VBDluTDDRKvM605LjWgKTPM2dzvzahgb5rW5l4Z+Ys5nPp+XHjxrDFbNNgcHrXr6DIwh0QgXJuUO
souKtKxBOoyNrFBKRGkaaJdMQbszJxhZr6dPnvZ7816g4tC3c2X789+W9+q4vSVLaBbbjnCZYIRd
h740h7sMfFzEhYGGvBlIVg7VMKdH1yqtT6PbBFeNTHFC0e3Kym9ths04ia15DWrr11i8mpqbXWo5
o5tdhtctDXhQL48Wnjuf5IAH8RFJlLgRqgLJnQvIDYdWdAUszDS3dt1i1B+Gzuxxz3d8MR8EUhOs
NdH939RF1yic/nvzsrW69G2eBNDNFWdPHZGj4Jc4dxkJLwg/1Pt5WNs3rRr1r9JfgFsxku1AobFj
mEMkCME9M+XahIRdM/I3mx7/zlGfTWKU7F5+2LrqbofbOla2RpONe8nKhWJCSlhPzwzueWEPrfY9
yWbnA1Vy24SUL/JT2a7qDkot9s7SyzxsMnX77WYGmu/GKdUv1KbQucaqtfyMV0lrAgjo8ltSdv6D
3YFJxZVIg3iyLGCsihGhHeMbNw8xPt7698mS5mcMVrTyDnGD5cViUVgHT02xaECbszLDCuefhiFD
tq0et9O3pGebqqqDNDTtGpkTwgJlQeIv0U7ixqs986GrWm8JkWJg1Y6xvZFFTm0Vy25ZJlVFOBr4
N5qZw4mAgSZo7cvUzy6GsdU8RP9F1u3Iss6XEJ3k8DCZLQW5mAUY29Bn9mc1QbwLx1ZfVLTguOTs
FjV2XyrdECrK0kbRMsyMoQU9eLJHN6mLMDMN1v2KO/BtW/t4OVdmDfPGk9NGBalX294rq++nfd4r
ZhLwDNNyZ7aWI8A73KyKJBXihymbxpQvlgMwdtsAH/dqaiz+u00mSNC2K0GsQad9LmuyvAglSKfN
WHlYpyjwCuu6x+9/CH09nz927cQwo/EDien6ok+f4Wqzirogn796rbM5ExNjfScc4EccC/vWX8OB
wQuWwLZcbxcB9Wyn93g1xvkwlwcxwFHFi5/pTjT2jRrw5E6TC3dZF3c/5JNSUetIr2fmo4w7swzS
bFeA/AchElDA8QEY74ZcjuInbA9iISxjLD/iMz3duas+VJSkq+XjV1+ktwxN8KEhYd6f9mkC0Qg5
myR/oCJEQ58on3eLb7ZHQSxFgUOzPoTVOAXjPnDnKY+n3nO/Cd1Z3xctpQRa0EEBSTh19gPOy2av
Zqj+c+EPiYpFOTf93uqsbIxgSGVuhCl6YIYK2shxSFcZ8F3OTr3Lcl+byYwX+k8eOZt637cOUefL
ZPxcSGbUo84atX5H1ukSkIAON3vnFBauU/DQtCvR+3jBT3aSVvFcE88ZVSJzsGQfa75ygS3Htev8
Gs8M9aCwb3HnMgKktmU0pLpG0tbSY0xbO9qU7mqtdBj59e3yLbfwFwg7TWZ3Pdn2OLIMauqBVfG6
Cl2/cT+Z2kheSl6UXR0Dsk07OFnksmejDH4MxsCPTQSB5zAWl7fVRJFyGFs3RXnUVhct8a332/ds
H/Bfl27EzjR+1uw2+AhuW2QEV2QYiQ9LPSExZl+rw6WtgsfAhzBDQ6ZPV3I2nDQU/gKkIAQyYPyw
TRp1labNu6wfRlyTh6bRWKKmui5K4u3pxPXSDYk9c98qDIucyJ3rQkWdEs2D2TPDxHZWd344/dp/
6ek/GzoL5aDj4ZMGQMfQP+qtkXqk94j8iPKiGe7dOqvxyYRmOOzhdcPfKH1vTIkamPURtpdM3hR2
BmVtZHxqRLC+gQRdZ9ue8UHLD8JLoInOZWp9NKfOf9/iotwfnMUcvgR4f5ZHmFGy2GH5YH9aBPbB
5H5UTrerTGOtw1QM8qZfOg9pyaqKR+GJ4IYvsf0ixqX57uammpCDNObAju9NDNvMivDjEZ7zFfWe
eKMTMbKZW4Oxh2zJzo/V0TC1y7TW/AIuJtJIqKB9k/fSGvCkT5ea3BBDvzEGv0RKS8tc7EfXUVZE
WOTs/+R1TvX91BeOEYPMg4FiSbwsLCrconPMkhkOsm7i2am8B6VpUCSFp6+x0Iy5iEjcHPRLVPkY
22N0HhTwKfLpE1VmkXCCrM4b5rjCYrf2quYiGcn8gLy2jGXE/woWIoNuviY1d6oio02c76Mf5OUu
WfgYwgJfZDPOWrC3aPJnuuFqrFLv6FcNuQMrGdhpOGNXfZQkAjIPljMWItJoLKgSrWYKeF9rfZ27
k9J3jKQy4kM85qdMS1dScZSsNe1g2k3xRhZzssSSzCwctZckeVjoRFQ01xKWIChV+ZFDq2fnnZx2
1zJ2EFHeJus3tyAVdMcKXd5Vgy55GhXe/cDzY5vuIZJazGcb3U7jAVOjjj91G6ghZBhYUdFXroyX
2suOFaS6Ndy82775HiQ8zgCGyGFio6FlxXUbybE1zevGFWYXqXK7BeYQHQQi2Yg4K72iCDORzNCR
tIWPMoXLHPawFj9ZLiFRoWWXeoX8zLN+4rnNEN4ULQhio69spwN54p9R5Gl5RPqO/90IUiGuV+bj
X0ZjkFWM+759b6/cApI8K7+mturmyExG47snPf3R1Wor9nQKqFBXY/IzHf3Gg9hiDkSaAN997KjZ
sYa1rJZsl6pIrjN/sH5Y69TvSpIcvlSQgN4khDPAuiys7g4CrHlDTnLecdSVnz1Xm+8gDwoapowI
8hDbjH7HBlPsK7z+d4VuiX3hpc0Rfq4ZBozCCYSxIHTTxmvDI7Fx62eiKuz3GmK/K9OTGYNxU3UC
B/dBfZ7UAnFDYgccVwmK3RvbImD2Il+d6SOMI2paHpx+08yeuURGTrDwSJH0dR4CZRxJHi3eJ00N
fSA3oQVGk14uu8Que3ktHS//ZDsJfREe7mpv4ovOM6wLIJ0Uf64lREvKh6UX5XDZtV5LJtbAvCf2
t38G175g+ZkMFaZcFc080RvjpuqDHGq8W5slsWJZLetH2bjYMqrZWW6JRQ8Q0Bcz9pYDSyhgwAnL
6H62J/heI2G07+XUsjObM+EhhL4IpxHk+abw7PI66eeYOVTyFQ/f7oeaVPEenaLeIsAbCODQMbN5
YORPC5lg1/WJReu9F+3UXnLOpR5+dd6sxRAmK4iUsEKC2NYz14Nm1hAK5UHxNULdRMkAfadtk11O
CpcTBvgNiUu99JujVPqcHbScEFdEjKb5SVs8DkS30sg8lNpaeJwoprg2hW6RDuwU5jdakXaAikyC
zw5bpvwbnu7KgYa4WNRQaDEZtFYyu0JmN5e7riyDe32QbnBhK7NJQ4I41bs+4S/+Ip8+GBCQLgZ9
XPJQQc38vDSOeQ/TMvjRVvry3vD6ZY3HPNNnkK+MUAVe2rqJgPXkc1KOUFY4CEpMo0rNTImHmeq3
CpEaAUReFWScVMJ6I4WyDZIvkpzUpSllf/fHdHrIaneAFSxwcY96WLH8OAoBgpKcQLvr8pQSzZVm
fRwbzENCS9OKH3ahU/Ct/dK+xYzM9HhP5njZdkQZgZ2PhKZREWTBYcb7nTKtmhK5KyyUSKQLtOtd
TmxLSXXgtT9QLghaD8PEHSQBtV5Qeo3GEezavSBLWB3mwjd3NicJ0ZTG4l7A9TZ4M8Mw3s2LoDpP
RgLYwmZWdhHDUF/eaO5E5uFi0vq9RYZhEW0Ce7XiJFmNR5sS8ZE45c4LW6Y/Pdw6yaR6rpIKVZ89
FSp2pgb/gKaY5p0iA3reuZAz28gb5PC567zFivRR55kCUslH6adePNqDgRNxXqx17MPFhidRGZm7
d8eBNPK0TsAFnKJeoL2aBSYS0DGbryPFUELeSpGM5CCwM0c1uGcXlZ3wbnKpCmvvjfPMPkBFGHae
Pi+RZnRzwWh3a/a1Rdff2hneaWjHZGNFqz8AGpRLj6ZzkrK/8ayFCDwU+ByjQI+oGjjvqcr5p8ME
/DahV7fGRze1rZy2x4HzYBnon8O5WzuSN8nfi6EPbMFkI84q4eiO8/scnPfa7xrUCzO1/rEw2gV6
P43yUdYEdvEBtvb9MM7T5ea48XGE00mHwKcJy7KX85cERA+erq/L/SqpBxnYt+ZeITpCbiM4qnet
Zs9vE0/DDaOHmvx+cV1thOnvw0MkfgMqoQF8oSKnYs+JNOqCJtLzcb4HdmVnWzPbuCO0zHnsjZ6y
XiYiDzu8BX8isVHfC5H6822u1vYzhoAD9aCXp+LAbfZdBP2jrd4OJM19Grol8yLfFvCv0Yv0RI52
gUFBpSu+nLTRh2InOHNFDFVZl3Gi2vWj6jt7vjI70oj2Kp+tW6OsnTLSLQZvuLVp8mJFM8/xzrJ3
gcs9O9kpal6D862q9pOPSi4K5jWfSeBYug/aYgZjzMs33pQdJjmRM3Yj+asqX+NWV84lEJtrE+5H
bjm6gUBcB4oUt1g08AApXNiQw4ngjPcFlnKkLfRz8V2WRnBDckx/3bfNRG6R7FwSE/K2/Dx53fx2
ShPtMfdlDv1acxIYsWOBY+2E+W9DPuE8kO6x7SlTkk/GbsuPoFEpfLvExqqF4Ss99RmVTqku9KXO
jr2l5h9BgEXrwV+6wY2VT3JKjPcPIwXYK+k3e7B0XlhDepJLdWRFs/TLPiKpYip20Ch5oFhWeLTK
Us8ju+hriJVjkeLjideNHjMd1PJ9j5PBhbBlQkivYxdfV75iJ160oboutZSnLcSY3ZKZZf/Mu8V+
VJnZXfmZ540XFG90cPMUZB/M1XMezDplvyDuMkmiVtT5m4ViIYh4caWC816LY9dn+BW5uWv/lIXK
h9j2+jn9vNQOrG3fhIURj6rTL5lNOCQ+NekKx8+AVsHQJl+OjcQqlJYRN5r9mMt2RgCj8vLAyVoi
uZgKWF9i9YmvK7xOu5rtrOeusNxj70FcCE3D57ikhGu/g4DnMnaadLotrIKomb7vr1W2aF/kXGlf
SjiVfmTPDckaYglIoEmlZDwfcHL2kTa1nbws8mFJ93SM7deu7hNv+/4XM2r7JiWXq61S/9Y2av1d
neXeshv9qWXMUHU6ggbfJpEx2NrkxhLJfakUfPXSKL0BPxYjf3D6yf6k+IjnY9VL+3GBfnwvoV6m
UUBAfE43lboti89w+rCBf8j8RdKBwFdcYBezCfM/F43/gDy4Cg4Z6VJNbDUDW4rgKyCc0+Bi0WQv
Y3GcrNG/DuoCHUA3CnG0OqiekW0LSUlaD9Y3TNwZkJqNreojZjvOGHsQJC4VpqEtu29DoFXdlLAz
ZIKMCr0O/M29NzFyC4m6YXRMFlcVDbk7VDExfvKWMbvQgNCqxTnIflUfEk91b2RmSQUHuoXXvJRu
be9J4fWY0VZm9yNbKDTDlWIvD6tZH95Wa6qJ2E2L4hOzZTpT8hoC69jxMXPGNFgF7HQ4Ezjv53h/
UMx29JehowxHUh1W2RTzp37/Zsob51tmMBAO237ROAzrIf9oir4OAL/tzovdKimJCEXe1bAktaY4
EKyw/mQ+71+vlPbksARZ9Y0jbr5WRuWKeBtJIvvRJ0ew7vMEYjj/sUt1xyVSrm+qgIxII8HO2rWT
O9mVVDYp7Hp5yfwkv6KhgB+kDTSUEYQ+d73WsnWCazMyUwgL5BZ9FLRBRnk/k8dXvCOrJ6/306DZ
kTF6aM56y6U5svzBxp5sFCTCLOb4jfN3gJ/jmeIGx+7UOVZN7tXHvCkdKiDPbZydSLdFmbtl+qZs
8vnTfzlEbup1r/FymSLetaNc7yc/7W//q06KBZIQxCGbFMwy1jm0L7qSGcn+T4f1+J3idgyWBBL3
LOUclZhu1ZICmVzz9rCMpozWXncu6xxzjsRrFKebtUZiTOszMMELw3oMNTcyBDEDaEJPTX/6RGMA
KNwmalyPirPqSCsbDE69Os0+zH1XxAtBkOTpFWKXuV1HijL5cYySzxnLPAOggLo2/3jegkH1eooP
zrlfVF3lN4ADXYo9xDRzpPG15JNfnQFgn8F3XGrTWXIV3M/R4Tyd0JcI6sze4bsrar+4IGMw2TmW
vuxef6nPrwL0AAYD0xKPWcDIp1dZDCHsYZ5qlpXeHcysyu5nTbpnMI7nj80F5gLggtIJs+aU1NIj
hfDTVdVRS6JqNIqqOAi7AEYYGcO/fkPP4RQXdTLevLCPwVhPScFJLkcxWFxK64SOzxX6M5yUfXdX
5S6V6jpQr5apKm7+8LIbnoIFP5+Gw3s79fFaCkLmE7mBZnifX64reVhaWuZXhlcxYl37YDd4nXcG
xHoJxMG2lO9hYx4Fz7TL1SRag/OBoTd9HQxAF5tP6R46p/4mE2OJFZ9qlBReeeYhn5hB/EKwgXs9
Dykz5QAg6dNlo2vJNmnMt0LGnIwwLaeSNGUkJUezWT4arW5da7PJ5MzFRa1ru+EKh2ZXJ9jTb2Mi
rM+puH9ZAZ0A9x7WAgZv3sG//BTPwgQGFKfjUZCS2d4TSlzG5sioDQ3O4zBO43WlWSpSJGmGq9aP
x9HuyovAVjOi1a2vGzNC3dLWjL3Gk3e6XJN7NyGLs7Fq94/3UXB/KAYY9GAp4m9k29+htwzSKC4q
IwnlnlbsMTWyruYyqUn4nJZrPNf1sGoGCOL9ObT1hW+dC0M3wHwLrPFUH26UBMH5/dBEnjnP78uA
ELfF0ouL17+El67i8/WBqRIDwE0+vT0nmVWLdLiJ7Mr0b+rG+zTnWvv2f3ER3NK4C8haRLg9vcg4
bMYWAw4EvlXYF0jMy7txbfxzy3xbxk9W1cZvh68Ezx2CMfj808sM1tyNVZ1ApvcG+9aaRua/phtc
U/JroQKZCI2g0/eussXbQSdAaVUDcaYm8duxyPP6gizg7MpXs/bQOKP/9fWHcCKA4Cvk5wVbfo7n
WcRznRrwmiPBoQm9WdRWzk89S+XnoZX37rQ2V1ZAZYi0tYlWZ2Aq48FPvcG4r94Z3jDduulC6CBS
k4Np5NPH13/Xs23p18+iVoAhBb3h1MOkC4YFcYhooqo1qn3aZAzZRiONyWUoLlc5PqZlXe2NJfjx
+nVfeFuElGw7EgfhxkR5+rZoiHBZNFgUhUspPOJR9kaSKRBOenXuQDtxhv316LnWRvfE8mrzj3h6
LYbNo7bKDKi3qMB321KPq3KxMBEAyO4XoklHJDa32JB7t06wVmEZrNqZjeRXptDJ8kSATj2y0Qfh
FJ1QB8pgofLvQSlG20wimJfmroTYEHq6IiWb136EGx9cMmKav7Zab36xgvln17sGBAcmWNLUxJvC
V/VOSOndwTtdZ0RW0iXShZFa2naaAf7UzmYkEQ0zUslQC7uSLPDXX9wLC8aB84o5jK9T7Zy+OGa7
CyYCA0WIYQ+PDkro+4RSfuf0Tn2/ElH20QDvuZkteq3Xr7y9ppMn6CAc+HWEsWpOC0th632rM9yJ
Kq78bfIT/aBDfr2n4tTvJdLkM5/GC5sjDn14+ROzwVfyiyb5G+2iBvw1sZ6tohIS4T0sHhSYKMzO
3NULH8JmkEb8IO6H8JW35/3bVThhstwIQINrXuw7vbYkO1aavfGL1jjjXvnL6e/kCXKeYB9AyYXi
6dTUB5N9mx2mq6KuN0RkWFVJT7QMVwbmb5HoU/DDSTcAGHS+lcxsD91UfTCy5JoSKbkyR/nHTxgz
NZgtJn6acNFOfdbbUqbFMFaIJjQjP9iKjqSFbnLm03u+bigvIc8AZrENUNk+fcKBmS4lqbaQUwhC
/0iWtBOPXTBd1FB1b5uaIc7r6/T5G+V6Dt0AtFPI56cmoTbeQjQmXM8m0mOvbDARUIFkT/CF/seL
h0sRLcB5h3yPfu/prWWMZ/EbQcPvDUN3dLZSei38+ehk/rmAwOdfA9fYUhr4Ajd77ZP9iyxkfLxL
VgzmVs3eqVz7IMgfP3NDL76rzTNwS3uEonhyQ74h9GKeuKEEsJPX5HRXNbOpiLgnoEK3GM8UQC++
q9+ud3IMebPUM7+T3FU3rO+k65Oma+j5XhA9dubWXrqUxVnHQWvh/HPq3tqhZ5pwcWEZtuSGYwlq
RKovuyttSO0zPfhLl+KgQ5xEp8igeHvKv+0pqTm1szECruVtbx/HvkhCa66M20bvtfj1xf5LH/p0
T4EHTztDDg0jLnzQnl6LkF1Q7B5+Q43H5Tdy9eAB4phx12J2SWBC07nRUNnDQ2GuQO6qW/Zbn3Hn
CplEudPKKqxl4sc9JHNwmr6VMYqKc4mTzxfv9iNZVAZEOsS71tMfqeMMELQDmyzp1y0h8UmyTxl3
n9lonj92dNyoHraQBSYvp/05AALU1NEjDhlOyEEkVXmU0l1ju8A15fXHvj3Vk6ducWigX4E1BZP3
pNhtssEtkSCUYMUkksfAO96H2QcKXYx+rnFW8Ayy//zlz6tYzHoZuW3RAQx3gpPrZr4kG7pyAA6I
XieeOk0VWIPRX4xGcsWDb+55+eqSpb7emqM9Xi2F1xxaN0lipuiEesNdbH6UImB69/oTef7woXi6
Lr9uS9I0Tp9IGvQz6jbID53pD+80PW1uBh20RqTaOSLw84cf0JCxlmA38/BPPd4k7stMELIiKrUg
+GKahY9LsYdNwKTbWpx4HWP+RfyZY9hWxRJ8ApsaQ0zGFzDsn67hvAUuki0jtUba6sGfrOXe71b3
nCXfNkR6urKo6iyC4XSMVEi9OBkytU7iNH4xw/Bl7ntJchJcuoHxKyQ3H8+LvgXOHCd/OmqMi8Og
BKt//UU+/1apTLYyGas+ne735AjA5NMIzAoBAzU0iaTNkO8KMafvXr/KC8uFSQhi5a0B8X9JxH7f
ItkgO8gRfc783Rrv+2V8C+27+uSUnDOvX+ml+wlQnxgIdzihTz0tFplq2aSN8E70INknbTV+8/Sg
ff/6VU5cY38tDyZ2m28xxermXfF0eeC6hiKnHPJoJmoD25keGKfoUcdi+ZLHWRGkOxfLntg2e1Cv
chl2szt97x3lY7wjyz1YPbzFfOkjAxL9mbPvpUW1qZJZVVsCgH/644Y+oeJSIMmZUG8U9K2oLoBX
VjWD8/FJ04e7Sb33crnEunTPbFvPXgGPhUXDjoyuiRdxsmuxMXZ43VtJmBM69iC0oLjxFIFIZ17B
C5exqY2YQGwsdYrNp6+g0KZScRiLiOAYEzOvXohDPiXwBesShMEtCv8iyBEUE4dQVLtKrF9tAye3
AlbgTsuGftdppfcgwILiXz/tP+rSf3IY/faW4q/91388Ym7XL7dfq8f/8893X4cf2T/+b/f1RDX/
66/9S2SKWtTlX5uyYJutm1tf+Xd2vP0XnjmUDPRL1Dbe9id/S0wt8y9MamgqaF6ovJE5/n+JqeH+
tY0MWQdMNtDOW3+kMP0lUPv3fkzFgs0qg3g2KeJ0tg7x6aJKF0jTyoAYUEL50w7wO6rHzA4mP647
vKpmYuZiE/KcDp/f1GHBW/3yYV2XyjiORBgGke5W5c+uMpZ3KBQIpDTtHvoPxkYHjPeBNTVdJGHm
TTD6siCVuKhh5aXyBeaGmXfpD6dOJQ4c2kO9+k7U+Xp9BXOj1yPLSrqPWS69mD5H+5FgQ3PvtbWx
x3YF7Nw0Plvg9tFa9Tnc72EqL4SsLXVsuyL9Opul+3lJIeoKIsbvfWOBUJL0BSyP1F4iXsk1vzvA
8xrz3S7qWtP5CZc1KEEBxymWQ23fOQkQqaUpGwsza3qLzUaORHuAAhlZSTPizjcOuPYFwj4sChe4
UMw9dCaDajU/Unmu9lWiZs/CtqvUM3xquvxdlgpzPFjTvLQxe0TR3wiO+kNjKfOG0WixhlntOZ+o
KLP5waSZro9rkpdXXqbUYyLc8mCLUsc3FE1EF5amLB9mAeIeL0YgrHfkssmU1pOat/heoL/yEJiP
xVBWH2rFDGPEnS+BMnnw/dVO3o8rPnpO7LStNMTOHsdBjj8nMQO85fC6/BapJtyUIfl/7J3ZctzI
lmX/5b5DjckdQFtXP0QgBjI4iqQo8QUmUSTm2TF+fS8oM63IoIq8qrcya7NracqbkkAADh/O2Xtt
Q3sySLHprsxacDbzeGGh6W2KGPF6o/k5hLZKPx9zQU8M5koShxjzqclGa4a3Vg6WH5qyIxJ7bRqF
Z5wnRC6gU+y7hqjJDhH32iz07ueAPJcfmBF0niXw/si86NDF9Ji93DN3hna1cmTfBxtEs/I+EG5I
6VW6dQ9ebsRGMoC6/951YjbowKfega2SII2QYN0ZQ0dTNN02iOD5b3vwnjFDHvhq11lmdq7szO4/
SztnIcXPIu1F6zhtxBzkuCG6pvfu4by5t26dlhcS2GG31SOVXjtydPvP5I0U4mQIqqb9MhB/9SWY
veRnRLXFvqzLvoKBj4t3Nzso3osxppdQj8C51iA/xZVbySRFnKDlsU/iQBrdtYOTTjtokipfD04x
PMpGLBQBXYMTS1fffWzrKJxWTmWq6IANCbOCUTVQDJXQWu80G9L5q6IidF5HRhseCP2Fr8myBNvQ
oU4cb8hMnjtfQxxy6UZGP+77CsbcjAUUViA5V9dV3pl3AjU2G864nr4VdJQmvy9cSrlt2lH7HnI4
bnTrjVPD7SdU2KPbrQNyU28hKQYtpwPDu0uiGcJZXU7oTMpp0Am+rsJgLWBbjJs5rIf5u+4OzbBp
rJnyUORMYYU6IK3bfZvH0bhWmaUv5wBVXbpGgDZpnLV0vi2iCn8WAYu5RBREqfAy58yiVvpkOT+b
scgQU2X9FPpIy6vbLktCdVK5MeKgpsvZOke4clghU9lvY8PUFgWc5+Ub1aC0QTAuo+8V8u19aQzR
JfXWHt1DoaXfgs5KkAEUnq2168EweSmg3dpDWNl8/sSb2k+zrKyryhzNUw8jQbgqwzp5dlzkEdsh
K5GvKeLkujXaaQRmkUax43QajcqfQr2R/tg6+Z6g5Kr0pzIsvriopr4SIxKiTQGgeE/+t/g2Gp3S
V16DK9c3CmirpGEHUAAHx4GKWMUx5Dz+dBhtrFFabIVim95STdnvkFpVgBQ5rC/nTnr3GhMr/gGP
b2gbKTs/KR00DFu3NlSwRuRcZ5hl0Kqu6qSeM5SVdk+1vs5VLOE5FVlB5JiGeEnZVFOSAMnZadFY
xVe7FvIeY3RYeTsLHQ3WzNor2wh3EZpepJ6mWyDhLgKG087qhoD48FjLRbBVPWjNtRbkOjC+eJgM
zurgoOeGHqqu9/KMQAZo4UwnBMjnqzRsh4e8DhGumrUlSTox9VZzez9HpZaYxKQhEQmqK2cwaQ4h
EENo1wsAszXPuOWjGWZbXgRkIhXGuNILndFSN8DM0CXZWgQdl4ftbmILqhg+E8duM3ij4bgQQ0Td
pCeJ0OpkbbJMGmeFjvNZ38Sdwd+LbKPXh3I7odBBwyO6yDeR/tN+gRgM2hWR2QxVUm+AAvZ+GIYj
Qm/kGtZwyEnyrBenf0o54UqzYbICTLa9vN4kZDI8isji1NQMgEvP7IQXrBWF8YDWc0pvJkcr0H26
HTYU4CfFTVwj5V6DnNTVasjFhB8nyFVzDcAg7M4CeufDPqErMe3F2LbPmSjaW23ktLtRCB9CfsAq
f4ryKAu3gSFRuRhzVk/0QkfzocqiaL7VhoGiecNJTeDKqqbCh3AXOJdmasXVIaRUybEcSKzLZwLr
BKtbkEe8Aszicu1qral2dcsPT2MqJlXeb3OchF/7XFRahL5UzupSzZw9Vl0e6hna1Hxot46R5bG1
HupihvqfMD1b6IPkiYV3Kj+j20/UTczEcjZgKRAbYhl6Me/0Is5sfJz1aF7NepEvJ5UmSrdwOqW8
TsbQsHw4ZeZD2FpohUHNVt7aatykvRikl+7dYXIvFXfkfQmB8rhMMnYvLtBj9PZppqOTOyH6UkNo
ZEEqKy5VSh935Q66uNQLB0XATN66WnHWzqbHFo8iTcu8G74tqOVmnWM+uxC9Nt2IigoSJgumUaSb
kY1UyiRvwFgZZmc+GHETVcskZJcPpdPFXzNDIcavihTD2ZRg3zjJCZiLrz0UfzfGRFDjFy0ZnUnH
0Jtm5ikziWdvsloOinIhbctnu+SmvpDli8KqTPI+Qtqoaiz8jP42ODSoO/VdUg3EXLtt2qZrFbRD
nwPgsPEDrzM8FMjxbD15rDJEfRvU2DTbIsbidNXnYxQ+dGrOHhI5CtS9ieQHXWgMvFNEpdWmZAsc
n0wWpqPbsNBEla9yIVS+Za8Y4EUbu3FbqcgIzjovkPNnA1edcRvjqANcV5ceLiDPq82Hwoy69goJ
W3GlqtF5SDJbr+Hwp6a1w4bIUKGKWDUbMdhVD0ciVymPbR44JSIXjvuHLsEHzuzQZmILQIkMx4gz
k7XuUwSvNA9DULN09bKvAWNbP89RzYqd5aHKPlFuhX7ZlRVLg5ydBGB21itu0aq1TqJy85p+A7oA
lGmsTfaWfVh0boyDeV9A1L40DS2/dUtAmGsRIC7ZqJoSzLqVRNLulMGSrJfsj9to0vn73R7JUZ3Z
FuaX1GvudQonFWxSvIr+NAhH22QzgdSXUIlVegn7IzBXXVp4exi7Wns6eVmyzun8x9sx07vToNXd
7wEIl36tCRBUdRh0g58zaOSN1hPj6pOVSOViSqduy/Y2e5YKCnvQaSGjubPb51IX413V9cYO2p8T
7bFbVZ9nPtVpi3COIRoD9F1LbuEkNPtsA0lLvw6aubuksdj+dLAyQnTTY7jgy15yrc2aTj4uqDG1
Bu/NeNGInaxWqOl1pogyJo+m9Qbd3GCcmTFO9DOxh9ulp3iY4Q3j1Gl7K/qZp/iNt8Cc6AKbdiRY
efO89fA6WfJrqaXJoVS9Bfkr0Ae1TtEN9GswneN30dQg5yynRrqo2D/iIWoz8hMxCTTOmQtR/1wz
gOGsS2wcBgKAXGdpKDvnil279z3P03ILAIohodBj45Y06UQB97ZHVI5N3N9GmIM6AqGj6QpxPRPP
FNrJHh1Tx+CPAultHNWMPwiS8MqTvBdMfcjDrXrrlYYDIFyAzz1VI1JchE102InnYWL/oLj0uhRJ
mWd5whQ0gFNQynoToEGoykgriup7ant8Kylbi+dR4M7hrIMEyle0jka/bdTc716co6/+OoG+hBG9
Lulw5aVjKZc2Ih28xZr++lxaNuw36qIq1uOYpcMqnUV4g7um8LMMl0WUywJPM3vmKwtB8X5mSzF8
cO+vyy2/fgLAmAAZUOZIhGTLf3/R5WCZxpWENRlFhR5ctFpub4N2ap/fv88jPeNfNwpWZeHSUr4C
o/j6MnO2HIsGjcyhca5a36lbQASdjL0zcxywcXpwe8lImEeeArs6JhSjlou2EnjULSrN6KM++Nv7
pjdEKYBOA+1FedxfVAksDVA6qEUmy6abwnGeHkx4/f59/+4qFgq5ZVDpMACPSnapEZW9E3GaQOY5
n3BQstniBB/BN1+XYZeHC9UIbwZlFMLWkKC8frhidDlGJm5BlYJzPBM4ajFOMfV0l0z4ZT8Ys2/v
iZBXruhQQqeHcSw8Q8wQwMhDQKkVHp/IhIJ+owdV/xGPZ+mvvazZUGQEdEgLCOUACJxfQIcXIxMX
fcdyx7dBZHlPE0wT7FcDHAkr3aoK7EkqDk7ef13Lgzq6JIhP2ouUHyX8oaOPAeKLx9JKK32JIXpu
YmldCVwIBx0T+60+D/kjy82I15tx+kHd8807XHgo6Lq4WQr2fCav32Ep9coD/0ldIYXrD65fIPo2
W1jhqwaF9h/mPC9T3tLp5qnayOPM44FpVnFF0gwh0pCuWXbAm7IwJNk03Yk+Z5vF9Z3rQETii1sT
a7ATjRNcxFUaf33/ib95yfwcTH4GLRLaQDTGX9/21OqJSWB3vk4U3lnQAjNHCExTOJPxyJLwJTL5
4cj6zXwPVIfGEwpdJHXHIysOLDIyFhcxchvxJS9p8xnrOPFE7mdgKsOdF7pzEuGI8ML8A+rMm/cM
Xor2Jh1HRjWfz9GMYCTNciYmfC0DinuANhCVHArd9jmMbI4wf/R00aiQWsSINujpcbljzdbUyk4f
qY6vM86nByx4TrqqXfkta9PEb1wqhR9c8GhuWC7IEsKERwGYOzy+IDAfFZldGa9L5VAfTXBsZB/P
qkeDhjLyIm2wgLh4HkykN/OdG2dR5WnRWqV5tcEPb/iz3UbOGqRkQsLW+NHydTRg/rrgcjkGKxKY
4ylP5lhw+wB6A0w38yHjwHo/MgVRQRF+F1IXwo7Ph/r+yzsaKVwUgyUnDsMm4Rr37NGM0AqnGZIJ
oy9ZDj8RPZKVU3Y/M1OOH7y031yIRIalX4hI0UZX+fobjKbYqEx8o+uJz2KVZeG0zjKFJdRMpz+/
FBA+XFLQq4FSHne+B32YdIAn2moMqsT/dVMZ21PfW27v/cd3pNjm62bNIOWUriTV12V/9/q2skCK
pLVoJFUWd2RUSeFSAB1Uj1lTzMlpMDvhtVW2wcWcc9RaQZ4kZ8Ud8zlAfJHJ7LwiMmLYvP9jvX3Y
iGqJt2bY2nDe5dHDLlTvVkkbUzKeOdYFegMs1qU76y2/+vNLLRI1jsgs1W8edoxFCNAlTA6j7u/Q
wN71eXen8+s/vwxbSNYuwIq0TY/uKCFjvoKnGa6VQeRVYWQZxj/ou55qPlLh/+7hubSFFvGPwzM8
eqVxpztwulyMkkSgrmETBxd4SggMWn71/l29/eQRhNCSYqKmgc9oej16KLBkaWOi/2Cvg4vdHPm+
x76bT/KUOYZ+R3gutKJ/fP+qR+cBxiybcBYHIsUZIDDzXl8VToEWEOATrpnhPEyynDUvBtF1l16r
GKdRNNzPcdOdZC7tHeXW+Qf71d884EX07bJBX+Iqjt8lh+XBrTVrWf/7yrxy9Mx8IB6DvUEuc36g
9+/27dW4VXQwBuaqRWx+tPjneVZ1nkM2Vd1Md1quUQiX6u7fmAveXojWHwmei5WJVfAY2Ifg2w0x
3FLonMdfXwKNtP/Wl7BIZ2DnsSnGtnX89HDnjrEUHX0POfd+zDv6Uo9dTxuLX/3po5PsjuGKMla4
r+OBMijlhpYBr6Nuk9Pl2871+PS/820zEJYQDzruzNjHrNxMCM7C9WKotqPyQL31Z27ZxSGJ1M/3
7+fNxgFXA6pIg703pyVOQ68Hvoi0uEkU5Y7ENpK9LYYeBcNHM9VvLoKjzkVgR9387UWUk5PVlLjB
KrOK4sYGSvnMF2Vv//hWIAoyteMFoVt6vDuBu1XTGRoD/JJWeM36Uhxq1X10snw7pMHkAFK02AEx
USxM55fndva3cWxHKsAdi0YQO3M+9bvOTtg+e2nLDv79m/rt5cDOIZRjKyLMo8sFU0sEykSp1CyH
6S7DZHRSTxQMMun8nUzwOP7v8Kn8TU3kd5dC/MFOkiMtuMKjmdeqZzx6QBFXDfyX0c+8uDyQRDdj
wo7dPw5cpwhgAOjlgI4p8M2JDyuDN1H01lYJ8R1bjUrQRic5zX//6b0ZeOwaF4kbEwPj4Q3wGB5J
09tcBvIOw62l4upXk/vHD46r8NCo/i3LMWvW6yEBHLgnyAuZasjReQBO4ho9Z+Xc+cxe0q4/SPx4
swnnaog6mITY8LN1PPpix85qXRmS6OjEafzFskq0DLpVfwZoRP89keEHfsPfPUOU0+hLWCnY1x1d
T08gHNBiB4y8lJQ1afb+6LnJ/o/fFPdF+AOjQSfs6WjwBRxtyqQmRyTKtGA66PnIcdANxnr6SGr5
9n7cRbTvsj+jeiOOOaiTmpuKmAO+qLzG+UwvFa0ZsA6vWb1/S+LNVoYhsezMvF84av75elyQfzUU
WsS3my1zd++l43kcBOaPHHXCWdVaQYSkoCovK4/mp2bbVgYNbUrQezR6AjUmSkk+o0GiN6vC0rWD
PuXdGXqHJZ1E5TH+qqkjN6wXD6KUloa/MGsvSHacv0QAsood5cfpTuI+rw5gAGlEOXXCyXNw7Pia
Fjd1PxWCCoV8JuvwJG3pNOzpX97XwWAlp3kgwm9g2sZoay6nrLtxaIILauqttaJ5A65GwNO+Gwi0
CC9alQcAQkiUu6pDQO9+i8DhzBsBU7CEhUGysUtLUlcmnehp7keZr5jLB9MPGznuoVeV7oWCQ/iQ
kJFD24pcGeuP5wIyRMh9N6mgsbAefzckbrRj0hFG0YXsYdtUK2g8fTiO336doAxYS+kuUm7FR/H6
naMcxpZrsjzYbkk5ycrG4AL0I3vIQQsujKmaPyidHQ9ntIEctBBZ6WzQEVUfXbBshowSkYAU1qXt
8+jl9i4r+vADUv1vrsJESpWTChk16+MyMjDFeBbIP1bNaLEVj9lmzULLbz74Yng4L8qA1qJzRHNG
BZCJgJLc0S48yGKzayM9oHfflYekxSYL+iXgBJDLDw8av7klTmh8oGz92QgfbxfSpOrisuy0Fenk
5JjlLAshjcu/JoE/0i7eljn/+z/Ln3ksq6lBhaV+5Tb857+dx49QZctn9e7v2j2VizCwPf5Nr/7m
9v/++s+s+Yue8NW/bH5pC6+7p2b6/NTCLfknPWL5nf/uf/xboXg7VSgUH8sORC1/G+DI4mUMBur+
F+/+jbLxtmvS/KlgE/v97R/7S9ko5Sd2I9R8MPQjR32hbBTmJ0pdbCAQxdJd/iVf/FvZaJtLiBB6
SEuwmLC54KeA7KOi//iXJT4ZpgfkwBKL3hhI+T93//feiAf3X+6Vjj9zTjXsz3GBMysTTnccTdUH
oVVkaMA29Hvb7WDb3TqiU0AuzCB2Qx11Zy+ezm/2ZseDdbke/k/ujE20ax1/f6ZsvcJD/4aoiIzd
laYCCHRaSN/1/escuU15bMuFXNYs6rQUqI8TB8ykdkuN1XOTgdHK90ndtdmutmPnglhVB2ldqXnx
WjqhV64M3K/GaZZ6C8WewMg/s6L9aq4sRgUer00N2jhGYNho9gEwyGAT6TPqiNoIbyXdlgNEPShE
79/4MrW8nHrYClCRZ0hBzIf7fmxkHJuFWkZPftONQJHp4ehXSsTqRPUkBxmqiQ5FNMdXmtm3j+9f
+cjX+Os2cTBzVYPujnxzooA4l7KO9N6mcozhDC1EdK0M2ZzLYZmOjB7dD4ulHE/J6m0viWMqdxlo
ultwgkCHdewpByQf+d0HP5b5myfCWddBHEFJBN/q65XMqAq2tdQuN6Ksq60LlHlfWJO7Bg2brz24
P+vRGtHzESdMhlU37tTMkmpVID0mWm0fjcw3XxwvaDl585yAiPHpvf5xihxVn1C8IBK2SXRCxCcH
egcNuKkhH4YTFGlz9sGgePPVLdfkk6BRwnfBAeL1NVWeT9KcNa451uqMAq3lyyIL/fef9Juhx1Gf
kyRTHYYR9mTLNvJFv43yzgL6GsXGiarGuiB3XkXXlZ5CRG8iLX8ctTz1TnqzcCpge3n70YECExlX
eDn4mVQ8aA0MP2wODmiL1z9BgpzHbAKj3VYjXTqkD6nhkmqNORS9RNp233sqVw/jbIqH2ujjO6iG
RnPmTV5dr6C5ld+LycqesjDIEDhHmOo2FVqLeUv9ZQlYids4w/6ICmAF8i8yLwtTZmCYAO1swtSe
brMQRtTd5Cp5bQ6T7aDRDc1nu/BGdanRitNXUjZ2eJc041glqxHfY71xi24Sd4AgGwElEy/ivNci
LHonPR6qlE436eMwoFDkEJdseWcxxDy10bqUJV+KGb6nSdXrKknjmEeMPGJTg0NDz2jq1rArzTZC
G6SVRK7tWwSH8rK2s+qLVTrxGdwn3s9qbOHq/chLKRRKtrKwvBSpN0GeVyoqvMYv9RRiSdsaSvcr
uI89afaFYT8HOjd9A59OqP2sg0q7impjfs4hZ5Y+PbnosSa7S9sSsGzrm9bNXAOVV8x2skdTZHBU
YDZbD4RnPwy2syhGg2h+iE3Vkjg5d9qIfm0I5m0zVHCz6X4qZo2c6K9x1JNvw6yNtl8C/ozw5VNP
RXQCW34F7EBzDzJuSXEbAH7DDq+ZDFd5bcXegSjpRh1ARXIkwTg2NcShmg7xzJre2n5LQlK+k+jU
tH0lTG0LELWbzpUz2Odm3pro6qJKD1eoEdHINEGV7TPHAjwazALQGHgrzkKWVUcFlEpSjk+msgV4
FJSyf25KL9I/t0yL8lTPiT13dlheoy+NkzbWN9PijMhdyyECja6X+gbobi4+I39LIl9FfaT/mL3G
07L10JTFzVTFgXEAHAzar8TGGzs7Xg+K/4SRMdx3PL1xFwqV9TtdH1qXI1rJ3MD2GqljcZiH0GqJ
tAcpOrUbFAzIy7JW9TazZK5A2o4Bo07ZCoArMQ6q3ZZigDbapXbw6PRaTAJBNtZQ/XpOhj4dRFtf
Kc1LBOLcHng1ygkgd8E8eYmPzyxJNmWLNm03048l5K7NcCq2o5WTIWEIKMFwwGKgp519nk9TifiH
XlPq18IK6crFntxmuSuTXVCPLuntkvbSRqfn3axjb0w5b4JCvQAYQtxIXETdCVOpxr3YsHD9CQWY
8ulSZ99jq5XTzqvTJtnOZCDqlw0KC4CCRmIeACPDi5a6mp4S/vE9DawFPOqEhvmV4SrV2RQhIT0o
VOGln3YecfCok+Zsx4TR9g+xVZgM8B5+3I8RzTi8ymQMxH42SlnsendIoSQaKfB92YIRAfoYcZzM
K6mvJrtqF1BbOeqb2Rr0cVeqcEDNN+poM9OkD3ZhaFmzryMVC1ajE47mvkkzuRUiS5p16hSRBS5f
VRL3bkHaWFE7Hi7qKOmJHuyEZmwyNPoThq/U3Dl5Bj5U9sAQkccNICN1eIIw+KBVfJ3DOL7IaMJC
ZqpivCwZFHWq0ZxcSr+eauNnFtjmyRATOcDyZRtn5Rw1D8jRLWuXzW4974SltGet7EOYitAvh4s6
TEiCaLUGaGEYGpOAumT1Z1nK/uCrCMl92M81uH4/zkM4eVDSQkTzqynOcdDz0jAlm6JObwoZat/b
XLqXcRH3I/o3qHGrtFx4c0NM89hvSjv+4hqzaDcBKjEmsiCtyhsEqEnD4wiC7DDNYOJXyiCM/sxJ
MpWfesNQ3s6ZaMSZOVsVoEZFpotfDEYWr1E6ZNXKCqoq25JZxbtxi97rznpbuONOk07crbwU7vum
LbLsvugJFffzqek5eYSDs4Nxoj0xLVMjdIJQA5oUmdZPnPyutWarLNstUZtLOoBu9V/ZfNfNeolQ
LjZMw4Y6xIVVBPtmnBttP0MxsE5mJ4/K0ypygEtqiNKseoVO3k53gyYAZsVxAbwWBaxmrlKJbnPt
UbOIzix4Jk+hbhQoDoHGO9C2Uue6kfB5V4Wy4u5MtrU8r9yB3ltmBxG0Nv5x42JpNHe5qJFGE3CX
PCM8RZ0etMjjPQId3EMceI17rse2A7DFlHVjEGfRZ6o6wJWM262Ix/4wpFVNq1JVokVzOFmPuT5r
AmVr506IuINRrfBPy5ESVuXs+6FCtzx5rQnKWILjWKUB8aLFrEP/V+QJnIEiLD2WLggrflJGYIAd
p6r0w0TaSHyvNCKCzmo717KLck6jdBdmntb4g5fh5lkx2gFKXWbaOGAMr5gn9a0WG3m6t5U1eB4U
XNDXqCmtyDR9ldsNhPYAFWrN0wwTx/UFJXnjKyuF6n2yYB15KJumWqg1ekZ+eDPEUfeVdDdM2jZ1
fLWLgcK4uzQ18hOoDU2ygT+opsfJaZ3i0pAhHFtVEVC/sh3KlPBru0LPT/E8xN1llWR64EO1ju4b
tPjaGtFrkZ/EUObNtTYmw03TUHu6U5EoxnOCiALtqjDj9oqkgRG/T21Y8WmZa+JcawLcp2wVgM9D
IY/DG0/Twue8m/P6rCmlp3xzbBRAeQA9yWna6WH7GJhDHZDfMEbt1wb567gePbsYriQW6KsAHEX0
rYNPch/bWpbsQWG0rR9oRSfWERq81LciPvn7MkyFeKhSPcQ6MRszW8NYflYG+RursWsCZ6unRljw
LRXu5dQQ2w58jMrJWlUeytWpVmZyaTRT9jWqAuJGhdEypwRBEFdrAcKEXCL2ROaKok9AOX7WkTqW
PSkk6wm7xqMdJ/3dmPaF3LSa517x5ZtYgJPoUM8aASrZKKefZtXP6MGTVBLraDU3SR2RZzbHc32R
BNJBpz8mY/aEjyP8rDxJWixU1bA6G7pYxiuMF5Q4zTnSfkwmLrfLDo4cuxDu3PhG6IlMN+StqOaG
ODP9HHk3gGel2ShrjMZsSM9oVK75EZ48z8+sNGBDoUf5dYxinugJ4XA2j0LnXte1UduozIW67Vip
MFc1BsqaYAm9qU/ExNq+wQkvqAbnHvjwBrkwgYV1Qz6F8ILIWDuhjnpCc1IyVnqmOpx8EdPMynR6
Za8LN4izfZqQ/IKBxNPpAZg5mSFM8NGXjBSC1gfhMtxqndWMGyOJ0mfDDdH41lNe/hx6d/6aYJup
0SwOpM8zag3J9xLyA4V6ot/J2Gm+l+VkmXBLTePrXCbg9p1ojn5wVKvUeYgtTGLRyQenufYEyT87
TDCoPGQ9SnXPeGjdn6ndiOqbrtdmd8LekRLxpgmgm5MADIs5WdwViTiRY+ANPYu4J6Z9TAZhifFN
Ky+KhC6xn6N9hoFqZ5Z301M9jg5Wl7qGWouJ+p5vADILdrPbBzYTWmaKBvQr+2yPNbII9SdhVm62
DUke4lGrTDdXwpnTswh63gMtm7jbxkPX3WlxPeQXwKzGHxrErQ5nkJWm22gac91vtCm9c4KAtDCv
tUZ3bU125q4F+9dyIylhRBtMHLJeYfbsLhPKgObCKe6YVeUgoQlO5BGtKgDa6YpjV/CkiyTMfLD8
3tnEA/RWeo2ratWgBrKw7gT5fhJpkkLWzVOm3xzwNSwZ4fhzY1sPYdNq31hsbLUpRuCxpDdwDCGZ
F9W/YycEl9BQXmrhbeyhiZlagfcpHFlNaA1Eia8yhyBlR04tlGwYrR1yMWv8GdZarq+hySdi65Hf
dl3gJEx2U5YgNy2tqW+Q85PosUr11jA2QEFU6Fd67TzqjBMyviq+8l1cK2r2ppcRpZ6Fs4O7itXs
p4hL+HKB4wUgfYU1rKxy7thXVrCT/LZqnWsnntNqP3nKBWLtGOremkLH2dKJJP6JPBlHri2MNN/K
Ie5nSKil8aSQ06fAr3Xgf6RDEERgKiDJK1LAZv1UaZr9jWqfZe/pVLkXkYqcZ2EiXkN2XE0xwWie
cdWJCuW9m8aMj9mu5FnnVum4nSPifE6mop+ejVZnqmmteOSyYe3FO8sezXuFXHwgmUHrhk0yxRPZ
0HnsnM2l4abbxElz4xSzdMcpfjAGeR6rKHPALbsjLyC1W3PclDrKJdoPVtpveruuODMhPif4a4gm
Jjy9VqsRsVoOO50u1qrHCxFRB7HHHe1OLd6a9TBoxBzUNRlSRhrdUwqJ3I02Cg6xQH8ZUSCzetsP
yjb8biUGZ8xuJiN7B3e5/wbqXrfWBclPP4ox6cnokvWCRcF2Q8BZa86uTxZRZO1wMFMBtBrCh/Zm
gU/3Zy5kWDwS0jBmJ1I0usCvbEfaPkqkGWwIfxjCbSGsyL5kfoJPKvg/pK8UBO31r3rGH5W8/716
9mX1VNyo5ulJnX+v/gcUtRHQvSjtvClqn3/HWqHirn1ZCP/1Z/6uaFufaGO6IBThF5MDsLC8hqdW
/ce/hPwkaCFTWbDo8qNPoxj3d0Wb1J9PRBYunWU0AJS8PepDf5e0scR/Yiu09J45KBIj7P1RUfvI
LAALgFxEqCI0k6hD4d1fVFIvKlFzUmecc5yR045jnGq1M97JOmmYkrox53AxdNuWva6f1EphGS3n
5PugD85zXUfTB22t10WxXz8KrJjlrtCgo4w6KkkV3oTR0omnNRkg7V6YgIgcIBN7B3JPuM5RYFyj
Rwse69H+COHyutJISRnROy12VBBQZLBNHFUa6YVqAzC30kfp+sVdjhhBMT4lo7ttwtr6oxLjr4sJ
KA20ogEWLx2F14+cbpEUWgqqNtPsyZ+i7jvnjXT3Yhh+2D345yIuLoUF6AaL4fVFor5owkxolW+i
PT/RyoTuHQ6Zm/ev8lpDx1VAaMFVoobIrSD3ORo9VUvKXIF52GdKuRbajG4vrG+JG3wie/ZbOlcn
bp9fZY23ef+6v9io/1m+/HVhtBfQOH+18wApvb49dt+kaCrZ+ZmgO7Hu6riYtimCuvvATW21DcyZ
ajVcwO8WkM7zUSu9W9yPqbUC0xZA705yNLGipkpp1YN7N02aZ+HL8cb72Oo55tkmmImVlhvaTDnM
ZPpmD6vWNJStW9W6/G0NPq6hAwxLvVSmAQkfE5F8aPnNE7ObM6prJmk2K2gGJmayLnS9E69tnHll
NTb7fY+66Jcisb6Qh1GHe6vpZEqPv3OMjUgE22WL4wPrAJXG8U8HIC8amTq6FarP+IiPnVCiwqfW
h+QqFYAvScnpNiT1fCT3efNN0eYgVoJDNd8zbdejEUg4TJsbylBAplTto1A1V7MejGubYOttP5t/
BrlahsRieqJphGSVVp9zVFOXWl7hiW6UjxWJN9eRqcJSavthRaQPkAX4/BNhB+8PxN/cJNJxuv/w
xbBViCOljOdFUKFkoHwn7a7apkr3KsIsP1jeVTHB9nr/aq+bE79u0UUGBKhnYazQk3896vVqmqk9
uR15cJbOIVvvN6E9iu37VzlSc3MZsE+IcZHCMz8xHR6/OSTq8cDE5cdOMn2RCTuqTcF+zCM1LXZv
3b46a4qe/XLsBZB/Sk3H5glIwLmVUy8u4xYrzF93/v83GP9yGaf/65829Jv9xe77j9dN9uW3/7W1
MGw2AnC6luY2+wsa4/9sLdxPDrYzDrJ840svb2H9/L21MD+BoV1YbEg/oaZZrLH/bCysTx72SISn
LgXnBd9j/Em3/PVQJXgNDR7CSHqrC0GCv+31UIVkk+VexnEr8Mob3LLueV+a9QfC8WVH8GIV4NCw
0MPQSML1M1i9j74HVYEKyycCpSn9rJ26oNzLxLIhW6T5aMH53ZWW2hR3BX78mJToxlGd4zRfmVAg
fTOxqcuP00dhzb+5HVZrXhdLNtsg72gyCQVgz4bPSsROvafbHl5CllRb14zIFnsxin6zPWB2Or6j
RTYLpQCFJHtJNpuvX1BgVVFH5XhDcrtrrbpS1cG5V+dxuqnH/8feeSRJklxp+iqQ3szMwkqMk8Us
xqiz4Dw3JkGNc27nmhvMxeazrAKQFShUSKOBboE0kIhKEu7hxlT16f9+klOchFpqxTa5Cjo7iVEZ
jpZqInlu0LyPNHV0HBogdfWyW5dR1yCjJv7VUaYWEyEro068sQb2SyRGKsW4mSjK8nkUdwjIJ0Vu
g15UoteGXOzI07RhxhyjMqoHSwsXVHnTXErnQjPxTTlq9I+kXFE7dAA8o69Uo/aRrIlgOPwINb1a
ioYPlhJBelOFOYk8VZErTKKmSdPYjOeWeQhTA2/nLT5vOhezUr+DQMfPVqAYkKorFQSctm1vvBpW
iRfmKId4Fc2ZlVsOlfHyNHciaHOnbuEgadjGdpuPaW+bZQkQ2xtKcRhjrZn80BC79zKbCvZeMCle
RqCKh3kiW6sANTjDO2lKNph0uJ5nNG9+FsnRyImzZXOsLtEeyc9UoVWUlfDSDY1xF4I73IW91mLd
oYaSacuDhDy+IBhveCR/OJdFV4qL/rEwp+ECDwauNHEe9TfKtvJapgAkrq6fUuIJ2A0TBGRQoPVA
gY8tI/Kl7JLkhVEzPBN+pKXggFAKacCB7NmiInfPhtStubMiDn8QhSgBNouKguRjZUE5LGMn8ISK
S9KCAo+BzqG8NJ/gyCjnstJZV20b4Xw0ygqNUrkZUXHJ5tLYSjZfrCREIwYeeroUQ0vSS4k1zj2m
QYKAPcTSvKDF7x82TOW+QaRh2om+JK+aknU38GDl3JeXfjprMzyv6G/quYjWIJpPpjXr+Ncw8XTg
O7P4Lk5T+jpGFdYEsIo0DdSRcG8cuJvBHegPQG3T0LgEYZlKB+zWv6ewJcIpl/NQRJpeEu6IcQm9
HHxOyiuk6cPg5Cupby4BaFR1Eo46o22ua7FeYZkUXZaFNH7LJiN+iSjrDPwuk+hxAMWj70qDGFOT
xjRjh+Atspsawncl/l2uVm9EgEkAat+CZM6pVL92DWRRe0qM4VEi72AAcJyU16zqSzqOeoztj04X
lN4MkRIEfJK5ei6sIlGHVa9vEVGkdl2XihmfwkyNZWcjxmJJYXYk+REzs3wjLhH3GizaGPyzomW0
a0McsuhrGUPuYUlQvxGkjWOC0GJSZpeDMKlu3A3VXQvaf5cx41tuK+rx26Dmk0WifGw8FUpDO7+F
9eJgKhWm28FgQFYSh30lDqEm03JACWDjYpLRRJ1Fnn/ILJbq1qsyT7alFtpT1wnJq9npxeVSD+lm
W1Tz3BDdhmYlSUngsAF0CtlR9DBu7bWax8cVIQBFF+PvdeYBulZS+bGyQu5W1pNH0Enz8m6OCU/S
gI3Z5IQxUVZw90MyxKKqHFy8xkpCl6p0EFzyrdR7MHXjWxsK5mRrgzI16EaNtthbeD4+J8Xy3SVM
CXmiooX+KGnjqPqVUCGqHk+JtLBDdnkqREZlOauKpuc0VWG64H3FHXlsvADPZhLWmdPmAq+eWPlY
JR6V2ZqJG7Qq2kvunJBAiBGjFXdeki/5lUxDmI6oWk3XESeAYxZMfQezr9HVW8x1XVzPGsPvdBWm
c2SS7OQTNKmR3rWYmRlghZLOzogGmE4tQWlHyunpScItZXawKuGYkL5g0FuDNDOZ5VV2iW+IoO5k
sco8C3cS01Xzmd6nqLXFoaclXNlJJbW1Syg8qBm5bWQNK8zPgLTuqDT7ZTBbxRslg4hgmvuiZVOC
a5ftiLcWPIA2eVV5WqFyyINFGidJzoWbZoMyOkS24VoRD1b8lNdRshzmUoveE9qhqhdp6Xip5gVb
2ijNa9kxxX6+GcikBaE01WYhjYfIjR3uJNaMj3QFey1Rlh6rPQkqVzhCjCbFdSCyXclrJt9O6KUd
LWqZinYqSUWtjVZ9KNUywiHDwEwpTgTxfcCNSsWuWMUJZDT0nWISsQlcLheira69shNWudlnamla
ToNc9YTxFKixEqrHZdDyW+JkrReh0dpvEoBdZ+P4FXXuRAfpTCvM7rxXxFoJLCmqRq8yE7KI0cMn
CVZ4eXInGLX4MlUJOY7kYBYOLr9ABlXXJ5cg71grqIvcvtaQTx4iBLIzvvio25xwbNLNa2vEMWnQ
jeYFkVnu0UdUSneQw+qlnPLpqmpFVC1FK12yLBjnXd2KmGPNsi8LhvE68fMXW+riUXYmvR/aHXpu
2k4TgXF2GLUsMk2qlbh+GTg9hV0RX0NbnBe/RVZM7yGUdQcXcV1yjVZeWXYN5i9bxV7uICRoD50I
ohyC2AkektPKQLOoG+N23/PwvTRcDXLQdAmjuVEx1p0hb+2jIsLmr7Q67WKWyqTycBIQd1opMSLH
2GpuotEwnpOm6Qx4FeN0Vqt6G0KiIfPKU/q0wLNR7gKa4+xCxSRdH3g2pefK2uRX6yyxgBD7l/WB
Io08Tvg60dY267R/WsluIw9sSZgBknbssKmz1PnCUPE6O+Eet7KmyPD5nbqxmieNhw8K/lrlVwsU
zA8ScuvzgYWC54jRR84fOR7f5H4bH6mqDLoriRF9aUNXygdAu+SbnnYxE/uoCbut9+onCqnUrtAq
k+rMCf1mW7RGVgdsCvU7eBSY2+ALNQD6L2oPqaqdh9pHM0CsaJounNdENWlh/Ra1p6VViFIkuiip
mImg5HJN+55V2Rv71YoJXprE8QrOa5VdSTChxmMnNU2m7OlPqVeyAe5Nu6vj3inMUR2FHJ1Z/Nu0
5gXrbChDqwDHwySa057XHD+3bIyxdsIyw8yO5ahM+r6Nmbd4cGBreT0dhcs0kuUqwCJKIdlxsXD1
omEigLs00YpVqGG0t8RGj7S+eQvN6azuL3vcwmLPLMx2V5fynHnkeXf442hk5NAbVrnzqpTNL6Uw
yRAVsUQ/4DPapPaEqW1Cz3kg/1dJGXEsJDRcgG3o6lZjukCDIKVXvuxlnZqowyO7s8VVNk9tLRoY
/fWEXLppJOrqeQxKCZg3EwLlD7Ok5+dEnczPLdnP9LpYF2k0CYoRu2hrxrdWVkMqyJiQSJs2ei/b
sVqkEov8dszDEpkND9aIoDpa+/FARGX3NqzjQtqsXpUtLnWCRDB7q7LgRF1LHlhL8xGTo07XCVBF
H/JBN0jcT3lOJ5/eVm7akI/q5mqdaTmf4VCUYlXdhYrlZ5o47vKxwADUjoV6zFwMt6AoSQADL8Yk
dYYnr22memFuyR2h8/ifKBdJn8v+YAky0gDyJRkYsc4KtEKpOShWiqezR0ccwy3kLwmMmgEIbRfq
UR/SaIpIxXSgoa2FCx1h0J9hFuFAFJIiHrIui1Gpv3Q1BuX48kDKJiU5yiz1rDFVgeMiRPcRqldE
80vsUvE+nKq5fk4wlWguaek0xmWNMRPLVB2xBlPX6dn7993Tv9CIf9t4oH8djfg/ZTQkef78q2YH
7/gZkEAH9hMQGAI1FMaEw4AK/xGREHTlJ5wksD7AGJgBBvz4J0hCMn9i5w7iBO4AuRHM4E+YBN+i
I2HpAL0kQm7k/n8PJPGp18ERfXcpAOLY1MnAnp9wz7VAY9KR6OxWipi7mpg8RJaSe0tdvVZW/2Im
5tXQLNIulrP60AHZQjbDyfOHK/YbO+9PdPvtKFAAAhpuBlAmgt9Pu3zmUfoxEIfcAXDjOJjjwSwR
gKTp7Sx0xwTjVwcaIbnfZXXqqGyDLz5/29j/GTT5+fNhVCNUwyGaltQn0AQeZy2xvVTdQoWD7GIQ
DvCtZs0FOV/xTFT6SqNHEST8KRZWZqo7ZOqajfPyhOFoKdh9MSUYM+KRWbtmBuVSbwZIZ23V7vK8
xmj0HzbYxveW+uP9D7QWuz/4Q/n2TNRw+c/QZdycuv/6uHP+3//t3//w9j+IkU9a5qqfDcP3b//7
35C3/Wn4IZEBg9m0MITdKEg5+NbPvUbB/Inle7OnACxEWyFusYC/IIL0GhHGySJ4IEidyjj80/BT
f1LQMxtAbHC2xc2J/t8z/LBv+fWTh/MXfUvEDjx8hJvJ2idcOc0V9vRYfQ5FGPW3c0gEBv6qoA7D
bdcbYkGmdq0L7ZMupmXybUiwf7juokFe2r0YNVJBK8GK+tR8mxshw88yrmsNFk2hsC8/m0OzfFzD
zVvFImtbOCXl3N40fQuFvgyt8nKUR/Mlgh/5ArUjfjBjIwTsYYxa+wFf2NzW0mmNnTBvMUKupXX+
gASxRQzkG0e5UyWjJhjFnJNTphYT+gwaX7e4VKQQThpp0Fw8q2BbWBPlkqhQwNaRqbyvkTguXtwi
BHG3xLfsgjSyVLmtJEHKHmVqruEcDZq0MzS1+KbFVA0ku/ek0JJvNS0fMf6SV0q+EplGhn38TW2E
UrVVds4nU8Af2oaHxvGGcFWnyM5iXRtPE3BZ40q6mYlQjBNtBSSrGLJ9F2WyY/TmIN3LQ5LUEOQJ
+JNsNlFKTHC8UZi+Ls/KQNpvBDMau5GMQJRYrT2xV9T7vDGoYyopyqjU62rFHCTS6mmPNmeK90x7
Qn+mmELTvxRSlxqPipJInV03lBUOG+IYblM1xCAf+rhYNhAooQ6KUmqrr0eIDtgmKNliw3KOCgxy
RLNkFyk1b1DYhsQf2KydcPSdEmftpOjc0jtywpVcAacTMJHHNlbGTkxZ4U84dS9W67mgpsutoWJj
6IYQ4dVXQ54j1VHisTJJApGi6BhbMYE/WiGvmTu0FIFsRpu4C9KhK0nzVMsUV+x+SLnmmsQPFvt4
uOCmT4VXZWIROhnAT2vj/ktQM1tGSfdSwuaeWjNnb2GglNVto4P9xF4/s+7LMuwTSqsw3E8RPCc7
Egx2A8M0mKHTyNwz0MUegqos8VCwA+yEiD2mYL5NucVDl1tIP7/ztheXNiI2pTnGBMZRVbMy8gH4
rMswwgO7nqeuc3ANsCTY7FtLqkoSyPdrrc7fYBXN11IrGs9dPQvUoTo8ZnvM5DDyJ8xtS3YnkOWo
usbwmay3tbX1IbbuIRUpjWPK7MUd1BrzdVOP3WMqFOUVIUJRBHDRZe9pI+eNW7FIvERzot4sZK9M
9jS2M1Vmh+6y7agPbWoBJegSI1p3XJ36Y0rbkjOjm3EnxGlxzysp5EScaT1jHPqbLE6UU2Gl21aJ
ZHHZkdNShijd5CDRs6rSzqxTa3xKsSHCeBxYYuay5gP70riWP6RGrgDEGNxO26nwHcVsbXT8R6f+
IVrocTla12upn8M6535AhD8X5hbO05D23Wu2GuJFThy7AUVelTNnzFf9fJrTaPLbJhPFfVd0peoM
QgvdF3Huc7ESTOq1KUAhnMM+PcoSm0h21V2Ij1+bTNwLkp9CR47S5aAb5fIkTl3/oswGgIgikQgK
s2xEBm6u0JzFLNYmNGpicbdKKbTrTitzcx9FbX/KBEF8yS12VJBDDaNx0dUXV3yomjo5vuygIhh8
XsjinDzIoYmiN5L65kiBrb9US7NtOBreByoXL/cdkMt514T1TWNlsNarxSjvMJ7urw2ajse5auhs
C3Im+ahi+sGGYD08JsWEqVMZLWVzqAFQOr/oOu0pT3Em22MvQdc3woH7asg24xkZMTZYZGNiaFAj
6zlDoUfVUIq5cN4oRla5xD4MNwVUr8mVWRFvhrImgSzGv/fIeVctaFy8mhjtJsQrtJYkpJRMTVuc
aUaRPQ2tWd7Domslp+hGLOKtSRcnb4zyZvI0KU1ONY6zmaOz8etBHyoFEkAlsjkG9Y5eBCUvwSfA
Mw2XdMj2NWuLjf4+GAIIZZvm73MRa7MNyT88R8TEXIoH7ugkwzBdKlENPDFUHDUBMVUKXzeO41fZ
gNplTxkAL9A0wZqOPjRQv9do0GVXtmrD8OCum4HchbBbF4RS7MxbOfuQa314UpBrIafSujVzokiE
L4oASbmFXAKxr4+jwbDZuMlnHQAsAdRmtcg2rE3tjiA15ZonJYRxG8ZQ6cNqaj1ZLOPHKMqV2wLR
BNITteru82QhyoIECaDmbCZdArld+ALzWq5tuVOKpynXFpQz6uarDV2PxwoHnuG+5TaN9A4M9P39
gsU0tzozX/suLoPByvLKM60EBUuBhKlyWA+KyEvr1lK3P2ts4U0D37UubeE2l10xHSqoGMTQwP+8
pJYGjQtVmia2inn0RakkZP+SVRALbsvZ4tcuiNOuLzPFci2FyRyaphhNtFlKiHxazTo4ayTlOT3z
Jw77prkkbmjiiV7rfdWC3ZszRlrdyvGAjcfYM+JfbNhdX+kTip1cfzS6tj3koNcfKDAQUOG6hUsV
1qK8WFEBBT1T6qfGL8SpGN0M0uMme8h7KehNzKzPBho8Ibv5WrmT0kZ47+hm3U6QvRN7tXLOrJfn
AnwUOTQDHxkl0Qs9bZSjBIOvtOlFynFQ0q24LYqRYYBGV+NSIaBQ3KmGGmsPUDi+CXIhj5hGyNpz
mK1rjX6AH+Bi4S6/EOBnwE9NJrA6rrl8FaqN9FECNlxj9G28tzWtLGjAYfYRVxMRJ2ll0BSr83U+
1tLQfhi1MrxiqwqNeiJc4nKEESmxLklraK8rikwuez92NAi69RSRqvFqqgRxOxghY5UO+pQ5YVq0
lm9FE1kFYF/peY+Ge+Jqmjw4xOnmr6ohKJM3yHo/efKsGixMUlw/dyDHsTspvfU6aUN2os+o3LPq
GemRJz9EC1SshJ5ENdznvNKs4mgNpjoEbVbOV+Bi65sltd3tWMO4cYkY0C8UuaZWAkchfRIWL3b7
htap77XVqrrdKvF8ISEyml2Nec/koa43cU5aFuAj0oL9+qCn4k0/mFp1GGKptoJK6FGfiOKWfLLk
7UXetkuNumjrp+lZJJ2nJaMT4Epnri0M2qWFLq2ynRBpwWoQT03jxKvRP8k0Y48tZK07pIsTbvBG
mQZlsU6DU/LEUIaORn3ZZpQOMPLakiQTo56O3SAPTwJzZMN8GU1HmZoCuZKOItHWJ8us6I+yXAYR
ua4PyKIYGoM1CKd0loUV6HipnluLkzq0pVTvZwipz0bfttcRxGbZheie8NyInXnTaEtEiwOlZGtX
xBnojKt2QZAz1/iPG4KmHbnX0x3IlPVBgHCLRiEBTCI3YsmGAM08tGjcjcZvWjoAXq69kLAIhL18
wC96eoqWpUVtIdblLREf6Y3W92vimth1OxO+GouXTzWyCUH0SCWAMb3ogr4Xezl/V+oovR0yknV3
GZKqh5kwpIewka2j3o11S+yHRDAFa/mQ0bTRJyR4+TodIvqAnAr+IEdpTg0qycgU3tNapzaooUZa
bma22LkYMckEfqQmbQDOtQjOXHZx5FuTRPaDhmf+dRHFtKZKQV9P5I9Es4t/eCcS1D2CcFoDvTk7
J1Ww8FGQtr4SNz2KNGIhCGLA/PGyRYUU2dIEr8Ym1pty32qSTegzRrrgFA3S17+BUvPPxsZVoZH8
zjYZnKb7w/88vr/nSRn9rz/su/y5fOt+3C9vP+BntMrSAauI0NpSr3QiYqG7/LJb5jumpGOKhcJ3
4+UCcP2JmCv9BE+V92CXoMqiynv+SJ+R5J/IL+INW/wyRhUQKv7I6vkFFfpdswl23T+gNJs5APAQ
PC+dDSjmwZ/NCVaV9v4MLhboI4258ZhGu6Q9mvJFUez71sU3vihvcNC1azViO7ib+52uHPV1tBfa
2E18KFcXXgSja4pd2DHjuqOpo+iH1vTVwdNVz2TFq92muxnTQBECAeVc5lGCa82pkFNbMt1YJ9+O
OWGvTKdQ3yPdDgdHy129DwoWhpXcZT8cd8lyW7SD3Z3FR+O+uy3e8Lr/mJ/LQFDPFzQ56dOi7ovw
C08sdcOp/oxj/eUV2q7gD8xlmbgRRHeqHJiC131b3o2H6lvzjWaT9iC+E5hhvBCCY7yQaPFteKei
y9jOvTCi4hsoJqE/LO+UApVs0wCvBjamuyk9DumrDkd0bYJ0PetQ1aX+Uu37LJCinTY85cLHkqFo
n2Ka9JfTV4GZ340uf+eUPjvzGXlN0x/b22AyHuv2ysx3onnUhLtavmRlOl8/hCvzcTgVt+t99qR4
Ai3rJyAUar5yZb5wRFwaaORf0/9F+hqTQoYdEW/8YVD98qz+aKT/5WF+wlH/iw7zqwfEBHL+J3tA
9C9mhc+s7v9+s8JvTAoWVjkEseLruqGgv77nhZQ3uKfqSpCUcH3HXCJSWoEHRhxUtvSm9/sj4atP
+0Ry/A9+mryNq0/TAzQdkHsNuyzSBz7NeK0K+1cdEzVg+xgszuSpTuoizXMsh7gqZ3TQXzqaQ5aV
H7mRq/0MxP9VAySkGL9/AJ9bF0UOox9XCTVQg8kTvYYCDqiQLukWu2Nrj2g0T8QUIIwcb83n+S0k
JfVOxgphhgKGgxHRjXZ2qG8sCNn43q4B2xnlJTkUM+QZet92c1e8R1c9G3cdCZyT3QnnCsDEMblD
XM+f+G/2TrdS/OUviA1nw2YbiAp4xmuCxCcPHWUbelnnwdEjdEy/jU79R1y4wp1wll5DwYMeRbTQ
ZfS0wWQQwZzyfHLHa4BBAOFTaA+n9l6HB5PbJ4P6+VG6797IPL1YHqZj5BbXja0T/H1N+JIKAUiz
bxWfuJ+ILKbcqQgIS50p9tendC/FLoFTCXsqO/qoX8vX+rWl6xxt/1dAbs/fxHOFZXf0FokDdpT6
jpg5AOwcaofgtBhEAEWZdvlNPiZuZ2LZz2bBHm76gC4q7PKYtAT7K5L517f50/z+r9v8z3ibv5pN
jE/L4997Nvl1M+h7+UaJjcESZsRkC3w2MWzGWTLjJVeDWo7eJ1m9XOYGdqrRrTurVdDqK18GW3/1
kZ8Wh7/HR37qOf9ymjpcCc4Vp2rt0xKB5DxrLKVUA6xjHIKNnNuH1YvPneGrtvJvzs0/fNCnxeFv
/qBNVvAXq5C+mcLiRct2R/10FRO5imWza1RyucLQUfC8tEGSKkfewqaSefZpKkQ7w+pQCpdYEqEK
q+1WR0ENKmICwAqgFOVSkM4WE80pqKKjJnkInho3vo4XvNOe01ioHd1kSk7DrHTD7HaW1RzXA5os
v7+Ey7/1UPx4Op9uEAooPWlpdAXovwqHsE5xdkC1ptUGdtdNskOciIwoUMPGhsYp2OLjnDhzc8nC
EY62WtrGfFY+54VtuFXmfLXo/uYw/fH4Pt3XqMhFC7EaDrFU9nvoCPWeDgJBmelNe2E+6jtzJz/W
7A3Mi+llPJuD9iy5+OIafXHLP6uc/slvufZpffvPvuXbE/e5zPvhjn825a7iohRlck2D5rmJ7Ciz
wUAHOz77SjD31aP1uR//j3i0vjrXTUb0wyb+bz7X79aFny+qISEUFWHV8L9Ps1Y3xnm6TpkaPD6K
zsUFbiT209Pdzc0XqMT3m/N7n/NpOolMhPa4PjBcD/ie7GOnscUDllS7fv9S79u9StmuOxTI+86e
7UAIUFzYkEvt6VSfl/bz88H1hMA7AD/aEpVpbT+otm6X9nnv0H76sqj/rpT9vQP+PL+0M1zjivml
Wu3smvmP6OzhyvLjSwK8M6chGWPfrkT+OuVVfWguWtERVcRWdnhn7L+YZ7aS43eO5Tt16oenAc3E
P+xYvnpgPpPF/tYH5jcLhB8ezI0Y9+MI0GJAea3ggRl9LKT1Q/dtzyJTBapF/8Wbp59R37+6ifvq
fn+3Jv3hGtNZ7ESx5X737vxazK51kZOv7Wgy3kMQ3SF/OjVu34ad7pTEsZTbDPrl6jToIlCVuEP3
xQF9NWK+34gfDui/fMR8ecfAh/+ed+z7E/B7o2JbnX+4QJ0+WGOW8ISUhVMFIttiJ9ypqit9KA4E
6WJ1hf/wU/JpuvyHPyVfXoRP8+rf4yL8FoBIDAsyWjB/8KSNT/fjhVfSTFqnrlYD1/1W2d9qfwrO
vtHldh/91LXfI8/u3M41L56cq85T7N3NzTk+dfbi7o6L87hzd3epvfv9KVIxf6te/eGgPnva50Nv
dhU0nkAMDLt1WWgc/UqzZz++1YNhsVGrjPytO1TH7sBAftTPWl+8wof8lVfCQNktDP3eV+x7wX9r
dsoTuWqOtYN+tCOxzjPvQjYnV6F3dY+s8lL3lgN4yW6PLZZjuvoeIM2Zd6abBL1tOHx5vR1cRnbq
z8fYf1+d0Vudzq299/aoKrZ6ewk0JXjUzu/VWeiql739LjjBPgsMD069q9uO90Sfix+fOeab6b7D
o7I9p7UPWKP5KOns/iUKOj/hp+q2FCTO66V2ZhenS9M1PM3bW6xQhlNzHLqb217n97a4Hx0EonuV
V3S+5SRBeCofEj4SCtq1cb7BZVIg7h/Sj/4w+A+jMx84n9fMedXd09PkPpyb9gPwlvNweV04gcrH
YU62n9ySxTh44FsnaDra4eCZNi9XDvmGvYl+tS/tw/nN1RXMBLv3NVv3jp23/XqcnMw+vs0Xmd36
GKK6nde7x8F5u5eZ+gsbZ0Q3dd403ke32Wvd8kRf3H88DvZZvoe857JAuJPzeHZM963beKBDF/Hp
WJ62H1a7rR/vp8P42HwgW6gre3KWQ3pK90PLH+n82MMhdQR/vpSBD9PTclAuto/djjB0Qr7uM1vh
V2a/nT9pQXhh2s+7j8G+vxevEhfClmjbzSm3G65x7XWu+Og9Zfve023kSvunzh1cCBOHyTfOuMw0
SO19ZAeLvdi70tlNnN8XI2ErDf9iWvzz6Nx6cT+OznpYY13aRifSYC/nTDmBM39fBYl9cTa7q1+e
Js+9xFXSlg5P3d6TDhyiv/ie435R9X01U3y3K/lhiv5PmSm+uj7Kr69P2zdNP7ffr8/2UIVnxsXk
nQk2Gm7nGymOrmUXzuF5OTkeWeb+Q2mLfnR5Ohxurr64PF9PWp/K/H9NWv+atP57Tlqfasd/5KD8
an74VFb+I+dPeeNU/MVkvsWD429NuYUZ168nK0El3SKumKy2xax1xWBbHztv9Ed/8AZv9Vd+L+5n
f/bpPTnb95ZDwyrZf3/d1pHavrc4q481/V7yJd88rK7sSK7my17sFF7mJR5Ont64M67H3bgTHN2l
oHEtfk+oqLUrOj6YIxutX94P7uzo9mlwvdHTDqP3HLmWa3rbSqoH6X7yhJuFVXR0JX/iX2uncOnT
sGenYkA07DKbnqd2bN89K85zzb9vW3yKhuCdwOvLitXxOgsur1W3pzAa7evKOcmDnZ2s8+ZVCVbn
xEpb2qfL08OTDigQ27uc8uEeVpC9fl+1WabfjvcatQJ4hmFTAS6OZl8N9tt2bT62A7r5YPnm+xPf
34qKt7c3uqEHJ/UyP/LzoKB4RYjqD37tbZcldru7xl183S/cOtiKAtMx3Dz4/XWb+/nFvf5Uyifm
HJdRW4H8c/cGrt7gmHxtd15hKd/u5BFJO4XtdhvVw+TV+3JvBjDT3MVTfJHWowyIUlOFJ562w1fU
i/2Uv5Xg64UXuxk3XHENnzjW7//WBLEvAGakfuJ1DkpMj1f7sFG9dVcEGd+ddxnW9XZtueJFUVHS
iP5KCZr5zWl5FFpcEGz1Qgpab/K7/eotLpV+6Mm27M+e5kRU0zU1GCfDL4mjSryQ09D5grO211yD
irvxBqc4Np5yoQeSLwIE5fvRx2nF4Z0Axy0PWOZXfu/Iu9pxSvg0Xryzm1txv54rV3g07+VTHzgk
KLilAwBsrxyOdCh3iW1TnntNUPqF50/7/rw/F33RLQ/8pLMrd7BNJz4UvItgSR7hrfTsXdHJKSQp
DJ3kfuTvuVe5Mz9xpJuMw64DydztvZ5LcQR3ogCVA8i8ns4XzGiXon0bPAADO+NE1oK/sxzsY2+X
i8G3k320d2I7DeKvHp8vp4pPu7J/TRX/tFPFz+nin2v8H5aFz5vdcFCFLDGZKka/Y6LoPD0YmfBn
P7yaf1kYQsaSzByxfUd7DINtfpBc0VsYgWEgOgssidJN/SIQnNeRDSsPrbdPFKd6xH3BH9zVK9yE
59lgEOZOHhzc8qw/m/b6I24ZtmqHtuSsh+UC2oHLqIi80leontlfMHoXh+Y/P1K9EO1z+TG+xgHj
YO37oA8YfL4SwL7ax+fVnqa+Y34fOcx2X9FQjC+Wz897oXYkIymeWjVQgAS2ET047OTPJmdbHgdP
e119YjBZFldfe8z3K7MSMihXcbd5cvuFRYOtO0OQuwVXr3NUL3cRQfkx1y3izxEzZeSFbujO/B55
VRAdEg+X/6AJpJdt7s2YWUvm19Stgvhme18BO2V7bXKVsPhCqXObM97H3Cu9bD9B2qV+w/tjl3vj
FU7oClzw8VgE26t+fmX3vr2i4lfsb/+NDrmfHKRdE/A7n5h4jdMFBceNRZ2f+42T89+MI8u8wqt9
jolzLFkFcn/gCLZZP3RjzqMI+Dorgu18NuQiOqTuuqu24/G33zlOzqTiVdsnf/+62NaJ7X1Mtufj
rmDK3aZdgwLCAFBInMtsX1AznFZnqx9y27rSDt0+v06v1cdqz/TN2tqfd7fSYXJn3wwAbL4XOTM7
+62YgT7uSu4QlNwF1cGvhFVu8FgxmL+x4Qqq73N05fbnq8fs7myri8z9inbb8zhzD0RGSehhBO+g
GXJDO73WHImGQubGnnCZ+Hhpe7Hnpldw2W3BFVjet6WrYUFo/dBbdiR0sKQtPrkMfK/3QRK2gkLl
WEd/W6rjYMMpTJ6v/8/edzW3kqRX/pUJvddseaNYKWIzy8EDBAmalwo6lLdZ/tfvSbRGzcFcETur
lrondIPdvAQJUybzs+c7x7ATp7ibbImuTbc6awgsAhptAgQNIH/eo7e7DO0jiHkEL0OVp/DMu8SL
bbh5yHuh3oSgBLwi1IEwCdVwJdGSAf6allTYGB4IMr16wdZsbXjHTQ1X2cCNbTAfQDF/ZEPHw36S
XA0nzXCBmFNh2fP9FTgxwE+pq9AQQKiVv7IWAznxMzRxYXDIOHzb73z0c+FyO2wQHK3dOJ1dorRV
OcbBwhFYnuUQuL6eEANVg5k++AH8POIyH6XwBVsoS7aWPPlJfdffmT29h1iZzE7X5rr3F8irQW/F
E20iU4RfOVmhlGNvZvfJ7R1hg1uLyDP0gFLbC8vRyxx6LmAfzueMHj7QTqfHh+1rQh4eBvKBqC/A
DaOdnzzoW3vFoz2o0ZA7XmJh5J5/So0fSnyWhfDQQLmHx3ony29slEFsvsxqZ/CtfYg7bOJK1Yin
Jywtfks128TTGxf1Jm/wy1WJG8NtIb9aAW5NjXUA0QkbfSFEPWsAr1DeG1xlGflL3Ekejpe4/OCL
wWJCtxxLKKAgSsPPCV6QwbjOTo04kxpeucD8EC6cstSfBJSGCg+nRbeyrdEJF2ZNI5+X94hjeY7i
5Ltwdy6dFEEECNW8Al/AteEUuKFW8FsLt9CwdQfDQlS4UbIAK+v3Uep1SUetzLjqR4Y+yaVaVzvy
JSfhG5ZHqHxToINyyU/GJ5578A1dbuF83NCXHc2d7eZecyVbpdJagoHFnO/KwON2gXEI0Hb4KuV7
V6cbHqZq68p9k0j3ACtmF7tLpAqrxu0YIla3cNNl59Wwd4heD9MDxluOmd1tmCcRWDs8D5bQk1al
BzsNy5zAApfwVdzWIfJFbTPlKEF8Ic2wKqruxoN8lI/xunuWttomXYcLbds/lt5IBLwK5CCwaKis
7i3kBtwWcjuMSWH7YmXhGVIvxb7VYQt/eW8Bj8I1pjuRMamIYbFs/NAFPf/lLvECI2LrleSMNDph
aNLpUc7F0Bwd9j3VF+MKltnLjqHDj7H1UbC1UbhrHUSwmD+0M8TYqEs/Do+N19mgk8UrRWxzE+8a
OIlnwrwk2MQTnPaM1fTaUIqwusHyxH3CHYw89pYhqQEh8gF5HPY/T4EST1qgGopViHIpj27xb+/y
Ow39E4QbHUKNFrEvDzb4PecBew0gT4NiLLJTLETEDF68m1DjFPCOhZdh30Awj385CYx2jQXMnXKH
ixFhVUuoj3cIq0VYWMsbkG5V5y2wkK6x5kVa42LGQsTu+JMtE9CfYf9MLo/EQVoHr8ILra0zOjNy
BQs5h0L4FubbFUoY2BMWkJ/YLzxzo8o+f4SZWwQ0RzqDe4WVkMO08YQXiScQo7yB0eL9ebrTLURC
YcGxnYyLK7pcGV/AWxrPw0pYRNjMly83W/YeaJkWxVYEWLI49Uttg9vFi+4kehUOcOROcMTkM19K
28A2F/j/shRNwFV/cagjqR4xSIvDsqi2NW0F/3PnCsrDhXAHx7zKH3p/XHHHjODB5e8AokS8Iw8q
EJS4hR37PBmcsYnekHmzBcP4AyYXYbkCh9+NBEZbdteyazjvfCHHCAoGDwomOJYclyBfzxtoxnh+
7BaUZp8dCtUm7i4o+3HnuBmLsZRbD1N/NaEfBtZycLm56l3k4dElQ64f+dWGV0SyA4t0z92QcM+f
y39rUubzn7VF4sl33HPybDDykEYhG8SzKZbdjYDwZo59Tb78M8f+mWN3+b6Mi5aBRORWOnFVrjd0
o50xaaciYI5c7jgYgrxXbiblzS0VVv1m8sKP5kvz5Gfy8jN5+Zm8/ExefiYv4z9D4X3/S33s64Ae
r4B+VzW76uxIAliaLW6+ATVATXrhGYiJbwwB3vqMq4bN/9dn3E7CrloFP5Own0nYzyQMcdfPJOz3
T8JuRtFXjar/VBRt3LDH1yMaolinEC9Cp2Sg6qXvUS1447xYKzveWOXIMfQfCYoV6O5CbRQ9RLA3
IkNFa91WHdCpo5iaOjPqMLy+/UvVCDg9037/5HXZlH5CQ1b8eJyXKG9jXtLRvAFlgw5FnBGgR5A2
Af7GCzK85vFLnXXF8+NbuK+bZ3qF+/rHPdOb7a9LJ/1LZvQ/tP0lXdRX/ibg0RVoP4HHEtSuV/nq
0PSyJIOmBosf1TrU63jN7XT6OE30DUVVUGmRE35R2aimrwATHPBd4aV1Xu9DHWox2293M9nVeCqj
KKrfC2QHKMGy2BU75pn79lHeK1tlMx7U+8qpUNCugRwx0K5iKC2R/X7/nqFVuEdVMyN7lKLm5bwU
F8CkLmevtjWU+ju3RHU0ciVaLiaAWcEyD0jIiOQ6cgle3ZN5+Qwx+MP5fIzIEW0AHKtgf8T24Ywe
gIJzSNHYy4HzOHHYpuCuTisUvtcdCejHR0KB/UDnD9X/U2Of0NpAXVDjJwwIJ1AhYPzBFcFf+Nkf
TrgWl2uEd25dfMMzOKjg8PE92OPHVfQvd+Yqt8/i1ErNtFOBVeZfK7R86MvgjHZJngzi3mMQ57En
Ibkbyf1llt0DeJk4awL8yxoImgfMyDghCWyQZRHetuvRXHELNK8SJ0ZjAueSoOZ6+gDUZrpctTOw
L4lznm7ATS8t1O/W2FVQPSqToI0y+gH6S/UUfAJm7Q1L4xi/6gfxIB/GPXPA1gWmKhkQS51C62CU
ILpOjI15xHCgKoMyhE/TjG/lu44mnw1OTPDWMUg1pBSDg/JBd3pQ/D1/fwcUDvP87rivAnWrY0YP
giXgxLdSjD7tJ2+B5vRdQs/IDkm8iUP6kLu5mzmCnR7TY7QBGzk6dyDY93hNm+ODvz+my4Ddd8d0
Fda3TagqacV7K+hQqRSdKLRCFLddm8Bx8X4eADGE+ResCW0xxi85JZBA0uPgLoFdwsQUOpvoArJL
UwY6bzTBoQITgx7RgBZmtkHPCFFT4WnPGFG9sRTABXTjml559qSIRCMWcPy8W2DieHmTFn2DDYf8
gN8WP//SHyoAXBqc8I7Dl3p04oITej/Ao7U7jkZjDxn+5e1t3mQO0H7m7XQOZ+Ltbw6y5+s9pmDM
A1VCBa03WzmE9421AntzDW0QFJ4nPwH8mqGDyex4PaJK96rvZsfnkB8wJMLdo/GLu2iiccrQ9+vd
SzsNRWh+xNlivMCSQHMF/Jq643iF3lGWIkKEAo3ic+UNq4+PwDmfH9afuXe3BylqURDsP9io2Ma3
CHvweLZsBoQar47zmjf3+/z7gMo3+tZoFHQ+f8y7QLxWjvYiiuvNpZ+Mlu1/cnnJVwzboPSKITuF
JZ8T8YJBwLyuzy/v8KD4NeHdM5CYUchIUBje5RIW41hRkP7SB5E85PbDw7G0c/dyhrCJh4+PArN3
3EZ+vw9+HCH+ah0vA5pf/Ls4FjGUtXCg9V22U3VEXUCaeb1XchSYB6Fne17Ljzc+9Ja3vEyIffnU
n97yv8tb3lwPV5D932Q93DLG8lXw9Pvtlltm94IM/LJwf5rdP5bZvYqQ/mBe/VagdCGK+LK6/jsC
pVtBp3wVKP1Rgs5bYb98FSD9ccN+40e0KlDHlDmjGBcQubKOWlmHIB1BqGceXnogd3bl6C92xZFt
JB8gb/sTSAonI5/pJkQkB+yB3T0ARk/jJcILP18C20MA9kF69z5SzWPAkoGzytPdeVOiEpMQAPX6
TXrBVYCNFsFT9GAh8o5TGh0qr4Rc36GpySFDpodhzRuh7M3Tu8rP/sFOT/9hI9sUDQkyJxjlvaYA
NHOWg6QcAZY40eK+A0RGfTTsJw7d4ljY0UYwTpt7pB9IQFI/XekXrGhNuw3HgSYuHxOBOihYtkH7
awBoBdweHx6wkx1AVm6+sZDyc8hRhw45B1wCykMhjoDvoweqeQJ1hUH3NMm1Ouf7QO7myV1FC/9Q
J3fRB/6bFPHLnbvad5OYhoWs9uDrAB8uWR1OqGucnpBHA3snogrieXtIMgBxdKlO7r39ocK4jESR
j9xIJ7jb+u5IrrZIHYDJKNNwJDt3sTx+fw9vnuaVz/wvPE2NX9HvzvOqUKApJejcIZcGsCjHkqbb
GUUaN4b1euPFl7fFViavz2sPcn+wbostSjZgp8Ffdm8AO+JpJUUNjZcVJucF0g4L1c338lr39ZXp
58cQEhT+91ePH9F3R3zlHefAMkpzxBGD29ZdoaD3/durP0zzv6zBKy/WpqVaygasRwPlcwwDTTQ9
vfFhMmmtUhH/QkRxo/kcocmR6Jkt+a604rBxnsFHbmTfMQiSnCEB0aNiMawVKsE4BESh2d3sNATg
NNIPTnD3/YHfuC7XOtLdqIvQR8B1yQ/PGB073Eqwf+w1fr0wXF/8K2KnqscISiD4gFWLKeIZqFCw
ZdEStT2UUAVyz1fGjNz7DXVVd0E8TLIV+IXmvkEPgXziv889uG4eGvJcIaZtCI4SA228QhghC182
5A6+EANOR9TxziIRAcs737i7Cq8CfLN6LPmvT0KoZiERI5wErMqEg3+yyFONAjCvFr9s+G96u+Zw
Vjj41lk/85sneA2xv79Zt/addWXG//j7jsu8fb39f+++u7V8rwzub798r4zuP+byvTLX/1XL94Z3
tK5s8N/lHW8Z4Esl60tK9ocxwD/kSDRNNKIMUVXA/HhVgSxSAdom+qB6bxHGk5hXgrgHxcZH2Dp6
RIjyAHtnY5aCN6luTC5IIjcYf2vYfv3wK+uczVAUF5QR87U5rbcJJopmzMJOzubC7LXLHcUvALbn
cH4Lw1QjyKaA8zxqGIR6WzXHEKooNYkSOHIArzHTxS08ODUUv7eDZ0DS3e1WxHnI9jnBWfSeuRLR
/k1Ijqmc0lboUcSP02L0+KhRgoJ97Io+NMpJiCkSNGl4oTVxZD9F/pO7iZMDYo0/YvpDRgAt26It
2688jq7xh++NLXg3b1ycK6s/1TFYKAPcGRsCTBjfMy4Wf1XC9UwIK/lDEaZ/8yJepmn4bA2mjfEb
gzz9pYvFp7BHzJYrLvcRkIjCbMCLhVfW+DWPmvgkDp9H5O/2UhP87ZevaM+fA/5gJIX3GAEDiJ/D
/KFLwVuGjozmoImJqJmOGO/iXXZQbvHHgPtjIglj4QYmBvrLgMWAV2F2Cvoa3i/ofWkpwUGN4KP5
/pL9B/7p1+V05Z/yUMq7MsVyEpEl1eQtJIua3t1DrIKHhowUtst/wddI7hSLl5fHyX5UKJjrKgQ9
r68fYLCBD0/Ix+G8jLHqKxphMeT2rXt7c+Ff+aX/SQv/h7RRXy3SlVOtm6DoK+gTokTxFhNeqeBf
/Kbx8C1x7xf3mCHCLBEGyC9BP1TqyP3bW43A7HA+nUA98PlpgvspRT4cLHiEh3na9fJ8PmOW8OjT
s4B2LL+5S5nw/UyPGNGLMaJTYQ6v8DDgxvu1yfIYORO5YfNunt2VR//HOrvbRuvK1/80WjeN1lVY
8rsZrZuRwlWO+ZtGCj8MtC2IxULQRpKVS3HiS3gVBHqcTSN8IbwUw3aHJhYMPKjuZrJ81V2RZMsb
NvqHlLPml4+8Ot1YFqCZLuMjI0P6GEUTrBRmAwGW9k2NMH7aS70HHfTGTtM8d4sZHKmqBKpRFRJK
ovo0DCDar/OCUUGs9nkvv1VRTftiajzNSBm0V3vx1hH/MGD49YjVq1AuT9JUCxgMJ5hIeszhApIT
0WqhkGmD+iCkknsfAnnuwysHJSy3Ifj5b3jgS5X/bwK6L4dwFdDljaFOuopDQGLNTfRd6PBBOU5n
lxFOC8PnBkPghA6Iro7nDFiI72MAmUdF3x3BVdSUjx2DGCSOYMOz44/DhhMi7lxw+rWc1eZhmZDD
jY+8dd2vw47f/rpfmMy/O+ureIJVEKgTBJy15NaI5IALqylqXyh11IAV1N6M/cKJEcDkA3FHe4s5
Ph4a5uRQAE0Q2wBITD5uCY9+NZT9UeUASOl8+v5K/djWfVkeV659NHtBkAsc5gne+o1HmIjKEHai
pMFD2ifb6yn4iCqy5ySL7yqIhThto7dteB7CB7t9/55HAvzQB16PoRhEP53Ox/P3R3pzIfN7/sXg
/PYL+eYtvfKkv9MtvWUmuWrZ1wv1+5vJW7v1yq7nUIQe0gprMCeb/dr/ft3cePNrbPPf9+YXoYlv
dvkFH/FlUSajoonBAJeE3cKwgSXQlICYhKab5LElaz4FH9NsWwJS1YFyDPwaoPuqyBbkDBzx9ME7
Ds/O92d8a09fI39/vz0t3Qgirknkf4sg4oY3uly8L3fsN/BGNxfJlY3NZ4hnVw1fJCIFlVgIIC+i
JXgARjn1LfcJAnmB6KMN6hKA6CYUQFI32AKL6AHLeMRsPr0Rmdw8pmtr+kc4piv7+ltupv/1V5zn
v4grvpeQkY/DqL16+K//p2Nt85rFr8WfSNd8vnZ/Ks9/Oravbcza+J39b/5m//7if/3rh3ivf/ss
+7V9/asHTtHG7XToPpvp7pN1WfsXyUf+zP/XP/7p8/Iu91P1+S//9F52RcvfLYzL4qtypaTi/v7H
2pfrT1a2Ufk3r/hF7FK2/qxCzlI0Fd2wgJ/nAd7wydp/+SfZ+LMoSaoGNWhRM/EPXM1f1C5l889Q
spRVSxRNyTDRRf9V7lIR/6wbpqhwDR/DlIDF+sup738xrt+pXeLpVzZeMjUoE0NRRoOyma7I19Ji
zJjMWhyNgLRdj75LAvn5rmiAnBhQdFA6cVvlzZ2kNo469dk6E2U0ZcpuKSr1S533i0Dv/ZqxkGho
6XhaCjBuA22sUg7BhGWMYHyILbuzrEMMOHFqQRn2tQwqGo45lMiS5QTqx6zTH6HPjUBJbbe9GN9P
EDjfCax2jVYBFYTxYdbKe5/LKH4OmRvk7b6JQQjSJi+hCj3eNJAZydRuPBVtYUFWUmuoojSnYNDt
yGggBBZYIyn6YacU0apuFdWO1HJdZLGnC2yvpwa4JSMJWo71vCgMHHwvq3alpoC9lxLIJDv2qSnz
y9SPTpqYEWHx4NZCf65HfXAziMvn4fyWpNlOT3FaQpVlS7XGPISRvOi61dm60rhGVJyFGWo9Zdk9
NU2+76a8oJbIoC5uvWvxWtXCRRydRqHuXxJRq6nRohrcaXNCIJos02zCYfbtlICRJayE+yIBUWU/
krGtBzJIxp0JPR1asaSm1VxUUBOdn/QMdIMZggPRAA+XouS2MkYrhUlQp+zYroiHg9rLO0U16Sy3
lEnlJrUMFJTL4nluoJBsVePSSkPQjYvFRiuDgkpNEzujUFaOmcqiKwxB4s1GfoiSysnSzOvNBiWq
+aAG2UZp8q1ggbGpiaBXL1THpkvuwqmJIPYrlK7epnRQBeNdGIO9YOjL0TBB6VTjyWamNERpp9oT
MjW3e0ux0MfMmbDCXiGdZIpk1kuf5dk2S0YqKVW3LxrlKJixcEwbKyRFEIpQ9bUKT+7mk6CGKzUt
j3Uz1+Bar9/ibBSpNirSWQgqmXSTPvi9YRmUKVNwik0JQxkKdIbLOFYW8jQsuySZnWyMwOiSQbVh
ahhot7SxttMQkwk62zdNcK4lZaN31WORFiCyKdWBjFq6i+NaXitq5Mq9YbjWxCZXCLSRJrW1iRsk
KrGFybDWWEZ5A7bHqdtOhgjsfdWD1jyUhEMx93dq3M5unRkCkcoEx1VHTylk1CGvG04kjVWwB0Xa
Ou2apyazHkQh2xhZNLlRLTbYgvK4VYt8kc0amHq65HnopNQOmhp0m0p1SrsUu1Eut0M1GFRQg9wJ
s/hNSbqNVBpws4aOoQ9F9K1kk6k9ygKxCq7LJIQ+cgftsFwdJJmoY7kSkjqnjOmTp0Yl2P0kC5X9
MetJBJnxQYpzUsRNSbJW0Ow26VZSEz/oVggSzAGYLcgaNkMU2Uao42XJ+G4V6bpvO0aiQBPdiglU
bvKlMaLXLYw1hbb2G/S9PZkBtFV3GdjbYiXHZ2m+FY+oZYCVvw0zJ8p2sZxhuAEbJGoPRSC4lvWS
SPWIpZC8h8O67xTLVuJmH6ktiIUSGfyDagOG937KoQSYGOFRkfvKV1KpXkP6mlHNqnKngUqBK4th
BMVB8KQFff+S6dXgTlIgPQ1Wc9S6aT2FU0DVsashWRVq26q1wLo1agUcUhiTruh0e8iVZKEKIwiU
APMfUU1xzNwCeZ5R7pR53KRzuKwlc/RVVqfLXiocLIRqP1jCaqr6Fcusj9no75NkOGW5Rps8Aox+
FD5jSOI4cS4GjhgGu1AH/dQsL9V+WrEyTomuQRJe1xNaTqaCDyoFn7WpSCZtGDxWKvlGnhRqCCaI
SkNMQ5QoFAn9PjK7bVKmsAVimPndEEckhPZ5p5lLlgqyXVmF7s+WuO5y4anWWxkalL34mZiKSUwT
9quSzeQtLeR8KRZlT6RxtM25GaFgWRRelwOwwoxisBM2aq5So4PWF0fNyJ7T5q6c0EMbBJmECZS6
MzVz2j4cyJxm030AfsWygf3upL49TbrMNkIoL4thduauWEbTwERiKCYjGCiayaCpYKGMZQ3+ITfo
IM3Vu5jCfE6pnm5SPdoJ0FOjfdYyInZR5FRZCwiUEe6G/FVOC4xqlB0Ym9Jpm02q/tp31Ucctsxr
pEihaqv5jSX5USm4QyvaZQCZn4oNpI305RCioyTFWyGOT7MWg0mtz5epkC5iDcZXayq7FxjuTxAR
c2o/J8Mc7TrMVnpgBgtZByXSGM4JRWOBpn3hFCJ8TN1t4tZ8aHR4gy5Y6enwIUo1nUOMkGpgJQzM
aFOF4mfDsgfJCGanVBvNjRosplLLclePRvSVoqKz4z5I3akNXKuoINrJFInUY935UWTFrtJ0wGV0
w53ai89jPLulUUTUKpvXVBRaWkgwAIOS6i4TsnRjWfBA/Tw8x0ZQVcRgkuTVLNaJ2JpY6GbQuFMz
a24idJNTMF305UKYn8Z5fjR1KJsqQ4vIosrhrwR5RNynVf6olT2NijFZZmWUvMVJ2LvqLBR4ohGB
4mkMAJQK0pJGety9iZGSL+ZpSH0hUrvHWJWnkzZN5fNkFflBTDXHmnrDbrSdFrqTptVEs0YK03tU
BPUxL1J2n4j9QGfjsai0dlEGtepGrYrZuQFacGUJIyukRutoGSTy2BC8WMwwiVFVKgnFIbfVOnKZ
VS5HUSxBZvU5MF1ZB5IJzQZBq+1+0l6TxPL6wtAWuSSIxzrE0OOkw5cZd4HRee3QK49qWIKrsRE2
SigXJJTrYjlIbUGVWgK/KIO3zNKqXSgm6M1AmTymEQ3KcNcWyTKyxEU3on2cYwJSllKiFbUfB6A9
NphtVDNNjXKdJwNJYgiaZ9rJiOs1sktSyBnNa4sEA7PcKZCYm/Wgb2Vm5UOM+z63VHRguSR3PYek
CsZh10JBO2r5ftQx5ZyD/XqCNnatO0liwGeWa7ETnDEEfkvHZrAgdRF1x1BWXiagNa1phG9tFkMs
urGqPrAM4rQSdG7nBExoU0L0ZEKVrzdIZ2VOFklbKe3g5wcoowt2ojc0V+VPmYGtU14XIoRSLIhg
dD3RUlD+afuwiN8zuVrNDHSTepfTHnKCVYiNYOS2IYReHnR+EFfLspa9zGQUYZfb6fpSaFvTk6wG
t7wQ0FSfQtCKqfNdWuhbpexLkuZD7YXj/FBKuogjGTSqRF3n191wguC9bKOKDPWaSd91kAuvNPEt
NPSVJMKfsWk+9/2w4Upgrgbtw6DAPJcULpRY3mFRI+SLQWk5C0SvLXcoMdSVq37Pgk3cNW8NuxPE
4Vip0IZhgV0px7LMnvsqfCxKyata0+2tZjEL2ToPhYVRi9tay+1RSBq7TDLZHocRYldi7I4MU215
M53L1HzSMrgq2IZUr59Lo/lUxWClDSjCBCW0VzJvkDuPq+RFqUy0uPJSbfjoh9yJdcigqP3zXPuW
GHoAcCOab1wlt9ZKurXm4aWf5DUL16J6F+rzoRytVZdpVFWZawL20ETNWhfRpg/6lEQSDFk5NqtG
RWwzhd2mSzHyiVg3HdOcNpaJmKkq3uRa9nUm2BVoxKGRTMWw1mzLTHFeBd5mEvVzkWJhI5pW15MO
OvDZ2tR1uSuV5tALmgv7sdF1PCE199qYO3NzpzABqiv52FM522XxBCLVWt6I8WS3jazYgwBnUkMO
SoXBWVjT84hALdCzxzjONioCVY1JKwDbT7EaPVSFik5vGIeQGgZFsQSnFXf7UhKf41DL7L5UOriE
zp86ZWdM7z20wMwEqISRTXZhCqQZMcNXWKdWR/BSt91yakR3lBWwMSrCoVekh7p6MkZ9PerWO1ZS
bOdteieHwK/3egSFuywLnSEa3opothyzSl05U9VNMVWKV1S5P4/yNknE/aCDjplB5LhhOhoq3QDi
euNTj7WYNN10igVwBdZzRE24sZAvy956HhErJXBlYiGsswJcN+ODYuheJaQRrGjMqK72d5i0syeR
7WpM5YZyt0rhAyNhxNBjDxfQjSBJhOqnpOvPfb+zsmo7hc1GEcyj1YGSsFGe1KAlEswefEbT0E6u
Hrr5LdVfE034nJVVLGh7UXf0Oiy52TtMk+azuduUdaccmjL5GMt4U4raKZc0jWrq5KQqFP1wdFEg
bLUBFMlmuwTi2Zni6mxJ5WEMIaxTPcmJ8RkpzM+TYhXG4rgNJY1EQ7CraiMlrFeWcNrI1mYitzGo
7xP8PwZuLHULKTZIPOsfRY354oiVC6FUZDpkBtR1B7bJKsGL5dkJ68hvmuYlNYXHptJpOiWjq4lt
6piNDO0muIYsHxbCEG61BiHpLMDYKEjTScwGiSZRCvbJApIIYhPSdOhNokXVWUhaUslBg9sk3qWC
CdJ4CdY8NnpQ7raDspAGs8HDkiqZeR9U0XOVpwi2+m4dSvK2qutTP2c5HZViWFa5jtnSSTup+Yz5
2rSfbUVJ3tpKPQLqVHpFm75GMmJJyNHWHiLTh76fDCIH9ULIJ0Y6oXnqg/o5TwuoFzEhpCwac2oM
yXuOpJU28wiVxrI03LkzOxKb+ls4lHciK0DI3Jn7JknA5RukFZlKtpPFbjOH+jZVRYxnJJJO5qbG
jmKz5gSBopOEWYykdfgs6DADGBTOfcOMBi+Boq5dsnH2RHMC3KIvGRmqHGgrC0J/lp4Uy4yJ6DFO
cfAoSeF9VGOmHPnxyN+t26WwxCEcmODLTeTi5mA0QdACIsoByAS6FLLiarfKAkTwQhMesqSl4yDf
FSZQtjqYM2NWkUwbHKusPxVD2mfN7AZZKdHJCDJUQMK0cpshKDZGLCOZqBOIKJi1YI/91LqRXkIq
o4wx896rkYNLOsI+LCYZ6u1JiGhlLMd9G6So2eh9sI5LDF9A5lyQV2pXFG6VVzVJrAE4EKOSFnKa
IFKq6+wlMMd8oQsxQ4r2HgrY22LiTlCVj1PjqRTMNXpwrsXkpa7lZ3AJEGXKX6JANP1yKlPY6WQw
yCj3L3k8nIKkWAiqjtQ9VJYzg2ubLZVkorKWeyzzsZBXCE0zosNW2U0e07TqSSWoa12DhTOk8r6T
KtFypkzDGh+EaAHXkgsGMg8J6oy1JiMULk3XKKT4VcpG8NmmPWhXkVt7YYsazBh1A436KgoWcZIZ
uSPOPRSNzRmiZNh9sB7BKgmDzcQU0MLWM3TuM6FBXCefuiB666zUlkZp1RvFVsVKNFn0GmKpFYZw
H5vMsKUqdYKkollTuFHRQEt+lhwtaqF5PwWowsAtJ3mpkjRIMT8cgAFG7aBqEvq6BPX6pgtJY4Fz
VhIg5VjGAOxpxUqSlG2CUC2Xi2UzxJ+qhel0tV9aMTB/ebRS67dMDx5GZu77oaeqrLmdKS+NpiN9
l1HWqQmJe/YSWDFlWf7WpMO2zqJVNj2HRkfLYjooargbp/RJKKp1lda+hqBNLzWaW/FSM8WDWSZU
iSfCGiGyC2FYq2WyV/IUlaRuH/aP9ZjcJZVZEnWeHc2snlBVUBcGQmIEjCWDixVUlAh0Bay+YSu5
WTLFayFCeBrU2y6QoZKYTZtg7HeZbB2wLe1IZ/dqCCnlWfhUEffNCtiFoxoUOaxcxUV8l46yte3H
RD/VXSM6XTnbbC7BmJCBMF9onrMeilkBGB7kUloDSm4Q4Ck0TPtYq4QlDz0LUc6qh3HJovgQKFXk
aCL0fNOi3ra9DHhVNx/nzLDo0AFVNQqPbSHtwjEwqIypA9LNKggNmvopTKcpJLJ0J1gMKiRNdpLL
mrRzjRJEViF87yw37WWShhJACWF0ZmlTLgJxsDaFVU0o5SRK5yap6Tdxuv+/7H1Hc9zI0u1/eXtM
lEOZbaMdXZMSKTOzQchd2IIt2F//HVDz4rJBBjv0rd7iaSZmFCFTKCArK/PkyZOSAVDcaCS73b4t
9WcRzZ+YgefsMzvdhLO64lF8B2AIUuw2lrgYOImQJabJgREEOaxKMwwUiKKreI6RIAr1GBXjY5rk
X/saIfUzhv1H0P1d8qMpW8wnPEfln+Hm/0L299Wv4tE1v365u2/V+neeofv/j8D55l04/9Alxa9v
Hm7Q9lt3Buovf+43qO9R/pfk+Mco4kP4hhpUpX6j+h6VfymqmCRcovtNKQX6xL+wPmV/ScyhpwD1
DcXRXqr0bdm5GEKw5C+UBjBdUhhGNYRa/wDTP68L+opLjYH3nAm03Ump2Yo8Mdbh1NMwvY+IJzF4
snUcUSQryCHEH9pVo9d8InlDvc2Lqse/pYWX2of0vK3j97ro0zRMaumD27Su1BV9WfdVch9HOwEg
ufcB21lXANK7lYn9JXK2a8MEmDLPvv750oxrJpnCjGmDYVbnVfspVHU+1M090tPmZohlB2JwwcXe
pAmCblGrOLqb6ICJECNvcGtLOQwBfi+L9heeZCHH/Lem/fwSBFmKOQz1FFRTll9/USEdaBtJMcX3
SRHFwL2Q/GGcRy5QERnmiC7XygySVS4L+n0om1ZtUluHQDIN0vcg4jq+YSnyzQ0QZdzaFx7ujS8k
GBUwWFDjDTDz84eLywFoAfNOpKrjBn4nnP4Tpx0dkPVrANaib+ynaXQjoJiJIRExxo3wbG0X3r7/
JMtC67ckqFT4aJQh3sFBePmW/EkLQJTRPYFRfC/9rvw+lkZuQzYm1zm19EtvffXgmbr8TGQa/fZt
Z1XJl5a6WMOr1RXEZfAGuEJ/8fnqlohW+q05pVETf07k6L4zzlBWdiw6vL/P5ai9WklrrXAomGFm
VZSVOqZ+GXmnGgjblzCO4w9sMA/vr/HWbnyUFn0tlrLguibfl35URiE/RaGotrmIxk9jRMjO1c59
en+lt3ajca4xJ04zotaDGbIuVqk3ZfcjDtHHupX1vba1uGAab21HGwH3RRXG0qnVK+syPwOEk9wX
1EwIMf3YXhFRi49p6aYL5OW39oMZw4rj2MIlr89qOQwhDZPsXjQzhINcHAFBirpuvGBuby4DzUG4
dQFrexbXeOESnBkm5bLkXplsfkptFQFEgZLP+9+GLlTElan58Cac43AL+J+lzPtilaEqo2rS8X2Z
EOZta1X3xb4IWxOgVab5WnDrHgc2+xheMzoGT5xqC739ilF1kCHFMX//ed7YtC84ThcjuI7EetNz
jhjT5vrUuqK5yqKZHHsvG3fvL7Lsab1nw6mBOSoh1LOIw4s9VxZVwrCmJ4bSzCbtQkBUZfElzrPv
o2mu31/rjQ1JtLED0pHEV4KsXJZyvjXGH09DmEVXqgunLeGRf+n6WP6W1Y5QEYaZCCEl9Z85Py92
tAitGJKzEzBpdm1bWQCUq+ItjAsEYUHaoA4ZNCPLCXAZC1P/qy9nb9eIlN/OnYfaQJKHTxg/mz4y
wOIAc0gDENVLMY2oQyn0/VeyHMX1wyoQCoxmHF3+axElASimZoydJGu8+7nsq+8y8qtNMwnwGaeI
HMlA/I/vr/nGzYFr479rsnMzdzEZu9SJU8rwTEEyoPgbj6O9qTRwmJhXwK6K3Kk+oH4+3cpWehfo
sW/ZgQJjQhEQM7h8ppW/+EJd1ZoETuWkQjfueq9p78Y4Ti4YG30jjMCxATYMwJgpKZeneLFKW9Ka
Fo6cEGdwvuvGknVbFlPkbmw2/VfftkBtstz/G7UqgXk+TICa3Uhd7ERKvGhreS49gC/WuzQ1YNXH
9RzhSBy6ZTgcaC1mfXfPlKWVqcUJdgyZtKaMP1KX5N9RimG7OWuSzzUfii1F2Qg9WtbHiJ7Cp7s4
6RP8zJiHXnjFoSkjTO0EueE2t2644HCfI821YYIeYwiuRBwlvTKSfvYNShbk1CUpvVZxydIgz/r+
uu1bcSz9MXnsmrb8WxaoWDfIu7/w1iGHTep2wqAdRPc7GTXsaqyK7LqwXvX0vg2/ZUJGc25gPVrg
qjv/uLLqWoIE4uQ1fnFoC9NskCN2d+8v8oZvVIwRxARC4mut79FoolGSRf3JVrTPtrUDFG1JChhw
hiThvkgB/by/4Fs3kPIZw45gtJrp5WZ/YbPV3A9U0PY0ks7dUJexoM1S8Q9QH/YwNAUqDSONMzD0
yEDvREJRzfZJ/xjOHOnz+8/y1uaRzOAAaSIpX3OaylqWMpTNyR9jsvOz4ZNi4y1lBTQCGLlwCb11
VpVGKMkM5z416+TDFYyHWdyebMP8YFjq23HTNocwRJae18jrRRFmYINoDLkdJox1s1FYovA/GQeQ
bHLxrmgacuFrvHGR4KGQC/ocNwZfX42Na1STeM1piJFXWEb/rubu16DJ93DBEuf50Cp+6fJ6w64V
XB/H5YieEPZsIC8MIKu0bP2yOvEBsJRXNeCJAHcNBDVQoBAU76HCNHqUgMZ8/uItPpR3H/wJfDJa
/hMt8cj7VvDm8yxOCofARySyurJnruveuAKVp6i5gsEXqCL66sKuXy9iKC5rZPxLdCCQup9ZPcrO
zdCU9cmOLP6UkAQzBuNS/vFOzCKxC+PSAr2Ea6pvSafc1v5wsp1ofvBBZtezD8T4/de1POm518Qi
WnCcYWMEXMb5TgrPlB5ap0+ODOyxcrNDYWYuIAbR+9ZeOKAr8vJyiyBh4WohOAof3mkJZ1/YyiRJ
Ooi4Oak8KaaN0CL6EI9+8pm344je3FGPAQAv/omEtrsakdV8myiLrwXJcI6nud4WrfEg5VrEJYhI
DiWiwU0ZBEF4Ww3b91/MK2QD79yXiiw6RrjUXrmTzPehahmyU5mOId84kKfmLTF9cgPmZ1IEuvUT
qI0YY/lGDq2H/7oJM9haZH1/aAjLkyCRwDEzAHkMWVlbxsdcx/V0AmcRZTe0Xm1nkpALH2dtCFhE
Q7fJpwIuDRDXEoO9/DZaR56LutNQNFnQDOlwJ8m4EVORXhhl8erKeF5pyYsR4kgkCquVgFJR05v6
JG0j8oMWRF0ng+H7pE3Qto5q7QF8sA9N0ccPhT94v5ypzTVzkvx94Qvzle2vHmQt3JIoQP2sdKdE
tO0drpXioWZD90DIcFejqrGroyn+lKMCm3fTfF1FJQbQ6pEelYxAkiiZB4ma9x9p2frL07h+otUB
Gac5SZuwOc2Dh5I4nO3PMG/zD8MgwRjNwNF04BbvsiweNhQFyQu+YO3VltWZT7kGKkkZ4ItzE+iK
RHeJ356UpUOga8eCpPXthUXe2uLiagxiBWEMkeeLhLMQ5TzXp2iqZlQFBOaUEmQ8c4oR8raMv9Zj
VB3GarQHAPnkwuKvru1lixxlZRTiF6xBr1Cg3CvS2bj61LYaZEtU69gt6t/zo46VvdKJ8m+9xgMp
mRk6uqDWtkgw4o5Hv/y+aDB5Nh5mvuG0pObC8XvzyXzq44wjeVYIX87fC09Bc6J5ixwnMjdzbwEH
ovAH8l6Yel97E9KNiMl0REXn22ik3XYJWD86TD+WGetuS5T7vr1vi6+89fKuENqAc46AyseP8ydy
vdWl5A7lk8nztqyM279pAppTMCMAxZSMwgyot09tvRuBH6G/vURJZato1IEDYOMBTLrEgMYidA/9
9LDDQOBk4qCs5oT218LW2a8LT7wcj/XxgcuGs4SbRBS08iy4VEg5lvaEch4YPjwTcilvzhoj4gfQ
fMGWch7wj6hFG6tpiXvo/Ej94vOApBmf1MoLd8hbB2rJ6ED094mGCz9/g03ejSjOVifq1TNYRx0Z
DpLmICf9L/ZtlNEUFxaiErk6U7nmRcqSZd+8KCEnYpvvWVmhWhrVo3cFPgKfwQvpZhAD44xi0nBj
/ZPMVckCwlEZvuDF3rhKjCBIF5lARPjqcTSkSdmszV2rJ3MbFSL/0NM4/ieZq+Hx/Z2/8YKNQM7v
A2hFYrX24CpGq3KYe3flpMYrYa1Efbj2LoCTy9tbWRWgSTRKCLhF4GzLNfLiZlSI1sOO6bsKam3H
MBw7kMQN/5BlFboMTF/kx/c39dpDGnSIo1iEwIwhiF2tV8xhb5uhv2sT1n4lTeVEMBdDUW0GDfXg
DQqEjbgBZglWFKfD9LPoQ5dc+ITwOetdI0pDtcpomBQSHbLylMiw4rHrqjseCxCAwDOpox1HleLr
2Mzmq8/d8AnRHmoZcQaG7A8h+oEEHlCo9mEE0MXBDhaxf5faMGw31ijQV+cwNt2VNdGcHRgtZ+8L
8VqFYe91Tq69DgSsjekcXmrX+B10MmYbgYwl3Xiic5U91qlf/0DxAEQen1BbBe2sm2aj5gLNAmL0
YgxJscr7DnJ19qFPGpAVYtySP1xLolM5jNMPX7aR2JV13kImMsnVcZz8iV9FNhvbOyf7ER0enW9/
TI7nGLQL6BTqctx2H1tBG0zUzZFzoJDMwm5hBHcT+idY9lMVDIXmoafex3ruyyLoWVv0G4Jw5ipL
y+HvquATxDmYN6MRJMvyeqt6zv9Z6E3VBmw0lMeiedZoGeAliMjgU2JEASFFdz2mpsMA4ZF3R1eg
1kUhFBQrs5lqaQELjRRe7GAqQ6vdAKJEmYCrlujkB/jcxRi0EW6QbdwI3CVIQqdiz0E6gtSaaTTm
xfcl+HJp38eZv8GfUjn6J3AXe+B+8w7layGZfxdqGc+byYzJuA87z4wPpuj1gYctfrsRjeuOLQ/p
f4o0IcPW8WGE+OqcgfHowmioN+C/QkRAV4PFWAndzCfLa5DIEc6hJcOVlOltI/MRHzDLS38TUhzN
Ty4d8m6bCpE9sd5vuq3pF/ow2NRFvoWaENFgn0ofk9pdBIpo3+LrbGcTNR88y3FlMpljvsOQM3oS
7ajg/MJe2sCCopfv5rbrmiPFx/07SxfWgGNxi9Q1tgVGaTOH4qWXdzH4MSahv1oPyG84e+M/Zcfy
+bog5eQdIhE2P0qZtfOpTqbCBnRWLg+yyJWPLo9KNLQInYoNOpkoDWRC/YfJsexjNNewIDLlNUhS
daWLDZqUwEkoG1NGWxRSYdUmrFoS8FYPJdjqHOSwcipoBEyYg3YQVwBeQWKdcoAJA53MLjKhbXax
9QRYN3mXdtsKvSLfhIsd2Ue8UI+lnMYnPjFp9yJJ436P6tgYY0DGmD0R0ExwJZIsiQPksf1DHw79
BzSAMEw3wZ0Pgudo2E/0OFV03/SG7dCc2d8on1cHnoMWmA99eywjHvMrtGtkoCsa8M6GocL8dDVR
C1ZhEz8ldUFvFRfeTS2juFg44XO8sbrq5FXpFe7JdSa5H13YFqCjJ3BtNQClz47oggdsjMH97eZB
wIdEdQuWsejHf3Uf/j/54f+g5vriBlp6Jf/tgTx9s+iBvPuWf5vaBOHh787Iq5+gJix/5DfvgVLz
FyBLFLIooEVFOKKu37QHY/6SuOEBIBDEW8ws9Z5/WQ/qL6Dk6HwEWg7YHHVKXGL/sh7IXwsug9Df
IL82CDLxa39AfDgPNhBToX8RYBfCefwft+Uq9snE3Eu0RLQH0c3VUfuYrwKyIHK2MEwvXMxvLYU3
sBT0BCrY62pbFEZxCVZVexiihmxHntCdAYt324xohnjxBR5+Rxcvq9XnMcDvXTH0iKJkj1IX6nvn
MQfuVPCks6g9EDFj2IfnpoPuk2qnPNXuS9TzP3pzV9/mfQNuVieyT+8vv8rR/10fyMcSwwkKMe7z
9dF057NqIO1B1d74OEOtfd9PNN2rjIef/KRA+1+IJqqCTdlNmjfhsSYT3zA2lxdC6OfKwn+jr//7
JAAk8B6oBhh2/iQ1Gmw6j+H7onKG7hg3V+4D7qQpqGJpr7zWzhBClVV8E4e0OYHwaO8KFN0/hgPp
uqCfYnRKACl6ymRRbOPUVVvihvLz5Gfq2A+l+SME/vlxwf5BFgcHiRolXb04lBnyLB1ndzATIga0
j5VgemvnApmO6rpE39DT+5/qDaNEfZkD7EXKztm6NJVkzIwuwoLdbMJ9gc7AHUgB8ib0HL3wLZ5J
RKtvgROGmFCAbgSIdfUt0DyDEBxVlIMi4YioDo0mVwhUQDF2vLRfUZYpdjLVAIK5oRbis82MaUwc
XeEgBPLiPmNLwc4a6xrclTL6MhcQ+vXQN2dAquxzAcq3E9cyzdyecD7zHZnGrtilYxLGQZxmMwR8
uWrshY29focK3dDShw/B5sy68Iae4D4CB7g9ZG0CuWCPg3WZekkQzpgX9f7nWlK+81eIpSTQRCFQ
wRZr+YvW603cZSXsI+m9UydGHw2rYMtvwlar+1j6iH6L3r/gTsTrVX0ugCPDk4AoRVfITjy5xI91
6g4DHuwqIk4BoO+S/ft7e7WKURIuC16YAj9E/nd+VNE/PsPS++YwjWS4Rh+f2aJ4yS98rLdWkbha
COwd5Vh/lVRXRYum70LXhyKp2JMJfX0MB+zwwod6nmJ39qUAUOL8IrekqNqZ9YCKhg4WNHRSH3QL
mOWKN17207SOdUFIpHtiFGwvDCAb2bQd8NbRfZ6lEnT9UnvpZmJCQ9GkQw60dFd1mFbQjnV16Rlf
Ge5yhwJHRxUC1uSvaUAgDNTwfxT9k15dgairiqtqaMX3NCr94zyja2qOwbzmcqkO92ra4LWqY6bZ
sAVdjl5bOorruSjrG4fa7AWmzeINXr5ATQBkAbH2QW0A22aNH1GLEokXD8UBES6CdBF6G47mZXQQ
Q99/Zt4FG391Zy3rgXUCu0OizlBoODc/pI7UNgTV1aFM0P1Q+QGmPX0Svf3cZNNeG5CxM0ERdbJm
38z0Zmz8D+8fgPXneH6CpfyGWhgqkWsSpvSThNS1LA69K+2uNZM9ZPEst3CA9PD+Um+8XNwwOGXg
6oDTtkY+WrSjV6Bs2UMifXTc+N4mZuDDJ31zw+paXXi354VFpUEAA04PygdDPIIvuXL8ZYNGxZRN
+YGqFG2ZaFpGZ1tHocBQgg324PSkjwQtjnyXsqr/XyyOaia+KGhbqO+vFtd67Dunq/zAReZt46GD
S9HWDtcMyd5OU94GI0Q+7CaV6I66sPjaX2PnqKiDpr0YF8MDnBsVurjR8krr/DDX2r+jMs72vfb6
+ypCk/tcJmiSSllzwY5eLQr0cmH3MVyzYBTzxQW+QJwK2uuo5jM7pAPt0ROA5q8ZdnWrh+JXmLXo
YIlGf9q9b1GvvjEWVUApASACvYMRny8a5s7QLCbsMLpU3zaNTo6AYdgR1dP0OFlND2leZD+GwrMX
ALZXxwYrL3YMR6YQ5K0L90OdmrlqNTtMXmHuXJnsK8OLANNS/qw4DDsG15ojklSgWiCSeQbhX7zY
OWmjyu9jjrAWDQK4RejOurG+cDZXWP7vZcDCBhkGd8gi2nL+Kls9p6OkKT94bVjvwQ6YN15BK0gc
lHmDBsKWXHeQgjwCkqlAK/PoTYvMPSCzIwdLXH5SKkQf9Pvf95XHAAjNMP0OgQ54WzjG5w/V+X5Z
GhS8DnOH3pp2YNE290IZ8DnaJVmdXDCn9TUNzBtFFpgxsEOKc7OY28tXnfEi523MDn2UdZuyneQx
79vuT+8Y8PIQ+wJvRc1KAjI9XyWxyP7qBKvwurAbsLTUgSRJdGg6Jo6uV83+/Zf4aleSKvAbwS7C
D8y+Xa2H2KdO5hlly0rRDE0+tdqijlVccDqvjiJWEXhrIFVwJZAln+8q7Yuo843MD24ux5/lTOVt
3doSqs5aJtcAMZtrETGSbEPqZ9v3d7jOPDXWhtdB6ocyIJoZVqEioms0+cgxP/gtWvg2nVMM43do
hAi15MNVZiMffbq8LQOoa0C0AS3+9gK5+ZWlLo/w7AHhvH1Uoc6370Q7w/vQ/JAhKPmAcgIPMFIV
7b8a2jhDN7ALxLtX7hbrKQQNBOErKtLrKCqppPZQ68oPNumHfQhoelPTWD7qjOZobcrMcWxid3z/
PS+WchYdPS+qJFIpWI1YC52CnztP3HP5YQKTALTSqseM0GTpjOalV194oysyAzzSarVVaI5ZzniM
El3ymCAAjHmcW/qzo6j0O6+qPpcSJd/rAQW/v0XC1RgMsqsAXvM4u7Dr158WVDEuwJ1BtwowoOXX
X3iFPrYMIi52OFQgMNpMo794knzT0xZzU7PyT30QahdIEyRMGVkXbrbVapxM0+Cq4RAmndoXKlMQ
GqH6wol57e6xDA4sBaVBADAhqyNTsDTzUuH1B+dzCZUKIGp7UU3991EjLt+klcqARPhpdcy7Qidb
6srsC+iUSbURyRBVG9Tn1LixJEMW8b6VvfZXSy0JHScal7ov16bddHmDBoTWHliO14w+FIgDpMOl
LqBXB2iZu4CMBhWjhQS4gH0vv6qodZeTCqs4jZ76rqwwL3pGXiQmVQeukZ+p19EL19mrnUHzCbjU
0triI7t4Zqy+sKSxRkEESiXdQSOe/wpli+LUKtT0//D9LaugpwqBiVxQy+UpXqyStQQ5DJu6Q1h1
5spXYbiXhZAXAqDX748ukQ88PqBRSdf6o/ACYDgD8IYyWT4EHs9rJHQTOzVgGl0jvHD3ELCyf2oa
8O2ELD4PP0ERdRUPhLhbKq8EcOQoABybF9PWlOA4/fELRPYMvrIPnXWwGlYXJtgznod/3aEicobM
ClHVPqSp+vj+Mq+8KUJHEJck7BBnEI0q599p6CMXN2VfIA7QUMZPBXToDGSvbBnV+/eXem14INiC
aI69aAnW3Op2wgSsMWfoPTtMrQ9xlNiHDEHp/fhfLIKSPvA0zNJDzHq+n76Zcx0Vsj5ABkbv9BSH
tyYK+wvR01tbWUrNoOQBxUcL3fkqg1/E8exBxsSa1BxjDbx3RNZ5IZt5/W04igdL/kYWGsmalByn
fl8PLXCAPOz0DYD1LIC2Vn/q+qa+YAavN8Q1aKgSpQi046GV4nxD1ONTHOmiPCS0mW7yJhufJm++
RLNdXsvZ1b1UL5CbIctHadysrxXIktXA0lR/yCFoeAQ44/3IOhtehzQaPia6mC64h8WiztfDsViq
8ciC0RuwDgdVBEEg1kHQoCK9PYAfpj5ClQ8t+7Kk7TVUNcy1hVhbMMS2uxAavf52Z0u/Ss3Y5BcQ
HxwOcYuEacrDZusmAWZ/O+YXPMXrt4r+UVBYOKNAzl8Zo/SzwodgDTyFkuUtay39JwKB5hctZnEc
IBd3ifH42uuC7AjOMkWCAr+7zrK9oWRgHjgHCGWW17KhKRSckNHteJS4G9Sz7W3u20t50bMrOvua
AGvAfjVYcSHcrp19HUI6AMze5sgTtGshEbP51zwr+psmg24PtB2y+OucZAXqxBJ+7Tg6no17FGPG
p44XdRyMIFB89CEjBR2kmRQSQhO6jI7cetY+TLU36b3I0WYapGXvfyviCeym973TK2wUVg+LXKp7
IOkuXY7n56zkvQcZxLQ+QtKveRRTFcU7nmd+D4drGSQGWIRhRSZGDWDIvDaFdlY/fvbTPvS2svcG
F5Qd/t5rN6cdxHxtWncXrGnFXoPsKgFm4yPsQ+CHgHPNNYaiEp68DPlVLWM01TZTnIgNSxfFuCYq
fwEqin7yKEXEEIM8RaGpaCoQa7uMThA+q6Y0cDQFgQGJgUd3hLHwQ0fU9KVMp1agYJ5X04W3yp+b
Jc5MA42C4EjDFy893K+6OpNQFIQVDOqVuEzFxmTgaewEy9zPWhgJQaKqrLIgCUuQQFNvZF/rJBp/
iYon323heA+9I/RhQRluAE8oLNKi3ok6jUiQwomlAVgp08kSv4d449RCvYzkMYuhoyCg8xMNfp4F
voSKXMUR0QbEoV0jaKDtVgadzsqrDLKWu6yjArpf0Oj4nHZpvGGR/4WErZpAqMv7vW21t0+aKLIb
LXJAHn4ykD5oIBOX70wv+FOmqznf+OUM9nQUMq/aJBUg7M2USkDrZacKCH/4qPXfTj7YykdIZFUq
mCqWPIiWdB87wYdlIMVc/GiLergyPfApyI40bXoz9n5nP9SQwIFqHLq9of+KyPihRErfbUv0zD4I
ahO78zrS8RsHEToM/s2yaEfBvPg6TAD6N00/GchT9H0D4kVaxqecGvBksG1uod6ShIe+zTj0L2M6
Wi8owCPytgVoSS0a9maW3i5YabNNOZ3iYw5tpequAfbtB3AtGSYUpLX+1lUNsVBagngcOrIBScU7
aDyydBM1EKwKBhHlf4Pq5W5qPQCQE01Sz8doVs39TLVu9x14IdHesFk8qZi1/obrMfsM5U7vm1fn
/BefRiDDULTpr6bQuegw53zsdg0qpsNGRUX1Ke8t2oJE7Rf5jkFBMN2GSuX5nstYfvXCcbL/UT2a
6cOAJXNHDgq6VYHv0Ev+jVRmJjUUiTz9Q6YU9WdQQ/i+U+hWOLhR5+RWTr1WV/DmxgUTIAwXWFBH
uq1K+4zi0CdGH+OkK5ufIVj9U1Bz5wloqRUCwiqDhOJHNDp339iW9vvMZuxuzvgElZWUo2OrpXUT
Hckc2xA6oUOOmWBJRSDk4roUEztQHdfgSXfQIcoJSfzNKCf+SFI/6SAnxOkHEkkKQlRqk3HTg77z
FUVsqPRFJoZeaheSx4nm8bxLIDDqwf5t/xjhCok3EjSxRSTLuWEvsxxqLqxKlpebII4Kem0KsQHx
tPkZhcb7pyKl9zOGQBbbhCE0P9SmEKNOgwao5E6KPuvh+uP5Q6cLmFftp4vaCinlbdHMxV4KlQ1b
ZsuOH8Pcrz/RZpjB/et8qPwkUyI/duASSyBeNDwIX43zHppwBnyuWCOzRjgCPSaOQupjk9FG451N
1e3MU0jNDGjam3aIJsNiMxahzrdD0rUzdD3z8SpDaIvqDAE7O5i6KfJQ0wddewPRqvymTXn6BEtL
HzIo+bYB7jiw06q+BBJVIr/8ljVpWGx5C6sKRnQb/DOW4N1uGrSyPDg4aigfQW8J49jUkMA1RX58
U4a6n/ZRkscRKGBwqyC16bjc+HPEhk2r67TaGzDUPsWMOb4lkNL52oas+tHOrOwCRRpxJSII0gaD
X4IHGJbWh7/CJQpoqhHhQekQ4qA5WW7BWrLp3o0M6ioecspxS4nKjnUN5d7HXM5Ds61ZAgGfqXeR
2UGnxWCsnGxks6PWThA0BMOueJSDtXqTKR5h0F/R1R5UHhr6qYSCYrfxBl6B+yis2eWFz/q96bMC
0ojgybTbVgE+xNsdZ4JcvJub7RiN/R3MlynIbpOh2gAIDv1rnNdpuBlRKP+C4YLuB8cVpzZt7Kvv
KsnMAEqgnB9zYmu7MWnffBGz8DEgoW6BtUJsZvTA9+X2FwnxDDgSUdpAgjjyvCD3Z7fNKp5aVNz9
5ge47bPakDnN7aZrQbhEr9bk57vM1B7kdZO0hewo7+enKUmg2s1gesW2j0kNeR5uGws9so5U2wbn
pNuArEK+5q4f+Amdflm09aYhAgNR9VLtcPkzusVoGzxoSOMKDLiC5w9VDI1vENrK5ORmr5LbUVcQ
0kog8YVZ4ICtbgZdID6Dfi+uMGjI1vJuhNwapO6i1LE9dHEkNqCTmh+bKA5DjIzPbLFjQ6EUSIhw
xAGvBkDwyrY1jhDoldemIvSjpJP6MeeGu8CB95dtCCKYbD+0sZs2Q0FV+8lKy6cnbmU/7TSUehzu
gVb/x3ITfYZnRzMyacIOjKNk7D+2AGEQv7k2jFHtDTnGF4G1jDm2bYwJxq1u+mCwcYTumhGuBXre
GhduFo3wcWpKNNiXtSsxIz0y2VWb4VbbVaTKMcqczi3kuUzvWZBqWyt2GTSzKQTM4vJnmwNc2rXQ
/aI3woW4Kscx9BZ1zlh8r/wURFSawdU9EEfIF9RFCohR57mH2YVZaflNCcZMelTUL7p9hWu+33Z9
y8kd113YQ9bL68RtDCGB+chQmmNX7weSjJ2nNs9RGqBJtGRAjAH1vSWhe4GvdBBJKAh6Qq5Aouzu
4N6sQlmvQX9LVQsaBlkNTHaDipczODcNtKIr+MQrVgzDE2rxXIH4WyHYKIDHYwYQ2GJ0B9FHfTdV
SWS2INQKGmQ8V98bT8tib1Mz3kMGEbM6WWpwjb2/n1X++Xs7S9EHPXvEQMr/fDtmTDFmoC7FlYMW
2MGXzXjtueFSz+UqKXteBcVYBOBg36EHcQW3+YXxY1FX8grSye5GDEMZqD6Lr7QZLpU/31gKWRma
A5eRBWibWYFEvTcOakwieRUOKHxsKPrkMKkUdbZrXyCsf//tvbkYQCl00yIpe8Wv6+ue1lVm5RVy
aBakoLf+D3tnslw3km3Zf6lxIQudo5le4Hak2JOSGBMYRSrQOVpH//VvQZH1SrxkkqYaP7MchKVC
4Rdwh/vxc/ZZe6/NLbuFyD6rcrw7FE+FDIcWTvpuXk/UrFPWnavOOXrm1BJwTXooRUajvZd9JuU7
udeusyXAO1Gcci2S3qdSurqBOITs1z72kZs/LJEyDiDMtXkTa3Gy0xIr++Tqc5Iu+GdAC/UgXRH8
77TrhHMwdzWyLsdJzt+JnrZdrh40arqqy/5Gn50B3aXT7uO5e39Qwb2Lih9SqpPMy9j6nkSfB9cT
l7nzZlHDNuksf5slo7PtY43gNqWx7tBHNAd/PPQ7H51gkZIXEaTKjFM2gb8Yai5FLY5jzjpxOtqw
pUD0/fEob1fMmsN0Vr2qTTLmDV5g0OhnLAe8IqI13HEb/XHNyQQJB8gn38HbB7LYCeklWL8BnUl8
vThjGwTBmGoT6kZuTXZmtzuvG7798fM4gvoaLdL6Kshdd+bfdl46DWVtKrs7dnldXia1b5LLrP0r
yGHNJ5rI0wIJK9L61SyPooEyG0O+HivS7byea68/DlmXnEVxZZyVsoESUHXa2QR399oFrxyY7lBt
PT/2D9L2+3u/yPtjNzndgeKf+OOPhHfrIeZF3UGD72nCmAalZTDmqD0WTo6hgaUZ30tH6y9qIU06
T+hK6Z1OnsvcE3+8kKhJke2nqZgfYJ2WkGOjjPG4qIcjkSVIz7mB7jvGFTB8vd5/PMdvF9KKZSDt
utYX0aOuW9Nvc1yXlcgNmoaO+mQS+KNUCImzP9tLzfW8+S1twfTSz0PZFAX2KiE5zWgpHwxp3fDt
+xKNDD4lKf4CWrchSUrTyDybwJwsoLW1az477RBt/agDrbj01ZnuQ2McjTbec3M3NtmUoPABz/sw
jdYSOPOc7ISlov1SG/WmdFJ8nxyhbQ19Jb9//LLWRfjbU6wC91VgxH5JSVaQ0Hn9sgyrMQ0xDc3e
xGQkEF5s3DWqI6im9ry37UVWm0SO4yfd0CdTRLYaTcpKZkMM6lHpP0n068M4cMtDql4oNw2tAkIx
N+jyk9X+zii/9PtsKf/0s79+NleAy8lNVx30cjQQJHPVOSDZACr/8Ts8GefXSgAHQqMACXKb9f16
nC5FYdLRMXZM9K75WRs9i0Am/s+PRzlNP/4aBlEhpAsavUihngRAIw1cSAqFdUwQ66d70URAkpbW
MruzyBySpyHttb9mD8ruJrIqiclFJg1cMGbmsHQH/BtmkpMkWDmY/6ZCFH12BL/zHkjUr/VCktnc
a0/W0hRD84b8Zx3tPmvC2pJWUM52efj4Pbw3ikdtkpwPYmIkTa/fdg2+H1EaBx8gkjgkOW+Foug/
Uxq+HUXYOjvlSpsj4DwNlbKp9lrEwtaxHTyYsxUV3rK0EIH86cMQ9OlwCtfmXarJJ0tnwTZjcJbY
OlaZ0u/NTovu/AyEyv/HKNSFOMlX/sCp/sDWMPMxEbkdkQUMR5EZ824hs/DJKG9jBUG8jFiRtkpq
Gr82zN/23bYevHQoBhNrBxptMyOarsWsJHfypv9E2fE27kLPRbCMaI9KBsO9XgNdahbjTHc4wpwx
oZfOA6ptTxaYHTvpLvM6mmuyRnUDwlaV3Z8/J+0pLHPU84Rep/0AyHPonau47qQwGr6UA52NntDn
Mwex2SdB3juvlCDFW++JpDreRNF6rmzaXODJ5AtJNIuGv82Q2CQ588rY/vEaIY6Ft8GRwEinuA0X
CES71LF5RIWeHYwBzHqNpcyfvzva/EHY8WGtWquTjV/iKGJFk033adnLHQ8XBTgKDKGZVuOff1oM
5fNzKStgbHeyT5ha77k9MRrw8JKkpeulVA6j6ZOo9Z0Z4vhCLUtuksKWtf75b4veLuK69UvJoqfD
4ZIcFC2gY93fso1/Vio8OarZ/9eTciUfov0w33QnlfDbU5V35rF3xuwmJU28ej4IKPeTU8QH2lKn
h7QatM/cqd8dd9WDrLI8l9FfP6Iul5xyEJCwEn5+S058ow3Z3p/8H7Y9txt98O4/XorvvlPLXMMR
NI72aWPKJOzed6PM5Bzx1Z6EJLUpxOzbesz/fCRW43qBWte9fSqeH8ZeqkyutmdJb9w0wm82qnL7
K3KBf6jK8rnhOxwmfFockcAl1rf820Jxx8hDkMLhaI7xhKh4URfKX7RPNsY3c7WOgsiXb4txEF69
HsVrtaabIdEfk9LEOsydm/q6czVtK+wSzwBJiUNwBU/k48dTdtqGQDDHR0DKfb3xcw/WT4ITwwRD
D7sGQtEwuMMmRzN+74lyeNBsCALbXCiPJOtgZIdOF7ETFoDqu3MvGWLSlWVL48DHP2hdlL/Ftevv
WRkMNMtw1yBddPJdVmxyuo8V1nFo5BJUTZnej5OlfyIUWF/n6SjoVegERSBC5fJkUjHzE048j9VR
Wn601Yq0O8xTFe2MOHvArO8zkMs7D8Ux4K7H+Np3eiq58+YJ3p+9FMeuS+iPrEGuyyYyPjl03qwh
lJnEcIgRbO7+ICBeraGPp8H4R8Z18o5oKGJJgFYgEXl6DfacwsgibAcOTSesryoqqI0kut7/7Ie8
+UkKHT5A4zs0NFIfUR0Oe/S9BwVlgGsVj9r3Ea3aw0gv6N9icowi0GngboPVryLaclS5ap9YWOzV
JUAEqto2bn++GKj+1InR51QpdOtCzXSTh3laqlt/oDwVNKNMymCJ9JkEeFPWZ1blLBgB1DYJ/TyZ
zRjvmqTlr8M6A5NC81q58eOk0PexU1XRtl0aM9rM2jQ/Ta4imZ4q8PzbquxBXGPd2VKepOb4VHf1
HJ3jQRZZW+hqQ78BB43gwdci40Vkbg/Hq0/qr7FcrRazjOo+ffvS+l51435I01nfYPaIu1EqvakM
x3EWtzW6SxnQWtUV2MDoAimCocmwKYpiO2bWMt9OCDyQYHpegqPfjOXGBncGyhaDaw93tNR6yU5P
3UZsEBsWVjCjNjwuNmmK/Zy0yW3Zo1YICfSSy8lJKxyoRkUsZVK6eC5yITf54PHHPf0wca4SRNIy
oq2xIxsdLPhg3S1GZ/WbJK3zMqRY71KY7hvronE1WW8MZH3NRs/a+k7hfaLRCplN35ak6m5EgsPC
Foarie45ngXORrZTv1SxvdwkUYWTDt9YT/uCO1EtgSkJ+4E0C8oKSo4kxJd5kbi7DjnIoMQY8WLs
bD/oRCyDFCOeCytb0jjMen506BHdt9yUhPvox+5ASZo2n+ks94sBOHKLgiAktJBf4F0Vya6uI/du
cjXzwao98jK56vpv/ijmbOuBzHjM7Uz+jDr0DaFKRYxb6yQdSvrZqHhHkcMCHVxt7Xao+LUDrcaM
zY6J5erYuUca2aDU51ApvsbDYryYcuRyhz7Ns7eoPIYrLinYw0mHJR3UXUb0SUtw9VJVE148mZ5m
TAKXvIM2Z94zDq79eWI6Qx0C0VicDTl7RMdm4tvjdtDHPNqM0uiLvdN6EtuXeopIzPpaTC7C1xdW
ld3MMvCy1vwhSm1Kty21ZmxkZNfwJmdjMCjc1c1ZFy0OnAxc684nqwWsU8HZevIW1dx0PuWXapDp
SAZjAraRTXQpb9WM6hyUTJl802N/+UWqjIJEi7ub2Umab6gIEDCO2HjitNj3E7+onOwaVIgx/3TB
WCXYQFbKpmIe50dKYcO44YrlUEwbrMkP9GKMH0FoiWcu5R6lRlMf/zYgOhSh6ijJUTtOGisocMNF
kMeJ9V3z/eWHmUXNS6nS9iY1s+EBcos34tSXlY95lXcXU0PT8wYDFpw443Ryv/l0hOO4O6A1CrBW
KdrA65Lsp5vDf9lXtl6Y5zVIwW+xTLSUgpKNtKSaSvQPced7zwWos2LrLLV3dCqKw1hT6ctzit+K
DPRmqvAYslL7el6c6WUsoWGsgqLmuc87UnfJaOcb20iby6oUS761rVa/gnOhJ1tKocudSBtd45ZP
DWlrjKu1bRMv5YuipSEJXKHl9V6MNPVvyg5lUFA75BrRhNFKpoOgA1qlkCYdXenRrFjFTmuFdle4
/PJo7oaNM/g1RDZb1RQQMZgwN7ABgBCPNHxiXpbP3pXJisakD6haG1A16RYEKfZ8Bc+jOliAyOTa
oC5FONEme0NJ10jo4GtSscMlcMnPYzf1ns1K5yygJkcmAarIihvUJaUxUzT43Qxx32BfNizVEeQ4
pikYSjbGoXJsngLOWvISg2fxN/hp8TEbgpiD/lWvqQOvSGinNq3S/ArSmf941AnvRvgVfB1s5uJ2
48FhFGGSlMsOxQtbtWim5AknR/159HIMdBc/jS/8WBcZrVvaOjfaOK8SNltZIf6AuBRVSjURpdes
jLY14k3za1znit3LXpxvzYgs4UAtptE3vj443zSPT2Pjk6Si6rx45d/4VkbTFss3FBZV34p0Ny8G
egTq1+WjZ03NeVMYg8RcRxAM2POSq9DGZxBIpFHL8tBWbYX/n5uy9ABJPFZjKePA6RVqQjCEndi7
hTQwbenG5TJzZvdpHtoq3Q+TYW+l9Ps0HMRCORJDyRZzxExTTy1Ck4qOJiEe6lxo+DbrToo3p3AO
ThzDUZnHLPvZ6RofISWCuAwBWDbuAT1O/HPq0+b7pJYSVzFEdFTucjOzNiiNqH/CBmq1YNbL4REd
AQ/RoVKLQzJtUGTwPNIGnIomaNtGMqj6XjaJYx5IslpaaNdaMYRq5gcGpjZKGdgAZt29Ng00+6IE
WdDceXZzRcpMGvTgO8rHzHIe9GPbTuiagmqwc/PI7aeDFes2noVBrNHr9w4OvsNB5Uueh7kdey+T
gZB3k5YJE6vH1sBNvNO0b1mRKWuvywHYQTZzsAWap6gzo/OJblPgzBtcJtyf9lBOPyMcbRDyNGLC
zlq6ygw8KsERDpKzBZqN+fI2PaLCbyQ1zBuzdqfv/Ij5u63s+Ta3m/xvZAT+z2GULLSO8vz5oDX8
EK3yqm3vTCM7pkwewRU5f2N8tmDAqtZC8pimmhtqUxb9HCOVP+SVJW4QLno3C6g2opus0rszWdvj
we1bxBVkIMk0+C1ki7DScvqY08QSa6JWQ2LXaS0oIrIj1l9N2c/pRZqr9o5dSne3FcA11Eg11dlt
k05dHqqhX146Umlqj1QaUzejbHEuL1SJBgeQWRPteyezkVSMSd3vjAZH3b095+Yln3A0hhQVsmxL
pXd+gTrmJPvRoOsE/71ifNC7OAOO4S0DDnG2W183QqZ/ZVHMr5SGFSHPM5u83dRUW3D/tUdwSjOH
/1fNR/wXehM5N6fP/TKYYqsYg65FuLNjc5G3mSrGL6Vt9c9thwSQx5j9dDMWLe+zTRV2ZJY/gRNK
Cy/SOedrLxiBK1lBNJYqIw5cvxaqd4SKJXloPN1SVSrywiq+aRoxICrppHPtsfaTTd7CDsDaMyfU
1AeUZSEhYYq9PFbNOAq6PY6lWGmj5Vk1N3fdOOZ0Dzmi8qDey/TvniuDDgmuH8+9JmmmgzeoZ32K
n9PMxneZIIW7X69n814RcN6rwkm6MBJIdTaTJ6rL3EpRJLLM3ItG2DSqz4D13JDcG267tge1KjCL
wYqCxZjSS0gRFgnEvl9WYzC37gPbbKLxa2K6yV96K/WLRc+qH4OmDbj+Su8FxxfLOAwTYIlQYqY8
BpU0ppaC7BJVAcQqmQWZoTGraYEraghwrXEOSpr8dtev7RcnWsz7GJl4u2vsejjLstm5HDjn5q27
NN7lFPUG6sU8w8MKiStesRir6xGOx0lfIPzI/O+LIYv0rM0rZsvyOEHDodeGJiQPhWeZvyy6Gbam
YpPFj017mWM88HyXfK+osF44A2DlDGGTgXV+0Jx4ubN6nNiITk0bn20D2iMoNIegI+9c2iRjVRsc
XiZzODmxukp1a3iO9KTCQa/2FUWdpasv7A6cYIDJuOsEXQNYd9uPCOKCqWmJ9bosq1FgZnaGm7fM
FkxeLR93OUiyXxAsmsj9UgTLQeHq2XMuTO3RRkZFyEtcx6p8qkrjDlqlG8jZPNdk9wis/tBk2F7a
yII3cT2F8ayx3BNQdcJtr2ux7ITtbR2U9nOn7Waamx6iBoQWAuHVhcFqWs5k7Iee6Ee5aP2xf8z7
FgoXilqCQP5JKv9OEAlcZXpmPiJMLWCcxhR7d31WeTcasqQNXqneJagAsW0HtcWQN1zy7sYaOQKR
n+Kk1A+ZsSVbgU4ta86wab9LbemEYip2o283QRHxzQWIwLlEaeILap+zqU23egnDLIqKS8tVaG+j
XAYCKa6NKjwwxhRvX9e+MlWD9DN3hr+MCFdKdyrj+0JLMGcc3fEMw3b9GptB/9ro3c7YeGZ6NuNn
nLmd2mID6173Wt+HVg7vP20L/xss5wAn1nuLRECYNtHyxfej/HZOyirUmyctDdNuGm9G07nMkH7B
wzwM7I9rvzmFTxgo+tPIliji/mpc8icML4A7D/AEei1oViZd026RH268xDlqiXnoi/HKdZfQqfpb
Pb5AORpmWfwj5paY50fd6HGIbMZ7qbs4UUtcB2EmYft33xImaiaGjRDSezgJsNk38VwGCf6AyDNI
KWPlm35flnN3gBw0YPpZaTLeaYgZNlw/wgRStUy+9Dpcps5Kyy010SWMfFpTa6aA3OhALDB11547
kZU0YpzMC3NjLWV+rlmF2nZG/eLOXC006kZfXOg33zjx+RKQYZvNzshq7s3QF+e9kFO4OA7op6g7
4OQa2pxpg19xCDTyOsvrH62Fa2jUp4E/dPZ12ogvRTK/pLJYwllzh61DV9ce3u1t4cXpvV6n5vnQ
K/1H38yAvjPLC50l6aA7+jjEGNU2dT3giqO4cehyCguNxpJM3iaOpZ23WY3xdGE9YnovggQ99qau
wHlwCbgwilJd6U3rP7tu9WSRzAsNR4rtwp08EK28aIph73HOYoW7zOAd07+oJ7Tn4Emh8nntwdGr
O9PKbmd2BiSK42ZqnCMgoR+zmd5bDS6uzYvXL7vOMs5qT0fI2YF1N/Z26t02tLRLPX7QvSVCvEcL
xOBwi2FX8CF8hLXmU1vlj2rEAPWmm72/8sR69G37r0Ra3yyyntgVQnjZOAm4SYxGyNlZOpZYdOKl
Nirm+sG042dX1fHPONtJtl7TyTm/8iiU4/w4LbK8oaaI4L36Hmv1fIlIe7qzy8Q9N3JRbhxlBHy/
+9xxSU3nBOtCHVsDZ3SjUPMmGurm1qoQI5tu0Z3Vbnlgg0Z2IHN9CURsa1wYvZ9c6dhfhBl6VhFj
5NztBIHPxq6TXdfVuyrp/spSvw5WpZzg5hh9IVKuXuzU8V+GyMvu+PKxVtLRqNLw9z3iCr6bfOtC
WvFdboI90vR4uoxw8GmolOa6DEiObtMMyT9h/vmkuZeTaQfwBHeTW/1V2irddUnRZEHjLdccazur
8C7pZz20hPQ9Sj1gCxO246V5dJOpCX3Q2X9P/pJu/NGn2aXZJeN4xVr5MVcPLXhQvdHu6xgb6qm1
HzrPuoq1yEUwVU86P64+t6fjlAFe5KpAgaE3eufMsCrrzLf/Yp0vIWJ5qBH0GQ6c1KRx6Jm4aWRW
5JuWREso/M44Mxvl+GGdZn6AMR6KqAbuYlTE8xACcu/3vgRlSA0ma6YdFM9DVrQlmFDD8ImA9Y58
i07OIbBlT3YsHgihdhy18ujCxXOCptF0/Yi/fboFdJVkt74+yeJCV5mp3dlg0sA4IoB19Ee2NeUG
Ruta2rGVlVRXiWy6bxUCXF7oVCvnknRhpu3GojTV/QzxnvzIUjfHngyG3NIrRCMx7S1Zv6c8F6PA
5f+oaCB1k/G5pXhCM4HSWZjSFyiry7oGIVdHWL49jMxE+8Py6tnigJVZaPdj+sM261nb8dfZyEmX
RTvuX4W2zfD5TrdJplCLe+UwIszspzHZK2x3yl2O9+VPOmNxzkYcZR4Q8BhkUVDW/yxHhyOv66A3
YHNfd1/Nokl/+KWVfoNW3OOB1wwj2Rey09+XeHRvOQbokhgHu3oir2JaASmVydnkpPfvOx25fjCW
TTx84UXVnBfSknZg26K8HhOLOUNLZc9HadJZFeo9BMwrkqERTM4xb++SxOvgmiTJlpv/KI+m8nvu
t00FfmwiXToEIOTyEZdsMT5Hrmr4Ty+TRkuHMQnI27Wq78yxSC97xxHbWKf3py+y6bIhnbHz9bp5
NOlhqg/2SIvDLlEaonC0/OT1tY44EyIqX2BgiXk5bxNEUKR2l2G8rvokfUZ/TR/JnOo5t0zPSBQn
PiDOcO778lFTMVH7Yq/fwLx49Xfm0cnDruvx2XWtdEAWu1jND7eNdAvrFc/NmRrcazY+UF3SyQor
6AuKDaSdWP+ckrnR1185EuRPRMcIhVvgtf7WkGZ+scDrzMKkg9vx055ah8SZAKiTmDSu0CTXT8+y
yxNjk8+SVErsFPV1AtO3CrK2rHvOr9LnBPfb6F62cnw05jKKQnNwzJfCJk0RZJE1w7et5AiCunR0
45DqnTfSmSPzW7W4FzEp16esL8f+ypJLc+YLJ4IXLrzVFE65cGMX4KA1u1+KheoYWas5wCgfrXy2
vhiJNWlbfdKJz7w2r41tW0dw85G1LrdpMWt3Q5v6RdCPNnYs1EtTd1O7qfENMLZ750dlU+5MQw43
MkLwvCkyQz2aiVM/1O1S3AncZjvcExuCM6izNYh4taxSykjSWKHTt7WvmnSUn5RV3tY5PBt19Npj
Z1JXOS3dLnzIqsmj7gjfOArhxfRXi+2oT0Z5W7PiVoQ4D0QCnX3mL/vS30tyuN3PQ6zjRzNrtTHs
Cd2dGz+rvrdIF7b0xRnbeXKigwmX5w6BnzwbVy6tVYroT4vItIljt2FRQ0OuRh3tVcXlf2clzsSW
IdHltqtr0JBNJA1LrR6/LCJxP3nstzUrZxWOIr2i3m96p8rcKZFGnsPeO9ak8/Yd17iHkSNkOzuC
L78Wzv0nJaC1pv+6AMRsMpkI5Vas56lI1uhZX1xn+6OX+5F6NpTtPMHMQ/NW1rIjDdkbfhUWqT2T
GB4yMe59vpxNXAFL3H/8W94sLOpZYPpWwRtsTQqur1808PDBbbJIHM3BrhlmUvvKLJ0/VR6gtMGb
FfdbFNAU0k6KsEabimoWxsIbVsPeL3P5xS8pS338LG/KdOsoJrAlZLkuvlcnzzJ6srGyNFqOUeMY
ly7XvkPjWMODg5KI61bc76xIfEZIf1OaXwdF80i5HFUdG+HrF4imS9Cu6S5HlfoUyjjRKB7B+UA6
snzyUbwzV6sEy4LGSlPom672HEunFiL3cpzMYvlpdDW+n56tPlkR771FUK8Q3vj0VknZ6wfyIFE7
7aIvR8fOrSs6KR3c66GD7/qurXaFxVVSj+nJ+XjufmlQX30TPNAKD0HKpyOrONVKCYxtcNxwliMV
q8QOx2gmwnQwEnshGztyg4J/0a/lrOlBWOP8bSZr6qzXIj8ndaasiZLEuIbRem5/MdtYI5nb6NQo
lbE2W338a995RwhoEGMAheS6cKqSmDy31f1pRAQ+kvGyG4iyVSfDdtG6UE8nFKI1utePx3yzS1Hk
XqloiFOZfv202wNvRynwyV2OCRU2ZaY5Pn8Zdbkk+15S/v14sPcekEBpJTezQzneiZys8ZoxJeLS
jyDrAdxV2EnGm0ZLu+3oJvptSb/d/TKnxtPHw77zMaHcB2BJ7zMEgFNBZ2L7Ez3ELpm7TubnkUA9
URbcDipgbZ+8zneGQugCcQ5ez6pqXN/Ab+oTZ5boNRsTuwi/bLeNP9ANbcUuvgRlmX+iBXlvLL5Z
d3XjQ4pyqiTzktnyaO9djn5n14+mmCmkWiSTNlLO/idC4neWyepQCcEKT2C22pNNkBg+sRW2Cceo
cpyYi7aEnusV+VnMdHoEcaTxPp60d7YlGqcBM3KgrWDZkxFh6TuTvu6AeVQ1O2w+dFIthXX78Sjv
bRBQspBSmux86EtOhKGDVqEtN3iwHNDi88LqvaI1ilJ7h8fjN80Z9IsipTkYMWx543OYnlPcdZ6m
AhXixrTS6UsUpdO2TyPEFKQM4z115/mTmX7vXYC7I/rHCg/5y8mPxNu3qltbW442wrRQLaoKu777
N6L+P3pYvzfKytblJawK2VMqzBjjwzC0/owhgWfui5QqSWPEn8mK31u1PrwjFIMOOCLvpIktKYwu
GqJ2Oc7uoh3Mwh53MxUZrv2IS35N7v8w9//XL/XP//m/XPs3zP0v6Y+ZPfI34P66ZP4B7pviX4g0
ob1gMQi4jH/8b+D+v/g/2bPQO6G2JV7n7/wbuG9Z/4IMQwyL3BjA5ary+jdvH3w/CqZfeGA6NNc/
/RPc/sk2gyc6PUPIoWjXREjKP73ePtVMCjMhibqZBjCkfqfgCnilll7j+9Teua0zfaLjO1mNFOvR
C2J8R3hH8EOY8HpAgS6GJDXqnXgiVdEathYqU/uBHddndw82S/5bv8Ui3LP+cTNw2US4hJwKtOhs
kRkE63Sz1OiejK3EWTjR77j1ABbC7A9eC5liOooMrJX8Sc8WxDNg21q6dCkPL2g8qA9i+20EMK7i
w+x09L24xqheLGVTDC+0JT44ZaW7X+iXry9dLTKDSBvjNMQ3ML/rO09oO/RNVhdqPSCELyhdZXOk
yWzEYdQg1bKttMKonicDc9WdoL8+3sOdQLK1MfWpag5lqkSM1auhZFjkXB2xh/fmPlCFV9iXkIQK
dc0JkZpb0H8zjOo6np77OlXn4Ltr94m0RmVfeEvsXscijS7q2U2f5SSHNMDSF36EMFU9T/AifG6i
Ae5RqhMoAXAsuJKZHl1UZH3JlafuWuZPuo53GTpRK6xiQ7m/8r7Q4wvRUVOWpKaZaHiqbUj0NLwY
lvdzHA+GfCy1pLMoRWikVc6nuUdZPhEamRX2KHNhIJckSTZvxFR5St/YubE4ZCRMRwksurPIBh1P
Fhbiwl5WRZ6R9029PM3Cpq+r8XuTcFhciFgry3tsVuaRyn4lBMkUgN+D/tUdp1zhMGBak5KBm0bw
wbfeKMalI9sjKg300qSVbbeZIw3nk52qGhwMt7mu2sU+y6ij1O4VwjOnUDepVjQooGshdDrF9ZGa
jU7+B2gOFfmERsVrt8P3GYOgDrxFcbX0bq/fYoTSFN/izM8WtZ3rBFprDapLPclSqxqfL8+b5xse
gO6isM5UL8ogL2zVNoGokwqabKMntGpuOFXn5hbTVTLjRarZV8g8NLVT1NMLdCdL+w2bQxZRM6i5
2NUtvIGQeaTL30p7H7FSSsYqdFJpQcfpnKw4DBRpvWAy3CjejW7BmUxFZ9l2NanzPU1sVvy1b4sK
3R//NX0YVpxCH19pk443x2Ci9SKlQxkjNCHU0Knuen0e9pXvNhunHLkG21rs+fvIF+kB1stSUECK
B7pOCnLCbo7yYYOvDi+MfrDeehkNMdZnJP4p31J1IKsrB9Ka5ylVYpA4tU4lJIBMkEx3mdUpdYio
OvOvyolykslXgZe5luvZCnMfye7ZnojMMHfyXD9k9OlR4Ipdp/6pV9LOD6KCinGuHDceA2Ua7Q/c
hFYZoEgnuiBqWz+rtXSICPGIaOLlrG162dGg36IMoIwWocQddtHUaZjxYEotqHfmtIrs8QJz47DD
PtjYK6XPpE77upw2VoJCxpwVOKA1RQngIiWMBPadcCvqaw2/N12AfdgVQ68HY5uJ8uCRYsH6pytR
JdZYa+pbQKO5f53jFKUONaWz+9yIzfgi4kP2aJ8ye+MunmyW71aT0s6+ouucnIPV4cOYBJZdiiZ7
nEpNwxULs6mhu8B0nIoJIAstPcwqE1rYQ1ta6/ypDlI4S7T6S5llenLUTK7n+3aMkhd4Ms4SJIug
HuZIkMOB6Sfx5Ry3EF+mSl/ugL5y4RROrWEA5JXNeb5gCkttfRTDdih6AFNk5UVBFjPtpztW5QiA
N6EdHl2sOQH8MbBfIjdoTz6b9SO9DnWR79vat7PlcaZnzbiNKFJ7YYnUaK7+SkAimeajQTuhz7pE
MwraFlZ+nZatibRMNytnW3WL148vcVOWCiQ1NJ+oUj+GRkTQMwKLG6k9vqCOBVPw8D/xUTf/Mhha
2Qj/OT66eHp5ip/U81P7OkjiL/0TJAn9X6TSoHgTDZNJ+5X0+ceVyCYS8lYeChc8pNa/kJP/DpI0
w/gX/y7hEB0qqLKgl/13mKQRdjn0lPCdoWDwMAP5ozjpdai+9lWviVR+ggMq2iEF9jps8WpYh5ge
5gEi6+m4eHwbNl/kP/Hzf7wQvL6uezirU+1Zm23oYKYb8lR1TxSjG5PKsJwTzTlQloehH771YtpW
PvLi1uYQ+20Wrv+JhX73JTp9LIZa3QZs3rdBoshdI6jfbs+TVczcoNB+drA4r9ibor3vfsqTfTPK
aj+79r7TkAL/8jQLkeUxTW0ZSkLOMKzUdAUDS1n2J5HlOgX/L9rj5UF1pWHBgsXn4HhmWK+fJdNy
TxJFKc7NCYtFrAS7It7ldvol9dT9lGXPkD7bzccv8HWIuQ4Kgt5k5VKVI5o9BcrOSxx3o0KkZxPx
hNQwu51L4W0roMx+IS6sP1khr8PndTzwq/R9rPdzgv9T/qo7g7rwnKaDKut+d6PKDRmuCuw4/6wZ
8O2kgSvHHoLs0WpacJq6j2ZUz1kG62tVeZ3Ni53Dx+o/a/16b5S1oZajAgQnecrXkzbkI/IMr++C
BHlXfobQMMKp0acF4JMX9+bTAqCxdjGvZrwAPE5XekbvRbwkAMykJGzrxzzf+0MlAo9Nfwc41/xb
dV1x+Hh1vDNbXHXoaCEYZDM6vezo7n+xdybNdTNXtv0vNYcDfTMFbn/ZN6LECYKkJPRdAokE8Otr
Qa6K94nSE0MeV4QHtsP+wIsmM885e68d4/6QHN4G0yZKyeaIL2xb29UdAqg/X+r9jaQU5APzAW6u
cBJcQj/fSJ3ZmlSdZaE2TPJ90/jk93E2/eAq7153Xj5WKN71dQig696PwdM/1ouOIWQCp66IZq8t
DgVgzcgsL6qnKkbR+ucf9JtL2XzQqzHPwlzwvrHnMIRrp6lFNi7ns5UGDs8r8BBzms2xK9KPUlp/
dzmMeS7vIZ+V+/5D7npl+500SsImGRfRaquJih5TDp5jOSJ7lXbp/Z29Hh8xVkA8vlTEPg3zX3jm
Vs1EgzKmiDzlasfWDu6Lzuk/eAd//WEQhXjpiYsiveGXR5YaSQfYuOEik+rJiqog15RDvk3jztiC
ZRAffGjvXsQfP2pdmFyPNYpAm3cNWXIyWe4rDbaXZWQ76bWYbIJE+w9+lb9eBLoQg6/30dCQxrK5
NRjCg72CClDjEsLISRbqUPWRPjDh/PPb+JtfxQ62TqN0d805f/erPFuTCx9zgbOqYvLvo/sBhzl9
8M7/ehUeEccL/rWeA96jfgJm6SMAfUBtbUbM0NiLTSH7Zvfn3/JuVeIJ8a5x1KC0RejivW+LDG7Q
Zz7whIihbAIiaZm3fbJgfbAQwv79pYiKWtvzAR1I/d1tG0z0covywAcupRul5KPd98bKuzPn/K9m
DuvHZHncOTzlfE0WCJOfF0C5jLJsl6CMYjd5aGU8ncfMBGc4K/nX7wJXonW9Bmrw7r0/pcW6MWQS
xxw7Y4KeEGG4Fk1Z4/0HP4hVHbjumu7yy0g3tRpPDX1ZETWo9ZcLiFTjypRdnFzpddB+MDv/zZvH
4YltfmXL2HxYP989BVvWFx5Qer2kAcPXNV7qpHUc//w6/OYqvovnP7BYaMkWeNeKrmBaOmC6kP6I
Fv1nv3yx59L74PX+7UVo2nN+5p34JZIvQx1DdiQX0SQ0VAo/+zoZOvUBBOk3H5Hv/uMq5s83zGwT
TJcrMDEjre5AnJUVLkMnt6WJrPfPd+3XS9kcH8Aa0bDkjXsfLeIovJjdCGbdQYdPWEtASExhOvlT
SR7FB0/oN9cieJNxEyZryi3r3RMKwOeaCn9L5Du5fS5IgLwYaGe+UEXYH6wNvz4nDPDr3gQhjkPL
+3mTAhbczA2XWg2qW0fM2ARNo//gKr9uf9DLCENZuS3UcL+EGOaeQiTnFVGatMl4acqm+Yxt1B/O
hHJZbVSYWul/8Ab+ek3KD5dakeHdyuRadSP/OCVhx65M1WDNBKRrhXGhi41WOM6m7Gl42haNoz+/
ID9SSP9R+rD2kdOIaQj/PfMkkm9+vmDD0zFSctCjRCJEiTyrDWgjB22P2D6Y/U+aYry+p0mMSo7u
XT9v57wFeNa3/efB8Ec3isk2NKO2NpHMuwAfriEUVFpoEBRd7m3aydpO2pp7Xmwref7zX//rK4fw
gmPyWvTqzEPe/fEi7xPQOmxHaqnQYZULHUHKgSV+1dZZ+Qfvw++uhnt+HcCz3HHLfr5VvSjbSbSc
8xTa93mH6dd8FHZHgqmAf/t3sMB1U0KQhNaDhAE8QL9Mp804yzMJGJqnXvSYT1M338JVKRLqN5j/
2NCmj1byd4XOvy/JxRhaIgZiFfz5B0JDXlKtcMuoD/RdJt1v86JXUaGnmwwaY2jb6v7Pz+83b7vB
18uYhAMLlMx3F5S63SOQZDvEuK6FMrGeGHJcdqC1o6J0PpJs/Ob5cTPpETGFX1OE11XlH9+WVY6W
pwlcVQlVShZqA8Y5DXvaMbcz6/rPv+x311q3Q/rqP4Zk767lt45Qs8JU7/j9tE2JBTlXY5KfSgTo
2z9f6jdPDT7XWgODr+Sw/m7drdM6cX2GBJDP23bTdYX3aDIK2TZ4BbcUj/m2nOfkgz3s1yfn009z
aZnwAa7f3s/3svFNuRBxybfg9kA7lireOroyjkGW4wlmnLn72x/pg/ni0L6WxDBJ3n3pmqnBnfY5
okk1KQKwG7CVMhPyokyVfoIONd1gmfifofT/t6n261Nk6rpqfBgQ8m/eB8xiMbQhn3BVoZY195GN
DDdjFUFr/+jlXLsVP6/DrF/EeqAPIb8Olc/PNxQet1cijsbyZ0IaQOVkVzcYbXU0pvVSf4I3U94X
PSxfmN9SNh8sbb++QzQaeF9Jb//RH3p32Ib2YtkrmCDyhBgum7Jyos6mZxkGi8qvNKfMH2Kncj46
4/+yjyOg0l3kTOBXKTH9d0+1GDt0rM3qtw6q4Dj5CaJAK/U/2ON+dxXWUNui3iPZ7f2yhiPanPUu
oz6vHJIXCwFpIvHlB2/oL+8KLS8+hPUOIudkL/35AQ7DJEYDIwZS/jndrgey0JgHHleqPlIB/vZS
dFN+zKYRw6wf5z8WsnKRAgymBFxcKfdgusO0sfW52uokQez//N395t5xwHLYhQDYocp6t45VBiDl
zMSbM7WaRy4Zq80mxqbwl91kmngrWpj2EK8/3a73xxBl9hIf90Jh1Ks2CfU4LZ/J4pPz5s+/55cX
/cd1XIP9FekCp6yfb12iTYKhuFNFAXx3GOt+PGoR9kNSyCdDO05EfPW7wYR5/+fr/vY+su4hyXLh
Yr0P7ims3MndGuWAgKd0ErGWvzgFXsj/6DLQYin67DU95N3PE0suPFdVEQWIdGjwZmNDQkb9EU70
nUycu8d9XOlGyL5WNtovv8crmkYuPC+yhxJ/3uKYeijJ3QorpyQI3jq0Gc2bWplYK3yMKeTFf/C9
/e6O/uMveJ9HFJQTvl0X9o2SKL8iX7r1k7QX5+7vH9w/L/NuXXb7bJoZwoKJsabpsgr8R6tqxg9a
Ur//LevyAUpsPf3//NjMcWSgH69nrRmTx87XkzbS8NzpH3zNv3v7aT6gofN4/emr/HwdYtnHQnZw
ZJy8c0NY18Zdb5uKrhQnPjsEZRxjnqg/KjJ++/PQ7rAoctqj1/zzZWeJalVvuKy9ZLVk7JsvT2Ui
/y5d7H/eSYv2Cu16zkHWu7raHWeNjiXnuxgVEZbE2d6BEqDNYits73+9qazKLD7ktXfO1/Du6Gpm
0h6Vw2/CkTAQ/4yYP7IygBF//UVzHQ6RFPE/5JXv7p1jtYa0GxYsa/ELgOujDSAXa+8H57lftxQq
d3R++MV5DZm1/fyIvGayW7yNI2/CLIls7GeiHYBS+UbzUdrg+jL/dNIBmseGv3YpKXF4Tj9firTj
USMWhrmNquJdTsTpvhVzdZ26oFCKuvrQ0rL+7T9d0KN6R6KGXJKS2nyvYszhos6QDydIUmaRX7cl
KuqXkmqIAGYrEMNt6rQ6kJ0haLZF65XmJy+fpXfkzKC1939eTn65z2h/OaczyqRVwhjk3X0WJISm
bTNOUeF1xCN5erXXaWbcppb30YmS1+TdD/f53HAZs0ZDBqWl9e5iMSqFeIgz3O5NrbFSzrU2Btfe
bNv959pq9bzcFL7qpIutTLNjRRqLvyzXYlw9cjZbRx6VtGEfumIqshfSrgTkqipp+rBfGmeNQ/Lu
HGaKzqmY9KkPRauMaTtjZfwM22dwz1NX4QPrhOVOkSmmLgE+L7wf05FMEbMxLhz3rK052MSsoNRo
TMsPK7fWeTTBZEp1lTW0++4wJNh4LQc5xfGnSi+xYFapjaka1EUWv2KDlG61ZZfyyU3RF5ghxFE1
s5UD6TC81nqNzbkimGpGtFTfzmmhkUbaJJpR9qHhC2AGgD28vjpjr+ElkIPh5gKyU2KBScvyWGvg
kfSp3HYWEqKLaizihBCrQFRTFuaOUy8JYKhF5l8nh8ikE36BMo5ylPPTm+UnVUaHL+0UEqp6GjMD
P6aaMqKilip/siYoyThdszl273BNBsGRXL/awRKoAm/XEYrbEyJBeEE0zE1gbN3WnnV+OvDCdKOa
AD+xPUs3uCoWtOSR6sepvYiLrpvxz4tSe9SSyuzP8TiI8cEn98jZGJmhn8YkhXWhTctSf4PbNn/L
G6mZF5bEaBr5aeZ6p87DfHeJCyQXR1NgxjsmSROLba8AknzO3dRwQDUoF2VjEidfbQ5VEEWXpLBh
6nR2nZwtUgagi9EMTLMnzU5jE4+9h7JrtCEuvNWzxTQ/tIw4zZ/52jBSxyRRxfcx/lRMvSBEvF1f
mJP5pZqMLN9adS1QdAvwCqAR2gzvQzgPGBe3BTFvFZg6Mel3xLPIGPGY6N3rujA7ta2WTuf3qDr4
LszA/CYw2qoQNh+QUEvqacmBsPXSrSq82N4lja5d9xSkRdj2KpseLIljNyp7G8GROY+O+NZlsf7F
stLeA0DG3xYuZjuwEXRZ3e0EPI8LfSYmKqSdpy9PAqzGmkKUYQ7XY+UNkVFxeAnJXc4+mwKramgg
+7TDnrSQbiNpMspoSpMm2ZY2hCyQHqQMbciGtd6MsUKf5GCXrqOA8Vga1qSN+LyHTQ6zPzfedLMn
X6wZ58Xaw8iaHrA0+uKI6lD12xQ85BThEGjsqEBBBXaybDtnV7e6iavdGvKNn5hEWi4U4g7emWUi
CVsVwxcvryz7MgFWVpPl5bpphATE9cM60eYGH3JjPLTKRiLY2GTJnLzWoebCvNcWJz+e9Xlnqzp5
Uw1lytaswE1FteEOz96SO8NjxmEYy1Sira5KJHdiRwO4u+9RyM6XIMTMAT5hOqX0XpcBMaKAEFJc
tQ2Jczt0wc4clpWf4jvQxiq+TFs83YTKDX5/yjuZ2BDKcuthKbQlfVoILuJh5BBTwiqrmazn+GEf
WfhTspin+I61G0h+3btu/qjVbc1y43f6clCsmd+Fbg9fnLES05mmQf4FMGNWnWddYe6N+84F1JBz
vsd5XJC6ZMbGYzoyqAZBYoOQdxJz1PY00bskAtbYuM/g0jL9dmoqo3+q2lm/04U2XBuLQfNIweRZ
zqxD9TWQS1ketaoNmoMTiwIegGd09y1cv3JVE/vfxxkk93EeJtntg1ya2QWwR/2LlsIW3ZNiWGp7
NEHJNwt4ZBtKvw8UgN4OstxQ560WppwY/R0ItTy/SGoVGCdb6c6Tm+q9GxL+Y37OdQp2n/N+qnV8
7JMPCSTRCXKd52q5aGVa15uezBENhWxiQbGJUzWuMt3UVaFqeuumIpAITB4R9mOoFxBitpWvlHyN
Ged3lwTbe0NoyRTaB2uJR96LV81TBEVyuS0XWmrPQu/1Z9+Nk+IRsVNhnMtec+3DbKcs+V3iWAAC
pTGYEUxArdizlozmrvL7FnjlDJjP2CRaNjsRbrEq+Qxxp3htx858cssGo7ttaJAfc6s0WBsy9gCx
naQaO/oxVtLdxVrZVw9lYYngKSmIFdp78K9YuxtKkbBqLPPOMhfdJlAotvOzEQdWF1IVQcLTUfvm
G69zRAqZu5DxBr5rXl8n9diWT25dWua+CEp/ufASBGOP6dDS41Vtyy5ZpGOJzpExoc+LmIshClKg
dOEw5pq+F+T6+V+0UqYuiVOjPKGZndTRXnh428DPUHIiyIFuGATNXBzqalqa74Jp/0zNNFYvKvW8
b7BGffE2FeQv8I9FSrDNtKYwQoTGHYeEtnKdTywbpSVCGZd6cMtqhX6W2KhkOhEugeM8m4ccIaic
Bh1+RQLi4Mns3C6713ypG7zsvjtvMn3yxX6d8493hQGx4r4iU8E+Go3R8kpXvrQrgAleXT34UCGD
lKQzX/KWLMQpXRIGpYpT34qgPMAUDJDULVj94zCjnhFPtTbkQxEFw1JBXikWyxifh4Cp/oszJH1y
lxHt2L9ZyEj5hLI4da66KvG/2U0M6FLpIOBOGbINXMbA4PG8EE+abWPCIu19jA2xQDHg+tzhqG6m
rPvEyQiYSYjwdoQL4ZaG/WAXs24QVkgvES950Sf3E3da7mdij8trYS+dsWO8mI77PJmtNPItWT4p
6NLz3Txa9SqdReX+yrR1gLRUzLY8OpnZ6Uddg1wWAVIlHJ6sMuvk9Nncf25R0IL/M2BTIMb3l3Ou
L8o/1B4Rh+FkBDVO+340KtzqpT4exDya1sbwM6O97olTYglqFc886skLYx9JdVlrz1VVaGpvpF2i
SBLkChe2mSlvR11ZGpfIbespmgZMVWE3QjTarWr6OqySxZxukl4rzE8EzmlXnZCNdzEyzh3eWpB+
6spO5oZui1fYRn+PC42XqeqVOewGzWuNGw+VsL/XBzt40QZd7z95Mfwj1HEE0pAFCGWIqFNroCMK
YLABjAVBdCatcYB2r7+0IIe1zzA8MrbSuZoff5zb/8+e9F/G2gP7k/y2fFHZT9Lb9f/wb+mt5fwL
ZD1d+bV5zPx/rYL/Lb21zH+tfS50NsTBYC736Hf/r/Q2+BeqLAR1a2Aw+g7kqv9Pemt4/0JdwkiP
ag0F4ao5+l/n1M2/a7r+3X/+p0aVVujPBZeD4gopGOU5Aku8cj/+jn/2SquYbX4xlwkEkE86LFtk
t1z0pq7vYsyKn1ISclXIb1Db1CddaSK3Bk44zhi83O6m9s3q3JuifHCxjeymQhOnztCXTZ20xgWR
m+TYu+j/k6Wn/oFaNpwwJzVH1m2sLkFOKGx3Fq7iqFCZ38xg/rKCdBlQ3g1LveWPa6OmgRvsKl5x
fWo/gT+b+UvAlJudfSq5eiuNaMAAawmIe3Nbd0cNtn6Y4CUIQVcFO8iNZ10UVega2nfNDJ5kU+yS
BacBe+1xxv0TIt8KZWtr20lz21PLjhumLKhbsnKTcOz9zVyA6ui6l3m2wmLKnIM0oToktsv1OxwB
VbELrOZqoEzcMRN8YLnbQ75YEVgHIFUHFt5NIOZDw9Q3knoRbEfVw/ZK0+saAb+I+2WTwgySmXtp
a8VjrG37vgL7XAbXRpk9pczyO2uKYNxum8LeJG77zNcNHWVw0zC3zG9636dfmFDWG31w5gMoAQ1t
vrGA7iqtI74MP5zigERsf+uppDrMFThAyJTFXS3Ss91kb0K3qnMR+NpWk30a1VDzQiH1N2uw083g
fE1b95Tq2m1bPTjwg51qR7PsMhjAMBD28yIcRY6fZSd3viGuuqI/tcNTXZziOSg2ec9clmEZNhLA
52owPvNGcUr2x7MZDHcEOV+0+NlDazRBVEn3Zqnnb8IL8o3V1wQXTyN2kuk1UfOhGIpu48XFScl0
gSFQfc0y+ZbYzvXi8i5xeKANv2KxMy3mAK6+O7xbkB7rI/MZyEtqDnt9sXYNgTOHqSw3mufkW5FP
ZMGOTC/CthY5LLqkZuA6lqeyXy7M2rP3BClmOzpld8Itdz1NwDLn+IJjtjjobX9FHQSnu+ze4Aq+
1Y29IR30aBUSEJwLYy5gIiYMjg/xwBCrTfIbWRTfwD7fGmL5bio4oV4yIEc3sm+2sIgsnqjUqVed
NphDKMOPvj08Fnl/lbT6va3xv8CQEzJoNzamySEEJ9zWi9NjAw0mdevXXmaw6pbEfRlt8WqP4+cx
sIoimnJ2YEV1HYiHoIEGREUKCRysd0qSYDx8TaCSmp7GR+/eZ2Kqbzpqg9CyGESFujQOeWK+wQUz
T6kmcIdMkD4J23Y3uVaeiLZ6YePaCuLMhaTom4/B0oVjdrMkZyfJIq/vNzVm3Nk4xIT5EmXz1Z2d
kxlzBJcnDD8LVKRxAsREre3z8Zehm+Ehq6pjLfbMp6OKLNgGR+M8iecV1xkq34Dvx7ew5htPln5R
l7DK7pvJ24g1KAvCO0khQJ4WSUjmi7L3PcxXr30afZfY4ZLJfTN6Ov8j+jwtSK9Ep93B5tw+q0Gt
kjpRE2weFgAlQc+R3Jtwam0cyfiPQ8p85+Obmk+jAJ7HbZoz583JRzvIdjarDqxRPJ++fQxieDvP
ek7aNuOHGUTPre72dn3tGW3VfWmo1Q2inu04OwWiM6om7L2q9Q7xbM5zJAcrLs40MEC9cCYgY0XX
IWiypKYpf9SQWK+irfxrPUgzsTHAaN4OVFRahLS+BQbWgE+1lgry9EByWBL6Q+6n+5RklaeyKCcz
VJjtxb7vLPct0RM9I845xxrY5+PI6pwv3QBNWSRdEGkit11mF3CjIzexcli6dJar7SC1Mt8t7DeQ
T02IhW3Xku8MMdrSyTCzyuZmQVSxjXvh79PSTr5UfRbGc8kH7zuRbqSAbol7ri9j0R8xPW2ceSg+
U9eULz0CvTovr5HAapdNX1sPAL0ImyEODO+RO99bRmuHIAWHL43w683aB7MC5KSZkl8B2LWHoZ2q
a2MY+XQoGYQD1TmYDrUpThps/VO37GbC0oepOA+OuqS5B7k7AfndgkBmER37wwhSNiH1VdebG2X1
4RgE+8LiuSNh1toYEGdXzmSPnwxVDxGOv9rTqsuR3gMFwvCQAWJC9hx/6a2MWLfWu1Aj/4Xsvy12
efAwx4bKTQ9V5h2UkGGHpXlDSCrqGa8AzZKFnWU3cMMVgAk0mCfyOJg0qr0lR+fZQ3AVmpPFqZbz
5G7hKzq6ifxE7m0kmJ5Ednbql3ajQOfiR+aTNLv0zsW06rfJDjfuPTMBHciTbz0kc1pdTPNkRSZI
cDeZbkuMtEe7LM+VKIYws6c4ch0yb6GS7Xmae9nIFjVo/y0uy+904Y0QIVZ2SMe5BYdflAcrmRHN
eN5WrLxv7KjbduLbW1QJkzGtblQ172jbfBdSu8D7QznRbwqhX/npF8uee/pN2bnq25uhdiJ6SsTU
kjyd5Xu8knXp4nfzg0+g+i/adrmjUo1DzhfjRoiKTYfZ19AWewSsB5Ac3/V5uPGsqryuufDq6tz3
hvC3xqRdAHK58gR9VFEEsxNKt8keAnt6idV1XBRp6ORasFeVsUsz5qPLhXCrDTT4zchxia3UH782
zvDJzvMsanGTEMhopOR7cIBPJ2vnUf1v27l7HLzptKTjchVr1cHVRXLhgsaljrkhc2BtVlE0aRMW
VAcjxWjnD0v6Uo/DlhCD3bioI8d+A6ePDOO2PcVT/qWCago+I9Kamu2lk8HRGPKz39iQbrkDkLvu
yBlnPcb+zLo86RVlcpNEWesGZ61Iv3sWoE5bey1Fc/AbXiSIYGrCiMsYG8MIQ9mOF0CC8NsX2fyp
hb05AwNMwJIlXvUlicVl25DVEfOB6B4BF/W3fKR4IloCzUbJMWYhWbt4spzh4Dp8i3F9XZQ9n6Ge
+Dvfmeqj5Ux7q2twSE47lQavQ0FecXbTxxdQzFhJulAjdUP5LMbBQ08DF/g955tHHIbbWHf3g3rq
rP5AT7H8JFudXRBeoh7sqwFLQwybwdTCSQvAcvY0htwnQKtjpb0FRcrWf0GFq3/LquZsFmZk9zFu
aczgcbCXmfZIMlm8TXLP3NeFX31qVfBkKL2855uk1+Oxy8F+uWwcUj5K97ubAxMZONJ0a8SwmVE1
WuYU1am4y9K+m2kArZnt7ZOGKjhyYmPrz6rek8gec4auN4lgKfRnak1aEr12VYE8F8Gzm0CgPffZ
bZVR5Y0OSPBsAfSeLcmNapsnx4e4l+vFxhnsPa+aFyapqaOgledxYMvQmxcmWOd28K+CgkF+l7Xw
/HJxKLD4LVGCigkcLyvYthQ92c/98lllY81O+9yWGJAT6BnbQI1b6e3pFWTRqF/ZA41OMEX+IYbl
/Jir+BBkB6y4n5fKvS0NjEZaY38Jutc17kya6WFs5mE7x94tg3e10S2dlaGn02XHdGuQ4+9yN/Y2
dDEirLuRTfI6HGISuNwrpAN7oh/6Teboq2+7Eo9NDQ8dG629vLV+E9SsXvN4YU1jvpHdtBAEC87d
MLXisq8VSSet/SAEW4zRMjugbfZlgUv3Pcv4Z0raWYaVXua8Q1shb4JBPRI3ysk6OHlLdwRgRTKK
iZDRwJ/TZRtIlhdEZe/G1t3R99843bB17BLvWOVptws0gzCgjfGpTJeHau35a/O5w822rWMh8bIj
pc+MJy12z8KLD1Y1HsUgNqWvlSFRNxf+lF6AKEWPjLio9p9kNb21fX6Vgm2RzmucZevm8rmbjE1a
+dtYym1OjuJWxcJ9cIxaOywuHY7epiOawIwdmrORL5dmTljHNCp+BzCFTNbb0dHvGa1eV6rbTXG9
WdAhhROFK4iEThxaxpthT30XJSQ+K8e7aX1tn9o2SNnhbawa90D1kEb9AE3VTQ59n0et3agIUCut
KcdtIH+SqwLl9dHSJcVc5dshHpKHgE02Xf3GZny0lHzkIHiSTdXs4t7OQ2YzJwiBnAmeUEcQ0JE6
5nXd229Opp0U61dcVwAymUfIksTTOdsOzi3byoPD/0kA+NmiHRlCIWx7NdCDR47lqZ3kU2FpkZvJ
q6U1cnC7xnclsm8JmUsyyT/JQF7IlP5JbWSf7X66tOeRbzs4zDwWmH5DCeigeY69XSaoCWyOt03u
sr/q24E5IDhyF+tKWT91jQw+MSIdLrDVHmyCZ6KulHRP9WuojE2Ued0ctjk1YWKpJ7e1nuvSNjZe
kF2Vg/YC8Xkr6uox7aY5yqsgYhz1VZI1UFqdd+rH6w43TuyJQyc6PdK1bqNa+8b3UnHPTGmXQ5Rk
2sLptPXa27Lzd2oBGGBl6nuyoAiUsdmwRCB3Zy7UhXrAihXIcdtN5oseFzRqZ+trnLoibJzUicRU
HbRiqncCbbwVDzugHCM4dIoPyxurM65aTon2i+3VrCOBT4XvzPf+Yr0monmgvDdsoJ0eI9042A1S
7qqyg/tTEL7YJHdKtjsgAncqT7aj6W0dBQcfVEHdi4Ov8K3HgDw5uK8YTdlTIxF20vnnoLR3Yigf
4+ai7qtbstPoPjveJhvp4sHD5ohDlNOrRJWYqSdJnvilgGUAAdTNn4vCF1sbXmMTaml3l7ijpFK4
kV6QviVppo8s22X6LSEF5xKSepyEQNKMI2+U1mwHoJtwIJosTBtS9NIxDrZz5psPvWG2N7qx6Bfo
/CGek1oYlXomn6oalyKSYv1YerR4xUzxTMwLpGeOuHYLx52ZQLPjPJ9SUfMCZwBVNq6n+v2ySDDr
rb6DTPAa2ykIdl1P1gRLI4g6p5sOnZeVe4KCnzUzrR8NTWgUdIn5Coake+o9w9vTXh93hBVl+zpu
iWCw/f5oF7K5oYQ1bgGDqkNM1BCshzHl3ledtYMBaz1aTD/hOmOVLkItmc07Z4lzh+s3lDkajaaH
mK2M5jYqCEZtxMsEickyX44xp3oGTmwabtFcsLUU3Z4UnhJiHW0O0ggl86fUuK7dWJ2q2s+qna6I
anAZKEZi7oAXezgRkz6djyNT6NMCpN0Vg01EikhoGGQmnPlAbvXUm56KgDgThxHo557wiyRcGMtv
JH/mnTtN6nvMeWqTBY63r8nfOOgoqa+nuJq/Fk5A0atXCPabumyjvgalEXk5VVDDL2su4LWkW6Np
l/2QJhPKz8TfE6KVvyRwifeBMxevLOQnWsfptltG/eDrPkpDdqrpm+347WdS7RxyTQrXelDuMAPM
ru0Ly5qgmjWxHR9Gv8kOemebcCwXviFiaHpnNaMsdUv929HjZz8kn4wJ+05y8y+Bh9egBTWA7IbU
aSJ5o2OGa3+xZSlxrXuaMHERFYtz5ZqD9zrB2n3Qq4L7hfST/EW91XatqccPo0qbc5O31gVhH3Dy
DP1caFnRMcfXAbWjdiBsWiddy7Nb/TlxUvkFmo/Omgqm5tZjCEZMjKrK14QBoRdOPSwUk9PtwesG
kN/5bB06e6KIrZzM+VqTdTKHGWECaRTHQ3EkuEAAtu6Lk6M1+QVwE/F5KNR8zKXlnLUsI1PHiwOX
MCHTjE8WVw0Xf+jsXQktheN601lP1E8N4wU2mVj3jhmAeTjIRydwbw1GvQyQgrtJNi9mLPadiE+q
IDs7NUziiBBiDRw4GIgfhxhvMkEZkg5A4zW+HyHunc9tVrCMxCO7f4gAIQfGUQd7P1PQr+NpfHA1
RfYDOmzSJqjr6407eA61Rx3vgoE0TSQI7d6mgWsByffiO9J00r3OXZkdANot38Ae4FBCHE8hKXYS
pcV7+Dj5TvitsQEchfLC99SLPzRP4xgYN5o+2ZwD6nNpqUu0plB1ixJGcRDkt8T8eJeEoN01dsUw
DwXHBEN0sJZBHpquGxOgItK7nKDnVBtR9vI+qdvnojbWL1Wlw7HK8h5gObJOL9RakZ07eAPldihY
Upm5iX072a9OPMyKLpE/XSYOI/VwLiv3ghMywQuzRre1ssy6CLNx6E5G23ShbIZ474pgKiII2O3X
0lzoeS6em/BEEcREsha3SueobZrUUhxG5PglbSuILossF1Y/yBAhsJIu3iDIADzQ1eKRpClwRh7/
3FOciJxBnFdeLGTUHXIzOQ6YMplz6vJSma2/ZcRlPlj2sh49Fn88KtsAjWV58XxCMsKIj2iA/nKK
7X4nybO7MNvYBCI9GsHOUlSIfFuLQVNlGI40ZbZZRRlYS33NkmKy6I3y1egIPuoV1XDuuuB2umYb
uONOS6297NR/s3ceS3IrWbb9lx43yhzaMXgThMxIrZhJTmBkCmjh0PCvfwtZ9V6Tea/xGuc9Kqsi
i4gIAO7Hz9l77Yt6sKY7qy853Q+2mF/8ohYhoS22wYE5dzXna5lsMjbxM45X6s1Nu2SvJah9PkXc
bgjESi7nMpnPEdjQLrGsZFSbZqjjk7fUN650G4qfMm5vi8C2vq0B3UGoBpRNnCEd3rYMjYnJip3l
7Xht+fEXZ1CE+XQ0Fvv4llA2KASG5ZFBVW/smgM97Q542R7pMbXZ8nTb97110G00fQ3Q+VwUNp22
wi9OFmstR5v0m20ayZHwwq9Q2G/MuX8YI/OdZWQz8VNSlnION67G1m8oLGq6Nc60VaJ7pgXGX1mi
5z4yC+IX5MRYeA3xqOUWIPhmTQ1yKdncItY8pVF5ofyvVu3c00kyD1GrnJCImJtp9pdQTPWhdH2o
3rVxTCf3C4kdyTbWTn9Ln+mGidyeTI1dJh5sbfoX8MN+zKx/ZtHS7zVcR10w2FO3BoQtlmCmmnrh
Rq5cof3ImyQN7Fo+/bpkmfaJFVnfoqVOQjYDD2fV6D+mrbeTHRO3QTws9OfDWcrruaNycIPypXCs
K+HUzYYKe9gOhLU4brbsG1fULy7PSsOqvGXSeS0gNu3IitoRXbad/Om+8JweTlTV3IEskphV5guV
W0+Vtl+63vveZ49dBLEpIo5Cj/ah8J/qggkEMjB6Tn2JaS0HKWa639Gq8COm/iNj3MuFGCTyn2L2
WkC1jqVDJUyaKVkXNj2McXpjblzfjHT58Isd56bZ8VX3LitCxPSl7MWec/OXefHZ10uI8JHKTgFB
fWGawVHKHOfOV1VE27R9mIbhOgoGomMyGl7obVLBeSEtLLFLl+It6Rgty96/G4XKjoz9/Qv6Dcea
DA4mqRR5hNbubaOKbiDSZaEZtG9o5cqjrusKQ4u8A2OwhB56Mx4R9x7P4GlpaG6r1A92vSBPh5QF
ZjrO81CPnAqaL4WX7DkXqW0vy7cpzaYDnOl+y86UiWsGtcYj8sTqbAoirzzYnvGVzsH5UNGrNuX0
RVoD0SjzfBRjd6uW+rUZiBTR0USJVpfvXUyy2yze58p8AnmQbWsQSTzxBGWkIOIOrUzyPR2VR6Jl
aKbH6hZAfn6i/awvjTRSe4IIu71TlM3G9/xhqzr7ol5mQhuKsyAGksO+QqJiWT/QjTfCrhSnFbZ+
aGfH2XRLx/CIYcaZixy7djrlh1bk1pf14NnbIAcF3DE/tiOxFabil4sIMiMxkd/ZpZczPy9uHgPT
Di7yQVuXRieyMDfkdDsPJuAQwSk2CRZS5Wpnx8lgYeRMVFeN7pY9F3mLKm6jJpW7ObYefEth70BP
+m1wk+koJuFd2RWRb6gsluwa23UWjpgIQ8lkjWn5q2w70kSNvLtf9Jh/XQMNzus6+aGNKP3qaNJ/
oi464vxBTm94HE/UOh7J4k1MoiSnogj0+y6NZIqwpYhRSNm8E7JbLnBnGntoESTC1BfRUB0G3exM
GXyfFQ072h4GLSkGY4G9XPauGWKferNYl1WRPyfMYWrGQ5txzo+M79cVLULyWYtdkgzupeXxnjaz
ueuc/BXh6r5C/WNS5oUkN+/BwD2qtvfOoBlsHJNGtZnbu8kwuEkWNTXnuMh+TA0SIYak7+hH9+9Z
p551HiQXgZ9tl9gnfq5lU6HCCG04AgcLcWTvZKcKzUNnunS1WaITTripqcdvrjLa3Rgh3EPP9qgn
+2X003OSUU9m5h+zAi5LTl2FXZIAySPy4tDNI3WR4h27mgRBiXkAp7+xWKoDEektI42FdNy43og0
YFHL+JL0rurmQgGZtTpZULUO7tEMSD1zy6PTFPkpjwwjDhvH3QBhe1ii8smw53emWHxdfe1ZFYYL
Z60Qkmey2bbDQHQPiYGU+pO4x9P5OLeGjV02OXMUIpM5Oo8q89JtvUPGECtk6neeOtOJjbGjB2xm
Yp1r7nuE4FtINJQXTDey3KbjKILzwkTXZGn3qdM9T840yVASU3FiHPJgBJgWhqbbKEN9jZhub0e0
jZc532Rfw1XboOohH8GlbrO/1NnXbnpXhE0wNeZHMTWaDp26b33sfWv7OWx9Z5X7mAywKhq+CKcf
a9cuTy4RTsxrruxRP9Rp+r0W7VcxM1Yoo2Y3QJ2a4is1kjMIAnEJdZE4+yyWchtwwgyId7XswQgj
yjPKBjibaKJCtzNvR5WVoBGnU5aiPowHIHoRDChx3sdOeSTl1aBeptWQ18SHEpAbopLcueZ+Ipat
y/QxAPUYdsgDN4kAfMmx/6qcS3NbuCaTrnQ+zTjeDknpyEc/p788EbiJ09rvrlFSvwxMO8bOOKwj
ztEA3eVZUbJViYm+rdHf3Ky+RSQ35fOuxAy91YXDAaaoHxS/woXOTRZw03swcz7fkrHlaWzcuQkj
kh+a584dxbsnXrKxnX70zA/3rp9z8RtBZgtZ61FwBZjstnXjDaLP6+xDl9qUX3IrskMn0FTc4z2S
S+uokb8EwfAdhdmShZBBv9g0ZDMlaVL33q2w4qPu/ZC/dqCnylAjcZiQs7XPrOPCvIPRB3iPl1W3
2SMpnQAOJ/vd03u0jyQ5O6oGrZjEKFSzPV54JotWfKtLho3zbJ5IUL2LKEEckTB3ZkQSl+8x7mE6
2mnooUQ6uJgkjmw114pF3m+qgy3drRqssA7meFNl0Xk8lee2IjkQcOmAN688opo+I021C2EQFi9s
KJAiA6fZVwa5BCnd9Y6sqS0CSvozjPEIJkUcOdEZHmp9x1lo43kM5aJaO9u+deptXZD/ZvnTAx1g
2l1Dc0T5FZrmK4X/sUyMy6rhbJ/5xSuq7EuvaJ8cjPDcqgBg2w0ToQ0Mx11usiCjYNzGi7qoKArL
pwI5tBkxSCF2nvP7kJJNVextDdo77c3oTubNy2QXd93EWyY8iOZeT/MxPSdFY5uZ8XMO83XTmM17
WSNHWIz40LOFbEyRrqOyhaa/Gy+hNaaXZWL+GHKvhkFABqXZOeciJnOtsNEyjMmOlNTlmyfK9inV
xFdMZEdvfJpCW2rGY78YXwE67gjppEXnTlt0INOmzTTz1/zklK9FFl31FTrNJWF3nB+I/dlKMd3X
pIC1Vv9Or5N5piCKrIuWx0lm6bdhrG4WDqtTS4O6GXc5mZsoStU5yNxzUF83lf4aE1nVyBLtADLn
wr+lbXdA6X4YonS3KmMsnsXIbg8zcH5Opgurcyf3kGDPip41yV66bTmmV/2II2Ac+S+yv+oatmb4
ecgVrhkPnDWZuZ9r+8VYAy1jnKvVKC7aNYuF1J2hux2tjjoTSUcVD9d2pbaj/aUciNFg8Bc495Vf
n/pFnJJkLQWcKcLk5XECFFtZsSNK49nAwIA6fTzv/An1z3Iw7ZlKqbvI1kB7SVwmIWpnQOY3xngU
sqSI5NlL5aFfkhfSKcOedENR1wxbFKWoCIvYf+jo5ZO5WBwGx90DSNgwQ7wjhO8pIROnz2MylmQ4
EoewZYNM3u2YVXaV085efsYZP2xLb6c1kqa4j89ab7mE4MqbZQHKzOMnYYyn3KS1Ut5SbhLYzJR4
RvxLjM13t63wDRgPPeFzYox3DaJ2Q3NusDlbtCZjA+t8aJ2zxtP9Vhs2XdySwGE+Zmm15ZZU5mTj
jumx0igBZieUnT6YUUc0HMoqIrWjovzuFs7T6C/X9NyK7Uxv36vOxxYaMQRa7ark1uiqCLWxWOad
Lxb69FmzvFkRR6docd5nIugLzQ/lNnciyO+1ewqqfrsU1n1ajVcTQxMW9pYTVdPt5oA4gow02tkm
8EqQGppC4Nxoso9OxCgFu0rlV3ah9GNHecoCmdBwpZ3ixM7JXaqdHArOoaZ+6Sic0ja/Dwp9L7vp
mA6SOXkZXGZaqgslhuwKSZK+xrlzPluaUid6/UlV9x/p2s9SNfNXl9KHUM0yV148LnALQNBqEP/J
1NsEJEPlFY8GZD73ekHciK+jGvJX0r+LJzVPNFLTavEv5rEBgYswo7d2U8God/cPn2R1Af5bW7fi
OFHzrco7QtTxY2Psx4776ydJUZZ6ZW9WIfK97ntA7LITElULVrkoq/xOlYbxSttePhRD3d3L3p72
DC47ONXay98+Psz/6i7/y/S4w7/RXdb6e/kjVQM/2E9s+PX/9G/tpSP+JdeQFPzzFm02jF7/X3sp
/gU10/TwZ/j8xwc65P9pL80VliqgZ6Mhhmvq2Px7/6HD0wX5F7hTfJomzC38w477J9rL9Sn5n6eI
fwZoOscLUClgLnFkfrL5CTTIRuySZDYLyrzYqEmkHGR2q7xO/hMN75Ol8ONaJlM7QkPw1WNL/vWJ
zUeiNruimUIZjBHn9VaOmKzoa75QTY3ntszj5s/8n+slIRaYJu8JjlqGwL9e0mVUzvFP0Wjwpp59
BXAno8L07Kd7/jerwt98MekCRsERb5Hp8bFo/LQoFICqVOTSlkzigBMDkcbeBpSjO9CmqQiGnAhV
rDa/v+bf3DgJxiBw1zAPn8fh12+2KsZ8t1/NF8NCMDgJVJwJ8ewSs+EP8eH3F/u7LxiIlV9C6Bg8
g093jhw4ZVqYEFGhVg1H6MB9Zb6qjsoYm9OQtmwav7/gel9+fiyBexFm4aMx5jHh/flES+GBJG87
rxHhTcm56BYaZVFzPgz01DI3uCgrsu5Ut/v9RT8ZoFnWoSv5gisS4QZg9tO7kPTM4ry15kacSDev
xA7ZEfX4Dw/LX6/Cgg2EDUAaSB2qj19v3KgaQgVEMZME0oxXKRqES6Lyfvz+q3x+OqB0AGEh7wET
6we359eLzEslddPSlGpcs30MmGvd5JZXc1ona+uPLwWFiBcafDIQis/fp3PiDDo/zq4sXvNPi7LG
QZnay/RMN2v4Q4wO9wgnN+sVnX+fIeFnwNyU1qpEeacJW02dQ0GDlF79ODw5ueFB4udQF3oZieS/
/46fn/+Pq8K0gxzKj+o465//9ILHxIirRiZcFSvcLcll83kmg+rCbpp2AxxFuP/w/P/NQ7IG++EG
EYwUnM9AD4yCSoqypn0QKbkLUjs6Sn/5Q2zIx48ZIOOH5iEd6y+vNRmwNG7zRofDWonjSYy3E4z8
P//xAnQrWMilC/Hasn798aKCZogWHfHkraUOde4aVxGd0RM57eo9GSp18/ub9de1Qwa4E1g/1i9G
jN2v11uwk5ZEEOnQtfWRX3kMpQ5UWPfDc1Oa15lse86c5j/wFf/mjYNGb1MamgLohvVpp/Fg6BA9
O2v6yAsKQ2AK+xqr8zEy9PD4+y/4l4djXaOstRaF6gEqZ/0oPz2Niq7QwACE+Yi0u8uJVMtDVans
Tx9BCYULTAPckBWlFnz6GbGUicwxS5wGS7oQfl0a87bpe/P+D7/MukoJqKtEUlFPf2ah0AVJUWvg
AiAtoQ49sm7Zoa3uT78MODiLzEjOeD6sXPHpBSZMEsIE7ASOnBkj4jFCLVRX/vb33+UvzwBvLLha
GDmshBByPl1lAYM9okjhxjjSOOH+1OhhiJHJvC7b//5Sf3kGPi6FOUdSUK35Nb8+AwK/9gLT00FD
nNBlXMpBOGdLk/rW7vcXWrejX3ZiRAkULOuJJwD463zaFNtRMkC1tI8zxYtM1vSl94+pUzJnsvxl
0pCvl3zZeESm9KHhzCh35JTJ+Y+/74pc4bkHt8ct/Ez35n21szhlqprN4xyflgiz2sGyy6b+h+/7
13vogSVZVw8KVa7z6T02oowxJpjlsJjrap/gb2UMrIdjbDfWw+9/2r/eQ48LgP604KJTN36qqjxt
ugo2gQQXoptrn1Hjsc6Zw/7xVWAMccgglhaM8of16qfVYqlij/4WI4FMVjG2HTTjFdlz//Czkfr3
6UGRnGEEZwhwc2wmkI1+fSLdFAfXiKlng2CFKWfB/kX7YkrUqy/7qCUZOc1o4aHMYKTUp0T9MiJv
OeSj5MyT6t5rcRrsGbMrlk/DAObQWrOBrSQqc3GR5qV+9dGlNBWyjrx9Az0A+MJhZo5uIu1Eex/b
3ejviaMU7U5namYSaMZm3p7EHOkI035iwyw8dcHo9xHWj3FxffzOSe4EVyzSOObPlJUF6W2WzM64
nzoZM7FiP1PjrTtHqPAy/tjZ6YrY11vfT1Hwm002jCGo9AAlVOYu/gGcBU4mppjNFyS24mDXI9Bd
xbdrriMnMPyvuIKXgozx0tf4Ech13IyjFyGhA5wbHPM0MKsbHZDDejZ3i85vjchJ1d7sjHm+oN5e
ypLO2jC7YTVlTUBW91TOdAFMK2JPzd3a3/Wzlbp3dTdHCdnWvURUoV3Duc1Lt00hy0bqNkNREIQO
CVIod6An6DDHOlSHMA0adz+4nVU9W9AixKnuQWA9ArROwGeA1kyL74wHvGTXyAr4qY7tJAkJ7R1K
HOpS9SjfRr+kuq1rP8RUF3/Ls0mi825nC4kPfIhHkaQk78mgMRiILRkCgdaCyXPjY0F/lImFgQGd
BD1G5vX2uwaVIeiiwn6OmfnXdDOncWnbLY7+ZB1nD8ltPOR+vSn9hOGBV+eY8pleGtZtYowpstfS
o7trA71CQEMI4kQfuCz6qzwRXnCqGqu4GdRgew8LsrTlrMMP40YsZuUUlLsWICS91kUUcT9sp7lL
jB/YuwfH3mi0FN0VRpSyPZ9Sw7V3jcG44JXwan3W2ouMkJwUOPsqRAlj6LBWgyjB4WPZ+5lOaQsY
AOHGj6V1G8D+VSVkG+yYIfWIyHMvMAiR6qJaWIhBSxX74y5WjA/8LVwCMb7i9RP9BVT7onsbVNY2
kCZyJhXx3lls80qgwUnwYcfJvBtbz1RHPkT3kkO+dwlr8tMb3B7q3ei8DhhknfYGff7Anwc66FVZ
3yjTMHuHI59tj0RGRRl3dWiNwDgLZu2NP8RUWtUhBryIdCZAEYDR0cVvjEOL+X2Qtej0WsHQFBOP
Z8xn7ZgW/kYnqYpv8ahD0jF7iP+XxLw33SGJy/oVih2d8aTnHX4pO/rQG2mo6rzXsVguihlnPz2s
ZpRndpKbYrfw8kzbgsnjVT/ZcXw+D7Iv7mRRewgzy8yydjAQlLVDVR1DfEhaBodRECFsN6N8ZF6Q
eU6wU3Ze0jvPIgberKTsYPOATBe1dKApSerIu149918WVDMjmlVDOTuHARwqDT9J8p105rE+9tYa
LoTLCOyj0zUqgjUzxittws/fmO+kFMAJ8AqatbVjHt1hqqavbu6o7izhxBMcSQ0u7fOmK2PnZgji
yXsC3jakd4glqubMk0xCDlY90RjXGPfdPQ3X4Em5fXopmsBAmV9k9ZugBRgjbFRYRHXvVOkuj/DF
7aaYrLx71cpCh4aozfUGDdN3ZwyYPJV5nTzUU1YEm2q1O9Ljt6or1LZotAeM6MvRj2s72zDSsKDj
eBz4jxPB8u626pKxDAPexufaN1DGGsixbruhrQSovsK4ypdcMU/lWIBuWDI8sa2RVYNgJiahScls
tslVY26sWM7tIZ4jt0N4JLPmeokskXD/eo/ws7SFrZXahpS7xs1oxvfV3Eq0zI1qNzUOgug5pqrh
6F4z/7uwUb+1V+YUpGeModaZqOnS/F58K62+9vGAxLQadPDVK9g4N5aUk/eO2jtBCWAyOD33iUwc
aXQnyOvUIEvjwlMCR5usisI76cnsXMa4Ak04m/gi0JJXkMEdawA4TICaiY026v1x03Q2lj0T7D8S
dHSM+pTwtpj71sgEo/ahmvsTwjim58xiXZgKS2dnZwxQ0VvGRZFZj33fwqKYfScOToKtHL0D4B/s
MzSFVqbNEihi3Wnc7HKr8X+wrClx6dV+jJYcRdGGlwXhbpNGLoBsv3b8b2NWjDhwDWIQT8sQ4/Xh
Ttb0OxJm4MjBNN9kiqFoM4LC3bRxCVHRu6B14uclMmmlLfOUC/ISxykNdQN7aGNMU81kZ7a8ZaPN
hqKwCbz2jdg9KEQOCps1eq3yqPEDezrOY4fGdFwSjIP1lBN+2LMHfEtBHdxnZur0m5KwtYYcl9a4
bowI+YHVZONECC/Uja2VjQGEXrDe7XYJjBTPeO0w+fSRpFnbUc0Yk2k1Zu/Aa9oS55A5MTYZyuWH
bJic48G1J7nLWzWwtqN7M0JEB5irg8bshp0lCqs4irIZnDC1Rs6rY4PaFf1cYeFPGYOIFXn0nmQP
Y/MsLSsDB3diQnaoqynyNn6dLrd0/ZZq43WNKChijEYyyc+K875wDcngs3O++HqsLLgKJgfTLi4E
asBxWMSmzKNJA4RE8ppoYEJ8ngQ5iJuvqAjlr6gieCrBsvELXWKtYLityZPz6meLrY9XHlEWxCXV
+ngpXWW/Jn4LyMuYbNpa3VjhdsLTr6wwL0dl4FtmM0BAmqFnT3VefV+YxSKbsIEE4WZjoF8XFiBM
0WbJxjQynHJelfk7Px47/8qGOsQsMJCzpEAq1IYmyWq1HGDXWbsG8k+2R8wZqZs4Eiq+XpKiCTZ9
LEtcnO2HpVN92DsJ2WRG7IuqTi7zDx9ooaZsvrc+rKI1M5DsyskcPR6Qw2YzA3WHZ6dMFs88R8cb
5OcNtUT/UGWBhdg3/rCvgtaMVyFp0jm4zmsX46velx8mWOACdR9fWB8u2XaiVGB/tRR5fkHLRuqF
I8HBxCE1hu003yhbrJrI8K7DfaOmKNo6RjkcUzbE7jB6Mar1FLYSkpWijPoNVCYXcE81oJP0aka1
Gwy4+lkZSzyc2kImPRdrTbrCjFNv5ZCqAOtPgLMgMJI037eRB09Voz2rtzR+2gZtT0suYqIyi59f
8RPsuDPuqe/srmM62Re3wqixGnitq59IqEQpgzkYQFWM9eSuLacREEluIyJghbqII9vJNvHSev3G
jklSZJTVgdCZ+igYn4HE289M1VEUKwtGzx5dBsrqAPl2vx+hx8TImwNtbXyEybaKvVd6/Z4X1mR+
dptF2OomcYhFovnSNg0LIFsjWKLKuBItHC8e+Sri49ULLfKRnkK8YyyaPUciYQUxDCTxKFRXUJfd
AYIJSzNDN8GmPkEQMCzkWlYJPKYtoulJZdLRLMMWLCrm894DipKi2OEnGFCoFjmGM7JEU7QlOm7H
3WLJdgQ4gPQWBL2qHlzDQv+6jIbb7yn7/BsPcMEajVGgekChkT1bVtpmBCWMsx1KWVQkwTbRwtUZ
zoRqmOWdOWVGuQUHg5RPi5ihZ5Ko8a3oLY/5NUJmi0cmI+VlyAaf/8X2+y/dwNS5zltaploy2Nty
ZpveK7k0T16aeUfSCqmlBOAdzAxmVXebGEXaxeKvlmK3JZaT/QaOMaNiYx1Bk8BD05Pj0PfJ6P1z
TYhqubPirPB2c+EmNzMrXfMYpK3ygJX5ON2SYcHYCCebFFzXF8a+Tbzc24N6ginnY7iALVlXsLxG
S7HroY7Rt0OVxdjJ2EwvfGOM41OyqhSxW/nisZFWhCWyzcdrrRz7Zu4GUEMycYy7NAsSY+eJ0dsT
OjAwpB2dIeyJOJWsak39A/wcIk+kZzMldl5wGLY8hVN4SDDVlybIpXU7iKKDBSlhPss8Dhq39Dym
tzXe8b1oRnIXSqNj90zd3EJzYs4VLkPpkUAsnHbuNlU0LqusLHZ7jsH+UmmMi01bsUzz+NRZd+6z
2gRfjUWX7W0uDDz6hJXnw7KHUSjyR7sqK+T5jbXEFjW2jd7iOiGRiLfSaESn1IYCiD/xReR/ATmm
HyeClfvVheWO+6GxCwQOves+xxjZHxyOgu1GcgqF8qMRGvMoZQvZsj163T101PF81hTtiG3gBoW8
rSkPnRi8hFm85fTJG0bYzgF3IDX6wW54zVSfjBvMh2jWpUTAHzaGwrNjl/GqslN5BdkkSpI942CJ
KbwqvWh1WFIBawhvX+rUFl/GjNV7U8sC2CWU8wGJT2XnO1XM4qpC7VxyHxqUySjbytd4iOrg4KP7
eW7cAsJh31fFPm9A9G88SwfPaKaN5gbXCUCtEE+I2/wYUg5yD0XJkOwbv+1i7iAYKTgqM6U3PJPB
e0yARiHmHBmChoby+3Qb4UocQZxo7ZyX/uA+QFgc5sNMKYild6SbENwatDOyc6yI0sewlBvOzho7
AbGzVC/m4jqsbQjJEZGDG3Q5KOfzuKPZREFe9w4M31Y1nBTGbnaPJAYXEJOoNzvcRbN+0NoYvsUE
KtlhnQsTvbjrXVYL/8hGkf/rIcXyxi9TCvGMl0OA5OKJo3agfeqy1w6EmYUkHQx1SHsYha+C21Ac
FCahnEjVsXoBgqVZ+ZjSzqHnZmCeht7vTihrByCdSeDjspFliSQUf/t3Y0ra9GJya2Rq2SJ9KF22
G2HRbcRw13ZlWrNNy/mqMrsy2Fm1wmzcajXf6T4184OuoIZxejaM9EDbDxkN1S0RhqaevKPvT+5I
L4LGc+gaiHOvUAqiTkxl4YGIKtFCVa2scUF4TQOZj1TYB6P2oByCifXHsJvRiW/KImvP03KY5y1p
9NkXSr6FAjRhD8Xv6fLyqwlQIP7IqixCtzfxJOQyGHxUkE774tcxFBzTRpSJ2svMiwMgtL7Z8lyy
HNYz+uMdpMwg3hYxRmO07mnxTaGgDsKOGACO10IXj7ia9fWae/nWlkrzls9p25+mZhxfeS5jewf6
yE/f9ZJX6iCojY1TZCIHC4deJ8ynx9YsjrId+uogSVVKN8qUg73n1CsE5C0H12JlZ7nataLXP2aV
su4MyL9uiiiFLAO/sAUZ4LUUTWPayhboRb4Y0aWxSMxQ98kyOLxfaliyw0T8sByuRCMXQoyVtsxt
rTmpvtA4yEpIHd5obuLW7PpDF+NBjEOVcVZ/yCnjFBvfZHnGc0FSRnLPUNFHnh41Ouc9TVySnu4K
u8D95XozAxeVT2lzKSNveicv2wC0in6KddqCpUk0FOeV1PfSi1zL6M1VgBAoboevzRgk1hPquqF4
z2aq773nU0KHpldbgIu6JqvvE7J31MEqZJ9gH2dYTRdAZU993N9V+bI6zMfeXNEF7bldNRS7mVFx
LHKxIDaudeR3/taV5gXGmmuYNe+cd/Nt0vivVWHNX7NAdgAI4wBwwAQ/gpLTIHRZlkRX5uZkOS8x
eLnk/L//R5yTtAYiUJCPxo3hVbipXSsb2CRxBWebzOj6r7QlXI4yPi3Yg9VN7vV/y3qO2pbjHwf0
Kka2VQNSZFCUDdfBYJv3nMxM3GZDAqZkmWR3A+MRyQ2FVv74+47tXzqp6EaZiJiOIHaF6I5PfeEq
GF2eTM/gAJIhk6BFCdc/CradMP4wjw7APtNMmxkSWgK4u59R4+5sz72GeRSa2O4uY7bBrdMv8x+O
vLkKIxHByJuxCIqaT3ORDvpXXycZYj/Hb08cgqoLhC32P1zlkzZLrl8mIB7JpDhn0Gh9hCj91Onu
YpSkVt8hGpwIFgLvyq6Dec6p1M7v8uUq7R15NfkCjW0eK+NRsuG9Cw+O6T8MK/7uBpqCfERzHXg6
/ucRvxuBqDS4gRTKw2bqfXA1gtS1SmHd/XhW/ld59V9MRH56bbbf++//UVhdfS/f/s9/XaXxW/uL
6Gr9+/8WXZkA7xjgEAZD3s6K1+YG/Bt4J/7F4xesjwmTU0ILfcGY4j+qK8v+Fx5VEKZIGVYtiMOg
+j+iK2KoPaRYa/YRjpcP2d8nvt3veHcI9X6ZlfBcQM4T6BgIInHcNZzn11kJpfiSxnj04FNb43mZ
6dre0CqFETup1n1FgkO3qhswlB6NBiwllmPVixOZBpFxIAkNoFqSj0t+ExkBcLCI+sp5TeSSqptJ
QnUUGcb6A9y6Sm+dSUVPRUOPiybTXL0AFUl+dCgMgKZVpuS0XjQJzQplnwbR1vGPyTKb+MKwTH2S
Vl8fWM2xkVBE+/Bz8dDuI/bsmQZi2fra3QUiz4IzGgdNe7kAr+6gdnb9I7Yrbwzhi9LrsQgf1Dvd
JUxC3LhK9PuiGzSSHnU5BtI8a454jP2MkULgx7sZYw5dkIwxgzgsyFzaULmo8d8qut+q2tNxHslt
qYZa+mz4UxU4xxJctY0tPpqjbyA3lhpp6mLbVx42fnMTjQNdy7D0khy61tjSgfQNN3olomd4UvkC
jU0tUaXCRVZQGEaUzJvJk+Pd4sdTvhFqYQIgKDNv8gGIDTY5o7moa4fD0Wwp1YbNkNIX6IXA4slx
2ty2WWPdNQDz9z0M1PPIExFNy6V4XkyCncPagKmB5luKjQ2A+qUenXza9HOV3AddY4flnAfIy1tr
3JZ0P75BcG0y0GIBNk+zTssIQXfbnkWYRoijCCxOC8kiILyZeLqv8IJ3DXZzwn63TjZ8NSdyJjcg
ma87K8F/Bn34kEJx59xneXdp4zQvjhWsJBwqKYwXZvW8sF8fMckGFSMbX3/R+JFfITgHJhCZyVtt
TYJuPKA9c9iYJDvtSE+37ks4UGK19dU6OmI44bfiBIBBC+FEXD8UY49BxmVUT1Gt2jm/gFM/SXw7
vZxpmrjeYkPSiL3O/s50uwzMEBlkp68aneTLHv81R5Q29bixhgV7eX0vcqAFnVM/6MXNzh3VBls3
9y7Ger7UWJmGmoFhgFMVrrAqwqRIz8DpLbhNcR23KVhloYJ+N0syqrpJhG1SVD8yt33gRNfu5P9l
70yW29aybfsvt48TqIsuCRAkRdVyIXcQli2jrqsNfP0b0MkbT4KUYpzM7o2M7KTTBgFs7GKtOccM
Q9ntK5nGk7DsX4Ra1q4mMPMgIyg3CnvlfTqyIWngBoUqLJsoynAAh4IKaCR97TL5a6oHml/qHWVt
Iqk32VRlvlz3J1E5rjJS7+m45/2UVWxDrK+BrHllEe9bG/SdqiJTTycloWLfCA8DzO9WFN/hujzV
ZnYRlwjMhUm3h2TjZ9wtvyWK+4kd3HCQVe8L6i1bfZzbBXrEt49ZJuCc42oTBX7oD5mbjdZvCm+c
ECnsbiJ1DF2TTltqsJeze4WzvEi2UUD2eSkwEM7dGD8NvO8LrE4+SPaT09YMGvI1vhVl+K3DDQzp
/IdeW/fj0tQb2Zo7Rhe4pH3YIL/7q8pKwscqym/JwjygVdT2iZJgL+6b42xBP+gq6TqMgn0SZN+i
EHcevNoCeJe8FJDl4AvyLvOuraovRjU+SnkHOp8jQNtdyJyqYDP2mKjL/Auzek11vSvhICnSriSq
EZiGwWQhLDFxDjDvkpEzfjYMpUdnyNyAlFvqy/1AcUdXPQqPglCCAnPXIM/xpjKBl2G4V7dNlcU7
28Q+XaiYVJKs+6HFzbBLDPM3XcH0skbbdwXV8AZmNOCfgRKTEpjOqSWvYTtaAEQno7VJeDUbDNQG
hzYFj4pMwoYmb5xIT2+BIe8RrVJeK41Dizw+EcFjZOpPhUMAZJVQMcp08a0TAeBNAYMwnGFIkz8Q
XRZETddpR8qbKSf7cKCCRlfS7ZuabVeFuZ4e1aUWO81FSKv72FtU/6xIrTwzHS5sbI9Wz74Wm+0V
3OzI7a35F/nxdzm75KM5ZI2PHfh7loX5fVPCAc1GAfVFpvYVd6q6V4JuryqDuLKbDAuOFVNlkWU3
1upTJ3SvozbrtamUPGJf8uknPOVjr8OA0K/J23PRZ3F8o9vvJbXi4PmJbTfqhoozefOlFf3vHGdN
msYXBZR0puv+Kyjvx9ampM5kI10JdFcbhly27SSAMzGINyKxvnSyEDtZV47yOF+Wy0Q/Zr4FfYZu
Ft2KFBVCxBdFYznwY1330558EzMiXqochq2OY6E0HDebJEZnLVGpgq8m58cJs6Km1Id2lqXDUOi3
zG/5lTVzz53dETcRU8IwjOo3Z6wvhlz8UdvpaOqRN7HpdEVZniimOn6jTNluLqTbDKPHxnIavnUh
HXKostXQdk8RdmGgfmKLqhLPEZmwWwh4FiXN+ldZTjd5ho87rLpfVqhPLnEQxYXexBISnMU43qq7
VA7v5t5Bx9ASITA4v0mSuO66TL8tE+NojtblrJCJgf05sPNiz9KexuBE1YzpDlljV/+ROzl96EoG
I0QDOqD6Jhlk3oAzavpOK2cYASU1xPKXwHXPQTKyFrp71M3KVz2CqBeEVke1AuQFY2rXll0Nf0Cj
nI7To1OVpvBmJUeDqIWW1leuM9uA/zfKSL/TerDBk46nLq+Tg+oouWRsi643YvNWtfOS1pcMCb4v
/6hKb5X5oWbKUGevx0GC8T+g2KZs44hTjZvwY1t2Thz11ItYGcP5hy7XnYADiWjPVnwBDTdTfQ0O
rpH4gVaqovBbyqyApsK22NP/GtQvvDy1HK6mUJKPMsWZG3J7xS1EBPmplvmO3Iq1QqWGgi9I3DeW
kZbG3pIik15PPmg7UElzaHxLR3iBFN8JMwPkoDOGbjOV71DySkkb5e6gJ2VIt4GV16B4OmOmqVxJ
1qsw/w6IU8P5VJZfZCUfM+k6lpu4VQ69ncqPosjGoXOjpLO3MwufoRYzZFzKDXotTgk6DBKKgriO
9DssCVRyYiMXmzTFepv42GYX8p9GAcZXnWROoy3yygwDGwaw6TJX5b5GmIdPO69deiYW8n2EJYVB
Ai6HdRByJYVSqrq5Brnfhs5Qu+nMQnMVcbBuoejJDZMsKaz2LejvySLFqM590VGqXpBNbfxYKM2P
joUg/qKEbWndCyXBPGWrOoXiWGegemyhbhqpT1hPZgQvzS5oOvrdraQBAHaagV7fGM8jUK8NET5R
MfgtJBB0tCryDaoSDckdzxgRp/hmTG3Rfe9KHKcHyHsicCPKZdiwSIfxdB1QpiuVGTVAm06qucNp
OibXs71oqbwYwq+160bEpUWMmtBPxxxPbGINifhGL6m9C3Kyw4mQMZWGpk2VqZienFq/igaYD5s4
m+LRL0QGhadzko6CXyaZe/i8NaykQE5kPm9gXMgLwBdKucMCimCHWhukJ5g4ETsaly89z91KcxaW
qITBI4TlTGO9pg1BhTCarpspLJBE0bzJDgrZv/rXaKQIinKowTNa5XPreMKKypKHNoAsDjVAM2MZ
Z8yvMwDeRjKb74oN0FOlSEsOX5od847svR4oKn7/av6G27V67LOEDhYLVtY4sSdaQ/XHNAlwSUlh
S/8q710tEtBLktbYcjqQTsKxyoNppvopHfpxP+uEIUitVd+VGbOdMYGRB/k2uh2P+2hClgG1aKt7
i4bGUbaZtrhLyXMiGreU2rHTQktK92aNj8Qm2ebCzvp8awVZu9Nis3xoM6nbtrKdbe2y0i+RUWVw
KyywyBE1ykRY8knqw+ZPMdXsEi32+M8ZQMc/TTWLdIPEHs1PT3N9o/KVX8HVTjwlX7QQdtq7xKgv
iQGl3bPvgQoVWXmyq8m6/GXHaeVsTAGCIwmaW1Njn5Up+RPLylOFy2fTQo6DmFnbqG3M9IkjK7oq
kkU2eHrhQosSCUzLUnloYlnswB084dAZDxB9p73RODA+UVKRNdwLEDQh86IUpuaBepi8m+rBpm9d
fGfVIZ54EtV3SHLgE6m6b8lziL5Wci5cO+sunB5bmEYXGhpRxenEIvRm5/RMN5ti0IZvThs0EMNi
oIicoMAGm/pe1N1za9fhbiFJ3o5jfZMXQ34iRgjB5IhTMbVZygk7QjaSk0OIK81RXXWs9S8i7r8E
RNAcEhnYuZ2bOz20gDyGg+mBlVaOSghsOqnj+FfeLOdYKy+BTinI7XoFpEjSomShJLpRR11sRn2o
vnEn7FAnAHJ+mQ+AXTlPgihV5qsRYuuhDxqLGx+ge6oTjabY6tK/az7/V4j5H1VGA/vvLXD3z9Ov
6DnLntvX1ZiXv/R3NcYw/6LSYtv0gak2EguMDvbvaozOn8gaUW9UO7FW6Is14F/FGEn7i7qNuQS1
IvldzCUUDf/XAoc9TsVJR4FY1whJ5G//FxY4LCuYjJRFvmoRcGspq+pkMfWNGjgY6XvosyBlKdeH
wai51EGdf6bF/ftSlonPaBGjm8qiCH5VoSx0YLQYMQJ2W9i4LckBKmuBD331/D+wo610xVwFo6FF
j36x5CDEXVnD6rKehrjGS5zYWu6iPNW9QgIb94+vgheH2ppDtDRvYVXkhAQUTEHWIHmbiBfIA8os
bdfGZ0qpysrNsdwM9VwK4rgG0aFrq5vBVrH05ApSWKzpN+dmegQbge6dhjohzNTfZ+tY5eGmnLKT
gZm+z2WXUoML4WIjL5FA5Y1ayZfWHN1/fv9LFf6VMJ4fRn8cjB5nB0xBlsnYff0uu4iWMzYl9M45
zeW6y+9LGswbx45G8IPsxoMW6enn13wZIOuLksSB31ejzK2ufUFDVCDTgAW5dYrEXnJwy0Mnqwgv
BFoUw85ha5vkqEG/RjzrDPK2UcyrIjKFb2o4E0mnrzehEdp/V6H/bQL38jGuHwZhpZZBgdQw+F5X
b6kZ1cnp2iLeZoU0TW4JoUdvoN4ijZiBbqdqPlE4abVrp6rimzbRDqagMzrHTvkNmDrtbVpKJ5tF
0n9BpwS2FT6XVhvabo0olgacFZiP/WxIF4jP57tBHUThSgEH3ESKdWjuEiGfjRar+ZlH/v5jWgwQ
VIt50TQv5NWdjabVjS3kG8SDs9hqGqDLOgQe9vmL/fD5UZE2cThQrF23LuaUKqARwxSXDBkKNjZE
dw5zE/a1VsNuTKwzE9HbArS9DN7FQ2cTcch/iDJ/O3jZ3ZKjJwy+qojT5FgP0gYGpelO0/gPLbh/
XwqHj0mWLVV3RXt7qYawALmqlWhrmXRi6XkNfLtqcW4ELtPN6svA47Ak89Jowky0mo6UvupgZ/EE
Z90prmKAftf4DhovJfXA7ypL3slKrO363kpRFtoW7WFFpaM7Rpvxcgi8aLDGQ5XedxGoI1z7+U2U
O4LNqmTsqZX8wCFFWF8oLQDdYPZUm7BGoxCyR/4GDPqwrrb0P01U7UF2Zg58PwUubhSWJjoQDBB9
tWrIACYFbcdo2wFzokdrt1uVXoFrcWLd9pptupLeUxpp/2mqLaOEJgr/xQtLrK22jNpXy5XaaGYb
1lZEbVmL9k6NS4CjV3lm7H8wkS4wAwxtNAgVQrHfXgV0XtYUkHsoUKsaaxY2x1loRK8Njrm1xyki
19Csz1z0o2e6ND1lGqx0Wdde9Mro5IElknDEiCjiWSTpSXLs9D5D8rRvYiX+1muUZmyrOGcWX97W
aqCyNrPNwFfH52Asv+zVQ035RuZxiuPtBMp+KxWAtzj39Ge+hw8+cIelEf0YCwUbqdUHbnc6JEYL
VWVGf5n5VxUwUeXJrRIpPDM8XzZIr++IPRyg3cUeRi8Z4cR6mEwRm5Cu0jdpo/wgUdyNeuGaxH/5
NDBg7oCfoAbU7iSbuX9qioeIqB7gjjYse8QlflVr/UGoqM9Lu0gOn8+s68f994+z0IhSrIBysBpd
TqDX9kssx9wb0e1IGPpl0KK0/fwq6rnLrN5qadL1njuKYwV0Ok+ZiIOKhsqA2zLNT6kcRAcyQ9uT
XA7TQ51RZil7QkrjPupviS430BkEvwQ4iE0c0xiHQ97vpCl/ZMkgKYmcxltEz+NGJdzT08Y0ho1P
XUDpnecz97G8q7fvUmcvrC5zNZ8+HdS3o5OJecooUulUMW3PduL6N4dd5ysfbkwl1+qfSE0gkYSI
ZqBWJfQIkmwXBXzPcXNTAYx9rDopVLY6Hy9wB4V2XpoS6suBFg1FVrSSvJlKg6yc3umwRqbxONJA
0gcKpyEGEd1VX5IPCD0KSeACD/b5Db4sN6sbhJWFS5OVgjn7nXl2DvLRauFB1b0C4Soux0duK/NE
TP4Kuw5Et5oNZsnBRcYhZ7yLUV7HBOl6AQDxvDX0MzPRB0988c+D32CSZwe1Wh9bvDxOqlO7DlCg
fM0M7Q/SMXSpVAo9U8+mM5d7cYauHgD2U/y8MtRKvLerrxX5rN4WfMybcSQhcFBOqWn22x5B0JYK
R+MDL2Vj1qJlb+w6xTCIn1VzzklCXvgUb38GnwSTPntYZl88nW8H2mSnzXKqsDeammNPkdPwoeuR
JLPlBg4f0bgWygzcMGvLC2nu6Iw7WD26vMQBIvD80Q9VflZqzvRR5emRljpAWEl3HoZ0AKtp6M+a
6pw+HzzrSZWjqAx0ReUTMZlX1vAfeM6Y0IKOOJpmQs9aSL+yUBk3aUEx7T+4Ep5bDrck3hjOajfT
oaRvhnqUkEQXf/I8J3zdKEbK6rJ05krLc37zHkgWXI6LKssFWhV1uedXy9GEyUOhkoQ/r4bk+OMg
UCPvynwcXRGjhfr8tt6NdYWQd9Nm+C07aeAlby+mzFFPIAl6pq6dVV+PaInB0PfxJ1GGOndYen9n
oCIQcFEX5n2Bgnl7MaeqhY3iLdwG5gySzx7KBmI3ERpyZiDzxQl1oUTEhX5+i2sVkqpSmqA4wZkY
nQf73tVKQJaP3BFJQsRZ0bq23D8Mubikv79JGucCTuIxJcUtiUieHtIza9278cnnpGosctwxQ8dc
nVWyyYAFMxLIoi3ZvFpQkW5OzZadNxL5z2/z3cPlUihsDEPnkpRPVm7fJMC5iJuK/UVY4LpBtruJ
RGV5RdVKVOhovo1V3e0+v6iy7FreDFYVbsoimpFxkBi6s5q7BrUhPQ/e6zbmUObXlJ1B9BUhieFj
CFlChVnvAM/Xqusq7PQT9uLuWsGheGhIIj7zW5Y7fPdbFu89MJfFvb0ay3Y81KT/DLxnmkSuai3R
kk7dyxuzHzEvBVblV7QVrslmwSUUbeVCbDqI4Gd+xjKK3/wMBL4O05GuLDGcvBH+/NX3K4+6DoER
u5TE7vqGqaS6NNWqRNBpzq7mhL9TowmIXwBHTFikck2URet3ozLRhJSMXyLX/Jdf9H+F0P9ZNn3/
vg66ec7i+flNDZT//98lUJTnf0HT4CjmsOtAarmMlr9roJLt/IWQAyUN9QXmxmVD8q8aqGLzlzAn
QTPRDI4pBsP9fwVpxl+QHzQNeItCOYiV6B/o0ZYh8v+HEJ+wwz9AXxJZGf8WWtC3Q4gM8pCihMyw
kKKDHdluXDTHkCy6V4/j5u9/8DU77+2U8a/LKIjoDDbjnExW8zHGQog384RlSZIuSvDd2fQUaL81
Ed2g7b74/GIvFZN3NwWWiHLUstlZb6tSbkkJQP37dmNdhYoNlq8ev4PpJ8kuJ80GvZonUpnsQqIr
IWLfJIP0QwlycJPxJXKjg2jucLmn9K/bJ4qgDwhLv575jcuDffcbWQ2RifLwwU69ffAKMZ6qcESL
G1vEEAmIlas0e0MLhBzLTLqPlPoB8NbeCKW7KsXyNksVEWSJuNET5ySrAqV5BC7dyFR6lyXuW5Gf
eWmrfdrfb40xpsDDovrAqvL2N0a6USKSqGmeW2j3AyKDlL7ZDTCfljLOUdLL77roNngrw+2cEMoQ
vRjDLCwa+b6BT72VpR7mQf1jLIr7OYRxUQLFxCrzz0gl//ql7OgdFgiOtuZqSZKWAmVm8TRDVc99
AhxaL47pvOEDBOTpWHvdVODVNgVF4VE+s41aXtX6VUJ+0VH96nDLzNWGTe7tysRp3fpZQ8SNGfAd
SY+fD5f1Z2pQG2TVYzyzaVe0dYXLtO1Yj7Sk9XPZvuindo/fyVdK88wmd7WB4d9frrOUe2S+HNJi
VqMS/X4+EYXS+g2c+7Cwq8s2jQn81TLsZ7mV+amdAM+dstBF7pLiR2juPr9Tk4ntzdNcfgKFf5np
j+Q0/vN20Bl5YWVZKnEYIT7+RHL56DV5NTxRDZp2nAEa6Rh24/QNhLG0GaRAeQxTA8IHEZ4ngn4W
PWuexc90edPKo9Nsb41cEwd0PuOe3W5e7UxDan8gnroMaucKq2p+aRAh5CvpgC5trtyIXC0c3wBn
B7wGSm9e91CXfCADsjuG1jU1uZ1I5uBLWWIb6RLEcLKq7fkZJ8R6uA1TyUAoK8IHnarAVtgYaEe9
J4UwKK/tiowpPQYajrE32cLnTTdAW0FVS5k30hjvJgyGo8pewrTCbdSl0jdplNIdQsTCC3XxpOcV
EXJm7NqBjEJk2GvqqHra0Dkngxby56+Ddtr718ExjXbbssVgvXj7OkqIkNmQE7GZ1UHkgZgnPToh
RIep4Y4NOPHZ8V0XObHPjpuyfFVFvW8VEGqjWpOf+9j42vfaeD32mkOch6Zv9Tm3/DZfXOcYsLe0
pS/bAUt9EzIhc8vSN9HwhxWyvE1D5t+PMClI7kn6PYsIMQEaio5Qtv98fp8ffWAGUegLU5O+47rV
NIWyMOYWlVuottKXLIy7y3BuH9hmPn9+ofW8vwxvg6Vb49QPEvRdxZO6a1P2XeNjEE/3aKOlfmtD
S8D7KjNrZT3pqpAyHxPGwZl9+0f3CF6EM5EMl5TP++2rlLWyUaqOdKkWVehz3dqXNIeUx2DGJf75
Ta6Xe25SZ2+8oOWWqu76SsHcGuhfgwrTmXVj9CTxVZl+H7LN0Gf9Jg6q359f74OHuhzKjYWFSdlz
vR9XpCEoABM0vtzREGo164h/bxMbJlz5SrnUUwLas3PdoQ8eJxflkE4tlyPJepchlUTkiHhs/DzU
Uoy8yUkfAfMTkXLuwPXRtMxhgxcHrxVurLaalo2RnWSd1o2vWtVzOKU/NWucCQDrtwP58K4xisPY
d39qGVxBm6e/Pn+6H94o9V12UqizsUG8HTcmMRVW4zBuGq3d5IZxaUbdroW2/vllPhg0HGX0pTXl
0G5btzqcPjO7ICBju5zVYafOxde4ydwS0TRuSeWhUjjffX7FVUv1Zblb6m6s2aZB7frFq/HqAKUo
dTMT9oANrHOMb2aYbdUKJEvsMPtO2d00CSIHNBMCyxiqng1k/9FuqVh1ZrkzzHE+RFNlXp35Uctn
+Ho7wceDXouazGKcer97NfEXQOuKeNmBvOus3tnU9vSzcn41SPw2dCJRqMn9DZ09ch06uz2z6/vw
NUBPpBxEcc5edw+sQEMCT8HNJwjxrnNGH1/+STWLq0kNn5IMdv7n97uM3fXtQuqlyc+hhkPS+mhg
SiEzJla8bHaOal3i7R/OvOePbglkN4sXRy3Ejas1LDQTpFbzWPthQ7iF3g3FFoLItOMk/J2o8Yte
OnPBdyeQ5R2+uqK1mmpDJ4JRg6DMD8sq8JKAqJWqwfyITupna1Sq8BqrSHy9JG3BGrHNsJXrzfSR
IOerzKz2DlUUtE/tzyFXL/GrgSuxNLFPrPjMcvTRt035gJWdKhmHwNXGeWqVQi6GvvbRZn+1MnE5
avWVkUS3n7/kc5dR304had9HVJpBquA1kl00i9swE6kbwIg7M4t8sH00X9/Qaji9qBBnwQ3F8/wr
1gYvH6TrrDe/dmgLP7+pD6fll3UOl5fj0Ep8e1fYCYlIyNraT1A/IuYltsjBT5AqV61tXKI4PEhE
j8uxTtqpEd59fvWPvhvKqaZsUYdDCrW60VHENLorhhgkLtkrcCw9tTlCv//uKquVp+xioUbszPyJ
xgi1Am8KszOHjg8W78XySm2PiZ/D22psCCeoAxxold/04nKgJwNi7E5pkxsrCu7lOs9cwyG26fP7
+vDdQTldzKLoIV5sgq9rZ4XZqwKCUeUD9FV8qRChN093Bdtasj+Z/ALwRzJ0NFAImXYIFP3hzA/4
YGNNxYepDT6uysZzdc5JxBQIVVDdzyvlR1ln30ixCbcmVjAlzL+IOn0keOJPp2aESuJ92eRl7n7+
E15K7qupl7My3EbT5GeY65pxiTzCTMlFxOZAnXBusud4Vu6GQgDvMwi6GaJp2hpWdluPjXbM83T0
uwGuWqxbnuCc6lJMSW/bCQ20UhdHBM8Jrqwh2wnHdrUKIQtEpvSAIAoMHLi+ppyvHGMA+jRI920T
tRdKOH6dJHhbhTAuhHBSv+va0q2VJPUt1OpbRRtktxulQ1YX8/c+jjnThXGAh6stNuiL7ky6rDSc
aVfEKrYucIzEQmrpPby1DBygflM11iGJygj8FsA4rJ90Z8f8ssA5cdKhjhDOFHt9Fz6IIYPalWpH
0YhTaMean0bgPbTQTrY59v9NLqWyq1NboNM7t14SxdmOWJV7M56IN5VC8xDM2nUkNOTLJVmgEVr/
R2V2ALqUwUWdN6PfzhIRq7aNR83IiJCVgMVXiLJVRSGlre2UY9pApaJQ8Qc6y1PcEo5RTIdYSjI3
bB2c94SPXvQK+ellqP/zlR+hJv0DC4z9otl8O50F5Po4uTxVlIiLZDsDFwZqH93KbXwTOskdf+vM
R/jBuryEGKA0YbOxnBXeXtCyLSElUV35RQ/WqsogRZJ+7QVKerTnIcY9XZy5xXclLRZmON40SuC7
OlTFV5fU8fhNaWvi7JkhhtXGlHoUvpJ7gMDdZijin33NHxLn53iVY9zSfnsGyHXipxWXuPx0CAsR
enonUV2D5v210RXFky7hp+wVs0XBksXjmae06tq+7FJtfPqs0oR98KmuJsjJztMJc13lt1V+si2o
+0LqjnMeXdsa4WG4EZZ8rjlxnVr9M0j2vd6M/Zm54oMFHKksOwRgJItkdnmVr3bKGInBF2G0YbXB
x5t1WAU6AysSTdzPJ6VlkK3mJPzRy3xIp56Kw2pN1XD49WMpsB6n+Q8zIdfGMM7ssJft3rtLUFFX
kSPTPVnvcKlWAN1phhLjhvq1HZuWZN3ia1ZGe+oyMaSK6NYMtVurxQL4+c19tNS98AlkA++ctibY
FymYRU0sWV9tfExt4zmrggejzW+mqLgxSgNvajKc6RItI/rd3RoM4uU4Qc1o9eZSu7HpSircLd2g
7RTM9zW8JCtOnZ0ejGcu9tGjpZFAPXjpdryrbvRTFpQCuKuf0ZCSkj4F5oRJWTMvKotevm7da7V5
n0Tyj3/+YOleIBsyaTNTr3o7PI3RjEoJIqQ/KBsqvV6lgh7Kyrh3kR96xoT1sknTb59f9OVEunq0
FCkNTEuLRPRdDE86tGhCWNj8YXbSgy61J/hjkHVb40lLCaeNQ8yFtiBExuz2lJfcIk0vlMkctlI7
81gsp/Yoqua7cJxIrm+IIth0lmZ4eI8AuCW/dL2iFii1XiiNsKxQj+JcbO6t1HiC9vpoVTPpj7Py
RUuxzPSKczWDQPJbyYk2dhn9rNBXbKgaEwKb2hfUaZBf6mnkJoSnek0LhsuyGnWXp47kohq///zx
qMu89O7xUErjEEny7wtT4fWcYQDYrBxMuT6aDTZTQK436nIAq8BhNHNpHPWpt3ZVIB+nZXcQSWr9
I5uKXdqS8SRHpMP1Uest5j5jLjHdgLDkYRBqn8T6o0l8lgsW3IGvCLvz85/+wcIEpUFFJLPI2mhZ
vR1OHVFUUdpUrBImPDjB7wHqNysuauDwZFe81b627TPfzgeHRsR61NwX5SXqqwVP8fp5wZ4z1GY2
Sr8Z9W4HRclCVkoFomJdpgQCyzOe83zrGFKww4qM0ErhZJEkBeZhcjwR+z6JsfvaDwDZRnm+TSpT
P4o6qz25dKQzK+kHq9KySUBxQP0Eed36k6vaDnlorxe+DMey6RICYTElxzBXt7UciuV/5md28KHh
tNGIIVQXXJ9yZl16P+HAymGvAr/GpFW1nlEF4DIlsMfCl6b0IpvkKxm5dtpOXhcpbjE5pzFmC2u3
546Z788PGjsJ2dIpcurYOdaZD0YjYiMY4tLPerIUJcXxK7gbhDraWzl8aoLonlG6EUZ/CSL589H5
bi1eXXpVzoBQpkS5nLFEdtM+DcSBKOgTgKszb/jMZdYlcXtQs8gCseCXznBZZD3FVcyh5bl607sF
f7kbRacMt7xCxIdvR31I1k6vJTzIUehQLcy6JDNVz73Pn9nH72uJVKFJiHDyxcXwagOjznZPslZS
0qdId2qn30emfoV58GlwnJs+zCPC5MMLTLp7tT9nkfj44iz4WHKQahAm8/YeK9gXHAZCLl5Jx6LX
yP1Lfk9p12+m6mfd1QdydLAnNg/FVB7O3Pi7c+byfF9de7XjTeC9geji2mHc7wwn8xpz6dRy6EPz
XwzDQ60n34UtPYi2OoH+/6dT6XJ5HcPKizqYrsfbW8eDKoBfOIU/2E/RpG6aPLwY62uA1XuLsNzP
b/bdXmd1sVVNZJZIZk5Hq/Dzolkk5RtzANtu4MA2sv/yUqthG5C26XA0xCguF6CM823I7KcMdypF
+f/kpvCFsCwoCEWXTeWrkavpfVUjwS194IC6V5k45GkVCY6y83QFfWv4T+5sOXXwReI3WpcEIfuk
Bj3twp8g4u5iNSXPcsgq3Na56vZCOxeK9eFLe3W91QixRlzAas5Li8PqxlLGy7apDzWsSlnt9v/B
o2SeIe2OHfG7PkoyUR0mTLXwFZIqN5WtXzktaMKMNPoGcMznF3u32V8GI30Fitf4NnD0vn1vuJKK
wHGW+5p0OCsmkNLGvEL67LXESicZegRJ+/L5Nd+vynTuqQeaLy10pM6rL0BvZEnuguXlkQpfTriw
2iB6wjDtKWF1INbgVEd1DGB88orOwvLQnDlcfbBqvPkBq++i1ysd/w3fex0ju8lA2tKhyNBSf36j
H6waDBlOcJSsF4fWasOf1eZsxoKH2yoKrnCH3nGY9ueGJoIrXtKbPSw92sUuZcrsBJUXGdbrj6/t
ZqbtlD2sqUo/4lgO7og3Rf+rmtusLTywQdHtVInRm7Tp11QlNG8p+ZGzEWsUv+T7VKr/YDuvN7Gt
kh8AJubQ9dTXsrq6T2XV3Flzs5/wE6GRv0yEejsVRCElsSkOgxKRRBKjB4duPm56kjAg8jvSNlCr
L9SnwAKXgBG7eBa7sCkATUGqXSQvPRKILi0hlwO2BIApO0CqtDQGh5Dbf8pBDvcNwQmnkpzYoVi4
Jlp+gVrWcEtzJod+lI8K1iJ3HrSLYFzYz63T30Aq8cbBSfcD5j6/sLj7JZelQlN+VQf695D6livo
+dYGCbhWTpiDrUtftCTLTrykHwbhG/cdp2NgteG8UZFT70XYGJt5Cqw9AVDFRjWy+gChtHclqSu3
ap1c9LPYlxUZsE4ucVzJ+vo2SnTb7wsruNb1XPFRyWWb1ERjoRNnG5pK54bRotsP5Meq7R9GiSxb
rVCvsYQfUqWaKnp7qrFr2spEb6ASysJ1t7Ghtqfc0hYwtjRdYlwb3Sidg9sogIxaxElzpFlub2u+
sGPUyBBeluLhGKXpszRrMHLAnQO6ZuvZLxEzEAU84A7AeUI1OdkLmFvO9UMD090jZlo+jEV4ggdG
7wdHzAHCxeAV2CS0KfyJTSHZJON9rGjjMVYsiPlVU247O/1V6Fl1BTX2iWM2uS2mg84TWbOjz52v
aaAJRrncj2gLPB1BGGtgOm0Woc8eg0wKjE3ZD5W9xcpJfIEzaV6YJIZL21jbA8u8pvLOuxuDIfJj
0S3pR6XxHZk4XQ0RJv0F4hzY07YGEy7p5gIrSDl6eRMdRzgkXxRELhukfsPGsXLVV/LQhAOrl0e9
bwVQnzDCPFI3XhKW30u7zXYhHNUtwbTjrd0NpPSoeIGkNriszEn+NpJNegzVML1pgooY7bJPiF53
BDETenAybUl3A10ffxhFQwYaD57EIVQA2m4oTLneD0KRLk2d2GnKx40BVQamNLA0fDRhtBu0uQVr
3as+NH5ovNAottlgCLjkgFWNuaoucloVB0kWntG2iZ+UpclfL79acrcHvlL+NHoyFYPEuOMcnX5d
bNnqZkABeagHs/sZaRUwI9KsAG5M7fhsRBGG5Uwfh/pIMvpou9IkEbaR9A/xpOwtChZQghHHB8Kr
FkgDMRa7LOrMo1CNRysSykUtQwPrKyzjo2XN14gCm+0YSru+4Z3MWs8JGSB04yo9JzY80UG2LWZn
8DMF9CRW2XE8qWH4s5NH/CyAiriGkWiu2oRQgSrkZX6I/+4G74h8ZeVtwJzR9OmmUqYWJno+qzt5
Lil72mED4kwFyrUJQUn5ktWPybZqhCV7VlJW1/gWhksLuPGxVfhmdnDcCy83pfY+hnB90LMSnO+Y
6/EvUQbXVoSncR5a00MoH28HOZBvpYH2KjASZrIpN4tTsFiax/aKKJdxG9TFb6OXxP9j70x260bS
fP8qhdrT4Bgkge4NeSbNgy3L9oaQLInzHBxf567u4j5Fvdj9Me3KtI5O67SrVg10OmHAlqw4Qcbw
Df/BQmctxiG7dufGV2L0inC3DsQJBh0hRvRpM1xahXWbGjnkdDJolyrMWZqi8YsChrmqldFXU/Mq
7ZJroIo3g2ZuMBq9r5rkqZkqBUUm5czKsksnVHc22H0T3ULPRlFkZWP94neNdq/MM2UZFQgGvrlU
krPsdAJms50hrjgiu5kRCvKceNE5apVsRf7xBTxCuxKFkMgzafe2xY1RE/j4U2hcOy1pyNh3SBJF
8pqa3VOOQK83ttOw6ofwRItMxNAG9bOe8de4t7wwUOcjtIgkSn8WoJ1TdOZqMO57OaMh1nT3rcjv
I5WcvHcUkmS1uh1c+TF1jAsFp2gvleW5E9vrQTEBPdW3vTQfTXiPuNsP62CeaErHu5Ano03ujYK4
mBp8drsGgWwB+xWTNMfpLgoRntoYC6HqO+B4Qi1qNdUUUtFAPg8Kyw9k/oyHx6npfo5KvLIq964o
4g217pPSjF7Qat4meXsRZtFZZHVr9Pie1ay4QxxsFQ3acDqn+lIsJYrHAkVNjI+2ppxx+/sIFG2n
2ELYQ700wq9oUGVs8+i+r8SFkWI7w8Ks/SEtrnXsIF3BWTCGWXGraOx0BO8/G/3kDZOzhd1zRa/Y
F73EWmtUvkeYFHO6hpe4IK7MWPuqmO2NmY7lCeeM1znON/bUt7THjMNO13LUikeXgl8Y5Wcq8kDb
0L0VgdggI+485GV6IXNx0UhEC9G9ywH9Kaj+macysLSdwV9AeS2v8U7LVrVpIZ6tNn5q9euYgGRV
uDLBKQt6lIkJkFm3t2kxPg9T25/W9O7lKdqFIST/SPRx+2WKxj6+sXKzaMqboLTHaA1GUmzCOJ1P
qWC+vB+GHcpsF2C7AYrcdgj89mpWSG7anTJRKUv05tyG01MM4Pycr/pwNenqFWjczzDmd50TH0vo
39ToKJ+zROCPWUBl6Fq9Dq/rYuwVllG5bdsGcpSzy6Tip8rHMhsu3UBcG5VyEqh0VJGJ5FU+a7F1
OjX2jdTwSWgf1ExZyWOIgLfBLyhdwXKjKLSkF3sh/2CWShg6ONWHeFwPeuctpgoKaND3n/rboBRP
NZpm8NFA674hhae4uLlBnxUsfBT9Y8y3FE4JlBGGzFP7aFXWxwqibyemgp6Bho5MASnlPtPEVKMa
bDDVk8GC5q71PsH2xaxYq/cndiAVXCDIrmnSgTSM/QpolMRqQeu03PZtdxq61jbHQALLoI1a60ey
3EMrd0nMCH6wiYWRvVdFM0t84XDmApqBbYxA5lZMD3rxGfuu2TeKlqaQYa4WW6jKOdb3fFO0XJK0
v4beh0eWeQORVvI0p2w6C2P6B262XP3VyYAQ1zxzIXaRfdqbzpFi0OHn++ec9/cMNoL4jA1RuTUC
95PWtBurqDZdXVzqmFG9/yoPrRhKCEjrQHMHCrrXdhpnKx2rgrKTUpBqGtoNKQoc7+7q/WEOnAJo
jiB+CCqS96guH+OX4kiolxoaecyow7hEuPc6bjFmZ+yiNsViwj6S0h9aNA48iIXGswha7BP8VNHZ
epUhjMz5e4qzyWle9squcdLHuakoIfJ4sQ4z7sI6OhX2MRzogWfKoHSucbRHmcTZq5SkUZb2ZV7y
+uacjoCc0k2Car/fdNoxZvLbIwYFoYX5s1AaF6Gf1891qto+Hpu63Eb9bJ1VVo5/Uq7DjbaGeJda
gLjmdh7XzizFkbbRgcz+l5HfiK5USsHZYDNJu3VOlu5hgIjH+4vmwDZYakC8Rpdz+g1NM5xFnc0x
+w8lu7NC7Bzj0iCdsMRPPtx/qY1zYHUCLgJZo4FoNe19kk8u3CYKBs4YGM9f9Pq2mdKnUnHWdRvi
MyeO7O5DywMeClV0WCL0JPduxBnzjyYlut7SMvMbKTZNqWN/cezpHXhBS34Igx4Xdlque1sOE9B5
0iO2HJCEb80CTbTMm/df0MEhaAlQrIedxWH5evWNWTGrFbZQ2zGeLgQUaE+Xzqd/b4xlkbw6OcZC
RC4HVJJbPm1H9O+ONR0OvBB8wTkALcAM3Gl7+xXUy1BRzii20lU/O2X81FfmLlKnf+F25ucvfEAS
VTDDe4+rH/HDUAXjFKh193ny2CP45IEaX7//yA7P569x9h4ZRoR9bVXU9oDqKN6c9qvBcT7VVPTf
H+fw6/9rnL27QxkmAwwe84Hid4M0zo2SR8daBQfHQHbmDz6VixTB69ffTaIRbrDcT3awRhJ4VzfH
QozDQ9CZpICIjNR+LRZXFwe9T6aBveppIovzvjd37z+pAycZpcZFTgaSKHPZK4OqvQs60aXcW87Z
ixl0F1MePdZtfo7r/e+fy0jK0Z8jrIXcvt+n05ogE7z+AlMep0U3mSn1v41VIaYHkAmLnZePu/ny
RH/Zk5pbpm6fimILDunSRRvT651+Y9axrybOkUL1obezBH9Q6mxoHPb+5hywZHRLlbGkejO3t2Fw
7IQ5tF1M6CHw1hd065swT2tKEVo9L2fKz5essgwQvbfjI9iXQ8MAQUGVxNY13s7eGkBrF4OcgEvG
sBPPLEdKlGQ9RnOkDaUfiFq5Lu3F53uReduXh5mphTtBxgKgCH1VTlQTo42u2V6FML6NcbSSgEBz
beRsrBOLco4WogTbfk0xXyiE5sV14aff83mJITC/rnOsbF0UR/B3ypvTYjA/FuW8Vux01xidpxmX
mLsduSAPXMevZrCXnrXI9jmtaxTbTBpUlx+lqW8TtbzQsQkz9eZIlHFwNAQ80IEAYkwn6PViDt1O
je2KxRxjvK3OV4jj4UhZY1P7ErvHmoSHFgGRxp+D7R3N+Qh9bxHP3qoRtVonx+cPLVdx//5xc3hK
Bo1IAkNQlHsRRhGlsnVGHuCIgSEbxkccbxuCe8d+ukRN/f3RDs/pr9H2dmjfU3NGBK/YzqW9sY1p
aymfI/3IsXZ4EHAc+oKOg+b8+i3hbFKjoACMxVGmtVLcqG65wiD2yFQOndNE7H+OsjzYXw62rJ/V
FlEi2nLY3anu2SxHdEDHtWb+m9PZW+IV4Oh+MhioRxTbyb9n+ler1o8cBQeXAUglw4EjRPF/LzlY
JBP7vNOWOKDdKsOLIfDKVewV5S5fqY8p7xx8dn+Nts+lAbsQd+3AaKHZrsfQXc3wQSdHZ4n/Nvh0
qSkttykwEfqK+4tB1GplqGJiMagouZfDJnd+T32RnuXeEHsroe1CR+2VkZVg6yuqyk7ZrSLjX1pv
EHYJPrncwPi/Xm/0c+KA7kZBnnphRSrMjXJdqWTFx0iQB18OFxyykvz2BvCJ84BdCNx7t5KW22iL
9aRJX6L8Zuaf3j8N3o5EbQ1pG4ID+r1vSlCFXrlqEhPqFJbYGAb2Cy0dkrq7Ski83x/q7U3HUIs4
FUfcH0zd10+v16tI66C8bQPF3jj19Bn4wzbSoksljba5cU67tkjkkUHfHkQMSo0NlUeAum+U9NLZ
zfBTnIkW0nmt2vdumV3m7fDbW5dRLO4jQaFyoVu+nhoCW2C2c97XkMxrKCU0AFHqVu/jHgOEWRx5
ZwfnRNpMRRRG8Bvkeg2pzApr9pNU0pUG0SRT6BcO4/r993VgGI1yGhuW2iGgxL1J0YXM0iiZcgIt
3SfiPmfmXt0VR6o/y495jQWg3k7vzIS/DYprP2VQZxC+cerk27BVU7HCXF1+Qms8OYYSPzQd+GQI
mgK2R1xx75bFPCaLpYuORV6aH00Li87Buobc8tsB8AKvN+BCkMeDT9k7IzRkRI3MNnIQpCmetBYY
yVixjtxHb68KJLyRKaI2B0aaQOj1epNO0lfYDOZbHWlESy/Pc9U976d6raPBUpjF4/sr4dhwe3Mi
tR4C+rb5th6mDS2JK0QUvaUL4Nbxqinbr//CcCiOoN9DsRqQyOvZFVGp6r3oGQ5XXxR2toE1b6PC
8LLY8RJ6g+8Pd+BcAvLCCShgRpDv7y2MyW2joVHzfDvMuTdq4YM112vgfb5tXcbTtOsmPOPCY4H/
gYP31aj660l2okrnqSzyLWgEv8I5V+txp23jbZqLHxv5t/Sjts/l4vLX/sfyr76X1dTEYST/kDj6
608X8XfeVvki3/2uT2XO//vf8urn4t3389MtLoOv/gAAKpbTTffcTLfPmDH8+AxITy/f+d/94k/f
wk9ThW/h97Ir5PLTwrgsXqlFLYJI/7W81Mf4uWke/nb+XBbPb/7ZT5WpRRcfsAr5jYu0rI6Gy58q
U5rxgXAdhYKlNkjGu4i0/pSZcjFLJOKhCooCP/ICHEU/VabEB7BwC7UB3XUQq3Cl/g2ZKZCc9ABU
bgI0mZbPt6yxX+LfZpJFHszOCfY82sOUmwh8gH6Vj5oZHQO87p3Sy1CYAwB4JfIxgRMtp+svQwE1
Suq6Hk+oSmLkR1XGUy35m4Hiz0HQDYBQDi9qP1DUK72WczyeVHQfVpYeD2slqaffiwh+DLKUj5c2
n/1GCWcEgzXX+XDCjOWTsDJ1h2/fcDOadfB7VwH6TtxrMP9gXKFjROz7+pmJAh42XrMnCRyC0lPC
DCZqlZbt6pdVe/3jqvxVBWz/1fwYhptm4ReSPuytAikGt7KBIcaBND51URP4Kg3s3fuD7B1Xi1YV
98wSxxPAATzeC7ATd+7GaTCBVQ0TXSGJQrfRCpmBydPUk8mo6iOdrrezohOL9CP0A9rQlK5ePzy9
dZums40dPcTclwX6wkrVHIOQH5oVWxsJzUUtm+7h60FsWQ4E78auj83U162aLHIwB89UVHSAmvTY
m3p/OHpdr4fL8F7pZ0Xb4T5kbdREt3xZYbkXzZ1Jzcepj9T7dY67X0Or5aXRXyYihTVM6Luv3zWL
VnTlWOyyaSggQ6vxY9XNIYZnKS5QCAVrEy7xuZNej6IX4UoPGiBpytg1d4gIhfNqMq0e644is79W
OQyrlY3Yp7IrUnegzoSm/l2b1zlyadSAdh1u7v1Dik2cctOMus6wbQtN7P11uJwzv0SLTIlA0SL0
JdhEkUBdpvzLOSTdPEBpv9tFU2ttbXdocNFyzB0ml/GRuPTty4JuZ3G8U2SyyV6Xr/8yUiCcRs3Q
BCtCqa4VvNTAJk3981SWlg8QqBp/81xaZsYwZGPoDyBft7fgs3rS2ipsdkUMlGke+mnrOOOwy9Qx
/fT+M3y7tRYiIdwBFj0aC/sQ6jFpExF29Q4TqNlvi1JZZVhuHYmqDgyynOBcftwY3Ad7L6pLC0FV
ptzRc1C2pg1WLh5ybfP+TA6sBtrUCz8R6jFmBXunkm7ECri8fNfLsvLpjBMehuGA0ZFVH2meHByJ
AcgbkJpy9uv0Fm5qhjKWuwTrjPNEk3hglkW1zobIONJ7P/TgdKA3/GKhc+C+Xnf1pOqALHPgyzD7
wjxdPOSj7uT3H5xOLYa6ic3Nbi0f4pfFjc4dqkYUhYfCKbAbFe02khpXCEC36/dHOjgdQhNqWpAV
yZBfjzTk4VQHU7ZT3HjaloNBwmDmx8o/ewnKciowEzoc+POw3dW9dSCAUJqGTHal7T5YVTZdVHZX
XQy5Lm4LvZ+etGqsjvQHDg6J0PbS68LMYR81EKmhpQ9TskvnOvIBmRUbddDyHTrWxW6aZIVPqJKX
RzYVoRaP6/X5RyxKqkI8yo2l/XHk//LibBtNBbPJtq3Q8JzpxaB+B9ojIq9lsw2rIO11L5GT1D3c
xuRXQ22SR1eJQOpORtlinEdEeQkqHCDZQALiBaJcINii+UIFICl8hyNI9SI+P+bI6MZv+kybHUQX
WrQEUrzo4CFWNOZuWpC3l1ZqNx06n2DeN1pWpO2tiAsn82RNA2eVzY0sIVHqOSBSK+2jBwttYfVW
j038aWIWjemLWg+u9EZLXmLLrdvTYOJxr5tAKT8Bq6mqTa+3KrL+6bBTZwn2C3FT9ULVO9WG8MHD
8G1ww6eGPtu1pzldHq7bPOjXmpuO8UmfYQxbYqb8VRgT3OVc6/WTYkyDFxCBrbkdUzl9yTrTlqiD
pmixiDoJn5UiKfAa6tQQhlNsp5sw1Pp0FdNjPndKWWKTZgMU88ti7MQqzMe63qGNncJ9wSy58cPI
JutnezmaT52GQxzxJcCm6QzWz89Me0r8BWGig9yxhmgdAOf+0quRxrdAJniJ2im9bDjOMj8wZPCx
xklb9dHnqDbTFKY1Fhej9kTbOFS8rBX9VzXUqpmqtz5etJk0E69wi+kJAGGjeUHeJgCcoxy8vppk
9ZmcNDX1p6EMLMRHCyl24dSVmMWBiCy8QrHAS2IPNd12pui+ujAVHvHahmZdmiH4/Hpu+k/JZJe3
URWgMySHMbeMXT0qU7ySUFGj3qtjCy0OO4mT3YRw2g1o9dK4mCNa5yLSIM03aPNp/ixsZ9tU9ScB
MzvYORN3HhLXMHJrqOeDV4FXw7pxtHu/Zq/dIkpOGm7IwjgFtJ9+nixn/oZ1rnbhjGN4D9VrTAHo
J2m7JsKnl9J0Rf4pFFIxAJ/X9pd8WurCNjd67HeTJJOpbKAWGz2hDciClO3jhLlqvxojLYtXRiJQ
rogS66mVwMl9GtsQynHOrPKzJE/Z4rnVgOjWhjF7CauWY63NsB1dJTKPHuYxLLWTvkLz5q4Cfw8l
wxKT4w1SpvHKzJrkozXkMCMUcklJ4mbYJdDaicJXqA6FipEQlAmvxr7oIsTlOPTqfCI3Cot6XMFB
GceVazbKlngoVFZdjzu2Yeehtgo6G9x9CUUZnEojp3njKEH1LerdmI2kdtM24kxr1xEF+8xDWkPV
buZAU9RV5IjmXmh1iV/vWDYB5kWZ8zmrEUDChWOazQ2MiC5aL0Ien6dOHauVUUNl88pQNSvfUsMU
q1Qjy+/wYKMVKV0Eh7Dw7MxxXUdR/j0dp/gjos9Wu54GNjr21TZKRLbIzZeMaggwvbao+D2vGhgW
gVVjHsG7CD2RO4ufjZFylMRWEXwXbRwKfwLc2HuqLLNsU4lWp0YEBzKnRxfh2mriOfsdyzY5bqrY
xnC6mfQJYFcQ4khUR1Y2fB4Bj+BGXOVIxxiQFfC7PwdqZkO5CCMd2SmE2iP0v1v54wb+raLMf6/e
clU9Fx9l8/wsLx6q/xFlF0LXd8ou3dPDXpmG7/9RbzGcDzD7cPND9wH8BbH3P8stuvaBMIW03YDM
TDi+mPz8rLboOnLfpDnEF3RPbYjrf5Zb3A8LnnBhQFOHQQYPOMLvqHr/Qav96/ZFkt6gFyPwzdMY
EDTYXr5oYt8BBUB8aZu5E5+iuq9thyM+SdTm3Cny0H5m6zZJtJJIGVXNNxONJX1ah0GBu+hkxBr2
cXMJKBYuX1qt6jx3sPHKTDea3W1rzlnsw8oxpH5pjBT49U0QO12E766VmJmfI77S7tK87ma/jAcu
KSWQok0uOo5mASVxNPTLZIxRn1p1Sox2J8YwaskFVotco6U8to54DAOK+unGKSeMbTcDVebU3tlp
Y/SrusWk2suEEYk1Bsau6RfjjHl17NIlAm5XinIAM6KPcbjpLJjdjT+H45DilYuh2mmK6CC+LzKY
dMxNwxpK/Spb3uWpQsxgPSUFmNYLVLGsjotsirUKm2MTzoKttzk8h5mMiwbDmFRcrdDhvDIpEDmY
gSuWvo3MqlyhHqRKP3QqeVGX4Vx7XKAT3CIuubR6MUpwnCtjtnIMgVVStvox6eaovhQwtRsYSJZV
FP48NSlmNWPWd41XAAFKvbx28Mu2zdFxTmSLBe3LVJoF/bZYB3BwprZ5l64VIL44ourARSFraeV9
oMkRIkqj9CdRgC00bC6ORK/Jsvq6q3sHyIBrdh95XVZ319qxNM5qxUzhjiWw1S/G3OniVZ3OBUC8
egzOki5shU+HRYHGEs4DH0/P5h7WUavOSAUXhf5kSTzK/MppmmwNoRiD7KyLUq7hnmLgaa62tCQj
jW8MA6Ow/TooDccn4IhLr0iNsDtFYFO9p1mqOp6J5xDdCQv5WmMRwbBvyiiIpIdOJb68RSnSsfdV
6fAwi2EEy+fKmQlrhDSVZ/fQoO61LDfpULfSxnAkNVAczmZFh2xRhFrUlX4w1pHj5VmA7HBdmllf
e1GFFMAV5e8Y63XdUYxxleag+GgxRMPWFgUIdlia1mg8hENaG1/UqgxLZNNqpaJ24c7mEsOV7Wwk
2z4dAuiRcoFkdtk8lP4YIs+y6sLYuCrcsQ7WzeyU+LwnIR9qjiE9+qVpFa6nx1htwoNyqwn5bQUe
DH7M0XWnWe2T2TVcOTPGadIj8YPyRYFL7bxhEjF0dAKva3bs+JlVy2McIPqhSjMlBHeKM8irJkr5
0fga88Wkp6gCB2tqXfx/MXZ2jaFuod3pwXZQ+txchUkjvxW5UD/awWx+m9XB/kwcmTdeDybkHD/Q
Uts5dhYOmPgs+JO20umDtGCj4FJ2YjTZIQmLLUMNePCsBkQGvE5pzIvRoxuf2lJ1YvzrIdbB5SwX
z4yxv3Xw9v6SWdWidj9BCCIUwqfKL4KUpWJHRJW1yRGDrPyUDbtKNafyvJmVeWMPVuZ8Iwrn0vVa
0wjGKwmsRfp6FUYTjlpDjjJxNjptcSpFLCC7D8lkrJJSt+THknJphkycXGrVw1ziGxBWhaX0ni4S
M+nQlc8TVHmQsrLne4mGTnSrSFeOMRiIIRgTNuCEEqXXULA1L0KDbap5rd4E9QrtfzBt/VxZIY2x
lviGVZqqar+CPK01JyOPI18NfWnE6zjXanGGsoEpT7CUr9uLqYsc5Yx9C0cAyknh1Cv0WkdIcHap
Cl/RVSSfYIv2hcH0RF+G31HpifpvSC02JbjQoKv81i015b5w+kTHjjarmrgXnq5QOgXcZ9qV9ki5
zpnTkwLXOD0X+IM3arJzByoyd6BZrKsYxm/rydA27wa1t7PzsA1NY6uLvkHdOuuApOaAnnsOMhcQ
rDHlfqTNMCo+CuQuABOc6V0czH7apfI+aXGiP0cIoOpui1iQ4UdRC2NTsGGijzmeNg0XUlbkq9GI
xxq7cbdD7S+SnbvJQkNHmhyQrXEb5i2edxgxyhsHIuCCjQ9QXtdznBO27lQFwapOhvwy6GvdWRUA
dh4cNYuaTR506DbrapRf4vMl8KwWiwNZSL85Rg3eKnXftVv0ANtBFNmFVQ8JJrvINUhPqY0UNSfQ
+Ze9oc1cpq0l44WOYOlXss2CaVsraAxs2ykKroMyjgIvccthgv7WqPCChayfWyGqL6KY52njuol9
0ddTdYEoer0sDVU9zcNFw2KIVTfZzWkwN140tLN6EouW27Pk3tVXi+Z8taGCJcJNhJxyBt+26jFR
nCfZPyhlXj2FLsZIF0qj12IDLRNiepC4AlNJSuka/NWBRCkLWzyT9MBUT4epTJpVXHIBlBRgW6jG
rYHBkVfXpYtYlZuD7gsHx6IKbYfaWWzUUwz91xq+0VgSozc2bpRtgqJqXBJrm5g46rNQ9SP8AMnt
9CA9Ne0QK+9pJhPyIIn3u1S67bAB+2V9GytSC5S8Uruq146N06A/lkoz7/C9kfMt3hSR8CnpGdu+
g5l5yoIau1XtjoIQuhnER0etq3idgFN7EkFWO9ily+lUz4LCWVWN7pQbo6oQQeiKAN8TI7jN6rnk
R+ZDdum6vTN54MKKh7xrq08IcQlnPfYigFEm9LgwLmoLqSjQNYU23U0iUhBrauNA2QWtrl9hboAv
UFsnWnKVwSWnvyLJZn2Cj+iGk8T4apRdGu+QpI+fLd4yDzRPDP1LL3WzuyuAfHZbRSQw+RskvfRT
pzd7FZB3TxqPesPMGeTmHIu2WVvaWooceZmb0aoM+RQXKN8N6ADYOiYDqjtfBE2sP0b1GH6sDbPE
zTPS1O/BGNG0iLOu47Yp67xbTzzrW703yG2CobGXiy9qPolBU58as+t6r4lCm/eqGvP3bGS5b2wr
R94LPrcuvcgu7Id0pAhFBQPEDJbIhnGmSshA3tROiG4oRDHDGiNX/cTKeRCeKMw4R/HA7C+iUGsj
3lul3jWFxF3NRnrI9sIEa/qVMlcavNQ6nMJ10bcxx7HM+PCJNtePeROi3xiokXxwtVKeisaI7pW+
KG+1CLb/2p5SM+GUK/uLuMR4zWMpEmaZbiiKdSxlLRGLyt2TNlHzF4Cn0Xlry+ClHXv1S0foV22n
3rC2IlORtGvieaghOYaNfiKhKj8PXQ/AdaQr81mNh/YlAlgc3NdNgi48kLJ8XINqjvSvY6bn/Sf8
IlO7oPaChsFWjxsNQWQUjxzjSAnudQFuSQHQ00ZGkSI9pD3Kja/rmS5g7RgfSdeLar3MeRPIKKxL
TW1vqBRJZEjrvtF+d0zMz8g6aD/TrIKYuFdLp2Ng9U4bAz3V0vzMNCpnO6cKcIFgnNdp1rdHmixk
Wb8UGZkj4y3waoP2G3nO/niWgg9HxlKH7h7eCO5bn2fcrbVkdtHMkwMUT61f6V3hrg1ixN8qgP8x
Oo4zZP+sYuLoP9hiv5Q457SekBlLiZ5L6NCukNIf9eLpl5zz+kfO9mvT9HU9fxkEPUWNivTSo8AA
Zg/0kciqiEYOc0/pTeGjPVdjdkKJeR1CBnv4V8YCM0gXGIrPm06ShlZgE6N00BF0rWSo5Pf14Krn
XZN0x1BOe9axPyYG2m1BHoEof0PdUzQ8hbMREQ7SxMwXAAmJW3N13jV1jTiBzAZkHB0FGZWkPrVz
w3nEakusAUsScFYh58LgmPfjWMuHiirgKQZJlGLefyCvewI/PyMdNVSXeAXsqNd7qA9Do0wHHn5S
OuW6w6R0R9ku2Pwxyv9WWP7OQfDLA1+AMz8BMQvE5z///ol86BWgZfn2HwUW7QNFlYVXjp2HQyfL
+rPAoqgfNPqpFEn5b/EuEwsQ6p++adoHDW4kX8awRqf6wZda/FSi//y7+ABP1ABeyUaiHUv48Tsl
Fhp3r88epLE4eCA4sIBBHXIIvF4blTpPlp28oKRqim0xZMq5nRTmdNF1JQFVY7vN/IDq6YSCc+5q
51E7JjiZxi4wUl3LX+xIH1PPyERwTWE++JwQo3+LhrS6QzsaFWRd74wQ7EptFMgwq7imC7eXDyUq
mYaHI9CihYA0O9ovWq1GHnoB3RX+uwTUrRtJmwgLGx4PiZTy2sjMptvpdaNW64lo9as2tOb0vQim
RrvXugT97qbtXeouSRyNF8JJ4xOXcAy7o0QT9V2hVWj2+Hj7ijtD0dN0XWmKszGndKhXfVam47q3
JR0JvygrzVjbQzW5XN6R0p2ISeurbVKTbmxGUWjJbWtWjenLkAQ96BRTnKthmF/g6Zo20FlLaa7S
flpKElHbPBK2z/XGEZKEK0zL9Kq0yDEGahTxda+ZCZIyU6BRYiDxQqMEvaSmn66ajlDbA8QpsI2t
5x7MeBeRik51agXnU1wVgW+iXvkp06w0Rg6HWGsz09BEVJy7sm+fShx/ScYVUd1Z7Qi8rhjjztq0
USywYjP0sLuxMTp9WsTIKT2YQ/FiyiI863ObmC9pzGFdy8rJ/NpMh3JTUSbIPScPn8wgcElrbAuC
stubKslFnmnOhm59Jz2Et5uPTgo9aksjt59WUHCJxfs4DVISOxdvOheMobqdkqQ+B1dJDyPsq1R6
tYqBlG/RFXjpgjasPLIqVkGDIm/j43jVj55IXEr2ZT3XTy23dLQdSFASr5WLUqWtRpSSSezIpNu6
de+SDC5zX064bCG1Os1UGcKBJlJVB19aJD1jxEkT84H651nsjmB72ZEmQu5Bl36s+5KJtalJC2gw
spncARl5tN8V9Z6YG3WUJRagSm612Yjsz2DfCaMbEAMCFd96gbSjyTeaMH8StWi5wGeu9lXrBmNF
PNqElO4ExitU/OLnOXYS2hkoQdzocR4bawou5SOC3cNZGEVuug7IzPOVkVuSWn6dFV+QWZWPSZia
FCej3H7W+zhuT6bZTR7ROY+up7TICeptMjy/To0lfYwUBXWfSkwN2ViH0kdSmbHhpZEIT/o0jNEX
VoskORtiem+eZlF/8KO0UK70wjK7lTsmw7RKDDmcJIu5DfVISlW5GlHDQslmpIMUT4ZP4K4qnuza
pTMlRfbNcJX0qyJlSWARp8TXBi3Vx2wychOAvUMvkKKp7k12btOVKvU+Rx0fXqvvxDqavrOW8FGl
oouPRmLSmRNzJR+pM6E7bJt9om1mKgJbd+wjy2cOtrV1BrXR/clVtdYPAhmF3oij7Z2sgdP4Qx8H
zxl9+nozGUnYnM+zalJ/0wxZeW4x5jdzp0QXSFQpxYrALHkeIzO9izI3UryKdd94wIjy25AaU0d1
aBLbOdHpT/YAWB7QLau/sWJGda2mqVPuCk4UlykH1and5qZORzUUd7qboIY2l84oUPwqQHrnWqGc
mX1gPQ/xYLRL2Uucl1pHPdjMskr34jYqEArKiqbd2TNYKtzL+77jQG3MbUGC2q+sILW2UZy7yk6U
ACJ/xBH/e8Nzw3MvvtND+cf/Kf8GCPcf//dvD8XT366bf/y/4ntcPb++9fkRP259rFIFVyo3P6sI
/orL9f3DK1XwFVinXPkYKxMTLx2Pf975H5YIctHHXOClUA340s87n1gBqDR38xIqEB2aC5L5d679
PZFmVLyAwoK2wkSA+h+urXuNlYzW9VTUHe7xJkp5sjpRaaCM+PsZOzWLm4s00JXFuSCZqTxnXXBi
5w72hMYcGad0Pvtslad2fqeOYX1tBdRMuAmn+dtU98qKCm75yRQhmIhfnvmBHMLksb3Kk5bqDVEU
hA+yFPFGxjAFcJs19tfeQjXMC3pNu0Y6i+a+TNvkBvuyxPv/7J3HkuRKlmR/ZaT3eALAQLcgTiM8
OMnYQIJkglMDMeDr53hV9cxUt/SM1HJEelGrynyZ6eEw2NV7VDVDLnxAI2XLQzxJeld5DsmFpilu
RSWsk5CmeqXdECVDOS6Ljd4zzgpdFBFOm5dfc901z3xXdCvmCk/8sp47NwYfIm+PvNK+h8Refuv5
TP5Uo9TOnsT8VVhzfquliRvPGbNNMAxNQaahuWPfUfJe3AatCd2tlFsA4yf/2CWOw475/UZUmh1O
1E3/v7CVf2ZlyHPG4cz37pqgiWn7P2UbjKbvVe71c4KzwMh1ySZ02nJoLRSLkfpT499N4v99Mvzb
9Un7v5wMwTSUefP5P3af8p9ngOtv+/tpYP6FBYuVqOfCEF1dFkgc/2hOtv+6Dv2Yqq95zjg6rqUY
/34c2H/BFvPAg9r9Lanlfx8HbFkxCl1tQsSo4BUCw/sXtqxc9f/zc+VyKvE/NEaCRP4jnYbtqDYm
/JXu0lahMVILfhG1L36PmpsFMD1zYG1EMTiN7+zruTR/NWmxQ7gHMnP00KwV5TDglHGWjHSVFkm0
aNmEVKPhgO58gqoSGgXBsePBXC0Sivz80FWYP5A7rGBMBrpxZNGGjfUyDONpXXrax80sjyvP7Q+T
9J0zLYVPmbaRri3nLkrS5C5vWRWMvrMjMzEYuDDedswUsWd0yx0K40Q+p6YFhpZXBA0P4+PQumnU
rckDm9C3pJmjQnO5Vbu7GmZ8R9Ny+ubjNgwNt7lZkds44DYmh80x32vFLbODkcBtbeVExggVkvA9
o9TJl3ou7LtlNMWxEvoVhKj/1JXrx0m/yHvdKbY/tpZ/mN5acf8zqki2ZXEkV1XGNX/oXeFP1rnx
lvKB8cw41hkbgsaX80tOoBNxqYkyTnaS6uBGbFMfrbTmNpfaD12+RLT2ffjwYj+MZOiGslD1EjHl
6A+rauaU9TIRk56pOoM/1dpugf3FLYn9TRsvaUGaWp14f/rMsOMsEyxc2XV6Q+B3dfqLYEuTEFZl
yvu0NN03alOpdZ7ybb2n5Km+CJ6KjBRssgTt1BVHLOlLf0+WTnObD+4ff6y4jCd8hDMbDVYEq+3T
p7zCqHKhHv0s3zupmy4iLBrPCSdiegriqhYnJAASqWtJa//dJCFVfUmZJiw8e2roayGZuObKNJ7J
5tcvMzlojaNxVm9G3ofkFjJBaAVbD8Yyjc+uL2/afBvithANa9ZK1eRQVs7d7PPTyEpamCCTtrtk
6C4UpJFayJSqLhViL9uQGi0mdV/dpTHLU27irW4N6zC35OR7W7Lu0sb8qCtiypjVw5G9/VuemBQK
tyw7C2beTrf3/WaLKDHdI6uc7W4dnOy0bmhe/BKRPlyXfEE9NZdksW6sUr8pStau8DUI7O9uX9Dd
irPRy894YL2IfoqY7NF4+huimqpANBpYthFlRUe6lxtu2WCjKdn9LWl+d2J291U9h16ZRKqWz26R
AgyZ1V7p5kAnsLqoNA9H5ziKx7mlTYVtF0GAqfldii1WVGYhE7/rdiEfp3K6S2ay2ax+z3E07ZCl
A9qvz9VgBfqasBVsItUyA2GDCrrCjPHJzLG/eYc8LxKQ6jzcBtZ7qeafPcbWIz8qQEd1rjoVXikS
Fsu2EeJ4MEIwpSPzuyQ3zN7ubSIMg6xAd9egPeLerbonHpsbo7hfUzPw9A+sjC+Z3oRQCPvVy1nn
+0dG6MDfmuM6FncMaphA3HAdtjMGwijL/1icKq4ysqNkCfdCKZgTGPUY1EVPlaFrhW4yxEnmvrgV
1V2lrG3OOfmR6CbyR7HOoSrzPwBQ91XRSeZJkJRJ79+7fvnRSLSLe57GI6sPmsDqaFLVpenlZ5Xn
e0NT22EUxtfa0KtyW22JiJYc5o6y6qR6gOdPolJrreuloQ1Zhu5ZBjOfeWZ3GdUYtkWbp0fZbIPY
FV2iRQV6/Jm0zVVj5V8M6QvDtuAm4+/SvgwJ6480fcXkVj2lZfY71/QvfB0ccZlXPtTbQl4pGkgy
b/TuWawByUB8tNZE/ohteCSBO3kc6msuX2pqlyJjjRsnFXp8MOtUKdjJWkZmpw3k9LZswF1iq9O0
M159g9m3rWX7rrXNHJJKkZBIsPmPTJYyD0pj+ywH6d9aIt+lCdF/7mhu8dBJg7YXp2DstOC/9Kcs
IWrNzr33SvOmQFUF7bD+PAXVrN8MNBydMtH5J4+gwtAyi+4mMVcvYEiLC6KB6Zh6NqrlvurnCLiW
bcc2Vjd90hR3ScPAqWUvLFOSqNXHt75ud1b5mbcitLP0yaUHDdVH/00QxSF1khNZfhhWKCpnGxq2
wlFnAoS6WCv7b6S6W6+cvmuVM2hKqw0Rdx5g2L57bYBiSCdePkZ+qCHMw8U1yb1HLxlW4tVUaZCR
h33UcwsVQ0GycM8aK/DXBiRIODVHIasvQBdBQ1z3nUCR7iqYE8Xu9IeMRG9vt80PNcynpRz0nZuW
YW1bIWTdRJhrRl1nfVnr/K6/6mrFsLrh3GRx6a5Ez3ZRB1TTWK+Get22XxIUr+euirj0PjRLcP3S
Sbd98+cFHoK3GoxrPE7qYGu/cpKASCWFEDS3N9cr94X2y2EinfrlFqDnmY4fKJ+hbyK+JUQvq4BN
1X7Sm4ehIgSnpcM8dXgciB633Pk+Hbs7MJlz3s1UHRfNF6m0FTHj8tZkLTzJgYRpAgzZVfu99ZL0
2XtiaSfGXrJUS/iZNkjHgvQzP5waAh1Fqn8kQ3Zx6u5osUep3dvNnd5I7D2ZmnjWIM0CENSL6ze/
t/mpl262M+aEIN8uT4N5tf44iR3THbtPzE9rKiOv0AwqvlPIGvuJBcD7Kv9QdnSY6/TWGTlmhoaT
WC8ubWUcumSAPvDy+2IiBnrK7q95WnCllRfY61XtQn1xgcA8L7vNxHkRSRHX1TdGoWPa2bEpu6jo
OlBZY+MjX3a++oDaDgU/9iBTtohX07glM3Pf15p29HR5rEha1ACtCwMdtaiCTL5lKj2L9W1dsj1K
3U6pFcmNcPFCX7oTXgeMIen8OPf+Yd7UAzMLhJbfEB7l//DQRpkU+6SibEl3k/WIbguou2g/TgfL
4Ps7PrCQr0a4Vtmxrdkrb96+Gda4YPDTnWdbGz6HTN+LAt2GYyPV854HcLgk4Dy45B7NoQ5dQaaz
1h/XuQhdgJTE6iOjFyT960ZoFuWtJwkd3Kr6Vyl/e5VzUY18N42VjMf1YJX2zu62CLq5CqumjfRq
z5x6BCP2IOD1OrSywd8PleDHqzuRX04Rm1COKuuGcqebVfebQDfSh8mdXvBHaFG9/NrqKaqdCvcM
yudZSa3gH+qvp7H+4Ud5LE0+E4or1UTjIk+TkkU0l9bJuVLGLEUvQ69fmS33ARf1EF6TpGMx2bgi
WLFvBBMD7z+mXUKuiCkfey4a8zjfaxmvRWVEdrYchw3BzddlZC5ybyg7cgiCRAV6AjEk0J4qQ56J
uoskQ3tkWWo+bNJ6Z7XfPM/4z2NhS//sa3z9HDCLoFWa/Qz/+G60z/6mLmMnntqWso3Z3E3a+JB5
/Zmq7ht3pGNJmtw4LT+yBnkCVg+ctH+wBvPRy+eDMvOPRffux6neaf6NuWhRhm4LzEWVVBtVFmnz
i/dMntO8o58NCs4cd7UFaOO2ZHbb/jXC76VvzKNOrdD1brorO3Qpnbe2n0GLeZRhOXXkzuPOXd9Q
wpFwrWrX5Pa0l96JcObA6wn4B8WKdTenudUGNNc7L7KJfNB88zsdvmClc9zkTsZXyRJxbU6vjah/
Gav3QfVUckK1jXGycAQYnBdm8SYa9uU+Idsul0XsdXHBuTBvVHPjAuHNkQMsCjf5HAnNn+bqItg8
czsJyZQORS3jRCw7ed2Y1re1SC5WeknyjwYozrPuqlLu6SMgPKr/JXGH1JUFTt9hp9Q/RFoRmF0w
82TBkrJL1tvYbr2go5YA7XvYgahEYwLhzRnz2ZPkSMFq7OX8QGztmbb0Y5N3Yefke8bWgxJTlJo+
X56lC+uOOoNGS/Y5zCjlAnFPeV1ctm6yHy3oayt5dPuPovZo5/Mad7dZj8KrRWz3NBIspbdLXBH0
6RrOAIrHQsec4bo3DHi7xIa2A28Kvap87cG889U95Mq/2OuVRKm+oM5Dy/iUrnW/Wu6XkX5XOlHO
Tgb10xenyXgTrflpl9f6MfGcD2W2qzeXt7YLQQSXwsVS9kHb9OIjS4zkl5f2vEgbr+i1YDHXPQrK
BBnatkE/DE8ktCckcCesUqBF11upSO0acwwZgzO29FKkvDAlcI9pcb8Sqb1xTDhnYZVfUBvvC+cz
ie+JEaTa9SvpzLFM83tzFV+1cvNI5f2ToVzsZgtR04t8M/vscbGt4a3Qy5/i+i4l/wyvEW2ny37Y
iKleMSyaXX5JJv1H9tppyGsREo5+RYWiIhl+IPvC9QovKO8WyOFSWVYsq1IL6W1xAx3Ulzd/jL3k
JuVVel/4jHumoZW3zdwXl84ffHwdtsnttMIRFM9VMflGUBT1cGHS1egK8MWRxYP9VI2m3JGkl72P
jlt+JNoGCNVsFENYprxxKq71Y6dtH1o6stOYZwwiKIS3uGT9Axbxtg0NExtIIJPF2Y2wpTfC9Kol
EtqkG4Hm5vC+Rr1Zf+YuAxVmVbhcykJMd6k9aGVob57HA9XSaxKkhARRZ2IMWR4ZE77sWOZmZ9y0
3HOXft+U2tT6h6JVkxclY5narzUlWtcIjzkd9lq3areJk+ZUOPg1nthtDlRecO/YuILfd8tc1sHK
kRtmE5kifi6wyLraeBwHiLpZwusFZZUZJ48yujQcq5TMsmEr4Um71qIDj4EDjGd24Xdn5A8kDi4W
bxPnKN2ZpckoalWac9ioG5Rc5JJFhdUG9RwkrAiAcskMWqOsspzdUnLZgCySEZfU8eAUeWdd3L7D
DqJwtBw3qcHkSoifA8ndw9knPgCtmTeBFMRdciVrqVHUe6opgNOsqylIte4lGaUW5g5rn6Di/zxM
3H6Decia2ynd+MdPXtk9ICFVqxcvUluKO2RKQoWwUW/bs23leRmtytaYIH2aFFffyI91z7gWWVqy
vvZNm4mdY/EsDRDSXDtTFnqF3slzChNbxK6buD2RI76rGd8er2X9OLptAbfduvZQikOxlTpLXNvo
je5WI6wTL0zu8UEdE/xQ1U2xKHon/MEgLE8vNmNmvnaVO1yqdeyXY7W5VKkUk10ZvxngMvd33uB5
oyChsU6ZnTjqvQZRuhlHC1DOcOqJO5haQjV4+cEEbzMee8DhJOQkMM4J+3ROJqDKdd+MRZXsiUsY
IK2sCqGi5zThPOsa77ZwPI/uFKxtdjQrNlpQ7w6mTN1PaxZilsPPgixmecvGDijZLzV6GWZaR78w
rFhp2ADHTqdENTYOREpfSGgQWRKKXs0EfacJd711xHcXtFjm7jrlkXzj+Ib26MhK/G46f/pCjjYf
VkPJ3+3IDaXySzsaCV7eK0o2Tp0+t786w6C+QJW2uR0X8mAoAfATN+dlAgbW2F0z7htz6x+zvOhO
c5GkD0WSJFnk9RsoI3WPw45qAbjttYLt7bP8Pa8KeZ5VRVSI1AkKBHte2ciPyFjOljA/lKnxe3QS
/2jjNnrqRtt77HOvvTXHyX5AmScZq2wW4zTIbsLXWNv+27gU9kPfLOZ17C7o/K5sOYwBPCMhgfVa
rCdSb7vrT38pEERwHN4zP9khfcnFUVIQjinoWofJ2sq1djRveG/KzsY/kL9815dEx7UosuapYUl9
1+SDtuvL1TzXVsq8YNzkgHJ/s/1ZLM+6+uhsKyedGnRRgGCm5hNYuP/uMz6fCqNNn5Jx4D5iLdJH
yppR22wu45eaJeO7nFDsgzoHI42gvNLPpqmy/VwzGxdSGt+lW7EiHGejfi3K1UZmTDG5kdnVXjZh
DL+NtLnje1QF7BCLP1rhGXxRl412XnPEMYjOBKnqePlFr3RE0obzhUt72k2PRV+DCAqZWnCUMhkg
dlH0b9i6O2+G6rjNpK6kYE/MBtKPwfi2WSaLynZy0S16m166qBmz5QXNdVmhwfX5YPj035StxSXZ
uhMOpgOD7ce+00XiBgJKcjcpKQ/IcOJoq9S+HwyPpohNtEexfWTD4zJA/idU/96gfK6uq57cWeSn
nqfwJJwN9wLrR7paU7zstWbkv41y44qjaKeBSh3Se/oDrKeF0m9uRJsMzCaXz9CrDL5I0HKXTra6
rSa6vwnSeNxKa70YcIc8XMI721DYBz7v8UFwwnDtoHhkUc+iRCGg+qU7VDREB9bYatCHNp1kA5Ik
PwtdnUthoL94A7tpUSRhL2q+3Vdv32wnKKrjZVqyW73idWoXex6rKtKH8r1f7adB5yZMjK7yzwq+
gYKivaysQONq48rqWPvkEvkUvpgJ147t2iCyTTeLhxuxzQtgfqxvfDmbLsA5QEtPO8y3VrskJ2tY
bYafUvw49ai9FanI6p3eLs4ryQ3c8I14Nu+TfszfMRadV68fvhQ8xC3WQ/FnuVoCgtXS53PfmeV7
1a7r78oS1S/DGi28u1pENu8QD7gIcCIkqzsc5szr/ONYaZK+946SjT3fzzo7zuSZvFduU/yI0c7u
ynIT3xYR4gWHspbHLpHbL0CCxi+n9buLkNh5wqWQ2mc6gJhErqZg2cvp2diMpgAn9meqMdLtYYEw
RXbXR+cLXqQ8mTnXWH7RfrIX/aAry/npjMq9ybghGfFilvPnMFrIE8vY34mmqg8elst9vhFSJ2kE
2jeaHmiieVAKfWhKzutqbUE1ZkQZZip7XwfaspasBmTXpyas27uUV2BEawwl9H6aBgltukc9ETvJ
Ydrr1L/zIgfN9a+PpMrHXbb1t/NSS7RnuoMxl5yRtUB/RerEVmUY4Zyi8W6T77wuhMMrWqU6U8t+
RmpuSKaVZ8wR8BjTNB7axIHz2WwrUqT0u9DwQWr7TzUJa2E7yvkgyYXirgDYhCDq2mz/qzZ5YcFZ
7DG6F+z3az1Q3ejETrtu965sf6l8oGdGRZTJMKv08L5W01CWboK3z4pYTyM9zWP9qlVaLJJefLrr
hLCUFdrOmbgW9BMNSE1y7GhpYyZ1Xgw2nZdhTty7qaH9KtfqYYemFa/TyJXO0/oQgXfAIWQ/Uc8D
Ma1vlLdJN/kyvebMMiJa7HHb6632q+9QMFulwDb4Gvsg53RAz7Aewo29+aewF4YL3zx0jaxDaP2H
JHXAFxo+l7mq3Xjy5jeVlvisUvuCaFO8cv0s9609UxNz9dbmssTVJUv+M/iPRRGxF9pRqdPu5tlv
Y8to10MrZvtIZ6Fx9BF7D2szzL9widVcrQfECorP7iv73fboVJmg4ZF2AXcZboSzPhglhVRzSiPb
KtID9irBVrbctkAfwIxUXaZRWXncfy3zTgwOMnF+7QLiWWq9gddbEzkIdd7y7W0LjWOOvmO87o7Y
F+dgRTdc3NJ4pPCKzbFbx2ZKxhiEKKR3+oEXekVl67gxTeObVSKd9yAoyWKyS7Ps5V7zWMsS4c5t
lf7PUGetHi6GOko1HioL7bHI8uFhAS7lZqsuV3cIZ51T7Kp6qm7qoeye/ES/9X1pHCetfpbGSlWW
+lHKPfVdf/Y296boilf/b1LfMj5xg9cD0hOrh85w1U+KcGcW2XABq9I+irx07xzK4dAowO44d6eY
Hqnq7NUNTWUm/5hlajdw5fJrnFwcGDxpGdtF0pMtPfAk4UuTTC/0qr1AtaBOEdPYI/Vr3XR0dRFu
snxgRXggnPSQZUCFs6d4O9FB6oj6UJKdILXprrHHuFPF+zhv7sPaT/BUa/NQyN7+bNXsPUJxU2ud
cNJxW9Krsz+C4QXKtJ5xqVEqdYW1l80KBoeaJyHQMWu2LPt5rMabxRUnExEvnPXlIgkgePX9MrtL
NBpFzDF/NJoNyW30FEt6XF/GDD6W+d5n37NWDHtiGm+XxUDVkXNy1FsLQcyIxkr/oD3OODRGGni5
byIELvtFpMauncTzxFFCfZMaTnjlxy+Fs5/LaNnxpWgeRZ6GgBg38PCPmjS+TJHuK45ELLchP9GT
GLFt+U9EvRzHNF/IAjCPa6KdgcCOZsP93G8/unUJqQU9L1o9chEfcGV3bRnLDTmx6yqkdQ52v1Il
Grn+LeYm6ir+NYB4P4YQj91QnvFr4fQYIlyMYG2d5uyZltYDBeVUzpnV64r4OGemeJlq/zQh5DXA
xcFU/00W5EFQmSlfFcb6N1VrcdmzdfEy2YXDspo7I6OJwx36X2R4nK22YFnAhnsL+1FNO1f1acx7
maR0fXl3pfsm6/aJcbZ64Z8D7G8vfdh5x6WjLNFCMcYpFE1FeiPs05J1Zxxt2f0y6fluWu27Iv+h
SIUKr0Kiy/TrvHNxcSkGwl8EhaqvYVD23Zwv+EzSZXJiWeCNVGq6Kul57yehxiNoBa2GSBoA8PsP
NeXgXIM95b+mjCDamQ25didWr/nVprb9qV81t4q/pcMvuj5PpGsOWsi9bZAx5oYe4zseqshsrokh
VlPJiW0K7Y/mguqcyPkOt5pHJmem39KSUG7R4LKQsip9+3YzrhjoMfVvLqMpe8RiDkfYHA6wykjT
cypYXiIG/9bXNJDcg3LStvYmF7MwG53iF2TiutwmllgRN2UxXOsklRFW7biGfyMg/hsG+Tfzmo35
X2NisVw+x7zJ/wkLu/6Wf7jtTahujPNkukGDgF2BdPwdBBE6nDhYN+1jFl4MIJH/xYHg3v3LNTwT
8suxXYqrbPCRf+fCTPcvfJnAYqDkpGnazr/ktwf5+CfACs/LlSaBP+MvY5g+PPg/w+AinYXZKZJL
Uj3d9133bCmNpXCDnrnuB5v3pGd7LnQmi6ppKpq7DmL1vBQ9d1O99D8UnMO3lg28xXvfLNhZl715
ZGV+N0+agzueNVnZ0HC2FNmb5+QRAO4XWUZih+H+1IBbEULhxfU8kOlhP/Nn2fu2gZdYh93kJFOE
BeZcmNP7NGD5TgWBFF6WRZYyVQw2+iwm8FChBuu11pw+zvSCRX86jrUeJ9o6T3tReWP2XNRm8jPk
TODoYmPVPqmsqXhMDAe91uIC8MRLMeN1txWBrtmIovWi95e0cSm5y4fxXrPBYAJzVRSEonggmDH9
9+mr2YqGK7Im2U3k/bDm8bhkxvxj9f1E26CcUU+vQaGsq7UrnjKrBHQ7YNrPZLSOi3HbZgZEtJPQ
HotbppzfJh5YP3bIr9nDzs4VRQWp3sQmkW/omN2UPmRcHm5pimJv5njoiUMnliQyOZVqSjiT9Hkz
uCiRcNBMezNh+8WexUuv44l6NZMZtzSHyu1SGXv+7IfJxlXntmz401WnvVLX5MFc2vSGr068lAk/
xa7oA60d/KOmT1eLpUwOPZv3ZUmCpsijdMoOFm3Ru8ztymjpXevs21nc0TPb68V5HMrnHmWJMILh
ydfGbpfP2/aA1Yo7j5a/bbaf3dLMU+yH3KcnmKJis4lGpqAu7NcM1t/DR1iz9CeJDhSX7IE0clN/
XCOtsQSL73/9NPv/LhLEwQL0X59TH3n99fm1/DO+ev0t/zinxF+YtK6nAHCgTpwmYOvfzynOItxD
hIVcS3qwjFyLyv7Bq9E2+ReIEmgrWCuJohR7/R/nFAwc0KYOrga6CvUq/hVijYqm/3BOkW0Pp+Qb
gHEkgKNQ//M51XuMByynYdRbx54OazslY/OEsX2md1dtW6HtMxgB47ZIpLPrDdGe0eCGZ9W0Pto2
Q++VhtvlPdQZiAOZob7SB0QlRMFm7NQUEtLzuLreGxEpZxdqdC8hrva9x77PTRizPA+fSI2H99xk
6QwDgeA9+fa31Vg0q3bwNu3i7aZJvXKTwcCAqVN78OgMpnfTRSsMOmttvoUONcE32zgMDm52KwNa
KfjrHzp+yVNneekUL6L1zmbLLQwvs4EzAQ93kxJw6pB9gjRsgCBZ3btljF+TnZ0hBx74kerBPPF0
sB9GoZg6pmwrmc/8ofcAVjvU3gd38C69KOCu8mw6u2tauOQPlU2/3zJiuv8IpbOaqUGOykC2icH2
QenHlmSq8TSQHH6TT4b92aPXBoUCslE63SfcjI8Lhpr9aKdmiLXNj5u6qXYZsa+5WxjMp/bk7gZj
bXbDQvDiImZkeDPPd2qbvzEDLA+duXbc1lIWxnXhXxwLvwYz2hTrXASDUiYv5BODJ3Ud4BMyFJ5C
cjTCKpP3mw/KTPyUOhp6Ju+MPudklnN7pr0SzExh5IDyT4+FNuKvRrB+nr2kaYNubsbvYcEGDI9j
vG/1bJ0xQosPBERtXxdDfcj4/I4ee1B+gDkLH+LEOCO7semi0eJU9BPLjHTXvpnGpQsySsUVCuaw
K40Mgl9flvVAqEtHcgimC4pRfXJVbKCH5yVnZeyNrTythWs/1F6mHVyCDCLWezZzfVeevVXqgT7a
1j6tJj5Dx+TNZRMe841/oH3H2MLA5JFMsHVovpYSxXMxu4otG91DpTMTAFCX7SlLTbYPCYOz8GmL
7PlXXzwAA7gLK01AIDDCx8ooKWPODOtmaXUKatFNZFSnkitttdrGPhmq9nNdlnm/4oPZE7ZCGIO5
Lc5B9MSchII6ymDBkhBW5HfdiGHcjmaG3l9sHqOFhASEM2Fks9gHCNYG39msfRmrv3ebNWEhKBft
1a8MAtJGX+0TlkSfbSP7F83KrCe+OBvfFLeMJGbsB/QAe6dkS4KeO8rvlGz7k16ANwwl1hV7yN8a
8lL2FCiDuusUUuqZIn5gm7ObpafmQya12LEPM2LfF8POTnUtVnZrjCzlZFYHpcjcP/3S93vfp5re
LdYHtgQpemaT431X+1lp2LQyeIO6PUiuBRc1OKdurIcbpuDDuPTNk4s0uudrcMF0/FT4zWdrDpIi
IcgpDGHR0HTXD2z+WDG73G5t+mjN1teGJT+YCmvYZ/1ataQDlE+G5rttQKrRxRuMdxdpjYHVKHai
0fHFDcCJbv0Jua/vzKY1Lqqq4Cu17VsM2vy1zNVdSV9mSydht9IHTBpg5IHIZ9v2UvtynzCP19P6
uZjp+zq7L0k9gBuQ1uaNlCITBxRLR8aOq+9tZ/iD2z89t7r9blTzt2smadAQFxKrKv0iFeTO07fs
I7fhwqj0ooHdVNnvxOke/cy9yLbuz5XS3toc644kOgKtPZJOfgajOhI/8A6K796bhBbGed6/zakX
OuCkncBr1XbZfeb2J9G52q5p9JNG/MOONCq61O09ez+yPES30/K0iPsVbxOaYtjLznpi5SP3VbFy
NLrGlj+r3rb/dFZf7TQ3fRJW0kIirGev4vPLlqQJusa/pCNg3NqoK8FP39NKGAsilHKCRvgq3iYv
9uofS5TdjmA24m2c7NYj3S9INJ8Sbac1Tzh+Lj4JhUGneQnmKx9ncGXfoKfC+GzVd+Gr34iftAKZ
7N+s7BZj0Ckv2AIqS8N8YWffEE6nrU+f8TYcHH0QJJuomE3brWj7gXJp3inj4P5OElI8WHU/ZMvy
XFcI2TwZGL1M833SeJ6mvLir4Y8OKjNgvTPzYTFFTKrNfYX//k+ZZgabTwoXs9EniwNKqsh5exYO
Sg47wAZrYa0QZ2hmzH1a07eRtAYLgwjBDzi95kaHcHbPhZrncMi2F712CWcquom3bYNe24zyKesR
ZVaWDJM05jgpvArAR1aPvsYPTQz83tAk5hGWeRz3hln3397gqyAf0F+Sqhx+NjlvEbLruPdNjb4e
Fzd1lM5LhmvN7UcfrOd/sncmS5Ii6ZZ+l7unBBRQYNGLawY2+ezhHj5sEPcYmGcUUJ7+fkTe7s6o
qs7q2rb0trIkzM0M0+H853xH8oCv6widwxmD+SC8IL5FXN2Cmpu3Yd+Vc/mpxin7Avxwgo9q1qXC
paUmGp4hhRw6Tz6oNG4iQwUt/jJiZSroXNrizJrxxhAzt+8mbin5NlanDG0EFeCsGDKLgO536Xb1
gS/bvc397igMfnBG3a1M1rsC83vvRda4LB8d0+6Ma45NUKzvNWv00LX1TupWLBc80p4RUoU9LU+V
ZBu8ZE1S0DdRyRG7l1yU0d4veYahjJ6VqsUxjxRVHfLaVlEW03bO/SRTzYcLPrCj2V1QCMXOwgy0
eDMBhQEwoU8CnsTLkqvxzAdzDw1n72Evok5O7VO3i+ZfMjfeFqcIA/ylrNvsAPsWnMSeNvErcM2f
7aSvQSmMYbyYD22um33aynvLymZuGeysY0zX/Tp1vMcu21EdV/30TWy+XpNBH7HqJeQrNPHfrQGU
RT0vYVeWH7nUXDBBQu+xPOw4DME+QUhXtXjCn8hvU9oGq0pTHtzZ+NTNkt9JaKtHQguvMMlYOQeS
vsJFSzU2Y4AGnZ11+iYt4/EUdPYWncPTVxrwXGKzajG28pQ6RRJghSGjGbt6Ohd+Zp+qDCjQ3mS2
EhZOMt8UwD6uLPz6TKH64jhpfJXmUL9Rm0Fm2Zsl0wvYOFnUzmN83Tg+7iAAZaHvGvnXuavWK4Ts
8cvkue9e2nWHrvaNaz2NP7sKbFzHn2LySBrVPJ05hsn3fLC4b+fOiNO4xxvWpMGBRr7j4JEIGP3Q
kctLoePuUM5FEgHaSfcZdbCBIV9dB6eSST7qqar4wfcN9mLYYngRJbPM2e2yT9XF2UVXnS720kOh
64p++uhg5QBckRxuRiIbVdPSfSxTUTPanrBwgMDBur83yO3yARD4laci4fuIcgNbTCTmpSjYDhIy
2g8W8eGlIh9esds4Trv2V8242DK0mX/3ExSvroRzO+qsW3d20Sz+YV7SSh+IJr8mOtMqMlLD7sMK
WFR14wPtwQRh2lZyxqdrPpg5HM195UjatUlsZeW9kWjbegctsZw7WpGGkgu3rpqvaQ4VBZhpVaS3
2NAIdrHAau8H7c4zMpid2gQ0g9Kbx2NXDPP3BiQUnkZJPDhAqsf08WL2MvlJYYmN0o0MYABtSyfu
woyay+yC9jAEoc2nMj4ZNOJc1SZ945/t6CuQaViPrNOarWmOcGysIEo51l5aqRba3lnJdovNlP4U
5/awJ77sXMqRW8rAZcO6GhjeuBHegDl+x3IorzLTX/xkV2Lg6W9npyqGK0xV6dOQtUPoUAgSDUS5
FaMz6o+hCZXWTve2359IALvNOamCiveqnIwNv6kxmKy8xIePI7qb9pVWHe7eThbztbW2ZK3bqYrF
LTDViTuJMPrpbJtx9YRtwf0M8goOkoaHj6d4lbmKbOLpWFZWPUDCUM468o856yrAFiP5nqcp5/ma
YYeza6X18F5rQ2JxZDjOXZ+sCnB5lbXidU4Gw7vUvUTImWuRqZDwpFMMGBbzvj0hoS/GY5FifttD
BPaHDbjVQcjzmA1wvdOZeWDSa4wwb0YT1VaqGUBHlzUjw2I2NYxAIsmMsJ76zjjW4MVrNv8xkTee
RQD7slgiLaPEyihdEEYhOf+yZvTf7Wmc2XdSY/bYkhb3urBjHC59HCRfCc9bH6PPwoudLe6fCQ3q
CmxsVs2nuI8fzdHC8LFqL1tuZncdsNE1q/XdtwmyH81FmxPDH2uz8ZCnUvpqnfLm1hjZ/rBZG3K+
NCMTfHPxjfyIzdWfvoICNHEN58tS35vd3LLNVpqLsZ3jdCrHdsBnhxwFtoiYj5riVxyG8jEzi+qc
lVQGj9tu0w9ZxT2WMHw/LUUo6xxHZK6X02BvFzsh1NlfbfPeI55/L8x+2pczgxaUprjywNuJDm5x
bN0Hi+O8xWn6zI2J59MiFgGgqQYkK/jZ7ZUVVK/zJPM7K8PQCerQKDlc9eMUMvGI4S7pxfygQMzR
Ic0beNBbbwxOhNfTF+56owFHYPFwyJALA567anXVERNnSjp0B1L1o4AnbcV4B+N+DC4TPrgybIHn
PmGI+RgLIcEmBf2hiy3s4r5zuwri0yVfQJ2oG5F7M+TP/AErBtgJJmWXyiO+wS3WKu8wRPzUXT6g
NNHuetAQvWACSCvqOrBf0yTyBkilrz4Mh+zZv69A/b+Jrv3LaOV/rj/6z48s/51e+79ila75N983
6WPzie38pqY7zt8QsV0mMtTIbvIVecf/Vqkc6290piNS/Tfv1v/fIhUsXFi39tY8gZ2IumHn39Go
/h65s2nyZCq3bDDCPr1FvytU2LmJCikAKN7aZCeji403QznVv2i8sX4Xwjybl3E8/laYUb5AJ0Op
+3OvQB0Qgl49sGlFXHtn7ZEnkfW24go9v2jb+T6LuT1NvUAKHmp9L/EcnYieFB9yKccbuTILB55L
0mXCrIrnngkjC1X3L8plNj3uDybU+fv/+I9ff6ZrIX6QYfeBXLnb2/gTYioDmzSIohYRFrrhuDSs
+4RaguRKjcuPhFPZTeZPU4jnzP0XmfGtguofX1rwlZOqJ1f/9+yjOrfmTPuFiFYooY9zOYwvI2p+
lNmqP6xocfuVRfWjihMAfak5vjQ5IQpH4QDEjRpxvdXnP2mt/yzG/k/+IiEcHjX+KImS+fuHkadb
xp20SqR7TIi7hePvofSq6tu//zKBS6Z3e/62Z/73l+kGa6ycYVwi6CA9zD4mp647939AnygtoyLs
//LNQPbaIsrQNITNz/PP32wj27pzfA7oWbkGaHCtcfDN+POv38o/ecqla5sQj3iE8MVs+eU/PT7k
OBESi0xHZRbbN440dag3Kp4YaNGx13hEa3LK6K9fdPt8fntmWUHgMtF8Y1JL41vbL/xPLyrsgaTY
FItoLud3aqSy+9UXuL+DOnnnjhrvOC5VB9qMWsCgjfv1r1/9H9aP7dVZQUBDMYmD1fD7q6+rkS4D
M7RITuU9ID7vXsaTevzrFyHd/fdv0sFlzz+/4QIoAduU/j+/yaSFpd+kA1pJY+hwJoqCQTbJL7jD
sFXoJMnfAJ5A+Rd1f9PjYjiuonJYY9YSEPLwIxDL+N6amtkNkVwu7s5kz+8JyvCphJVwleIMuCg/
yw9FtlVlxLwjsLugT9Er84ca6iGOLeDebzFKcgbX2hyILUEeRZScsLq7ctN8hTPJ3ZSY6plOoCzq
R1twKnbLB07NM76YXr4VRbPSARl4ZEBKeFadYzzlbqMPk5qnkDJhyT2DRTnKOzldHJxwN1QCEDjW
mulj2yNSdOUPnQztD+Xm4CLIjShY9jqaTaQA4VrxbbU0TDbtJfeuzLkMLnYnOVqPk71+X51SQTcd
2gtx8vx54PeP+d3INJ0HyUYX5ZNiatC21puS+RzVY/0CbaoHLN5h0cVfgjmnyrg+y5Fjs5dMB1za
MCPaRMSHZCAa5q/1eAhKPb3QNKTDLAduZ6ylc0t51NCHxPTXj8QiC0qQh8ZVWMfkrAD8EIzAqfOo
KzG9DgxAo7LLWpw+nuuGmVxOvlQUb1A+isDbdmeBDeLkjUxdPccojn3jGshtfIWIcMtrirMxkjbE
GbddklPLIk4K17TOPbzWM+dqiy4lfzorR7VHdmnvsdUAwfhy7n3PPqyrHXDWN8b7nAwD7Ducb6PZ
TKeG/DPhpxmNJv6ilfGYQDg9dyZ5oR6jcqeaw5oN9bVyrQ+YPyR9THxQMm6dE+qm2MdJoa7HBfkF
5WIC0uieRl0slzw3iJ92zfDu4dezZYx+oXiC2nhX1eo6xRK0V3P2UlqonYV5pTLxiV0DDrXj3mfF
8JgT4Y/WJGvPQZME97L3q3NjOBsSu7xKm+IWO6SLWd6eTmB4331KcfLm22iX19iXvgJeptBLj5fY
rF9BmjJCSPjESlBWkVW5MKGSAONpGus9w30muoXFiDeB2I4fTq/RtAzUawvqXNDZuDnnu8YRX6CH
BSejz81ToAIca86qDuimu1iPD752Y5wlzhAWVCWZfn6LiV4gcjlVlGP/3LUFOeOd6PPh1omBvg8W
wFCkDmbrYn0cDCYIgPYh/PbF5+LTVMQlfNoGslNUF8lyWUmcgHvqy3CqPbjOlb6ZWs2dKkEWctvN
9NjYV7qjhcVZ3gbSLSc/q19r9CZyabhy1voBjjL5r6aZ7kVpBm+T6lYiR+Ud9SjBfU2VCJlDEqQW
8zUm3dN3Qkr06RAXEm57L5OF9Ej2PVZrvBuMHgk05t47GS5AiDV5boRz3bhLeRUXfGiB9T4RLt15
Qn+URb0Nif3P1W9PFgokpXogOf2dyMT4ZVy4N8GU7aPJn/lpOU71LXH1sbS9q6RrTWY2DYG6tX0x
suW74ftJ1MzpGpalcXJmb70dFgPzg80oaqMxcQWz9Z3m0LdrZ7BYPFV4eU0erXGMDShyw2es8YhV
ckOYpe+Gnd41Tf/iZ2l3I71yPBjVwA90WwS1exYutiRKdvKjzkAod17ATIG5UyuNyFlwNq7l2YI3
cACth5dO//o5lfeL2fhkKm061OBX+EwqVjF4xwHOxtzln9zyLspT9sVNFC65Sn9MnUH20sHq2vIV
N616AZULMGDQbyrwbpWq6giaZoZz2o0jx66dTwkGn78DQz2O/Od6yF/1zM3ur/cqzor/sFfhgQGV
yk9SWhY78+97FTKxWXQZ4HucE/ClSzW3RDCWyYkPbukZP3xmJiXyQK+lOgdy6hHhiqpbw6kRXXxY
xjF9zDLyCISvEZDCsmqaz3lQwUdMFsU9WAO+ipnb/ZNCUv+ZOAD0YecZhnkaaIsLGCMo/a5BH34a
2Yp6OhQEWfaIjHG1OdpbpPux+rAdy1C4hqX7rdYcubO2JFgyY5MHiO/5IBNLo/hQTivJMjX+yAtD
WepCE4ckRn/c/gS6sqX65JETdyO0onvTTSi/EVOauAedGtk9oltDuDlBIppI1hKaJ05UXZCLZ3ev
1xQuAWV2QxUaKi5uE2fxH812XPMjWI+pPS9zsnwgYEBi85RcPxBGIKwpz83Wh5SQAKPWrm/NsKH6
y0e+wMOxjT76DZhUMO8dqtrzDrMfN98QALr2ABkdW+Pc1yxmTjxWd76TLznessp9doeq7BnxjsU9
M2ibHcWdBj5MAw0LKIwIrukjH3BBimWBHuE4VsVcznTnsBtnAIr4lKZHWzYeZToAJzoigYjYO+5d
jGKBz8VVWBR9dZMJerF2htzgFOBYlvFim94cRL09y2VfmcxUDm1bw6EET1i8UJMn0jAjBwIlYWx8
HXoiJy0XJxWGXB93pr4KPLJnh94d45MnE6RvYRYe4yPlLHJf5B2hgI05TUpIQJ0LA9dtmUt7cfLd
9eoJHj01DC4xO90EoWuAx3aGkuW9msqaPPJSkhYoqQLcJek2pRSgKpeIIEJbsW1PsEHGPKlgEFRy
elca+eIq27qvIkrdhbiVq1EV10Sx/HjZVU49WJeSCREJ1dpcegypKm+KcBoWPYWw77NzPolp/Rr4
kzGHATfSF4MmM3sfp9g9oszLnEsOlbcnxWYBuFEMfjkd4fawo7FaFCxrkyWZPOnyZZ66ogCgktBL
0bkzRD+P5+ChEymJiqRIKhszbgpHuHWLAqcv4lPU9qtAkofbsuyFLbEfatKmCJOVjxVIU4jyRTbZ
+Joifz1Ia11e+ScTBZA+L74pLmsfzEGXD6E7955Hvu/2k0FImNo+D1O8meTkEWyCxju1VniILdUH
HYuS470lnXBRrnP0+h2DxYlojBVn5j4fcVrwZcjxKlOoziHJ3fnbQEopC41YYdAcaMhIo8q1eqZG
xuQ+ZonXowMaDQeobIL6dGAJ92To0pTxYhh+GUOsIIDInXKdrnGA5h+YvgYILFKwhTE5zECsdIPx
1Yp9PgjdWssUlVY3+SAz0s2PnzAzJGw1FneepQT9GobAPM3R+roGH2+zn80oXN08puuu8oMB4g1s
wZs+MLV7YOjgQMhIBv+d8A09LfxWiNaOXjHdMT/CkMrornCPw1gFxd6JkYZ3RPmC19X08vLKkqtQ
lzxVDD0VceoNfI5Dd1co1HQOJv6H6/TLs6bNQB4sqzTxz821PR5YJohv6tycDhN8/uKojXxlAVN4
dsUoV+alg/a+lxr8xWL0urtacM/eztqMX9agFPIS8HRkkcUXRqOFa6blZXEowd2tS6K4LGQLC5Hm
OZzxVfeBG7pMQ3CG146+W2YxDPsUnMdDRxil3I/mBCZ9qvnN7OrJI9CnezAWB4Ms30o6NWu/s76S
xWhbro3haHUw68l9Ol9ssqdppD0bKwlukOzOsog3HgtXxreTuzgbi6HITPovcsbIZs35k6lFVoNR
Qdl4CtzMeSpnGz/11GCJo+Br2azdXjffyU73n8GcYKnWhCIgbepxfeCWkb/GSYqfuZlc+85xYrp8
iM8kn2Bu/HO1kiDddUShfTh9M7KJEwxwUYZtsdrp2LdwtIi+/+o1HtnYznUYVcOnKfqrzpxJmtMK
MX+mTUsCJu0Nx8WbJIYwkHXCEI2002PdrDbMTtnBe1oDKa7nsu0efGKn31oG0F8mzcWFLFg9fBCQ
Nc9V4dPdW5n14O8JQU7jvuedvRlLitHYG/MOlgNg1WctsjGNJqsk5lTP/Bln3c4k/20Sn+7RGsb4
GyU8zg9TSNIhNk6Q+9FvjB+Ba4AqLQSzm3CB1UoLUsLOWbe2+25WSUPmwVbJS8XKX+xSE0Zr1Pe0
G+xqP16ba5zW8n1VpMrUjG6+K1260hiq+vDGpZMQ0Eq8YIXJry22JvL81MTNFifHUoMu2M32sE5H
h4zKc8mlgcKXbGmZNSGO3VGznj/0zHTYB9yGpDL2A5IqbaFoCJgshSc24fiynnGmlx92MiyHZDZp
BRAJoWi8G1TsVV6WPo/umHC0kkU54mkKmHCK0baqczoYkwwL1fqUq67+SPSiRT5ilhKsmBnS+Ulk
BsTwDQ37OLOO8WBtdxnQ008inufHUSoc7LlfVfczo2/OG2ysjKbJRXMuwgfEhpeV5edWTUdAqTJz
FfZDP3wtBunf4QVzbIjPZJJ2OK2mjB6qGZkbt0z5IPqCGGKxLCOIGnLi3GGSeEsZLuk2BBY4DSog
hy/jRB3VfsGN41HIOTkJGeupJO7NyDx9ksAQOO3n6ZtRWfRqJLkxXaGyl+4VlInutkCseOyXWuSA
o2OwPw3rGYVdyinjA94Ft92PS9l0+ySIMelmo4OTyk8Gm9IYRLBDJucRD7yB2daDX0JVoGjzD1LD
A3xXRTnlCxejbAhjH5PgM/0goj672ZBcPHIcb5No8gK+g58s+5QNUkeoleOXNneXfo/deZQvvq8c
f+bbqdc58mmZ3NFeMiNBkGseDqMl4ld3pMjgqrLL+aFUbuFHHgcIRUQFAG4ocBzwSHOIO9pT0BlR
1ujuzfamjJlCrnVw09KHAm3SsEx3VwFu2S65nrgZlLu6YbKmCyFgfzDLg83/cFwrtJ1DLZbuS58T
Pt512Zz+8DLBRjjD6w7oVCFwwTivb8lPG71KomBwyh9p0bGAiKJLsK4x48QcVoHicUBpkkInaxuH
f31+/+XJ/E1Pc/BQeQ7oJuIqAu/m78d3IYPFI745Mpt06yfhJMT6Mzcje+7REnVoOsd6at3Kus4d
3e6tduwjVbWq2wvSU6hNweCfu2Bazn1rtMbOFaROiBmZkLpzg37OPPOXP/7m/x9k+A8+/P+zPfg/
++pHnX38OcXA//8Pb7Aj/waQ0jZ93LwSk9c2W/nDG+zYf3PosWBddukZCPhPf5662CaJAgZgHrR5
i1rA/xlhYOrCJQInsW8yxrFt+PP/DsvS3Ci5f5ZtidxJC6GFugnCAVtryO+PWS+HURueyiNiwwRI
h5Z4gMRr1K4po1BHQsHrsIDuSAM/Yw3xj1hq3hkkhQTeblLmvCxeX9l2z4luX2wtL0OaXHkN9o/e
Oo29fWra7jTP+NG0vRBad+Jdn9TV18IY0qsib88F7KShIj1k970MrSADgF0FIyrdcPDK9QEbHO78
2hYX5jA3JpNJq8iYjGCj5IqodnQH57vFWygObPBWcSCkiWuDMabVl86fTlmOqXZVw1cKYJO9084z
Rodc3OOMH9gq1sdxdI8Jc52bzKn9R5lX6mHO1xzCxFjS+zNYp6XvODYy3Rjo/b1TzZchbp5Np97Z
7PAPokhG3HzQKCiTIs0Vc6ljQHweC7KYecwFiqF88DyY7R1Qa/cQVMVtq+zxpAnOHohUlp/DZB6k
tPLz5JFPSukd2ltklDFMZ2fKyd46ZkQ4cRE+12q5ngQbqLKGQ04881ASyDouPi4ntQIG64sA6Lb/
PDhGNHtg+ghjPi9a9KeKSPyDGAhuBTbGnanjYqGNxyF+o/6Nhp+FrXci/YVr3QtN1MRx9V5aY/hh
CzUBoAqIELtEd3FdhTOzX1hwR3e2X2EXMrtO1/fYa5N9VZYAn9qWLK2rvlCXxNmhpvWPtpT+2TMp
enaNMiD2PZqvhrSpqxvM58BHeUtvScCGshheoT484mO4BFY84/ROruWI2cYZHLRBdlHqCWEYa7Pf
OzNe4ZWL+VcO28HtgCIBZKJ9R5CcP4mYD6faKJ+n3ts62tJ17+brfcWgPmroONuUJJL+S8510BDX
gptfaHNO3C72WA1j77rEsL6LBUempDburTj/UQflsdCEAdtKXmyofVDyoZp1fUFovdyLGYNWXqjP
3Pza9PnX3i+oFsjV9JnWqAdxhoti6bEGO5g/7wQbECfDyjgUxgyjfEmnrxik7AuJAB11PJLASYrH
dvZhmPplco8tMAVi6LkMDwpMdnKOf9DiBAguXp7pq7CjLO/tWxsxfs/0glEdSJbQr1dxIlxHpMSJ
SQm7yKOJWXHaQt+zILOS2QPyk1/RJtd940hR3EyWiJw1s3cKzx5hTQ8554YqZ2hOffkMwUHuWb/2
dDkfUy8ZHyi8a1/rheRn6ZjlswdncZc2Fg+nhWFeb+y92a32tZ1UXOzV49T73Y2bJHWova56cIX+
xKoy3/hOU13QcIHhWXkWGe2IUc8tCZ8eerlSyKLVDIOg9rqbzO1gZsRieFaZk+7nRKQXz3PrFxgg
wf3w69hJ+gXcTAN0NR9c9W2zW510urQ0a+VuebM00/rAipmH2S9WIWfR/NkyYusOVz8ty9WvI261
KtJSjS8X3DM5ZYK1nK/K2asfvV/nY+/XWbkIup6uSu4re3x4aQ/KRq3HaRVuhBo0Pwdbnc8WEnfe
OfpnF9VywgArWvNDgk+D3lH3leCX2dsfWeInL73XlvbB0g4cIH/EvKZz7mV5kZ4w1/DUO/5SnQe5
AP6oG6JGhLPSr5Xizaw+xYJQzYxf/CK51RRT9pVn7g3+yvl+QdX4NtjeQgHYos6rm1GL0DUbrWSE
7KuJjJ2thh8xSdXi01EerHKvX2+txaDqVSYFtwScS1yh7YqOOVdRbEHXwPSVQqbkesBErvbJGheh
56zkk4EfHSgSARhUz+sa2nZvXfUKqW3i/Z7NLl3AVizycQHndeWk8MK7AE2K2AhSgu4pCsJLpp+9
rN2SEtvdCpQGvyo/VxiVjfq7HtLuZDKtuO6xWR2ggwgsPEgNRpp3V7VleGHFUnwrXMN/pVy2hK6J
I4mLOMb0dna52Bk5Ba4k4mOiygmp9Ioi0Pd85owvRDJiqLGGB5S3+ZC6U3mMWeL2osMPydyuPaSS
tK3Jvx6p1aL5xJ3R/NsiPhTsq4h3v26Y2uJ6oKvR/VEFuUVRZlG/byVtaBJWloVV6XbPBmf+PUM/
5HX0PP5xjP8pRBCzreU1qerhJoaMhBwWaNgyshb+WVc03gVI8LtUqOEIC2Y94oLE0RNkYGPwUVFY
2zhpqFC0oqZZh+umQAhpp1ReUSKhXnyyBQ+JaxYPWYznJ06tQ6KnFgAK+X24SvVhwVUfDq1hRcvY
eK+Y1WghN7L8KbF9jYtPiCsQ3vzryJ4U+i5zS/TQhX5oKaAoOiuaU2e67WEgTY3bUPkHtJ75lirF
Z5e60lMg6CVtPciAWjrVA0ciLxzzeT4unjOGTcVqR+9Id10ohiZxYXk4uFfvRO6by1hFIN5PPXGg
JcYmR97w7CVUxxj26B9sgzo2P9E/ncqqrpXALGr3wYOxVNOza0hkiWE4LPYc0R33hgN93lFgk/Jl
HOKpXs4oxWdah7/Q1RohlaWHGL2GyOAnLXURKkxYxB50ifqzARiwEJPfZagjOE/JRMZW2NICRKMg
FignyQgGdbSF0MDoH1BGj+kkX5PJBvYpJ3jARQPGS70OugljhyrDgNrUk9+K8sc0rMVjLeL867jo
Zqe4jb3G0uMDM+q7SkvjOOaWfVPgYcMU4WQv/jIFj5o0KJEMdMpGzgHm4xTcSZObF84Qjw5SFr20
5Jhc+yiXOrI8g0r53LurHEhzvQ/BoDPDYsYt3aTyUEpgTLQD7JbOeUwN502bxvjqMuquuEdcu4xH
T9hRTq060XCKc3c4OGOizqUfh61NJ2mt5/Iw/oJfpu156pKf0KLDlIvWvqs9+Bkbgq4Ghh5WQ72X
Tn5yxgmrgGS+1BAFxaXmZgQHuicsD+3JM6Bd0goQFbrez1Xr4/3rfvj8bvFsPC7VF+XNxLfkW5DV
EQPLWxPm926RCd4ifag696iC70ujH/u+ALEwB9zoWPTDCVt118+3AGFuFYculREIBQ90P7CTFvlU
grAesOYuR+BEkW/bSySV8MLM8b0rzIGQCrXitxs8I5uheXj6pzmgv0zQm7H7O0soSjDUNIllITVW
b76geGWSUc0p+oKQFlpZ9bNLBP9x/tKCkS8ZwrXdrWOLQ+suPxepn5XpriHpDVB7FlpykpCDcAcc
5VUcZhMsVBJ9ZFuk7LnCiuDoZlgw2PuMV3O0siOObLabAVdCLY+NdsM1IPPhJMV6MszVffQz76od
1LyHhP7QiBIdBr+9eRxnIJLKgU+SWQBkXL++uAMfV00vA55k56rrUa+rlAXdT9EW5hC4sNVEVlc+
raTNsLU3+osWuKUaqTi8pcl16Q37GdnzGJjZzxF0F2zGCVADzbM7Ejy0Qs+1g+nYmtk65PqydZgS
6/HUTYsOQ2kR9xBb+li3c/80BokHCKnaKHa+0bzMvcFIGr77Gb0fRwXsg9PM3O7c9NTUUjlh7Hl2
42cztpr9VAawXmjl2dOs3Vz6rRo3EBDRIXrSYNPZRKOA4BEmo0Oma9I7z2zMk4QdeG8FxnRje8H0
o1eqe4xrN32ldWs4iNFcrxhkYX0GT1VdNwb+TEzR+in2S2jIYkqYWgRdsEfJX9ETPTjZdgw1A8Xi
1pkn/zKQNtg7PYdRyCS4DaSXTz/m2ldHKlyXXdyt95Q6MbdElbFum2BEOiHjd2HOZMGkiON929Vq
P86meFFiLa5FKfP7mjNWaNXjeNu2bhuNRm7uWhelDladtxN2abyyBPjvCoTb1aI50QcebG5i4OOe
/AtpFF18xDZHYFkZ9Qk2uHFKOspo3fF7ldS4I2IF/8P66rf1EQJLBMJEA3tvMnnx158xtiqseT+F
mcHjaCFeKtFGnqque6ZGIk9uYsFCXACuy5v46K9om4b/NFbTD07bw7mhX3TnOfNb78TZoc/Hu7S4
h/97siTnKYqrjrQ7bz9TXRAVi/Pp2M8Qe2O4u+c4YLA29Oyr04zAD/2H4z9WZDF29xj5RjtKgrWM
ZJ/Mp82t8dqUGWPfak0ifMX4QBb3vqfqiddHhcGtzmE8bYynKS7zmI1BJt/NrGgjNYxrSIwQOqRH
1z03GFA+draWD5lK5V1mTE8ubgh71xu2BWpF2N2bEuTLd9VI1RWFtd0nE5whCmrwvDAAutfBCEy4
yU1cH9thyY6AMPpotKr5h6CxbDfUbcxzoOfhGg+K3hWtG98Ybb4c8iJpvsJzL69F1zzDUh2/IGKR
GgGXaRA6WAYihwGbRdL4FzVs9A9L2rncrXHAxRw+qUZ2xKuEfumYH9mg4FrWqY3r3wIqW/lmc5Dd
7P9cfAcrm3KEyduS2Ym6m+HYbwNF2mfIptNmfl1nSFCL26pjWs312RvT5isgRhpW8sb7srRYmpGT
qQIG93uEG9ge8iwmLF+X3qehR5gdtdk/ikYhPAvHukIoTfvL5FblUW4GHGuz4hSbKaeb5as9ARsw
mR/Q7jN4oYtQv9kf/KgL8vl1amSDANysqGab8cfuNxPQbGHWKDZn0PrLJISKa9+mm3MIp6RmZS6m
l4GV4mCA9eOYMsWH+JftqJrqCTkV4dIYOUyWbeaTZsmgZgGbBXH8X+ydx3LcyrZt/+X1cQM2geyW
t3RFI7KDIEUR3ifs198B7RMvJG49Kk7/dRQ6seOoqmAyV64155hh+tSS5De/ocaz5lHHLopZ56T5
s+Sp/kf+NCuhMra4wziro0Iv099n87Sx0FUrD+aso8omIuSQnAbaVTfrrBCf2uMaYZZ/yAZoNaNb
/jARZtmzQmuCtYgeaFZtzfqtaFZyMQ2J11CSkXdNad2tyLgeaYjW2j2znfgjmhVhuhvAFfM955mJ
NJuBptJbPF/m0dSbaN3OurL4p8Ss/Sk3C2flGbcbEZo/69HkT2manFVq2U/BmscE+Vb8lLFhh1/T
OULaBgeZftOsd0tm5VsxKGdnzWq48qcwrvgpkuNCqZfQLH8kemveVLOgzrZlBbQJkd0wy+3in8q7
HN0WDwJyPGyN40qO4yuwNRJ9iFmM4G/RtzmqFGZE1rr/CC3+f9Pz/0Ad+KLruXjNg/T1/UcT/tr4
nP8//3Q+pfk/CMOJ9DJdNMyIyuk8/tP59Lz/AUJABQYZwf0PoeU/enOTdilcHypTw6OuEXPX+z/w
FlP/HxTqc6CXQ9MUnfp/0/ic5aC/NNdnRfusVKXMMmh5ivm7/arjzAIT66lGrs4UF/aGzk+8DULL
hWSap1uSsey/yH7nZv2vn+fquqWjp6bJ6hl42z59Xm7BRENrANGWUcrSNhr/Hj93RvxgF59hsuhs
zqn/z5P5/9Qaz1rizx9K19kw6CPTYP4pEPpVkdt4fdsVNty2ytFOAJRDNn5BVgt//cvv+yT+tfl9
NJGR1+MgmIXas272l4/CEzROpTAjvEhZfJL4ylfIJPCgkukHvcCxF5Fy2Q/mvwE96x9+efJu/vlN
v6Ylf/p4jx/pccRGN+mRHvevJraDoq9PHQxbiaIy7FNc6qqYtBuTESFiyKIGxKNCG4OuV72hpWu2
X3++8elS8wVMi9G27drYIfjzk30h6VlpWmFUO7+db3IymA9tQ45R0kWcdEYkhazZoX0sQVoFKcjB
KoPUtgwGk55apxrj4mJt23pG23/rRysN/jJN+vS8//x+JhYLaZuOxRDs0/cjPU3hy9IrwDMhgoeM
PKfGGcTOSyHuqbm7+ZcLMkvMf3n25g8EXuIZjssLqxPA9/sDodXKo6Jqmx2KW1xNNtoMY8EvEx4o
0IJzZFHFd3GdrNAY++vMM5WPbMIdT0ORJOov0nTz0+vnOTZ7/M8FB4uJAW/l92/Doo89G2nXjsEr
dMyyDmSx6FwT4CW5hFQIdRif8JoX36K2fBcRuOCmFxPQ8dGmH+x74R2yef2FljK2WoBJAc0RK7If
A9WW+3ruKcIWcgnUGJTBoanHvkrJL6NTllcaKVUegCOTFhKdhcKfDXP6y9cX3Jrv4K8XfP6JiIsM
7vL8Hn5+A/GeGiQIRxmVa+8RlUKIjrVSqhwe0ho6YuGWw2MhK6r9EV8ZXN0S/ywHlFPdYjFhC1bg
+Pzmjcha7WZianxJnVZ/GeQoGFTE6SVOjPLZKxy6wU0LFdVISdiZlPnaThoS3YGmmg64v7Mebfrw
FNokJJ77DFJlFcj08vXPnadS//q1LoMzilGMMrMt6df1BuCBzzkvTHfTLMMULRILSBna8utP+fzW
cE0NnZfFnCMomXV9soR4qBjage+144wWfNPmxhmU8X1XT84PL6Eg//rjPi8iPz8OF8O8kNFCNz/Z
NlwMDCF0kHRnZUVwxkFx4IsNnHmH7i/LwR/eBzaGeYflkRGuOX+TX5brjLz6wGqadIcqgmAlzqUP
sdDTy6RVzaG1ovSSgWG5+/rnfV6k5583u1HA80iWIPPT1cSVJXWSWbKdoj30RovP48CaEBG9wHdg
kMMUCutxlEP5nKi581A72t9u6J+uMPNU6hIU35hF5hv+y+/W+vkMrc9HMlz0lL56wXPT5ojMTDoo
569/7x+eHu4k3iTGqqiijU8f1lkxkr4kqHel5qYXO+pZaaPe3RZUGwQvKfX968/7rBiYVzmLMmvm
4nGNKbF+/3WFo8dgGAGr6FU1TUubQZFaAwxHzAL9uQN3oyXTjeEydgmJsw9WfuFFJ0aDdE26kEDl
fcHs5JxDlX1rRd2+ZWbZsV/3wIH7SGgn31bl89df+o93RAhhE/DKm/Z5/MwwOREmHbcdw1mHoz6V
iQ8R+iiRE99//VF/eug5hM+lo8HvmPldv9783IuqpuInUQ7V/tkwG+PcNkN/IAbRO8AkyY+h1Ynd
1x/6h9+Hi2g2DaG7FVC+fv/QqberxMxplAwovzeulftnTulilzu+dvr6o/7wflkcfvA9ACKjVP58
+0PYANNYFjsfiF6+yUQcnzJr8tadXTW3wIvHvWkpxUC/JUy1J+zoLw/8n34rn072DSA0w/ssOG/1
ye01nDA7gPMtvQx+oTGW8rrFRfwXI+f8Wz6t/5iF8bFKzt3uv0pbCnQxL5bZzmbPOgy51RwaMbE3
A9KxHjE4u/HKY9xx0Kq/3tI/XGcUGQbMNj6cJ/fTc1R5STo5vSh3UaV3W0A40R3MIatCCIExM54A
FzMINAEnjXXIu5cGVFtf3+o/PcouBac7Ex0JKP10q6cG/HznOeXODnUEz/R79+Az9DW9otssAD23
SM30bzXdH24vK6ZjUmFAkXNnUcqv78/spoWEwuIZxLa88nER0YlDhI1ITvjx5utfOF/ETzcYJ6YJ
tM7zBPi6T4tnyQnJw8XI7Iha7Qrk10MHXOkvVeofPgSyG8+qi57GxPn8+y+CfgKjMwtZEQJ0pQuj
1GSMopgGy9c/5g9XztTZd0yeWH7V5yuX0tRCgoWxeEAw/phEzJ3Q0qJn7hILHtrXH/aHV8NkL+Uk
5UqO0Z+PInVBbxPZYb2jQje3WSgjcyWJEttO9KGP6PS0GyBhsAt6TaBp+r+yp5t/bs+vx7A/XU8y
3STUQkRLrAC/X08tZodSQ17v0kQAH+jsNy1m1/v6Q/7w7JN5IXn4YRr+ew+Xml65g+5mu0pzeAwn
ioaJNuYhUH1EyFSFKzKSwd+Klz9s5rzr2IL5ZWxVnw9Qkw1Lf0z9bKcpYgBzZrs3HmOye88q4l0s
sr+94XPf5PMLYHGSJXec3UNSDv5+LQOcylk6iWIXWxamBlwJfrWIIy384GVwH1gYJKJzKfuHqfT8
G5n3sgE4VODRCpy4gtRlpJceXLQFMW10wYgrC0l4H74RdUPtnziKOFnKAoYzXiWttYWLbVdUZnNP
4VI+fX3T/vAG4FlH1T7vvdB3Py1YltAbZedY28Bja8AcU2GtXEz+T0wvu+v/+rPmhZGNweRecfb8
/cq5plcyDEwoboUWoFbvp81Ua7Ql517Ef/9RMBBYn5hKU7nPN/GXenJEIpaP5pjufnY8Gh1Rhe57
2sr2w3j39Uf91Hv+viLSOzdpM8yeblKxP13CLCIpUh98Xq4h4ESthIUw1hDl1qhBqOeEgjoru4ZG
e63Skc2nHT3xjug7vRB2lCfLlOfsZvS66aTcMnuwidLDoagXOEALrXj7+tua82bw6duyBlFp6xAX
gC1/ugmVTQDXGNIQodEfHMveKl9TjFwnphch2uooCt5aPazvlVMFjHsMH8pubSJFgPKE5ZHgoNDQ
1W1dKFRwLmeRIm2JJkUIdhBR5932HkkdzJDQAPgiO/Yiav+yaBv/PlFzwGSHp6DhaP2vcsYoJ42C
1ct3CKbw+gJWLJexTYKJQ0DvKWP5udJyMmMT0mSWekBMbRpP+6+vI/713zspNC2o5/DUOw7He4db
/2lR9fJiJGvTKHauYpS5jOsqCK8ZjdYGKqYSxRfUf5fVaTGp/tEF1u8s0ODoKweZ0YeZFI9DXcTV
knacurSDFvEyxArXUYHCYKzjJeYRcYTqfN3lNf5onDoNAgWtd976MFr4YXekebOqm+6uCsn5GcMH
4c6PF9DQIJPbSILeq7QEQ5oPLd5KjuDhlhMJwrpsV5GEplGFazuEfW3U5LXF26YcH3R0PJ18MQd9
paWo9JL4duyB8OM12ENAnNMqn2tMfp0kBpomRgxkR+y9GHU+kwBaKeOehORHD+JfSfRY6XinhlSl
QNZ7hVXJmjOVVbWJg3TfNdmP1tfWelZv7SbeM6JdO273bKlm6aEIdWhehCk5h6Teqlhba8yMFoTN
7aYe242T7fS+Cdak8mJ5gf7PBM1iPO68tFhbEULJe3uOIc5vyNFAz2XDBBmgAYbNVaSMYJcTCTc6
4Z1NEN0iT/PnnNRRJDWsv/6b5VbEq9tL+t0zw3FVglKEiJoo/z0it3xKgnso/PvQNq9Kd9oY1XUQ
mMfOq58HgqMbgfHdT/tF3SdbDQQR6bX4Lz3CcX20SOOx1oATwZJb9Mo5lHm5jaq7vjw2UCg78W5P
NukIrnPtofutx3e70FAz0pqGFGseREmgb/sxmRZTQVKJRnPF0H6b1vg/PGfv4uEWeXOMJEbI0fIe
SwMXhKTFO/X12UwLl8NlcjAq0j3wkbtpVK27Irg3iXXiKYZyZDOWA1WgkzG80K1pGSQd13XsrtNW
PAQ8zqkbQy9olooYT+EnWHsmJCHGd7wgG0cjvNQY/Cu3xnzbiIcyad7NsB4WMYCSVAvsreuASxWM
urLmWdNNsgQHJpN4652suLKQ3q58X9va5VVTH4lP50QslxKeoBZre9o+y9ByTlNjoZRgmyUPMVDi
bA0SsR3Jdkh1D1VNYB2JtJtOPiBmJVbNvnhwyxZamp9lQTRskhBCnRGu5cK3Q/j2bCfFd2YR+L/D
Y44FW6UEzQkzO+ImPDsF5owg69cDOK0Fy+RDPFUXvc9uDdl8n7BVTdRcS+X/YCi5LGsDnh3v9vfI
SI62k4CGjx9j/Vs+q3t4TaJ4wPncPcom32myeUO3gojbrpbMxz8ar9n7hQFPtngPO3EyfYhxNRdh
wKfc1Ws8KPBoQ4/YFzz/bTfnOu+LpJ7ja9L6iDFmk1oKsoiJsNEly9y5T53OWnQz+XReQWTFv2Fu
Y5QvOJXucnbFRQY2QZX9HrAs5IJskdseuUPJTm/Du4kLWFbJMWUdAX+BPjiu+lXXdeWzNYYq26ak
7+FzxYiMWTvB5rCp/fKchs6zCdHKTeN1DldqzMu7yE5QhorYW2GAhMdsrRtRKiTZ+IZ8j9qDOcWC
4JJFooS4pEQ0gkkvrrK6fOugVDx6TbXmRL+pdPmKK/WEnOOuaopbupkEA2nLrLP7XawI0uiIjM/R
cCGcPOUjtrlAsQRpbXCN1QLjbWK/42ImULa9ckK+cBnsJofgZyLk2jwpVhMDdurlRVSGt2RlGgWh
SmX3rZHarmmH21GpTZm532KWVZ8RvT8W34uJAqBAXrkyXHL2QCo7T87kGvvRtP0S79exrOv0GqVC
vpEVET1J1lSoITK853raNPdBV4M8dKBNX0OXm61+jQtrs4aVAa67V8WbE6aEEYMMjaAaIsXwRkxJ
LbHtB18m7oOBNmt29KK7tgsJKmLY+abRrAdIYgrHTJFeojTQ3r3St6hS4rT74TYTmWX5h24U5gpf
47QOBwPZUCJbhC/E0pegCV4x4RICG+v2QpHCepWa2rQukCLeY118n8P8zhZA6B295SZb2AyiHnhF
kQRbaSj2pmy6c+VpU7tNjVnqwTJ7HYRVilp2xCzY5752TwJN9G00sbeiXQfhFDqD9uGYDZniUrEY
6iBz1MmJiJuMKsu/Jm4kpXQhjmkNOR+TWanm6NSycaa1NqGKjNsSzbzvduqMYJYFXrR+9wovM9E3
HdPo5VD2Lw0QhzcSbgr8yU42PtfIMvcNWa0gKzhOb4kECNOFVwuQhaD67migpLgf0o7QMi/7bgxq
ILpaWKjR0/JRBkS6j04LiyqHF43xLym5R334mtn+pXF54bM063m5JmlvTJuIeDJjjeG66UHPxQMU
zsU0Ti35nbLBMphGabEJoTcvB6SaAGlNArgLvbjRqrw5RRzmniKRwJerIV96yLj2ZI3pGzDR3nmU
GR6+vFDes7C1muDOee3RBPtp331zyW5foBEKD9AU3uO6czY+KMtdhrwEkaB3sYfi1VUq2+UcCi6q
S+p7J3atXTPRj2zNYrCA6mbdVdbqBMkFuhWuG0OwndWV+Ub3qrkNraRajB0pakx1zH1QiVm/bWjr
iabmSffDNSjY+8nvYmC+vTowusMLKjQ05HlsTgts0z1pDp5YR40/AUtOBpz7sZBRuKmRAG58o5qT
aWLgfEHIZBO4bde2a6UPZcVuB/1w6Y268pcYi2ElsqEYSvPehipK6HrZaD1zRI7J4KNwzUNQKpOH
+35Kg1M7IbF03bA7h0gUFanXabcKZiYE2kEyjkY8tmTwmtoyj7AoG53jvXR9TN2OAAx3Z4tFhGfc
2GcUgbi7Okt7xCZ3xrcwPdXotrZktxk/IsRQH37gBA+aLoq3qbr1cf5x5KOI3hqyDTYQYeLrYfLL
E+bOEGjHTOdd0vwqlo6o+N9uj1wRmeXWi/qSIHhDf4O2Puzg+A+Hnhr5Dn9cQDmkmSTtIusZCT07
2J1wCXt3OBH1pUHtqDrzB4orbOQM4laNPqiNk5tPjU4O6g7eL3PpelAT2qxQH4/kW/ZksAYll6sA
qkFNUoHY7rWWJDA6fgG4iG4N5yPPgBQQ4QjMcPzuuUOO4GbgYJv0epWitkF8uchidh6E3db16Hjg
RZzMHm5zX05P0GuMnZMP5mpw2668iSz8Iou2GiCsx2Rkp7pJ8l7UZY9lyG446Em+rGqetRWCQky2
FtCXJX5GIKRdnihiiaN47VNk72zOtQdH+s295oROjdPYsRweYrO8cXIr1JZjiAWWmDvf3gS6StjN
m2nWtfZVF204GsvTAHZ0o7fInKOgtO6dUlIqcZ+TPTfPrIjHKrttkGTZu6BvdemYDrw1+cfQJ0yb
4Sv9YExlrV0knZBJFQvkCi6uc9tYLL5kQpMEjDSTxC/dvVRGJo9Ktd7CDQRR0E7fsZiHVuW/CuAT
14R05oe+6KqDwuQMysvR22+iz4azkSmxdLrw6NRBusuGWF/mhpVsrJqNekTEvzSqutry2pJWpZnt
eppsfqtjtnATOm1jALrdV6OadxCOky89ghLYWExqLmjNJDk5ZJ9uEtdUO8PuofK1hDMsKjX+cLSy
PWtDau9HOEzPDqeSLcPt+NYsnXrbeG55SU2nX2cuWYSjnU+PZR+n8CfzrTLNFPC1/dgQD0xiTd8D
YZrrw9AcRlYv0hsaQv5AIVEx+N2zTQD1ufWc4JBZrVhOqJbKxYBMdO+MFqESJeO8eKlNljqWdh3d
E+FgJIu60WBdUy0QzkDm5qFVjmOiJNcdKEZDx00I0+B2suPZVYMrK9MKdjZH4kAiRCe6N3tX3/iB
NdzXheZt/dDr1p6DngBV8JVmd5hVMVwx9Mwj5V0mtxDjivkWaUSpKL370B2yW1B9JQlgxDFG214Z
NCoa1yI+uA42dmo1+iofqwh8hAPNIcOpvSChFcDYKMu941CicPXTk61ru5HJ8xthTXKPeh7GbWo7
3Vb4vYQm1NXpiay35j30qzDEhO0EUH7siiRbEEFwSAIXw95AHQSCJc0/Uq01rkoROg+dzB1k20YX
nLo0slJKIWA8WLy7doVRrRTrIhftLT45czd5RbE3UdTiJIvM4yg9F1KUCK/K0Zof7XY6ktsZbaF0
0CkbSmFwQjLwb9nWa0NLaOlRmC9HrcH1S1IrSTsCEgl4jOxOp5Bd205YIs0pq+nIgvUjtGS+nqhW
jk0eVECquvy1GwIeeDdYlWSc7ZWSEhtO1Z0Cak7OnBZAJuUGa0aC45KgiXhV2tZb3PX1E/AfziZT
a3yLGiwLUGkfjdKYll5CNCsDBR2Yq+5ae8K7qWKLjEDHXMY7MRXhOuh6cOG5o+2ifpQrko6tk0+J
AP2LjPSOLiKFJzB8dJA90R6Zj+miCi8oKrJtHNTheVKoQPnPXQ6qvbPIMg2tOyvppyttTr/TYdMy
E5qd5KXfXGqkGWqZmFgZcbyjptFHb8+zXzyFBCOsVF/7j0NcNbdaX8T1MircYpPNl6hxk5FeCR55
NxL1zq37YG0l39j9WMVzk/AQm9hbOkDwhhbMAmkiEAMcnYNGoNzMg4PeTK9eaNYLq8G9YYIX2xl5
0S3RDGNH0mq0nxQ4H0LLipduyjmHhPVT6w/1s1vLN9oK3RIUxVtD2uCOBD5sNbXxAhmnuLFYF9Z5
kE13bqKQnPr+Jja16DZsJ3ALZRyM2wBY/yIzc7jzrehXLXJkihB6rLVU2VkXjVzbQlVrv8rqoych
C4VFKjcEnS8zAMt7m0PemX4UKA/XRKEJsBuvwRQ8AVsIMOrQArCy+3QMOTc0qjxwrsT3b/v5SVpZ
O78DalX59luLR5DabsClafIHxSaJMGX0HOVCHDjh2iujFv4u9qZiVU2ht9ZiAEiYCmkriEyyGAwN
2Pt8LjTr8xi3GDFr9QgUiIOK5bQHnVQV1MvQMpZg53GtGIJ4gg3uf5wMmniIx2wizEGrYoTORmnz
uoH/JZ6SaJpWE+eYbNmlMRXdtss0bYtLEItel7m4y4bseoid8nuZYy9w8+HSFv5PXBMJEW2UPbV9
0G37gTQGs+jvKzmYzPtL5zEle/1cB0G/bpI+OQealCsdU4mdj4dUL/U9sYT6VU0GwTYE5bQzqsAj
yApgSKWVzWHikPe9jyx9o0TcwIshXVO23vBg21CouP4lGH8beyDmV9wW1kvEYXWF73Zap6rnCTf8
mu5wsauzeFrGDlTB1EhpQSgtyq9kr8p1UkOYM/vKvvYKy90bYfrdaCL1SJavvWNF7w5+rZgg4chd
260TvPUkJi9ElYdIYqzkkV5N+4ouuriVEMq+mQSJ2pWTb9vMs46q95sVosEakovsDlpn5HIXEUUO
5W8o12RZN9y7dHashl3+gZU7QusNswrzRNgycYwIDjbr8EqKsFraAZuurtHx0sK2OtQj1XTY+YQ5
GoW+4palRA5oNSU4+BzZe1uLa0qLyPBQ6+HkrRq11KLEWTskGMSJZ1J84ozVxhRkfJ+Qf9TI8m5I
UmiGEWthnyX1ukQohVGAtUdwhlnFsMLOAvrFOtE9zswySvKNoeD3a2jNEE8HFtA9CnsineOkO494
iG5c0Ykj7fp6Mwpr4jkVhxpzZb6SVl+AwHaM65wKcKdR1e29pMWKoCx/0+CCuUs5My34gH6lPA/v
S5TjxgSYtSPXmcGsXtLraCpiVv3plBbRmz7q4iqtcLRgXb/qcgr8Tpve7UrFSzdLzhD4JNngpvlR
hB0k7iofb2GepRuTbuk3Kxq1Y4qdzsTv1mLG00X74HdmfsIdMq5CJ79SXffCeBhDeqM/5Ql2A60t
0lUbmtrCLIVaNjoug9TA5GOD+rotu4J9m3koWm+IjWlp0dfz7fZgdGbEwbzyt7oZhbztQ7ImW0k+
9gbUjzSOvidOP52qhtHVsognd+lGzMHtTo1bZwqz947aaqMQuO0N4B43fVyA1TBZc12dYmVBuwDr
TpVV9ovdJfqiz8hJhnOYPWhN4x89SCcbUuzAMI0GvmVFnrc5BOM16sE3SFTjqp0i7Oh16L4lVVks
OTcZJKXb9j3JeFBmMlGuDHrntFuy2FpEInXZPuIJviR3C2wFQWB2BIVQypORtDSlXXLFe0J8r1II
ng8Z5E82lMJfdaWVHHpkUTR0RsxHYJDucc9tx6Jv9tIOcTTJrn5VLcwMvR6uihSHuwaofoFHtbwV
QeZ819Pq0YT1f8J4Wy6jEVDJ5A3RQWY+yS0uNoFERBg9B9G0p9ovmsuYqH7ZZpwfl3060LosSbM+
Wv6Y4DQMPyadYXuLBwPysdCX09hlB91nxEYvrBw2ygrNDV7raRVnkC6NHLCCx0jD1Cxonm1Dly1u
k53p2NPHQEV6IkKV1O8J90ZkqcucRb9BbYBC0vL0FdkWxbvlQziwKmIGxcSbJ0PPyRYus/KbGKUY
4k5WxyeA+f3WsctDm4TVlQp62sbp8CKT+kcYxe7GrRko9E49YpeX+hZUUnYYsETYi7QU3Q8GH0a+
BKXQPcRyDJ9SsrGBSn7EtctZ08H9ZBKVC5VBYMc1p+w5KKpoZVqiPdRdbx9wmHQ3kzmyhfTwtdcm
ZhKyGgyPdieJAVs9M+zlMJ/l4cIXtPKEfxf0LF5+MKW7CC/Hhd0VPkGZ+6sYQtrSL5OBLCfXLjYk
sPImJTANsQ5WDQVjkZQvftYP9NYUmUpYVNeqjXBKOwYOVVe+1VjmDnUv/W2CueaRIaV7PebA6hZh
rJ8cSwakd6UQW229kJs6wlXFCb0OcfxywjDA6oCCWeS4wPDvjXUC0rUq0Fs49minSyOodaiiWlX2
q8Yc6belqDGaVdFPmHuc/p6Wcb4pGFru3SS5CR3XWhcBJXg4MdCxRzKj4wTTql5MyR75KAibyisf
p6zAe0MxO5DKImPAcPgHx40gEHJYOEZr4LsGjr1uo+iOnhXDYZw/qhwpB103AV4pB3JDBFZEAjDT
DR/TX/le42+x1rdXg5/qSzOc7DVB40sDUS42y+TsttFrh7V2Ydt4c5k9RRs8butqEtXC8OHWTpVs
j70l/V3a2zd1X9R0abDMcXYqH/TOhrWmDyb2oTbS1kXvD0/MyaNl5nCSLnRRffRoHl7xHsa38ZyV
Kqm+8DiV4Rb7uHUmqs78lgs3YVmg0rYWGXjBH2UQGNvZO08kM55MOWPr8BDsDfK2965mHIPCeYKw
hacow5cTVe1DYdAXT20wsxLf2MqpbHJ/pKeeO9EKbzv6Mw7NBjCIUNV2tj0G5Att02SVWm21tcq0
PQ/okw8lBp1NaNrhC71+ov3gKNBZbrqSKYffrF3ZMGXzouhK6ypvy0kLhAUV36HlKT1SGRQAUFy5
a+xAW9ZK2Icsm3RqWGU90FKgxewV5rEORXN2usG9kTJgdt9LnsLCow5vaWlvRMMry3EKm3M6QFvw
I3EzjFaymEI6Ok5Qt3Mt5hwb4J4UbYnVvkIWAJBCIpztLQau4UVXVqQBUQvEe4TAB5tXE9U3kJDY
MGqGTIq64eC3QXNms2Z45/nusVKiZGqFhX7XmiRgzAwQc+FW9Hcqp/G/TWQs72O30/czdOyRaBmx
Saakm0OCwpaltZs4IiN6fKl9xOZxVKqNoRMEBkyGQD1yNkiLzt34Sfes+mLUNpmxcAjZCON+CpYD
K1mxkJMGQ1AGCbOSIIbDExQj/3YtuixYjbCnzpiTXbDm6fBdhZhHRRXOkI55IOUXU389aVp9S5KS
eUz9vLyPjSChmshHzoJMEtZVKLpjgtc4XgaxauEWTJL5yZQYxnsPQfMEVC170zNRSGDTQ3zTjSEd
eTAjkSDKCrjGwquK+ASlAeFXUrVeuHKHyHyyo676aNoEDCj2//xoxh4bMyYuT1toWLpv8j5q2Xo5
cZ90MLHVuXZzzVwavSN2VaW772OEmWJiXfwIxiLwjtRhYkdkMvvqoBlkOLbSmCHCSZ0fSwFvZRU1
WnVP5JJNJGCmvut5WdIthNUPL1Ehl+lZql7aRu9WZDbyddtYi05Bi/Q3AST7mMqk+oA7pL9wk12w
fZGs172pES4VxmUJ2tQjXE4KlcKysDQUoejMPeKxR0H/PjF3fmiZlzKtm6sRMGrGzhgRihmYhU3i
boZsodcVYVo6Hi5rFbazQ0QGw0M+eWjnqyLDsmH//F6W3znLpoz1eEOBWT034+DIBcYx/iwVKx6k
FX6J4cprC6Xh2WlDQNueDP3dOLjDQ+FDSt722SgPcT1N1cIUbVKdiSTGh4vsM2ouMZPjXeDrmKjd
DMVM1HVhc+niMjE2dhbbmyxmvg8N10ovzCqDZI+jPYyWigGstdKZhsGtzHILrKC06WyYvPV+GxO+
1DRMW9kQQvTz2Whg/PX87OhCVbuAJlTbss0GZ63clgvSjA2X1EB5SkyiQ5zPhqeUyFG0E1QWWYOK
J2F01QI2p7ux9N0pvdDSCL7RhucELbXS3rRGr78UDVEv9M9jAENx+qgPMZFmEvwE89BCbX0i1L83
fauujHEYD8KJ2+goUf5c0ZDlnwfDhKd6Fq94SvKccqInGrbgwVxi1UKTLdvyGY69f5YxLl0Xm8YG
Bn2883yBoid3x+DN0IL4hJe4aRYd9pBuXQsaT/DmOSCtE5qW3bJEhgB+FMTrxc2Y6y8jqMDZSkUt
T2PgO0hWGo+/1pYfgcmwrEc6AsD36qisWSzSZngtpFPdxz0JpNgvTZcWnaW9aiYKfaewqnu6mhqH
OyLMVpGXWC7c8q5/qHWrfsL4Cf/OyL1HzgziyrUCQgXTRJ6LWlAfAJYXbPI5ydtuw3qFgoZ63Ad2
TZxbGbQb0m4QDjeOudQHYurA5upAhywcn8uB5myyjNsUObtlgMVfmaXP8KC1PDyLEAn0byUoTA9m
DmJwOlg8WXUX248eHfocM7fFjahiMhNFrafcTNBYxy7CqWGNdePfIbZj36UZnF0TKqetqs4j+jCV
6Y1UuZ9uDJ++6gK0hfoO9KegAZqBOULMNoYHtMLOo1VlPASMQp9TU4l3YYXxKQSWTxty7FkedIUA
Xmm2my1STuaM1ccoJso81nl50mKWLMYlLPOVkzryPoQDgS5H8gRqZcVNyFsmR5sGXAwk0dix4IaC
N3sMOmlkO3pU/YMGYmino3W7thgYQNVAx5H2PLhsC/45dEV6GQE03ifSC5tD5DTuO4edPlsVneLd
iBRuFAqCScOvoBVUZgpl9ZY6GkxSAQa0WE70Eb+lI8ydPYg8s9mbrhXesRVVQJDqxP9f2s6sN24k
2/NfZdDvvODOIDA9D7mIKVmWF8lbvRCyy+a+7/z086O77y0pSqmcDmCARgNVLkeSwTgRJ875L+m1
uwzpqRVeBBKF+Cj2Ey2OP+KcpZ3RvboDh4L/lVNlV0jssetmS/SV7hTT6RnmUr6bOrGQdMTRetTp
GKVXvzFMA1jkX7BWK0RQwpHt3kX2AqWAdIvvvuaicyc2xg+OZNnVhmt0uGSXuLsY2cR+z48wqI8B
TW7hT7ObfLO97yFz04oK0/4q3XbmkgPgyl/n+RZvPTj5ZVVj4FXOdI4MPEtI6jmBMpc/puKsB2Za
Lm9dXbTMARSQ9wgPVc4fWd7mqCqlsUsRlbr6VqHiI81F3mMbH3MZaosCE8HFTN38XdzPY9D0TXWt
azWOz0gY3PRrzLfgkKvdPR+YIjc6jvhBzPw/DlMZezsSnuG73EHD55CsFvucE1ZsInqjWbhvdTqe
ogB7nEiLP7as73fNnIVvJ5iKR4wjx5MWGTTLcI1r90W1MkkIoxb9G2/ECvfglSWV1hKzSO1mKfBT
3FUVC85ECtZGwx22v2nScz2UWUOyrVMlxdfaXkHgDKvYpUjPovbsCVC+ELJguvRD84CFGrG4SbS9
G2tMdZgH9xQ2OKlnVtE2h6mtEEJ2Ouemop9Ax16AMDWN2nmwWd1B1mlFRF5WOY85BwpZMpTnUx1N
b9MC0NQtrVCOrN6Fb1LaAMFJHtKTP0NUH9LZAaHksFRGOrT7WtD5ANjFeaHHy/TJ1nuXvLHlkMIl
CKi7teT3JFoasvgiYvH2qU+PMq6xWdlPXs6BSXZovuEaP7xbmhGSfI3z6S7uOhhd6WxgUdC/GwyE
fEUJi98FMbHXtBk2TD1rN8MwdTeUJngbB1H+bk9pXDvNiFWgoOmN7PEj2/+HgcvRSIl67vQ3eLFm
4d0aGhBosHer7eM8G4n2FuRBlXNnqem0p2js/wv8//+BcR38rO4ei5/d/97G/oHQV5tEcf9bMPGv
f3qoCv4n/yfP/kb3f37/MRY/h8f+8dk/4DyCkO2H4We7fPzZDfm/Rv/3f/n/+of/6+fvUR6W+uc/
//Gj4pKzjRYlVfmMWw0U+n/g2NuD/Puvba/4z3+8XR7L4rGV/8K/yNjQ2P7L8CCp+jpcNuCqoEen
n13/z39A0wZR6m4wR5C5/DlA4/8mY4v/cqga4ewFr8TGSgCQZ4e4Qszfwrse7p0P7xduk+MI9z9h
Yz/HjWvA4tE5pXEsEd7WtZxbi70EhYy8ug1JPG5twMiXkJwbMvYvLOpfw0vw/jKtkd/f2F4Ufqvr
MJ1vcfjKTss0IfpCuoTA5SxoGe+asrzAxXkOUv/vn9R9CawZm5U31p1Xb5hRnHZyLgVf5zgjEcjd
qiHmG1Ro3/fIEmcXuIovzyE41ecQZEQh0FZu1uoEgC20kWgx6jccaOV6gVZgPMeh/vVK26s+wThT
EYW4nC/Vye6Gcbg2cYE0gqlFog4fT6TwSIPt705lvkOrv7lF1Fy8r7VR4y7WafoF2s9zGPlfzyCB
4bXc1lihQ3Ny7RmU3KTbkX5Mp3z4BKsq/49A3X/9iARZjsfeoRbqVScrQvWrnITxK80bYe/dSKPu
8yQ2L1Il/vqR7TM+mc2ZRrqLYlx9apISLvxkDRUZz+I2istBQqRvPfzZoYNHcbCkBDq70weHU/TN
609/7juwITx9eso0/djjXHTiJmt/InFfaTGWwkPc1VsNM3j9V84taWlb0CMfDTvMMk4YzmAqbfRI
zFBdvbCWzo0u7QoYHJVG4qX1icsCreWxJV8oUAVrj68/vXFmkmQWjEHd1160qj6Bm5qnd1HiLPp1
2rvgdhwXHM8enX/ccSK9Gj9mQMuTa4NWdH3jIXLa3DpFZyfHKewprPWJ72pYQ7gzos9ZaRiXHvFM
TMv06SWppgpGQ30KV6FRZKr0Lj7i12wXYMHSVP+W9Nn606hHcCmc/PEN+h4YYlMz5xLRIdo2qn0M
IW0ujk16JLKteaxNwKuAFSLVWg7+99e/xZlvzSn1bL0OOUKM6ZQ2p6iKyo80/ekbLi24RbVoE9sS
eBLNuFxRJoIXcMqdHJRhaJTFJw+2/2e1x5c2i35CEwIyDiQKPU8/aXGb/piWpriw352bHGmrGEix
wf5kDfDgpbMBsXRcXdLY89TCWEibRb62Hqqnoj4JvcdByzei5osJ7K6/MPnn4kzaJjhg1zAOORSW
tqfPiyTxalOWmzBK1sJI+/X6N9iWyt+TCGS3n39iE+GTBbMaWI9TM9/Rsex+gkIzxJuOpZvfzd0Q
JhfOhm3Rv/BTnpQ8IKTae2Gvb6JqoJH2cPuy/t4z5tmjJhv2xmHgfVH76s0mni5sBWcWgSelD4Dt
GsOqw/qEjXDqX3n93PgojEZxeuGlzsyfJ0W41c4TqM+pOkUZ1uGAW0yrQplao/qD0iY3B25Mbr9c
kMM49zrbUzwJyJFevxnOTXMaulqUR3zO7PC4DnH56fXVcG58KeDnmvIhIiBkrJkpAADXXfWnnWMo
eGG2zo2//fsnz0/BowYLmcAt9inRg0zl/ol85IWPbTynNv1P9uFJIc+lzSxafLNOPnySwJp6kf+I
seyejzqmUuY3LHlQDIu9GIlqtKYzPB+dcFoQQex178KWv03VS6tc2hYAAo22YfCJtHr0MS2yzD8n
HduafdEL7YPaZ5K2BlfTPLdpF9Jw6LDRPl3pSU6h513YE7aAfOkVpD2hzGmUe1bRYNS3ZN3epo/r
HyOgBuEuqhKwSlaXNPUuxG4G6Hy2ZN+80LV+vP5uZwJK5oNB0ciWxia9QLvSLICYwakC/h/32js0
kift3ov7qvr4+o+dWY9/U5XR0Cj3ypwrVAfrJ8lc7Pjora/hhT383PjS7oBGqZY0c9+c4CxqBwSl
6a/38FBff/ozG6or7QaFX8cDXmL1KXbtEuiaP4zQS6KxvBma2p32tMS8X+PspLni60jbw+IUDRDz
kfBFKA8d+eZTO2DP9vrbnPvw0t5g5WHaNc2WV05jNVzFYTTfUzAs4mDV1vmNhn7n4fVfOrO+Xev5
LmRSsqkS4MUgBJCK+gShQr83nSJGVqDUk68gG8SnXitC7wqQTljsYdfTnX79t8+tCGl7ANRlVqBp
6xP0Bhuk8yBwYhgthBRfH//M9uNKW4Nf98A8dK4w9RJtBmcISuNMA/OObmo3Y2L6+s+cew1pi4hy
qwaAadRIGiJl63cu1EgW3YWXODM6JiDPjokKrlbtb2GJZGx4D3jfuNdgFFwrPbsj5QSh2yfAtrij
1lE73cATv9fAul2pDS5FfAyppdHMnsE3GZwWKbUrGK2G4uhSxI9NZeJG0TLtnWW98Whv7a0KaWa1
Z5fCO0Ypxi801mYCquYR/hR6z6Phdorzvn3tJ4c/XeQOd0PqsWmxVO8qR8MEwjcvZmLnFo0U1fgf
GjVYHZ5+mX5ZyHnB1WnTo9rUSGG7lBkiylXJTagtKkr8+Mas0BoCtdGloE3hvVM38avTnCY35Yio
Ms53n9TGliK1x7IqnGmZnWJ0jlEAxii0d6H9Ko1uS5GKIUwOPW6oTtrsRMDBwN2NGMV+VxtditQe
GHqe6MxLqW2serQpdklVNAe10aVQRdU6aa2a1B32nfUBpNubiKzqgmjQmdVoS5FautEInIFpj+DG
xahwtZRES0MfLomvnPsBKVixn8zRzQZ/Y4gW6O4A8Yv0XW0D/psGkFULL+7MCoej5r3d1keENhRn
XQrTuISK6LuIxfjuivnp3LP6b4FRtpPikpRCVTgNyIemrRDLBGd7qEMNELgDJuKL2rKRgtWZF8do
gV2egLkvbMRV93FY9PhChf3cZ5XCFbVGNE1zFiWIwy5/O7kwqA5uZ9SXEoQzP2BJEbuASlmteJMq
yYxm2fdYGWPSOxiOq7ZVWlLQOi3qysa2JRRWaZ0w5cNDIRWT2lZpSUGL9nkS5zg7nizh2misVCkN
2KhRfHYpanu0vLHOoUTB4kzBoTi3RunkFwRczs28FLF1PXv6BH3nZNL+DNa0z39AZMJK6PV1uc3v
C7c2a/vZJ8drZeuxn08zM2OGJoHbtjtuB19LmAFO739YYaGdsqZ3LoTB9tQv/ZwUx0U3WsDua86V
pE69/TLDKNzhkQQSApTqJQXac3MmBfMKhG1MI+Zs1rBH0OvIhqtje2pbxWZe93TK+g59sSJjMRHQ
HkTLCqPwPrykonPu2aVQhlIMMKRkE62F2wbzULU3HhwStWRNlps0tcoZLIONYrET49ZF9uB9yOxX
F1bTmYeXxRZNrFsNa/FzCOlIAESGvh5nr+wuPfy54aUwpqfvdlaGdoOxTIU48I/NVw0C0nAcG+Qd
Yf7N43AzV6FX3aVF1H4oje6j5qQbYBV6cWlEMXQAO1mzw4IMKHr+G5ll31XVVs3p/PRnhk/ph97E
I+EtVXIKTYMoQ9h7ZSYgjAwZ9PUOBkICjQGfHmyEjTn7BGks/wSLvIGj2VmiPgh7pYvhuP4J0ShH
uwKnkeg4YgB4DOYIgfnAnfsF9lZqZ84PGOuWdd15vftrrOdOfJjXBUKf7bbwhJcEHZE4NrNBv/CN
fst5vxCDsqIqWhjaOmH+eUKfrwL0YYEyugIPUaFisnrYrEYYIjt7HfBrfWsOiLwEqUBc/4B4NHBy
c/rt20T/umwvJA7bKfLSE0kbKPJHVmYWRcndau0f+tJM7ihUPYYTEtXlao0pVmWZJXbwEBE3w/4q
vzAX5xaUtLkuS4w6cBJVJzct9ACJyKMJaebCobM9/Utvtf3ok63VKacpn7KkOq1d3wAojszlQMJe
uDtg9ddDu04Pr+/h595C2lS7VsdlA6nOUy5gqBgGQiqrD7JMcZLM5+8xd8AgVrtGohZCxkErPfug
576ldr+T5QZzI3MQRbHzU2yPM/I+fUcjyhvEJU3VM5NjSJkLiucJBsLQxrAXzwJMRHuMdvpLx+e5
0aW0ZQnHafLQVTulCEp/CyMd6JbRejdKH/a3+tmTFYRVdtJPHaJtkPmjK4yC28ApfffSdvry+pTF
9AZkCtzGQI08i7wSimbXmH+O8WJpF8Y/c9b/bgU/eXoNjkZumWt3smcsVnD/AJ65s5NM+PRWi/yz
2hxtX+bJrxhOMmU2ylKnrCqcNxAjl3uRJ+uF0d0zcySFVpzbswN+uj9B30aMYTTaNQQca2129qlX
7qs6bYcLu+C5tSTFWYnuGv7QuRboYshuIbD+mfgYFKlNk5S0YMKXdnE1hwEMyjkAd9Oi2B2PF7aI
c59aSloyB+P7EL+UEwRm6Po+7tfOEXj3BgEvQlg0r7/EOdiNLgcz9nG5D+j51EFAGa+zaFjMQM/N
7BsEmrh+46CyDm9txOQnyE0/Kw+2lQzOzew4Rnk3AOZcLzzKix8LmLF0ckAsKAZ6M9UJRTmcgzyY
sl84wTX7wuFxbnxpWcOV87CcRSJZzPmXceR9MK27BMh6cXAfvb7nMaORpSH108V4VDX2g9FUcFN9
xYDUpSQtrBKLm0rD4KWYT4uwkqNh9ovKvPPoW6A+CXen43N6rRWdspXg3Fvs5d9ygK2FyrwzvvRd
RT84JjdcPxCtrgPP1xuor5iDvb6Az0289FUNqBdF09t+AFnJ/jrNho9JsbZ+eX30M5uVbj2fmxnj
Vw+nK9K1Cl3yaIZwuKtSiLSHqaqa8cpCy/eSsO65N5E2Kx/XJLwGdBE0ZeIeZug/p8i3xqvX32Rb
Ky+kTjIG0rBogqOKFp1maKPJT6xzm/rGqOpyCjToO/2R+t5U3ni6Znx+/RfPzZ20g3VFlKUYw4dB
ojXGvuwc29lZddLYIOoMIN0ISozR8fXfenHu2DukXWycRYxGW6oFU5iCwI79qcXy2NI748J2fO4H
pPhGECGEeIQOQVtCItvZXp9lh2JuilXxB6QYB69itjVKMMHohsnXCWGFD3qL367a/Gzf6EmMN45Z
pfNSaICqKm5n42IcUmFe6vefmxwpStZxTibTXhAAxJnynbNM/hVO6/82wDprM3RudCkusqLJXLSY
0Ec1MAVpycXfYkJyCaN2bnTpFPejvHD0sDADqHrOzIUFSv/RthpbBcrIypSiwGoAQ7NtF6dpnRDX
w4B2+k7Gs1b7GRiX0t4hEJF9/n1Fjti/vykjhUuanDyUkWElJKHaO8gwvhKhDLRMvAzBfajMyPT0
twhlmA9Y4Ha/lBaoDNCroXhaI5vSyZ6S+qb3XIwF2j56VBtdWv6hOW267G56gs03DldlPiPPRYqO
JqDaD0hnXNEOTlPP/IDeecNnZFGqj+NqYEKvNvy2eJ+Eb5rAcS+0cA5KOJl3iEehvVKCqfvP1PD/
jddh+UgBXJnhMrhxl2JThsEVWnPl+ga6P4qXrz//Ng1/O3wYXwrhcV5r183DZFueJWQmW88PGtIl
y76q3Evq8Od+RIpkr408pFZCvoFRxfTC7QGZEDPH03dvRZRkDq+/y5kNQwbqgRztdBPW48kaIKJU
U2Puzc5Q6kAKX8bmZS4ad9XcpqdSLBBwnLBAXixt3K9KDy/D8MwRJs1UMvzcmo9NTEEjamyVThuP
Lp1geTT1SEwjPzF1cf0eH6v0hOjXpQg783U9KYSnebXXrqVAiNqmh3hSuQzzvoQt+oDReaNUveId
pDhOI3tt6hpdJ1ePeyxhhcB+vdRwclNbPZ4Uydo8eXHqiBhlV4xXmwGU5zibKpk8Ty+Fce3FAm1G
Nz4Z0dIHqOq1CPAtSoVuRpeCuM7GCRCQlZyG0QWEjB+g86aMU4rEamtTjl/dMfMWFUPIF9rDUvi4
urTiktD5maj1pGN4BhA8G1OUnMzK0JD74rpD+9B6eP3RXwY8Cl8Gy0WaZ0TIvMUnb238/BjVIsaU
N+MGOza1L/ZJPNjf0bYqkgcIkdrjUhh6s/HrqFGfXn+GM28oQ+j6DOOP0SXBX7OheXSmPrsro9T7
pDa6FNyGha5qRvd/U+MwcWZrsJtfoDSpjS4FtwvhDwV0EZ3aNPLfWJPjBBivXgQ8n5saKaqrXLN0
L+eTa3bqv3Eg9x76MaxU2ol8++1XnxzOc9g4EYpE0cnww18O0uI7aibxUW1m5JCmq2H3MVf/ZqCU
rodc/WeEGi7M+zYBL5zLrhTSxbD0idD1ENb+pl/kIk90FzeaDcWgGjrrwq+cm34psFvbNsGidKxM
lI2iIN2EUhAcyTu17M6VYhvWoZta0aoFHiqVtJeMvd1O6UHpA8gQOMgy1I0QpAvWGN/mvLBRHVtC
taiSEXDNyFaaCgaHOAhPv6qzN9ViO2prR/YEa+EJj0aq+UGcNMmtNa/6daMhXKs2MVLMFnTd1qoW
fjD0hYudwOKiu4y2u9ro24p9ElRJ4ToovyPZa/XVL1Hl1V6goqz46FLEmukIFUXrmPbSj2+xnka7
piqT4PVHPxNUjhSyVtMa5RCu1LtqD0KVjWJEj7gAHPEaafVJcYKk0KXJtk5QD7jRu5Z5GkdEMCtk
N9RyOUcK2SGFROqnlR94aYrScO9HaJyY5YUmzLkZkgLWEAgw92HIttM2fomqY9rPe0CUuHXHpTEp
Vf8xJpYuxdFqmmMMJQhV4NKDsx4HyK0pbmqy0xCGnRznTbIdWRnalv2ECnSIzNbra2hbiS9szLZ0
3CZlOiI5SW8BwZDpa4vM1mmNrf692uhS6HorfIwktcJgQnV+B5P4S7f0huKjS5Fb1Q5i7iuDz1ps
Ir4YfrZT7bvag0uBu/mJkSBsipArTh2WFcW3WgVCQu2gsqXI9ZeqRxvbDANbL3/oS3Od13Tz1R5d
itceYRDXShIfDbw0u+1avBp3emKATVYbX4rYxoqQS24WLWiy2fkcJrb/mGfZpQv8ufUoRWxp25M/
x64frMD1b3MqZad4MBXPWBkKV4hlWuaZYxDh0/a6yGwNvUtMk1+fmW1VvxBLMg7OLBFiNNB+Cay5
sA4LyBA2ZdR1ruqsmA55nLnXr//QmUmSIXFmFpdALtrtWIFsG6I1O61JcqU2uBSzycx0I4aoBXlt
zkGfeR+L4eKt9NwUSTFr1iLVUoDbLB69/yb6BXlZc1ysHp1qOBq3TjOjAqb2IlIMp0iOjtOQhEHe
GNEeo9Hx4IF/UfwGUgi7/rjYkCB4E6815x0ZRPmjMUSolutbUhSj6G/6iwd8p0wt/Rpxq+QHRYlI
7Qonw+CWkv3NRh8psB0X03K92ofjrFgitqQQ9jCszfyCVhYqgs0xGYzkgPP2orY8ZRSchWx0ntqx
FqAHax3SzkcpL+8tlVa78GUQHPKOjTWCLKP+aTXvQtRYd21VRWrl7d+u7k9yzQKHm1o0NI9WIwpH
JHvKHOWk1ShhbuFfkKotTVOK4AjCfeyFrB1jNMO9FUfT9YyV74WVuWUGL+xystU2yr2Vv0LbDZI+
WQsuiYXZv+mRNO2QhI2Rayy7XMM0ociy9MK8ndnvTCmSe19z+jKZtCA2xx5FyXE6gfWaPr6+T5x7
ISmSrT6xVhtqd6DhGP2rWhfnoe5c44NOMqfvRwOTGj3P5wuF0d8QnZfmT4rsRoRssCtnf6U3Lmpe
sYUUMCChMnxf603x3nALilGt3znGbYxuNard02r6V+h0r19yPDSwZCrWHHe0rNTHjxG2LP0hd2Mc
8sBRuJPaMS8jDdtuocQX2VpQ9JH9R9tnICR1r68+vz7p5z6ptEn4BvqaRjWTpehooi4Yh51wYlGi
ywpfBo7ZdU5CbiMxXfTjL99Of05NVqtNzG/T8idBbAlk1lCN4LKL599Jn9ro2sQEQnF0KR9vCl10
ETDcAMeyd26ufQiTUrHmLIPGOnSPpsVD4iufjB9R7n5ywuaX0ueU8WIThh2FJTIyknAAIznmy/Xc
1IpNd0OKf+ihyYyxKxddo/uRmOlD6rYXcrYz6/BvhqdZSy8Qij26cFVyg8/VhAi0pavdbn/DeJ+s
lWr0hBvqJedsUtlfLE/z31OAcQO1SZcy8bBf+qnyHD8oo77dFcbc7uJ2VeI1EkNShM5L3zp0w/2g
dtufeIT9gcWg2rTIUDA2vLwrawAoBpesL6VRuiczGhSPPxkhJWJcW2AwbdZVIvmUxGH3pUlCTy1D
kCFSadjRzDIR3s6F27+lXlfhQ51bR6VPKkOkfC8qgR6HItDb0rlf+7Z6hwBIrbZgZICUCWl8QpCX
y35fDTF6dnH+tq/1UrEtpEtxWmCHlBUju0DkukvQzvV85+Z2dWFufsOKXzg5ZYxUMtIRnaIc3NXc
Fz88sAj523WorD9ibelqrGGW96ZeH8FBFI/h6I9Xbr4m5dGMw0VDzxRJgQCWz48EXaD26NrI1KNG
j38sOP2y2OPbNPSHdW2dB/zMhX3hqc9sMLp03KdIcA/1XCDQbTnUdSvNx+HT7eZSLZWX4VbzrA1F
lngcddiqXdGLdjCGxHNEbT1Km0BuNRHK1aMIIhyOcaON7sIhVqs9AVl5XnrNUOFdncUIA29zNKxq
IE6Fs9ZKFwWwANLoo4H4L9Z3Qb/gNxcZIYaRiaMkSyZoUj4ffey9FD1uB7OGea7v3DoW97G1Lh9V
pp1Wz/PRaTSXXlgPPLuxmLskwnoOzUs1EIaQ8a+eiKykmNl+NxvwRz2J+iuzjsN7tWeXNoHBribN
xcw9QJvqc2g2WLf1S35QG1zK1WusEbFaIBNIdR3XtMG9n0JbDRnH7e/5rHeuhi3ZQmanQQu48lDc
eTuvg/NJ7dGl09oaY9PUUzI7H83GoIBdtKvr8BLuzuEZ/743Chn9Na+jhjvGAAYyHPsvFpp2j+Y6
aG+aVmuUCBOCRf98frSkWt1u8kUwI7t7XTv4aVaOoyQBwehyvBbhUlalI4JkcP+wjfybVyiRPBlZ
CtbJNpwa0yMS39X13kR5n19jv6ErXbeFrMkmIBY0bkaSVxeTdrXOZrQZQOuWEoeHp98++ZMkckJ8
uvc0nMlLGG8HnExuoUtcgpueARQIIYcrjpAIo2bk1nqbH7FPmglYZ8aZsTRWdwpyS7OHfavF2YAI
dZ6XR8d0vAmJURyolC49QkaFIbnCnbjFuWnSfP1I06bE2DpRa6AIGROmDW5rhNoqAqov7ePUL+tJ
X8dF6QIhhBTWxWzMiSdYtraWX7t+bR0aHKP2SnuGDAFbRs0s7IxaPmbRHcR28wFl+1RtcBkBpmET
gTA39VG78Jvj4EEknt06vKCK9XLeI2QA2Fq5q9GGHTl+E800VwvzGLuJUvUAYcfnIQH/AZq82XvB
OBVdtscnPk9BEhRdq7YiZRBYNI0LsuODCDA9QYO2i4uPcZH1D0qfVQZ/1Ro00tXEXcURbXwC4hIH
w2K1SjcUtEqfTw6VuDnK0AQPprhKrjB7zY+4T10SbTr3XaUTGLtuXExdvqvTtlngdjUkHuiQF4qL
50aXj+AS7V+UeJl3T7yffZz4SldXknThFJBDFbAMPqmNFzRhl34B3m19mIa6VkrEMVJ4Pu2thTRB
nbou+O41+YALTvjNt/CpUFoyMu7L1Ad9qvWY0xFn5goRjXn85hYJebPa+NLpq3cWlyvbcgMxzUN0
TLiDRnuERaOPauNLEWuFseHZOHAEuD0733LbaB9wVY4+qI0u5ct91Dd2byZcUziV7k0vF+/jsV7V
wtWVDuDKs/0Eg1Uca82q2aVT1+2iEecftWeXwtXF58Ix5tgLKnSoj36xaLdFHbbv1UaXwhXbZStL
Y9sLNkT9oYk067BqmaG25mVY11iy/Xbb+VQ71qFwUXYyHX1RXJJSuOIOMOcpvs4AQrDAw7bUjDEH
77AVVJsaKWDHaMhWvd4O17T+vNTNN7+wvr8+9JlsXMZyZeHmQJGtYdC3SfUFleE1DfxMz43Ab2PF
rFbGdOEqn09aSq1owtIcW44i2tkpOpevv8KZnVjGdFGZawFKul4Q6VbGVcsv9Q7bzTQc1dIPR4pZ
Twtxg8KrPmiwxdqNcRF0vupVzpFC1p6tchoWTwS9LdLsgPa2ayFTLTDbUJseKWoxwRJ53wrSPm9E
b7/WcR/3h0Jx8qWozSzgISJix6lRMd0PIvtqTtolWfhzX9Z8flB11oBfyUy2vUwGdio1iD0kVJUK
RkLGczVZjyoAhlJBv2oFTkWae4jW9iKJeDuOXrjmOlLMIt3q5gUm3UGCe1p06vBl7W86053faaLO
whth4LuAun/zOVpG7LnTpUsxI9IK/atf020yBqvvP6HIaXyNJlTLT6Et6usU/NyPOcSHCUA7rmuv
L5Ezm4CM0iimVFuxW+PYmPLxk4MlChafSYMrrrHO2tfXf+TMx5ShZ00xWGOxziIoKyiCB1oZS7yP
2jC01Ba6DD/DwIsb7USuOpdj98lcnPLR7kc1tLeQ4WcCo5YiikzCqInvGmfuYNCsj2pTI20w3bJo
bt2VIjAHZ71yvMT70iHQo3bvs6UdRhic1jpYliCGwocoY7lkHvaENSgTtceXdhiqIGZeI5oSrOhg
fHNs1/kqSmv8pDa6tMPkKeLiaMlx7Z/X5PuYFtl1Fwo1gJLYfFaelixC9FIAwMfUusIs6nE5BBK8
wxjAEWobpC3lBovptbNfcTppBbT9xGpN5J2xuVabHGmXiRrPz8IBPGeVYRxPf7pGCUNpaBmB5iN4
MHh66QRhUxe41jY3eDe4aktGBqBZcTlHY6g5ARTliYaD0Tx0ztpcWDJbme+FvdeS4invVtzH4skL
MLF1riesZ36afdvpe8uprkp4GnhT3seDEaKRUyjWqi0pzODFo+m9Nk4gtGnF1dgW826ap0mtZSVk
DbUls921tVKHWnhG9iH0xfk25EahH9W+txRnKLeDzBBMmk59ZW9ZOKBaWq3WvRYySqyxG3s2N6iV
pVfuLp6qH60xXxKbOnO0yCCxHNO0pasY3LZRcd/NQzbbu6Lx7M9qUyNF2Tq0GGXMsAZST9TvEAxc
d05tTn8ojS7jxARtVHukWBt0FSa8MfZBRtzFV2qDb+nJk5JssXIbnFIPg+5lMQL0FfOgR1tMcXTp
ruwuSV63wnYDtLBrzMStP8PMv6TXdearyuCwpLeayuoNOxiKvDkWeQTWzRrfq82LFK31XNlLjxhO
4CzDXWjp9a6r40uIpN/SSS9sQDIMrGzIuGOstYOxtvPqRNOzv+ldDDl25lo3H9Fz6vudE9t1vUvM
TAt3wk3a4bB1QLABL+us2eE6XdU7z5vXtxg1lNpurbXwXYF93LTLRpHGanUsUwr7nIpBoTUrBUoX
2FqaIgjLfVCNIClM6Xh1wP+D/cIfvpnaK469z5ndKT64dLDCS/XH1aGyimW7GfhxMwRF6Vwqq/5+
/5c+oRTzrl42i72Sk40W9kFHsWRF9A0Rty7aC4RDmx0m28b7RM+aCEa1E8U3Y1Jyu+02s7Fd70SD
fnSNAR9wDTz1fBi9Zro3zV7vj9nUOBNGgNE8Hdt1mb/rlvAOmomz9EDatzNKrXj0ykJvlVCJnty+
xkSa8rynu8Hkxzi9FwZihbvSau2frwfTdq7+fa48uYGN/XYZY8DoBiviiRp25LHw9va6+n+6XmU/
LPQ0lHZiT25m20OKJmPcOsGYlemVi9P1H35v4Jn7+ou8vOV4cjcbMUWPbMektqi5w7WDzD51OkUi
uyd3s0tRdzhnmpzgEwt1n/VGdScGndunytMLGUvYYtbpgwwlqao8XFvnOd5VpqNYd5XRhEnFAvJT
/NqrdvhhENQ7SlJqvCQha9BlW003Wl0ncKMw2hVrdO8b4ofatGyr9skRmHu9pfstFZZRON2bEmF9
QlIXahm4jCekVmwaXtu66KnF/Tuz15xfMy4y39SefVuoT57dSbCfXx2PTzra5vcp47kPEUCxSxSZ
c9ucjCqEhjoU1B9cGs5efmtl0/gty802O5ZxGPs7AzjtAxBwcVfM+WK/oYhR9l8Kp0R4dYb7fp+v
ZnmXuqJuD9QupvdFG8X6YV0y7J3jaBHanp5jR6NWH6Y7LCeddT+GY5UerE2z/tC3yAZdWP5nGsSe
L00W6OLExfXKYZtLPcDIbrT+iivTtndgdRbvOlqjHLtjxMI+0xlab4HBVPDUEqNQw8Rys37+uWB3
RYkdQtU2dQ0HcZZxz16ouNKkA2+OwhWQmOkFmdVq687Ii8HYG3Gi5v9Bf1g68ipr9EH00lnpetsO
sHGfjqloPbVcUYZS+tkY4fGhO8EqkPArkB++wcQyVezMy1jKBRlAkq6tyqGn0Y+pbilx0v/Q1VQq
hIym9KKh7cdpdkiRbG/HCU61pogbxcmR9qgabHmyuL0bhDFJL96UUfktrsNMrcUtwykXb6D53PXM
fRE111bs9HvP7Uul9ELIYMoa2x197js273yhqUjL7KZqFMmTQsZS4lCWkwoJm5tjD7wDPdEdDi/R
4fUNdsv3/566CBn0KDp8S/qSZWN3emvv57hEMdmE+RzdZM7g/nr9V17OK8TfoI9LvzbdRD93MJvx
fh7j2EIh2ogv9YvPFDx0KXJRiXTWPOOYaFvvsa3mHOVQvdKX/QpzcL+EsfPT06vqe+ZQwYQ2Tnqm
8mKebz3f8HKRWuSSixPUafc9Df3HtlATYQSGJ22mg2bkQtSTE4CCDd8h2lxCju50pYiDsfH8yX3b
LshZSWfWwYhvhR0ZpyF2MqViCrqcz0ePu2Iey9KwAjH4490Up+29L8L08+uz/vKi/b+cfUmTpLjW
7C/CDEmIYcsQU85ZWZmVtcFqakBCAiSEgF//ebzVvfm6b5vlps16UZERIJ3Bjx93ECT++9NZFItN
Nx0DqWTst6Jtu2EtsTcyv08Q8l4/BQAmH2luEKNybTY0+A0oLPN66r5E+8g/d3A+Et36qOG7aBZ2
rMVQV43othMZo8/lGqwu/PcDqvt6JY7o6FjHghzUEg5YqAw/F6xBmfrvTx+hUD0EfR8d58WqKV/3
wJwWIj85Tk4+Et1ioMVz0ODzxywwdxsPwQaH09y/lEl/H4uSjxQ2qAlZ0jYiOgZmiUFIiv7Yqwfp
/z6Z//ThH+4svjmUZQwSje92cUNk1+XMDPG/jOyusNL/H6yTjwy2ZYDHvV4ASYd2UHthBmnjAjpG
G7TBaDpGB0ud+dYudP75v3/OPwA5yUdaW13DBW0nKQNlnwAF6DbLbb5hA+SvKzR154ZUyWu/Mvfu
QNY6HgV0MAEQlqwOmc13YEykslzTJd/1IIdnl07qRtYi7HNUi4m/YJsO4/D//XX/IS585Mm1ot2v
bofs6DWZ1zwG7eZrCErCz3FqPqUWDj7bB0DR9smeqdAjKsCdvJyIjYpA6/Vf0vE/nJ+PdDkqomDY
+c6Ou6fLyTCnnjjWMz8X8z9y5XoPCtrchvQIrZOphM78fNGT6T5VBiUfuXJ+ZI2ZhgifvvR7znra
3bHgk0T75CNXjjkwh+JEsyO0VNiZyYw+pXv2b/s218D4Nzfro0zaIjAvMdDWPuoxU8ButBzf9G56
mWM1xg1lFMb2U95WOEEfYoSFcop1ipHjtA84+rACVz/ThW2fPEIfEnvczLVY64Qe0xa6YlXUcjjR
jXNv/02G/J/O6IfcLtWAuH89RT7LxAmmAnXZglrxua//kT6nXDgljWUh5oVpWrRRnJR4GZ9j0iYf
FdGCzmjgmbCL920yV1sd8rJX0+cm8En8YRzQ27WxMYbwR470XmAEBklOFX1qjJ18dBTtgz6xOyxr
j2yQ+l3Ari9PajZ8/d+h8x9e6kfm3Ja2MlJDSI6xEctXoPbiTq7q35yh/r4+Tz7qoS06BR4yWHJs
xgl89XWy+mvSRPV3qGNMQT7boHZ5YJvwJWynZTk2UDb9FMc2+Wgo2jHKN7F4Arqkx7QDCqAFhsbz
+XOP7cNd9jxSkRczOUbzII5Tzw9Ye/tknfXRL3SbmzTt15EcpXH+JeoEPyyUz9XnvvqHa2yGhGaJ
wlfvm6T7HQ5kU9juhkjDpz7+I7Fu55Fe4QCCbADI/3UW1mE9ldIfn/v0D1m4dekyogIJj3BD7g8K
mAGGhvJTAvJp8pFRx5DeCWJHeLQdyJg5bHwtfCV3/skI+pFQ128pFK2IC4++J3WZrK2Hykr2OUpH
8pFRl3DTWLCXyBE0gO7n2MYcc5vPAk0Jv0aQ/4BkYWPFh2WoCaT11uni4Zl0tESEn0Jqko9KaQkX
6EK1x4sNxuSrMaz/tctuaf/lVP5Dnucf7msS9M3YKYS5TkG0Mg+DrF/zJQCzKTfCincgtPH6uQv2
kWDXRjZooBiFTLax7Qw9jO2+mZZ/40xdT/rfVCwf+XV7Jwj8o4LwiPp89beMiuQh3qMNsvqML01R
u0RPVYglFFpO/69W/dTN+0hjk4uSy6h1eOxglXcfsr25nV1rPlehfuSw7UmypGED6XVoqTUPg4Xz
QL9t/nOH6yOHzXWqgVpYB2H3xJlq4u1PGO/t/3K0ruf/b17IR1dRPk3QfN5xL+poWX7ZbVcvfO7/
zavhnz792vL8x62bdMosVQ09GhWFOQwDhyKL9b/RqGAfdg37f/f1r3/4P/5AgMG6gnorPbbw4zRg
AyzDxnPoPone5WBZ+alaG/ixnMMtgnotX+WyXjkmQV9uO433Lw56zKDWQnDsd9rvbM67aAP4wD2Q
rWIzWi1VPem4zuFE24Hlx/e4u92zwXU5OPUJL7N5qsPCJth0KoDWuayIpzRxMI6bOlGks6Rb0awi
9EcrxDAXYrDDduRsYe6UNTTjlfPcpTmHQZ6DDLHTw2FjCmSVbdtDc8FK6mJuTG9HV0iBac6jaWDE
feIdEIGqdTu8zySNeZx3gaD0xu0t1GzbZtlbTCwn6R47GIu8hajy5u+jgzE1PpgvbUGdD9ZCiT2U
v9gS7Wth1dItuYK+YPecdTbs8nAjcXSUaH997kF2eQebFTpO8Tz1LK9DOW+XZNtxQGFXh/WUL7Um
UCKT895NJ54EYX3DxmCnhcIQZ7/j8FMT5RbuW/1D6/HKmkCIX2m+ShgBwDVJGvkDmvDyD15cWlcZ
o4b8JLSe63uW9jFyGherzKdgDkiuwjBCf17bqb+4GUhgsULIOTxBfp9NZwLJ0AFfMTRpQZJZaZQ5
MfkBM8ZoKwK4HCaFaALyTHkQZY8K1lNnGEIaftogit7APpCt9etOo3C5M5QKDGWBBnb8wgLr6qIb
mjAqYTekf3ejF7pqglFk0BjryHxvJei/Rbhli6xm1BIPjZfw/iLzzrbTvu/pkktf13MFtTKzH+Zm
ot+IbOPp0vgIUmvUTup+Hev2Fd+wA5+rgWzo+xit22vXzj84itIfMoD+UTmNG27UuFHzoge3Pau5
j179ZmdR0S0CWcUxoYZ87EUAKWcClbi8VzEtXRIHT9AMj0/9jG4CIEc2mWKa6fZMwSWhp7qbgZhY
Hnt+6lutaUkMByoERbLO5l27dZgjb0M8nmJi2juYQff6JYJcc1ZlUzu/gSupunLbYjF/E2ysuwPz
id4OU0pS+ixqtdDDOopaHCTmmDi0NvT6OaUNJ2cGZ6sV7om9seWaYrJQTDxYuzLC7nSQK7taUUH4
32ynwcxrf2Yxx5HE2W066FDPpM6KFPEdo/RAbmPetwlQyklYOE2tcyamootGEoEI0ntaBuj879vd
2fTZ60lcJmwly9+bWWhyGBIVipuoheEIysHWYvBl4r8EgMSfdIr5AxmZWqtkx9s9pU65uybaYrzP
fRVTZbZoXJ6WPaLunXM8mkIaUHhzSozbbvVGg3eXyB2CEFCWjx/g6NypfICk1ZArPw4hvj2ULe7b
GY6ZJfe454csddrf9WbOwhIvs04rYtvkdz3o3r1vFEh1CaZbmhxIZsbbJHPAIsGMCH5gAYLERdus
PVCtrhuzko4kk1UYtMst3J4w+g0U9P9v1GBk9nD181UmNyO7mmc2E7YntsjYLxyPsC2jNOyDwjZg
md5sbt/6YonXFTJTJGA/ncEVx47OdI0mA4nb6qrmOB18iyf/VO+dj04Mlrj2Jo7G11YGleqW7UfY
THgvGsKgvkwbOAeIPObDVXVz8AlNq8gFEewX9RqrCwSYG4lXlmIjyEFeY71NHSGY/tR02e8m+GH/
TNfUzTcdaOXLm3BUuzuhOrGe+4Bwb6/ZIelIHg3aAAZOWxBKw73uVbEm86KKeK7jt5QDtKyCUJnf
YS196QIgH3j/V2rMXOm+zsq1m+djQkf4ts/Qp4/34fuVQpALx6aiNfKvNgRDMIfNAlj/Kf9WQ2Pv
wFbsfGrsY5XdsqCFTMesCJXrik0uJkc3xp8AUwSl9qA1r1nsfm4z19A78W8G9mU0T3CZ7z1JpwIK
VLpsMJUt+tajHEwDXuHItA0eRdSizVZJcyPaYPGFM3HwAJdS0KNtuuOx+gFb37kNoxbKQaAQ5KCw
u5MhvmhgiIsUYJoqMY6V8G37igzWXlYz0CKEqmKTN012t696bnJYXpCSY1q7QGUu+OJd+4NGpP4B
NyH6FPcxHNaXYMyHEOmm9RQRPWy7IlJ2e57sbN9h2uRuRkHDb/3Y2neWjHVhum4vwigZno1R+IF9
kJ0YWb/pNXl2cB3NVWJUEcVtXEIJhuY4lPTSgxsFGv6aQERYiK8Qb0geyDJ8D1QHyHZTcHAQ3j+v
CgsAcRbYsq2hxTKNNYZTc3aSC6BQ3oNywFj9NIj+ifVyLdImmo/BML9O3f6dm5BWK7YAjxr6knkg
Z3uJRYATPqruTzDXPJe6eRJx9MPM8QOMqG6yLJ4PZtUP+75mc74vYfcLYjh0r7iT2VeRRQ1QIujI
7MtScTWlp97CaFmMmNewaeqL3e/qD252TIpdml/DsEMjLUzVBcWJqfrW3IZbimQFm4r3CIax32s3
nhldH3pl1oL0YXQf+/44RfuTZAk7I1GEt0nc7oeFU5OHLvXPbt2WdyPllotgTgvcMXdXMzynFtVH
rjtZH4YYnUzYuqRAsdG+1WrbnjXG3JckwPHtoBFdTvXQ52EDxe9lMdtxHun3vYnx0Hyb86y3+cDU
YRugBMQgrnhkI9vuSZAxrDbVtslBx5uLhhL6HZJK7mfr2E9oZrECZBV7DMfkDVxHcbIkgNAKjOlP
LdxTc5ZE+ynexlHmSQTVaFw0PJ6ZvrddBsMRWC7g0NnuIanFluQQcGneZYOENsd2zttRm6zCGanS
ZjBlq1p6P4et+BFNdrrb44CWiwoPUdJM9xFFMTnP/YWjUCtILMcqjEUIWy6FEoku0ZvFkPtkdLvm
/aTO6Iz5be39fdcGL7Kl0QmXpyINT6rNz12uarLnKw9pIaf2Yub6pW7kUjDYtBeSrDbv4VGIKYXo
Lh4udwUex7dIux8MEjbFCNphn3uyThVmBvMP7HKqckiDrsmd7+wpkYi0wZaG9xAbSx4YaSMkit2/
7WC6l0s7WHjjsCyfu8aMxb45L4qNUvunA++iK0Nnh67wfdKWMJrQ+QwpQMQWzb830Zo2xxUTsx7M
nIZFR+6CeSoMCfoTNelSbG295oxwnq8oCwq6L9/RS84ROEYkjfMBy+g9qC80NXBtWW+4sJEulXR6
L7IlEQU1CIlkJc3FwY9pvce6cJeDlBiXIUxCS3flb0KSjGJZkF26mrRHP9SmaHX3HZpLMofmSQMZ
w4SUa+LYywTtsqLbYDGEP0KT/TSymjrI6kfRITNyuuHK3S9b9rXb+/tJqYuD29EpzrpZvGLXNLtF
PRgNTxr6GEhyqZ+/wYLZb0W4MuVwW0YQQxf/NDZyEyWpJyQHzsYMkrypIJUCpNbdLrvNDno25K4X
mrc5vInitGB+jYY8CnSGTiNjqC8UYk3ezZA5NngUtzUctb41ZiXFhMr/mWepyJkPg1u9p1XbJTco
gKa7gCnb5tFifdWG6TfX2MvQzzC16FGkSdR+D9Ccj6op2I6jVeoBUg/vMwNvORtVlttlT6Ycpvdp
sYQSzYvuogKoksXR4BZVUhhesiaZyGmPVJDk0xoOF3QnVIFKy7e/OojNHNda6amUZmsq2ORMeUD1
xg6LZB2K16skepo28tBF0Vg4Gd1PGKHlQdP2eUIneTDJlLxSDAVhZwXP0QmiWnlfR/hX6HTzftN4
dmqcw3PbdbaskUFdEXK5nwzFOYUoJePYwFP6T886Q4uONMNzvQsgJBw9WD4umcrKeoWQwNnwRD7u
cnVV5ta67DV07KatG96HSLnb0acOZlGygZvDPpaaLPZgeoEiCFsEBwLQ7qumoz0haugqs6OuJPJ1
FbRr9yxJRp4IagqUilugiyBJsnO3DuorvMZBVIN3LlxP+7E7u2g2j+jRlruIEOTFdE/1DBNUzYpI
LnjES5dGXxYzT3/8DM3WSQ70RCXrw7zWY3LuUIjfQkCWFd06hc9WeXlkkmBBxuHgE3AxIVM+TlNu
V05yAi1Gk3d6HH6HBC1tti8vfM14KYwYgeno/gLupsDWqm5e+xrSntjuG9qwcgkJ4jwWUvyyjR++
YAypbo1fUB0n1l5oogccsaad8ywlwTnbWVt6sQYXVs/irMmQVEBoU/lo/OREJTVGDojYyQoeEOTT
6i1q2hLatPWr52JIc1zL+T3bWhjCRikZ7kBN6b76eg6/cdbg2bWm16+MWYJGOjABiv+YYEpK+7dY
a1Mu2bW6tqqP9zzRc3wOGxvfTEszfucNBv3oc1A3oatMqzqDPpdV0KAPoK53O26az6faOp1TLdR8
tzIopOaQlwqKOZ0XWbRzsCM7CVWj34lJghlAjf6JrRn6F2+Xy7rp9B5oAPlxtcTJYXw54TA30sNW
yDSXZSUDz42OzSuSTjoWcWxBsYROZpPkGvLAR+Xn4bhiM/SMEJd+EW0i30hPPcwcgrvagoSfm2iH
G/1KEAHr0SeltBkiZjSt+oBU7MdCdO4+AG+yRBGe/cHW7TRUOJVW3EvDsDd13Wcq/ATAACT1BCmX
Zvc4Jz+x0ulhJZ89jpvDud3EWvHYZUMuthERrk128QIzwZtdwcCzmYc3xwAi5OsShhp6YWJkFYkk
fSIJG5f3ped6PcD/OMI6mySwBxr2wvsufFx7hUgc06lzpfQhx56Sn+n3MTPbNx80i8y3YcgCBLYa
Xou+a9CZ1EHz0vJuAwzCAvDwl7EJDimLsz23O7f3LbWtK30aoRsEHsLDPGkgTJwvAIAO0RbAFx4U
tPG1nnZbJqKGKQwH5eBmoz3KGMr47wGFSDH2ta5aRJZ7uVCJ92MZXNZq0iSnNKq3S40Fw9cF06Wq
ZdFyw037CgZSejO2AIwkYkKO9TG5Q1wOQA60bqZygFD3OUq8xCPqaHNSg2yOyCPibtnVXMZ006WN
muggQhVjVyuMmrz2gatmZfT9hCFTgSJZvpqYjgeD/y8Av4jSw473mgwNUIaQqu+ASZfvIByaYzyp
pmTWq2pDwCzYODdnYGxo7zbgqIBeQAget6uGHDdPAkoQZdLG8ktXj5PMQZ1vx6INx9cFTgo5W5Z9
yCHdGh9g07cfJomIvBA7lo7ErFLQ6j0vztF8RkR54KlrczCHccJt70UONUQmS4IgW1pak3MdGf4X
uKP8hEIpO8sRjSM+8CmS+ErQsTclKkBeEde9om+lByNd8hQn6UOix+Yt2PU3FwnMX3pZchVbiEf1
9QvcxsQZOlH9nPcrTFJzAflilH1RV2ANA81OFJL0pp2ZKEQC57OBekRBD+1SIHf6DuovKqeJWIrZ
gey4ym7DFrmTPxdOhsLCG+AmoDM9yCCqD7HAxsc01+N7YwUK6hXuLV3Q8HInrasg7miftLL8cUQO
/gqbQch+TcyfJgqgYvf1KTFtdy9Mq7CjDuGmtV9e9oiEeQSmGWJ41F86GNu/jVNXaRSf12pM5ntn
44podOwzZgmI/rJE28TRbHVP/ZiYAtbJbbW25HccN/Fx1jgiHZ1OYqVZThlKMLL3SwV51b92iM/+
SNFUXOII7mmRlH0+8lBXmCaYB2KSo5B8LUyi3rcpWK7c6+nACWVFP/AuD9zmq16wpaxn/KxQsO0I
ZJ6cZbY9bii5jsa2CLpsuEmi6NemvDsOXfoQJh6/oBkfXcfvkwiNoucLYKM4eG8yHh6jTABVhUTg
/TLFCsAIIO5cmuZYBxRLOKnDPg52WF+8ZveEXQsoLkgB9WZVgaX0LQ46lJSp/M6WdC7InPzsxLCU
FGbi91EoPW6Jtbmwu/vWQ0qsSjZsYHWSFn4beOGxgXTctJZFM0DVtl1TKImyvb9DfYJ3iuQAI/o9
VBVgAFRdA0cvAUlAvJw5gMB/2BzqbU0LZbB3NkK1+oqLknxQhr6JIJwuoU+7Ev6BOkf9sIGzIt7N
1ABpWiWvrI4exkWiLBX6hazjWzYkAyqGSRRLQ3twAht9WExvKi3r730oQSqOo2qB0uR9Q2HVGCzk
ycB25qmOYle1y4IKrpUi1z1s2phJD0GzZiUM6dNTN/Ukb4l4F/XID0nsV1bwrA7eYrwEQNVL+wLx
4LPD686zABRgHPn4QKIa8WAcVGFpNx2gTv6cYuxtRaPyvV02jRzepxcHz7THMJNZ0esQIYkv2IBa
22E6W/jH30zZxKuWN2iPBgOhNW8xNqwJtQWXk7sVgXRjHkP95xuqne+oWeXFMrHdj8wFRRxs2w22
ndpHMk0W+W/e8eOAFA8mDzxn9wBZ5Z1r2Jvxaf8wsyZZr1ixXr9N4AMUnuoaX1yye2i++XwBEyYH
02P5vooO+y+JmPCoZqzyeA+w2irh2UXVGfLyArJyAMirTR55A4+B4wq9CWxRz04IoOD18sTa3Q6H
VUhLfzfdbopgwNbsRXPvaCFqYHt5TVHr5HFHsuFe+c63t1FgaY7uT5V4swZXEDlXfr+6kLTnmSUw
GYZQuSZfljATP7daL8lblF3Li9z3PL0fNNnOm0iaBWUKEuD3WfULvQBHX5ICK0nXCwzS5yGAm+qO
5WWXRKhlh3AsI7KgHb3Cca/x4BJTIn9FYODxgN+2JDTiS50kvX5mEIpcD2vTjPUjLITHowsEemRm
JVpNp5aJ3XU7N5c6BekaF4E/hqELXZ5hVNQ+rVhF1EDqvLqbosi440bJbEo7maG5hN0+j1906JBn
e7k5c7QsCkUuV7rW77aOiKkAgWK+0s/TVxBdKDqaa5WVr4LAaW1CJTA8hZZybDhiL+8BIk+Q6Mwx
0/GHJAHY+tvO8H2/WbvA7mWzwfc4b4PdLX8RuSMJ447E/pB2nflqs6w5ubofniUb9uEmTax4aJCV
cDFi3k7nOTDdixsaNP9RtkUvqVLxF0P9sB+b5VpdNF0CaV/cRmCiUzx5+OJCWj5CR7dm0aOKZ/Ig
rtLzBxPXA+D3eR026PWBZ39O2kjIO+TuSZ7oCBXjs6IdOeF8IXvpBUwk0anloQde8Gsgs7jFWuKI
iVZPsLgAh/Y0hUXrJmF8gH6pzV2sqYDDQy9EqQZe6xNDtABICq74CX+Wf/HoZNjZQdeVHYM4Hh4p
t5CSGVy9YdH9qlyMCFVPv6EEO78IrIc9m1XRtWxGvCHM+I35PXMXBiXabho8wnY9OSlJEmBEQ8S/
mKjR4i+vB+ifoHSEj07NsszmNR59X9SJZzCuXTGDmIRqPCq1sf7WuUG3dxIewFGZmW7CNWkDo290
IMUlmyZ520MHMqzgojK6HC5gdfyYxHYp+nAe2f0YRGYut1ZnYzEG7W+GoYcsGKnFWMGVvX3OeMyw
LT3J7YRGlpLccQrAx5kMGvo9kluOWY38qyEUU5E2G30JXHv3Ze3l+pfbTPIFS5B0OwgM4y6ctH3w
lyLAj6s2swZL0p3ojgkWsS8SXe50JTKlr6HGrPF26+bNFyNbyfxr2LqYNnkqhDf3gduH4Bzvccie
JN95W3kNtbyDUiO9IFYny2VsoEGXZ8QbXWzQquTFGrPkES+DS8xawgmFSJ9iExciGqkpleDP8J0x
EoGuJUAYyB4BXqPzcHLxtOhCohYDMWnydSdu5qiOw98hMOX4MGyuSa+6mxBZ/cUx9JA3GJ5M7CkI
gACV7Uz7/lH3O0aEK3LPMdbxvF1/R3vgu04g8xeFiJ3CSKaLGG7mr6CUbm/QiVd36eLTg1P78hWE
BADYFsn7Zku4HQqs8XU+D3StYfUTLfSnRsn4PGJW9jIuTmXnvhsXtPckTMJnw429CzY+qhJ3tv2D
d7B/8yLlyYnHQQClR73qggYyenCr2J76FXP2VqG7zAMl0EpQxVh3DmQNrAnYfqtQoQKwKRURyWtG
rHtA8c8eMRaqZd52wglogS7Z9MbGtUsLk+26LmJAuNdio1nsH0LWJTgw0sHmNJtp9tQKtx8TdAYw
3m6xr6R6L+/jjGOAQPbpEHq+MUTNNQW03xIyFqHgfXCeSUI6jG0nSyUgllEGbzpeKN7dADlUePO6
tL7FNFm5x82QBKj97uLwV8eH7jvslentXC9JUGQQv4huRk1XsPuBW4tiBYSEkaJI6Sv6OGuqrRf8
ZQ5ie97QAW/HJBbZKxs82lpoJ43nrdmV+iMgywnZZ22uw15MBU7hGu7osbZdohBOefPSTczkNQnC
ttrjqwzyuGAyny++tl8gr7X/yPDfOt8b7ljOsNf9e5NtqI/zjFNbLShTn0egEOjVZGfyLZDY8974
OpFLgxiGELClgMRGxGlRQeq6D4tebBPLQRocupNe+PbF+yb7qYRE+a6pn7+gDm2/kLrHg6jdqrGQ
iEHsLwXWSJdLpAOLeXyYZhVUANHd8Qgjl76ph3PtsdOfR/02PKKj328M35Mb3zNo1cH+RHJa9hOr
92IYe/IHu1C8OVA/thKODVsPYz8QyX+3Ss+/6DDS6Tpe1+68A039M+la1BVRgKQPlqCDBdKskHsH
K0Ok2mglz72eAFyTZDRjiXn6IAudxQgXigVITTsm9jWQ6i5b8iaoszcAc01z00jED8BRQ9CcwKeb
wPvsPEFjPzX9Xy4W00857EgBmAauv5cJI8uCh6N/ot3m01skT0wzyKwwDWQdYahjZ38OAsXvjB9a
dzGGiKhoAwWLHTtvmB0REYuvIyZ0FCcazMcjNljIXg1hb39zIJ+/ApUwdZNB/7kuN9sCNw46jRgO
gLVpjyGDMHGR9RhqF7izJCobjXEYysi9+6r6SP2Y9TKGl13VMj3UfTr8xqR+SfLdZX3BZEp/X9uP
rAAFXy3FONT+IZznWhaWYzO0wCAdsT6s59dYgX9xmPrUqWPtAqTliNcjNJH3GCBwgGE3qq0Eu6Rl
E3olKwMhOFatGgBYhepcva8YM+eILhGm2laNh5RLj0grVn2PIBzchD7ARDdd1p/AjbOhIJHbAUyG
9fgFtqM4MZMNAzxSv8Th0RCLfWrPg6QBGNfb9KWD9AA/I8gynpM4mMHGJp34mngXvpogcP2vZAKT
AwsJ+24BW8hal/tqsfzt1Jje7bZZfEmmer7nbbb83IEd7MXW6Y0cBuPRIeq1nzEg9hz65zvMfArs
kJHgdnXhivYXONJh1m678Qb/9AHYFWB7rK2J9KRFP+hbia+/ISoK3Ig2GUdMM/oRZI9J42SgL19X
WE74AO6VC+pMjT4bMkV/RBqgCZtstKo8WDPCDzrN9G9Xc8ABITRuojLa1fKC4bFnh7CVy3K4aus0
ZbAnDgwZpsdXSBk3+7HGyuqvZgn1/5F3HsuVI1mafpW23CMbcDjUWFctIK7kpVbBDYxBMqC1xtPP
d6NypiLYWR3TabMZG6taVBTJKwC4+zm/OoObmU4rgrGnePMIqizzm1xLOniJLAH5U1JACR7rrAST
yRvEvdyKU5dpyUUtC2TuamaGi9tp2Mz23Vp3PfRIQ92+jpPeBHZc5o+sD1W9H+1FVFwnu7X9mfZb
eIYQFYIS2ownu1w1Z9dPKiFSiU1F44bY8trbeVllTzWaTfU3rS4WZ8NbtM9sbkzGjtMczqopGoks
w4omKyCVvipcUgISCwWPkcqNBgM9eOAX1VunT2IOOp6E0QXLZTqGOsFkBTLqzcqPFZPL2ltrTtFu
rctbpEW6ccobmjbaz7pfz9CUOQ+XFrD70SlhwbxZF1kf5BGEx1Zdwvpqwpv9YIfxOQuk7+WXjPa0
23SoQka/yWuj8ge6EPWJpLq+u9GqZbKOcTNJbMmAtNLYKH200HuXjSweoMdL/p/atIt3xYor9RIW
wJ42i4IPtaIixT/lggtwMOmmXtpPSUYZgeKEYNRDvnC6+AxpkzT6NnoPz4w4aC4LiHAFPiRRes9A
BhidllRh49RzpbmTeSm/VGIeXhCCTjsnq2KLr7dWaAmEKMb9pBUy95alsM7E3GKLtzgtRp0Tvqei
W6n2uEJbPcm0dnV7dbWLoFwzYfuck2c+Im+umYvZ3CdlDOWt6KK5bJWED21WSRyDCY/DY6NE5BU2
c/u4mEJPfMaZtOvejor6eY4sWXmROserxw1nK2UQuzlTohdi8ogyQVSmjkNEuTdJKW8szVLrq8Qo
7XG3sIM7gdInleZxAtQnu0xt2zWxdr6DxUyhZ1GSAwCkbdOdZwXJzhfDXPcXQ5kmV+lqGYo7tYLm
d2K79dmiyvXIuc/zbNAs9m5qAhgj53NuJ9TpmTfUlpp4SY7Twa3mFfiq0qlVD06ZqgDTy1g0B9EN
tIO0nmy79lrPuQuGRFxhVfNoF5oi8SfmXX6S45Iv24i81PK5T+Hy9rCHHCoWeqTFBYnVysC2w1E9
T9oYc3+VuaZdjlwL4rlDkTquajf9+DAMZA6UbuKQVcWxkZrxNaNEIrR4Ud/fkzSl3dS2nl1ndjy9
cqkoiw1sA8PeHpY4o1KozVdEhDoyBdPoF3zRXW0GcKEOY8QWPfzIW3NRvWmOY8MDNLBeNCdaoEez
cmbZZcp60cmxuViMFPrEHMYkqEQmXlqRL3eqVaTlo9ZC2+06J+QlwRitdjepjBD/Zg9pjtE45LYF
nTqU5jFSS22+shO1/TYY7fJmZ9UYonA69+kKe0G0GSohZuR2apb7vaULP1SLqAwUwma+2ZqE9zY7
WSsuB636BengymcsUpPx5UM4RB5DFOVuSUPmc5lWtrV141s5T0ySGU1FrRnHrHDo6R15JK5OzIPu
Z2g96uuw7+z0JFjeZpA7InpiJk3V3NtDCIJeMpTR8DNV6kcqsEa9RSpDleuGixF/m8K6uows4Uh/
bSPOuXLNn9RR6pUXL3OhBGUbL3cW2oGRLxHRnURRlRaBZBRm5At9NSyvNpOVHaHR44pxfUbZulNp
AnlqnFOxq8GPGkDSZhXu+17JvqiQlrM7dE2mAV9NAxExfdrMQRurkDoTq/GYqKozB2lv6yczbvKn
thYU9WoHTS9UK1wR/C2wQtOqC9UzaFnuwrRb9H2qdHEIu9OE4Q6hy0rVZmkCGjqCk3zDX1GBIzs8
zp5sV0M/ZNX5W9Dm57fFrJg3jZOBORo690cNU79KRQLD3o32vk4RjZH61DdcBtDVgIHq3cQZrlst
KNesZ7tMGbITJVc/bUaSum0+pKO96aGR3NdtFYJfzEoLsKd2yoZzJyk3uSNzBAs1BqIAntp+iseo
haa3rIZSjJzPBkLUyF+UWh0e8/oMKSH7LspdGa9lzDCUGmgy7eyk3Tja2LabeFCsxNfhEiJ0K3rO
wdeb7T3+A7Slcdq15+tOm3+f23FztwwMs78JDZ1lbZsMz3JTievOjZGTlL7pNMkHdVvP7DW94fL3
Rky5bpsxrTaIoVgC9ghQ/djOUhDhTpEvVK4SGitMDGLv7Fx7DCm7EuBDrddBWGuRb9bemi9LBq6n
XjeK7nVCD/kUDrpWgG/ovS8ZNCm9ZmyYEFGJMOv9LCmpUZa5GiC/aCHZiSZNf7CUHtA4yurhdB6R
nW7plaKOcd/wzRuYubU6xGU7zD4cj4R8zGup7jRqx9Q3FuWcAr/mzbd4iK3b0aQZRYpgk4JelCsv
q+gtF38Veex4RpjKvcJ0gOboZIvpORGeqaBvKlC4CcN14Xd2JD6ULJ/v1i7u0DO1WrX6A+rTj1yO
ReU1psHUQ92IAdCGdQ4ZUOsoQ4cIdu2AUrQ8uYoREp8vvZm/ZUrWvYS1xUJSRwPxFZEoR0RuZR50
tjl/S7q2G6m8agJZuiWsTlmY68JThkbRfIdhSuNGF1bVBNGoVBRqFC3mBoBr7jbJ6OQlTf5q1dtJ
nZsZelVvHez6VWldhnYXJhdx0rMribIwZmhDWUdw1FmRMbR0Wm8rYpCSy8EuawGRJMW8UbPU6Tmh
z6V2YQyR9HoCPqrHAvXo/Au77L/SlH8KLwgHQ+MbOWczRD1TYaNZ/yrtsvv4a06BT16LRVnneVZh
KXptLc5xTONFMVf6L5xX3xN6/kyw/snniGOegZpLom7NkIJ1r0Ss0m3vIAVwGW0WN36hS+pSWuDl
K810/aY1uWz9pGAo6SamxSoCzvfS2s+GYv41s9l3cf0PInpYxKSyUN2yiSCLTuJ88bX0V3M6/oV3
5XMgKcW/yGwDxKQpZfGcFlPzdQYyX13ZNzV5OFoD3PSXbt3neNIobqysdPR1q01zdFyUnHUnW3H3
1179k01SU/WJiL923YoFE6ahj+peVavE/2uvfr58P9wDp0zUSDC5eruktRqovVZuGACm/TVTz+eU
07x1KtXO+eyV5hREPprSEkzhSeNfWPz/xZr8nHKqnEcstta0bCHsv6r56A5NefPXLsyn5U6foVfM
Q123LMUvqeMETJKu/uID82mt180wII09E4CZmTOXU2gBX6P6a0kcn/NNZ1QVRq2m65bpf+mxipp2
06zyr42osT5Pwc7WOk8oMJZt07XJu1m3+VWrV/EfwxH+/W3+H9FHdf2PLan7+3/w77eqXtoE3c6n
f/79vir473+c/+Z//87Pf/H37Ud1+Vp8dJ9/6ae/4XX/eF//tX/96R/w2yDkN8NHu9x+dEPef399
PuH5N/9Pf/hvH99f5X6pP/722xslQH9+NTav8rc/frR//9tv54fz3398+T9+dv78f/vNjYf+9T/9
/sdr1//tN0f8rglpSkeVxIdoxnkcxfRx/olt/24ZtipMyFJVEsSD0anEfhD/7Tdh/64LwfgOoaqa
Q/3EH3XV8P1H5u8mxhb+Y9rgfiqv978+10835p836t/KobiukrLv+B5/OvHZ1vXP+YdRWIYwLYY4
I+TToTKAYhLdgfBOlKbYMU60PYhGtd4RqALOIZy3MyAzRmi6iV5o/UMC3PeoqMZTLAE6ac/qnhOo
n7tsYzGNFCGFYcU3PV6oHHu4NZ7FTYp2Y4PZ1X6s5s6XmWE3LxP2iFtbcdhcXCk1R/U0neHsCO1r
+26dgPGQjQCTXRRtahy6cY5uo9rSaooSbBsuALiJw0ntbTdCimj5qOTrgzGK6LGxRbiA/KNOojCM
Q4k2ldWkyXq5NVtjSa7RHSZUPXqTwxG3llMHZDikpdeZ6Of9Ie+yFkWjXd5n8AA3OBDWa1lW00FH
mwxxlbdIzpvc1VezPMXoPF5GM1oOhpTOhZhEsgNYmLy8nhTUph3jBrTErL6GQ1duGOwxeg0TiraZ
FlcnJjnNR3qIOACTIAoGHCCyjPjUWAVgutbjhkNkvg5bo5nFDnmUOxAU4DOB/LGVZuQ2NlxAhh5x
txgG3ubcTMwveaJUuyyK5MVszdg0Gkr13jLummZiwkAYDZ4c1JXho0vrtbaDSFoap9LU57fwTDDk
YlkuZYZczcr7BRpWkfe1baFLNxp6AQQL41Y3Fccv7LF56nPVODSIF9AuTr21PyPQrVtTgu7Bc2Z2
ilG7IgZVPKiwMhtrHaDxqmy9WXWHltAEAw2kQr2H0yvtbmsqfSREI9mlTedUHUKImC1RyRgyhMWF
50dtjk3a7wolijyFSRf0V3bvV2MmjzHo/pMFvuSPUn1CTDweFy2Tpwm3z1M4DqWvrmTiE61LGkJb
NygEEc14Y8zYK8kFoKiOiWMozKe0SkzXmWK5s0xgCB5Kx5JoWq0xdmmbJ/AoRK7AxwblELFJdjgh
5eLLUKNX8r2PS9q/KVoo2aYqAYu3z7NWJM1OjbbmhMRcOepISHLw7KFFfru0RecnzaSKHSMfUFJH
KcwOHEx4C5de1pvV0EI+bwjBC1bR6FfDMkMuI46Fr+hzYeEJNFIgKMKiJoyBhXaKCNV/BAmyEAXk
xVjvhijSLvLWUO8Tx1Q4I0t7CswedsgF6JPabYvi0RpdPASi3yhNqvWeQqul8JdNdDCzzEQ2HRvV
YQL23ZSRfdaSaVK5ERFyASHILVT178tuatQTNEH/FDlpfUpEZyt8yWpoPENj1gdpTv1WJ0qn2KH+
KwNtkulJGaYYpclUHvNRlY5fQTfAwnCLyNFlIsOGrEUbgGCJe0iIWHlQNb08AcO1Pbo69VYalWBT
apjOE5eSVkwvnWlvGqOx18Na+2YtTnjD5NWi9Ze6F/d4NHuMiuhJND/WFtsKQqxjQE1h2F6R/adh
WUHbZ0A71yJjDOcwv1F/M1fPBrJyu17Jr+MUU+OAb35002TC7jJ3nTUgrDKqq1UwQb4y8YaBvp3V
c3GEPWEaqn1tFqbhDulELGyd5pYKC5TOE/twpL309tn42ThTecAVvB5U3UYF0iczKzVFwnjNw7Vc
iMZqkEFUa536mQm84CLQcPyG0wWmHjP5rhuT+KhD9V73EGWn0GyQDOVlpWtuOIziYhkzVUO5mqVB
Wdv2tHW6wtqHCiNM3Y4U0ksj1KwLFbKo8PJCM/cdIge/iIwqQPdGcykIdbmhcYa1d1DC7DVlBIJI
Szs52oSaXhS20j41jAZbWI9IFtwkXG6rTjww+yK5M51i/lLbZkMuzBRhvjQUsRvDefpHZ/b/c0lC
L/FflCTtUH4kP5Uw/P4/ShIcrb/rhoMTgmV4rkgoPP5Rkmia/F2lKDFN03GE9mNJYvyuSs537EeO
ZllUNDShf5Qk/I1Krq5DTi/U/7nM+e+UJJ+6XJpwXeXx1HVdomXWMVb83NUQfq7GUpuK/ZrMpqtH
D0qbLQEFCzFXzvI4SRtpfHqRjftaZUKIBSKLQ7a+XJz0FzH9P7eff3wSSi2BJwB04PNAj6GLM/SB
SbGvs2nPvhvieZPJF8Opfznp9NyR/LO1/8dbcQ2FLoUlKQe5JT+2ck2X6mpcDMW+V0N2LwaEz+KC
lDF9p7extqlDJJoYkfJLRYtab02qha4jTzeroNDQhu5XI3t/zlr4/nkI93a4r9SY1KifUkcsR6kW
SDDEqdXkBJHhPEOCJkFby31soidHoRz7vWo+/PCQ/lGf/liPnr/mp8vw09ueU3V+6GgVM9O1pVny
/QQ6hk4N8l/LOt3TbPsXreGf3Nsf38n6lAkzaEucZ62W7+N4+gp/QzrhSAu6Wu958stv9T3185/f
i6eYQ89Wze8Xk9v7ORE3bJ1W7aAl9koeYsywMsufZJj7eB3cujUeKba2haN9a8M9HtYgyg51LEXA
oLBnAW2+LYBzDRhwu9aCAREEcjFAzG3eJwsC6xJvK3SNK/Fc11GDr2ipfJw/1a1mCO16YA6KC7r6
ld79qkGA4Fap9hxy87mDFTu4tovj8SED2990ZveQKnbiQcTMAfnro68Z9uQ6SfiFDWK8wRvoGg6C
rhTdij8L+5IyRgSTHlaPbY+Z3R3G8ovolMtlSKvDosf3Kgq+jZGOT8qIW2NJrAB3/J2GogszSBSf
EDKenFlusRsNbkg3yuky4enKDqCtGwJk7B2wBoL0GfF7G7EQkfE/mHl8PvmKKajwxt0xlvOIuiy7
QpgRtHpvb2gQOneIG1e2EDkYDTZd0n9QhL432rxQWDIfA68t62v1BiX+Yq8WpsphU00qZz3ys1af
AzupHxAEPGslwYmm1NxI3Vbdmykm1NpKEu4oeav9UNU1woGu3s2ds+vODhyZPI9Lf4WE+CMjyR79
pFltbao1RsIukBSMf6e3o7AZhl1dJjaHuv4QafOWB+WrEsaK2zV4IYb8xa7wu0QNNU/fbNdupeQe
EDwWVIFua2KzATN9VvtQ3Y4d64UYb9RJHXZoacu7FpoTQ2Zz2UXIMm0wymDMeswSXYi2b0VbI/mF
yny0NJ4LZxmKQE0K+7Ef0M6LJX0RlYq2gxoNuhdVkFOz5xB54XPRsWCMcKIOjNVhtg0TC739qIgz
smo6T1k6PRirNtOj0TQuhZH7qd555ciEBYcyoLbm3aqjsTDpdlIyDBt1Dspmn1rN25wGi2O7Q4ZW
S1OxTFHLWQxy7ONY95W4PxBjo7lI4I+wiBGaOnLIsaUiBb+ZY1TCQ2ddFZ19Y9MZIOBRoFh7waop
grVPblfom2VOJl+d8x3ik0eTNC4Ezwd2ZwyV0GTNEMwpFH977LQ74ZT7aH6PYnGRi9mD8dwila8H
8tQUosfLr6pcfWNs93bYngRp6Uv+gr8PfX3vjqqyi7S7iA29mmSAC9hFR4s8TnVn63nWzjtAFYgm
PJAG5y35ECDgtWeBSrZ+mtlebRVSluUXVdfwPXiYVMM8kPC81eEllJNtYFmBvpbZ5ZCXFzV+JTO+
jIZtZN9GxFPo7Rqoq6/29KrzC4Xn0PPtsuFiaK6yekQbMpOw8mLYy6uMX+vhXVk6b8AboaRont97
RQ1y7TrSHlZyN4rZn5FYquKasYv8z9lzFMIcMHJF72lJFxl/m1cLveum7t+hnH3MNmuhHHsxbuz6
MBe3JQOjQ0cLptEdceBCh3tIG6TZX5atEeiK5c9tik1aIGpvN0I3A8V5joeXfPYxDNCRICfObC95
4vI63Xw7y3PCGoj7dFmT7x7mMoC8dWP0OxXxE3G+X5c7BX+NUI8SBV2Y4WNs5CFRHQYD1IdUZ8JK
xCM8FpsKyehQxZio34xiDRbd4jHaEkTiY7Pc2EV8JcbRo64NzMnx+3YIzteyINk+mcwNqRKegPoq
CmaKSaR8LFOnKVHYbfRC3BoNfpforrYqJG62b9Zn9kT4sx5vmmbc1MvodXnkluFzgXxqWIPVIc+Q
YAi0iIcFhayWCByTpgdrdrTFa9IehwS3baK4g6Ne9LG2a1T8YiH6xVKeRJx/aQEC0IgGhnqxFO3W
UFdXMVuc8Imn0EmUePZIEetaZUeKhNco1wjqGOh2e2YSJjUj5EUEYh02cmqQ6r8yRsvEUMKeciqx
eZjyKhUvGtxcUWi8yklU2W2axJcO08zLq6hkDkD0ZlT2xjFbn1gRMmxwr+EzMNTERw3oWeElUapb
UagGvmtDP3f6IaAIH7sxcmdLgcsNSw3H19t8R+zWfiKYclNpyUvZno2vKHhRBurdps47hNCR/axG
kekVvbbgb1g2iIno+ZHbD2wa66Jpm7k4s0rRtwbb3hTF64E4j7tZRs4xPPOLVZ4VROcAT4wMMrG/
6WK8bjVU3eZWkZHtJ0p7rFSFOcfMwGQ2iT8q+Ue4sgGlLeZIYzpCar9XY6vtkIjeINq+INTrQiNs
JujVaPtfl0qovH8qls5FBdpk6eimhfXT0T7nRyZaZ+C6dZRd3yj+xOggQlJ26O/Ku3NyVZDF6zEb
+tSHPYWWpkIxJKZvVT065tRsNZkUx2VupsrtiRsgJ2Ug5Gg/5t1G61AAJahwnPR1oS9GDIIH+T1c
G2n6NrsPLp/HYrT0+0Yxn+BL48Bh3Wr1e53bKIZT6gIUYOn93KO9YaLRfBmSLoBSUpxkuncWJfmG
zMm6Noe1eOXqWM2Xtb5qlTFI+sqrkDW4BYZFomNQ1ePrvkDKpCXRU6Q7rRfR08fOpYICf9TUi0la
rZtqTVCvztNaZqR6RByn4D+ITh/hR71qHPam1YdfK2zpC/q0O02b+yPJzs21XfA2/aKZ13HTpqcF
ctpTR5s9hOlN5Be0y9d4SaunZKk2hL2c+q6/FLqV3fSmrRBWUzxPRojtf8L2A9kDLoImq1qd8ziF
2Y1wb6rTiMporb4KG4MTEVPXoVU/THosA2NpiUJJATtwJCcMVQUoZYcXy5Vw0FRhE8MpP8VtYOA4
QtrhhEerLRvXsBn+4tZOtnpF1XDujrm6IYn2JYUux85I8CQooWJ4yjRxlIjuUA7qclP12lMlsDMN
rXpoEZGclHblebWjSwsVByiS824RFAWeVeAOaogixXBh4uykLCnKpNo602IfKLzkObsBx3WrREAB
7MhsIexNTiP2VTViX9Tbqy4fa78pMaqigE2d+pJ98GJejYdl1Q6lKsmcSLJgKYoX3ULjGPfP5CFJ
r1sX5OMLOmS9Z1lnQjRM+20GX6NoPRGhkJN1A9QDK9G+hMIAnnFmjTswo2XgTq7KTe5Mw1uPsuau
1J0nWTCnCPMBhbZ8jhz8bhgSr5nIczEbBFKV+fiKo5lol65Oj3M1t541hlcrYiZZUIZgVHZFRg71
gKERV/F4doxTiQhoV6VnrElnPc15S4Whj892mjflC9INc0HZUTXkRS+Zc4Bt1iwsb4JwJ1shCmGU
qKiCmIRLaiincbobokGIRaDDe8s6zJmusIrpIxfIV4YyvltrTeFRaARpPTwxqvGaqoc022pN/MYU
tsQJrDS6H/qhfi1V0p7m+goZo9sTtQHylUW7lPgrtyGqi281yL3RvZQT+4O3DPqC0a6vLlttmJ+s
WTv0xBhdZ9qCl7fRVr9eibcZUBYp+TFrgqqsIkRVy75GHncow4thsXdzTqugyJOmGM8SDRDypcRA
Ji7BRsU4Nb4tX0SfticaJKqmYQkU8Ocgl72XNyfZlqV3PtBWhyw8qoJutX3BMmJh7zvQ7LA6dE59
OlMEFedljqnAQYrE2neMb1q6IecJOdMov+rDVsFD6yHMH7WvFckU2kywUTG6CMzFXAXlrLlGQ+jU
hFhUe8JemZAmMlb1XYUMKcvjvZNcN+uC3kc/dmtzLdriBPw11U/NeDSXxcuoIqR4tadrFdl+bo8b
h8hvXLuvGShigZbcGN6GqcSXn/XbtVHuGxZsOXQXkY3sXeB1jcTXZC0PCKoTl6CN6HwyYiY3a3PX
NZrbxLqXzn2BA8BZd1WiNkGXyY3qFK4Ny+skGQ4eeqT8eZg+iu6o98yWSNrci5reVdi5RnU4RkQT
ZKUZNOYELknwW8tU1XNNRRntQzu5tbJv8KIS1ZEyj6wojn2S76R8LDTLDxO5kRj8zhCg0pz1vnka
mGcj8rpu8+XeYosY0iukwEdgfxeDah4nX3X7Y5gv0jJdyDOR+bYekxpzeXrZzifGat8pc2MF5Ojk
HlEB11ix/bVe7dPccaDCYgOyFh84VfWzxnVyQdQv21I7yjb2vp+b/7eRwFPy1pKq963/zE7+RGj+
P0RhnhUa/xov9F6Lr9V78vojYnj+iz8QQ9X6HYTaNMiXYYc0zwMi/kAMVfE77CGwoK6fJYdnevMP
EhMs0bRNfiaJGtEJ+gOA/AMx1NTfpeqozEUzKFtMy7L+O4jh9xmL/0RXsHnjSyBjzdF13D5MLfoE
ngmeT7SqY7/L2jTah5ZZpm7cdZ5VrMaxqcfpupyMaG+RsLDr8VMdLSIkbki8s+/mMKWRH6b8Gtmg
oFg2ujelyZVdY1GIktcUTW6SkxfQOK1xM1LT+dGMIxvv8mZoZf4LiY/gmvwIgJ2/CtSUqju24BR3
PufxDiPz2pMm7naNMybvetthqteqaq9PpGIQYIR2O1kyDBaLcdT51s/Y+Ey0+KZ1Y+hrsp0XVbsE
dGHcXKHvJDH1u1p09RcYCi1ImM6HbzlJdt/3XDSa7ZepU6c3ezaSbYWKdA+mP9+oQ5X8Qib0GdX9
/sUAm7hNPEK6MM7F7A/I3tBWDdOakMa2VlrgDZ+LV5XRYUFN2sVumRfsNkJttzhJE9o5hqKmowkK
FmnmwTSnZDuk0VD/Qjfzny+2IeG+gW10Q54pqZ8/U66SGIsnvoPe4x1ax0n9KKy70+RMYrOa2IqR
Dsa/qNv/5E0Nw7Qdpp7x9GufocBeDENvKTXcJTf6S9LXSu4mKxWppxH7f50t5bDDsUwUzQ/r+U+g
1T97XyyApgHIrNm4hX/+siTlG1G58r4NNKCLrRD+Tqke0rnl6VCr7oXwwF9grGjoYAV+eJ4B7w2N
7sJBG8wERxt+4ed3Netc4qHJp51VzocKPrklIS1SD4RB9u80J/qb1Ybal4msDQwoTLdmpEd937Yy
vkDBS7tR9PhOdJjBYTsNnfmg2HiNqgRDqrumidNua9Tf9HeMtbcf8FalHg7y+S6xsdVzHL91ZjxD
hMIGU0iTCbGa7Q4GN8R4RQbdEzN78HKNzX5uUasnaVzeh9JeA52EiJd8saptZkbWK9YOsg0pbLJC
Rp2rdwgMeqvsABeL0bgQUGf3at/E7Bi1bQCJWXbnKis2mU5BJhwX6/nfelSRdVXZS+IzBmcACzPm
bcV+BlNm5K+sOkkynEPIXNuO/Z4xsouyy5dxelFE1hm+rcqW7riwmlsyU8tXjSRDBse24SxJVAOz
dKtyTq6cETQN4Wp/5TBK4l6pdR1reUlIhTOB8KawFwtOMTcsZhFg9bEOCMbzo0qk5eIVcCGzlxBG
8F5ZjbpBSd7uupgkn6AWZ+FA2D5lavssGxNddAQGV7phUhc3jb0Q8wa2dJ/D8x6rVq/wDumETtsd
K1ePW5M6SMQ34xBPHY3LYpFawlXoNEJ6CJ3FhcoMlY+OCfMniWh7i9VE91Y6F9cqOvzysuyvuqQM
e7cgZ4UavEr7zFuNKiSSQzMOUZyG73Qt8p75hMbRKXDodfO8kF3SKghGzOwitWQ0BX0EOjrEWnZf
RWcvp9OZoydC28HoX+ovWp8I2koAFysRgWNEVrC2yjXGrX7X4809JXO0xXBvXJcGrGeJivkgJLE4
jIw9oFT4umTmBdrgd+j1eONE+ZXOdJDtmlpZMCodDmNiZm+JtCk2kdG/ddUq+daW7Q9iukPj20Sb
GrDW4ghoocuz8h4kILpj/hbpBnrXEIRmj6dyqAmYrZNYeM7a2z63Od5YhcRCTqbaEALzSQKpsnC5
kamQwPTDfI2QuyOgZejvMVFbdmBxM7DkFxWWg6hmDa7SOcPTzhLuo8HsgV5XGwNXLUC8sjTCAdXI
ncEcpDtrVfWvcwr8ABkORtgp01UrdaB8xoj4Vk0zPET1stXbtDK3jqKl1yWa5I3A+3ZlTi1RcHH5
Ho5KjMA6DoOMHeKKAFSFSQl4Z8dsHcGy4PbaWj3DjcvyYXULnr4he0kcWG9ZXvdhv5ddpXqQak+N
2lx1jfIoSOfwZ2cc/JB2/p5cyuaQlk1/R3QQSFZcvjU0ZTu14EDatblFyVwvTvwx5lFzNQwWaU6G
HosTYBWAGxM/650+WAlxWuiw7dR2yy45LGXYukOdbfK6vE4JM9prtqJjCCzW+c5kNm5AKA+rpxuZ
CrysxkaINH9uRidZPJO12SEBwRzvYu4qHbctbHw3IuoVf9QnPfdbBPSEJnE2Bex6lVcsZbwjn2e+
jcOShnSwsaER1YVQYsgRrNKIpYntJOQ+OYd2gDe80HS5PhEAZXqdTL6Oc6tej4ZdmLux03HLD71x
6Kf4CBO7ZJ7W2EhakkglKCl3Lkct7W+6JEcqY4fRVTnApDDT8TCXxkMpovkaD+yFwIyw6aSyXE1q
Mx+kVX7tx2ephLY3aPKYLWRLu7askm9Rptx3WKy31AYM3E2NNcA5hqeDw9b/n+ydSW/dSNql/0qj
90wwOAW57DsPmkdbG0KWbc7zzF/fD5VVmRLT0u30qhcfUCigEpXkFRkRjHjfc57jFfll3lHTGYvM
vMNQ7a6NBuajlo4Xtsx4A3bsb7RWJFvBV+sF7FNyaenwt2wHu27rulGKn7qJh2IpVDMN7xi4cuOy
+dvZpelxhhdFfRHZowc/wCuVbY4w8hDohu4tDXZhyUKQ4xyt6FLVC9WxwhsU0/29mrvZmYpIaTcx
95axqBaa7csj65q1UKm+chhNRUmtgoZBVNIWw1nhr3mV2SN0b+vaRUmx1qda8kiUZ71A5VbeGKWK
SI28wb3fMukbd22TY3/osqE6E62BD3pMjIsxc4dtpRGuWI+PydDcOXVLJ3hIDwR28xUakyanhUHK
9oo23F736MqEJkSgsArUpZV2Na9DKdHHZN1XviXKyioGqGvUHZDTpcO5AqNzrZfaVc7B2q3Ch6Dx
r5NaQaRsl4l/QZS3t02EZu5giy8b+BQ3YaUWS1ep481Q8N0Cr1A9ppUE1NMovKUe+ZmkudFWcK1d
8RJHcKQCPahubGKPb9iw3lMjN1cKcNAtZG/zWhudaCMkzJC2Lm3c1wUdmbLN95mWO2chFJIturh2
IW2XKrZvYV3nj5O6Hhz6SHvwknTf4TcKh69OCMuWOuwm14ufQWebK2t0vXQhDArWMFUxof1s3OA6
wu3WFLSsDBkbC9u1gbvrSvMtQb61rGPESMRVTMQ/lqOh+dblLrY8h6pkUx0MpwauF9vftKxF7tQW
3V5XAuvgW4V5ZLntjnkjmnXR7Arzp5tY1lVmFe1dwtd0FZKDBH3TcykCUBMaU4znhdZRDKr0a1x5
1hdkP9lKCS3OJ76pAtStw4sYLBw4P3vRKvyjqG/xyw+gk4bBU7apLdJd4IOn9xVYbLbyJYOFBKUV
dFMbHguDb3jLKZwQr5Quq7Svg7gpNh7wCPyCGkwxJxMUGqTfPWGD0dY5mLjVqMv7ICrv6qxeaXn5
LLWWHck4fs+78haMpHdte8g5pWaeF0VWrXF1Ld1MUOezs+I8KUv4uhTYl4WIuUA0UrMCabMbIaM5
I3gWo6W1g6MHgWmOSjCBpvasxm69cVXgsa5j0w/rrAddRF95uMtMhtZDrOoN1VzzWCKvY/8Va0tZ
DCFLa1efG27w7LG7WmLJNpdeoN5ElnmvJb26dkVcXVqmAhlf7R9rC+oSlJ3LSnTxsiutchtY+c/W
g3GYkwaKLPeguPlRVUMKzJjxLDZZsc1XVNtX6N0q9I2hHXyBYnddGqS5U7ugRSY7YwFJLtnonfO1
pgAjFN/mGZCJNGLRDfLh22BlG9+S/Uaq7Dm7+tFuh3NDsw84n40t1T3InbFn7TRIMKsASJas6+jM
iXRQglbmPIWVc1s5VfGlJ30qz+TXUskfwyoFj1hWzjXeyy1dYJJSTfEAPDsHD2cuyzYw7jO1B9DR
1uNmdPyOKeSnk9Ob4m2F+C3ThnbvNNI/xq5lrTPb6wHfUeTLKUmBRr4bYVyPNDMY2FIu4qlD0uXO
98Yn4a5Ty3VGIQsXknpU0A1j/SFQAY/mXrWh9ocoK1ZRnNNnp/rvHUoqZTtriC4zjuPHduiNaxPu
jVvW4RYw/K3Djn6Bs8u4yXn5+wYR8larx72VdFeB+01GdGuZAZsoi1w45r5EAuoCMbY5Bph2yhAb
g+FaKfOWUi/KFNC6CWUluUSkCUBaoQCu13tNTTd8WM/jvpp4/vqhsQPMpvmLQaX1znPZEHVhEl5F
CNWWeZVd+X1GB55NcZUGzwUPZuUZzMJicG4bDhzrtC2DHfkCwRNibeZvWa7yEkfWMi2Fuy2Gn73j
H8H/1ZwZPNPfxgom6mVlY+ttrfZiJNxnmedEcLf5Ju3yH2l6JbrxnJJJsKFPXB6aECJJ5tchRKre
Osussz6LrG2nsAHTlNZhYIoGYiMI/b73FqqRw0JTFB+0AorbpekLb5M5cfdswM3lV9X6kpGtXPgW
fUplEHurH9YV+5VF2qXOLTuKjmqjtWoEhI/UKekJdXmUfU21KtnmaLAX2gDgfjGCld6HmgV2mPZ2
JAck8jqu86IXD1Qflj1ua62rk7VZqZRD9YPsg/iLKJNj4HTWLphY0RV7mBTa4PfSafYSbUF6L2yg
ke43sxlWRjGqS768xkoVML68HopEgsag1EsEDYOxB4mkJso2xIHJipZf6QM1YMfKD+V4tNrqHvj4
trM4DyrtPZLPI3qTQ2tafCOlf6eECETyZFJUk3iHwmXrqoZPzvnYLULdn2AQBZVeqDjKBvwBAhgU
3eigoDQsw7CEDZYWyWX7ai3324sqvHE7lj1EI63fExBA3dvZQeF/yVQwRi3IJ1e/7ZziAWMKsLoD
mWYhLUhce/WNFkJK7J8JImPuaigMtN4b17a4reKe3dpwzAUUmcmlIejIuOw5TU99YO0ERiYOEQQO
XDm72kn2HGYxdt8jGweAanlsfe0rN7hvozJnJht7qynBdrHyJOVecdqtCO+YZITmJI9Q/7J9MOjP
nuFfWAapzlq8tvMnq1fFzta/5iGE5raE72NcwfTdaYzO7xWgqMc2Sa0L13P3BibvZT1GYFrD/BaH
/i3LH61ivKbGXrqeDV3SMWO+4vbAYaNu6gWBAIm2sLWIhcGhZjXSeWn8KP8ZJHTfw8E9l07FwadU
N6aU/X1cJfjEs2ylyhD1Rucgn7XReyhaASBV8zl/48w8g1gnrxWWNmrhMJmXQ4EaAMtzftYNnv/d
BhlBHwUMre/W3hlcv5U7khKQkDpKSoGFnMOnJL2SwFfXscbeFwZ8vcySSaUj1WtVNbrL1FDtS7Bi
yHVpjZqdIpbulNyqj2m3DaXururmvhora+cmGoeVUokoZsfyK/JgMifawYbl24n2Sxzryk64inOb
9F8KaTi4uv3uDlIYUqFGUIMCYHWd623OvtivN2poReixoVRGYa/aSxkZ+h6Zp3rsUmVYho17qfsd
m0QhNHkDR9LcJ1l1RkPJgJOplCsIEDAfVQWEt+nX+w6p/nmBM2ijS/8phIlwmzhduCeiZbxO7Elq
5Jum9my6g50xjMDlcfTqhrVZKtpLQAHCtGpqZnVA+hONaNfH34pVpIMJq+Vpt0/IwrlV1cY6aMpA
l9GKBj4ZdM0r2Xm7AcsyWoDqPOkHD8mVKK/kaA1AhxAL4ZxhxbDV8MILDOdIXEO0E1a/79xCnBmm
RMwux/w6UCYAHIr8AIKDBctNBn37XKvCRNxucLqxQpMDcpFG+4Lz9yaqiifkZVCUME8eXX3wznTT
s9aBmTc/BrtyXrS8xZtLr5g9Hz1soDciNc4KuNS4D8H4LEploAXkifC+N7TAWmpiYCugZcL+AoMg
5QsamdFVqMMg4uiSP2rZqN4NyURShe0ZX+iaklwR4pE8O2mKQAdf7WLUFeMqAJUO6ojNnplINBJR
qis6HOYE3B009oqOkHKbp1F3lJVD9neJem7nQlBQN1lhutEKSB0bj2zgzNQk2r5xXZvgx+CbLGu5
Yjy2F6GuPUqd+PCEc/4CdoLxQ1XxxaJ6i9sLyu1kEzVKm+7ZdYh2qoF2fPfiCX6oguSJKSwRa9Qh
k6ibRa4DnF6qPI4nLVE0B2KEwA40ckxI8u4Wz+8XE9qOIJFi6espwBrgAc1yFBFdzizvH4GneOc6
6eIbpdHufB8UeEaf9dHV60NMXXLN43/wgNauE3rR0jUcpPltc0xU6P5xzumd/bq5b4bCjfdJWxcb
SU7h1ozbamdp47XVVwAcHTARY1g9NJrjXLCjHa5L4YT0YJXopuX8t2klb2WC3G8Lx5fnsTcco7Q0
aCt26X46jmP6Ho1LBumw9q1A6SdgoHfl+JFzAXmPZBs5LBFtmt94i9myldETJ3D/FcaOsLQXMrpQ
Sk3fAosIL/DnI8TTWB/xy/iFtvLo+hXtEJ37dV3t9KBJr8o2Vm4U7C6PfAeK2y7VXECkAUXqodI9
b9t2GoZvSw0T9BlK6H9HsFvZeJtx0OeOE11ydo+WHHKMH32ndrdGqRNHYwjoNI5Ct5MW/tIICnun
KCQ8qIrt3nSdK89EFMHiMU2Tg7KLyY9VlpwFqn0bHFHnyTgKSAo9+7UUFqK54msTF1vIzsM+NCAr
jga5jZwbIrY8YZc8BS47/Tb1xEEZ/eghar36/rWiD06kvi/GTtl3vlM+1p6f0zKuJr5O1lyYvdr4
K+J1shU1AfOoGKqyUYeh/erC3z0axjBuOC+d13aSf23GWlzgwU+CZdya7jIeE/ORACSUR52iXLk9
FFjVa/OvRNvY5xyosUuI0qnPBJbpEto4crFFntTjS2lE1ONB/kMIGnv72OFDviqIu1g4TZCuC5FT
+6ldcV4EXnr0sehRbyJEA1dEfN76pDqplW5Mgr20e0mi0N0IBEmIVbv8azR49rVLItEuErl2NvYp
JH4yndoLh/hCfzGWCaXZUXOBKtdjVt87dZRsY0wU4PVDtUODgZgBVZ3v/FAUjhBsvmJ2nj7a98bo
XgagZaBfhxR2QiNvfG+gbaJY+RWmFgMrtfKtp09M7Famm8T2DPpFMYhy4+kZ7hZthFcNalCCwKSd
H4q8S1dFqGZXCLyi8xx8Ah93LfpG3hXt+iqxr/NKaPuusrRvolA9PE7CXA+GNm56MxUXZspHeHD6
/KuS8D/VEIUvJK7mYqhtOF9JXt/XTeCeVZl5OUGX7/U4qc8SFSg+OC+VaJDGjO3r2NcCCMlNujXh
tfkLCnnZHgIUBBE3TTZBjj0LyEVOIZij/n0DNg/qQUE2zyJoDO+8041kWaJOuE0qPrdbUNAjXkGk
W+w74nFrBjqZahUYjTbs5EsNRs9ZNLLOv+aDO6ku67A2F4oEiqa2qbx2SVQVlPnT/CvGLnsNT8N+
Rk+vEQvEkWHr+inKVTNprQ08H/MixXF6b/RUyFdeBSdDQW+7b3wiuBSN5BPfEMPOsqiO8F1nO68j
sVlYXqj+abL+n673CeOuQZ/x4673bRn8r7PnNHrf9uZf+bPtbYs/bCl1ISS6FIO+Nz2zP9ve0vnD
1Ii5MKRhqY7+xrrr/AFTx6bJRlFFtVTsMH91vc0/HA2jryMtaIKGRG73b7reM6uEgeWWXzV5dXDJ
oBSfNb3zlFABvoP9WpStee1YeDxrC4r/ooKXsHnzVH7RO5yZJf68Fw18HB8Gjem5WTjoY2hq1OfX
Eo0MmhklPae3lexcCPtXUaiJPzUaSCd+bUv+1d9Gp9IWtNHxn8yTN2XPVEhlDvssg1vVdgYF3iRK
OBSCuPz8T5sZXV7/NCktSpnoKB1Dm/WAjUBCxUHOvzbAN10JpSq/0Vts7mSnCcQ4seuel6GdIYoL
y0qu//3NMYVLwa01muKzd9grgVOxZ+7XkZkC45UEbcFPUlO0tUF2rpqiulK10N6HsRu+fH7rqfH6
RjPx+nfjaFLpyQtN5Q9/35jVQHEppgQv5yphcs5GNNrpeROc6LCL9/1fOd2GYwZaD9Ni7FBOf38b
GQ8x0KS6R0aOnyNjx3hGrC6A/qTQbstpSHlT2sjCiofoyqo4EyLOHdAitxTh/vVfLDQa34ZjoKuw
xczx49ZGHfYJJoNCQcVBzVpZdn6WnaBZvF5m9mBxsDH5BX858pfZbTyNXhrcw36t2d04bvh4irOx
iIlaCumVPKEm5myLsz31Sf2zaIpauu3d0eSoxYmHP+v4vz57g9/BqkODEGLA+2eP+AMNSc0vcRqO
oTZVyQej7oyj0vTeS9CRz5XC7br59095krBoeEkY1XPjmE0VX8nHeFjDv+LlOt4PMTgntc//HLyC
FwhzF4/gP2/iYAaGMm626y7nWBRNol3Wo98YMHRdLVb/yYnDQv/++ZWNkXOQngaMThmvSTyaj64V
/6uQ+9cZgiBG4jB0mIlELb6/i2YBrG4F+LI+orZZsZtbllrinFjBfzEWqB2xyNkS4QlMifd3KSX7
YkO49L4rmwQW4bXoi5sgux8sXV2Zfa1sLWnUJ0bgdNXZXNA1PnTC0Flm1LmaSY/Y3AZlxRPspigJ
bMdLr2XNwbepn1jH5wKjabQzEgxhM+l4V/MI+ZjyLIJpGFIUj1GKAsfRn207M8KVPZaqTsCFUaTb
XrQRhYq4TamryiH8Iaq8uiTxgBSWFExuv7czclW3n0+KXzwHpPpo9CfOhyXmk2IMBz3wNL1el1S9
Dxy70w1nHOeAyMA/8aJ/sf7wIg2+aI6hohJSZ2+6btW2yogcW9uWugRTtuX7chco7UGo3hmRA2Tr
hXKd5P4xUtzi366xFrdG8YczgSYqor/3w6xtXDHQCKdrLU0yLjU3obFA2fzzx/mP7YgFQo8PCvfQ
DdOedIpvtWQtjXlZB3m9HhUSWzIQDgs8DipZMl631W1l/fntUKnNxzE7cGqTttQs5C/M1Pc3xKw/
jooa4tQapI5ouaeXtlTZU7SLyq/JHPRtX/ueKxkFA0RtMcLjWCKzUxG0YtDqVF9feBWjcaOx1fcO
Giw2UHyF1ZzhqUdWQ383e3HpZIlVYw8DAGoKxPYiiSrSPEK/Nox1bbrIc9x+OrmQbIYGXcIlCBDo
+LLYGiHxQavazCGy6V6iX/tYv8KltBP1QUJCzxY0s/wvtMkFrfWAj/GqSWwSwOrYZvvGyaQRa6pk
+PLLElQvymSTBCFiuwJ9BXE89K9AjmTDcUwzy+ZEbLk6Hj1CoRdAG/wXrWQBXUsrcr/lYas8VKMf
HAo1CcngdJpbZA7hbWS7vUelrEc00ynSSW5TIsorPFWNpk/8VpqyOWKSkHZiy1KR20VGi94T1Drr
ChjssjG7+NIug4hgzCzK8aFNbUK7sYrn2IV+sYStlapLADHhbeYXrr90TRk+Q7cEL1W6wfCj8pIQ
Gj186h+w40nVbFh81Z1C2dvfuxALz8IJRrwgliYz1+Bex9XU7qZiGtkRdZ2owQRzoTWjR2AJ5qPs
jCokuqkFRCiH0BKvUPT4IvNKQ101rVnSjnFarV3SLSSHMW74gKykmQt6aawA0b5VyOvaa66SPgEv
HCF+gF6MllPQ5DfkRMLfUyqI5DqjALgpdVels28LDQ9KLx/rGpH1ojQJq1zDOw7tG5j0RK7JWlOu
bSUiaDWDQ0ooRw9PlshPNiOTVIEGVSRqFcY00qx2U5eEbC1oADrPuUUC8LYE+khRPbZLklCopyoH
IsoMyc8fmnqZ1sI9N9J2cI/4PwlyKcZYOYCeBsFMRKwRbhyjdrOj3sLqXWksPw3qHde4Akajlwdq
9Wa+0Hmad0OMSeJgIy8Z6DJHZX3MpNFcJoh0pgoBjh9CGel2UugetKVNfJy6Tr1euwxaMIN9XFSQ
YRAo/GQvMDyy6PnpNjAJhfWGFDQHUa2ywKnR6NbGj9yCSK3EDhPMYVnwUtsypJ2cDvUzjReTsNRp
k00SRVL+JEBFOqsqzmlhWD3X6PMCN5wf+pQcpU+JkbZWYd32+mRCKmw7HFZaxqtdlwZ0yquxH+nt
4hPIBCZ5vSE60sxzhVafWdFFrdWqIpPQrhQT24iRJEuNBgVpoQYpOfvMxl+PW7OwOuw3caFc1EOc
Ny/Sg6F5X/WOoyzI+M3vcyuz+i+E/1TXfYuti8afPq0Zvh4wfnN3dDcKzNqYeFafJogLWYfxa5nq
Xm8acwwWGu2PM3QN7qNe6VaKozjEvtUQMH/5uoD+q+LD/5ue/pIe521d/vhRnz/nc+X9dL+/WGL/
f3DBhMNG6+P6wjUgsvKtpP71//9nccHU/jAEnA0bpRN72ddCwZ/FBVMFDKbyddMoF6ACt42/NPWa
9QcbX2rUHNkgeMhJP/5fMJjxB5t99pMOJw9LorT+N9UFbvF256bTZ5ruDFSAlib30d5/8aSRUM7L
3WpVlTnGHjDHmGa1E/rgf9xkynHDuMhGxdKm49L7mzTZECls68pVFyvmwSyFuSsKlIdvHvnp4gXF
menwSRYcImQ+yfMNdsg8y1jqy1WNLOvYWwEZgaUHyVSJN9g5xe7z2832Cn/ezlZRd1NZ5+A17cTf
CN0R2xEyQRlxRae2QIJI3FWvAkEDgY7NTwzBwYwam9aenp7YZU67kDe77f/c2cAMilxYvpo03t6Z
BUgdcl3lznEbn4WF5+xrUlbXWk0a20jIIcY+fWdSOt+HJgqIz//u2R739e6SW2MF4YzNSeP9393C
2HKTmLs7BdbprmuTVZurRELbtXfiyPTPWwl8I9RqpnE+jaH3two8t6G7YzdoB6mjZqqXb/DQlUvw
3sOJreafe/P3TxWbCvUhBqKGvWS+d8fg7VYVTaoVahaDdmDWJIdAk95tIHwLMLeblk+26nVk1RU6
fujB7pp9bDbJU1y4+rY1Cb1YhKSrnBdD6z6AWoFyXQ5RwFfLBjaWpoAASG1dGXmPYFRDYKDZ/SIo
dXQWJFokpMjlVfVlGGPv0Whd8pGFH9y5FptjktHGhsazW9fqSosrw11WLrZCysoIyja2h+c2IX7l
zAfFRELNyIKfcN7EWdsUBmyVUBkfTE0TL+7IcXeNPJXYbYErgmx4X3N+9lngEK5WILxdkavmkYGd
WrhQUbwuScq1z51Q957dpnQeauIbf8rMY6g3iGK/d01eiH0XVqZY1XWc3MOIHeMVujUCmstmJEHZ
tO8GczDu/TLTcaS7Fjr2WmojunJwYl9DWwwvqJREsErMLhQ78sDDi8DqoO9jW2MvM9R+nNJRhoi7
Mu0Wf3rqcpZlv4MdPx2rql6ZtSUnxMBYQS4gTP25Aj6nrlzLn3S+naUcG8dGDkX2+vCSW6n3Q5VK
cd5GYdFs1bLwv6joe+5UYrIlrBDTuhvJkyEROpTxdzvAx8vFHfW8C5XiQguHcV2T95ewjyPIeBx9
/7IkTeJAchPED0Ohn7coSxu0G+cMFF6dNZKbq+gT83sgZmw5kC5BL6IcVg3axF1BRO2UZwjwPHFC
57uTxNV1oKpBvlU14iQwrZfFOSptHwF3PKYNNPAxfHCb3JqAXrXrIGkCwU5VGAkTseeGhcubflqk
1yXNqaEt4U6keX+pVa1E0SeMiQDiaSDSyRzAD1PgDyQEKiLroiesB9493cxhRMfUiHiAq91BlG7t
MnsgQmp4RloG6EUtiQSlsW1Cj7ZtbMzAHq0vtlnAfGnLjICLULZ0ocGeLfVcxDRyMlJ427y0t54f
tN8au9ZvShV9cJCN7U+aonhzOnqbq8JP1WutEVV6wqKkTSvU+5kOwYplm7BxU9jU6N8vKzkmbb02
hood/7hEdrcoBnvbOfdgC+n+TTh55FYmj6OxFk1KxPFLh0s0Bp7gXJjOWZ9cdmGxGvRzm8RRkIma
sumBzLwus/+zl/rfFEfefHEmhus7yOqOENz/dZz+6/b/3LzbU03/3n98ingOp46BZVDoMqUxbVv+
41MU+h98jgXbI20q/k6F6P/CVrU/2IXQZKBopFOFn0rh/91TAW/lS0NFAwaYnP69f7Onev/ZUjRK
I5R/KKm+H1cqx3q8R6169IhIj8jRo/akKSc+VB9dfF5xGSrC1LUO9c9rBkT1kAfE7Tra+s2z/sUm
ikf6Zm78/dtnu5lW0o6NogpmBGqqQlm4ZP58fuX3+6W/rzxrvNhqHmqYT9RjgdoNsA4KRwJYx2w7
9OeaqSBf/vH5jT76E6Yn92ZDluoC3zxrPgLic1GeSeNU0eujRz/d8M2Fs0YbtUAz1GMDYaDXDF4q
8hd7PLHb+eh3zzZUgW63SldMD6gHGHMvc7qYfx1FfvFKX/fwf693fz95xvvb362EEBjVPBdHYYwb
XBAH6EKLNiFUAoy1GbWXTdQvzJ5CUu/tOK5fybJY2uB9OcWeEQZ/CT1zTXXgSD7LOY45xGR4NNE8
9pBlP/+N0/D61U+c2kpvH23O11xmoEp6M/wygEzLQ381Rj8dIzkIsz2xcf7oCc/qiCJuBYUKnrBI
n7ApkR56YtZ8MDLEbMZ7qQKAq2LGS/VhiODb9pvEPtFo+mDevNYq3zwaD0RFbZGkekwafU2auhyp
Z4kX6V+qpbZzsxN/gpxGwy9egZjNfKLbNZnFo3o09R9oqI60sJAdQrGNO3dhughTFPugZxL2QnzI
VHPjieY+geI6nXg8mxLwoK48BYya6yJzzzeKHC8LaFGU71aAQzeJp6wDIz0PoebadjQlmpe7nnpS
i/S0zZWNhgluJPai9EgoJyHILx/64TFvajIN8Fzk5+mAmIWEN7P1Lwa6phhRFnYxbjIQp1HTX3Q9
gc3YMXXzkGXaJi6itfBqmtjlloVnhfxuX6nkFkYdkZtPLepZq/wOK4q8CrJJaM258jspSCvqa8tR
wl8wbsKR+o1enjgIfzROZmtg2oWmb4+hehzS26J8MsIzkSkn1tfZtuavaS6mm74ZKGHYlpR7mUMW
1Fki+xZGjbCI1MvlWIW7nnjgGq8OikNcVKg8N3kKgmuwIQn5xxwOhwkaxI6VO70kTLBuDpEDipZv
2UqhETY07YmB9v70+vfPnK2iaeUVTV4ynlsUrp32JQKqVg5PAqNcVn4ZR3sR0c75fFkxp/XjV4N6
tqYyLftRKLV61G33cQjFprLpOpdTfuBidJT9EP8g8pOpZV7WVk1kjSpWniWPelCvXA+2Ru1RBVUf
vRgdlY/8zmPAU7c45laBkhK7ZpzvUM0tyUNatsFEPJoE4wdHLxbS+GoytojYAQlFlhz5cFykJH2e
Q+kixJ8SEV+UJhmoknFZozT31NtOPNCidjllWO6dHf3IsKElOJE+fx4fLIDzAgxatKZrIM8dtUYu
QhXPkHviyjM2w9+vdb6CC2q7iSJ4rXhhfFwMU8eDXqpf8neKda+QK1ry3U/pozwhiZNjtBwIgER5
B0jOWVjjYw+qbBBI01SBu/E6tTyOHNY6nThrv/f3zz4AuAP0QgKVPQb1sPMMvmbKy+dX/uADNnf5
OwDAiJcEOyd85Oj6WsGhrX9Pip1IxIn9wQeLhzrb+eUdHnKn4yNTK3yxH9ruWVd+fP7rPxgX6mzt
j3KipquBceFwCCKIzjzxwf3oqczWu5y6AO5zrmuxjLgN+aacawvIiTXo9fL28x//0XOZ/vmbdc+K
06olspcdsXuVWRdh8WKFfxa0P9QnffRcZmtVZnFcz7xBPfoUDHRYIqvPf7Lxwbqk6u9/c+EUdHLb
XsXr4UPeK7e43NfWEK9S1aFfa+9l8LWs8oVW3gfhvhIu0CDjrqtrjNYekQ3VSkBag0e66Mpo17bB
xqnMQ0Ceoqmh8HT1TTsWWyWhfhWJBVb8fdBcVUF/3coLjTzdKnmuYFQqw742lzlxv4GHbWqTU3Hy
whN7uo8e3rTRePNelFb2yeBKNkUl0cjFpsQ6fuLx/XpVf6XvvrmylQ/EmQTJdEi5CYczHe3o5xf+
aLzO1ofcB1tHEX88JrhUuy7aqK2P+vu6d+2FjNVTb/+XPx/E9vsHU9Q0lwkqY6n0t4q2L40TE+HX
v55Ow/vrApIJmXFsAKKA4B7vbAwfx+EnWVK4KE8BrH/9UtE2vr+HAW7ADEJ3PMbeSyOOWD2Wnz/6
jy48XypAKpJZxZe69NctERf5iVf669WBhO33P5iYR4GtQsMjVuXwVLsVzvpL5VSF+qNfPf3zNyOR
ml5Z6QGPI6mDVU2MWuaceB4f/e7ZCuFFJEqqkTMeM/e2gpllQBMzYTd+/rQ/GiqzuYl0zzPKoWSz
7wCeiO569co3AjrzGsa375/f46O/YLYjwFyWNBIMwdEsd7VxLzEIgBk58Qd89OBnMzWgDEpzmpkK
j7Vgjp46439w3XlN0B/bBIcB122e43BJff3zZ/HRZWdTM69tJSgcczx26s4f1u64+r3rzqYjwhgP
kA0/t8bN2Inbyjrx5fvg5dmz6aho9K6b6cKed9mq14IzmH7xe795NiMRFaBF7HgWKTkp7crPbn7v
utOzfzMXNacKkbbykx3ONeMO3sTvXXc+E0kS9+p8+r3+Vt5kzfr3LjubgqjPq7IouGwUnAegTcft
7113Nu2igk1iWXHdxLvu9afiP8ka/3IvZNmzGVdHSC/5lrHyy+ce31JY/t7zlbPPIbbOwogz1lC7
XyEd86PfexByNudQj2AKaY3xaFi32nhbnzrAfrB2ytmc84NuSGXNgwjzayuqrxuYlX3nwbKw930q
f/OpzCagV/tuEGbcxcfNNiiHDLv3bw2Qycvwdp7kbVW0Y5Wrx5H8qWHf9yfOJx+scXI2/xJCZPmP
zoCO8cgvw1MRFR9ddzb/GiUPaV5y3YFDQ7Osvd/aRVqvhbA364U+CrRbEetFl8Ca2ri/d2igY/3+
+eKCF4jGnP6YdCsz3Q3KiRHx68KJNU+wIKg+QyDHcxid5678aSDcGppqqSPacMo7wys2QX31W0Nk
zo4jG124bSlHzsmUkpo7kX77/MIffFb+0Vwni0zWOXNSJTiCMDxyMvkMmJvPr/7BSJkAlG9HNuEt
TkxC5njsNTBCk4v36fcuPJuMZLXoeSp59G25tuTObX7zB8+mYp1aRer2NptTgrxGdG6/+4Nnc3HQ
NQsfIhc2ACUACmiOv/cgZnOx1Bsa8T7vD7pcjLQYVvaJ0f3RyJh9DkvDq8CK8IgddAqSg21D7ABA
j89/90zZ+9/ylDVXi6tS6zx72oCJ8Kka/CvfiZd+sxkIpsAOBvTtPhPFoogq8o3TxQD+yxM3sdgO
xkZXgJEP6i4IvFO/Zvpm/rMsidj4/UANEOIraAvGIz34pUtUskHOAizmpjYWDjOjDoMljk5kfr+3
5puzb2wLaTBvkng4urF/VeTZZXli0f/gtZmzj2zflqafx/wlstmGKDQy9xL06Ilf/dHFZ/O5rmhd
NdNoq3V81XG0sdVbvP8n3sKMWfnXmPgHDlRa8Faxeh81aMpKS9Q5JL7UQlKRPbnApBVQ8Z6mHLSh
OSIYWiRmuMrJ2usMwOPE0yGkmeIJLrJUWcWhtYikeqhJdvh8yH6wmM1FT6MlKmg4TOFX4Uq4B5l6
4rF+dOXZ4kBmR4Fua1p1wC5k+1SeWM0+el36+1FtQDGrGrhrx0AcgKGjkxkWqn9Kd/YqqPvFpJkT
ZYuwHFJrWtO6CkV8GG+iAdmsSRAm0nht3Pah/tMJH9UWGH/7LZV3hrY1O15TauEr/7+cnddy5LjS
rZ+IEfTmlrZ8lby5YajVEugJQxIkn/6s6mOih3+XKk5d9MSemT0UBQKJRGLl+n5X6IQaTKA4X2DE
FAlRhuiBS6huh8VsBV5lrKl4tpT7n7/eeWf418sukgAOqqUnZA0zF7jUl/mdkGCHAKwIa9obv+Ii
huC6p2dw9pu2rdlCb/Y9dbfF+GUzZmVZNMvVZtqquNvDweTGo7W5CBWz1pbooEbVTuKeRAFxYIIp
18+jfWFGn3tw/974c0j1tLHAaE/t1irhs3rlK1567mLfNyDN4rzXEIAcGzeLEpr0Gwtpy3ZeVtWw
hmZosLBx6QlryZfbRmKxtuH4pwgb6vjtLEL9BBON2x67WNoK7nzR52NO8JwJrcPNj9X/+928ouzQ
aZCOWzhsQwQGsMvnz+97IRT9qbv/ldtTi5IOXmMosfJVobyNbh4B4HvbwWHZjtQXFE0HcoSrTRXg
zpDflmQayz16QmoMP99pC29WFHDZbW+7BN6PsDzC58Nj4ZN0X4y3RR9jseIAm8tho4cJ0WQnWDW9
VwpsSq98uwvZkbFYddw2/s+qS+GEqg1vHrZmWJKwNo3teQ1mM3qryJ1anCnOYAm16MHqvChzv0Ta
BF1LozJ9UBQat+3Wg6HEBPoXLjj0x5K/2LBsnjp0cRVAlLVgk85wgkbfalN8Sq7AVmlauenK6u87
ubHdFXAaKTjDPiqNaGimPmC+MJcyfNWO4DXtz7Pq1yr3Pdi+KNkTV19/HoELYcc4z+q/Zm9nOTUc
f+W0RQ+OsIOUhz8/d9E7+f8yHmMRHRwvz9lEVMCnoauxnQeSEXQGqXEtX1PlTs1/V9WXUj8w+WIN
7wTpz88/99Lvs4ge2QhaXcNw0karHvrezemKkvPScxfhAyaBagNvG1QcPgaYyt+4mxiLvdvxxpKA
S4vHfgN6jIapn0fhQkpgLDZs7HjaVJ2/alq82Ejmqvnetj9Tedvlvr2UHRrgJNsujKdxY/Bs2H5u
XikFn5f0P1IZfbFv2yZtbJ3PI662wU5RU/wxfLO4t5q3ob6WjF/4lMsuCq/qDGTgKALCsoUMfkrD
nwf9wkawtHtgjioGbp6/ZZ2g5xOcYg8dhtculy699WKhlpPb12iBxJBDwNGuJV3//NbGeWX8a8zP
P/CvCJBWFJqyrkdyl+40Ytzp04ZIE90lj2r2lEGMNZswzx0smBUWpxzGFYp20DwlzmGJV8Ax3MrA
gDEnAHtAxiJlxGgfqq1zB2JPqCg4pVBYx3/1dMUhdUfTWqOJQOICaCY8rMox+PnXQHfThd9jsfLN
QRtcHSh7XKjaIbp1o56aoYs7Z8l+F6kWtKgvoUsQ18N1kKluVFvMn+GZVo4Ak8FWp3fWkFT7gh8G
KiFJa0LX7GMFvrklNnZuR7o6Q8xDoFIzQwPSLao3O7sB6skM2hYBuwQ7SINn229DR1dG+epQ5cHU
htjS62Nb/lK7Z6fXIwH+d3ZGfit2bDQcPp9AGpmfNN9lmQJFix13MAfNXgDgdU2214Y5HAEscq11
o2JNzHdDdSaDt37rgcVpab7rPhlwAOLjRwVb5EF9q+BwLVS0U3AVZ0oeKJMJIqQIXBDSSf00WycH
tmpp6SQWnPobN0WPVDSrTzDhC2piRqVqHWz32TV2JXh90wTa4AQKlEzO9ttZoZ5cGH+PthJxXfPb
+htWMuhffDe68iSMPjCYuC3mqovNeTZhksSs8y2LEeCGbGivzZVzdP3HlF/2seNS2a0ciVyb0sfW
3bm/2x2HeVwe5HNMtRUpgSa+srwuzMqznvzv1ZVbJIOiECfJtNqghR093YnNrt5MXoiXS23HoCl9
67n4RdBr5tswVUaaMX1Xxo5WjxWIK/06Ne66isBX+VOQh5bKTSUelDJG04vPMicYbLQ2MeZ75h6H
ppVbsQcV1NgMfTHSyQKXUj917zlpnwF4qqoqsEGNqXUNRqKATnjo9S8TaNAk5HV9pDcM4jQZmvom
g+23cwej785JFHpNd3ghBqqLTbgznTGdFBUTAg3GqYJb8Lufo8elBy+24bQC8Q02m4gdXpBPsMd7
/Pm5F77+H5n0X7F1zmwtZ+fCiit2Bd+MxUoZr2h1z6n6P+bwn0rT34/Wc2ZNIAJsB5hNkvI3A1UO
7dOwRC1iGAuGk8020r1munMhodAXCUUKJ8ZJptO4LdOTJR55uTdh0NsNV36ZC49fippdLQcLrsUe
lObAiyh5RCfY3uWBjf62n7/EhZWylDaLflDL/pyxqM0WZh7wLV+nYoOpa5dXfocLc2gpatYb8Duq
Dhs0jmpGH1cy+vnNLz13EQU1eBcYJVqut6UVj1lcd1ei4KXnnufsXxNIGjq6wGBIu7XL9QhfeOvK
IfDStzz/vL+e28B0WgNFddqioBqCKQn5dA1OxKlHHe3Kx7ww9/+cOf76EbCOHkz3fN0q2XPF3k3l
wEvpGyowCiiBqfAnpc21xOLSMC1iTmuXvdIUKFGNXRPovZtAaHZb1NEWUQe2om1jZgLU3Qn+8tvi
2m3jpbm+WKwwWYSZ//lWMId5riYngDPzgPUaRqfaqIoZ/jwxjfMQ/CMELYWodpt3Q6UjujnGrlHQ
p2LsPIcFs3qCwySI021CvV9w3FKgpXfzlWGOviqOFuyBJDyVC/dMR41TrvngHYZSASYrR0MznR8p
e2pMIA5hZuw2X2W9V1xwYXMeMyCebDf++f0vVXmXKtfRHhvD5VhZTfdaTQIO44Aw9zhj10PUZL+K
ukSaAyIULhkYvaPpsbLvHPcXpxzgWRYU8JdW4Umtl2w7o66meF44FHEHiKXI7rTyuZ5CIJGvjPaF
rWSpmx1HxYWrKC4czTKUXTgkRnFbEVZdTBcXDkVKf96kCPzpYKhR8P7KOv332rGW6sO0Q19cxs4T
xP1s2pMi337+ctoFCTgggP8NMnOnZmB64oDLcVmiwzSd8PtSvtfakTeok03kneBGoKLvd4BjA6fu
mJuKPmvkHQb76EgowB2yA2CGEjgsB2T6lhPmZvFaAUiNrgHI1N40UDOqKhIsKYD7MMGbkQ5ITp0V
DY4JG00NDAA0lozTV6rsKr7Nip1a32t0b9Vb2uzVeV9Z22766viKmrGmvNnlQz6fFDR8x1X3KOAg
7cPaeO9q5N7hAD64XHspzRLnuw233yZ5BEcLncfvHd+BfUGGl6ZieQAL7Ag921E9fzvdvdlxv8v2
sw1ssYkDignFuxWgST6Eu5mfGQKevyqkcI/O9JjTky4fmbyfe7QYk5PaPMzNjqVrVYET9IrUO8qO
E3sozK1tbIA8CzNgbcBwKGAR78ljqcMOmT+V5pYavwU8UGxtk08pwGZn+5ffVScj1XSOLhMvE5qe
MvsFZK9AKHd4dbP//fOXvzSjziHvr8g/EEOyVkWihsaSojvkyk1r4H+4UJo1XF/bEc+VOppR9vO1
UPyncvE/Y6S11IQyNINkJBvxYDWNcS0KvLUXZukdqRV4nz9VWmiUr8XLWxpb805x3hTrM4UR+Oyu
PffFzr8soO0pr+4sZYWe7lXmPGgFjy2cTluCBrvbhFGw//jvuML7B3Z3GlQYKa19y9mq5MpSPS/I
f/3+i1M5m3OjKNAZs50rC3ftYcaSYXwyxs2ghjAzvDHQLDZpuCOUPRcd8neAmmCYc8009NJ0W+zQ
rt00JnBjOHCc+W5hNYQ/T2PrHFv/NSyLmFtWNphEZ4ENLOt8Dmtnz/nIhljHltIo8M/S7uGjaDif
bNrQHLc2og9lu6mbKeZ85QDOxmDz48DZAHZFsJ/7xacDShoVzB06pqKrKTSbgyIOBmyDtAhAaV9N
qyjXv3WvWDX1l+LSdd80B8pTvwLoAWyC1J1jkg/+TJ8EP1Zp1PV7hxwt42BZ8BiybvtSS9ErsHWT
Vqc40zN2D/dK+Pvd+ODFjlAMo1aaBDNY0yP7s8+vJAkXZsDS4QVWcQaAf3hfVeEAX7ymqFz9PAcu
PXmR109uRZUe9OKt8akQ7TA6/Iro9d+ZAgyD/7uWG1hwqhJc8K0AVKHBSTmzHwfArn5+7T/nmX9M
3bOD0N8hOGsyQ80sE0dBhfkc1DJTopmqAvhZdB0cv79cXGCmDSgsZ4uyuqyQrqg1HEyKQ0d1bM3K
O9y2v850n5/f6NJALkLMDOk66AAYSFCOfhsvmWH+vu3Bi6hCZFqCQSpnKNcBBwj1a6ncpRdeRBXi
6jk1OJ7bI53NwuzrttddxJRcwXVVAYzdVrdfuLq5UZRsLUWzcEaxmdLidWvbH2HidfXu40IQXKpm
B7XoaQa7sG0HdzTHmeE99gS0sE+bXQljFTJ8NxMOFl0IxHxgZncoZAaFic7R8b5xP7PCQlvvhH5f
/dgW6EKpXuk0PEi0UXbAWWGXASotarRkdDVf7dqVOJu7vc46EHgnwpKqWvVaMsNTxuiOUrwaRF3f
9CGWqt1CB1eMUQyY+W7QDbvmmH1h2jiLgCGmsQA3BcOllEcyJKq4sn7+fVy0liLdbDAKrdMM3OOb
R2lNsPFrUR/JClzrgNzYZbetpqVml0hjgvNKhrCkN+HgdLFwHm8b70UAaMVswQ3zvJ7GVS/Cqz7e
lwZ8sf6VNiVzC6flrabu+ld5rd/h0ngvlv9oGD2ZnQHqdv5oo7e3aXFH+tSTqBUPtw3IIhIYoBza
KulRG+zqfS9Qgu2vpHMX9palWtcC1cGzdLy7bbwxwCB0Y8dd78rWcmG8l4pdw2pMmITi4bMV9VMs
1CvPvfTSi0ODDrhax3LkoFbxZnvfFa5TuJNFN421vViVedpao9QxSRi6sdPAvPbSlwbj/Mv8ddIB
jL4onBaqhy42x1VDk9te9/zj/nrsCJaIavd4XSf9IAAdkZvuapAV/fe5s8K5x+BdusXBEAzYnt34
vos16IJkYsJOFEFPC3XhW/9/Ftn/V54AE7b/vu/koLHTcApUnJP0NDzdNriLdZf3FldnGw8ddjy6
ZvhxYSIs9bQSlvNzZf7vN0XZ5+c3/ZOt/SOLW4ppU9HgDKCN41ZaNChKFwqT2v4ltT5oTbGpahE0
6Rn6EBeVEZQwoQF9GFkdwS3iicIMyRd2m7Q4YRR3CsRqTbNnzXNNXyuTrGRDwtyaw5zIT4jlIgaT
CKeC9ULaw0dPzEFl6BsBywMrf3LzU4GOE762BoCrUEI5tvqQ9CBuOvylGti6NlCeLt6gEAkadTbW
ADJB/mpXWqCiNQb+h46vELpOy3o9gJGdASFmjRPdi+4g9WbjdkmX3o8jCirbjKxEpSc62HK+NoKq
YlkkROEypGl+mmW7zZVosuVKx47ii0kCwD6vvVauPa9J4BWcwB8TLEXv0ctty6cZyJowlwt+/iIX
PvNSO9WSOXdS2eKqqAzB2qHmbcFvqZ5iKmb56OA0kHc7ob/aTgnnidtECbgu+O8q8kif08bA6qTW
715/mOrHnwfjQsReqpIELdWiq2Z0V0zx4Gqg071yTKqfH35ppM///K8QCBc5OVk6wTaDPsYizM0r
Fx+XXnoRAnk9gRGqYaSzIUEmDqxIfM6ifn5p7Tyk/1iwf4rwf701zyvewUAJ+8yoAOcG40PAvQ31
mWcg5zVDAPA3gJ0krIFx6t1vgH8pdK+lSBNzGO7Mqz4nl0ZvETgLF57ZhY1Ar7qvSvtc35izLCVL
uQqaL4HaYavTZ+Eejf62r73kBGi9GOsC7oFbIyZP06+fv8aFQVjK+VtASYwMvPXtGJP9dGX+XPjC
1mLHNwX1WD9k09aZvdBETXvuoJCBheN8rV/znPD8Yw4BEvSfmW/BTp5JhtYMI7XjBjZIKgjSFbL9
XDxW0+ttY7NYBjlkpeZYYMCrNdvfdkcBm/z/vnmppbZZnjWgMHp4YvhDHm5728V0VgBfhoewgttK
s4tq456iueLnJ18IB39Kf38tWNZLPgJBiwSOr/vRxBUSZPnFtRaFCzNwqZyHvk8ftR7v3QiIch5U
dKHd9NpL6bzuzFNGQIndFs47U+Y7t4J/u17VV0bl0nufp+ZfowJgp5BNjtnB5qMAfPeapsf799Q2
FzsR6J8jmBO4S03dNKBQqeFSKCjRRVMDVKioasj1POLX+r8vqFutpaSegNoAEDBuhY0smakXdu37
iEqbpY6JrERi1kMAK8mIcoaiLG5l+hMALD9/oEsjeP7nf42gYbdSihyxp7zHlc2VfPDPjv2P0GAu
Vi0vIDLzKIJP45Jt1kdd2fq9ax0bVNQBDQzZxFcNoHIUudNUt5GqKqhUr6kJ1UnTAG4Pd3jtDU8I
ZJOU7nOtHud2U8KtdhyeC7dfE3SlpFAQptrwSw4fpXgoxUqd1z0b4tFxA+79Vpxr1pLapUFaxIui
NqbGsIBrNjTUejYmFOMtrSMAaX3wMbZQ4ZjlGsxwdC/U4syouMv1+5+/z4Ugu+wHKDILLc8FTpt1
tu9JDtv/tdBfKm8r3RvvVZddARPIbR3mASQhz/N9Gf/83heGbNkTwHkhwAt2x21V4ls60TBdW/OA
Ap3H/R/TaykYNiU0N4BdI7sF1aPrA739ZcsdUV9d8SmhLqyNFRmOJfWCxvkYMoJL9w00JPAE5UFf
Ov4wrDKyc88g2fRFOi+uvZHaK2asfwZ1u1obCgW9jLBb89STJnaOsTbwn/SnJoWi3gp6gydz2ycK
BH6tvYK/6wpARbh9bTz8qez70Uw31KNbjX863uDngD7ahuanI7xWzK/WEmvdeVS4e2g7qCjNA0rs
kQu296jSRM/hAtHm4dBO9/OohyXddOlJakACuXaYNmmoKmnAlVXq4GhlU/R/uz482vetx+A8LCJc
OQdolQ95cV+jMFHPFHiGJhiIvM8o+NTKc0O/qKPhQht/58E4GMAMt4r09KEhG9BJtqnM49E4zfMO
wuagYaGNdeoo+7bdDKYWZNIIuuF7UnZ6lgettjILEnOg7+xU+m3bRiz9UuWHHF0fDB5/0opviiGy
YaZMehkp6sGrV6osIs5aEEYBiJn46FMV3p6Tuh5nkUwqLA2VL1mPpwlRlzXfTN2UZ96s+y7Pytsc
RNgstnDlVegvNd168itX1yJ/1sFRByIYhcYsnJTD6A6JKKxnkd6X0PBzXt9bQI7DDbr1cJVNZAw/
hFACJG/137KlYdMBE13oiWqdQN31c+PAqtlXEJZ8OcUa8eKKAEPl8DO8xldSHnReh/f+LIu9SbUE
CMSAovtBG2no5nNoOg+omqFi5IsR7PapC/q8Cjzc0+n6lvPSH8ovh+UHc4Z9Fro5pXEAksN3hRVA
iwnKJijGCfTHoeR2Mmea7/R1hI0UahChhsyLzKgwHyz9JLxHMj4OxW6oTsMUj/jb7vy/LXDhWRkw
BmfJJ1oe8NcGfx0evaSPZuCEsZl5UVAC94y6eS071M4ToXNfxzl7GA4DdCgZ7u/sQ823TH/tJnhk
41p3BMxEfxPlpyHeXTcZ0rcpfdP67wr/ztGSEtZ3uQOQTKXsqyIqqn06v6f6qrCgE64B1zqN1ZFW
B72C8/oUKBhQzUvRuww1ZpjKfV3veR5J9d7LVSBroJlRDim0FEVGI3U6oo4TE4WtALoORf06FA32
F3RKIbvg73Wxbnq+T6sJRoVjrOpN3IFRPqLpJVO8lduMq9o8QhAcdMrBGvbS7oKui2SNlur6w7Ue
m6kNHVGFE+8fwQAKAcgL4JK3R54UddqxJnhhseGzEtTly9yurW6MB7LtAW+3CfNza8PhPW5ikirg
8YyIOoqW+t75YpbFOgKRg16/wgFEuIQkG0Mui9LvhYfSCAQm8xi4ugBaKDHS0s+xprKq33v5yTKP
jnoC6TwYQgjScSem9Rm8Ez4cfqfp446Y+v1YQYVimL5SPheoq85QOsFq3cE53W0eyi5feVwJYR8R
wSC1UXA/DBVu1d/X9DcfwTV0rU1RtX5qFIlh3Kdu7VclB7QZJiG4IBmFAaW59PXawnm0Dz356HmT
T4UZOezN5iU6W6E/pyTsyPhUoZjStzwstAf48voWYMPce+oFNFBYey4xQy8bAX46lBgBr/7IwX4i
zAnAH1rhjj9Q4PQBzqNiWDsbSv+WP5kadHkiX43VGgB03xkAkKAQWpXAsT979kOqP/c5P+iwniTo
d/Qg69ANGkNaH1HxTgbUXRrxytXxlwZFn+Mp+1FgE2jg9g/vzKC1az/l/eqMoiFGt+Y4MQ0lehBU
+tZCAl+NzFchkugrK6Tu2bupjE3xOLEGrutpPE59yOccKCorBmNaVN0WrPozuUpBidhOmvFhHtCW
Crv7fluJV2kee/Zs62jgv1OaF5RQFbqxkPDg/zF6oP8o7012JzGDWArmOkT6LkjkBST1pXHUMGP0
/oG0uJPXSWwPScYjtz0WEoWq5yJ/MLFYsqbDVf0m1b0tLseCBkRuu3wfW7pBsPbQc6YYGSp0KvTX
WkRV8MX1pMDONxhPhnM/C4gtq7CS6DxjL22KXk+vxE9aS7JvmzYymYmyWhaBzfmYG+8N3wBSDWYR
DWsF1Ti0l0GlBQdaRb4L+tvS14ZA0kfXrXVHyac2C6yIHUx0VgVbddUvrdsUeKWWbCCWWttDh4xw
O8CXPy0e5ZQoQx9O6TMURFqrhZ4JDDaNVQfaq/xzRJOdJ+8sERLx4LFX7sb1eARJrgeSuevuUezB
FlpN8nM2Ndj6F5GuKEk1Yxa92c2HwFkq0ziKdM5mQIgtKAwVirVeoKt63zQaXBVaJF98RUBXrdu4
mg5tX/isQfTKQqGdtLJNGrjBMjHHqVP4GiFRbp3QDLiuyGFGBbsSK6l82fAwhGhHbbH6NRQ+walv
zycjCw59gCaBQwAye+3553gztyJIRffYY5MXd3UZT+RoGuFY7jK0WTp5ogLZgd8GXqNlTv28ClXt
Q1VXo761zKe5P2rms1adjKrH9dgdUyDgQgNzbwIZfhxcN9ZwBwUfjALboczANA85uK49ganDfT48
Kdj7uAsn9Y7C/3jmKN7iZ6D1w2vIkRBoqQtly7sPMihYmKYvB77W+zQsICxrAYz3kJANK6ft9y44
HbyrA9NFXjCzo84BvGbpoapxD4GspS7LEPbCAenWCM8Hh257RKeW0iAnJMg8kSjSCnRHItWCrWoz
RDpa43v64CkkLod9IUXiNQoc8nrfy2P0kZ0yFK8ygfIsrn3z7Fud9qUOjPgXrCIV7VRlm65/SOve
t9hbN6cREaecIQaPe5o/zzkscWcegj3ZoWxt5m+ifin0uJSwm+vjHv01bokIRrC990XswKullSoC
+DcvVmhUCvImxyRywMeEMQoiwPjieY+Vs5q7A7PakOVWUvXb1qsPAJcfSgKdFoyBANjdMXiKddDb
Kzn2F9C8cDL6QudyMrbinjIW0DQN87lKsoF+diNbjX3k4JdOPR60KQMuRcIZ9w7JIUKBG0NtY1cf
et2CwZeHU6eEQBTHmv4I9Y/fgNw2u7vB+qVr6zo9j6txEqnuD1hDoiu3HYbAxgkjB22zGOAnnTQq
jZvyc8b+ViN7mZHTGy5qEJjEBjJsZmSxLK1Qn34p2OBsuAH3/DCRjxbJtAqHCidbzRjlhgG0Y83H
3gIhzTTPC8DL+hUR3r5Do5Nh/Xa4iEvHjYiCrrC0WXeTCpwJ4G2YNwVtV5X2PjY0tKsOiUCg7TWA
ylJLj3iXx1puR4NYcc7CsUIzoXL2wtiU/b60+4fC/rbNU2rfl/UJCWgnRMJbGc3l1iOQl2gsaIsV
TGICuwf2YO4R39GNUu8rzQpBDvRr29qbbRkKhtyw1Vc1nXwx10lbYWNjVSIY2sHAZ7NBL9MRnsFC
TAAMRFuVCbjOb+nB62/CxcPg0BfDORjjE51ekTOsBlW+AwaBH29siVYG6EtBcJPQb31OoKcQC5B7
Es72YRwcHxDGYOwxGZGWUzac8roKhH7XSBG6wNX1tAsUJFS9PUKkLXEgGBPNeclqI577Zjc0lj9l
I+yd2B2HW2XGtZNpYcuRvS9YudWNBmcBJyLFNgcTCrUIr/ICMbgBq2ESZpuoCLe+NyO74W4gcidw
1DXjyBZLPKDGoHARWmU8OyNcpelp6o+MNjEtxR5Y7gAgxxVk5IEC9wsXD3WgzygojKJt8A2ZuzJo
uRtg+G1gmGdl3nkN9GOm9VYhoHITGCAkRbP+3aHRz06BTm3rtZBra6wChg6i0UOGDyMa3aoiox7v
y1kmDRan2w4wYen9AZn8WGYnVxv3cwfzDcNSg675bTvtUc+3vP0QRhrZro7NS4b2JFYOAIR6dhAt
epzcLS0VHybUEZz0cLZFn1ubwNrYT78B+QvT7rm3vZXKmhj25VvD2+D3qLSXzMqSbIq9MTIMMKxh
OzQYyVS7X8UAqxyviUpnDDMS0nPH9K6XXdxOceccHQMvjq6+RkKo3vcHRp3Ilve6PiUdakCt6vpw
4ovHXL/jtN6xDoJIDgmri4MjDXU7w+XYU4cjIrGfSdYGDOJ4ZI4FSSOXtFE+O2hXlevBZd8OvMF9
CQAuIpzYU/oA9xbf1u/6Nv9Vm9lpQqRBF2TDknzOA8gX6hq+yOOu0QYkd7AD1xC1czE26xrGMp3R
Hjx3a6FPDAY7vrQb9Gy1UCe7q5TeC76XxEZ0fM29XzDmoz6FkWeZZ9jScALKO0j4EcXhCWz02kG6
qPPMnATADsea2oYlN/YSHgOOZoRYWwmdnxp0SxJsvJZ8gI1iRF1Ylafto7TGRxX+3X1VBrj0QWNj
IrSkMvEDZ8Uvx2nnKTIapBODFQGhQNDLNGJZ79vFo0aqEHSUYJpwnsBBUhZzILEEx7SJ+vnZEUgJ
ajOobXvlFRo2dE9JGogga4TKsoP3Ph9PnoHdVdO6kFnp88zLoLayw2x6oa6u1bI8eezbZUAvooFT
GGM4oz15htZ8PJOlcFiYXHEwp8fZODYy3c6dHukU69HaeundjEN5lnVJ6uEUTFiod2YAzkwCvirw
E8OOtua3CVd6uPSz9tQZsdMciLaBJ7TvaW96/jxkd4OX+V63Q9yCmp3ne1agrMF6KKFjG9b6tjo9
KlkBYJcelG11wjUX8gegNl2a2JN3ZxTZKp28dVeSvVnL2CL67xIZqj1kO+k8TwPDbRUyBq9GCWY+
M8Jir86DBq2xTXmmXCkJUNUbFVIsMUw4kKPAAN82mEPrvmHAgacmPsVZApe8sZ0q29Q+GDhpCAeX
yfKxd2bwaXDsd2YjIcZ+sNGAe/ayb0e/snmke61vuTQoEe10UzvmSraXuDKWamiiFUxBplMT9Cjp
oaIDNDDZ76P77VXZlonS1/JfXZM/4VbmiKoIzBu0TZNhh6t65+Ca/FF0aQK5HU4LJ7dtjzS7K8b7
88E0qJEM550RFHJfNbhgdvS9LafANTukZzPORVti8wMFy3iaP2CLGDiN4euNEs3ue4GaosQqQt0I
etwqwxX5MPsVboib97ZC2/q5kpPdd/yjQLnGNk1kZlXIyDfoF6hrkUBgrQkY1U/GxwhhpI5bX9v7
TJ3sAbixEAm01bsru8dRhRm7rDRCagNoc26l4VFWW0ntRRxv5sjv1gHnSzgrix5QcQw0fHpYiSfE
XWWN49vVEHhKHtsovZmDiQM+1gSwAJ2LHu3xHHjWBhEruBVZ3UtqcwTZ7xmBs0PLZ5GSQ60MK4Kk
tQKDoNdKKJALYH6r75GKANJ0wAfuzmURDfuYNLuHQl+57IBLN3TBwNqs+crZhyfSba52icaw72jT
CbjRyKm+lTmxaivW0zVwdckIkmg280TFrC0M5J+jtbKQPeBsrBlzlE1A2ErVWDPHxbm2DYuarOpq
ODXee6P1hxbVKMsy/B7os4Kohxmv1qG9VQDFkDuv9bxRnZcBEh2ifLXTCWWNyX2wwjKS+W+uuzsP
VaHSOUzCi0vkVI0s0eX9rlsfdbqRqLTzleyaRJixQC+yUu5LZHKDeC2adYsihtlHlrpP8w6oVIb8
/FcDI+Uis32KxcRzM57n7xEJy4zT5QgzbkPsSk1GDAXiAqZKFtqdUF+DbFsea6m8cBhb9mVzKBCn
WQV4Ql2tM7CoK28GQw9yNHrXDGNYAgvc4lw6j2GNkza03zsyuDsnM1Y1UrjaJr43vtddv1XTI81z
dOIfW+KGCuvDzvswhQnXrHxf4OpCxfsS1cboD+vOLI+KxZAZf9fuADL9EA0M2V8rwnIYwoHk4Pqk
KFc+gQS78tzExR2XDapP7lTbmj/TJg28GblVa217Fy01Kiq53fkcCVJhNm08EaAvIOAOtOl2HSgV
pCWiDibo1L3S3NERQdz7X5yd13LjapalX6WjrgfV8Gaiqy4IgJ6USMrfICSlEt57PP18yKmZOcVO
pSZ0dSIPJQiE+c3ea32rWuhB7eb5QKlJwvzQ2ymrgqFUqdghRCVwpex4AEsJ3wtOZVZOVf5Rt9mD
4c9o+ujGHw1XJCrc1y1HKz0nLXp+tHWCqLQDud/3Jg9KGu/98UgY7jkqh9uK8DziDFHkC0tVCldd
7lEHwNuf9euYoaoyXsihXpToXwi3xU/HMoSU6EBm3NAfG3xZkiCdStV60KC6UJ24x6Vrw3o/lJN1
H2f9Rq2lQ6N2h9EbVjVSWpHKtixs0gTsPgXI+ccjVWA1nrnGEC2STtgwHcojMXuyyXLM7w7N+Dac
ybDbNU3zLPdIUWR2oa3XL31C0Rd6ruEHFi5BS4mNrOiFRHFEC+RbsTJZ/VYTEzxMBqML1/1YvYtW
sUqJoi5FLHupuk0lwW1yTVj16cvkqTsNucGoEV0SuzL50TigMP8Tvjzmz0ONKLocj7InOVm3z4F0
DM+KMSxi707zn/zK2rZFvINt9xxMjNxWv6qm0dYiXhD90eyIu5F+lt1jST6HGhhErhOi03huEBdu
Kvc3dZUMC0MPzmxKUAc4XcZG3XoKGnNLHPPr0CPd1fPDWGobKa4gSohCvIiMhpYUfSg2Qj0DURyh
g+95vka3VwXbKPeC1O+Vims8Xvxxbwo3Q8QtW9cBcZiif0+Cfa6zzLcaYgpMWBVyrjuqVhHmMol2
WZ00GG6tEPksojR78o7nMpx+FuqqqAqiVASqbzX7DKtqlj37/sC6F6uzEeUnoSxdK5a3WT1Svy6X
NVgfX0ENNVwslqt1aW2rQmZvxhNmdhbAoGKhhy99fUkpXHiWvBUbg8pmmS+aSmPNNOWOoB6jeOMT
BDxX65Z+la9l+aROxwAtvtn3Tk5Ig6skZYKc+qz52Fi67NWcnY1xuwwsmSZYu5z/TVjMUqFXVfLf
hibB/O/ZK+rlk0vgothL5qLAptaE2bzvgZbEgdNWYomYwJRUZz32RgTXopT7hgUDKe0ng+RpQQuo
pWo/By+HLgSKpk5NWyd2fdJvsTM6MW2deNenFGEqltKDUl3q3FgNfbXo6Tp7BJf6LfUn68YnLl5E
9NKKpd2M7YUol9fCwn9Qkd6evni0XIefWnVneO9TyzQpGEtC61elSjkY1kdX/DCKu9LYplbHnFu7
VX8YgmxZt6GrtDe6KSwNfryYPtgdu51WbNu6XdWW6gB7xUNhLVgA7JqWHKlDWUUrf3zJxk2g7VI5
XaTZ3tIfSrF2i15a+JPoCFQNItE1RbyakmyHuoE1/7Xm2S8o8Ur02GSLdXhOwXjESyGh+pKCVShU
T2EnPxS9Rl5n2q8ofZ1TcysU69jw3b7ZjNr0KrLsJEgd0BQGSH/j9WuvLNetANgzE5dBSJWqbZee
pC1FXoSRi90GP4Y4ew3rlDcscQS9Z6r9YY6DnQ/mQ6iAmbSM+GJGki3FiOkF9GdTJB8Awiz9WGJt
ve36HdPGhgd81VTippIYB+Lup84oldfFepLufKJLdM6/5OqPYUuJ0TOc0VRfm6ZDKReeLF9fKB1z
tJZB08opIE1Tts46M3UMUXWG6URQkGRblPuGYXQzJdxDbTmRGbPv63hv6iSHhvLGE8S1mJns6tR9
EGYnCSEXKZ4rjz1Bl6rLMu7WakfyCG0LKTn4yn1MhHv0bkXvUf/qMwVIsE3ifaO85j2l9ubG1469
furYs2Wwgn0qkRRMyFN14+k9qh+t8TFufw5zkOx4VLs1NXxkgqK5pIKqBJqrx9gUDnP7upJ8LJi3
NBSlKuMIt758MqnKWOJGaLZDf4qrg18c1eQgBYdQOojj+yDPPO8LjyGhxvGyFYQTUNCMoWkSIzvx
MCbH/fgUYOysjWOn3STzDHhXBvF51NmQlqmblJ3NxfiR5++VtiwU5I01M+7gDmS0DqHNSGRCcAku
OutdjSJ8FsD49J1SKewJaQqAwK2hsgHDK6tsleQ4by9H6zYWbqqW6lF2EDzlPCnVXmNK81VagWuw
5LTeVrWGbZjV/3Sr9Rsv/QmkFLnFvhXfJcFfKwovVH+IIrcWHobwvhpsWdpSKsigRsX9zKmpd7K2
KhTLSfNxy/Y/Mef7vWsN5SiEx7q50VTQJXR7aab5VC93fbzNWlN5jiZ5hbtol+Qv8mDtlfas1gMs
5kyERmO9tnl7o5E06FjdqyY+NIG0ZKe19K2QxEPirho3a94Y80+Tb61VQTnMeJykPZnBY9oibG/v
hfAhpV/UXMzCiQpzqwZbk6X5WjV+CP1Fe86ijVDVbj2qq1o8SukNVn7aGna9Mjvkpr7rewB7auVu
TCU7YTzuvZLn9qgk3SmMj0YduADSV4nsPevBKWBEEDUAP6wRaRiw8TPDRWasqg3bmVRX7da8tEKy
ERT2PyJ/qCCZ6Q6lpCu2VCWFS+H/SP303Spzd+qsvaj4O12e9nJB67muFbs00PYCYE1Yh1uh6WoM
32G51Gk+koQSUgW4xGxJ1Sxa9g0ROo3ZulWAbilQHLm7JxcQTnBNz3knNu9y1S/RTS1kSh8JhQwt
FZ1GEi5D8QP7VVlTyyj4JIvu2z6/mO1FEgX3WzqFa0aYGvh11fYIBZPaETL691+wxz7RP/yiBLy/
nsPMr//xN+l/REOaM/9xXLMm8vtQGN9Txl9jwcQwFHNt5LgRjcx2LX5TMDmnzv5VB5QRYSYXJgqw
sQImzS36QgD2mcHvl+f+LxfCT0tlaFKBSUnRN1H40gmdK+kScywdWVldDXFp+4m8TK0P0xsuSVAv
CuqvvlU5Ppb37E2P4y/O5bN7cqVKwuWvJdH8HUvit6klffNWX6mDurjXzTjnlojpcaSVRQP8e8/m
lZrQnHSrC9MUx5BEircbfiX4+UQaeo3fCZXKjD0ZfzOTTaalK8U8sm1feMn0hfjnE0C1dk3gCUW/
EbpQ6KGYUq4r7XZqVn7BGpvmeCdtjEhcDAIZhIqyYce4CzXNVeVHbyRyfLrJLHorHeMwlRHJy49i
1d006RfY709P7crZm3TxJAY+iuOUqjdxsXjV17AH/KLYx+0PetCbsl1nzT1qH1U/FCDUdSgWQmmA
cYgXCXsIdkKkAu699E7Wvmnfvcb9cDtyigkWmNrUoeZMUuq3HiHpSshYmmlb1yJK14bW7Ch/tN/j
smvXmZ19XuVGNXFgdSU0CzJ8vne+86v7l9HC6GNJFSwdZKNsiwrbUOd7x7169Y1Kjcs+rDjdUXZ8
1IcaZZDvHfrq9ScRT86mFidi1uzEZBkO3xvpr3k+AXECmd+N4056nx7zH38+WeUTPaF0ZSqSQlkw
tNFgOFZRZyHz6LSZRkv5ZJhCGtfJTZgqLAG9kyXMPWvAIBX9xT7ZF+ozLQhB2KvRNmQ1UUTEYsnq
hk7EMiYpt5x+ZB1Y2X44zt35ULRWnfQkeq9debZkcaULd4HfIYjaSpMOfpiXKZXOf/5a88v7G0Hg
NTvIkKNAkqn475L+MsIq6auOLIa6f1aK8jUs+IqBN3zvEb3m/IyxlupJyaNkRDdTtTTMhz9/h09m
p2skj5KpbSapIaO9v8+jea/w5+N+Mtpfcw91tS1gbXJtOiFnICaFUfAoLJkkgH8FiP3lRf7d9b9a
PXSRqIilxjsQyYE9Zacs34vqXd69NIlFldGjgbzplH2d743kJatvmNbz7LEUBIRu8YIqJqXrxM7L
97R7sYSLZzyG8jPx6vpIwZZEDZLQ67lrKYDZ8Snt5MkyLz8U+qQkYetywXR+H8YPWuigZV6YtGwi
ayUBXzLKwG6Mg9yujP5WpI4ovoXRSZPeremZ6rPdBTfScDvpcxbbbVpZR6HaDdExzJEd5CVNxpeC
+o5eVrd+pqCLRMHjn8EZmtVExm5+GVTRKdKHztuW6LOtrd9+4fr+TBN+jXrUMYU1UQuTaGZzsBlE
+ESrBrbmOFDo1xE/WrbmSyRu5E7BTlil+G75wbfwc5p4NV7Wg5ULPUav3VAefG/dfyWl/uwhvxos
5dxXAwH9wK79ad4VX8zpnw1q4tVCaQyF3OxK5PpZ96gRL4oUlPKYDXVL9XH+1pTj2mo5+JIjjfpC
FCcSpulI+IZT1Jsg3rDb75uVlowUDbnYdDUMTT74+fQkhvWNpWaoDfSTmQUOZMGVRHF5CPWNP61T
X7GDNNyP1JNjZZ+SzRIqXzm7P7tWV0N1oyZ9NsUSa4ItBIL+exQa9Rqj1dV0s6uAw4ZHunHhV8SU
3xtU1GuG1hw2EKcpT4yn0Zb7gXFirVffmwvV6/DOsO7bqoQ9twsnGAxuGn2xUP3spK+WR5KQ4rgu
OG7gp7bVUelATNJ/LztRvaY1icR1pGILtFx6pzv6rd2Ges1WqgU5q5MBr4jx5N3pb3+eI37/qKnW
1ese634tdMh0ZjZJHTn193ZcqnX1uut9nXv9fAWmp+n4Fenj9xOaal297WlrWpbqpazlrHJVWejR
0SAZIjIJs3G+dz2uXj01YkDpE2XY5S+tk31866DXsKIIGrMYmjxs1VNpuFRxvnfYqw1NWoWGJeas
E1Ex0uayvmAzfHKVr1FFsuZXQi/LbOGUdm0gAE79wjZqZaUkXwF4P/sTV29fLMPWNFHiwpWnKfHR
6aeIoHor/oJc9PulrmpeLUpaMQoUQWoYP8d+P/jdwkr6nUk5c5RvMfN8a5muXgOMokTt9SGGnCun
yMzXVuMvv3dfr95JuVS7dqwlPPUP/p3wvQfbvH4h1ZyGrUiLQJO8DUV9PO1/PttPRlLz6qXUPR/0
5rxbCeN1jMiJ9VUeZO6fD/7J8HSd4ClbRAqnuB3nam3fbUble1fjmkVUjJFGZZxLXNfLcdaLL/58
vp88edcoIhAGpQw/bCQSDlFwA7g+RjN3KsfI9dTpiz/yydtzzQWS9dj0m4g/Qll01nXQX1BRfSn1
9yaaa0CQopEX4tcwHfSyDhe6Kjk5csM/X6BPbqhx9Wr6minFrckN1TxocJAfvlg1f3bc+f//pXxg
whNPx5FzljWnfxei1Z9P99d3/u/7G9W4ehfVptes2OqHnYgnbIQJGKFJG/x9BJ1VGH5MfofiEV9R
jVdjLB1hELFwbXQ0l6K80GlnJTlqrhtdNhEAY/Mog1VUKDQ901U/3avZOHf6d4Ep24glZzqoUgT3
Vqq65qiv8omqrLKS9M6hYGarIDS87G12RwixiFThZWKTRZrDXgfYN0zJThUbpJqXGml3qNM/hyab
Gq+06F2JXZZPqU+n5RIk2WpKho3cVG4D38/MHGHS94k/bqyIj9sPjWZqcz9J/jLAmdSltzU8f089
mzLKhFTGj3oPwA51wdufL7NmzKPF767z1fCEVViSWJv2kLsbvLYP3nCvoTcSEFDm5iUfuT7eSx8J
K9lSNqPVLJu42o61Tg9jazQjffl+nRqHzINcjj5VhVw+WLTKi0Vn/pirEnG+rQzMRHK+mhEkg+LG
yAB8cYtUcOWrGHb4dJxuyvhHJL9ifcDhcJfROMzU9UTveWiXg4qOZfLBGzp9mTohOu+wf8/xfYEw
stW6XiSIhY1hwAe0VqVoGdPdmBAlJTTqtR+kRuv9Tmmfu8RapWa/0gKKJCi0x7dcfotIKhn6TYQu
Q7ppkqVgobuhZ1tKdlVsBvknZXq719v7uM5uCqHZjTFNpY5OJSblWsntCkmZh8YkVmDA9g9jjVK6
ux2RzPspVyI6GvTkMKihkYKCFoLdF9pzHZRowNR1Eqj2MArnvEHz+SpJ46Jls1kE+TKe4oeB/O8k
fMinwc2rnaIvc5FePTzHVqocgw/79GEiCrnX+pOAg7xU+WU57FDICqKjIBhvR3nBa1DoRzhYi6FY
60WzqOoTARp2Frauor4n5V4bNSfSM1vppcesLrEpoknnrLpQedPBuBM1tQ4tqOt91y7FiWRrPClp
UJ+HspjVX4pWn8eucUycFK0sOOg2VkN4i27aSDM3AVBuCJLdh92mQ4XvG4lNrORUEDsRTBsBg5V6
JGDPSZCjW1pMUIZpS5yCxp8uUbJ0PlKsucHoyqrnqF61kbx62fU6pFNrK2H1tLwBT1XqBkazbum1
NWHgJogV4mpYlfrPpvOWYWitM9iacqC8Zz7SaQxaPg1aMxVdPZSdLLmMlTIjYmxdAO1bJcdE/hEa
tyNWBoqkNuUQpKkW+XmpbRrtpgk0e5x9h5OHmOgpsYqTOcFkooOiLQT8CIJwsKLmUND4LQc3VZ9G
4nencG+Av2vXbIRuqZfdmFO/l6yzFHwMPm5NCUlCgbJdy+1BvRP7fmvFKypK9EW9lYbegj+9GPwl
XTrD0m0LDTqyIKsmwuHQSyJysQwRZun2yXTXmhiCSmSjorrIuGNq9lgNjyJPItKogSaB13l26uVI
pdJF7Qt2NcIgIfZlsoyF0j/CPa7DwI4HLCYpytQpXfbKVkTmoDcBcja6lgVq3wQTwGseK9gKN2Wk
LAJDIScRzF+Ks7Hah+OwhAIFetCN4kucmggHPjrFXJBQI9VbIcOcTp1o6LjhnW4r8IIU8azhusa4
Az5cBp9Vay91ni4DuhlmdJeO51pEYO5bNjcDjdVOxjFsZejtLZ5jipFN/CikFWQiBS+GvE568+Rr
1qUzdsi3UmTPRbjtIZoXw1Kv9EPLAG3UT0KCJzDGKxrWjlgAa45YWkHcom2CejYJYjdpngaN97NF
pkPiSKd8QGy0ZRED1qg6hfZaom5thodmyFZiaNB7PcUm2ExzjThIamK7DciOnM2PXbzNpxuJKUwK
H+sWVXz0aunquih05IbV2jJEqnPdIsfKmWjdQhB56TD83OjpKY95jAdtYaLrF631aB08g7i22oAY
ndtdc29KqDfR2Dt5HHyIUbL1g0tKf513aZ4Qew0BlPGo9hlDZOZOjf/o0e1qkAWnVnrQ/RfTRwrP
A9egn+vJh1mMiIYKXlHRfIhQemRE6OTxdKuX4n2KJn5MsRcPGeNyZL2kAiNiMMTVKhl0R28Gu9Ko
PWtV/lx1+qYT94hSA2gxMB6wDkMg1bOlEu6a7k2qDmFykMVnsx+WUc6sPNCUrGdkbr+TVab9H2NT
bupCWcXRGa2hO3rZgR2ArXLfSIOp4otWwGTGBthY6GsbmkdeupYM61DJh656K+nI+73dAK/XGziG
fuGO5karhkVp3DfmC7UlJwo7p9QftPSnol+66JncMEfFSuKz6GizNwMfw0Tyjlwbpyq6LWriUvxL
VD2k4ZI3atV7HE1LwoMfj7c9mWChsI17Ay0dIzAaXNiqNh0XjHiomuKoxhNsbutMtPsU8UBaR24b
nb282XUZPg20ODoy7xLtps7KhM2UblnP3ngW4wwdLgIWP7jzpwun4YiIjkSze1M6b1+JJ0G978NV
Q00YK9UQ9ptE2BoeNWHrENNCKhCxz7iUdDTe25wZp/vI8eaFY7JM22HfGFjdLN7f8smzpM0Q0GWt
UXYKPKyJKOKX8RYaTbo50lYIB5bCPQu1s9Z+RdD7hGmhXjPeAsITPQwx/c4aj00tOSFjc13hDC9/
qn20ylhaNQhdwiojBAo7O/4B0n9dXxfsPsD7Fv6c5PQce0xu3qVKUyfVfNZ5spPzekY5dUdz07Qd
oisM72FjV4GwrtocVbiFV/NiJShDs3ypN4iqEAb/ecml/qL1/G7JdbVxy5ugjYugo9LboVdMcL0D
rylPgdyua6F0QgZjnMbrXlmVxbQ3pefK/IEGdiEnumPk3SKY8F5ixCpQeQyRhiP7hoSRxYQtop8w
kApuqbY7ZIXhcIqKxC1AzuvxbZthWo3kXT1rCQsWqLT6GhVXvFHYSXYXS6cG8MHU9I6ZK67ojQ57
1R8pJlQrnpahD5WKpsF4IjB9mWPkDDc9PrGwudVQMSkjGUTifQea0cBMEnmHJHhHSqsV3bbXzxHz
VNRnrs9e0myNQxSjSKOa77GywsBGnyGPiUnssU7XW0hB0iItQyzlywrLfU93ukIUxHAwVS9TuYP5
w0oIu7KRP4oC6GtKiTOGthX2WumfGwauESfAUC+t8mBpx6pymvAk59NajDYj973GzeX5qIqFfK3I
vo04jXXB1itWXrKR+9rW9cCZGM40Az0nZgtTRZwtFa5q3mQMymLZLuQmZxRH8omRSHlV23OfngP8
Z1Rh87lUHZ4KhHIQM6zKWoYxC1BzJej41BRxHybHSXhhykCR2TsKK6eiO48RfVJ/KXqHicmzKi/m
ZDq+vBKGRX826kM5TAtv7rWIO386ydmdId1qceUSdrxQaZKH7aE1nmp8mclmYFjTWS6jE1j80sXD
E4i571P4YgKbiLH91xevfxDFU+C/ddUujB49vNUhz0LK86dox8J/syq8VBw4usurcE68Zq3BgGti
3aelRb6C55u3AS6cwUC3TBCa22JErFLxbkhOOX11g+QBhLaumcobS5aWpu6dCeV2Y2tHEIYZV8ui
QH4vy/smDzYZux8PiXie6CinuD3WSLugfMjrl9S71OG9lFpbTEIAAZU7b2ifBLHYJbzSufE+6cOp
I/uT5AVi3pyM4LOa+lOb36kNI4SIkSHItx7qTyXkAuCWDgX/gsDLrrGJdiKTwHjKU4+osmHReceR
9M4CpVv56knnTs4XFUYMy4BfoN5rAGrTELesGO/V4r5LVu3wFMWjk7dbcGVzUCjLVlRYKgOjpBwy
XkWlOJE6vOAlwwOPj5noBl72Vyk6tywvRO6+dY+/i9yRpn+tvJ1CV1i+pVzCct+VERI300FT92E3
rEzTciCANOJuZP5I1ZcIp8NgPajmh0Sknx7mrt/lZ0P17zPM2iGYERgoDRh4p/WQxgfMQDH7Tx+2
94r/KSVAHcZglUrvXjO65sAyAFW4XalrNViNfYmTfSfRxEx09r71YxzlGKJjdHMtpnYwDF19bwr1
TswJjSmDhj2z7q0nltd5Wz8FALJ1q8WDFaxUC5ABXSIdD2LXoPNMG9fHdVCr5Z3eWhuY+sceV78x
ompNnFQHnyZhvJMsuydiJ5q34j1LIdz/rX6rYf4PvOPsogGe4pnLZrDozTGM+7iVAQukU7DE0FSy
B+jnxRyxepYwLAPkvpk/OCamCaPehuJezh8GCmhKMmIUmezYY0WOl0PSzXMxkRMy309rXGXduu42
8yQkJ+XPUE3WkafYWM5ts8IQoV5GSggp1SYBS9aU+A6GD5AVm7BFBq2vh2FbR+aNoaYYa8ODogDJ
TRAVlo0b+KsI6IpZp2dPUlcNThi/ao+eqmzhpq3GAOlUT9hbNawn1dwYrbirE55HRiQTEHOvPQvY
fryMAao++wj8q+qlq7ylkaJvviOzpxi9/ZgZlyTu15KJ8hAQzhfT2Sf1g6u6Pc4lLgae6d2IsRBf
dFB9/PnAv5RLv5kmr1HFvdTpvSqXw85sm3sGs6MHpmfQWYcqgCHIiBpZ/5spok/zA1wDaxDdxly2
mwTpJh7MjVhPD4H5M7L8o+X9/PNJfVJzvSYcV5NVop/XwYYl6iJmETRLlPsi/6I6+kvL87vvPJc3
/1JNU2Oz68qEll4hKk4zife9v81koor6n6Fw8VuJxvxG6lEaN9ueObEdo2NiHMsv43d/5an97gyu
OgQAynOdZ5BvSB1lwmEvjyl+kNJFSbb1egvXBSmT+c1AjkKI07lmrkplZpls3xQ7pK4DVAVTFr9X
69evypYBRrAwpjG+C4SV1N9P4Rf1RWbX3z+4+lXh0tAz/BvMVzvM94uSjF2qcfgS10gjLmyeMYdk
OxZARHkkdkbXPwvfywRQveSIU33JmVGmQHVKTGrMBa6KVXrAt5BkbH9PXfGs+OpS09ulOqnboOjc
QHhWUYjninlj5U990dmjH7pp+lBOht3HuOGKTV3vvfEha0oHupGFI1ZqbqooslOgIhWF5tK7Vcyt
yWjKmGYX+h7nX1k+xmJLeQ22TcM5YChjdK9zDEHxZBvFM6iQxMPNtm06iNyigwqkTQ0Wj9jkheYx
YKAccBwNeTpXEmxPqBczZaBsC1YVr3HAYjFGqAtAI2lwhgbmodGHjaCi6J9JHa6Z7C3RxcSqTtgV
y2OQb+rRszVKhDJ1iEFJ1xEgrphtQd5gppc2ahEvALrhUc3H+6jJnaoNNoZlQtp6NhSW7eEmLrcF
JTailkL/dRp+Zrm/KzD6lAH6aVyMEFpkZaX1ewtcdU6uAS2y/TSFxyoMmY1ZtzOr9lLEu5I6/oAD
vMfO6K+8pa9J0KYMbjXW1+E5UuVDlv9U8nKdmKOTtLO7f1sEd2E1Pcc9ix8d36AuuWw57SJkxsGm
V2d3XXyQ4wNCUeBOXrS0xjclldxRjM5G82EF76ocOEUPPC41KHxE7LXiRSWL9pCtheLcGIUzKcXP
vs7WjTCxZ3s21B1CcuyuzT5VFBeeCRt51YaqtOj09HbCTN7jN6q6YdnnHgWkZI/h7VfCuB8kzybC
giDJycx9iikQt7O9EpCiMUWUkYxdKh2D6dCweqxG/14THseo2lnZhxHgqtVSZ1BKd8RX0PbWUQ2U
beMrb6FCBQLhhiV+CJ2C95hYrVoDW1sQtP4Y4duCLtYWSwu+Rpaqt5EhftEH+aSZo1/NKWUcdTwy
Xs+qo6NqeBn8wBFMJCQB7rjpK4XDJ2P5NZcbWmsmAxHqd018nxIzrNV7C1vrnyeKT9oi13hua8rY
pLCS2uXiOvIJzBvGr/aPvx+3tKspwvClUKWy2++G+tB2F2aALw78SXfrmomrW0reZwaV8hY8ROdN
kMGAyBF2nIlfTW+fNBu0q9FcM7KkjieNG4uTo4gbMgR1ymXbCGRJGN0H4mrMTMaZ0LZU84tm/We3
+WqczyZJNMb5a1XBq2LMK0M8fSAA/nyfP7toV20qMw6CdGq5z74mkkS+G+QGAyoQuv7Hn//AL5vB
byZkTf73JUHkNShpNYUZUB/nkXoTVuExLtQ3yadITzRvyMjaSO9GN7C9TY6p92RWbEnmJDwMd1CW
nLYAHOaP67hgRyvmb5aebhr8ljTvllUnuVGU7DJW01+c8Sd3Wb+6JqI++qJXDLQacRjqAW0FPd/3
ySUOnvviyR8aKGv+8wSSSwX6YcUwfQwBpFmzEHpUXQXWzhozkpmLtJReM+E9AgL/53Obb/pvLqZ+
dTFrL5Kgy5nUEtEdMomM1Af/fGRt/na/ObR2VdUp2QdLrcqT0GTRbaqNqzL1XavpN7I+rnJsaYJU
LOo8cQDXQ/mBxpHlDxYGIYmitp+tzai3I/1FilBS5sqWbtPCC9CkRnZuvPkRI3d8KWdQCWVNSWKZ
QSaoiEO4hwXl1+C0RJBuXryuzcZVgufYe421wsUfty7G+CEfh3WM3DgJbxWa+Rkxq6314nmqXVur
LAT9MA1v6qCeSY2mSqB8cVU+ez2uRvIxtgK/BMm/k5KcIkhiDwCDCXujk/sv/fp/vg//0//Ib//3
Ja7/+V/8+z0vxir0g+bqn/88hO9VXuc/m/+af+3//ti//9I/j68dxvf8+mf+7Vc48r/+svPavP7b
P/CVhc14aj+q8YwfPWl+HZ5znH/y//fD//j4dZS7sfj4x9/e8zZr5qMB0cz+9q+PNj9wLc0S9P/8
6/H/9eHxNeX3NtmPPPuow9f/9jsfr3XDr6vS30XJUhTZNCGiyvPWqv+YP7G0v8uiKoumYqiirKhz
WkGWV03wj79pf9dNUbEs01INSVW0eZCu83b+SJDEv1uipopEksuWbMhQmv/Pyf3bDfp/N+w/sja9
zcOswYOlXDWddV2WNUnhQKahmKYpX89lqSKJmVZG+kGNlLGGxihYVQsscawQi+a6z3yf04/ivSlU
ou3asFUawDS9jFw0VfXaHeVc0Ley13U03hskWRSCTZ9IHnXsCLisdezZggkCdQEaSiQgL1C9t2Cq
68CJ5dp/izzy1xd9XWuYNPMhnbFqaVUaG1PpUdtPbgNIQ3hprVws3gyaVpVL4p0sL/owmFEDo8m6
bqBEHVySqfVw4JuyQttKN2nC2vP3n9ah1LbJ3fw9xIWgg1SVYf0LmXnxTS968Ob0preiN7J8OnRN
LKU7f8gTtq5wqIVLZMUwHVJYtKfWigovclWEsvyMplg++VmiXEEtyvpOTCFJRaKew6GUMh0sWIFA
4QBKpBUumtKyPwiHAYOvWIrzr8ShPqa76n9xdm5NbSvbFv5FqmqppW7p1cY2BgwBVkhYL6pcJbXu
98uvP5/sXWcn5FSoOi+sJAuw1Nc5xxxzjCwoBK4sxtCeGVqx67yO2ozlI4/Jv6g6w000dWvqw27a
EPE2Dj/+eez8yke9SUfuc9jFwWvfWsh0p6oakoa+aO0heqd7k8akjunY/5A0h5bEn4WN2pWs8Pc6
aiUlVpXcQ2InLCOiHbBvOj1KeiXrr3HdofQiZzetTuGY2elhSJbQ/tQ3XvSpdrMUzTnRut11hzRu
S2fo5LX7UHiCbesUOegtf6HrzFHmVuloHo/JiBjVS57P2fhgLYsxP3AGEe5psdsCMnIjy+mQtgzd
a20lo/U8hq6qvxaea6MybbIC1d6Smbwd9RK1m7GvTL7H22QMqRCF9UsclXF+zAaJIEyZVla6j9PU
SUmSy8QrPku7R0FLCq/y7j1Rz/2PLKmY6wLJjvS7FE2LREzvuuYL4xwvj22suvPEtgJQJat87b70
MPdBgXSdZ+1r40a9QnOimFloKTE/AWaqBHX13FSL80CxIIivCycMIAPMgQ4OUdLF5GUxZdxsY7PL
89vMR60VY+S4lVelE2fxh6jNGLyhKGFewwNBiKabdPAwA6YWt2kUhAMZnFZ3iUBW8ZMYVpU2Jyiy
4LrPlKTp2Eo7NpRvrO6oag9yfjxbvO3gGz5vYLa7p8r3aDksWkKPKwvzv09IvCPtXLhDsLcr6ccn
UY6lc8AmM66uY28c7LsxhS1xsLuFaaaPjq9JUuXLC3Syzv0+C3qyp8b10tPloYt2Yfn2SiL3quOJ
P6MkuogXv3dQbBozCnOuotPsMbQFsyDIKiy0pjA03Q4ULBm4QSz9D/u8IiOnH4vbJdRh/Vo2qZke
5yJLwh1Sl6l1XehxVjeYBo3Wv20aJ9/LDCEcdIQi1zwVURbKeNN7CUDwRhWUUW8ja+BX8FGOd5zr
oULWXlhUF+NKIo1YyXTaSDtJJzBbZwbZDWeZoZCdRoL6+VhSjIWOo6NjqRKzvFzeNJ1AYh97N5X1
1wqZZNa/sjtxU86d2OWRacW/A9rIzp1teeN4QEuToSKN4N1DYKz81iCLDSOmcEN5CCKXAfNntxOf
pw50t4kC9O08odrbInSd9FYnGeJJuiw4ifwqivtjEvWSfFh2JShn5nbBP2XUFKtS6QA1qo7k8Ajl
BrmaNle0PHeex8Kz7UUzOu0cIX1BTu8TI0zwWA5Lz4G8t8LFZgcmFauot9IqZOMP6SGkGlluTG8t
JOtj/32pnDJ+SurSLDf9IOijbQanbq8D0vwNInS1PIxoFgE9Z2zIkx0sVv00u1ESf+kXGdsHjPmi
kM907C9RUmVgXHHaFNNjZnirYzGVrGVryjlH3TGY2Tw0iGp5Q3RtyhtaYeKC3z2ugjcFQFGa0Uw9
2xzE9lxb8QsVukntyROK6X7QoUEAarA0Kv2bxe2j6INphn6483zMAUekzByKdhm6dQMkw7wtVqxY
2TlqiKnl3VFQluqQ9BnzM1hqIryeHA9uiaUnCW1ghji4GVPJKZDojq9RZiWc77OcnfrQthHaMCxJ
FYDXtC1YdeJaNGbAgLt8ez2PLoqV5/01Nxi93tpjmGXPeK916vay7zoOwPlah3aC2hydMcFjUdUa
bEB63fLR1A4YQZVVXX8/T00qHvusQLI1lWEt78o24fdxgsCPSDdh2MERvqqChF0a+bT1WVcw1wf/
MeiDqH8lZtL5wwLXID2J0Qd0tKkM+WBX0k3C69gdfE07kq6Zn8vmH9Jq4Oorz7+xXioW5uXPbVcN
1vPMrc6Vmkpop0tSoteVlCqt7mx4bfHpclxl54svC/x0QU9z3SbREHIFT4qcZN6jPLxu6CnFRwfk
udV1h9YRsn5oM/8Syv0nWvo1OrJ/Bya1T1CkHY3punRVoN23bNMkdTFFTVnwYIbKuddCx+OxG/us
fKjH2cl3Li6VoGPn8an5FnVwSjfsEP3Ncib9ncf5Pa85P44v5TlilFohbvd7HtqUBA9OaZtD4qMZ
uZujJkbneSzkCXf3hko2B3VbbWWfhVpva2Kf+qtaPE6FOrR5qj6S7KbLYC6+S2zyzgP+jhb5yvdt
EUhbi8CmQwHFnN8fMEIgz/VMOGGMbKH6NVpeWL1azoDVgCftuLgmOEKoqS9VuZvjhR7KtkswYh/b
0TsOcV52mzaYzSFmgeQH0TuQQIqSxLuUoP0oaBSIBP79mYm/f8kV10f2qCAzw0pIKf23rgpa5U5W
lGnEKTKzPgP0FTmKVVD31HViEe+Jj/OrOusapDIWdDQTQqx2+/eHIPD/4zFYaDpweALb9v4YuVS7
tZKTLY6emYmabBWtCvQzkizHcoY49tSUWaQ+twU6YPaqCBqoG1BFVHUqzgVavWSGN6tZpgW94LhN
2TRVMgTjx7DzYd6VieCrlYSLpzbIHnCwEDkjsrgvi6JOTl7hxwG12fV70Xu3GrS4e1ZPIXpV78lR
dECEGGp109s9V1vTVJ573QSGTyhSWjyO7IlVjT6YJcqjdVd9kIGlnGfGX1sHEztp+a0ui/EDg9A7
H8JZNIhUnZ8zqiY+NfJX9XSb0yjct+iYRs9cHl4LF60SnyZXoW7ch3VVIhWUuP3HefKsFqLw+gpR
y4n90RZhYX6K1O0MMkjKzRHTdN1Vw16KFIHTNGq9D407WRkMVztBFLSP2/hktSTwbcShCC6dMtCV
iiEnTYNyEc8mHj5USdO687agz6vcC+zD0lNLM5K19TK38IGccPorD53yGJdZoRi+c+g1cx6q3mYc
DTBecwhSL7aJz5Bi+sCychpiadM7D41KeGukpRcusLEpuRw7PXLY2pMVeJ+jGGe4kxXUg4g3Luvm
LhiUmcAyrIFyiZ3ImZdNvISf84KeKZnbkdVgFZHl7UYInepzPtJEtpGO6lgfOkK6tXN9fndQ1Mi3
L0nHQ/phigC6NQR8j9/T1LDrhJesTYQRwmehHU0hkqwz27ixqFo8XH7W8UtveJJDyfOS3bD+HOEx
fYiZsFAuUymV7brXUzgwvpOeWC6Bv4TN56CkO3qf212tYI2HUVce0yy0q+vyPGq5pXg4208q83Oc
+sjCD2eJnZ0N1d387KJKGNYmb3/Vu6sKfY2oI9LhC5Fbhnjw6NZPIs6yZKfROklOcZQVqwKsQ4Ps
AsNcH9BYHtLbNvGL/sb3cfp4tnON/Kc/qWICI1tSD0ZOBhk4rwHzC0Gd+TnM2gktOTLYIxTd4HEy
kQfV/DLRsLh5R4tqqL7GG8xdFYPRim3vmka39UkajVy/TJtV5ZkJ6+MTMt+yP6YwWAKCxWquzU9V
J6H3ubAnZzymy6CKU4zVKK4SOsX9ET6MYd8jDjXohyhOqDIVhUQ2xtYVUmtO4WXOugKmBjErjX8o
wb8FbJUUlM4tPy7SXTNNMBvRR4iG56ZsGF6lB1aAstpRI3kZp2RcXrawiMR5L2YstZDYCSxdAXB5
zPjCM8Er9YK6Qk/Vd1J+Po5HKmQt+UP3qfAbtoJ0fdO9B4yfPbn+C+2tx7XWrufYXKUI/cq3ii1R
4FV+MrryuGQm+Or3Lswb30A5LmWnt0RTKtxINfC1rb1aHAsw2c9GFk22E7KAOh1GyLAdyIuTNf0w
HZEDy+tj4fjudDXVE1jEmk3kN7Nk3zxhnR2mT1aL4O92qdopO9RWOQ8PMu+z+ooYdUH8arCDb25d
dPogm66NX6lfVglq4ZNVqE2JxjCapnUOu0AVyp2vRB/YIfKX2RRua2eZFFQML0f/KI4ThaBRWPvp
U1Y4ExoxLOfiWFU5yr3Z5EzqBhrBVG1BNRz4CREEYqKiAb0vv1T3WWMq9Q5Mey6T/DbiAXbEDLRc
sarAOUuK/FIP950FXg1Y1PEyuOzA2qFYG36besZ205Fpf63TjLpWamn/Y5XH0RMeeaLZGKwI7W0U
GhSeKlkhfsvatGnAx56UKiz/AEe8dD+gIqNxyyqCgLaKHIYdM0xHQEMxzdzJKZbRtpxzmdy0rs4Q
H+mTrre3OUB1eYriIR6fjOUOT6rUsBL0IKrmihXaPUfD4JN6eT2Zk/ZmeSIr6h+HsA6+dGkrkqMz
zN5+akQhKQo6Ll0tOB1mV2lcNvnWiDHsduza/B+FFO6wtT1NT0kz9zn9FbFXn8aQ4+PGJyvaujZY
wNFdFLpx4TKFeGJEnlvegJoMX/0s6I+6qZp//x41/BFtBbbn+IEN+ZeAQrtv4O48CnsW1OAdy8ma
XhOxpOMW/0e0wCusTGjZ5hII6UWYuhb48n8xzv8jMD7XD35dFAETHgQOKKVSwgveooZ93cg8n3J5
M3Ibj1dzMNJYAdDMbRU002ps0Pujf91L3SNjFaC0efJCp/oCtZqjgScik0O/j6Bedg4GQqBrbv3i
Enj4eyEKZFS9nvRzKsM1pR29GZGBKgK4wunEqkE7kwh14KHiTNTBLKZVTt+eP5llaehJB/wiQahS
o4Znx7eSf8IoJTnL4pggGAyK32z0wGk42HUFOzeDvXiXii4lZE9CB2hgbBsyL/hFvEqhGxJlPYEH
PLapxiFG5UnzPW7JF7dWU4jswSrt5dnp5+C1Vj3q1+0QjjczoO+9HRTUtm03rCBuste/Db61RLu8
XhiH+IyHKXLl+VgRIcDWTkIE4tKVkObPtcivS3qw5n/9PFo+/30K7T9CTmJ0AbashdAecefbYL2T
dYWUabUwh1bVvuo8XwEja+TB6Okhv0iblj93abMU3wjb8MSwe8LxB1O2JILR7JLuaJcE+egtuvxp
pUO0inkG4bLjvkcfODEhbJqNqGjSRZ45az9lJp888nklzd6FVRJAXFCF3pmK3oGNlXstqpe9qwtk
2teUr7SMN+7MyHts7DBzw4egmmT03PaBgKmIEUy0RXRRoZvTq7a8HqYSymh8To8uiCxYLfk0x3hT
fV1qmc83kYeGgZAhuz7MylWXO1u6Ydd4i3HvReYKdYSNbK8ggzezwNzRZzCSobaT45LPy/hPV4zJ
8tIXscTXmKT5QZd0aR18cLf0qvQJ7zZKRayyMdI+Ctlhkn9nefVIvZ/xnmJppwjBYmuJt2Hsovxt
ORyEUAuaXu26wGeZpsZevrCaqEW5OIgA/vqqya8GxwDI6AXbnR8JgGm6C0LJLEXtyJ8vuFaZ1nx2
i7D1TyPHzLtXw6SOOrTS6Iq2ovgRYaC+OGRoPaqD7dExF/NgEQqlgGfwLbylXmcWMCcEahXtiDjE
NBZbkTceZtYNghJOJj4POqpDhCACp92rslFHa2kcc/DR/oeMYkdzDJWmBhP7+8J1zipy/z18cCKA
xy2Vpz0ODs8Wb3VviiUKM0M8dBu3YSIPsRir9GMW4Zj65NIRv9yUrrcaxGAqg1VRloLXxHHGXtig
juu+JKJp5BV6r2myI3QfKAlgrkPLDiTgrNnWJAFAkCxrPWxY1zQKVibApakZ0ZtcZg7dq6hxu/5r
5bg0HVmmy4ndexoE8NLLkhvuyeXZLYEWzaC/I0tPj76X3ScyyHdzUNaIVadPU7J89oZVJxj4cwsm
1cFx9LZF593bZfkpW2gymJWFx4e9d9J4X9KqBLy1nXTqbNqVauLX3X1WW499BWCfQptsHSiq3ext
8yh4FJPxCcrxG2F++k2l3IGtOac3thfsx6XHpa5PqBldG2G3E7GReApDtt2ABiZ5IKrQXkF4Ujhj
QQdQOjzChGH1D8eiUP+qanyhF2hCHhOJUdyMn2zkmC3P1xvao6ghKwXVR9FjJlxuo9hW7Q/P1r2N
c4SXqKvRWaIPGRF4903o0jP3MZymdnupI9iR73fPeVXfNwXGS7PyrospO01af9D0I0bSOsFceogE
N04irfpQVfPXvklv1US0ngR4TEzBl7ZQzWNNmnbwGje5kmZ0N16PWmwkoQfHM8L1fFy1sYfuo6hH
LHwdcTXI9EM8NM/WkmCYU36XMyysqNbtpsvkPw0xQG1TFVNjDEc5uvHH+oMV0velsv7GsXEmmwbz
LZY03tU45GWGlpqggYPV1vegxdhU4CA9p/pDNM3/Kks9Iz7V3lZ6wAU+WnxwG0e+pH37w6fjmwjc
B+FZnX8y78UP2p+izehTifvvUdR8dGQP80daHKzT+NMJl0el6RwLkf6US475S7AjfAqfq4QqjTV/
1h3k6aqi0wJO2s3oLc6Vqeuh21kBOvSHdgBO3o61bW2IJ+/t0D8IQ6eWJ75L5Qx3FAbwwzEG5ftu
PCEkt89dc4oxJ9qYNlyudIebQ+5h5thq/cW49o8lqx7rVD57afh5HhklLBBCTJISW+8wlcewNPe2
wsLlGOpdzzFLzpZ8heXoJCzypsQ6tZVLe6jh0QG3u4pKCyaqXXhX1taEzwiCkPoha0LEfzEYTO7o
EGrxprIBY6+S0LYRTgU/3Vl5ar6Ts9JsQ0jWJSN1l9VdBAZr9682uTlxt2IMxJlL0vDeUfUbqgNg
Jzi9AkVk6Gtb22/FL1jgdtV3+OSlyYAXpLEDUmhkxZBNxhNsjq9rEUlkmC6wQSAsIJdlQVYA+6fE
ca5HWpeAaODrQBJQU6yfLLfoP0Pu66AGDpZEbsY16N5b0QoUDMuEnrwNNg3bLajUeI+aD61V77zV
73pj61tpIckwsLGklMpJ/DvKJ+iN67SPi+QlTFiMRwdF3oSGRJSTuX4dY4sLKJmTKX4aTGY0mk2V
HX4x2WIiuP1pZtmY1Ck7UNf5nNjYc6uJCsgF+ojP9S+N6saPOciwmiWmR+jobk4aoGofc9iUlYeK
9dNAT2h9bS9EfafQ6u3oU4XOT/tACWIYD55rEdD8/d3/RIRt2xHYWQa+a0ui+hVO/CUb6ha/tO0B
CvviFtTn0lQE+mahC2e8dr2O9g7MI4ABQu0Dxtg6peQ0toNDx+Vcatd/Z4H9MRPkw64ULCxX0Gcb
vOF2YFwT1PQREXrMvShfADhp+7PIcsK98KiL7uOsM/ExzY01wORU6If/fTx+fwDSccJdX/L5zppx
0n/++3AoL8gdmcXFjYuiCVDUBYSyTRMku8SR2IpJOu7nh66pgdaQPQcq+vsTvLHDXR8B/oQWiCf4
7LXgbRbUGFs0FuDjsTcN+aew5qKjGL3M00diNQBS1NKD4alw04EHrKsatCLhNnOv46WyaS8mlXhp
jQGyyuwaUhCOD6Nbwfe2KfXdeiMKTJs6SBZxSEkLWrLIWUtsOlbwFbGINVyuZDy77wzt73yd9b18
JGwkNA/kjgLvjyiHQhmI8Fq5c+nHPWESNOgbBZqnbtqGMP1jeIbr3hnNtxOKHICSgXBs8kn3z5xS
jrHbTnno3kgzYA/RumOXf5317Mc3CfAHSKYxYQxAbprkkTiLgzuVPrtdnvkLF65EtVTE3GIC3EBA
sew+IEneRU+xJdvotuzmWP4TofNawpUucZbqQzX3+6Es2urVxeBDfyxzswwEmKksSeVHK7qjTqez
3ajHCHm7YZrK92CO305qX/HeFOD9NRmCXqODNdf+ZV9ztnCIB8K9ofzAatEdcMCJ1kUAS9eBLvb1
7+O8koh+KTtwhirSL/g2QnGeeESxv38e7OM2pdCLCsiswfVnJA9W2JoLmMxPxLhkTaDdr4tTQs8k
d8u70+WSSEwsrJsFAZdyfOc0+fOhqEGQ0wOwcWG5wduD3eTwWbTdJIcLBYEGDw5Qk/tMZmxKjl3f
K5hqu8q76FtYzGO+qZduqX9Cf2qRyYbD8v8pesGf0jZhBoCfokjyZqSsOTG2nSaHBiZb9w397qL5
XscjeEuP9Fx0iBpqo1sJviA+hHLQ5hq5GVnc5UUmkBXHB5UszV3hhCbFwfMdgvSfN4J2POWv1Tgu
eOCxN0egPdiYzkxRehB5gC9qp8nuIKGUBeCAjjz6WKnVOO0/AFBegq9B2vk4Uyq6R2+1N+k+fW8W
1w/8b3q0LmUOBJbE+YLCx+XNFZXlYJAOpBOCQLQiUXib2iH4kMmoekQwsKObHDa0Bk8pv8QO6BVm
RsYZCPoxTPg6DhURIRAKNKID5CL4T39f+c6fjwcvakUSAfgl19ab8Ro7OxtTGuhuZJ7IXe53orj1
R4deNW21bbOfz5hP5+B2tQEfH+8bCDJ6kylasHdzE3oBlr9R4NyhvF5NxxS3k/jYFtqGT5n0oVQ7
twlHOtKLKueXXrJcTcK+3C2OHHFQ7sJM/zOnYR/u/v5ufxyeHue1ozSbRDAJb1ExqXKRGE25MoPj
wf2iamD0qRpp11RLj0uKArBAcGQpJm9Xwlbp32nRebMYWYVUqX0PUqDDnUHE+Waz8N6qH/Jl3l8+
m6CMHo2iDZvkqSegQ0M/gaFywhAGuceMVL69HVSWHCsNlJm8sxLXhfbrQuRhpONqX0lbwS58y/RV
odej0RlM+2QsuHSpQw84PMvWd/ZOK+17K8/IaCjhyfk6IRosMKlx+9555zHOYuu/PoeHZQqlea1t
Wo8Um/T3E6SvuGvyqPb2eF1bP0WoJ9qzvSp/cMaoRBhktvr5oHovLh4kokcoB4DGFLg+N8GULbcd
gqMw80QLKnO58fQZJNNTBUJlDM3it2G7yPteVXN/ChF+aO+b2euL51w7spZXEIq9+T6Yq7r6CqWn
qN47g+T6Cr++4rqdAluBAq+1WCrwb15xCCMr6jB5RTeBc1rEAY6jlIAEPoZgXlBDpgivzaqAC4RK
gO7WJiG3y2m9JkdGQ6WW+JKDjG3L2MaixyQTPZGKhA/YwM5D79oJKg8H4lCO5TVGcA/uWga7MdQg
DAZkDXy8op5E+Qk2ZoDDRhlaqFbMdnvvUe8mUBoDMYCb2M0nbyiUhU8bIH+KNWGWfZxbCko3ThH0
1Z10ho/RVEevHhlAvQGMzZZP5EUUDs49F3edihFBHHKytWCJKX1QG207XEMyPVwXwTKNGxiL5rnD
ryPYqqRufLxrxNriKeAxoTzEA5quUTl+yj79VH4a8IBwnjDMHh04UGj4iJpOgoSyTWTFWAJhwgJI
BzFHeS8wWTEs4hzFvtg2LJ5jbBcDmacvMJfq+1w4+2jtnQ3TZMFfPYJ3dtvUE24yYy3q8srJKZQc
ywTzq3kpS3OVWRk+hHEXUzPprbozz7EjuN7GcYihKs0WYAX2JHDGMZqJv/lObu6LGd34D02QLQ4k
lNXSbAGFOKokzB5tTAiZfdm4lIiX3OcGymz9PVUN0Voxt8GI8o0fLFdCdGDdFxz+Alg61eIneDYZ
iItk7ro55nLKohNZxIqE12qp75T0GmC1lZgYKbgTD7PKvPorp0EPDdJZAHzDoPopnTSydllPCZRO
B2NdU0xX3UOrMRgudK/GfdmGeOa4VlHOOF9n4wfLNGbYJoNCZhiRGtyTwq7oceaZKYOcyimxriQF
2hzcoJ4/doVFMGiA3eft38/xsxrsr9spgHJNXuO5lBo90tD1oP8lGqxhaXfw0mpEFJv8O9vfTM+J
AxP3imSz/nwpDPt+reqDOuOLxdihIuaAaw2n6Uz+GoWFT7UfZrU5iskfQL1gSKKwcEFdLyyhGJ7p
S+GXxJcMl5XeTlUlXBQvuOeOXRI0zhFuZJ19tPjZQzMLZ76HaL2NciM+I940so8qC9Iz/kVr23VC
N/20pdrCRDc1WpbPQPtu1W4cm7gj2V6Iy23VFwGakBNVNEfOkdzbDC3WvVWEdkQ5SI98rsnpmg6j
2j946Zwp3JOnMR6vvDDhJVpDT+FtNBvWQByGa5Wgc1kDSTgXwTY0pP8nf5nlD/wpk2AnZY+GB26Q
+KqYAN7ifzB1EabQwy7sx5EXXe3uFWdtea4SySqCitNAQS1eTYD/Cv2fKw9RCrPyrMA1YSl6S7Hg
aNb4Y39bOxAb6akY4uWa5tD4kx7chm7ZJYLtIWeRxlcE2cP8lSpdU8FzpKGTRswi+zzQg4bDOduQ
ING3Ymsb6UrUtyrqMNxGUsyIdOd2CN4/XZ4zbCvg9kWqzBwmyyI1qYa5RaFrMjWc4ZauC6+4svsJ
Bx3VzE77TqTxf4Tqrqe54gWpIbW4t6G6A42QQ63IDmnfFTXGzStOhBKfeChM0jKLlN/aGxz9WAkX
SiHMEYemmGAIn+wSkd7bv++ZN6g8GY324XZThUS+aIXn38R1Ouzjeexxj54brSlL0PuIxa3brgqQ
AlfYkCpGuzaWRXe0ebpkPpfZ5CTJDi7Ok4gRhV6e7XFSmuMN8Bye3pSOWRV5Ospt15rE2k1+Z2vq
Mx1OiLMR4lBUJO3byJ+kuK7cSeEHlnb0MqUiL5sDtqXxvomy5j1RzjcT4CsPaI8IGzyRtJHc8M3r
9hW8mWEy4b4BwEuwKodRTO8EHWEfq0F49X4wTjh+vHBkLvyXNGuT7h/TVk390HRqnt6pB/8BhZBG
Oo7v+Uoo4bvQpn8/tgbLH/q5U+aQ8zDhvrJcIIo8b7H8DfK0edRlVuitWKbph6Iq4jj0Arki3Zfw
cZ3PLHkZ/QzatMtPYvEZ9+jMz5o1Vc99n8B43JYypWDW11kbbC6YI9610IVGl8WhYNUGBgrt31fW
m058hprB1krwCxyPgvdZAP2X07hrmlZaQpQ43q/kPKWt6rU9B2W1XxHNdkNVtTelThPns937VG8M
qQfV43MRF56G/2D8oJpv5piq0mGejFNDVVv58e886duIlycFCNMODEhuD8Lf3yegiVmFISjbIS+X
PN91sUX3QenDVH21CG4wVDSq7ZAOWUp9gHw0ZODTg2gfw4Aa9KYaXPu2zSXSb71PyeHQZgrX5zRz
yn2H6WD5QIcAPRmmX607ndR7F5c482f+e/OddzE1MiBrFpIiYn5z8xkH9tBIL8ABw+KchvVzLTJ3
eOw9nzyVR1NYCI4ESENS9RN+NiGFtpYbB9hCDWKpWLsj3oRt7VUecDfvoOXhKFY643LdTrVCtl/P
hM1BXgaoDOYKRSQLmgxXZcpOOkR1pyHkEQBx/2A97ubfS7Dt4R3BXi5zpuK/Lwq8FvhyPbI4rmDN
k7L9PlUtha5hKpLwWOK8x1Fu26bAODoz5q6f0rx9DTI/h4d+WeWXNobGA1d8majm8T/k2KzsblmU
5WmaHdG/1IXHFTNETsIeUMaHL1BoSvertZua5nt6/lfqupXJljuichZCquVM8fZ0W6ljNka2e38B
0tozVHEhW1q5gjN9aQlwA5oiYCkA4CQuRoBZNPyoYnxWn2gTQl+zHNx+uMmHvDY7sXAjbIYz30H4
0JVvy3akOyEKo5F1qc4Ffw8eOKxuuVgzL+sNQfsfDkBW5evT9ssyux9sijf1t8aNRX8SRdvTGhbK
DDbMeQOqENnfaOPNSdf+m0L4LB9cVSb5bUXGMjyFTeP6/6ZUbIgbFxCew6WkfllEc5SzuKpiVGvj
VNGzrvq1vfr2ch3XA0sBpGQFnmLtl+1rFFDv3fm0UvU/LL+0qn+8QHXWVc4ioAOrM7Z1pP8mRhcm
C6nTswnh1yl0M83uAmDNYRaZq7RtZ4ML6lqroLueRVnEI7kcarcrl+fC4L5sgAtx+vLUkM2Y9zIl
CUewYkaKi5SicJ17p9IWfqdZx7lymSyJZSwDXZ2DGvhALfoSvUYgbpkHZ7qGv9trPD7O7RipMpAw
aHTI8nkD7Z9YGFm3ifdNE0pxBzOOAanNpVY2GYXyVALM4O/ty1F96Zq4UHCAUejL0cMQoJdJMdNK
fsgqpC+rWGYbRMiXzhheZRqpjAnDvHFJpm3RGOj2/H87ZUH1Y0vxb817L8hZrjUjmeqQkQ+kiVB4
7sXAUdRh0R08yHgMyHbPrUyqoYngRtAoV+4qTnZ1oDstbV/7xOtXTkWRjfyHJq+KTdDP0fq3GVK0
OlxyirkxBCeXpAQBCiZ/5cjxTZfjvKAu726bbGz9YxTlEGrh1jUQSbco1XaIkZdEF+kGwmIwIU1s
pW28gf5JDco5954QMa4RmiWwiD1xWZb5q192xnlEv5qXiy/jaHFF8F1Ziebfa99XDnPdVSievzjw
GsTNRJOZd/Kb2M1v3Uz70I1EP+v0NDkhR0QZAxOVmzkLlT+QJTrusm1AAsyNW/eo2sZWFUbbXDlW
vc8r49CB3Dtk41PU4aDYWbrOTpflfyl3qSDXaw9aUlnRdyfv3eWJDdNlB26TWW9cQqlg1ybW3D6O
gBD4iRvIsbgedhlhswWhufxaRjmOq1bZDBnSlU5fErvLZOFp57Ra+9EgM7rNcyDy8SmVUZKfYlKz
zWV7drKqy4e07e2XVFiJ/hrGWGo/jjkVlCeonxqKaoQZS49VZbG6HScVzjF1yv7cztJaJGRFPQ+4
1qxCkQxuslz3MIGp+XVz6V8BTPTJ8UL6QrvRKW/x5pz7x54Org19D0jt0ZSill2+Mp73miKGs7/s
hZZI+1Bnxf9Qdh7LcSPbFv0iRCRMwkzLG7LoKZEThFwnvPdf/xYKPWhSEdK7g9u3o7slFVGJzJPn
7L12zP5g2pw1rUPJvMrM0oJr10TzJusNxZt9rYUtgHVz4Z7x6dGttiVJqVR5l+WfY/xDSe0gveG1
jensqKfabbv2AAfRColUL6SRrjOk7dM9RlQMNPQbBuxGSOCLr7Z0I/3Zuw4ol9+PtDAOAbxAvvtW
mWMXnAsNB9BDkrv6tF8ESktLKessvg+i2Kn556XSDMeAQTBOEpdG7TGKUJlAxUoMCE+TIcY3RpO4
47ymnfwX7omqQcqg1G1JQ3Vjh2GEx1P3AKItLsPCNjuMX0kbJXszsGwNKfHs6Zl/0OnVc4WXHzJ8
EvpJhH7Y0zapjIaAl1kqlycVwiGMcdEM8x27L2wRrnf89529Ps/l7xEgsBkGODiNndsYQ/rCd1P6
O5rRQ7hVRe9pp2WjTZqYKHfGvQVUGzT6cJhDrT0zXWvbTZwllHB5rCfGOU9dw111V89BIsaYJgxT
fbwAy+DNFai1ckg27uwIinqBrDDpDEymrnI6drq879iNQU/wO065MbsgVW7YEB07vzvLooaLsBqv
xqbOyXmgTuTwqyNr4lCkYcovlrTSm6MSU0RZpmdc2U+RJpjI2W6PDG7k4adnU6BLfHIznKQEG893
WAyI/BbLS9zkvebi23Ua+zAWE+eml7AznrqCmEhk4gbXXojPSdX5XzSlc0QvIiQDQzI/RCvSutz6
TPvDW5lLt71fvHv+RFrOrc280my28lqLpW5o8yQI9eFJQAeNBch1DUT0atneXNl7vOqlWzccW/58
l18eTs8di7rZEXw4JEasxX6Mua10PtKoVaQlfLN/KZZ/s7wwrJ3lh/PYWFry822lyTVN6FGeoLSm
+MBA57NBWGmcBrCJ9Ir9HY0etF38mUP7D2XIrPMfgBb1K5q3XE9iBMggmkcXaNNyw1LmQN/9z5/T
+fw5mfoJrnp0VYXtSeaEHytFUeUMYm2zOi3GyKGJKQ/KBCERiMu4sE+RLquHXJnUvGioWrTpDIir
Pa5xnbTSaKo2S1GQ1O28iWI/rEiPNlK1c2JvijazGTXYgrXnrEOeH/T7RhPJuFOT0RiHnOsP/g3R
mNmeK5/PpNUW8R5D6YhoJkcHdcoRQ3i80QZfUhfpXPlzW5BBA5SizcudqLMY/0prc3YkQ0SWeUyF
/hKlhc+SLhMLsHfiZt2+Ltw2e4wUlfMpxRLnE5RUAz4nPtJjVY3gMnAQiNwFaqE5TJham+7s6+JG
m5uj9c5avM1LWTsiB8Dyd91FisafN9VFUjmkLXXB4u3LdJeI9Fb3wn6LiXiqNxgsy3JvCDg1r92U
sUYXg+G/JjaHbX7fhjnrtbzWFy6VH+Y2K+O142LKPw8tZKLrJA3b8S+WwJnK8OHegOaaWZ9t0+iQ
3B28ebX85zIaJHo+lYXlnoTRcoZk18vPdK1fltaef60jGJtn9Eelz8ZjxYNnvedNlqff20x+r1xm
dMAwZ8nO6KPrJPFxlocF/ngTMZSHcMlUwdwMYxffhGEdP0VtOsFpDWId0Lydzz9/Zht3Ad1x6F8p
J+la94pqVdcppPyo9PmeaqeeT5SrC7vUpTgCWCvGS+E78l2XiUcbplN6cKK9rId0YcvJ+8uz+v1R
OY7JG8NYXce16M4Kh/88qpQfygfooJ3Qw2vyq+bnqt7SxSXirvT76FLZDf2JsYhaRt89trC/Tdk/
9aTmGfv88qKP92yX+exvXbKqGPHj18m5pJU4HEfHK7/Wyg1y2oHYOO4ildBZ0l3TwotAZQweAM1O
d1jED+2y0q5t28QJoWfWqTOAHVc6z9dOLN0/52Vh6JtGr+h9L1usSia9vTVGhcK3qdpYHZDTWgZn
u+xfma3qyT7BnBtjiZi1I3/erH6bdXm2R/cHTf7saURv92mzijLTGq1cJmcVDCzPJDAYBy2uYVtl
XjxzL/QwwelOy2Wf+QWgh84r9PZXbyl+QT55MPstW2Y/+jK19f2/Vfe1PIkbnXKRHYYB83oRawkj
ZhVbGIHcLStQ+OflzUyJFZhxGDV//J9/xN9W1ez/MfCZeoI1hTTg46oKRMfFy3Q7ID96oG1yw0oe
go6m5z4UDVIKxRGtH5y0NXFpWRbz1j//+deB/n87B7gH6HDSiaL1yrD38yNmf0AfM1rEZJUWEisn
8PHOSSbteDGvHbc6Slu5LdpAA7YzlswT60B6d8WkBfGD6yAmOKGGo9BsC52//8vH+9yD4uMhg2Jc
ynoXaEs+9aB8v9LMwNS1U3fdIjuf03zm/LJpzFio/KnRCnXE1BX1m9oeGfmlUkSXRXwbSL3D3T9Z
6SllqDXcmBJZ7XYcw4mzTGTRdKlgyIjTGOe0oJbv+s8/wCcaJC+tM2tidFdHNWI6v720wzi4vYY/
7mwqmSSb2tAUHfUrUSRNhN7vqiIh2b64lnZSt8YGCb/Vw9R186T+mV5fLpXEHfcbmfinNM4ref/v
y3kdWGk4KrWnpbmCl4iYBj9tUPmGmttUewykHCExzd/0rOWmPNdck8izSKcwuoNMo83N0Pn0mYBm
2KemHpzvf34E8xL+sMIwPbgebT6cNbrjfK6MjDTE2OZWkmDRlPdTZAURAboxD3UhXM5WyrbTUutB
FYNe/6Us+235YO2xTKx1Dmyh39v4LSLucqocDRxFbvX/NGGVNHecFoI92mRh1+s6HnipQhWSEBkk
/LVGVz+F8m9aho9PgVakawlrFpiyo7GkPp+0VsgO2sz4U1jTSPt7DaEx019dzggtLJBnzESeD+G3
Npt3v6Z+WPvmWCSX0ezt5HmojDH6VlZtSugFdkcHtdlVsxdUZf6qKdqS+3Z28f3tBfwo7aJd7SC/
uAowGM7ofIsfN6g05dav0abbL+2BjNxc7CMlZdnRdWQZvv9rSbFHLscmvjvnsbFybdqJwILv7agm
/vbn9XQFqf53QTErR6orEXhYs8Tts4evKrHgBDVdpLGPOHMWPYbIG0fd+1phxy95kkbEKXQ984Bt
h5xRnlRNPrIfkn3Rcs0wD0ywO7zluasl/mpxinfX/Ut2pds9FlcbOoKsqcpWpWpxZC8S1CEbFCX7
YhNVg2aSKXTVZZJDkzHDn+1iTPDahP3Tufq5vUEyUrDGWei7/EFLrdS0IQuv4quG75MO/DfOUDJM
tAn54T1M2VpPPRpcxnzG2BBMEgfC3ywTGGY1IwOKHsX68CKvv2Cx1HZ1C5hf+rVv3kAJaaPH3Ihc
ZBMRg811VtRlcTsltNBWy0xE83U+BFxJbNDLuxhoaYDWtFWzZ4o4YF+dSTCI/JsCrby/s03k77vE
C/y/bfXXr+3D1+paRO/NMk2KnPnc+LjSfGXhQ+Hiuafl02XPeTFM5pMVC2pyW4ycy9rVf7PsiEtH
wi7N0CM0qcRCtG3Knv9oSuAiPdSdVtGewIucwOKf3W9pxWRnN8TKAifeDVgptSiOq+cgdrioVD7S
gr/MEPHufHzpacujXZMezVbDBCAh3E/a8roZxqZtNXVUXOqTcV2met7pZ2cQSUzCyGzKeSQMgmfJ
mKTnnV7M6X3k8JC9q+paRXhQNwsQoTdMvptlFFdlaIvuNIXI4J9iqlgyKcKV7zHOvuLCfMh9sky9
LI+oT8y3GDsBUVrZXN3Ek9nFR8PUaCDjNueGGftcxJ6GqKuaC40KlkJ+rTS8zireQ5tm5hY0R9xu
ls8S2B76J+hUeKv5H+tnkhp+AMZo1MUopKxLLSbl8BLNHyt0PcTSMQ3BAvY+dqKtG4AO2kzS45Dr
e2E2D0sxXTszK4AR3txlv741Ygr4NI4jodY5vm1q/+CJHOXW4q/hU0vsq7NePk4c26P/YjdqXp1x
yvzY9+z5iS5IgOXtHAnL4SXUTBgGseXAPldWCUIefoPMXwFhDPGjow2gckTWIGXdShto2z+LZHaR
yDtwkfttNfED72rRaPpX0bqkicXB7FtbvrKpsmbFgkxTHW1axdALw2bjnbyIkJZT12l+/5yWg/+y
yLeXS2SGGIA7UKmzHdQjjrgZED3YDm1q4U63SSfC5F00qSi/V9YU0YhU4a9CZU52r1MowoYW2lfk
Pp53XHaq0ipYLMIL+LJmM0dzlqlB8oR5rWKXDWyRlMugYL5ah5bQbv229I1g1Vx5DktNQYD8PBNN
G4qYYFL6T5ylXbr3zB6Ir02OUwGgdM60XZlOWfDXpHOPOMPq8ntjsDweuaB74yE1AzrKCq0wP9qC
ukizYEwPU9yI7nVhJHS8GHCJiVOpITJd+Q4RO67cOWHrhk+qalzUgALIzm1plYwXIJkFkf3ViHr2
tAV8YSJ5HoHWjeF4TPxmRoL1HZ/NNr7QqbSPehaRZTEZxlPiWiU+pcmC+VMYeLsth4ygYJOg/0D7
41/iHjtblXrmL2VowbrmKNn2hTYLdwoHBz3E/SzWgnMajsUNff1p3RiKrya2gMwVANSaRDa485p4
uMeK63IzlbU6Mj5T28Sr/IsMnV8TTp5d6lbNttOHx7jrre95pOGQL2v3aVJDi0LNG06ltH0yjgdx
q4UuPlHkwIzlKrXFITVdqJKDXVk77UNRj/1aiHEEI6TlZJO4o+ncUmeAbfVJJ+mLdsvQD39ARipR
47UCtNPUEp2pkuC9jtLp5KAo2Zh0LLfZaFW3ejAFhJPbhfXV6ELx3YoG8iqE460F6Vy4UbXgtuhL
sC1lYxJzOFj7SOdVXnWiz15baxyPsiyf8ceScEUZkW38oozOLbv6Odekues4ry4VxwK0Xj9FaEJq
4qApY1fBpDAI22jfe47LdS1G98EvteirhVbuiPhfn+N3ynbtjyBYW7MVm1LnJkymTxwD3+n9fa0N
p1iPhm0wJcHWDrN+U1ZIemelgziIihbU5I2JuaF8J++IG+cPNmFa7hU+rJNmRO2OMqx+0BojOHom
ZZZIBqDnnfGlTHN15waFsfNM5KZstze5Ft6D7yVFhOvG1o9GfJROaE20jaZsJ0aELZsgJ+yM5oZq
txWi3RDuyYvAPb4eA5JuuOuo71MP2VTr9eSlzYdfwk8GPH9UqZGbfQP2IkghdKglnqCaBsZ69OWX
2OnUQerEdcHpYLfhOdfkhw3ptKrq/n7CZ7tScPVQEGcG7F4IuFvm+9O+HfPG3rZoLKrNOKTAVbLJ
TdYVsuNnAiLxGRrx5O1yVZhwkCaX+xTpl4FkbN42hFb2IfvbVNsowkyO2W4KqgOWIucdoo3YSD31
DuTQ/6pMoUirkPbad8rxNtMIvTE0S3vPYyt6ATIFqK4rmxuGV9GXSGudgnmTkZ0tnzQdJjHf0gaH
szJzd5/hbtlgnHRLDKItaE6HnReuEqEYhUHjnda4LzaOWzkPOfLyfhOgVnxEZaDW6DZ58onhbbEy
64qCCGS53vbqZx9aD1Gs+z/TyBnuZUH0IuyW4WvbqUxbm3bvbXNd9sWXVsTGF3/yaBDQ5LFXrK+I
4JzOu4HsZJytRnv0YUZtfVrrG4jU7aoNnDvNoft9MFoyryn3NYHTvgDDj/tf7hSQxv1Iks/RTbT4
Akmi3KP5mb7CVJWgMIDhV50zvUB+SM524vm83TDkR2ew0IlqyU1h+2AxtcI7OPbEKDSS88WmiKQT
rbIk4V86TVP+kypH3TUecyRdL6tTquxXKyzNe5OKJIHUzbUzq7eoi/q124L6TxwSm0pzfMIE5r9R
txEbFHYoOGOduALsm/c+Mx9wjKO6D0Zxb5VxtW6TtjpGfdEc07rRIVDCDKk1hV8rm7xunRhxve/c
PNwUY/c0xknwYDb2L7cbB/ajzjtKX44Hcxy8g9/GIcm7FhttHCXDe+xkuxq1wE0fhtbayAf9m13q
k7Fq2r5bg20iVcHu1LNpotk05Rww1PSp8VrKSb+oUnQvmRdVLx4n9WNqqgTiAurfS9DZNOgJZP9R
JVm2hwpL+4PXAB+nE+8L3cPcaCNZdWVurmXYjV+GWBIrNbQ2+XCjdJ+NwFY732cEOrGdUGWp6N1T
zfRlKpCDzBrsZOvRs2RFwQT5mllgmumssBU2AWFnk5Yznu/Fzs2K/qm13VsXENLRhMlz7w1xc4dn
K9oT3eFvWNzmnYRltRq6oNh3BqZEEqyc7iYKpfcah/hSkRYar5jHgp2IpPmjpRV+ZLSd/2zr1j07
ZZVnhJoM1a5ysmxdiDa8oLewiKgcXZJ3tGadaF3JLDXomtXUJ81aWem3tBIp8QDRqCEC9bQbbayI
K+m4O+FHi/ZG0AM48wZ8sEPRXVrs5hiyA+82U4H6YjUEVuH9mr60THLfYnWNvwmm/ZwA/w6bP+4Q
icbONi5FT6iDiSAjThPnR58YF0wQ2Vs2CvOYFj3ocbvKPabjirF52rbBht6Wx4QYO9xOj1L9m1SK
us7X7G3SG9q0MpRWoX1321qsGCaYjFuIDsW6HbR3sUn8YjmW+UOSAN7Ywm8KFdePuNnFg3KfHIc+
YF60h8zPrb1PNfNFAHiTyuy2yUjmRe8OXOL1wltnukS3mLGxc0wWD5yO9cFqvHFjp01+E1OLrlpT
keupx+mOQyfZ5Way81JCOKyAcf4gJ+roRgdUZNfRnud00VAlPeuIv5uVj5LpohUhYN6J+D9GTcTk
RWU67NO2eZPMGfct7IojUi5vm3mBibUOY38cFG8DWwwIqXHahNImL9JuZH3S0+Edt459S01xGXv2
BZQL2q60jWMx51GkpUPpTPm5RrteH5quT79xk0F6TTyMT3FGgnGfbx1GtzuvRnPXc6EiStdyNqat
6rcy95MLZn+STw07uc27WruwLisqn4bAv8am8TbAduGMM0IGcnlf/1OKKtu7zjjBTVa+XMUS1tFo
6j+kisQXO9VebSN+b/PWPLQDTmcSe6vipU2ifmYWdcEWkGn2LY7b7ACLzH2w4tx+RrgaYpEmFyxj
xrVSzsCNIMj7OzpRclUObvgDlonce77ebogDQgkVjW6yI9IeLVVjZxdmxMMBRwDEBDPlfAraCwZ+
QaM/tc+YQOpLIq3g7KLBefSaTt/ZTpsQUjxU3hPyo2o8RF0X3gpLWff8XjFWxNpkIm2/aUBg1xnM
SooJW560pq+ydSmydsJ4OlBeEqR8rKxO349h6m+j1gof9dAuL9gRyZgsy7fQctihS5z8jUztdVF6
4t6wR/FQ53ZFqlWV3lWx3p3MIC55RdhGTMY0L2w20y0xAOzMnXrTwQqhRpEhTI783XZJXSLARq2h
BSSsaOJ+a66RdemnO6MjoENJZu9cvEgGcwEb75oiIjKFwQxJVlFB7Rm50xPttvSHblfaW5YKfoAs
9c5AG8Nn0yuJq5ojDtaRzg0hgy1zaKHifvWLkaQV7BTvHnrA216W3c0Ukv1LhzDbOUDrZl1EWpIc
Ssjg2kp7sfUyzU5WwlXVHuEN21no3xZpQe3HTfmlNPzkNh1oBvF1aPNEI8XAEUvsMX4kOYf7U8ck
96dW5qxTJ7zr5Vi8DxkYbOiE6dfMCCTFNnVDXPawFMIeA7/Ju+KQHUaKKwEsXmec7TEg5XAidSJp
klvJXeoVXHF9EpqZbajSne8ltDIG4r68dEEEYVoLa6JZ3eRNswLD53UgoCALhAcPgbi7SfKBy8FE
w14w8+sg/zqPIzrlC2yTgSkHIZN277o3VYunIzcNgGZpNZ0Nt66IoSXGSzCwPTMchd2XWEADIt0+
j17mbcY6+yH8mfmTWaLeuQaJjVLV48Zj9Mq4cXKDFz11k1MkNH3jV5PcuZPTQWIpQMEgQ930U/y1
Cp0AzWRdnBWbWEb2Y9ZsGqPhOzQ77yU1Oghs4Rxnz+vXnHTgL1v6wgBzp0EU93jHoufYcBABwjxd
07wmRSJpA2s3RO14h9umuxFBNQcfxkX7NsXWRHBkySHqRMk2baj2EFs1JyvIy+AxblO5w6hQblRa
v46hcPd26Bibvgl+FqVqXpIhjb7hI/M2NUKvNQZQYw1jJzw6faptmR604YqoMdqFDnINyynAkkyJ
PW4nbMmnwEJ/tVUxeZYyLjw6Y1cmIpJHzj4jtGmfpB2r9tGrHb383nYwTWmfJJZ3ZtJvkwTYxLjl
VdcS+UdvkA8vwzj095UXe9ll8V0LnETpfR9PpdgVYL5SxO8uSRbozxVBTz5Anm0/RaZ3iLHpI9Ys
yFveNFZo1uuWO1LyvHADl57e1A++dg5nEysRD1Hk7oC9zwu+DkZdPCPJyF90o46AymuVlr2UgxyJ
LA2t0t5mg3CL17QftZu6s7hSlx7Mo8fKy+moVDQDhxeaJ7QDzFDm5V60k3ec4IKrfWg2gX2nlYFH
xFyMnPzokALy0+AZbaua3ipuCBmK8yJqWJCLipVi7A3MN9llaXiGbmzXm7goYRXP0nc6R9gCaDGh
g/SbU25mdr7vg1BlT82A5PhOq1s+zdJjzZYuqhpsLhhBNGh3bd0kdGthLGWgY/CCsJ+XQAZ3pGLT
FuH0bt68ySUeMRzT+au8NmESt+7c9eCC0+Iho636urAFh2v7aLqiCIbEpV2zNEgGGVDIaRUN15uO
U9U62OnIMmjFMJonkEqdfbdwJT2wncZdUhr4ftepc0WaNJGtne0eMvFTMQnirV29GLaDDzJDkt2p
tdmLhOs1HbEgmNGmdkKa0YR40R5url/R8q03aCj9ZlWgBEx3gK7pNC2+TYTLNOfCSIzfZqd5dIlU
nA3nkLoGT+oAe4q8g86mV6SFY13+SgP6RgUV9IAOhVpQO5hwCoOZboITEz0Yv9sCYM0B6Muv+tjO
Le+FrPjnTv+npL65fwrbzJ7l8qbU8YB+mv5VepFrLU3D4yKQEopD7FbN0qK91xW9WteIjIp1ifTO
veks+g23HOn1j9Apy+mA5I3A+po/ojj5qJlxc1MyCxRDHm1H5iUJDfQ7ckF8cYAE6gb7HkZ/vfvz
D2F9djNCk+D08Mi4gETKbPyTj2GYjB7UhxGelpk06e1Yo9K0D9pdCT3NfZChZTwYLAdJWlfcDtuS
ofjwVaRc4G4xo3owqWcPe7NBMck82ygZpO1xdOHrm+I2nx6W35kFa6e3qi/Bnreth9pLSZnwUwPc
a2p3XQ340l6nTp/lY9eJ52iFBjmHYzFuVCeNt0XFbaJpbXexp1MuJpmsnKMlOvNWtInSbw0PbUUN
mc9k6FiG2tDzs4Q0/5TSUKzUV4m9meRChz84yL/M836zBPMAPRM+Lw1L4XLP/aQIYLDm6rmoOF2v
jU2tDHUGIUvXetmao1bpYhM3GJXX4KznAc6iTRAh4pS/jMesj0xtxrtIHIRpMrw34Ez8NouKCj3L
mwqkg0bXpLpkgZOpG7piebwD5CWYLaXS7d6lRT/ooYuCWforEDRqP8usRJA6v2AkYtlVLB80CDDD
w6KvXnSXSVKA3lwbQRSOa2Og5jhkAu/IHJHNVTHP5ZvfsM0LQ2rcPJDVYADuLMPZhomFCiTtisA4
wa3kypg7mhOzibhetKutfPyK6UZgVzCAW2/6qr3vdBrwx0ZqIttoA4SRW3QQKJ7kGDGWWnaZP78a
+m+vxgxdRNQC+QwkCEPijyOfwrXryW4m72yXHp15K0za9IZklyo+6oMdEhbQeo+1brv6xkAH9Fw2
xNKsswF28U2XWhlNEPy49v9q0eFLZVQNvQge5HVFffxY8ShlW5gOobmaQ/+/ZvCTr3FGkBUzIsNC
QphEbfPdoH+hHjJGjmQTRIX5bLYD57ulnJbRouPHTnPLN5NaO0y2CCTcUjZcq/78DO3P1g+aQAjl
AI4Ddhc678XHD9uFQzffK8qbngTj6JUWSeegSO8ydEGqp9K5WTCVS47Fgje5SohRc6IJsK+ZGstB
huMAMeC/itWrn23BIur/SoRm9pxGjOe4Z57lVBBQgzi5ENRCYm1H1eEfWopk8qc9VU7zFdEnfd7y
qmavpGdo67zWT+1VgBSUGFaOkk9X3NSmmdOtmDdEnJR5N/7qRRn3q5kv/ivD39NuJsOdXnmbKv/G
5HpcbhCjoA5EykocVp4ruhZI0cLmOMYT4VjT4M1pmuAgg7USVt+voqwfEhqOThAzBU7rZGdr8LHX
ppeBf0F0E667iJdwZalAE7dGFXWE+hqirNsb2dNDWE+hy1AHewmbZ0hn5W8C0t+UCuhvhcVOzLTQ
slCRfvwaeziDDNnG/KTgIE6X2Bim6Njz7CDOlfpPTzE7wimLd/DA2qRWUQV888c/LyZz1vv9ZwbL
vsoyQueGPoF8APa0j5+iDoMMMYJmnJfVEuWtHZ2UXhTtneV2irh4jfJ1jb2apaO4NOYnsoqS94mZ
Gx4uL9VdMsS4g68XPyTJLCTI2WEtiwfkHdXTYtsmtoHX3YkFk6EVUe4wiXBqFd/NFivraYFcpB2H
4a1Zh4pQHxgTAxgkKb4tvpglnsfuVTbdTemALLRC6W08NYnt2+fUFN34FyrB9Uf/+GhIT0DKAt4G
TYQ0P+1VVMl4OOPAOZempqV73R7M/TTWLqYUDAmmftDDLtbvjEFncJ72vu5caifo1CbC6azvFgsU
XfzC2fD1F0RvmogPatoAo2vfOJqHCHMwuSiv2UsCi6ABiz7c2A0lzz5zJ31TJTr/JOvIG9ikvo4l
ASN7p25GhpInoYuG9rNKe42HKVtSLf68Nq7Uhf88ADSH7NUzCmReoJjhPg2z21JD126PHX2RPA4O
gsjnx8EeivpMSW0MpPu0cU5WrEiPepAOv7TBwjNbNbAX1i7kdWI02KhmnbMkdz4tmoiZYNu3u2mi
Et6Mmqnl2l92x99PGOGi2hSoGGamln4NQfyPanP2ukD99UkavmLfZ75cSq4w2RtQn+3B3eVa6Tc7
mphNuMoHhkkrLB9NsHORlTT73KXbuFkGun95nB/3bTYvtED4hYCs4MvnlPkkrFFVyR6aGu1pmarD
n67tB08pTvdlCrww9ZdS29PTuDiWLM1HInXMN8rJcC5yGOau/z8cst9ka/BNOFbRm/F/0tN/45B5
mPswZdj/pmxMAgbdF8uujB1G5KLFG6tkdovIlxzdCHq5ewpKZ+hvO+G1ztoF/D7DgZKJSPJcPhew
O4mH90rI/DuH/i+WupKc2teEMp4+hJz9cEIrmHc5dMDe4xHxqhFMLPce1VR+Bu6J4YvyqwrMFSBU
x/xRJKNZ/FKu0JgEcoX828GKL+bjZmiTI8c3xMQcWQrFyWc6ni2NwaMZ0p9axMY3vQem6L6YSgfC
odaPTIiMLnEZ7gdjhqemQ3vHZahSeHk8ApiMJ77dwjgs4V/k0RV0zNLIe/MkqZSv5Pla9gt9DGvY
AXgXd9xGspCmXz/VB9QksX4ukVcND0zcCWgRRGHUb5TuVXvDFdOrN32fAbhiulTO2SwjA0k8Z31J
gHxZ+Yl3bqHGfm0gpYgtw3mm6hiEIrEGc1B2P7BO2+XJdrUuw1w/wwexZJESzZrl8dqu2rm5VNmL
nxNRzG8+ptkqDEQ2/mwKMRioAfxRI/uziIH+qirRzGPmVtypCEJDSOOUEsfyoqmtB5M71WIjqVMf
sjI5G9E3N3RGrmDXaiC+Wl1sWZTT1sJ+EBIGEublWhAdkG5s9odxHxAzxM+ZtHnGxDNjCR00S4bZ
NlYlDp2OzyUQu0S0/Ck14pM7FKO2o37kGgRHqPPOoeNMjK8Wg6JGJe4AZE59oMXL3RCkVEOvtKYP
8mqYU68us6QwXCOc14g2JfOrYKLNQPrss33MXWu6a1uUP2Reugq28lrLbYj3Xa2X1k0osfGR2BSO
FYlWWnLoIquuDo1XoH1PnawxyPTDyMdLbUOoIVct2cUO/ZMju7CGsfiqp0YNkk2biXisBy+N0mYf
TrbJmauactY1h+MDitwsOqBXy8Brj3UARzpC2UTcZ+OZ+8Uoa2CqRBRE/xVcE1Cnl7HXp2Tzr1dG
thOxZVU/MPPya1hTuTFkyXs4yTZ8wiOWmqsszXP3bnCG7m+n6m/6Zxzw8I/FjPia98NPBQfo+4Sa
yAPYpTJ8Gklelw+Se/6zJuboPXgffXhgCpZob42bwZvxARgOfCdcjLZ2PyJ4jwpCqTZhqOmkiTu0
MG/HRrE4iTipiw0uwDi9pxOT35MN4XbHRe9eGJQIa7fw5caPMvvB6jW5g+WUp/ucP+4FHQw6x8rN
uQD9eeP/xDWYN37uKxZJnB7zEcgSnwoJOZkF1VdnnNyrkasIPeUAyA6oRu2wKbYljUN5oE/JawM0
CGnu4p0rjTGMT7orw0c5lvV4sMoBXGeqaY08gn1xYCSwuFD/BgNMf2k21aFPpi5+wKFYxE9JQn8/
U36o/udLMLA4vCNEfxp4I1z7U4ejMnqzdWJfP/UaMVvHqYmLfF9S0kz4cfL4y+DyhsuVoDXOyzim
FQNa6DK3VdG3dF/zCeAJ8wmbeo9XtL1J8aOKVWBmcburR02dHEjA07aQLgnk6NjD9wUTTvtm9ghd
/XTIrHBc1JAbCNWSLi64/cSb+C9CIbsWk96o+CMm0YTWnY3i4RmjlJkDrR6LHHhyg5dpS/OrZuaJ
bO9dS4LR/8mL5ExAf/umvqvjNNf+UlcZH1sI8y3GMZHWSh11LFyvz0CvfrQnHbO5jkZ1jkqMr3a8
VPRpdYvyjBhL7gNleGImTs1YVG3rrmw/0d1j0VQ9YS5Xm/dkgAa+kDbHMCfTEVsX6LgkoLaqYu6c
KOWxebGY838In4sZDKAIpxXx56V9Xbr/LRHROkqKrZkYwYlJsOvH60PBPpvC5oAErONYfOx15PFr
HFbK3IYmW8jKViIF56vgKTcrobTM2C+xSVHhmt0jWUtoISNqIQVpIqwcYkX1GT4nax2/HAlhaGxB
85jY/kHvILGVmABu2oD9YOM3qi5W+JiQ3lY2EJyd1bATrFz4y8jeevP/ODuz5biNbdv+ygm/Y180
ie7G2eehOpCURIsSZVl+QUiyhL7v8fV3oMrXm0yLqhMZ4XCERCoLlch2rbnGzMPjJUTclrmm3bpZ
F2X3///mq6fdcTCd3nwfwTeyr1SyAAmVDhMO8lCOeqYNspmLOka3z8qH1s7VBHm4MFj6GkySWedW
GMBT1j5eKvSbcxlVM4lY3Jh1kkb3l8JFfRm4TzjnyTFMJALhhhPifVs23IQP8Mz7N+gm6qShXqCJ
ir2YY3DqSYiZBroZb83/ip3asM7smyGc4RB3ZtR9GddBWMfKDr2HixdhdeacXo5SyWRsM+V8553F
Yi/vKM/sFmTMpIuOdq1XnzYmEWCBs51ANoREri5Xn0rzKde/bLyXaAN4G15YO0KtvsU6opi/mB2S
PLHbItFbYjXJBnH6C41w1kBfLDUA8GyRyhT53CcDV7WGYOhMG/XUIXfDQGtEDNlwAcAR4TwJLk4G
oTcgBiv0sPPuIYVt6JQzjelyRILzSQXJRWrNOsC580IDS9E2kKG6VL3FlcvN7HLmuhSLXwrHL4yH
S5jkghgrKYyJsc2NIAkFPjUN2fHCkebYuhEdCN0UrzgCN92n0OxZHKeau9FDenZcvFh4kCH0kVyi
/irKV5dPXmvK6LVDLJaZsEVz9qK92GJehuug+XwtVkXSjAUZ2ybbL5pIdA4rUW8awdi7BCgmztJQ
K8yVLQRyEo9mWGMMnSJLlv6Uz5vDp583JQbaXjnFDx5JBcy6PX/qmGbU0GaQHkXPpp9z3qgfRrMk
9FL2iKqO9bS4wDeJVWyD2ayRIx5sglTo3RC7rub3wuCA/iEnHeEeYjcanFvnUqC7kjR/09ger1PP
SFt3hxmSj/uxtkMoexUu5JAONG0kvFNTO72JJwfntaVZDmlmAhded6ReKjfHnRsVpNwuwJbsXCWI
ly+vwUMYDOfgvC2M5zrKMM5WKo+LcXOVxSn5U6JZVv8lpoLhdzF06UDqlqI/6BIrOxQbLRVx5Zmk
colnO0aylWRfalIJcpQM8KmLQZd4M0fFd43jtp1DRrmYjpQycu1l7/cxCCyGCOas1nfY3GK0ROEz
cjGuKpQqMWFcctWfonmqb6hfAW54GS1Az1zvfsD556tOtLH9tW9Q3gepuYTj+4030X0SmrcFkotz
BM8kodu/WmE14PNz0cWP1CJrf5bpZCNjbbPkN+BpOnjbGkHmzteA+txMoZNG+3CaXP3WQAxe3rkj
0dgDBIuWci8PxmhQcnpI93+tkNwNtvJqu8upt6ti+A61Gbnm4wwuhTF1dracyzZjNnRNzL6sn1cP
N2y3CXIZw7g2b7Wi0xbnjlPMqzroS2kifisMu9uTyzHewr8loO1Cilgep5Kx9BBRnAwuwvasxcG/
Jco/OBBHogdjmkYHnSrl+9MXl4zJsmeU2OL7hZqEFyggRK9c7ioKaDyIW2igERFtxYqXmlWswXOb
ft1CyufLy6XzBDXL0T6JI2NmbWhwcq1EB+Hdp+qGQcC9IYY2usbaTTg2yUIYy+aQ2C61Fd6jAZ7d
h2nGN/dV7AhqTuaQ3ZK0s+VX8x+Q791q2HWAe9uPxXnNclsbrQbeUsU47Sj14ZbnIGtY7y3atd6k
NRDD3y6Xgexs8JwMg+G9wdG1+rog2Kne6LrAZ8NyPRQsoTGPN2ZlbKN1MtvB3NUCEdmwRwbSxDcO
08HeIDGWsHe1kXW4tBiAYxLkxBvohZucXQREIgf9tZu11AzM49DMASuF0wUO943yFYHxorrxl37N
WTjcuLHha1YxtGfkIafZFVZ7uKw5+dBtS6BtMYguLAosF0P9jQ3Fsj6S+1uqwGYr+IOz8gIBLR/8
9c/ERTZPjSHGwfMNUaxe33mssTlx0bVoblpyA8hVeuQfQTbCIglQI1OTXnl6JfaQqPz2gGp+sbhp
bUAOUmtYvu2yuizG14LzXhJYgrnwarHD7bh5hjwYZpoOt6ZosKdZkibNIU2mer35yM2LHujgrGMB
l0FjEQmt1io/jh17IwXeVfupQNATHwwb6dxNOjF4TtjdjtQdauAo9yBhbEZ8OtYj4BY4Ijuu5RvY
J10Q8YwNFyOP08q2GqBNZptkHJ+3Sf7ncYmojkAIC/MLVpTbNNrW+PkBoxar+siNxx6CVcMyD49e
d7BNDHEwZHIfKM0XYXkPVw5rcr2I1+ot8KPGfedf3kW4wijyM4NT8g4bSww8TojESZ/tyEJm3ndX
n6Y131t93izvL/XXsQEIdh+7Q8GpEhDqarMvMRIsXK22yMNfVcTnY8rlCHHhMVwMryed4AeSLiTf
9+FKieNDhMAvPRWNnYl3I9umCBqvba8U1/6DteaxylIoZrgbyo9CFSnGZoydW2tTWd75zmIh5rSy
/E4He/XYUXmZf3AFdtikHKb4uPplktzgrR0Z98hg4VibdZqU7y5FUTUpU/Md1XHTr5eSmZ+fm/+B
3/MtdwuuEk/Y0LdcOp4fDqH8g/HRIOJnrYecAcIuhZIFemK8IZyKBL1tzdTWzJQ68Dcj4OUPEVaI
xhc3Jyzw/XKq/fkzWXLhH0W3psNWDvfN5wQi38ytSGfF18Lu7mII7nOfY4HIRIMXbxp3m1RtqsMD
x/luudPqBZMBypNrRHEjtcKYEmRzTpkpll9I+QQ0CWsuDOvVxebsUnVVDYmxcXnHPjldnMoM9NYc
KpO+CYZmWLCDaomXl8VqVKe1AskT2Gj7cioGtjrgywFn2Xg40Rkvg2KHG9S5I/7P1/n/Rt+qt5fr
S/c//82fv4IMIN0f99If/+exKvjvv7d/8/fvPP8X//Mm+dpWXfW9/+lvBd+q+8/Ft07+pWct8+l/
Pd3hc//52R+OZZ/0y8PwrV3efeuGvD8/Bd9j+83/7Q//69u5lcel/vbvX75WA7bXtBYlVfnLXz+6
/fPfvxjbKPzbRm9r/68fbl/g37/cln8mFG5emvr797997vp//+K7/yJMR7IE9BZ5VI59v/zX9G37
ieP9iz+TWsVmj5S5vv2Eva6P//2LZf/L1vFIwb+Nil2iQfyoq4btR86/UIDwl0xnl3M06dlf/v/3
fvb+/vM+n/pgP89xaWczCDQftmRSgDMQB5x8do+9Hecc5tZl+cg5Zb5/0g1/fdz/onk5Wpy6VBxN
M+5vVOS27bvJWfXoMSJs+/3n7W8Xxf/csf9+fLFF0p5kMrhUZcjyQ+fIigeGtKayYouRpJSqQI0o
TOTsTR9eE6+88GHSwtkhQElJrjnHuYNDt/N0KwLgtjjeHz//Mls7P/oy0m2YWLOODdlC4YlRizcG
1ULF+0lPdef14vXlHGjuyqmoWJr6SobzhZcv2wMSFqlHJN7Occx9d75DxhsOe9GRr77Csn2ex/3P
69k++Mnr8aAk4olHQdiUIaO4Y78JzX2ddWaMA2Kcmm+MIRuyPVVx5YJCE9wGKJsyHttrQIfn4aT/
PIC0h9RuAd+0ozhyiFBD7iFNBa5lfK8zC/EqNczTiCZ/cbXXFWBGYAcm8RgkmhEA7iu17i/18ZZP
edIFebQUwHEmuoDq7b3VVt9dm+jtz0fMS42zOjxtvGKmTt7S29AbOvd3vcIwOoSBeCUe/VLr0tqQ
e2nidBYXn8xKkm86C/3rUiMscSXW90LzlhTlrrSJ3EZs28e8d8ffDITykA9WV23lOUN+nvQ79MC0
rs3GPgKhWtejPmuwS526qq6lgF96fGk1MJHqe0ueshpUAjLM4jiz2BGmzq8xdl5Y284cmCffAEej
yUa35QZFjtD8HVeAZvjNguGj3/Va7LsPkD4s51ZpJFnS2sPJG0Z7h18vpHbXedslXdz/VpDc/67W
vpQn7zx90KcZ87i1MvBIjIQGqyHJuvbKYHoeUfx7op81HE86y6diLh8IBpC94oZzmlBJUo4yLUiC
myQWvuLHSOuJJcD8UevqBhTZmf0Nwls0tGtp5POxTvppVpvX5yTsk2/TVCMpy7nwgpo6w0cEAvGv
JfnNx5+/i5f6Slo1iDN4BqkHPzA1oH1517oWfitL1XzMbIi2V7rqpfkhrR4xUEM4sbUXtMjtb7Vi
1X/Fubi9Fl5/oXlZlFOFCah8hE3U+DQmiNN0Fp+ctaqv7FwvNS8dLJCLVZCFHRIpOW+gz6PiKAaE
b1eSAy81Ly0eQ2KVS76kXiC6cfMoXTyImlTyUrvw83f80gdI8znzNbvhCuAFiCSa8hZ9bUmFfuqu
01u1D5AmtGsuVmdoVP76gKB/cwH0vZ2TqFkUn1+aaO6ylSPDjAlqagWTG6waZn8XZ9S3qE2xc0Ly
yRQDUdaQ12jdgIRHLW47CjS8HeVE7bW9eRspPzjNyQrnJUpJ60y84oZMWntII8KZbwttHZ27qA8R
hmHXspS/g8K3/hjKaCqvrOSSKvjvpfCcWnvyzfI5ojaCktcATG5e38VAdQhgrxCSoUz0E16Su7LH
fI1onlMXFPVRN3hwxGRV70e9dwa1Dj7L2J88xgIhx/UyAP+Fqw0HK5lcCtkoMP358JOiBH9/S5li
bo/9nDRm4weWvrYVcO8Qp1M7XNf8piaysPwa4WD9HVrXVNyI1Svt+xkYVfnGhEqU/u5lREiuPMoL
U02XZoJVj3bdZ8sa9KEp9pMFZaorjERtGT1bfD/pRq9EpzDCawq2WnsMjCl9cjJXqD27HAvyytSu
K8q8g9oNtwq81f9W4zbbqD28Ia1COTgBAxa/G1BJMAURlZw57rxe9OfPB8ELPX+OdD3pm8FoHdIz
kQiievY+2ezMQFa0Qm0LMLZPfdI61RVliu+HH9g5tzAi/h7cAMzpl+7KDHlhhZADXF3SLKipWi/o
wQeZRDbbVv8y1warRWzC84B1MtQIblenjr7WxQqRT63fzOffzCJBygRonYDCxgLn6MbETmQZBDIh
tQ+QThirWLNmcFr3OKDOOyKPjA54QWoHtdalk4UT+lDqmnkNOhJJwVpS0e9ADriyfr4wqOQQHynr
WJs5ZpMDwdvUhId4CJfKVBtU+jYWngwqbmxwoZNqDUzuvDs9Nj6WIJ7U3uuZvPSkcbRYpcDKaQ0i
d+nfDEupc7RoYiNVbF+azjH6/tpqWem0sPBvzXHODiEapkDpterW866hurLV0VqtQQO98tT5ZbQf
bbGeft76thr/YDvWpTFfhna8roY2BWiavnHtzEaUEGRAgn5yr9VKvDR0pGFvje5Yplk4BRaDn8Ln
Kj0aosrUruO6NOzxlLPEtDoTmTfbufV8ezikaP6Upixk0ee9b/Qw7bw1HTZjUPEqyQv3TT3nSo9u
ymZbbNRhlhlWHzRA04Cfk+Dau/GMlcbPX+6POx6b1+cPb4dRl2kbA6sGD3WX9VH/egjDXGlgmr40
7ImPasip0v7UDtHUvbcmONy/2q3nxIp9L50gMkTy1LSaFDhiu77PavvT4i/llYH/Ut9sf/9kUbBT
LcOlNhyPUPOATHekPxuf0ie1npcmrUWdO3YI3kjPa59ak/Nd6c+h4muV5iyeBa2mdc5fjy7MxtzZ
Iz5lao8uz1bbCwcvNsaNWbPZJdB6p94x0myFBlaHeUfrM0Z7+8HLhp3jmKnas8v1TbGwvYrKO1oX
5rcmEfkpSiK1yJbpSXtUhorCS8h0HbEfKAIgIDjAZc6stL+anjRX554asnzJxqPdgy+fjdHcGXXY
K21RGBw9H+3U6cIUsvThWMKW2lEU/Q06u6HY69I87dYWX5h4Go6o+eCMCfuTNnbXvExfmKeeNE/1
0MY+IsZeZhP7H7o5+dxttchKY92TpmmDU0rKaXI4ptSlQ0gDDz1gVqDYuvm8010r1bDA9Hl0fzDe
dKRH3gIGz68pamnlnzu36UnzdB5QK5CLJatvkGxEbwSf9aD1mtcpjhlpqpoohgtsbMdgERvRXbNq
O6gns/+q1PeuvLOSxMXepGBnDbsc3mFnHLosXZQOlNxen/f90IboYBY0Dyjb/0D68dAJ60HtweWZ
indSsSwa+vpYu2d5/LSYFFGqtS3NUz+hCt3AUwbTo9iD6WA/VllYqb1QV5qn+MRore8NQ6AlOGJS
T/DaNRtd8cmleUr6FmeF2dOOMBD+TBbjI8WsVyCpLywBsrcc1VWRxn69BDTbAZoyOxCDS2dFakuv
K83TEfOdOBNUnlLeo/8usBEEDwn2W+2k4UoTFctAEwBINWCN166Hana/YLUUKna7NElDL2ncMWmH
wF7aZV8UNY+eXcu8vtDxcgG9XzpY/2hUkpCV9994+Pe8ybWw/qg01h1pippQYNq+TRiOMdg5q5h+
x9lN7ZU60hxdReWnCDmHoLVHa2d48ye8EN+qPbc0R8Uk5omSVJ477R7FsLzB3uyKGOmlDpdmaDVB
huutqD/C8tD2GiTlZNXV7tjmGZX95MRrUAbj4napHR3d/7VY3E9eu+RqS8u58PxJ2/hsjazm9Eke
lxjCVCcKS9RWctlLXaAetmZi6sdqHaGbUrdqq+2gcikKQD5M0PDgCPBIf+1V4JKgrKqNEWlaJnk/
x2gvtWNdfKBKBXuh35QatqVdMwdLWK8ZL1HE2Zd29h+81VFbp2xpPg4NKqxlcvpg6VLjEeWdGaSD
1R3UHlyakVYJCi7F+TvoNKQEZpnd+KH/u1rb0ozMcmrGXUPXjnbC6VbTnc+IHhU3NluakwzspoGq
1Qdx4sw7uxPawffdUW3iyFUw0IPcXqAHhePyvq0gFCqeJGQzjDiKgR7HSx8MHmKOyeooWmqcR7UO
l3bMifz7An63OxpxTd0YuX0c/nrFkSLtlxQt6Rmk/e7o5fZba6i/JmK5VrD7wgL7D12XsBe98fzu
2BbWW5u2Qfsrti2LuowpcS1rNgi9mpb+evCi9K4Rs6PWK7KkK+7EmHOeZaDYq7Nb9fRD7sRqBywh
zU0goWICO9kHs7X06V4XIdQAvFyNRG1pkQua6qlAoZ0yhyJRf6ai+SMB/A9KQ1EWa43wdloHCuhx
GCL70ACChZVgumrnCLGNoyf7WhuPLjHdmQef57dDpWN/2SjOUGE9bzstKIzDZ6kLvMx6kyM4PHo4
kyj2uDRDByhxjj+MfaDX+YOAIAblVe2QIuT5aWvlgiy9C0zTNvdTYbR7Q6Tf1V6ntHEuROU7r+gB
/+bOp6ib7xLXfq/UtCysmts+zDxTa4PFyCcMTt3mtAHp1Y4psrCqsimxB7HWAprR10O5VvdUk6ml
/SkCfT5UIFN0GazVNqiQvwDQHFrtlTbqyzu1npH2z0mzWBWpbQrMcfmz4wQ3d94Xtaal3bNn44lr
ClWCzInezXV9qxeF2jiUtU1jCP8vzUVL7W5DJf0UmQctL7+qPbc0ObE9Crt2BkDtxzWOSMt94V07
dm5f/QeBG1nFNGnEg8caJFJcjPawa10nfdM4NcRsXMOXvdrzS5PUBttXZthOB3li/ZHH4iNUzke1
pqUpOqN4zB1KtZj/Y3czdi3oglGopbv+wTaK4KgmrWXy4ML4WIxgz4RW/6b05KZ0wo1xA81aPe6o
JErEdFytYRE7zFbiTG2TPrvyPdkuRBxFFJTmDMlZe0gK8zFpFO/iMpwmT+yGCzNNh4v/0OvJr6Hl
qKWhTGmO4hodFs24wOgKCzPQPLN/MKIpUVL6mrJe03RH3R4hXAShvuLv3TYUVSkKxsDkPF8YgXhq
sD3jNijHWt/po3tqpkgxOixrofpWDLBS6XKWx1fjYr7K7VltDskqKH+KMCRuQBG7sCx27rq88lsI
9mrDXJqgPqME7krWBhgIvd2cJlq9V3tuWb3UJmQnnAnTgc7xPiZG+5BnjdolTlYuhZQYZ1GdtgFO
VA34n4h6s6Xw1NZDWdHTWylWIJXfkLeJmz1e1w/URX9Q6m9ZzqPr3LNKW2+CKLHAMU8EKo6DrjmK
HSNNzxQCDqW1C/PGX3CwHxznXZ7oq+IbFc9n0JiCdUdr1wTYX5p7oxP37KSK2XNZyjNQPl3ZM/Df
rvLxamKtXTZXes8fM7UYjqxfcLPCRLDY1oEr+vdJ1D1MWf9e6bXKXoRRCDAmz6MmcEv/j7KajF0s
xDWh3ta9PzgEnFlkT3eKpdL9aC4ZM1GMMVVJ0A+3FNEo5j/O+sAn7S8Z6I+2COvA07qsgbhYF98H
350UL7tnleWT9nF7gZXoa3XQxkt3wB8Ebjpen2q3F1ls5LozHgEUtYPddcy97qCHpxpScV2XxUZw
/wyyB2UddALLwR2+INnnbIHlrrb+ynqjOWkdCEn0TRVjHJ/0xYc5N9T2al06qudmBYncHej30qtv
lg4y+5RX8Y3akJeWmtEaNxvJqQ7S0F4/YqQd3QjXqzPFjpHWGov13TYXXqtfhg1MigH74Z0dVk6j
+AHScYAkYlaV9UjPW91027beh7jJFXMKstCoIWTuaUNRB1aben9gk0bNOe5xSl1vyEKjHmT2smJF
EzDi/Z2D9GWnLZp7VHmx1FQ+X+VbCOZ9ndO6PS7DDgLOHeTWK0PS3c4V/1zL/uFLDHgOqS84rAB7
nM22pChTJq2bzBkQUj/KQKUv0/sBkuqt1VmaE/QxJIBHStzc5i2Ipq5977uFc5ORl6xu0qwUzs7N
E4LxGBLCaNqtIm3aD1NjYtikL02Zfa7iWGv2DgdLk3J6Yu1Htx7m4QD1EutEhyz1fAuE0sNuxqUe
/zas0mnZGzrRhN811LHLyaAUHwcSd6bNKU/69RQ1ftxRbWeuw6kwYaoeurGwyj/AFIjwbS8cLf3S
Yd3SBN5q+mPQznzfQ93DLUz10fb2pWsa8E4XCCY3UHAj/7XjgaXC+Ww135uQJ0CKO+1tnXTtGuiV
jz0dThSjOIytiOzj6E6CEHYej2If5XVRcZ71fcBjbWK5uwLEkfFqAs7v3+awU4B609vTHkLKeLuu
WnGf5dytA1SUKX4v4G/X97mRVq7SKeQf6OC2iMYRMEEVZF40/NZ64PfaovR6pZlryOKapkx61Pl+
hVUgjj62mb7GPlCt5saQtTU6PWcLD84YPvB4xlX6lAZzA3NE6XCJc/Xz2WWUiQFaIa0D/Fjt+Wh2
my8L9NusOShNXxmn2hfNFGpxXwXkB77jVHtna52aGN2QBTb1MLVjs7hVEINJF7u+c6nFt/zU/K72
7NKaPNrNao2DWQd5g33Czq2gF2CvYmJmovQBsg6xmAU+toNVBY4NxprtER8ny1dsXNoRLREuXHHy
OoCj9Q0KyPvQTdRmlOzyPJIjnHOT57YHrAf9/A4TJKWwtSGz0u0RzRQMjjpA0DrvQs3Pdn5uVIp9
Yj4f7q0eWU5GOjmIYKHs5qz5jrfko9rLlOJWKYXXY+nqFV6DQ31P6WByA0q9UNxkpZtx7CT6UJrg
aaI2E68FNyvqOnDFUnr2f8D5QFAZ+hxxQNANsRvcKT0mSaJ4QJD1XjU2v+kasYWTo2n3KMowcdIm
PVB7dqlnJjxAIXSXFYWueX7nWKPd7xxArGoaeazFno+ZLgXPFGItF9jl4N7hLKX/wZ12UQoFG7La
y8WLci0wjgkIZc23oQiHwNV7V231daXou2kBG0q2NQCPEGxEpibaDX1RqM0mV948WmMeZu7JgbaU
1rcYtfm3tRgKNeUndJvnHW+bVpnGaVYHNkhT7RYjIWOvg/Kyr+QOX6irM1zpUE+5aRjCzCqDNTes
9hFg3Fhh3Fma9WHqKu2RgrN7TfPz9MApLoNY7nOpO8WabVdqb9+RvuLkQispCxzhknbWvhTpZH1t
NSaf0syQ1WdUATv6kHK6nZYm9vZakYK3KOKyzk9qHyAtp46OKa/ZbBswBsQh/sARlWFLs/S62vFE
FqCt0NeppzXLwLKMJNucpSZ4ipkYFTfJ88XgSTAAFBy9b/IBy2Aiil6Hj9QGfFXqHVmDlvfFgu/w
WgZ1i5XgHFnf195WfHBZgobzBESzzC2CURcn/EbvTLO7civahv8PLkWyAg3Srh5N8EmCXozdPtME
iYxpfafWKdKa0cd5GxnTWAbh0HrHITajXQEpTW28yEKxLsV1FBRiEXDov3fH9VXeRFdYLi/1inQY
xJG6AQxflUE3m/GdkbfeDtbQpLaJyVKxCac2b8ysIoDzV0U7/GuaOzBkZazYMdLhBDpeZTmlXgSu
Xab7xvduIOMuavuAI+3ALQawUegnZeCLeHrdtYXYu306Pvx8xGxr4Q+Go6wb86dsGbF2I7ywioaD
ld5F/jHXDdziHM7OpdphX9aQeYsT4pQTVbi9WX29i+0+3Qa/7ldqe7Et7cUFdojN6CeMTdt8P/T6
u8gI1RZ6W5pUwCV6T8e8k7JZ2z4kLaH8dcC/5+cv4IWRL8vISgajlqEKPBpuG74bF61+X8a2WjUT
t9nnu3yelMagm12+rZLeQ11YdtAntqfY6dKsrYku6GFR5iTDiUpUDRRgESWKHWM+f/Rh6ctlWJIc
hQAIpz3Fh82nNcdEULF9adICpAlD6Nd5sLa4a5bZG5icH9XeqTRl8ZAjW02FIIWfVYgPZzeM3yar
UaNh4KDxvGcS4ghlHG7dXnshAcfOuy0ce1Ab7rKgrDJxOV9bHj7ExugIirreQTlR3ENkSZnv4MNg
d8TfjKk3lkOZoEfAuaBMR7Urriwp83B6rTnZ5oERO8sBzxj9bUU93zulNyuryhYnIY4wNdohwgqm
wuLU0O8hF9vDlae3XliPZWGZIyxzdpyBoeMMdvFrYxj4giTZ2LQnLmKDebIxX+8OjZ3PFQ7a3Ape
1y4uzp9Mw8IjzDHXW1doi73z13CAULBoWfZrUdqzuS+aBkjrGsXh+qUKl2Q4lTV77n6w0/mrVQjx
asQn+m7BtftkhcNEEzAw4p1eJGJ9jA3qWx6yjVPxWCZe3R24sAls4wq83mMd5ec9lkPaeuC3u+QN
jrLV+FWt06VlBl1jY24FyccoNNL7EdPT12Zi4nKr1ry00FRaZleYE2YBoPxvjtk8+Eb0Vq1paY3h
rrkUmjNlgbWis81NcWtWuAb9vPFt//nB1n22FXxyuh4GrYjWbs6CpobVcdt2az4dfOw72sPEGT66
dXwnjz/9/MNe2KZkkZzR+LYjRjsLtBpbdJFN+Wmt8+iDWutSGgKLhIE7opUFYyXiA86jH3uQylf6
6YUpJYvkDD1KhqwdssDJMSNBVS1+9eJo/jynhnYlfvTSR0hHBD303ciEoH7EqCZzDnHftE2yG1uC
7bfJREXblUv1C6/8vGo8eeXIE6JhdPLoGCV9lp0GezZQh2n5MSlWLIlRdCtGlWQRXRQTOwnbnE4r
Md3LhPORhUhxA7OkCa0B7SAQUGaBQQa9t6ZTbxnvfj6SXnoT0mR2LbScKzW4Byx93P7Wzzv7VHk+
+XMnGnNdSV1gbJjRp/Jfm7adJHE1UBeABKl1j36HbatW2goz/nnr3eI3CZY/aeC6dn9Cc+3twhh4
+M976IWZLJPAxoRQpDUYcYCVqTjV41IcPD9Ru8fJSjrdqY08d/PwYIzJHS7hO1FdtUv98XIna+gW
3LK7qqfpdRXH0G9OOMaq3Q9lDR3mKVXS+Vl4yBLzlWtrr/DAvbL4vNTb2zh9MmORFWLX4iThoU6n
5i7tuj4AZv5e7VVuH/qk8dDGG3CxNAa7gaNGXbdit/i5OKm1Ls1S3c/a0Na1JHATbNpRvX5sokUN
DmvIGrrIcSNtNIckyBczPw1+j9FBk6tJUfGSed4x2jJzFSraJEhS3Cbq2HutuW13VOsXaXrOqd4M
nVX5h74QyXwyzelD3WaZYthPltLFmAU2uSj9Qzk25G6rIG0rtU1cltIt8TxHRcRBKu+xTCqHUt+v
uX1l5X1hpMtKOhznMdmLKiZRN1Y7VGP72oEorNTnspQON6ilw54toWqpWPZlVFfNLmxLzKHU2pem
qV8s1Fxktk+hVbWaOy8P21d4eCVqdZCGDMfCSCcs3cbyD8W0khl7QAVw5cnPTfzgGChr6QTOTwCe
ojjAjt4aX+lJYVNgFMHyfIQ2VAWJ7a/Wzm3Gwj46RNemfdNn9gghs3aWUzP4enNcayMyPxeubeI5
4FmJqxaBl1V4qx1PTT+M3bEsnXwPCxfGhAjVOAq44Dyf5bnfWysmSt0xcef2ZIc9xGItU0wfy7Ie
wPkWjrQ9TjHw4NFw9I8UbM5X3tqPJwv+kM8ffZgaIDzu0h0xn153eNi2ezdTW/1ws3neuI1FgmY1
9PpaAICY+uW73sZq1Um4oT5vfNYavNPNfrsBt310m1i6Nxzx3+rKg9pUlN4qFgo93nexe5jb2GHP
WVKcgGPbMayvah8grd8tXkDrGNYDrqJxfcQibzpgpqcW3pcVipzCbau2iuFobDi0yW4ovheukmTe
kAWKtTuKLuxpfBzAcee4TGLLZqrJHw1ZnihifJqToRyOZmrUeyvDY40g0xelTpf1iVXmeVibhf1x
NONi52kaNXmz0NWOKjJTMkI+rAvN6o8VYqkdFsHRfe5a/W9qzy4ds8RU15bhNP1R80k1iWyNjsli
K3aMdMpK2snAySfvj2BHzbe4cGRfHH11lU62/zAI1ta6aMLcGo4R1TMHf4rjPZNXLXmvywqblTKI
MBk5WLm1+aUrrPdFbKqVV+u+tCPHBSHlqhbDMdFbzHpqMzziTJTtf/5Kt1b+uWniVP58FcuNrDGz
yvJOuCDa49t4KJLitDhm3p5EW7ML/vxjXlrmpZcbjlYojJQvYZuedhhNO9qX86Cmt8H65fmXqOPQ
7XuH1qOoTA4eYpu9Xy1/qj26tAxnKZs3esb2WGOCu0+KJj3gvKu0Suq+tAT7tdD7wrbb45gN46mI
cUAGYLwqLZO6TPtaCsvBs3Jqj3285iejyz6sRmqrvVJZkLjGhVgrYj3Ym8XuvsjndI8kVU0+j+3g
81daujjiuZjxHbVCa/fpiteTVS9q5CZd1iOGQuStkTr1EW+ceL/aRb73INcflEaMLEYcjIWQcxt5
pzQt18cVp9bfUr28hpJ/YSrJckScJydjQKx8tFuDepRtd6pN41qM8KXWpYmKSRbh6sX3T0IjdD5q
m7n1o1q3SLM043Ya4p/hnuB8Yeo3rshkewxif1drXpqn+Hpj7aq3/smuC1wYp3R24teOkZee2lz1
pLlad97Aka/2T35n7FLfvMt1tW1bl8VfgLiafsH38VQIDqubYqFUU8bqsvILf4YkjN3GP60b+ijD
inQvYhyClTpdVn6leh7361KJAxSum7Kt3+qOGk1Ql2VfOFZzqSkKcXCQP6Sl9lqUyYPaU0tbqg1G
KMZ4ThxMZyiMQGBjWN/GUzF8UGt/m1xPwlFlbWB7N1TuSVTGDEJddOJuK9W7xhPcFsEfbNqy4irR
slp4eE6eilrrbvpwHIv7ztUxXKZO1Q1vo2Kd4jf9Gv4vLtdnAsiPPlSavu5ihuWYNjl3nHkq572R
J7lZH7OMWZef4nDOMLGrCuxqdljvsbfP6dKWLk6EtRMXJy7WaVbs8jUbl9sYw/vws2VNyO5KHW11
trPSZZ2mHYecunmdOYZXvxm7ENPj21kTbpPt2jWPtGSnW35iRbu2d2sOQpXDq9vZflNFn+s2LgZj
JzI3KW6tNQOZfFi40LvRYfl/nH3XcuRIluWvjNU7ehzugMN9bbofAEQwIqiTTKZ4gWUymdDKJRxf
v4fVvbvTuVvda2VVL1SRIVzce+4Rq/Oq6APrtidYyHnX5mmPiB9YZYd201MeSxvxJJcB1vD9KV56
Duv7EZilGXPoCgZE2DGdzdPHhY6oerusEz/HZcS3lV0TV3LwzhlCdCfXF8552l7twW5IXeoJ09O3
GaBtZvNNoXf3eSp43XyZ2qSXr2NtEfQDIec+qzGH21cXPr/T6BBCP4Ytn2AapQvvWx33ZQbhZHXY
MbKhh4hWmy4qgZUmC8d9SMeSuj0l17FwXB5bBNEjfb1Z53BCSsBUZHxx/LYjthUlaRHgjPxBvqIK
E6MokWg/tfm21nydwN/s5qYujURzmBVASDbEChu1TirLBeUZdCOuvaoQvskEzhI+2gs+rblpcyVQ
2eUyjoaxtONEv65m5KUP+5a92nYP7LioOe3vdgUDzpdmpVl2xwwSV2/2qhEWiYs7NCrJUXobwxFh
55kdbqHQEPi8lrZd8ORqsiMV/UjgaoxqbCTz3p8CZ5v/voqxnetidgCDzxkUSPI53rJNh2KYEiSJ
1SJ6t4Ec7DD5CCqWHaQtOOhk1tlDwGc5z2eaAkijZ95Posl73ssj75upmPmGHFe03iHS7r2ydPqa
WN0fvMIZdcfn2nbP20brCemTdqb22LFUb8VcNwmFS2wThhIoRCO+CMOm+VpuO2CaJiV2U7lfDMD8
XIo0o6igjGGMFUiBY91j3AvFjzBY6bfrifoYqDYx8FbbMWY2robckgTNDbiWHCZrZLDf6RBBM6Nc
lixPWTrGomwqnXbf0fuIAZtmTGZX6i6d9V1vSc2fQc9ax2MXMsiE5Ezm9LKnEe1v4sb3iA+dhtkm
ZaKiOblbsWmbw7Q0gZ4XBBWun5poFITieOtrnubZmMjljhjTx9+TrqpEQJCzHOsrJMu69EJUm8yf
O89DWsA3nkCNXnsWS1g7p3x4rYyv+zrv1158Txlfl09Ql+9NgekS7i6w6edwCx6rFvjjOUpe5065
/TzSJYTnfidxXCwNdtJrl2CZn+qe7ndGkvpI6Cq6e6Fsxg9EtEvzYe2bbX/woNHTCJNo+AaI8t2J
mJ+1N9P0s8fkprnu+MrC1Tx3Q3W1Uhmra7sihrjoEsSSfxGcJvJH7PvqDhLy6IIx0v4KAcGYIyW4
LmsYBEXl1u7CX5Ah4fYTzIPY50G2iSyXAYrBxyw0w3QX11Ubn/3cIp0xWptuO8mgCL/K+NaTT4RX
ffWhWWW9FEswETwROyI1pAoIenYXt+tU3WqyG3JmC1+GjwjuqOZ7m8qsOZKmn7PSbJ3D2elToZoj
+NOxul2l468DPAGmogK+5O+bjSgcJc28+QNPZ6PqkmBa5a77DgbHx6q2C0QMUebq50ZomSD2d1l4
bqpI8e9NI7ulqCfdmw75wHFFkD2UsO2sh1Gb0nhKotLoicY5ApD98oUZiWdQpqSOYWe44Vm0Ua1V
3m2Rng7TuyVPDkO7vb9bPYRpiEdX/islwXPEq9XIYiwQp8BvUS7VbxW2cFZ0Q0PHgo8+nT+FlaUp
DI7GEZZnOev3vT17A7Xpc0A+naryZjXZhvN+X/w8553BNe1zIN5Ov/axMTXyU3d5jSwLhVuhh2WN
/DDgod4/zcVYdUglx7jzMCH3HKG/bpnSq0HGsj84V7Mh5HVsxH7tN10DaNwQLyVPpAooFCFna5qz
RtRalO8KcbNPPO0VRSw5t1GpiYtlmYV9714U2Vl3cmb38sqOc1SVq6dVuGFI8Hogse7aJ4C9NPR5
OwxGHmEdX5uL7NHG3AWAKOKY9C0uPVNV6Qo6dtJsN2NNur6YdxWbIlkU0kcRfaCr1kNCt+v4gyH9
CEXGlBjz0G4ko6cZc+PuDmnPpl1zFxKk6MBcPF+9kjEyrqU296leo+kbbTcx3PCBaSy0qRmH5gcb
xI7lMMK3TR/mWrTuiFe2dYd0RLz1R967prrouu3YGYpUPtxaRRG8dcCZNPASeUmsetvhlwxjc910
6UnPbV2DggyxCxaKgJnSpelMWE5LNzJQeymovuSgF0Qf5s6EiT5NkRQXNw7yRdAe6CBs0tPqOYmb
IfoJqv3TO+n1BCsVGo4mqOwJ9M/t56yRwlrGES7AwnVT/3OByutlhAwjPXEcz3HuEEkfTrGfPvUq
6UrYIbcf0NXAI2knEQIJB8QqZ4XcKJb+SBB6cOeWzRWLRrH20FOMDY+1iWjpu7akcPV85Nnk/O2w
05CUbdvp9GmUq4iOzRwtRbPNNEciA8EyGP1QEJvu+qvqKNoy0cFIpTDoBW87A93nQ5PATbEEzam6
9vjG7Y6k77JF7QRsgfZsK7tEhc+9UrUpRgiIwg0sAdm3RqktTzp+24w9OTutI3YFne3CzisYWCeZ
ieRpj0eYwTQSu/6ZxNiLuaSIgca1lhaU4t4nEum+JU4dvd7tkRUHJ+RUWFLdLF00foRnr7vPLI74
Mh1GVrbr/LqTZs3DWLVfkU/S3SQ+wO0cKfC6P/VchQQVh9nmUBKVMvNpjWvIR1Fo7SnsCw0cB+HV
12Md5LOPkmeKvBVatn6Jp1fhGM77CAqp66XTIJV3IA3X15KZzf0Ev8a0ucSUdS9JRF16jUzsffuR
TaM/1s6Aupw3MOi/F6vhTbFuUbM8NgMOw69sHqtc6WhhTTH2wcJRpaoThFv3Klvqy05jo0pwjoy9
8pqPt35EMfhzMtkDM/sYl1MX1yPeqgbS9EFGa/VAl6XajiBGThPSkBPTPcGEgN80pK3c1biGEO4Q
6k2WUm0YzCPHdxUuHy31NGfbujaf7aRq8rVtmLvvGF0fFqV2JJXDgl07INb7xl/nuF3jJ4NAxugz
wygs+pRwnKSwbTImhYo2GXgaiqxVjhb1ggTaS9PuqlhXm2E6xa2timxP3VEY23VXaE725daDE/Mg
cdlmKnd+BNWqTu+oHKciZEhMVBVoeTi/bR51tgL9uLEFVXt22Lhsz2Fsi8pPX0YkiuXZ1vqzB4+u
m6dPYOOFIjAEj9Mm6TnMTTziEtQsB1xfEHSJriIwabOhrIdkQWWvF0QBOhnftJOJQtmohpxSD/5t
qDAUTSZuDjF0v8UwqDVvWQoDBsWnj6h6v/I+vbcxghligy2ahHcm9kg31J/8c93KW8dkMa9ITgce
Qq6afnBTsXcdRg0RSZ7i0a9nZIz1iJrvBnbVJ4ssLISED5oM4hJ12aQKUs936DOMu6JDlnKHz4yM
693SrA3k6zGsYI+LRDj6LRsXH+GugFPBtUScednNq9mOadwm7j6eiIKhMwb38jkRk2+ObkB80cNK
G/ZZaETvlBrp5BLwVWT4XZiWKjsS1Xl6j4Emmz5ow/f7NBmG+GoZ5jlCGPw7fDElOHGhiQAHUly5
eEFvsk+1vK5wZC5bIZKkfghgVkXFxrF7P+jdrxDcQ1dNfQGbzKovMhm3y32vgWHizauH9cACdNsD
csh9fBAVm6ZSkYouRdw2Q3yb2OU9KZjr9+JagLrb1IUULqXlaFcSWzwINOPTaLJDJwZYc+X7CAHi
8wIpL3upNZ9v1GRR1hdN3UUFYr1dhqUrNpdnnuOQoBYeFaea+wVFZbYR9IK1wSQXPgHKI6eIJcjc
bvFkyKOdsTELmvK17ENjp6t+w33yJSXKuyPN+iFGHpeCuV6ctEyUIRuaV+nSOtcs3o9W2O3zNFUN
RcuTVp2+s2Dr4cRTKOnbC2sXj9l/Fe5FeA/e3dXOrrUQPTkIpA9tKN9Q6pZqT1j64gcX1eeeT6l5
tkMVuw+TsnGBQc5Kv4ah8q5ItzYql775KDdrc7dEb6GHzmrGXDZXW9ecGrPAICWBrh/FHiv23cgl
z9CQr6D99k9GEXqiPfVX22zlwY8Zu+6ZlJ8GFFTFFrrvNYys72NAWg9NTHmNmALzlHp3mWfcDBfh
6/AjXrr4ZZ1S0Zxo20BesHd6l7drRNUD8fAfhv19egvnUJsLHuBGYsl+hbJlfakBOakHFy0gmJst
K2wEykUVpS9CTDoPs7jFzAoeA8jcZSrXpL7GEefOQQn6Ead7fegpgtrzcdwMuDcIO6Gpj4raIwGi
7LF18P5YjzOjak+tzer3vHeEbvE6XHYufghRm8eEJsmFkx4Ljg2qaAl/HFI1foz3YbsXfOkea7Jo
EKns0PdrvpFWep3X6N/CMSAPMZy4o/ULj7flYrogZNlNKy/G3e7bcVJdegkg5CYffSSyp3rwDEED
1ExZdKrGzPkhr7BXBIwfQkN+tKYK5mOach5y146bADk5dj6U7bvDxXkI2w4jIKHisCArel01VtnW
srkra+7i6OLiBCpuKPY9uagmruSdjjZtjg7OFeRl5wPlhQyJM9c2WdL6K3qxcUVoBo3oaWmXNrnp
NjcgvrieHI7WeFHihdlhIfcrs2w5wCsoTDDZ0Lw5z5GTw5cIOxNBZmlo07YkumtMbtMWzZU0NmsL
NaDq9nnFIsaGPKTBtq+bSNl647bZ7d8RVeZR4DdGpLi9B2zkdMk7iNS6A3yhKnqlxNB2j1sMNOsw
TwkbjybDwVeiR6+z8/pOKD2s2UjZPYRcXXoNRjiLy1huqTzHkOptP1vcouO91UYspAiyds1Fr5oR
nsNqRqD+2zs6hEeAPRkFrgMS8n6t9aBxEjVThhpqGbH1n3rAL/5Ln/bynCDpHZDP6LMvsWZ99HXE
fBnAzzaniPXEWKUpsDpQ+eeVdT0SYJTdSjfWSnzicKkwL8I3RHzWepW0K9NsjVCsVFMauSfu926r
84jSjKHKqdRYyIoN9E7vYgs/ExhYDD9UCwXlQXTIxvwQhmaTsNBIZ/WA1PK03w6Tg1/xlWwjOj9w
7E+cwYSp9wIB8UgZ4O9mgmPEqWOk8SfWNz0Zy2RXm5rzgXNeI9hgRkeN9qVbi4AiFYU16h7jHzuD
EtFfyb7u1cugo9kd5y4y8qy1tCk+sV16Va502NzXXqbQk/Kml/qr8f3qjktNxqiQvY2v27WueLGC
B2BuQtclNT6SrIW8VWNuVKjFreiwVg6joRe7J1LAe2Ktbuaarle+2sSHldFgdG7SfV/uwzAMuUIA
bQ4hYm0ZUudENx+DFyhfamT22vPONCCHRtos18ajfs6NNV4/ZrHPmp8OYT3isPeENCX3sPOa81oj
NeW08zH9HhD92HY5myNZXRAwnvCk0MPeRWiuAomuth0r+CqjaZxdDG6W7pvc26YME4xP7meq1aGN
1t2C0xNV0RnNGjMFATKOU1GYtSpgGMY+MmfAqHS+qZezbN6vJ7xbJoZf8Ty3Be7AZXxJMZQix65p
JlMuUdr6g9sgzQGMEUHTuWdN3N6JzhNAQG3o76BssOehavmEHVnZy0wA3d1KWht6Rr09fBVdM/u7
qff6YtZsGppShLAVaYqDA+BiXX2FkQuakXrEadp2qr81hkiII+Cs489DJppi2QOSdqBnIqc2U2y4
XQ3Tw62qrL62yzJ336jaRH+YRa+eAaOwwxgxVGF4Plycw54lqhi2xL+ksNd5U5QTkjcwlGmxiFHo
5IPPxiNDjrotVvSqcyEwqncITBQb5hU4NzXKUbUVgwUGUsB+SW4FNFyhzuMGi3cNPR2KBdQvkM7h
mENvZzkZAIYm2uV4ybxLm8+bd+t+sye47D7CuGamNyNvbasLw9zSXs8CxDCYAm5bSXg3W4ShJ/cU
wZalm7OtgyVHhTzoCUVF9hg3DHBMpdHn5xyBiJe9q6INhNl12MseQ3RUCZWBLO61mhA2c6Y9IMS8
gu2JeJsNYDVcZWhcENi4ETCedoPj7TYScjZPGLdRdeNhZIC61yME9S6x8GkqhFCLvx8xDf2e7Ohs
v051appPzVxDLdebZRlABByT55FKdDeIBEYT0CMkBRgQAhVx9rnlU9MC9QDGrI+9tiHOcUZsVZvv
wKLTss940wzXwWcATnIIzOKvSi8TK2ZAK+4+LPXuH8myRtlnX62Tvbeule1FNBItzWG0Vd+eXd1s
cYPzlqY/e4+a9msfaj+6wy4X2GT387p/xORgBFXKAWIat3zDFa9OW6c9djZdXyhr2BFDnvga7gq4
SEQKj/N88txmH7Ef/HCQjWnQtIh42m68sFP/xY9AY3L0sDa5jSPKp7elk7Iv+7lS9Dmi++juAhGd
u6tmRLw9CkCq9Hcgyd4tmrHpZzppmZ22uB5IkSRwyr7BRVbjsq63lPqy4tkmlgIhWeD9FnsMrtqT
g60RuXBYNJFrLKysv1jOkgWZfWSbbuUCgDXnC/MwOl8a9UZS1jZ3dK8m0P8q0k8nOM5H9AGCx4zP
BeKbdo/BzRSWI0JgvTqCz7SMBcYhqf0++VFHSDbcjThHAyCQz2QYVzQQHJVjGSu5dOhdUM+OdxbA
X19AGGG0zeHmE9NrwmmKqj010XRqQZBw3z0NUuNV8cpc+boVvlTpsvSHgTGxlhRRMqbPVzWG5ohC
akBHkMB/DKzJ4T3XCzFnc9k1rdwulcGssYDAo5ZpCQsFomGIXo0YRGOGOdcX7ja242g2S3LCOTlj
zL7iCssBoMZ9DqXn3pXrONnhmGw2Xt+yNu2HCCVSnBiGsFfY4Pxc+nGAEKvHaMvowo24DpMiGpS8
4nShYTv3sWDixSpEsNy8r7ltwQtvky4punhj832atcP2KcKrkVHeoNmb7fHdhhr1vRO7S+7se2ty
XUVzv+GOAdF1z7tQ1fV9GGONmkxZxonDTAk4U1ZgSJJ6kxM9yum1DTiyweAK2UjelHHRerRwl0Bd
iG2O3h8xM7O6aDlbcZ82natxI4pu/9E3GCN87To/98ekTqYIffC6sAkhyly1jwmqGlwNyCpM0uOC
o319a5Yk9SI3sYTNss8SK55jYGotclsA3JvvEj6s/csS2Tl6mGtMah6d7FYNM4AgBlpkboUhMfRu
ixrOzYiBFRZJsrCjylDf8QMCEO16Delenfpix/BnHmGvprI2K0nKjbj2C0ZANygiBL/pbZLop2no
enXJaubnc2QRcv6VEYL2nE8bhxpnHiObDxn10c1MYN7zGFlt28/RjkDBQqIAmA7BjkLdtdpAoTKm
JHPP+wDiWiGIxnSmZcMEbxhVR+ZVcL1UzwzYUEEnBBN0br9EO3K3Vclg7Dec/VKzkKPM6PYizjZj
T2GeJDspwOP+auj5Tl7ixqTppe0xwisWMmJyf4AQmCj0dhMQeuD2ekuj46ootQXjYxfl2HO3fNHv
UNSUwnniSGANNa/HNooxqOETZjMhH5CNJvKwbktaqiZLk5PZrNxPS7JFZIIXG/VW5j2rEXKG5ivu
btJYaf2Satihv2V1YscbAlA7Ow5pY+WT95iplEMNeA+yQjDJHtppGvh1VQ9T/+QF3pjrQEWvL8Qi
CwdABajliCIPe/rQ2WysL1unZP8R9SxQJCCGPLQrEAUxAmpOYK7WksJiMy9RAVsNHpYSA7xMyGMP
1u2793D2BW6hRMeFlHCAHA8jZjjanrPRK7yxJusW9bApvGkYdmIlII2cZjI8MbztUEXJtOn3jxh7
ANhy2MlHue/ZDXoFHl3TqAKCmHMC2zn6Pn8T9Ip0nC9XfZet6c0+zJBMxzTM5otvrQR011u4chwN
UppDk8ceGCyGkxRsKbJq4eBup0b9dXSJoA8z/BI0Pb57tMZo3bYUqexC7dJ1hRy978swqvcoOKP5
XaqqZDonkOD60zotlpW1C8t0QzUMZvKt6kl8TvYlZTeRjuPoiLGiactB1BJ19bLqBcgYG1v2bcsQ
/H5d7XW3fQCgnBgg5U2l9h9sSln9felnMpwJgzrxTFof1lsI/ZV5HuAi3XycpzTZbuIk0uFnWNNu
uWmdHbPDblMB7ENiPJ1jRmcxDmm1Bj9vNcmtJaP2hQnI+jwrPIWutDulfQE6O8eYO0ne6ZNOHCWY
q3eDQ7D4R+L7Wt8qs8fTJUNSHSoCIN4V5AnSBIS56yzpvgM0iYA8pSJaNNBBlGCFnrDOxwPmSD2A
Bhyh732Mf69EZKQcK0IUxQrbRKwKCoclfX/v5II2vc4B2sp7nbkhgkNAm7U/7PvN+COzwNkg/07r
8zpLFCEEJ93wxJSixhZJDeRe5XZI4MHgGaKdMkChpGQ0jUCIYfVa3dEmM/6I8xPuhW6YWvdmum3Z
buY9G9NPqAJ4suXd2tlLABa5fRLZuLh7XNc1O2nUKfkIA5k1R3xPvZUTAzaPyxYjxwdUxTK76Aba
gDtMNUZI1BFYsKN1X3t05SmiJpPUfLM2WkUOKRD1gDOXHoCFWpsPIDbEdekcIt0/dOAi4kJEKgbc
FqUTlXzJFiJBJJ4IJlBAuCq1ziZvodBL8llg8s8KTKuVfUOjXAMOQ0NKzDd0Y3sb5dyA+9DlKY5X
s+f1MEOfkcNWfvH1cYOgE3E+05bw5gs00QClc+sRO7Nejeg12q7wKxy//QWN8JbGpWINyBfln+O4
/EK34iGZxnnSw4HIz13yzN2fYjCTX61y0oG5TaM3P7D2g0DP06Z/TnpCfjXKmeElJ6s2y464pQha
VenIrcZh+e9i2f/A6In8apaDhpsaMLlQd0fYBGszt+Z69NEMhzYNVgvgMNfBTj+TK33YNACiAjG4
ESmAyqLn+NcfC/9/U4N+ddWpN2BsbaSy44wU0KFsoRy4BeluLVAuYWKHaZv4Nwr9PyAh8fdn8N9I
TmrVQSeM8SOE9Gv2ZMJc2XKpUWZCdY1ODAh4Ew0oCrcw/Rt18R+QE3/1serAq8JhTtMjF8iyMLBr
OaxAtP7NC/qjR/+FtbUgCU9njUzBuBi/9yp+8WKp/g3N+o8e+xdaJarkdVzqKj1izIV6XYVzawf2
Jx/8F2aWiWMzzZanRyBdBxAeAa/GwDf+9YL6o2f+yz6vNswwUtnyY00ijSvVVei7cfn+uUf/hVNJ
+4WBVYP3BZ0aPG2NRDrjPj/96wf/gxX6q6UPVxjULFuH5dJkkv7QUzv6gvBAkccj6LjkiwWL+QQl
Sbr8qVg78qu9TyNqn8HrJD0iRjT9lKxK33Ux0Jl//YLiP2Dr/2ruk3WBcRfq5DgK2QDnklPwgHDx
31uIDX9JUPjiO1MST/yqXbrnbm+fY6y09FTp1jZoFermgFTDH5tjzUJzk6Ei+vuz+8/X7X/Ub/PD
37mA+m//ha9f5yWotm7ML1/+7Xke8f9/vf/N//6df/6Lv129zXffxjf96y/909/gcf/x75bfzLd/
+uKAstiER/umwoc3bQfz++PjGb7/5v/vD//j7fdHeQ7L219/ewWma94fDY5a02//+NH5x19/+12V
+5///fH/8cP3F/DX3y7flm//9++/fdMGf5qyv0iRsHdbQf/2+3co/YsESYgkMYlTNOC//ceEeNDm
r78l6V/gNkjgzigQyoX2GXtNz/b9R5T8JXnHgyWBDTKua1iO/a+n808fyP/5gP5jsuPDjNGn/utv
7Hch998/uPfXk+HxpcCalyyGKo7wXzWqE0SkNrh+epAEMIGIZlCLetQj8P/cjvMW7wUaKYCKxn+E
LfMd8l6rcKW+JO1cDimHlcN8Y8k3Pqw5eI3vFqEwSQHhRfNLP7bH4z7sdxucoTXwqKp9lLQ6+ZD5
kpIejegWjeWixw08qbSCaABUy2r0SPlIu28YOEWI+4jag69BiEwSAph0HNMCph6g/siGFUNR1e3w
eQ8NYqQ6+gNJeyOYkIrnor7Xtbluu/nV7Iocx4DB6s4wFKqXJ4qmobBN4gqjJIMEiH4Sc3hN6Jic
ZJ81d9HQDAc9u+ETzDjHW6Zje+oQets/dA9cyJOR9c0+3tSJKjHLO8v92vX1hwiNzFXmUTBOKh5K
0m/RYa/rzxhp7rlZgFiPr3JuMKO8sAEQ8hlUGoyhgPGuxS4BHySvtp8WaD9SYPjag/PCwlSkE0DD
CoKWs5+iqIwyYEq+BanW83Je0b3RVxA/OzRBMWFA9jbW5fATn+GxNMenKYbUCccp+7lESt3XuwXH
LWLJ50hF30Z49hZj1ieHRJO4QHfSwVR6/AFNfpXruqIYATFM0ZO9vqJki4ukcqpAfkx0rPb51dlN
lHs9S9y9nb7osA7lxtc1V0ApykVwGOVMpL0dvfYHD5+8Euw5WlROr8/AWLt7K3SG/J8EoGnkGnQ9
6MJj03+uV6/LLBq+w55izHvMxo/GVej6XWePe+WGzzyRMXZ+PN7NGsvWLuvXwQUA2WHqyhgU+hvm
tww96/w9xuS+sCH7Mg1wBEDqEIA2jGIOHQN1OTO2OdIhfcKH1xaTruuLSdApZivfTpnMHuHMNBXD
MlSHNZlJ4dIwP1V9Vl9tvfyYMgLkZjQw8ezACarR+JXCA2HfYXDyQEwljroJyfWU+PoL82l2MOBi
lOuEexojYgnqyWjbbxhRZofg3he57ZPrbJ04uuJB5Gwi3QH5kXBV0uBPQ2w04D3QvEDvwXK9wmIV
VX5yU3Uj/DA28HcgNlvydkF/o8GozufIYrxUZ+7QdhjZAh5d3U8457nbkTMPZHzP6KH31XyINczj
RXZs4+PRgaeZx/1elUDIm/sIH+Sh7RUmBlEEYmaLUUC/YwpJZZQddZRhv8YJ+LQZB2UYabYguzt2
GqpdFCYBOS1W/fp5aGJE1cQ7+BEEmXXIAVfXsd7UgXeAd3NgaLTE2eiLeVYAjvqE5BPfh4NrNlN0
sHovRTvYc0OpLtB2ATS2VX0w9czOm1RTEbklBmlkrAok7iV574CbZLX7OCFJrWgde8mG9C1MIGmM
hH1LBA4ytfFPvaExpuFxVqA7/ZkltS6N8/C5R1JxHtlwDylDVCRIpz9IkGbvmndxcjLVvqxrELHW
XXaHOJZx3rb8fXAVCVjUz+vtMA/srGQXytRibtDG23igrgIdQv5Pys5sN26jW6NPRKBIFqdbDj1K
rZYsy7JvCMuWOc9kcXj6szrnJlZ+xIiBGLlImk12sWoP37e2gcAhLrNT3dS8Kg6ChD5JNpTHGFin
jle4pn/mrwl9DbvKvs+3fk9BveqUcMd+ofXrzhV9fTDiUh2rafvqogdBjuqh1lQbrKClL/hREW+6
DEmI+nZwDsoAJNvltDz/Pf64+aY/nh6ebtuGzQGmk4X9HvprdVt06CPqq+OZ58qbQouXQbRu6KH2
im0UZo0e/yEq/z3k4cSybEtSQLOoRlkkbx8MYZMhx36zh+mqVi6mDYl7aQST301Hd/4QvP0eL3Ip
m8DNpvhum5zS/Nvvt0fry+P3d8xrX+TfuhqJ4KZOCeiSTHnhMpr7f3+av6dq/7zch6epb1OC8tc1
r1qWv0r0/wgDQ5q8p5ZL/+dLuZ4NdQFlPXf5MWczGyQ95dJ5PMTLYN6jXMnlY6P9Acr0j5/Kxmr4
t6t8+KlivUaAheWIiuSXpT7F9aNI/+DB+h8/kWcIliCOVYNg/UPyiTBlYia6dKlFusEqTzKHJiEf
hfy1/AlW/j/uxrstAmk7jrDNjwUJG4QAdRbduyITMhBe6GG6/Sd60m0F6EI6tzDR4H6cj3eDSoZC
JvO3rhrKrC0kEPj3n/333O2vz/cszySg5CK3l+f3BZ2z0llkKn9E3/BIePGldoanf7/EP5+S/vdL
fHxKaHBuArQJ00Kuf5kYweFl69cNDcW/X+bj784OQJNdt3lIuuXScP/9ThKTCGQmf7mm7X1ZPqhp
5yzo/YJB+wOo4+P9cCH2Gs/RDYf6t/0Ry7MiOtNXN8muTlkFRvldyz4V8g9b2odCEdJZB7m4gSXO
ES7L+K80728lFCV7tKkuUjuoj75A3LWKa+49ZuVdLdSpcqbAtfIgj1/+/SF+XA7SsW/5Bbsc6xnt
04eHmNZkxYUt82sXTPF7rf3pePgLffH384ELSC4gHVNKzzM/OiVzU2UpGLvyWjfebvG2F8Y+7jz9
kXECIdMf/ck4zkTP3hUXXijm4Q+73F/YtI/XJ61xeLig/YyPaI6M8TXrlub5dUnwUI1KNfcw9XSO
fqcNDBFPUXXrYIDnERFqwREDlTC/GZOcUA00rwaCNh8fURMYXW49VnWFHE3Y7wvsgGvWeBXax9HZ
g+h3Ip3JPsBWOPGHdMMWysGY+G5GSIv0r/DbwjWjwbPiB1fpow+2YtvZVWwdGlRsfzi2/rlkiX9Z
RyYjJE3OyQ81pgJPndsisbk24uB1J6+56MX1P68cLsF24Rq6Y3jWh2JQ2Xi9OdsJ+dCj1xJyhP/1
4zmsXSmQ49k2Je0PC3Oo8iX15m66YnTz3Wfak3/YPv658n+/wIdjg0aRVuq3CyzC71e//dNEdvY8
gx3o97XH/i0sgz+Itl3j9hX+9k7ntpmLROucB6eglVjWTBNAUJodRgN3T7OACy2Jjl+NnH4mUhuJ
WjzXhW+kHlJrb3b8Wk+KexLURHUqwr4T+5vysl2bpT+swbSvXuxNp7TEYbWzZ+OrEDnioYVGeAgs
Tx77RtE5IesjSZ+Ni8jyJRgmWFG9O3dhMljuGWOHg4RvGhrjaIlyjhjLMV9UM1bPqZe1+3VeyiRA
5/Jr6RaUnjXItpNjtlSOLEWynLvLrp8nESyzWYSJ1n/Gz6ZSf6gGZnUqQmIUiM02n4pNljtEdC1B
cDpikmy/totn7RUuStqwHp9gLN4lE2kFprDPggbP9uoLNl+8N2P8xcROgtX6NtrRken9UHaUKEzV
PLjgd56cQjQAlQYXPfeEzw9HKI5vd+s+y27p7lNZ2SfHTvpoGqCIFTWozgxt+VvGnnFymbOBEgza
qVW6zk+KgHOwYKINk3YW0ULxIVhdPYlM2xVH1yWu1xIAjb27/qgyOjJDrb46Kc5nWUxj5N1Ul+Wa
dvs+oyFsJOmTMNrXJK1vxtHF3uWweIMZAcM5GRIcUZ0q0IiaNKCaruRJxbK9F4NWR6OtumBxQeKT
5eCyqlLvvinldukyVe9Gq8v9CWNqmPRrd+iSlhGAmTOS6Ul6a0k/HRpVwNBGfoIGcEwmv9NwOHmo
Ne47WZTHrjTIyN3SfdTxSNj4roz8sNXjiz4KhP9aXuwGE8uPoYnOTzp3PDInxzvr5STv9H4Wd709
W35RWtsJbqK3t+I029mqbKnrCJcs19PynTa0rnzPJ+ueJG1FyC1yvxRF82RLIVkyk3x3SP1klN76
XkO1vTJkOD4ubj+fVsuU+EGHLCiVtz01ptedMZPOv5LJfVMVw9SBRNm7wWMfpoa5oI1rtYdxXLfH
YraKwE3s9ABPs4jcZjGR9y46v6ljPlCosI+5M5i4a+zBp+lMqpV0Zlhb/G+Isl+8JcGpNNgKCceS
7kzdqX55mCL81sISVDGwJsLnbJ8XXrfjpvflqUBixQy3tT3WzDIEOgAzzR5Rbgy5VMebG+qJ4SV4
HlI5mI89yiF68i46Bc3CsharGM1b0kblBt8Srw2GxGKgrrtaU3ADkfUUcqPaxPQ2ynY4TAJltZ7g
deEhV3tqZsk7XdYe4aKZ+hZEOLa0xPF7r/GOtSUeG3urQ4v29TFNpuaiLao7FjJVkZvgaSo81zuS
yK13/aaTKLa6eaRYnfAf2yLUG0wyW29nvr1Oc+7LDRtrbTqoVV05n8F89v6qT/lOT+DSND1a4qal
CtA2VZDblU6VZc1O3SDtcIrXE4bIOv9e2Z+pO1y0MUuCOM6aO5sg664wWwo+DFXYJfx6vgsSP6+f
3dkKcTpGyYLxYurmLFJm8ZOQ6dNo2qPGbtnIb0ay9KEzqM8YSxFq1DGt+7TBjw5a+wGNZnzIULz4
Os2qk1Xg3LPnPD32VD8PVcP0T7TL4/20tltAz7kJ5xI8E9JcRiRrY6ke+3b6gRQoC+d4dK/UUSj1
yF6GrcnwnGywzftVW/KjOTbCl+aUH6ZSQ2Jf4pgWsZMGbt2rEI+Nl6LhXtrInR009/3IxqWPmviu
2dZwRvYLtJJdlVmhoNsIcjE1piuvpfLQYNtdFZVl1e6MKml2gtKUz8TJ5qrP1LPQAJSH2q7te0y2
2y7tup9b3np3HpYonAiCvDzzCr/RG+80NfErGjFsBeLrXCPCtbPW9fHxZztL6QmN5PqHocQUbIbc
gnl02RuLsnhb1mo4LLR7H/VuVu9Yt4oUgb+8DR6d1LNqu/zMLtgd6WhbZ1aafZ4YvBkkDZnMXOTZ
fvWyJ31y2qhFcR8QqGAv0NWBgQ40KtGSHym1iGC4FT6nNPf2TEhZIq1ust1krjl+cTrhs8bzRDvi
fc3QCURNnlRHHIntQdpL8lVf8I3YTYEO3ZjyK6YiN8rauAtMEJj+ZiUT3khVBUsrM1yMRoqFoM07
v9Za53lu7SQom3g4DMbt6IvZ4wILFUtQoix71dfCMvzM1Wa2eM4Efx3hhONM3pWitw9iMotPXoNp
xbfKNaOYFovT1i3iMpbXhipOTi3UmX8MlSPwKlMu6fNO7imZPnX413fonNVOR6pJY21+rxu09HNd
e6c+rxrsN7rAOqMm9rAOmw8zioIxT9/xDrG0bebFWXEtDlpa46PRKiQ/lpZdF8d8g+Sa/DTUrIXm
EA8PrpM3b3g2sEGltpaFmrG0Fyc3DbZsq9xXphqOaDz0QNPn/Ly4gkc3ETtMTf5jYvS0GfWDbloh
1uPiMcXjwbOb82SPoiAzfE7vLhTANPeVkWMd8pRUfo03edcQV1wawoPIqc0yGEYXN6bXO3sgtvlO
VOkPymCrL5fOOOWa/DL3jX7fNMmb4CawBg3UgldqwRj5UMpPPuSxm/fYbD6hvcail5Wc2zUYzMCK
7fGxdqYUOIQlLno2lmeXJjS+b2t16StWni9wISF+rUZ50lI8ssPioJmLodyy8IfHpURCkcTM/8Ce
xBhLhFYYdHE6DJMYApPx75HTqOx1JuI/VrdCaNOnfLRlfBPrmKC3bLApUrCPcCToKChXPB4qncNO
4R1WQ/4rl3H/PbX09/n2z2z1IQtnPKUDM3yCHh3wvZXM33ObhgroP1R0rlEelr4r32kN6cQSLm+s
KX7IPP3ezKb2XZEx7yYJe1ArhPF8my8CyJ6JEX6Zr+OlLSDR17Gaw9Izk4OSDO1wRncOMiTowZy1
Q5C5qxYM2OojXMhl6PY1Icag1utUiu8JFvjZT5P+TTe3d2nV2rHFgDb6ElkMLX4nOy90nCO7okcw
2+rNLB3uWczsICOAgABpD8ekpuYLuG7LNxhSFNXkS3motY27x4z+gH/hYtKFGYWMevnSJ69IraIM
kIWvsV/6s5LLA94ZO4yn9pdWbe+9po0URgekRrppBwbNpLNSWr2rPBt9zmQbGIvmKRwKgfvWdmhc
270KJETZaChnxqAx5tJX1JvDuXcq9BmMvWjYfi50pGp/uZUYpVWKXd+1TQD4YrpV5QUhFfK9PWyn
ea/QkoQkAklY5fG6mxDdH03T0gOrEN9qvSgP8BqLYELAeTILc4IXX3mnbrQFp2bCozMApZjZ6u7K
xdr2cosZPMVo011W2j/MHEGUKejkuzm7aRPP1p7BqulnwHvKb00C9wJ64xHDCnVxWkm+vXneXao5
l94rt6CpN+0lKVcZTTRCXjJY1LyudAQ7jllKzzmDIU4Tg2go+K82X21ZTlgAUNN30n1aXarghqkt
lFgWiBpy/FHDYrmb8WncZ6X8buuEXVmFP/Lmxc8QfSfNIXPLySdEasKtxZ+JNQhxYD1Zh6Syxzem
R8eXxXC7u3RtsWtVrf7US4JZnf2fAzc9Yq15ZNXJUAye+wCQobiWA/GrvTSfl7S3WPtIt4G898e6
N7+07gj9Oq0WDKf1T8RnY2R7+NkxgGR790ZswK2bTmFTyfWh7JjT58ih9EWbqYi6fg42oxsZeRsv
dbdzOjGmPh2SnkpSE59TA0gE79mEXN5UjBFQfXy1S6zaKrGSeza69aC6En+XlQPK65CrEw02O73N
GP2aoApl14/H+2HuSr/F0Hks8POx/TBOxGHoTzI8DYNp/ajqIo+qFtT/WiCBlXlrPiRNp/ayTcrP
RetkkdH18rYY28lHgb6cSIZUoJEmneBbWPth4DXs0EyfdOH+xNFhR11NuxQfTbofujQNRb4gFTNm
K6qRuPqxxHAmZebhoDUO8daDo80aOAtj097znpdhRXZAs6zLdku3vhVUUvw8b9cDfrh3ehvz/ZDH
83O1SSTVmZVe1sUCRaDqynd64kZTKvzrVX3D+xpJYLSDEdIUSrFF5Mb2aQHo8RDHir5Qld1G0uEr
OtDLRQFlMhFp320gIaw2zg/lqqu3rDaR4YomiYxCTIeurNera6brS47a6tRt6NmktuW+h/DqHvMN
sshVomZelfda2l3+GZUiZhBnXOYw1TRmW5Bg7WlSO1HmmU9WujYJ7cuFGcqxVTyZenvoCcNbqkUW
ef6NAdTsidfSk+WaFRw3ZiCT+8Wviq7Rjv2y3lvmMIf1EJuBWWfUl2YNg/w2df6Iu23Xiu0TKZdN
exgZ4dikjB6JiesOa0xfb8v0+Xs91PZN4Dg8bDXKQFNfc3yq5MRCT34knfeJXqjmA+oZ/JgRXofS
zK175XT5k83aOaIMTfZy4LwiIM0vjHVYLt1mSSY4L18rg+5662XpLp2Mde/ZPawC5mNESgeBCa2J
KLCYMH1YpX1CdjuEmU00CpPJRDOqM7i0rY4zr+ze1jY3nDO92vVsjygc5WOmJ/MxdSEAlOXcn22x
FDs16GgEUmXcOTTPcXsl6aWp7f6xNkrzpNe1Fa02IFujsfWwHMr60Lf8fl2+jPiIM7XRAJzwxVDI
wrrSeF/bNHvXGjH4TWtZh0rDmlHggWHkrwpKXX4BeVAeOtAmvsCHdjYwW5Bgei+kVHTDFZGTGlMv
MgYF32nr9DBW+OO22JSRsRGd36Z5HHMD3oI0piEoXZM3P+O51JJaf+NIKNiJLsI0tWnkb8+IP4nD
LI6EpN/m+9xTFAAHywM3YdmfJXCpvZUwXioDJRTIrpkPGKHaIMcpvV8wA/rxppEITJr1eRkr5J7Z
lkB40n/SoC+C1vPkXZWXb2ts9UfFULLA3OLlAQXZshfF/D45k3dZWw1Vt+Xd9sNmgfeF9ja9mZxT
La/Pjel4B/TxcwSmPg2G1eHAi3PyJjomJzU58hXCClzhzLC+Gt6ES6uIqyceXMIjX4ofcA9uy6L6
JpW5sD+ZF94T+w7EboG2UYyRgZoeM7jZ+lNjm2HfkIOmLdZ9hseCfmqwo04uCRsDeGRk1tMIXj3r
A0w0KKTHIg4SNZU0WlPF60LKvIwa7VZnw7KAndK31fgew8PC3zvZ4SBYGVtNgJsWpPbxPCUHT8cg
NyV2fmqSudi5GcMzO9AQjT4cRVcbB16RIJvlkd669WAWRfWsuRsDYcf2pfD6OJJ1m/htvNnoVrJ8
x1wd7kUvKcNbzRw52iCPOJ5fZYohH5TDHHXOIDDiFxQI6niNoIVPN5qGFom8GmjNmvOeEr+xo3hM
Qd1pjGVPzctj7kOd8lRJi4+zKMZgjTXmTOoFDrcRqQUU4BqU2i00hXrg5+VchU68sQRnYd38EezY
jcGVFXApy0i0o9NMv8zBwjrNKJewL50hGvRN+IULa6tQsnhivnmCp2So9ymi86M2r8N+aOb6UE1N
crA79OFKen2E33685xZQUS6yvGeqnn63xMv4Pc/1rzTWx8BdRqAtsoa5MFf4EiXekS515B4OHDl6
nKwHSlWk6VlKt3tLqjtvSNvnJsmbB5hMvxqdbAlSxxTYCnnQOCP/8GReH/ieHhgNvPk1ddJIzU1/
MVraRZbjDdesH4rzLKc3hz/sb5RJSiMrHkhcYN4rN7lk61YQ/bC8jh0Euh0uGu9QtENzxv8C72hE
eJTGPG7k3fnJMSrn1UuE8X3czDXiGJ38bVjRGnamA0SGNzNPW4cdG5/uXZzESdAuFqUzdmZftuqz
q+dGUHc58Kx+NA7JsFZHh6f0QKeAF8HNe6wMnf7Yji7Ckm0QBJNxtp8xE0aaLhBPxpO3U6M7+DRN
uJtOMix3m6aDnZRq12Xu104a476m+HVlONUSeVlncmqzZHFWpA+5lal9Ey/6PtFvZxXJ3A5qhx4h
PcAXasGuI8Z5ZdBOczCQq+Bx5jJ4ytLHROrN0UTOcY8gBeuXCbxiWwwbZYUqAXssqHxSJAJxmxXH
uCyoPeRuASUMwyD2yLclLaogQdd7SCTdlKaacLrNFBbqsdJ37UrVoXbb/ifOwPQT0yXq0GbF+jSB
OVKzW8mYRHEOtN7cbSkVjnmfam3IsZYFw8BBMlWmP0OyYIx1adwVqgRK5+ik/+hlieGSuj5jEDJ2
yaS/FmlHWSGPb5abcfKzeWPaXqGBdUonKtaGV/s2Iok7QxjLyUkZdBlrG+Rep2nvDHccGPIt6z2c
n8K3pN3cbyXAn9Gxi6ADMXZNkQkd5oQTftPq9y0pqiNb7rTDqjHCz5zWUy5hsSUjzkknGcs9v2h8
UMktS7QG0F6bBWalVG5YOdi6UtNeTgiDmhMAKeO5Y6gzH5wgHnJTscPY90apXFCA2TQ/QfQPD6fd
En/D446Ul0Nq0gp9P8kiB/TjoFwxypYycP8icEeF69qZ0brksQ+TxDkmpqc/zSsEBV3OPtMTZ2Bq
hG66vHHyXG8NSCBHqnok7iX58JdqM5a71tSeQR2qaHCwb7UJ47LdGE1OIpyKiGOgLrV1P2RJ1UBp
gxPNotP9Ot/6662iH3jYcDbfcNb3eVB00JQxfVq8YfWzqUgOBTyFsJOd9iUmTbgDAlOHGYM8QuJq
ceOhyF1PcQ77xFXU0Mak9uaC/fY1OXhRn0EUVXprX6hcphSw+G2lqa33qc7AJ00xOQ9DunNcKmd6
xp+Foi8T03nJhNwPZsK4oKVWQdF3sKAF3s7FGFffdLM29EyjC5B6szjsKTvPDeOLVAVTEtt3/5oV
SLf6Uu8/TV2NMWwa3CVoy2K6byxDC7HzmoGmNcYLPReFi4OI0K+bLqGXUFvURzHExhWqHQ8y0FiW
V7BmX3p1K/nPG8a7lLGNmzH3d45HxaR25/5ngRPhAX5E92A06XwGdDDv3S17ybd4PCOA62Hb1zaq
8XiBa0Pq4oQOVduoNoh55JQ0n6WsDbgBwh1ZKF6ChQmexuxSbxutRlzqxfu+6pu97/JZpyJVEh+C
fAst/IFnfd42YBVOt8+NXO1mMvqAOqvwB20tdmR28sRkgDZcGi8h8rWw2q0qxdebweNcfBs43UMP
YfLrVDTaZbKIt8YFS4vAB+Xz4sRXk0Rxh0fQ+GTF+uQhfqJSRvkATl7KJGwXx+N5zOz5gtZo2MFo
3L4MLN2HEUN8Smrousj62i+dqtE26X37DMjKl/r0I251m+4Ep45pZeV3NxfGUY/T+cEm9PIZgKUO
cbppoTVk+jfXq8QvksOvVhHPF7pt4hscxvwlt5tJ8xXVsi8Ki9exowC3Z2w8sLAMEwcjQNg+3J2O
He7ConsxhwbTrD5P1bPA/u7LFLAJXosNUCjMzn3JRCwrbNayBTcAo5Ioh3VS5SBOp96xHkgtf7IX
Tg+xmengN8cnmoXpoeQ0oKxL6MAcasn3oSYG1AbQAUiA0BtxWpHx92y1Mn+cMutNzFl5FowTwe8U
q4deZOSgHaS+dKBsiDYm9ttufkNTZUepVaV7mBkKyXupa3crDYbQRZwaDiyQaz5TMlCDpcibyfd1
mRFJ5b15V4lVfUefhBNPJtabY8ewv5xKLQ9gNbQIFJZx0k0oPKLUEJJqFKoHCqF9UNHY3+mrJ35t
1awHqWeUT0ZR5p+yLu0+21ip7s2iAhBTCUzMgzd+HemTG6S75TdNX7aDlo/qmIrOrPx5AS6T5XHK
4ZRNb6NeyiM15flaCpfF6M6md2IfKoPC6dMvXla0J3ObxvPM8Rh0+XYzLLvafbPS9cW1fzDwVQE8
zb2IZAz9warl+Kuaeg2a1jDPMP2GfevmY9AyaIv4v3D2FYyXYEqw0IReOa+fJ93NDZpjFGR7J4Xm
YDB/Z3RHfY8g2/UbRvuGeO3dd21V485u4tsRTc5l3P6qs0aD3NFwvya9sbZov8XmqB9w2/3U0kx/
dDRBOXpKXRPAW6JhP9ZTo392sYc2zSLGPSuTsZga2t15GeGMikHIl07T5c+8M9YsBCng3sVFahIx
UJ9qMrvinC+SuwFG9uNabhV9q845uba/ztN95hrtXjDD9p7vsfndkiNUNqquCDTHTRkVjaB42GKw
Y6Q5Co1DnpgwqYpl3Y/8LHs7TtTXNDfzO8bTMqlpoP1S66gcs8ouQ5Pe36XRkw28n60SmCZ0F/Ee
NhW9OE/70tga9Hh7kIFFkSowkqbfZbSGd0qv6Q+mYgtlPKaRq6XpOUaZdxKoSQ5pTJUE721HFuNA
Npx1zaeawiqk8fEIOVQd2m4leZFV8UQShiwUfBxiFHs+WDqBs4wNmCpSOrtqjJNdU6mNljuv/ATj
LJSwQrFZNtuhYnQB8l6DQB9aWqASF/RVYQL7LWI7VLO57RYTRoXzM64ec+2r6tqVMzultmZ2OSm2
1//KNG8DeZNIgyo2/Lygv4VoZp1AOSi379hExE8K2WLk89b+kwJvEU1TsgQF8zB2aTHOJAsVwx9E
2t+PMdA5eJhGqLlzvXMGxzo7gG4DaY/MNuUsoo+d/SS/hjO45YhCb+HY4FV9mOEi3pv0YQLR0l4S
4/qdATOk1hWEXvp8HkAAzMroailwvc06E1X6/gbRUcknjjj5Et+k9tRYiy88df2H11WU0foOJUJh
Zud4hjFJ8xMgQzP8KG2nuJq0k6JqKe2g8PTyaZ0867UYq+VFG6yxC9UC1sVLSiMcsDT6mDUHvxsp
EzuF/WoNDeOaajJmsGgpyBllnMFfAGHLNGhErkOjkRwI5M3o3Ki2Ld5mQdPmuwZJJt3ljeZgEoO3
EC7F8o1puC5u1LxhFuJgq4qgtMDsS7xxmUyFwpYYoTV0KoS63e8Mdx4PjN8c+QKTOlTJnJwQn0t8
347xupa6Jfw8lcQlnjM/TB32b9zU6Rl+m/imlZLYyBriZmfVixGw5sxwMQ1s1KQsz+CMLRhmlXte
Jwslgas3X7yelZxb6xqutkQlHgsmBwq61FM656dKtAZNRcTpWPWx/2qmsxulqUfa3Ix7vs2yX8Eu
7mw8+F/6+mZRFbE85SsY4BJc5nNSpQT4OV5iO6H/COThDXw0FUW7roKihTGIiled03aod7k+VujP
sxSXveT3yA3iI2YVQ/TOpt4aQ6ddy2dtLXNsvYb7lsYy57SHrti2WbMjZZ/31aIXnwApeAdddNnb
UoD2BQCs9hTZZvLGaoy2uC2enWqdnugm0i6Fn4DT3mt0o0DGLR4mgwr9LBR6dXPL1kdOP9qwWGgN
nOcZPGjqACzMHnsIvncCwtXdW1bb7bzJFBGDjnNGD2nmeqYcuIUqdWjMTXLdWWZ5MfNaPSxaa2EF
MX9WDqwpWHnxZTbr8WxuVX4E6jLSampuohrN+iGminJm6whKgdCCsHFHTjpvPdYU8Z4S4YOs1ZLA
NGC+O7BvNlH7qZoDlVm2r3B7k6AuFOJGjYJPk8T5J6bbOU9FOec/qcZN085qt+xK4xAhO6/LHunj
BjsIcXfJEk8DD1+835h9eilp3FFm38QRrqH5RW9KD3pJMTzWnTLAUUzGNRMmTcjWflAEOI8WKVqH
sqZkotnEq4pfvL7FuyIyhNkdm6LsI70/ABg6JxkunGJeeVHSql1D2xSMIyjHioKoo3cYO+hJgFsE
hVF1aQX2OG5+SohTdEw082w3hv01VQwCWZNyINS4xWkEJjsK/TTlnERENIG906iPMpxW9zsAvBux
Y1q7oO3ZTlq4dV2eMGQMXWKW8KrLxjQe6D0YXysSLBgLG3H6cKMG08e48RitDLyQ7c7rS9uOw8EA
jlaSA2bxvoKLCTNK1y5FNiGwctI+0sbBokuFE6VpLJ5FbK7j3urH8hdUtfg1HoztMQeW+cIMTOpT
eULUpbV0FkrnCUu6hMWTs13+u+rtf8hA0cnrwuKNlTQmPgr3OohWYmSU6hU62b1D53dassiaqrPV
rQ/SrD+PcJoECoOmVdG/X/ufgrib6FjHfuB5SCU/Omrh2YotY3O7gmfp9978n4y6N4ErBDQdOxva
Vjpx8oNekGiGfr2l4gfIQKguV/s/Cqf5fGR2wnW5AbSeH+2W5VKLeSqN+EEs5X0BVnrU/psPnVtw
QXxCVmFkFKp2LvW7nq8nTGWYwbxdKWeNxY1H9Ief/68ZnH9XDN5UuLgNdNTZ/MUC+P0KxbSuVmL3
3cXQE51alWbfKpPjfC77EeuLXQ0Yb+QWJQMV8anW1H0sRBG2Nam3lg/l+wTLhvRXpeKkEhhtVJnr
Ywkh2zfgR1wbdC7fiDhoLYA/obHx70voJh7/x9eHRoPk3zNN0/mg9i8NJjYsDmhT+pC+qh+GeZ85
4HvdF8FO0IBnhur7H4Wit0fmSsyStmW7LKsPjywuBXqBtesuMcW+pf0k6z/Iv///qf9+WzdxNkUT
2/CEY1ofdJwCNibYJG28JPbQ42FyqPIWOhEhQpBtfmPJpH4pJViHHMWIkae3nwBZnE/YRK1wI+/Y
Wm95pkpmHaCOurcIYH6J8asEU4udaTJuNe+y4iyg2LPrYsBQjknNCoRR2RyRP1g7PTO2uzXbgIDC
b4zo4E4hMGG6Yt5wLEnpQ4ZSM/9BLi+UXmroZXqLQUvX0Ij0zqGB+E4VhpKNltCgqPv6c8zHEmUK
3YduaTALRkcdRSjLFo7/b29P7hi5KjcO5ZSOZ+hCzS5zquIy8op/Wqepvzgz75nTrc8NispLpovh
XMPBWN2j3sblbsTWhikRil/bLmDT5/YH8ZCH5rsbXpxZQxWXLGPYIzAJc1G4R8PtT4T5ZB5p1swn
TZbvvAzuY6pcVAa22u4dt+qOju7NrxldFArn/0faee24rbXZ9okIkIv5VqKoVEkVXOGGsCswk4s5
PH0Pus/BdsmGCz4HP9D4d/fuokSt+H1zjtlbtj9NmmS4c4eF7F4SJwS8zsc79AGVOltjHFE8AKmZ
D3q+9Sqzae7KGG/r2PbJVYYe5SRlmJr+mKczrFFuxmTP6Rt9tPKD606hXOm1FkONn82N0SnjmjPs
q7Aqaz8veqwJt+4hDzSrXY3kmdJOGvVVyr9zGWUTOwT3MI4x8WjybrNsryhTctuUsvMGW+s3einR
UOZN8O4QTL8Z6mutMjZOnK/0MDpOMczcJM6xVapDeTNRDX2HbEYRHWIcHyy1qFwHM1LYpiGNA0HR
dBEKUflZkRUrqRA46yqusebIQb3I4ZoBV7h7iykJn9zElvvGBnena0pypc1lBjhR2F7euvmWMgPn
qSltsBkGqrIeRJOdkqacNmpT0bR3qgkFDyR1w5+g0UHrMfPuSBDA7GltgHevskYLeb8z0fyw5tde
4X9XMP5SiH8pXRxbSMPviA3jgAGLlIZG1D2hKGf/t+d0S7hteTSL9qXp3PghLHuKUpCg6QyJ8Kpq
VSDmSR1fVrZJy0LpVW8eWv0wRKUENwjrcuVkanmSyvPUPLbrWIh5i9AVp18dRQ+OLm9IALmIucD1
eZBfxnOHcDHKPHSG5bciavSXOoGXG1ZNtSVlJNpLAAKHTuuiK3eQzgWnHyqRjobiPzFJTeCaY1vH
eCKLy6Br/1iimHyAmjeBNN/V2lDTs0wKbRPjQqCxZY8nOFfGKiyC53oaX+ELyh9K7QRrYD20QCmr
OlcK0hcEriYsnTnUvIoO9xqjQbanrj0cVDuaaLd1FCuaopu3SOidbV11AcCwxkvEJqs9K+nFo9Oj
elVbB/n0OMNpXtduTEfeVUxaq9BGfXpR4jKCJXAILeVNuoKeTlO8h8igvCZDfsNHCIDjKdIflbBH
fVeD8Z7wYE929TH1XJ6hKlCMB0oLJlC1dwTxuB445+Eg2ML4qWPQYjCE7h0idTh0jd8tzp9vWh2K
Q0hGD7bgwrhUIrcG6DoVm1k3qougHPqNbAb3AmQZ5Qm3IrfVxCI5CSWlY4FjMzcktW3wceEXKXln
rkak/MIyCN8UrjB1TFJn5gCC8oI6tFrtRkSRPW5QgM3XalDEd8DS7B8tHLKH2kFLWaCkj7/YRD97
N9j52fctU9gGPULD/W0TVZUgdeYRLXyFImLYEKjUpl8c9ZaP/9+GtjyCBFqxnMnI6NHET9PML8YE
cAGBNrW9e4XrfHyrZy9oNmQO/v0w8NVDznbNOc9KI9B5iEHsTuXRQNfjtZl8sf1/9ZQznwjVHPhz
+eBecRGZh6tArAUSxO4LG+PyWT+9MNdxBK+LEzKvS5ynKic6imejj2I2jrjzw3GorpKpD7f/9sZc
RxNYC3UD0yRHjfPjU5NqjVTVar6hyxtC85rSbYouxlcRKBwUkaVfjLTP787G/odPj1wXc/mfJn7G
s9NmO0faREQGjd9og/6qhbMce0yvfyK6/P6cs3PzgKWSi3kpLo25d66Jwpk2UBaDl395e78/5czZ
iJmsRDnMt5HwEiLKXK8K8u1u+reXxu3IJthWM/nPMhB+mn5+mTuYQwI9UrPgjqYwNU3KepNN8fOL
GXpmbuQOqGvMfceyUHDyfs6GtajwddHkqW4DtspYl14QHeoRiLNki/q3rPDlwqlDZ1psuljGDL7W
53GgV10GI7Qrb8UL3dn64e+/y+e58/OvM5rxNXIsU23j3CimDDrxYYGa3+bqnnOr+m/3Sj48tkkV
qgoWDCyM5xmYpjkawABM5bYfIISdkP1/8YMvr/q/ub98flswRywDr5KFju5sllQxdFUj0Mxbf0q/
qZGOdqP4wsL82yPYbpYl2WUqsvWcR79CB2NyAnc+2f2EPGLTY4fibPj33+FsttPKxA2IX3a5G+tM
97NZOFYkrKhikCfVHDZtvKl6Fan3txzB898fpC3j5dMbE4u8xaWfRFQjhoazlb+QhWjSOdVPVtbo
nL20Q23iMjNbxIFll18vmi/qu2DXMVvNI7vQ8A0ryr8VBPi+IAIsjQnLJmc6C0HnV/cduYhm3lRj
fxvuAmVbKP867pY/7wicwRQFDDz0n/+8RkYXGhazvxXq/N2U5hMQl7+/x98mjgDHY7I/a5QbeJVn
QKykgzLaI4a7nXLP5YQZ+v9/f//sBfUEaFQ6uIHbimsPfSDUu39/wDKiPo2Dn1OSbYa6ibGcaz6/
onEYEaeystxlsvKUNj3SNvFwjKyBkuxB4m4IcQy/eOb5SzMoFLJcOoQKLAWh84VTa0qzIwWLoz+K
P5vskX/8Uc7//jLLfln+DSHLhsZiecqyEwxQbEP/9s6WkyfFH3gTLAWcNs5+lNgNmiChiHZjzsGx
jcKtaXSHrId22gBhqrMABf/4xTv7XLZxNHxrNlVklwhonkrt5vN30gYSldAb5KcyesT3NQ9PbkNH
8EY0TwFhTjk2ir9/ybMy529PPB/aiHiTaBBFDg6qxrFvJBe1a62qKXoDT48GUNJMQkJ2UMrmmMvu
9MXjl5f438D8v4/HFu6wFAr73Fw86XGLJjGkSVfVB3bZp25GY4/gpY/jGHhnYFFYwEM2SesAyOBe
oe/zxUf40ztnO+Soz87l4tb+/M7jtNa1lh7TSSj61ai0l32WoNYQ84dTzk+cl9aWG30ne+6yHE3P
hNawojuKLiX5nijWriZnzCEcZsydtSbqIxrdL7aLP35AjXKX0Dn3qudYsK4PsWsi5D8R03Wy5oVi
6bqrdkktLPARWQRy1Vb7mtjpF2ftPw4O+mcaW6LQKO4tu+UvU6yRjZYaSZafUhxUzUThvuCaQh08
Nx9YZ/X+xWkulPGL7eJs1/rfQfHrY89m9kTrJaolgyIwRgomuwq92/AyhSczcklPewoCjKvNNZoZ
7J/RF8uK+3mt/P3pZ6cMtYxLXGZ5flJSWp24Uo8ZJGR6L5iZrPxHb+GVbclWXA0R1gXkAq/0Xt+z
3rozM3vN4cKvwCsTwUD7yNwbKj3cUZNYFqrXIaoVNATqjUnpyde6YiMHnlHP+Q0bQE6BmSYTkWss
TY4/9d1HmeNVMotwvYi7B+qMWoE7R7E2CZGfMMLrq2iEGDbPT3hOjk6K9scZJHbKxsvLyJ/awtN1
BkzIUj+IcdcFkjKonj1kQXhvFepNkMo1BvFx1SMsbMzJ02RxcCptY0zV3UBkrVsi9BgLZ14NuZVu
ZB+BcKJ1ZuDeXQekmWKcgRlfEhhjife+Mr5jt8J1OrSbOoehS+0oRimKFgUddBjeV3HTrZNGPGpN
eLSd95QePJXIb5ZBDVHr+i3JFjTukEKSJqShfOovptK4H5XhokiqTTlRHu2xVssmvP1iIfh8LPs/
PzztFs6xHPjZ6z+PdtYBCm+Uyk6q5dzQ4YXJ5Y4SVZFyGEOxjSYCe3LsRda81ZP5qI3BQxQTvIVq
gF7Y96JTTphMvlohxW8rJOJTmkE/T73AM86WJ72kX0xIqzyl1ZvJTsDvZCAvUbSHKvFd1A7K9L3t
73VSj6f6iy1Q+30uoESi92Vy3baW//b5lYDYSXoLrvVJxcd1nFFl+boiCFZpjRnF6Kh+EAg1/pjd
Fj+GXcvrNpt/oH2IDrMGzV3JdOvQDW57XVcTvrGYSExyzg1fHdLu7e8/n74cwj5vJXxWg2sHXBgu
N9bZfu1gkUAqaZan2t3H/VtcPjozzAaXOEL3xkBIknSXJPMhIl2V1ZVuqz9q8H3mXFzU43UAIAT/
i6c734sUrV3xMdIEzRTC7DQczBmtP4gOoX5BDBUV3/TGTf4JFLKMvqUvJ8gI5bemGnS21sZJKGlI
TfI0G+0xmNIbwkti4AFK+sUC94dVndOyximQLiBMjPPjOMBCrRaI905FhmyaTkT0hrAm27WK/TYW
Y34du8Z4CTNjOiISR+8fj8YXB94/jCuHNYyLrg25j3P153FlEQY+EFUjT3H1bRrM2yKfEclUK4Tf
bvZqqNkXm/zvWyhfmf2TSo5J18g5m0QKuX+qmfJyw8K1Xo1hzpDEQLQL7TbameUoHvK0Jlpq1LAe
EDjp/X1s/vHr6tx+aFfSaDoHJClqh5APqP0J5Q1majqD5JgVt3FLsAv5YHsjLLzOtb6YvZ8P4D9H
lCMM1+QMy4zQxdmXbtQooAmwvOQIOmeTwasc//2EwIv97xk/J+UvJ4TYDqQy9608GWLronRoJ2Mt
zW8IivG0kb3lbgot3k9d8cUAWmbD2WSnbKpTmzN0Smfn50apE9igBQ5vVHPve0dDDNY/zEjk/v7D
ab8/hzsT3CTuMBoF6PNCYBWjcxaFXZ8azbxuguKB6C1Uy9kujOhdIZGCd3QP5mLfGrVPQ5oTdL1B
etaTJyhvCfz5YiQtC+7n7/358ywj7Zf3jUs2n2bHqTmRkfTL6sTIQfi8UpraH9L7v3/73zfE5WE2
/TkKLljHzpakERjQHJPXcSrieK+WCM27dk8uxw7h+xf3kD88SoOrQ+lzKYSq53XweGL9mxCaoaJN
7iyzdE+pJl0/TMRHGEz2F2/xD78qT7NJxqE5vtBqP79FoLedlvTt8jQOW7LxVbvY5OKLRef3WU9B
guIkeDcVIcRvOgsX514bjc1JEo7R5N13Gw+/qTusAukmaZsLTCNfTIvfp/zySIeiKJOe4vXZlFfI
kMhGjUem8yD2WAWVo1opw+Pfx8UfnwLij0uTutRDzsaF7sIKxrHbnHRZnIreuNP16It39/N2fTbQ
KcELHR0J2Cyce59/IiTeBsasuTk5+UcN4a8aiPGu3kaHK6CkiT96RnGaMXElbvTF6PjT1/v10Wdz
TMczEzrO8rs1cldpS4Q60clfDPg/DMGlHsbuBzlHUJf5/P0KibMJwbl5Y/d9BfdIty4xi+fHOYbS
/Pef6/e5xckNrBw5RxRmf/u5lKTH/GEl8akz7ZmBh9I60oEVTfRoPVml8xeL5tkahUDNQJJDVqml
CvH7spGGFO27sp9OvQYMVSlyuZ07FbhtNsmNi/iFS0Wjf9En/O2hiH/po7mmjkWfsX828oNMZJiP
OvvkBE3nB4S/r4doSo+9Odj+Enx5SAcl/WqULn/1l1EKiFSlVrPUpKHy0Gk+nwkVpZNsVJUTQWLD
Xq211G9baAxdqeEub0LtWrHj4ZELJbgijsoHJ2wwbtV9mj7Ndoo/UkQzYTjdkJ2Isg+PedaImzmM
OamMZXQo6ZP/fTCcDW6BoI0yIMdkGOhwndyz9zQmsUueSc7fh+5jRdte3P39AWej7ewBnPI/D2wD
P7DTW5x1QkuuRI5aMKY4ZxCCkn9F0DybQ//7KMRZlH6pb/IbfH4UWy1ylEorT+WMp+A1yVY56YT/
D1/nv2fYZ/O0b1IIKYiBT7hnDOMREgKikEDXv3oMQqnzsbT8Mv896fyMaqujNQW5Xp5ULS+RQ7vO
VZbknTdWtFMa3D37geF2RVJZfEx6NKHgpfBp2MhZzKpOPAnriqoU/x9g65x9XRFoyN1+UexmShbv
DL0N8U0CCMBAasDLCQvnIyaTYFeSpxqx6nmxnN9TRbFPCdo3L0HLZXpdZNMbIKmbyCMEBrsiz0AB
1mFKzTgP/FInNJA1ZBHNR9pKGzV7FZpDu6pxamH+e8iQKEzg9DxMsHKLkPjVaWsCLLlXrcMqfkF2
8jag/SfFtWohJzXgpxoDE9c8WO8IvPiegmDmkR7HNidTa21yp4Gek0SneZwOxZzvhqZV1w7QAAWL
AH5+qxEkMUcFR9FBOHcDQrsOi958EVY21Dh/ImtCmraiX8INiIFK1Shi8JHASogNQoAE/miRWu7K
1arCs03QCaziLpwW8DGpGIOdRTLUjSizVz0PjQ26ffvZxji61UFAbYsq6q6xiCDfFaiQ6FhhZVPb
wWucXGyamLVITVOwJbGVbBSrNW8bvW+OqsRfiSu7uQBhI/cpbPeViCtjp2lB+Wy3YbM1h67a2AJT
o1uidXci3T4UuLe8OcuUTY1h1LMRA3pB3b80RmitC7PTPgB2T+uoY52f1MGAuGYJXMvT2MG4AvA0
GTUb6ryowWsZYHlx9HRD6lXszVWoAfCdhmqF2MrchhXYIZcgz4eyJVAmzYsAvB0IrYtsiMSFCPOP
SlNDpOGls++7nljbCShcPcP16Aqc57hOBIhHFoYhdsYXyM2AfXAtb1QnsDZTEetktGHYQzJeX8ap
4xyWhLOd6U70kWn18iNbGiyr6gcjhnQ2MenP4WxhYhHwh/puCSZGLErC+JRtknp6E8NxANTdF9N9
ZZOEU0fU02QUkTwZyGBrJkFCfMFs7sZuekP8reBydfhRnKLyLKgKmRdlsM8kMr6trWnJxmmKdt9Y
iIsGiYA2vujTQ0yWeU+TAz06GWSpJrYIoMNd0QzGLig7aFsgKNDGZzpuqcFI13rafdSD8lJNJrdB
Yr+2gV2TNGzkFAQbGbFkTvYTlJfJWjVZjneXvDmEbPW8bbLaRvDdwDuGnuX1caTcFEPpHOmGtH5r
JiMBsjgPui4ejwPoGd+SYOvaqAovG9t4V1wVobrTmuTF46bqCSEhR9F+GbWE8jXH4HWBbtvPlEAl
MFUb9xph2OykenxZp1G/bwItuA3COd43sgRqP1bltTthd3VneJVYC0EkFpDSFYEX3jDgo5DURXZ5
Fmt4YHXnKm6J2onxw2ydyHy1YFlipkP8lVbOD2iGAO+w/6ydVOA+yQOuHqWsj3jD2Q/V8HIASLEv
AodSLHZNqiPRjaP2oxeVTvEtzC17pfOPvm50pjeCkvP7ZLaxeZUzlUvIqEBScEApg/BlOWFXkYX0
qk6Fee9im47F4iscMfbk2UKXy6lZoS4NLyz+cclka1aEesaA0Gr5GirYZcFyATw0bIW6RVdN69a0
3yOLaJmwWcD6jhORjBBma7118G0nZETPmQX40XHIAujD0ota1cI10zZHK4iJ76tBIw1h1d2F1M78
drHHdnIuD5GDErwvQDNY5UxWWjVT9E+rYMW/EdxoM4wdNZLPSRfrayJewT00scFHJlpa0UFdQZZo
Qbyh+I4ioC+JS4wFbHx3U8Zo12b4X36upBUV2ML4kQejuiZbFLVeZb/UGDXXRpy+DUXzLrHm0HZI
3npTedRlBxFx1F+LgJ0AVgpOLPrLK36fV9OknGOLQK61rgOiqieJN3f0dPJWRndcONNVYMOAKVrl
vk5HPmZlZWjuIuR1uToj0wSsFbY58yavMVw6hb61ID2shoozRRRGAQCmaLws+gn1F8yB5oF/kZmY
xSMG3LjmysCK8RDbDa4fs8q+2Xn+YKFSfCQvLj8OmO0O01yGxxA1QIV1FehTt+g77QWKgKFMeTVC
hxzMAsMhxkAEj26IrpGcPV9QCfC0yLUORWi/G0Qa8t3S8qKxXbhgQ6OsOB+rlMebER84t7+wJpsv
JtN+KwbD2PRJDtOCeeKDNbBuk04btoiRmkvQZNDBpJEc6py1dznrXnCIJjp3jAb8p+YHi5D0euS8
LHcktvQW8YbI1BJf9u60BcQy+hE9JIb20FFXwuOF5QvzpaFPa3bh+SD6bvDmphF3MomsHolu18G4
Bia5jREkrwbVTb4ZQcN+L0qzeC0Jpl/YBgUecHUIT8m4MHJFj83OpfXlls53NynaFaBKEB3ubFxh
hSO2MiaDYiUwQMLpNNIL4PdPdmM+m133bTLBtxBaHd8Cm0wxIHAyNHswg5Y1uStgOPUx65TwxoxB
AriYcNdto3NRH1MMK6RYZqsCEiz+oVgz9F2QJbz/KTTrQyENOjKOaeLaIi5W8IPRgXAj304LIlw4
+Ppthl+oWDA7Rca85/YVrDJ6TWvb7gCUREW2ykgGOYy2Mfqi1pN9g6Huqk8NGpChAR42MN7zih5Y
g5PwoLZtuxm0zHkKtJ4Mijgvd4SGyjXae913ACJ4dJjFUwPlDKM2kjOMMrN5P08O3uTOSDC9hFp/
mwMSYrirxaVmYAYYlOxDzqyNUYKqsSGDFvipEl/PJSrj3OzTHf2S+Vqi4eD/rDfhhUFY5DrBt3mc
lmIqQvzQY7ML7po2M7ah2RjbVoXLlWEgx0LUyW8FcfG7Lq8cbEO65ivo4bZtge2R6Lu2hpTcu9dY
xRnCU+W+OjX2AadWNA94mnsD1NbZGOqARnhsmagZhycIyhHuVPlNkLH93cIyiKEqnXJgiHNu4pOc
WedF2kEYMAb1pFVVcB90IUyQrhq3aaEFXkh21sYKabW5xcyCHDhklJhKvmSETuG9Cm/k1ojY/ZD3
whFwxp5wuz7YcL+U98ZiqQTt7WxahXUHeBJtwlFPfMS3zjZ21MRLqh5/rkvBO+mcO6toIEMFnCmj
wRnIU56rdx3XD2TMbEBTgCM+06x31aAnVhUccRs4eayzjK1V1qflD4ippk9rSyV9Evl1nMxkKE1z
fa22PWrbxOW7omUu82MSa+195U7frUZtOPh0b9MIs2wa9fqyr4Xqpar2NprLjzZScLOkwO42EMzb
Ap8AtTFFu3Gk9UOHCt+Aw4ouq0i7iujQrJSCddRp49mXtUnLAF+rT2LzeBeMk1wrRIXyGbKHAcW3
R5n7wxGJjcd9JCvcwCaZa55A35r7r1KN7lXEteCHubjjxJi2Q0XEzQAuYqWOQ7dFgxwTDj6l9Hcs
za/qcNwY+kz8bRxkG9tgnFpNCEDG4Qx8nEyNO0WStYc4zqpbs8qTXTVaJJirzXAJT7r9zouftqJP
saIN4OE3if3zCl01vIIxOxIOlOBQToN7rOA407EXbgvutzAOHYCxnD40tPRRfRSJ1j22pQN7FU2I
58rCuUTFHfrmzKlJl1Z7A9GKC4IKCv6lSbiM+Gk9DScJY6LmnNpXz8TgXIyj+YI2S+IxdaICa5RZ
tbHuBZL2z3KEA3SMO3YZj2kPQICwcnzoZr+prLYnD7R381XcBpq2EczSiRkPuejSGtiVe8uwVzk+
/L3Z4vYUMEcATNFBjmcLT3FhWBvXkeUunWNrZWrKc9YQ+p0RS7p3pFU9ppXG1cbJI7DFNYnzkPek
mnPN4XAdZMDt11mrp3uqCNOmz5PoRpPk7kA2qu07ssGh7dbGXT9g3wgjemIs9c6NFeM7CWwAnlVd
4WgC5W23zygt0WrSBXEOkoPfXu+V2K+AP+yTjIa8wonay3g6ySvDG8AQcz1FDTL2JoW+ZUAGpdwF
nCbnyKNaqYs1Ver7RNqPLuowX3XqEMRZjTGWFW1VRMFzFpC6aaSGgORKnm06LGshRtCVtJKIW5ND
8i5hw5dVM/GHoWcV9zkYqcRzocNxqHcUPqmWcYQBKsKSaSbTJZQWooy0xJwvHU3epFX23MHw3Q0W
JspVp2OPVDK3BnYAIMce1dqLgAZs0GfmPhE2bA9gcHEyMjTxv0bfOAVQUoIa+mZF4fhqq0F/M9HF
3/EHRoA2bXQFNBHRYDibGjRmuw9YGbTyqc2xmIrC0fd2Mto7MUf6SglAc3Hi6Pci7uzrNKiZ7cVC
QuzJJ4C+VeVe3UwwckiqvaaiBejMbJ5D235XMkqRggvIYSSD7NEVjrKtJ6X87k4BRAb6Wx7CKUkG
PJgKJY9avIuBQkNUx/HJyrA2lUrZYTyjKkYbcKVCh/eqIKwvrAFHgKo7+pKerrOaK5wOBt3kJiUn
ZWsMA4lTFvy1G7UZnRVYHbEht1ddmyE5L3kKmpAMMQpguj2vKfYInET6uxvC+pAlLG+tCMlZNYzQ
iw0TRkkUaByuiEZqXFxa6mTAEFT10c+5V8i685WqOipzPt61ghJHFbf9rjbprhimDC/qxsQ0n5sO
sL64u05zs9uiQ+xeAJg7R2tMlCtcSbBUB7Pxc/D7TxFLzRG8QOolYwrIlVElbjjaQswgr3xXEQl/
B53tvR+g9Edt765omc0XIrrrMp8gu2TNBYhfRKTaM0fYnjWG449UzHY9dA1N5FbamwhluidCQTRx
K7n4YXRNiXuNUr6f4z4ZpbXEBsNG+DEH9nc8RcNDKIpy35oKkH41n8p4T88DopBZaVDknai1PqLU
HPdpPbIMjUm2ISY9Jto5QFCh4VAlNaMpr5pWvFm6rhxA442rbO4FMjX8bEyvGNZAz/SfCVaAD2G9
FJbd7paU9tNsGxoHwBqDeKnTgiwSSiY4i7+56vRoY8XhiDUB6GskBz0lU7Z2R0pdmo8g7grOrAi1
gBelZbmuSRDwLfzdK7tuGxAH84kqRo/OEC0JvWjrWu/xm8U2ncCkguUf52q0i40g3DlVUd9GwrHv
+FL6yrIZnbGDrKgZXqCI4VYzsFmrnKVWFHmBe7R9txnS3HjsiJndTG2mv7SREFdukop4VRFC9TG3
GeFhLKXH3kCUk7UNlB81eMQ6hXwiUsiREwBjWgNMWpHVYte4fehhl/0x12m/AVKDG9vRWT5RxPqJ
awf4weSPEZTXA6UnyDNEggEorQGsGfzE0zQZt4UdPczJQIKiooJT0p0SVzmKUYqSTCerex9IWltL
LZW7qKsN1h9+PTUid6WczObW7AvlWJulfYR1HF3ZRjb7eeqkmxlCMQVdydfQlnu/8uyWenmd2iMH
1pZ0bm7MFC/CgNlpvrK5vBNtAqcKlcTamDC9t8qI3WowXc9atERhHNtsoAvx3XK66xgH4oVdsOMV
8D/4fFZEroWoNqHqfqezXPlKVzAtFbP5PveUJxEVc8xqBl8YZX7F4bAnUArGlV4H0YprYwl/0Ky3
Qd6lC16Eu8EsrfR5xkTuF0XPcWMy8w0XGsIE1AlLumyzZNeWwNBDW3yA6kB+J+d5LSsT9pzhfEip
VrCRs/TAkmteIi4qPKMdUEyFoV7fVnk3coPPWvxr5B2udKwovoPrlkSyoPElnr6VnuQ/UPZGTNv6
LRohxIAo0PSDVTD6u1l7XWz5q0iVlOmAPXOqJpfhPQ3ImykbU7smqa7agLmmJmf0ute1CwA0cS7s
GWivjpT24DosCtS1OtKJUge+BGAK2uP9Slci5VsGe/3U61p0qhu9uHRTx37CJEh9invpipcrCYQE
VADyxdwZdjN5OEb1TUuI38awYDCqImk9JewECKuyyZ/b1gqOAATrXUSc3y7QmugGrGLjFQT7bUd+
lnWXDOKo9/w0oRWKFVAsc1MOMLDyIJm3ZeKKowBfsKlHDWelDqbddbVy+zPjow4bfy7m70rU2RRk
5Wjt28GIfMSpcKI4tflaA2Ghkcqwo00HAsuJ+DmygUSR2LD2w2jsHBnfV5iFEdE13SYzWu5lapTs
6ZtXVy7I8oOgdHucgZWys9Sa8dFntny2nPYpkFl01AB3bdMGitEYJ29hMw58fArCxrxE8wVth1M0
bgIYMNbo0RWlUFVxLTDsVL0GDs/8NqEVTKGrbvJSb3dMTt0nhMTAAifkQanH4k4Eif00zs4PLriM
F5X1Bg9l65c26KZRKZy9YVYla0lV3DeK03gkN4EjKcgn0lIlfu6F3V4QuQmcN1b6TdSN1VqZSZZM
ZIYbL1fkwxy3xCFQlwDwbrVBcMePoXH5y6RLzCV0BVuTAJMttIFaY5nP02z2B5MFA8zgKOA11+rw
wFZnLMVdsUeNoV5HktKEsIN+N/X2Ql5MAcLkWDoTA4JLLrkHmNTi37AqRS54sip/jULoKUWX5R/U
XRGMOTUL8tSN1qVD+NFtRP7MSc0NAIcGWvoEColnFk3OGQT7PlY4uA0GA/u6HgkQD+2xpHjR1msn
mEaOpG1vXnYWpbhZwB4kCfQJUyiqgbF6x2k47IjfAZIyDi3yCRXts0/fAnrPIAtf1/ToUtTlAF/T
nlFsQUOvsd08Emf/RHNN5bgmX8w0aiAKVNz+QdC0e6NCCKqQzCqCoHvTc1cLKeVOXEOSVrYHx4Ul
VeAlwUvV1k8iF4Bt6rzxeozIonha2HtDcydKg52hLcwPhzX/ws6HZxSd8kDEzqpo0hUFQOU5zhEl
jyGpOxQP2vVY91wsSXDZgDFm+eX0+5zYwK1EjrW3a+3krtfKmiYBnGnQi7YfJEW0G6QmOK6jFSE3
JT80Fg1YZpwZIY7srHIlROcepavJZ3OWdQAcvRH+ZMQPnRtxQ9GH50gukG6D97dmAzDuHOoFYI+7
LPYwbcz9Ns9zo/X1XA9WahLcymgYLiPCOZMNxeiqeYhRWnd+0tbtgy4MwuCb2AWI1BBQUEW6eoA6
6uxHmK2PQa02HrOWDqXVBPtwomIs3OhbQC97XTghOSVEwW0D7PI7rjfBHieJ5plJSDRxSWjP3JE3
qYRNtk26gfKd25cLqdb0Kkf+yNXiR1rm2hpoKG5006a8duy5S9abLOhuMgdsZOeAqSZeJeHOFIlN
BbWJ2m76o9NYFXuZZ0sMMe0UtbODx0qdSo7So1vtSKDYuMkLxbMyuCiKztYvwU4vIap9G8fbmhbx
1Yy1FUGUEW+R3JFfDDWHoM8akkquQei3FOttTuH2FhimsL6Xr0EWLiXJb/Vjnhytytfuli+AItor
S9+yjgbEM/D8QLKMMd/PbCKrZDbvqgpARBmQ0KLplba1NCC2Le0kCFLuwNlXBiyKrBKT7NqDjdR9
DntlNSXpAy4OenX4vv0kc8xb0qR+TEI7Tml6PzPftypiR9JIKMhn0N8JP7s0hkkjMYgjb6PG77CV
MfbYR7u/yTErmpAoqXSK3OLgnmfB08xh7FLkNHnW9qREH9IYuvvEcpoXDYac506QBbA+azPbu5MY
myRv+5Ot6vPBEfGLozffQqmCcc/gLbRaTx2MgPVjNJY1P3ARr11DssKUoBdWBoi5606qw9EoAa1R
Fx5WZawQpqlQjS5iqhNdUYaUftua/GWuppCU6JHoQDf1Hlw9RIRhlRXE/GQaZf3/4ei8lhtFojD8
RFQRG7gVoCxLcrZvKI8DOTWZp9+PvdvamuCRoPucP4IY5dAbHMIzn5ZnjkREDbU+0FzQJ1vytdAw
twW9KXMZE7gKYEM5CJeaaffP7QSZ0iSxfaKG4YPjXN/Z8B2eQT3A1Sqc1A8Rz3glGmXBi48zeqMi
z0AXCAa0MQ3eZ4W8T3Ag7p5NXgztb2GzKxmZUwVVy6xG+AAdUWP0O9lTHNCUtZQBJMd7wwHkQa+Q
SBVOX7iJ0o0BUgQVozKSEOa81RWTzTCpJ/VHU9r2VHfEQaS042wisJyNHCi2BYgamUvr6m7MVfeY
JjFy8IGMl0dbL0pG46VuvLkcPw3OKT8nJdwj2+iLJnH4WF00M3BtbxKWnZpfeuRoF1ib6mJxlvCD
WP8qNuJTGomZTFiLdGcLNAOwLcboosHYFmHGgp5/qFHU7LFDuUeA539d3I/8sSnoYFo2q22+DWc/
74buqXFVENswk+SUkTuZ5JQkW3YUU04T9deykF+Fs+iB2bhoE1Ouaua4fJORPzsQtWvLGQqmfzML
7FDkZhYXpZdFfSr0rLio8Eg20vNuIpl3SLfZwBek4NUPykgtHowp1681SD5hfCWzotp3LyOOJN9I
lYmM+XptedBfK0I9MLHjbu8tKz0utpsdhbqO25LvAk6VFVqPmm0TZbEv3a7bysGWe+gaWq6aMt4y
c5AjUbk6R1+pblzAdT9MrXetzF8pzXN4q9s4WJJQ39O+Ze3dSWd+C7vJ2UJUzo+DgQSss0fjQHzE
FIxtW5yrSRLU2ToLVjP8uSS085kYkUuJmeBRNMV0URbXOdkRv4Ma4M+qJStxyjTYAFWnVb2VVLjQ
Te6x93JoAjLdY03G0ldDIUn6VLPoIolFh5mx9Q00+7DN2/DGaWLSXhVqR6Hl2X7ozGS/pvWy3NCh
qKUuCwJtIUE2ETqNWL72xhkgizAodJ4WAgSk/BL2keYOgvQU6A6E/BNg7raLgMZVzGKfOqMQrEaU
eZPWtKcJ08tJtRL9K6ObakOwOoCMJIeM1NRq75hDfteYyHZR2t8zqlJ3qWjoozBz7dKlq47bNAY/
FvlyQlFtHoWw6oOpYH6onJBqMZnIzzhJ6iCiTMczmT0pdy90bhSOfsopMipr1OHJGCBiCFBpT3QR
SKJ2uzawyoXjI9ZQemsWhWwAgnLjztQ6udmy7F03EsEwmPFuzEeo5eVtaQa5pzmkCuzB7B85n2do
IqyjKZ7evaGFybnWZX0iIIUESGNo7kCKDmzW3DPWLbCwTZReWzk+mYyae2UyQMM6xaTob2WlTfXL
cmV7mU3cFqXdiUM76/NTPfTATMwUns0cU5Jjho2wuMpYOIHijj8JQR3v0VhS/z6vcQ4i4ySox+in
GGaxzZwkZF8eM8hsld8wrPGF5WjeWSGir84yyh1Vc3QhrRFLZtSkXpbawwNyYiL41UblCgsbZF2R
e6Rtyj1yC+uHKEtr1BUFuTR1RmUBN/HSZvMOUFX6TPUNBc71eCm1ItvbjtOvk6Hi0d/DcNwr815T
6hI9g2Ainitir0dQVJFaL3nduzv4HXmsRbt2vDUq++6AL0N0pHuGLgkqVegpyTg91FNUkc69xoMb
bkWBkPtHxeS3ZAuBl/62kFschKPkb6NhZvdhnkdPlVEfYAI0r9S+mkE2QOnqVlQeUzezjkTEJbu0
yF5S085ZPTX11Fr6xAfQkb1SZoSoQNfANSFzEyMqO6ir+aBbYfSWRfNP2TUfuGxiT+PS94qqTbZQ
p+rWVhmfTIUalbVYAI2LrV6jEBWza2fttrIWfUNBje4nnD2XMm/jTTbPEONiehmqvN0pbpwTwgwR
MIqwIClbU17JzD0gznyYKy3ZwgU80HPpbJfB+hz0LvatmcvV0XjECamLzy7f6o7NTHtwyR68I2fN
PHMCj7NdstHDPnd+mNE0kkjtCrIoIzJIceRhbkmXMWbrUzLP7ZGcIiNxQxKg+8nYlGzD25ieUl4F
49NJYfdQwDYEzq7bWKO+L+aYnN0y7I+sMZgcIMETLlplRJQGHpAgw/c0s+RxqVPjTnlbdtFqoj+X
GM/QEsdNQHgK7Y2V1K76Shi4JfugiWBuYwk6D3GJF3cRCYe8hvFtBCPd8pDFPkgX4UVaa+2X0IV2
F4r5F2KcXl8Efj9bhhe6KXHgtvJjCdUmCbP+cCciXeKx7y8Zh/U+VfjnRAaYT92arwgI4tWntOwX
+mw9sRR3Z1y6N8GP5oNH8Y2renhS6GP0sy7+QL9DUrNpPetDYvtaFI/PTmXb/CvIGLYy4CTSl7pD
3dnLtiWrx+mG1yqESUxHWps02SebAeGlD9sReo4cisCNte6g93l369Ww27VZUj4TOmb4lN7onhZZ
FCCS9Fd6YTOKT0tX2/3gzMZ7ROzIi1I7EemcFe2GkCUOFrEcFA95kNeyTgVODDw4N0xBJAsTHF+L
/i6NcnkchgHPEfAT9Qj9Jkb2eDFE035RWlaeQaJMuH07fCYkiXe3GUm6jEqg2IREHLpKOhZOqX5n
rcOWg5vq39KFzXuuOct+ilN7a8QGgCK8Y6WYXoXfWid/hRn9t6vGt1iJnmkGo0pjFeZMOQggYT0O
sjQxvjoRfwOZilXQtNCHrES9vwaWXa10lP/UrhleNZVtJ2XDJbl77gOWkwyslou1dRT1gQUxIsy/
t70+G8mzJc/Ed+1eCyIX1cEUlhEJXUJ/1nrjV7XcFMk/ncOTbqSepjXh3cUJtWmtSrunzGObTkBd
0PZA147OoIMelRRmiIq9ZtSw+MqQXo1wHDzKAUnJKGTabwby2N/RP+nbZLBfnFboj4ZZ63u2LWQ5
Ims44WuuFscKz2HaLNt5LFKqXcKnhKDRE2xh8dJZ6CnK2cnPmjgih5IEqSrpG+UdtldXNk2jFRuP
6SAlg5pQH43sE/UsCM497K5MAJ7kbVXBmxPiiDIo//E1LbYaOiIoxEtTfg9a+hAuM/nFN2qxSUtQ
9RPIDPXMjCrRD1Hx3JWgvTnZcyuj71z6+QVx49YScm+KZ5p3leQ5lXB71lOtnSwLAPIaxUdnutJq
x/t1bZIQW+1vYyINaBjvztRdhPSOuEXJ4mNSU/Ru0tJkKHzI+yXfi+LHte8sXJtEZWdozyCQ2sIS
pJ46MM+yDxLJ3UK0Ed/ZV2nfK/XFYJsqr3Gya21gPeswV3T55L/FuM9Bn1rF01sIquo8AyclB226
raRzD72YD52XovjKuOFk90d2FqPCb6v4ZHvL/jwVPz3uSD18WKJvrZB0VtF+42a3MpbbqHqOzHel
OWt1erBgrIV5txt3y+V3rsJVXFMFNZ8/0c4+TaEntd9O7c8McmFl6BvZqNTxdQaSaqNgHJAYsBKR
9FYCaefjXkuP5nxyYohWM6ezfq/m97J+LnmBJCv2xelA+En2HLrcrw0azR3P6Ry/Gn7W707Ef6yX
VILieV5oywgs51rJN5VjM6qzY6bvRu1Ehc+hyMk4ZX3mfOjV7zSmCBJ5qkbg8kzw3fgURpiaepJ9
px/OoU1BgmIPCGfWRzly/RCRn5E3oJavlTgIMAi6LTdJOG4a4xgjNOK54Trx+amzeNtoN4WCW/Mj
qm65dujinzUDHtuRN1p8gBdFpwXq4hYr+/UBujLad5cIndaiq/3b1J7n6RVz1AZ+ozUvobOrobEQ
vitocbpdinymsIJO+8nhUQsuV1LJk0WhduxShQ+JSeEVUq3s4nCdCwqnzFZtthWLLhH5SL+KSpHw
toP5Eg9WeQDW/dIzPXsgHDOwF9aq7DJS4OzQnMcM1skJJZR5cyzFKwzqlHM6dTl6iD4X51BvTjHp
kVq+z+1yM9KYRhwbbQtU75A7hGoXVqnIfHu6GHRDmRx87svQcP668Go5CGq4MYcXIsZ9mGGvYShM
s10CmzziN0PJup+jBIPj0wTRVlwENTgTq73VvqcEfhNqA7/rGJeMMCU3I8qsu1rTi+o+NuEuRX+5
1H8AkztFvqrLo+6+RHK35H8jLREwV1WjrYb0vTqkiNF2a/2IbhExP38kzUtCBeOg7sNoOohR9TLy
oZoKL61LmD5oPTMD1MFhRnljon5zqReQ5VOrvbYGU6ayZ8Q9VPraeUG/R/JrUlaQw6pU/EwgDJt6
KDeF+DcJvr70vPBt9cmhjgBz5tCzyhwkSbkhLPLJeZws8jvcH1r0uIRvtvhB++dFqGNXk7YG0r7o
u56QrJRDd4aJP6wiSJO2uvjizhqDCccizwDbkq/kZZC0yuuA+oz83Y0T3jPrRi3LPjM+deTuc0l+
MLKGqP6shgh51jOJguuFOK27v2n4uYISoN64lMakOYNpoaFReaY9VmVFpGminC8mpY8GpokpfLNc
ZBlxeAxJRbbDTZf82AqdJ0agpKeGri/Hwnw33DSC+QYJEw5TxOTK6d/49LafJLVXM52FseVHxmtZ
0VDOJzKx9yAIqASxSVvYTr6wZxG14B0PpAubmHoj57PTVxXq9JDNnV8o4b92qH1AZVqlLmI+KMVb
P35b6n4udhqzU0aipftVWTcswl5CGHBmEDsqjpIFsbR2JWVOI9VamYYv+M7tmhAwaHn5qHiT/b1w
5o7Nt8yebevMlrGx6o+o/0BOFlioBlAwoLh8WFLE7ftRuTjTHs955/A+3HqKtIp3pfoAr/Jrk+XW
/lLap2htUUu2RbHT09d2+LbLejejsEVsgLyNiFIWIOSFpdIfSf3myCbZo/gyo5vdEiJaHSBm8Pk/
tfXb7JwKehj+9zHTxMMWyB+MiHH4V1u3td7QVfaWeMynP1iPqv1BXrsnbJzFudio+k8x0+Xo7ubm
nDZcoZziHVnWNipFI90txXPvIItdrsK6cbttGas9Ug/Cvwas5I8kYlqBfzuyc6LXdLir83uBNkTr
TgqjVmS7Hf1bZoY8I+FEEkQopyiYAtqpumNOy9KOb78jVLSimN0Q8akx8tuIb4ovPt4yxXhivA8j
wsEedLB40FywxxSX2msy0tZpfdvTb4vsJCUQ3JrIcF4o5OAr4WHw5vRXgXBwKGHqkFaPsekjIJ0t
ZQesSJXIG7KyQITLA/VAu2US15DabAjtQMtwryN3ykX/MWvGto0OhfMOU8BGnW8L6y0Of8VDR7CL
WuzbL+fQdFdR8z9OrMybodh1UHHLEB3G+CDoP6hJYo6X8yrmGeYXg1M1Kzgz1gPC/Cm4p6gIJ7rr
Zhe4xuiGqx4dOjbqjC/5g0PMpR6QXLwyy31BwTJni6Phy1k+Iuup7c+p+0s/Qj4co+lMz+BGdJf1
TYOK5iU6uMzd+kNSP4Y6TLxlB7Sk8af9VnkwM+sBkoztPxcoDPqEq0d6co2wTr7S7FIjOiAQYRFB
77wp1oOuX2ftIFs2WnVvTvZ24NownKOmwES0WzN9ELAj43JHm4os/WGWj/P4ZWs8MR958qnEtMA7
6Okp9amVS9/40P4BAZqeOnyM9mmpbgRLVjCCdXweE1oxvwB9lHLaEzlaNM+qgfLyS7VPwnwMxxda
hqrosFhbGZ8KYsOWHS52zyweXCDZarzm6c1EaJt0n3nS8RCcLOdlsHYTt1gSYWF5sfTnKL31w1mN
qJBHJtW9p+JIWES/OMwrQYJ1lSeU9NRHV6eJlKygrRgs3sf3Rbu6fcA+51vdN/cRJDexhYJb7ncS
2dYozw71xVZOQ4KaB5KcVNZ9s7vHGdmeOrG/qbnR1K1oMM+giwq5nNW1POxS0JcVVYfefkzV8Tzo
n1Ef7nLdBaSmYUw+sNd4wpZsP+VmgLuY1B12Q2oV64BhnbEZ1Jo9QBEqRcksJ/EDRSQbmwvYKR/x
QiNAfaEfm9MuPU6k3Oftd4JouihJYC8PhfYbD/am0d9SDgBdTXGGph5odMEYP0EjRuNvP8e+ksyY
e+dr2hbkgwDfalxz/PO19pWIu7YeD717w0/BSBBtFzrVZiaOyQ5sAmBr8aSLfJuM7WMfkfa/mJwy
kS/Dj8lCsz++hPUlDy1PaSjqArFarL+hLfwlxirzFcZklyDrTDkPKrBLqfiJem1d67a42bmro+1o
cmNFxSZU0EnzoY+0BLs6AkXBidfrL03O01zlBNFH36YBV5X+NkMJC4FiHx0NNyLl8P1xwO4Gp82Z
S0Y/SHPJH1kiagkp6LXBkFL5NAzvVLKJ7kqiPaoLTuxwK8sfA2ad6FS4zr/KCURv7rQwJEQ5ZR9v
DhQ0bwftp2nkJnQpEFwTfPpCHmqwTxVvzgZpZesq70o6HaqyP6AxWRH+6E+GdEvvNdRtipNs5omL
LH6edWJ0KxmA/507jMk7e7FQ0//VDr2b8rUTxqueNV+LKjY5bdSm8dMUf7FlnywqLiJCOYr8fZQJ
ezp6N/g/SOZloO7vVitcvPFr4r7Euhb0El3v8m9CEBI+l/Of29AUhtlG++hJiO35ieO9uRzWmu2Z
XTEXnxENrNJPF3U/2MO5F89jsxUJswrBNKmy0eCC2XhU+UP3ZN98Wca9qVbPGCzNqam2uXbtbfKA
D5at0UnhY8IIkE14HTOiKJNdT4HmiKpPV++dPPXmScKHi/inMCxvAjvulIMOR1qD56bai21fBkXb
ofrcqOxSZE+Qlcw3j1kFSYCXrBsZ+E3/Ohm0XfTUqeb3yfmhFuzfQjGGWZgkyD5UxjOK1U1STcA/
v5zxZvgglZNmH4p012cUfPKzwZdby6Nr/fW0MQP/53JbxG+jHRI6ymmEC+mo8BRBFdBXcoZ5Nqzf
MqqRiT7DkyTo3NCXEeGS5n/qdFGbZwuhannWUh5OHISR+iBq9F57ubaeOKe6ZfexzkPxZwjhR7ST
SGCr5Fn08EwUQ9TNLRQv2Wh5w/zQNSE8P2PZm4bkayYxxAZhZ+njAWjDi024clU+FcOr0jw58nGc
d4O80yHpAQIDnh+tnF9Q32T7obPBmO6pTdRDBaaRzUxAOBCL/JU23euUPNTKCa8g/emPuX0qxHtK
rPsyd54t6GqlbSsml5jKu0WDkceXZ4CxFognY+Y6Nf0bEJ/W/T6qLykll0nFmsvtXZY/Lv0YtJvv
Em1HBaKh0+VOIHU0+01KEWNU7/vkdajoz1IltPV3Mn65Hf9C5AaK8V7q/xo57GJj9g31QNUDYi6e
48Xp771CTTCBraJCqUG6difLIEZXsNABJBrsFybtVtn4z0TRN6sZ2Uv9GVPXEdAh3ODxe6UrxFs4
qRFVZ8fQBeJXnAechN6Slee8mmHKsT+C+tDiksyBPrTHllAvPg9bsvRka1uWvBnEwPSa8heaTVCE
eP4b08si9c+RaJH0KSAa+8ON8A4ByZZ0vw9FuUNRcbS7ed9RLKOugiaKwNDHdwSzZ7qKQnr51kL9
Kkk5Ig6cFczdGW1HU/paATL4TWnum5mX3Z7Hg1NF7/1UvZumsneXIXCEeq4qqlLrxQMU24g5vwFr
BsYwHYH6PywGROEOx9FI75Qc+uM4b5OaZnHdroh8EqTqqYfOUc5FFp1iQ9mW8P4bSI1fqYhtX0yP
0axC4cNUjbq3WO2h5a1JXIdL3PhA8sIsQUUNt7HcJJnikePzFBuGr0n1UhrN55Q5ItArsgTc3D1q
XLiIvT21NzaNYgQLieYeOdC4+/7m4t61T8IcGJERJ+vuus3l7/BCtzHJttqEXcCej8sS7ZHB3XIX
gshwd6XUoCjpvNHaS1nA65XQ873cT2F405OBNBay2PqlfeiX4kTLgp9B54UqJUpgzHQcnxwO6E20
hDekhJeJiJ8yst70utsMXJpdpmP0Q5CjRyfcSdSbpC8agVmTvry0Sxu4/BoVWWQ/R547pTTjFpuG
ysVlXlDmULATuSgrlp1iaee2KvZGy3uKlnKMhScdO4Cz/GgUZ59V40Vqk1dZ40tLhR10Jn3L8xqm
qWp7IadHQMm3ceiPZhb6FKHRAEmrL8kprD3rXjtWzHYt6Dx9Ps5cIeE1r2r/04cWqSrKPuE+iVUr
sOCaKa0DK1K3yNnvisUVLHh7u3k5xTnTe4YFrhPazVCHQPxfwESYn9n6yMq8OJb7pu0onOp2vTpR
OITQFmqPPtqDrVe+wP1nZOv7w8/OxYye+delsW7U7GOrLT4ZTg+iYmIb9PFpAETq7HobKWByKsjP
ZE1+DhYPNPWrzu5jQpaRZw10nTPD/cqK79tBTGRxRaGtbXTUZgYjJLXLFHCblPcSH4usBtXH2KWH
bMx9V+YHVS0xd6a7Zio/oJNzSsvjiH+NspUSRmYVG+olSfuU7fj2OJERGG7hi82gx48fpxFJ9xV1
ZyG3gWAv1UVyypyRJqFoFw4TNeWugpyoCfKpPlURZ7mzvJhIXoeOgbghtZ9SOliwYa0kdkEDVVWe
UBYdspkAXZx8oRuzkNBFXy0HNEM9ax2ducJ4ovYO+dR0peMp36R4EAoZvTU8vFQkkInT30vDJsDP
LOqtoqVPRveaDWx5LWZ5TWAM5OPkyGjqJ6vLPtJZIAKkUt4q91MRURXBZNXXjHX4QVE+lqjNCn+C
Wwq1/CwhxeqOI5nph8cj5f5o+vo6I5dsY14KrfQc9A8oV3FzIwFfOOXDhJYy3oS6YcBgwbFkfCzD
bpOGtV9WkNrYG6iUQwtJan3FRUToGXprIPo6iKWz1wFYCXIM0mEKss7e6JmxoyHC163ygTHziMmX
TYuhuFO8iEQtR8fULgV+IYyWNh7IpAQPMykChSZAZZBWnpVjyuqao5sOm2rd2WJqiwut3ZtMvbIv
/qiPoF7OWN61EdZtmC8Dm+ECLFvbyJ0d8nuRGDsd+d0lJ6bAP1T2GciejsmPNPmL7joIbBvQlerU
shC2Ve5pyrjlZDgY6OnmVvo6ojx3zF/rPj32U6p6CGWvSxxSxmYWj5WFPhH5BJsh7rXULN9bHGns
a9AtBmLYVFMvzQBk7vCD0snCL+lgaRnJ1h7seIc1KxhTCOCFbxFgFI+SH4aTRyjZ1gjtTS8cZASU
KOYCGxn9vCOacBtgPqsNMBPsqHyfM+KmZEzHDRIvvpy1d30Jg5rgrnwZC08oFrhGWvjUf+xqqXLt
4h6KHR+tlhdN677eeEZZnlUHk7HGyVK1JTIlnQ5u8WNgLfHmzPRiE+ZfdZBMc5WqVPrlAhd/2/5W
DOI1P6+yjHyh9WkSMggXNTCA92rNuGgQAA2ejU00kCcaSf1UmsuzkRp7ZN07OleeSPq8Qw5faj6c
YRK7XgkmtwITTcd9TJd01IkdjikfL1kAP3dXO0ZV6EgHdyDxHHe7UD7qEXGoAwGoqQsLBzYMEUMg
uz5tuZ7JDBf3yqNrsL6N5aFjYqe8kuJIayLSlbr5VuJ01u2dO/1brTVDzT8N90OLOJem76HwO4HZ
gf+rkbuQdIzCZrQgeje/Z+K7UNp/8exxwGIdNpEdd3b3nqNxNPL0OgLQdVMMN1xi8opOiWx2ePkh
ejpPTNnVNKuD1mOJq4adLtJHrN/goZC08PcHVegHzXT/GpHQzZthvonLp4rU0ZVpN1QXTIaXYnK7
Qw9rXoTmrdI6H/c8P2Vb0C6KztDgQLLs91kBiO9a+4HZ42NEROiFSnPP+2mCHOIPLHXoJfctq8Pz
0mNRGzv0lHH07JbTpct73IOo/q2a6Nt+Xt1HQ7UDYobWSLAK0jGbpFAMXA4m5kQU1yuhohAjgMtx
GisqX+cPPaXG2hlQ85C9wLStYlJI8p4RulOPNH1ABYQ1aQwWQm4JzxrE3UQZGJK1kCVVd5f9Ktqc
7fZCp/SOWKOT3c/9HqLtx5mMrZWk5wmUEedJUEfiTY2GbR9K82EcK+BDh3SLymWncXwbajkUVP4M
ZGXajeNH6+pYzOzy+FJV1gkh24cmD9nAtbNRJ3+V4fy6znKRZH/W1NmZZstcWB5HmQVUgnqTHh+t
KN+vMhhmXn92kKKtIBCYkgCI0XQJZjItG8OKaBgFgK8UbmwHIBeAMlovQ0XX8cWjMpMzqiNasZss
ZpSjTy8VRGgUTRSgbdhOOhXdNY2RsPfbIYd+bfGSl5OsDmZsejphCs1kMXSbwCukJSwGmHg37Oy8
RF3ZozVPS7MIerJhHpUZa36Kle6hqgU5o4Q1syapd5cXtM4LSWGts9JEg37XnKp2tpSUdrsiibF0
Usv7nbbOP1Wq7oNqNXAQGuFkr4sBjaVb57ZNbflSIf94I0Un341Yt/zR6tFEC2RCBnmn+9CmhmbT
VBnd9kZ+rQT6LwRE5NDuwjgqz2ZPSCAWBoVtx3rvB7M5URrzvWRtv8NfmOAXLwUdSTKjlDAOr4Rf
4/GMlphn2oh1lHgAeTpBFarzWtdSf9fmyLnp5lxkXj9JfWeCaXuKQ12qVoI4ZEOYHgfdOtYuYRim
xEu96KP2f7XlHoNLcWnIAtm1CxSljv9yDx/bBU1mI11qUetNAltxhx8SDVGJDd7K2kuh/5LGj742
pR7GcGz9i75Q5FoDYvio7uD60ig8tglLfZH1E35UV4d6wkj9iCQtPtD4i2xJD5MGNLZJn6sCmE7g
CY/9xAU6pruAWBcdi849JYDDIb0kGm9jndjforAIKZl7EE+HitlsoOhYs8yQEqJWQYA9zk9w/9so
oifTnm3CHVpaijpKSgCkhrH4drRl2ZJNXvhqTnAHjqSvflLGCHVUC64zEDOAfdJPcwvRO9NUy8k5
x3d76aq/bOlYb5OqZAE1deGivraJGMEurM/PGWqJYOzVp2Iaf2pVpsfS0i6FlYc70xngyMkceSPi
hqu2c/AYW2Sr3NyktneW1rnbRY7aO/yz+4wseXol+YVIe2oseB/m4SRbOWwjOo1Oqiv6l67VYYHd
YjmwQuLlQZh15zExbyX5A0Gl6s2Pikhy1yzTsC9hTclKFAmvSRrC7MjIYDofDeXHFmV+0DKMuH3C
SoGV4P8nviSJghMtSxs8y43K31eP35lKCoo7EV1szMZT4jT6zhqRkDC21JlyRK6igku3YNVWVHA+
aeDBQIH5K97ZVfC5lNbWTYrkjDBG92nu6Y81ZlRGsbKbDoNeoPsQff8yTANuDNcB/lPd6oU2QibT
QeF4zrCzqJs8NeXOTPG8o15sTTQhVrerVoanHl37n5vIPFhNX6QADA1mxIxAVNEykeW1NYFhRAzT
Sex4GmWpYLWcPCVRVk/8FZxMOuR3pRb9g96rEWfntNLQIsJZB6awa4fkl0TqBE3zCCJUZi4GhQbq
K24K/mupKYDMK34azWgdQmFpO82Lmdu2JeNhjlHaOiChadrPV4V6swTs/Ngn4zXRKJczE0K4U5uh
wnbrfV1l30a4PBfZhHflMiTi5sQkw+HGJIjDnWa0fmhr9pGsOMX1+illhKKsKOYUpUV9vFqhVd6z
yXC4i6hMYBk1wwNVp2uahGa9KFMPoEkB6dYK+aSz0MUP0or51tkFvV3V4CDUBV3wJ52mYZfttWf0
fc9mrcJjqQ+H8YXwgHjY8qPLQ9IuDW8+0CvDYF/5BeVf1Mrm0Y/hRp+MJstFm8rqPQcTMueXKK/B
usNNTJxGSJwB7vLIw23K2VaE4Z9Um/xR7Z3wt5uFFsGHh8nBDp1ryPX3NI6mPJkKwsJCoUOM1DeX
o2Q9L/JFCyYr8dpwNxtMs6aD+TSX7XCwTA1SP6Ja3GfgSS1PjUdXI4S5F33QypwYA3yu9d7AROQR
kAu6Okcz5EjaqBLzLShrOumoHcGsaNyL4i1fa3RQKBmnKoo72Ug1HsBF0azTSJoDuieWhHMu3wv5
vsU04o9hidfXRD+sM5otTgg3O5DGrAjavbJOYV4WzfKuLDDd5qgYPBPW5zzxtHR6EgwkKKGGZV8h
wRkNSaygZJegW7XRfo5rIEkhqtZrpBnuWkWa4D5ps+3nltiQxgmZNkatYOpGeNUlGpaVImeqwzjB
fI6nj8hxlRyrOBTYcJH88Oar2RZdLO9QX+AggubeSD3hHqIRFzU0hc8kzyPQXLOWIsX+WrA7+Lna
0wGeUcPBAOcCUIX4QPouL706mUknWoWBoUu8Cmq7xmtjGaFbEPcIu0jkxTVyiV524QZcK60opgpD
6Q9LfanH7lclr3d4FAxkKBDC9CZHIz+00oQjwqFkAqLTnJa0EzHyihu+RIo+/hVc5cSAGfo/2gx/
gLHcoB4L1ium/cxzQ5g/NxqOg/0PFS/6gqLRazIPdAWRLQHF3OjFW9lY+h13Q/9OCBDO21UyPzr6
Z9dVqREk+agx+HWkkUUknR0gDbqDs6C4MYluvTWr/jHVAalsdpvA7rJim0fcwriyMCmbrXtrch0t
Y6ud8mxqr3gEalSWSQNoIxQcNnX+7iz5d6Q49Reba486Kcpq3n8mk0FSIutBDuDhd9I4u/xH2pn0
Ro6k2favNGrdBEia0Whc9MZnyV1jaAjFhlAoFJwH40z++j6sBh4ysxIReMhaFAqVVe6SnE5+dr97
zwVU0LCVrTVZ+ja7qxf1M+yTdbb1pg9svj/qGRvUZPy7QFnTTRiHpHnpIzVb3zZDt4dyJyPYDKrl
AiFjhUyFsD9Nat2YB5Z9ElXqvIdTSBuiisBKz0FxT4DSuxQ98IbNGIwxO1CCzS8Fdtg9eX+0AxqM
rRs3xgKpR2qzO89nRUxWYpva8AoulVJp8JBEAftqSfnhHClEfos9iYLLEk3Bm+lwbgKqUAfPS+4i
lG3TO9vI/Rp2HCUQWsIqZj1AFeknpZiPjTc+GtkjENbDvRitS9lk5iUMvRTbg0EU6AfxJDBfswVp
hx+F29rsjeXz2FFcXfrFC90D8Y2Mo/7Z4wzCOX5CrBUE1CmZfpjr6pFg1VOuSU9JApM8x7mdbhZj
Xrt0UrdFyvQnlQXJKAGqk8lqfDMCg+oHYZynhXxgcWfX+YuJ1pDY7LPSKkfLoUqEwWilJBVb0y8s
BzSPDI06sSmG7mdeFp+2TEsEKSxCymMNbWBQ8YVJo37Y1sKCw2BzmYZHJ6H+lhJYiZufjqfN2JGd
HphJt8ZY5VEl/Td3KCCbt5m+mbtoLVoIMDDIFHBbEyMezpyQtoC6oKa1wj31osK7nwxB5eymtBAO
e1bpANRP25/Ugxf7PGO6yRe81/nifySocYeySt7quiROMnP4qXNr2aQwWrb97BsEhIV9hwZ5sS/n
uPioC7t4B5G2+rkzlMm9bNia+ZGPB1/Jmhu3O7OBFL1fPzpu6nCyt2OzwFdLn5A0OHXyGMOS0NJm
m1TxYE7WGHjzoW8ySfOnnpwryhFHvv2hg9+wmUOAOhFe8RfOH+qqqWvgEp2De1CNmT54EMYRJ2wb
wiNluPdONPYfOV/tbG9p63Wc1fciY9sLN648wNqGFuUP3ucg8r7alu54Nw7t8MKrYIBWLR6pJF5J
AvBXOSK2T6xwn2wCkrs8tHziSG53MDmrfMbumISD/SJiikpOmEck3Z/6c9A8JTjs+Puh4PR8MPCY
roS3EP/N9VzctTP6m/GDlv+Rx+lJsBun3CW9ibP2YWkI9zHMuUxmmZEPBfxAVq6zza6U4WmTlT3p
f9IYrKD4TGhpLHZJ2/loKOZ5VqN+sCgnOQzxUJxD1bt7JhuD1glYXnsg9De+jAMKZYPmM1u5bFhP
mBgH37rvQUr9gI01XToph7Nw2+YqmnS4Q/pBpgw6/6TkIndWYXecRez+wles2uaSaw0s1nhSGJNu
hkCZq0Qn+ipvKF3VMiW6OnYVspkjWXRM5V0zcmspBgQ2pEqxisYEjhqQJMh5FjbP9cYRDtHwFaKN
2mZ+791WpWveMrttr00TZA/tlIY3rhjSV9unu9YdrX47Zsl8GOaMvRNIq2uffQbTYS9j8ifNfC09
+4OyZow7Qm/sCrZ6kQbW1UDY/CQjt997qGPb1Bf1CYkEw4JrczvX/GhhLNzrsUzUe28bZzt7ybhz
AR3sbCt9zv7P2oVFkBAD0T36MPr9lFhobIETHpzB+Vz67quaidzbqT1/00g3ZzGR3WYTX13Dv8++
LDaeOjufpguGbtVtSaawd26Lp8VLAMAoNEppYSOzVPq9lg1jEpPXpg06+dPvPL6TzNJbGs3nRyJc
7nZiUbUhZ+ZsWOajsRbXSTCvDCGr3k5ZsjrWh5yb/zLG+xb/P6wf5rMuJDnURrVz0FNAP6jNarVv
5xo6AhqWh6+l8Lo9335oH2HtnxvfcX+OLvHmduo5HHWJtRwShvAfGUCm+zmwcazFhjMA7J5LPzn3
FDN/AitrN03csaFi0A2YHDIFam0ow8PkR5I1hLG+1H7m7TI1kZYJRUkdGXaGpyxowq+qr+MXJo7g
a1vJBdl2WPjOkWk+eLPjx/xhBv+lKWR6rAjYEPwjWYwwZKrX2HQtm7ss27agSw/94Kifyr73sDku
ZEsfTQ5A8lBEbAvrIIK5CY3quqqRci2/GclgMoFDWMu/ytGAjajIUqA3zskrhT4zhxKykbQ993TU
L8g6K2D1rKwScSXG7sQMztkbAeW6tMo3gHvZjvrcp7y1Xp2A+hU81sMFeFXzjCW6vWUzLUgjRkhZ
ThaeA8J9ZAhN9IGWQ0W9TWRF12FDj0sd3RSFrZ9M3mJzy0e0lqXxLlxpNXwL8ZmbxiNM0BenuJCL
e/bcqOp+TL6lkn2V6vbS+5GD4u4m5wYT1zVIkPFYDGrE15SCt+mIlPo5DbVNOqM52bM7MPySaAq3
AWducSqh7JL2LjIcHSgtQ35oCu63e09O+jZq0xFx2hFnIwlAzkU4nxa88V8kW1Ms+G1+YCal0oUA
wsXJFhabqap2bmA5tCEE0E/zJN7nS23tFt8ffTQmG/t7M9di42sFpimzPSy3s37tEtT4zBVRtivF
8iIWwRIJiJRAMg0jvJ8zlqQ6rLNT5zjvWcyDaq5ntg+tmReWn2ndfF2ypMdY71bYB4oppji07mE4
+Y64104zILy78jamSvghtIExTQM2malnHwfda9kXcdsc0zFa3yF49ru8++46aG5tS0DAxXe2Y2lQ
bLteBvtiyfIfVO02l6xOQzhyYT6qbSvYBTa+cu4WWWui3Y13qLtU73POcddFHXds/1hKtapkUogd
75Y+neDB2F7PbN/BxLfQ7EYMe3MCB3Va8uUZJG91WqrRuXeEpbaBTrt7ktrloXYXGEatQ4Ukp9Jt
rWT4PR+YPtAqmR0WYR9JwmLgaLnbJ2kCfqvEMxcCMzzmunIgoaOukyDHs0XVHpU+HgNcO76PaVvf
pWXhfUARAOLmIecXcB4XfmS2fctkrGPc8l1VjA87UvzDTk1OcbPUM+YFkXE5gTSkyXqAL5MBtT+U
s5MQZY/CXeer6FmkbOR4fljixW6sghh7Z11oa2XM5ylxRLarjlNrF4dkKp17vgXrBgpls4hRRaGg
0VYwFAH0oP5bb0K9sQihHZF0871jJ/Hr5M/2dWH3zVPRc4XguiiwWCoati2LPWkubQsHZ1zDQIWF
rGGcAJplKZaVzTcnTsyPcQYWhB7f0+xOxZ2Jivq2HKYPW6nolqmi4LrC1Rw0VNSPailPgarH+6Uu
1ZlcMOA81pA71XlwZkRUEiQkKzdo7vB1w86jGgz1zxH7uSBB/Eo6iqDzqiWnYwABY+tbRjzJgJSB
FFOEXJLzgetwiFq+bA6y/bpTZ8TMovUC5h42z4gaHXGb5WsW9fK5jRncxpiIRjl0CuCjDg65J4uT
jYK1SZP5FaYbmjgnZMAcykbAoEFl50u3fp6mjIcUYwsLITAwxOmnowSe+DPGSrbJqzE82QUxUq/A
hzcA+WARwPnGSYDqS5WNCOBBcmA7Jo4997aVjVTdrfetjU/8clPy5N2XlCmQQq7AVfXNt9nGnZt4
4W2oCLWHc5nuGmBTuFfinwmj60Y509d5wGDcNKE4xWP+zNTUbbVtfckFA9ymGKV57VWO7ccZnUuf
NZ+SHg6ICYTtb3yXtKyereLWFeRBO3pF73w49l9NnaNUS4FRrnZYd8XJZ7FolsQUyb3UZCJ3LiUZ
V+CkrKsolC2x5ZhNkC2h6Pl+cQ28DyNJvETu+ojjWeVN2v7OURZZSVi4VaZOuHuL62MbKwY4Ix11
1BUH4lE4w0uUluGtbvvmUiXlsOeAhLNvLJIvLDfIkTc4hBO4xfFmIR+1WZrke1Ak1XmomvyMNYMf
HY7SCLYGq3TVd84lz2r0Ft2BkRIRLEOmA5l/gUImTv1SOg9sg/B4tyWOtIGwAq6d9XOInJRBZOm8
Ft3ViG/eaJe3XHOAF+L4E5IG5rVEVHd+KLBHJBVldknSiV0r0FBRPqDtdQVPy9pyN1qWTOowpUNd
iP1EGvs4GBqmItOwa/UrBHa3NFs+XcrE+lbAZ3Td82LjshEx/mM8nNjBuorYBRalzQRJ6+gu3WOO
poJEUnyZenmf91G9t6toPAL7tN/91VRerRFDvj2MkNJrMOl69o0arO9OPjaHpJWT2QyybvZp6gzX
QeaPcPLTd9LW4ZZnL25eVxPojYx9CAIzn+NFIjMMgIvgzQ0H07s2py/ouH4fv4O4KQ4RFguAZ9l0
qcqKg0YXYGqyOArsYlkz19u4KQLlFsdkaf19NOdNd8CaxoJ6CaatUBaHSBcPl24m1plTdw4Iy84X
PZdQvUIZxOutP7uP0f2/R97yjHJFEKwdXXWuq8qlRi/vYJyzQsXgz+atPbld13w6bRc/JErr+zDG
TdxQt3RHZ9rKpwob7pN5liKXp3NVYV3Ht0sCiWRNvJrLO/weP9gce7dhOcV3jiYbWCIsgzSBx+XW
+acds2VFxSbcx26bNXlE3rJY5Iuh+u0Uwy85kpEl4q8iG/oIdbdjDRJVRet8x5B+tFwSQa2Dhot/
Vu2kiN5HzuwnOdTjQwwraZc2ZCOs3iTbkbvyNpsCdR5KOqP8qXyNKJ49RAGJ32yuRtJCsd53ziye
morK825krnKsLj+487jaMflYC1m9pZHGGKwtrueBr5Rw2h+cblmsLi65mnQhaQqv5Is7dAHfbXsN
JuDF5/sBtGhsB3IcjD2eREXOQ6CnRSc6wB5eG1x5iOs4RwsfsFPEguRJEJAf9u2SzF/JdrTboCXx
nJTBsAnVCi53Zo4zjcZXIWqGnDHPGBu7Mb0OxDRvZdl/KQ0CVJ/b1sYfLbbBQKNOrj/oyyjJBWxk
ZdjHmarlokkjd2LJ3dhqPheJCzp2mNKnsC5+cAMGaF6qdTVUpY/9HE5fvKKvuCulBDm1j0tcxe7X
GfraRU5zxoyP3ydgcB/Qy5Pn0qTA+hf8HKE/xYfYRtWXKrTxeSyiOuJHYMjXwWfkF+8dp03+KE5y
XKhPONeTodJw9Jnz6mbm+gCBx6MvwSCA8Gg/R1ApsK9h87VhZ5O2WaKdmFhCbVKWDbvILAnisiU6
VFVTOFtb8CfrFt/9QsTTeRRFivlD8Dpp8g3tIOBUXQy7fAyZCCYSQChF4WkhVoDvFxfdVKPgWSGL
j3RgrWuH3LDzxDoVfRN/yy3F+gC17ORaU3Md5H61w3OBl7oE7HidF07HY9XqJj4aRloqC7ILpZ64
VIbWO/BHig+zF3xSh4sZ3ETBORcNZ26+M0DE64UjeGKh5AY5FQFNCB48ComsImkP8zkfDEj9pIqO
DmewwzwPyJdTtAJB4E2wUk4NeO6o3UvRVsdUp96XUaj8y5xEkBX8Ol2BFWLjtUQuo5GVT8+E4rt+
e4gb922gN+9uhi0LSdshexxKnltCHkZ5FbqfkEKHnT30CvSeipwv0RS3L47OcGUS6kFEbzskpJbf
qrWwQdhd31w30kqfpGZGdjuhUEz6ft+UWMyqJO/eJrCSj1UXge/k+f2uE6Kr2cApEWA4QNIRh0Am
Wxe27gzeWmP1KwcljiwFGIwbSJIgfiaWgOn0AD3aubaU172HxvNWvtjU3A8OYBBLZ+3WyesfqAzi
c+gdbues4fbKTTk+axgOi5Vh4SA/QBpGqk1oOCc7fVy8qzwT+36cuq9lz6ECGgkz9qg/HMETo49D
cWCEwOWivQatvp36h9j4ybnqUU0d7GqTGNZYixhj7jpO9qZZ6nN2x6/Qzca6N7Eu7nKtzIOLoIWi
iiIsHEnKRy04MadZYZDPEkoYgOcTBRn98qBFMoCw63paLUZ/F9vucht4jBIkBtF72Ktga9pPQGf2
Jq2TXU/RRJ5OnzjMy5O2Ov9ArHg+QiFsToOhTsDGofWeu+O4YL6W7anijrGTS8v9VE7ZZSadjB3W
oZg3BU0fGjq48hwtU+DwuHFnxvFkJIUDn4q7X+V8MvowpHn5+hhumuvWYqBYqJrbw4ykTbOlrPEx
1Phv4azF9w6Bc7D8MNuuepHqY++PBUF2ZY6hWTpIHP783lAMcSAuz/0CKCC3f+KsbAu6F0olAGnJ
QrENWPMljAcnh33T09RhH7dHe7mZTEdZKO2oR8CvMIFtHr+j41q3rpbDgaOXexqbLv5e1o51JcI0
2y7V9H3wKOHrqiL5WQLdw/M4tQcnHevDSBntwUPsgmYViYOzYNhlU8yZkS6Ag6STA2cqvrS4clp5
zGfkxjRxjxNk7s0syGkPkcf2Jw27/SJaH48ppRlVN6ivTT0i1a0325lc39UgrJAoMhr4Jpmab5kl
9Tc5N6wUK1VXVwCAm51yPT4PIAJR9Fb0uA9xzpV71hDhyU/J3YR0p+xL2pUBRfjWKYujdJ9EvcXN
NSr3YsaabFz9s0M42WYrCAyhB3ZPnAE0cYDpdItBMwS8wX9EWmDl2VqPkV3J89oF/DhBrwK5AJSE
8Alehd5zrsKMRd6oXP0guoG+Ha3emCzcC1UA1lnBFWRIgTC1FZCVd4SFP1nTrRYq5fvbxPYhL7UV
xR1Z1gOAzIL0KvdwcOcQ1FQAiRkFANR6/tUvLTiMVVhT/UX6Jg4W52xldf3q9TBnFKGzfc/ldCcY
ga5TaADbRuFKydM0uvFZS11GLn0eUt2I94FEQJktu2Ko4AbG3nf2Q+Ke+PkHhj+kOcqOj8Ooup2J
hDoGHP+uKaBwztqd2wPP3/qYL9z80qYMyHwWI7AomRySrA3eWMlNG86R9sYUWH8DRWdFOaftNmmQ
TLgAt7DL0EsK/JQ16JANK5j0O+IrQCSCADeMiFyPwiZ5Rvf1dqoqfJfWgLCvS7lOcv4TiADSEUCD
AM+BPyTYEq/B9Dk+xmqk2TEtq22qrA8e8okELsaNaUwXeUhDP7rgdMULuCCTWrTJ7hqnkgfXLl7R
uqK9QVPczoNrMXBayRkRL97Pls/AVNT2zyUOnhtiL88qt/hKhaUXPPj9ZN+QL24OQZ4wUxF3I1Av
6OgFXAzRAk8fVWR61ywYa+Ji8k6Ri70kAqnQAPnwWcTesoXUr04EO5pTyXB2ba6OpVrqXZwuML1i
EoOlHT2CJDktdOiR2jLs62gMZQabc8QvMoyuVebHrCBdzWiAhtda9r7NIQLHvj1uK7u0r9B6wVPk
SX22fe5D22Dt2xHj7N9ZNq6gDkUIDBghnqzyj0VdL3ftosJHJ2/tC+ztZZs4yAOBSqpTwCbjhNUW
woHDOHMoXGABU1K+tCX7cm648ZWAoehj8p8ZmmuolptJd/5upJ1mL0qTvMpypgMEnRDPJlL+tbY8
8YrFyTu061QxDEN97Fz0Z5QweV6Ikp9SYFyHYsJHmyQD4I0R8zDYguolS/zy0fLI3HJknvFsoX9n
ef0UzJN74C4BCI4FzKnLbP8hj63qgJ3Df8HUCdEj1yykcCiw8awcoqvsaaa8hyxf9f3BzkB6bCbW
pTu9LofUEogFkGuGfbl0DFaPNkB21h3PBsyka6mhbT3LrIBakcfNs1VM4LFYFd7CiuZP3NXFAxh3
6BwShGS71O0u9MYaFriNAp81+SXM6+WpYgC7UEp9P0Kt2KVl/8lNhSNyEPXMg+DhQzpNIIsw5XrY
fTaKQZGuDIRmAGxoEnRmdPlwVYMJvIQFqk1j0CT5Y2I6noSDk7izj9C1v8aax8Km7GNgx3jAwnyo
7Z3vZT+BflZcriAKCIoaHEoYeOFzOA9TNL4TLPnWwrm4Gpd4fumQy3esZYfDHEGvS8ouYCKI1Q2L
terYhgNHE5LSQBVoyonoP/q3KYuENFC2AM1iC10m2GQZu8WiVtVWtMrAGeYR1NDt/kG3dnExOmGF
ODDP2vYS33CmM5xO8L091jorjnoI5C6ckYdWTw5h34GarbzI77D7jduRexsTM9afodITfE60zLZM
sIRXoX+Z3JrAbHZZzENrAz8B5W+/eXXvfU/cFaTlkw1S0Fe2KczTGycc/a3qs/lQLqE6aDtoXtOx
RU/wOR5T2WyjzsTTBce588EdgNBpmvvUz2TUcHA2uAHhyMPUjVqiOqyi8zIoLvhHCyariunD1NZH
szqHKwNGp8Tkd6S92z+z7Mv27iTajzDu4x9WBYsyzcLk4JhkoKBxRV5mA45ozG9grQVy1lD3Lwke
r1eboQ0fLmFTf0Cx2gQhXURp3cfP7IVDxvI8exxpFnkIQNLjtJ870FUjFWOeYWUgsd7wb+nL6At5
8nBIXJkevXKbIdbghM9z7LAJvPyLyUqDZGKKK+5Wy7MrauvaZYV/zE3PLYZhxemZnDDHcDpMfXJ3
of0OsOa1taOHHpQ7SH/0pTx4rsfnykfXcxBx7szk63OE3xyfBoY6FrAxl0tVfaTOlO+zKKvoTPbX
ADkNgI/BUtlXbtHTo4BWexRuljy5ayLM9p34gl6WfRaCfbSNkezWrvCaNk4/7YNuys+cNar7ZSrk
waIF7QClhW4Clb0kljDVtj2lFbUu8OICZFqNuk4xys6LICifCr0X+B3lVVzcEF+FS9KHLETqziXi
kaJDaLA/KyGle0mGlbKhYZw2Y4G7BKsnWwDsfJNIlq3rN9Weu0my72iK4C0ouhg5t+5m6je5HkSD
1b4Kl4+wyiVXwOrtKBNzHbVRitPVgtBu899BSJYP3rII9rNTtQtkFxy14ONSDUACOwTwBeznBXnZ
fqfTyDuptHq0TWsOyL3/56Ejq03v+MaZAiqOsulNj7q+IeYUf/B0m25whWDcgQpKeNQjUdVTFADo
qS/u0YTn16HifsAitjqNuf9szNRsGp8XGZzwQyyOa+i74XgHdxofgZxfZ47hG1EsyRFmn17hbWTo
hLvueDouGb5s57TnbwEbnuYVwig9hxIJ0XCtWkGKqs8RnvpNopizgi7e9+CJS/Kzo7u2w3QQf4Mg
Hredfz9ksXmuJGCetc0oOgdTJq9x9dU7Nc9sQG0x35i00DzAO33rlGhllPvlx6gPuGoGP8AaxB6e
tSDFG3PQXAzK8z1LjQQ4bPkdb0+0Bxwd3avYOKdpACWXskjEX+QW1zqKyOAWbnUcBKC5sG+iu8mo
D/D05bVTDQR8xaih7IfLZubodkvDFPdnPOXcMzixO1MVPiqFVzLya5SVErJjxkYTLaRhe8S5537y
yRgkDvqDGMERdWmtb5uh5TkayHVOI/uRTnaGcshHN9uEmLKMOgWueGtPf2RySjQWK45v7sp7Lk89
30lgt9ywxi6gwTQhjQI/o330Zk35FE/NGyuifglTo0UcB2QmB9eER6quv0frBF0aM3xqd+g/CtVH
h5zGLzhzEFliKxyOCJjlF3uYI6phZMeCC/JsmmLV8YU9I1lDIQwxm5w7n9w19aJ0S7gABuTML+k2
3bn1yQt4gZxfWt+4CIyhvMaWQz5cOW8apkSaIjnBPuw8SG60joPUDI4e1olbYF4JwSw8HdTbjTt6
vHpcGDVyWo6f2CJR7YSEzHReU65QhhMEKEg+XZDbdCY68rrGlX9QYgiuTLHUR8vBTNMvVnPi28dU
3SK2d6mf7CK30OccZ+yO8Y5bUtd/rbEXnloMNI9GLy3XFkWKkBTSA3r0eAXwk++s3zK3z7Z+Dh37
0c+9cZdWs7wsvvfVHTxw8jmP165kSYHzUj/2hOouWcdDr+q4PoyHQzu3+vjEdiUF3EBbxhxQlt0Y
7FgsV/mSoJoyfFkCgC17p5t/m5vHTJDAAbjN2YZUdju3Mzf9tjo7AWkB0ZMZ5Rvas6EuyxN0LRv3
d5+yFvXMO4Mr4w6uVJgwWd5zH5R2dwVtiwsXRpCFdYkzbPFdysaGHBibk5dayQ3Xlbiio20BJrX4
hAnjlnq+qvzBLERK1u/qN0qRSA8PVu9vHE6oWBdd4iYNVhB0PU7pvnC4YWI5mrKGTFJGeMbCg/4o
+HJxH3TkTi0kVwbZELVKwva1aZr2wW7pdoyMzo7RPFFlHktvh1P3HRMAa0Ggm5eKh89edRHU9ZqF
sySlvcXf45/yFJiA6APu+LP7rZ98c2nZ4hM0YgXUOliYc6zdm4Hmot3ojO/TkNlHEvf6oAvZf9Ja
pK6dIGV7FNgf4PqKQwN39TEYg/fY15jbGhQEFmg/MPo6e7Y3HFSTnMJsC9qbrkdsIbKnSmtQaH92
dfQko5pDFhxYjRce/JlUoKTBaycji+x8QCtXNbkV3/haFKfeEtG963XFo+TciHu8mxDukaivuag+
TMeeoi4qDhA65mkUDvZ+dG2spa1jb3zfKncTQV6aSkpQhcxx22khmIkzsNr3EY+/LmTjREFfTEQu
mY6TFbsEgRBkUHPmjsoseIiB53fXKZ0XOz4KjuKxPe91Xv50aVDcwXnKv3czQrfn99a7oegLsUF0
pBDlo2HCvGXBBofKDqdvjH1vuM0UoiuxGGpQp13TIxyNAzaFNK1+8Mvxla4moh5r4UiVso3Sddxe
T7mUm7YxzUPMbecU1/Ay8f2xoWCv6pbE2HHj0KzCIsMlEpd56a1HTfTOKQjRyoQTlD8FPVH9cA6v
XNpNGLL8GXsxDzZ7AT/TU/uBaQpnU+s3y3UQDNCOY529diHKtXZZOrQZjwbPHvkbooRtu8qy0N6a
BlJ+02LRGd+om0RaznIfwIgNx58kyTRVJ9Y01jbLiEAOjpj3eKp5atqEKeyRzqGlJD0ZUPm064ZO
HN2sJaHezLQjsGs8kz+5S7NMP+MISremNP4Rmwt4J8geW+T+mPxAz/Mfwz2hGRvjsW+1F69ThqUD
XhvWBJKDRj/X0V4P/s8o6IeIDek0rcd9C5QViSlSNN6uGmeJ+BtiWYaJO7BPVXN/rTCsR0yBaZRh
4TdZQ88sjRiMdV3rvOI8ejUXmiN7lv4U+bTAwbEtBN7AqtWDxmitil8StNnb2OPRcpUF7RyUId61
yLtu6whFBcPGDzVO/c9IwS+UgH6tvP7UCLNHbDgUY896Xn+64mfrFHI3CJb5scu3G1AETMEVYWpz
A94mGoR3EcP9sZ8MDM1N1bCh1Lkcd0bZ2bHBlnslmawoSGR027Q8bsm9+dmpoe4JuimQs0STW+kD
FzpwppoLS6zlRVGM8IX/Lc0FXWztiz6x9rKPZ6J8eJFwJNo/rB4nJoKc+ZEpkXBSyFzOqIY/jVj5
B3Igya+E5jlfCu/sKyx8LRmWK06lAzmDtL3CwwHHiuDKtcvKDmaI8AGEpN6162QJjaDTQRiiyDXb
UYD1w2C5L6ywiUZKF1FS+epahkyUPCHINTki2tfF3NyAD/f2zVIYABH0A/hNQqyN21wxCchAHi8S
NgySdbXyPxCocaAlyVY2Pega5WHljDzrqJ0hOeKeYYlA1J1ljxjeWin7JxdMF2xVlKUHI/CX0XPs
bZc6BLksuPyaBJYLLZMvmkX4wQ/vAgINjHVrJYm94HI1Fg4aj/PnBXEQAjHpMIyf66a07OW3iPHg
qylZiC1Dbl/GuPTu4wIx1sJ3/2jXNSG1KQhI2ONqxQ/ZoMd77HTZexO9wvjte45zViOJSSjlb0u/
OiZdqLR2Qpqc82O/77rkTfIk3OQDQgWyujxyvSPGyVECosGulsABP8KzwyBhg2Rb6ayWxdiR2gGr
VofYEeNbcONRQYIdZmpeOAE7x4FoOGFoHYbXxnH4qqQDg7CTTieXZxZmWGu69VG27dNksCHTNJb5
9UM1keINcVBxC0Ifc91Gb3Se832rNR9bQXFPEngQ8L2yeMVS/uJ3irvMUNBonFAkrAL8ASB7MTtx
6G1hyapstxQzRDFqiDeBIRg7x9zArQlMWccPuk2N5T0ueKKw5CXNK9Uw7lHX+fgliz3Fg4TLrnXZ
obI8W1gjQ5LRiSvProuhnce1g1FF9GxTUbGk9A20t7I6Lp3QVGJ2FGxqVgNRiFnq14Xjf1vQLrSW
5E2lz7/+9V/1x/tjwmT7P/9y/hunG6XJCdRi4GhgCtXr/+/Le8IVgesJFj+ea/+lz7yXkeSgPVcP
pKCfoqXeVs787ddv8R8N8Pzotg6k1C7SMbapP/8GtZ27rIYqC9DWezbvqPZmG5TN53/2Lu6f30Ua
b8nWiNXDGOgvfGOqLypGb8XSZl2YqsXh12/3dx8LHwg4YVcHQkrx57fLbM7eIvHNA88AnqZz+JsC
+N+9/vrP//CxE+QvHGMH5sF8Y2lC0c4/+/HX8vk/vHyNdEhMmh9fzns/P1bh7tev76y/fwX7siqv
fvzPv7Rre3zcf/j7rBfFH96AsK9PCiw0IHDv9UvgPEQDgDHsfCRKtzDGoFa0uGlfF+vx1+/8uz/c
X74vHYZH7vDSPFgeiNZd3f/mN/vd6+s//2J1XYyxsj0+GGyP5L7jf/jBB39+/RnWiGUvfDLlQjT7
EdHjH/19PPvPr+8HzCZVx+tHLH4dSZT2+Os3WC+d//zkfcqz4Fo4KI1/foOWLXDdK7LkWn8xOACh
cbUfv36L9TP8xVs4f/kdUL8phqoiWEly2mOH2PQ9041+tfAelhwmfv1uv/mFnL/cvzQuIazxfBXJ
rWBSH9urRv7movrdW7h//ptVIg/EvH7b8TaUpLbxvy2/eYu/v27/38fy7y/sH76Q8KwiB8+eecDA
WA0bFgW//iv97vXXf/6H1w9Bi5e4jMzDyIxJoPzLr1/+d3+h9Z//4eUdi9NLtvCRwxtKehaEONb+
4W/wl1sWFYK5SnJtHhqmPe5Ov/kA1v/7f1y0Wnp+wOClPfmXl695CLN5bJuHqYDUz5CcptuBY0Q4
P/z6T/W3n8Qf3ugvd0DdWgV2uqZ5CNig0T0PYunXb/C3n4WmNRz3vGTu/8uzr/DZmzptCuZ7xQ8z
yytzV/g3/+xN/nI9UR05KUWv94P6X9LOdMdtZNnWT0SA8/BXUqkmu8Ry2W7bfwgP3ZznmU9/P9Y5
97SUIkhUNXa30YA3GMrMyMzIiBVrhbDlTgZdxhZ1uexh3cziUeLotg16XNVMQ9jcbTp1aCJqnFa3
oAcBf7vaCMOlu25lce0dGwsKFB2yIiyJ0dWSjbAQ1y3ket6jhiDlwfy2bmNp2TVV1Szd4fFrOIIN
BM2axtO66lmCfM8+FnQh/jcDws1nUv6sJhMDTr1vyx9hWW0YWJolXVZ0WdVUhSGII4DTlxmciuf0
Z42033BL0rbIP6yPYsl5dcU2bFWh88UWp8lLGg+a2KZ4NtsPUvJtqJ4aZSMUnSdC3Om6aui0Rmu2
YmrCWWU7ie13aQwgYkDZwSk/SLL9ZMA1Hfv+A50UEyJYQ7YxeUvLf25UOF5IEnclObWC1NTvner8
Wp+1xaU5G5KwNCN1rj7tkuKZ/Lbp33shibJD057eYUUnbKCYQ9XOEg6WzLcjIlO/fCZxFJ7s4Lce
f5vUjZtkcaJMajQOwuCaaQs7XpVJdBdgxZ/N+IFeenNj8Rf96+zz6uVFNdl1N9KLyOJTFI/UZy4r
OJTW52nRwUzTnL2YN7suhFhTWuSRqg/Fs0+5b5jQKFIgQpxryDE5tTtDe9eU/Z89MWYEBWomY4y9
hLAknV5G4A/rI3oN2a72jMOqW6Y+n5HCnrGaFE7q1sufKwvEx20AMtc+QrBGFZk+y/QXNEbrFhfX
6cygsF/CIE/NtMIgfJXobgTyPs3v1k0sbhqHWqVjcL9o4sPXMCqEszNMIFmpDLC0ln9Kw9pZ9+tm
Fr3hzIzgcWx7Y7JSzMCTgD7bLUz8EIyMWnToKFr5GF63N+91cakMWZF1w2CdLFXwvhK+BJotg+K5
ztzY+5N6N7H1oYTAvtuYv6WdemZIE8J8Kmi0x9gYsv8J8w+a/rQ+jiUPMGTSEopBIlR25nk9Cyll
oF4KUoB8XkO4DTgxOiMbIxA8QOOI4RwjLWly1FDsEQ+0aCx9MOn6yQDAdWhIGTypejjeypBJf0CJ
kxai9TEJU/Y/Bk1FN02NhWFgl2OaHJo/8TH9NPclQ4tJPfnm7RZ0E+akWbCY7klho8aKDYH5VOqn
ItCeQQ98mlDPXjfx+qI687DXUeg2uE6Q2viZLHr0ZJI2R28MWVtjgkdZH37nKWoBPZCjvQJVEmzK
fYjQcal+j3VoPwyv9w4chuXGL1Hn+br8JbYCJQdRO2EJ6yj4OoKGaLw5Ve2GKHHmFF9MLu4SAdVg
+KvyHieg3963zvzhAeaWoTK1SdJHL3b3ZaIfR7HSfVJbtLP8MyTDfdrT/l9+1LuN4FLYj/NszWko
8M6WpaBrJ/zGIEaDrPDRpB5B9WC2AjOc+zc8YHT57YuPKQfsLH/Ohi/dC9YQrZ40XTlp5n1iPiv9
hvsqwlk2f9JEf8vQYE92dNAqlwaiFPR6AQnsCVXC9IHSOznjtuuePbNRgAEk2rhr6zSEKGmAEL8G
CwpZtQ2SOffBBSAG/sFAcukIjll7GqgK3OQQpHz2TQuFNejppo3fO/+cFfdwhBMKlkh689qmdov6
hubYnLsr3pjyLRNCuBIkGuizoavdNvkrD11tlrKRv6xvuC0bwn6zxkoPKo1hwHuk5j9SSLm77G0x
Cys77ySDZCn8Air/cbmy0jhGHfXP2oVPr38aU1k6gZyhvRo6zX005XMbpPRlTIHCv3VwhmXZsmnw
WlXkq2DJAyqAEr2mnXTjOBUPIxJZ4cbYlk5dy+YKUeBLI1MvRMe0uzh6UpvaKepu8+AAjnJ9CMq8
AJd+ZkA7ooI6sg0DjLGwxcukH6tCsbpT4CFgXyFn8UUDNEJ7Wl7En7Q4UD9PhQn5pJcfO5CoKAV1
zVNkpimnluN19xu/Z3Y64ffweGI5LdIZ3AWzQ51fnY2FqiaMi6dIj1tyrCguZHZnA6bKB/se2UPa
Lh0Yb+3AaV9k1OzI1tQG5RELTp3133Ltu8bFT5mv4LOfYsQ+L1+AYKepupeco6/BhnGzbmJheTlb
bQ2uQ1IeiinMfjTWwQiz43AasyeNfiip+7VuYCFMODdgCcdIDP2wImcYMF4cOqX0O/DRTr+xDzZG
YQkHiWq0qKPHGJFg5KpgKHvHQpzNkjX78NlCmCNLrMZQHNvyjzQEZnab5Z/W52meaNHt5nVQyaGx
Exwhugm8ZnKUXm5OVTJSpwe1lNJ+1srZn9J0/N+wJfu7qqAVabBocaVHYlTePEhTVkzCOUhdgMeL
yW0Nqo6Axtn2NPR0Hc3wFaWy0L6jbrg+1Gu3vjAkprjHaZqMGEDTSVLgXTuMyXEwN4Kb67iBCJDC
sKUqDEgVTy1DTwe9B5d8Aqndwc2W0up5bPTndiuxuhDPXVoSzv6ihwFy0kJ67dWvCmKoiOkNX9Ts
aAS39IOBWLgNUSYCQbI+h9cef2lW2LfSaLZpDXPLKYL0B/0B03gY07bdOAwXrJDPNV/zeqrMPXPp
9zK4Ur1TgBJ7Om280V/0j6wP4/p0MC8MCCdc6lc88ZO6PY2xVO7jgg6hsMtSQPxxf4xJ+R3X7V3v
MsJ7RVZIXqm2zXP8ckC2LSlxHJPcQUPli5Lu7fEWEVhoPLLbqt/I8i5MnmqZjmk7ikPmRYz3aKfi
wWLFKuBAhLB49r997lSLhxfqcoQclvgeKkjq55ZeqKe+/hChMGXtlfo4/lqfsIW9qlHtmkuetgP8
RPQzcD+oMjsE4PJdGSFIfrCijRh/w4R4Q9R0etWG6SmnWe8R+I9K6W5jt2yZEJZ9rNMG0D8mtOEx
/tEhqhZvLMaCBd3htCFE4g9VTO8Bo5NyZNKnEwRS8Iwn8X2mArw3jerLmxeE7B6vNjKJ6vwsuvTg
WE0kxHbH6WRXxf0EOwHUtIDPR4oh64YWjlAMQWxvq47MrhEupNaoQe5UNSOatdcRkQABpYYZHHgF
XTE368bmU/Ly9uPRZfAMtci62FeBbOAFdZ+jX+2a6Lv72j+G90wzrNneh+hcW8jmrJu7Xq0Lc2LS
r2vDKU8hb3Db6YeZ3OcUDcnH/zcbgs9NYzYkhirlbiZ9TLI7vX8JtL/WTVyfMJfDUC99YRiMIAsC
L3fBA/Sg0urh138zIPhAZCploypB4Y4I0kPg58nZxg1zfQFwgs3JB3K9vIxFd57UzgTqz+PPGnpI
n4zgzveBvvmFdYSP7+235qU14bLWG4S/u6oM3RCSX8uOngIDAcD1OVtwZU0xSFLNLzITZdTLRela
5N390ArcWbjTdrv6mdYimtvK+nn033wYWJSTyCWR61fnBPOlrTar67YMrNCVLVDCKE8WPhDajaNt
wcu0+Qggd23L2hWMSu+CttarLnQb7f7F8O7Wp2thK158XfBh5FRoPwCZ6FKTfQYh+qTkEpywQEvX
7Swti+roMigBaleoy19OVRaONXhkJaRX5naIHv3kPkJxNJYeK+CR1kYhbsuYsPeDstNaq5Z5Kejf
e+MkI7ILzdgsv7TXjb+9OtgId5cn8d/BCZMI2X+PUgKDg9QAVQ0fmrR0H/obo1p2BKJqjdja4e65
nMK0tiLfVPE29DDiL0VUVg+W1CobPr1kBdY0R3dkWeFZOo/17K0VFq0a6IYXusbw0gJft76tO8LW
94WQc9K8Js0g1XZTVQYZ+L1J1K/rFpZW43wEwjwByBs0S2EEfnovR3eFDLZ7I7acPyHcl5om6xrH
i8VZI4YbVhdCa9mx4FXzuckevRiSKR19bRh79Lre2DrLM/avsfnvz1YEBWde8CHeLNOyM+aIpPxe
n7Cl7XI+GmHJDbQCej9UQ9eTXga0AqIBBSIY3YrowAsECpSNOubSgKjwGKZFIKXzQLwcEM0DSsb7
M3C9h/E7avDro9n6uuBgqtzkYQzNnQv97u6pKLeC2aW1P//1gns1QIF7GB0DN0R13EdNOf8Ryz87
//T2rAcFnrNpmpftbN0nPaNbajaEsMtv+yglP//bRAk3ZURzUhiBwHczNNa6vXmz/vmlbTgjkmCB
AJ17FcBaeQa/MgQg7lRb9JGNh6y2dhM6EutmlpaDRyx5BlOnkiIWjfrR94FEBIELq4iDcJz8SVN6
qKRQSon+rJta2CfUDRDOwHM1xRRDizwakP7QRt/NIIwIvP44NuqDPNRflCK7o3nvPoXlZMObF2ZR
dzhrwA9Zc8VK2CsKjK1l6Ti+K6EV+suub+m+XR/Vwn4x5lqios21Smby0s3i1G7ohKwSVzH8L6l2
j6zRxgtzwYJFSYeLC0iEQQn+0oKmSb0U6rnvenRbPTjDxmF8PUXERYatg3IzcTQxhkVa3JZMXWrd
AjYXCWKFvW13n2lB3Di25p95eehjxzQoMoCyowIqRON6mpq9Cv+pm8e29pQOWXcgj41WwgB5RKV2
/YY9Ebgw1zVmFAnYfMBwgMGFsMKgq0WG5q9zQwthIiQ4A/rimt+hhTbuqfLRkGymfaMc3+oPPADl
GU3mqFT8RGgBRBA0xBgQ5WfWdFfl2SkI0pt1EwtZu9mGacwvD5O2X+HogVPFCukq79wko5VfQkEK
LbriLs+hYssa9N5zVJ3t3UCHtJ5KG9Haa/ZRXEgeu6CoSNuQIBI8HmHpptTJtbp2Y34cwuAQI9mk
mNkx7KIH2LpQIKCvqdRoJc/gDfAr0pZmSrcSGiNWUfxdhDr/d/lAl+/GCbPkyoapg7CbS5W8xS93
ilSPaT4ZZeP6soaKqhEZkAvb9q72kNNYX4Mlb55Lz2TIePcTTl6aimwtqR3Lqt1Ig98NCZMJod5D
N35bN3O9923QdgSTxlxxvwKqBHYLn1qk1m5qQrqXKJ8UKdmIi5cmjY7CuQhIC6UqZhMCC7IAE+IO
nuE3ikXjLz1kSb7hskvjODci+IwdWHAtOEnjOglC3h/bjdWYHV50SYAchJNkKi0wAZerIcmNQnFa
bV3PsHdt8PcAY8IU/sx167aUn5XErZDeevvKnJsUwgv6jp2xkJXW1QrlL94CnyGJeMdRcm5C2OYo
a3jwvzEqGLoU4yGrNmZtcVH+nTVTeFQWUL/DhMf3/QyKi9+F+p7fT9aV3QgplSoCOiGjUmudlgC3
oz85SuCd7t7jVqw36V3iYVkTdiFMIjCOjFbrAnl29l6+gXq8jlhs0hKv6GDueFkMjpS6Qgqg1Fry
euEdbKi7pmp5gXcf0sT7EmjRz1jRDututXhrEaqops3BrmniwQIBoRnUqYPNmH7cb0nwpKjmLvZ1
2MB9+Cy/08F7h1jUutklV5g7wFQGPP9PmMjetAKktuTWNZJT8BPhrf/2+dn8WSwejIYSQTfA/oSc
qPkZ128DjL1e9cRGOhhr8r0EGJffb5COgTyRzahWX0NoBFpjZhTbAKQvLs25FSGgsG2tVUaFSfLs
ETJASdchXvCNz2VZSU/5RPOmaaKrEk7Bd5qNg5OqjenGb1haJ1vB2+eHswVI+nKgMGUWUzOZrRtD
GpocDbr811dq6TY4MyDiZmjOzi0fsUI3N1H5OdDW+y5fOzchLJZk+aE8DOwqvQlvVMSbi7/Xx7Ax
SY6wTiT7wgBhkBbZr1/GL097z+dV5EWI+mVUlObQ4MyZqyhspAk9Ute/U1Rufnsrz7sUW8zRC+Sh
gCBVVbjNYNMKFckZ2YzBd3/0b1L4JpAX1aqN9s/FedI4NqFKpmQvhpFmbypG2XJ6yt5T+CAX7zg9
oQj6/58XQaLwWf/v6SnDzd/2yW2tOiczVm/kYnzyDfUUtFtR2fKIgKcZBigASxZuNCfJQKghB+86
dzDgEJRt3frz1AuBhkJwbzuyounmVXpPhkmpQny1cGMkaPruOaru27K8l5G7n7L3YNjA8s6ge3Ue
juAHdTH1UufVpevktNgX3a2sDh8y9K3Wt8vSuXYBABMOFbVwJMNswtq1EEMp9Tu9eHLghgwS2Bd0
12qOceFOwdsjW2VGNwCZIuq8ymIFaDdkioFRHWx09agUf9ZHtbCJ6BuygAbRoW1QnbvcpT3kpIQ2
auFGCUyS5Y8alppBOnbhf7QzH6hnpwHiAnbvK1rh6vpRNqFc/hA66FVtPGYXjmWFNIatAMPkqS5e
cIVmeGlZ9oWLwGxT3CcTlKY36xO2EOyQYQB04syPOlmE9kqqrsEihWsns8Ks8snOT1CcDtXXIL8P
tzCHCxv1wpgQb3iRnMiTjTHUUwqUqdSN0HZpn54PRlh9fQxjP2z5Pt0kTvp9LO/8+k+NfLpubDyf
lvwM9IKu6zwEyaMI6+9UYBg8R65dLfhphfU+o14Gv7dW/V5fnqUZ484npzGju6/8WS2Gwe6Huna9
RtrtWgRa3/x9CiM4GELcFP8UYcbiVNan3IlGt/umKo9hfv+Oz5P1Q0BWppFETMbEOF4PzffoJh8C
84el//WOz7+mxIFZG1cNamFDXFtEzuD6UMGE0HdP7zHANWlAsgsgSwzLBzIxiOyqg9vpCTInN9D6
bh3D8zEr3C2oycq8YHXicN4dlycJxPUmDagmCbLWUY6hXr2U8E6hnPY0dNYeco1djZqFN6I404WP
cmb/GUls2ZDY9fl0F8UohibmQ5hWfwrddGEEfXsQf/77dOFyDXxZkSA37VydXBo8DrstSNCCi5M3
k+eLlTOOnN3lBOiQCw5DMXauhYhcDGa1iTdWceFYoLr9Gj8Da7pKp0RlnvZtJXWuOU2zTln5YiP8
VJbNzgpisHz1cFj3y4XTAYMQeSC8C9hZjIFqWKESpwt716uQZKjb6Vdvl5A4V/H9UPf/rBtbmr/X
3KplkPM0FcGB4IuDk9Ukk2vtqvGD88b+zPmRxTj4MMXNmZJEOCE0zygivbZbhHhusujYSwd9K+Ox
NF2qKsPSoAPlZKNdeoCmFY0NgW3njqNysoL0uY1gNpuST0O+lURdNEV2GGg4Xa1st0tTEX2/tTml
nRvp0Td0EQ5NlHy2B/uuabd6jRbXhXsbDJpF7V48Wn3Skt4oT51bF8nupuCP9XVfCuA00Cekg2fQ
N1mDy7FA05hPXtv3bpwjuii3/cdBLj/Cv3RXBup0T0fGsVPiJyPSbiG5fcexQEcoXXRwIJKNFhJh
cZ700ES3g6urz6bxKdq4lxYiH9pWSOry5MWGmERKrAhKrH7sXSSAd3nwU9ZP6ECuT+DSAtH5YHHu
4ORANS7nr6vgJuYN37k+ek6/JNLZ699f8rXz7wsPUnrk6USU+b5aRfdTk7pZE//s4w7dzC3c1uJQ
QMM7DoW2uenocigQrCT+NEW9a0g/u/hODW7Xh7K4HCSi54oRjRviJRV6yiDbtcMObT+o1aMWntr6
HQ4157r/14R4z0hBVTljjIkMWjY9SHf2hkstLQeoU9mB78E28SlhjkaIN4cGWXB4D+30aVSf+vZO
vnv7RKFuRY0ENIgGSuzSCER17TA07ei26rNaPteQl22Bj5bWmlNeocFl3v2vx8LZ00OpxjIPjXp0
pfCLtG+Hl/URLJWZeD5xHr82CKli+hPuaLmbklJ2Ib1Jv0HP6B0S3fJv/bDU0C2ZZrEKZXxopthE
vgUFljSr4OiYtTHXf8nCQHV1BnA5JuDRK5KGrNBGA4qsyVVGcmyon6TVxuNnIfa6sCAcYkNb97Y5
YKGsjnWF+veLp3yICXFaVG4/9PLGgBa66UDano1IcMFAAg/nRcbkdn69b8a/5FQ7WsaTjRwPerce
bLL5+MlvUOHM/H2JWhZ6R77p7WTj1u+G2yxxc3kLcbCwLXjFED9D4T63TM3B05k7WXaW66GMwHSk
5h9SyE8b81sJSzaSOV/fvp5E6cALuXtV3RQs4Ve0+OoeCTp44Iz0Rg/bjStx4ZhiKAppE0c3ONmF
GzFwNBovLWIVVMb3pfoxkZ7kKt9YxQW3NIgmTTJ0oBkMEVHWI02iwLjYuUP0EwbC7tubZ+ni84JP
RkNmRcjtdOCK/H19mydbV+vS7yfYMihwEHJfYT+qoRuMMHcatx730VEZN47Zrc/P/nbuT9GohWXB
531YKuVTZxgbi7xlQHCjpDChVE28xg0nezd+n5BHXl+BBS+i0E1mFOgol6m4wDIklUo/BD0tUyhy
7aLssRk2EvqLJiAQJJtvcZ+KAJVx0OAUjXn0VUV4m3GuTvCrvCNjTbWe+BA2PBPcvfByG8PQCo3Q
H9zS2KMMstUVvrQO558Xwie/0RNYuKQeVfFDnu3fs82oHUOgM4M4aEi59KOks1q5V2MCzKY4KPy7
EW8sLQGJdlshxuSoEDM4FoKgAMWMwc26fePvUKBFHHHdkZZmyCGrZsGfM2dw5p9wthW6YPBQRZxI
TxjK7sYhSH/z900ezhbVgjm5IgvHXWf7etuZzeCqwx7loijY8NL5qBFSEzS9UW+yef/N7IGXv58n
oRkNCSvs+R8nrdkVWrXXwo92/hjRVBUPG+W8hZvowpwwXeSLp6H2vJ6Nvf+F3gDstOZ7ZkyVHS5h
MuxXrVRJV3UyivK9i6LhlN4GX9YXZCGeoMON3UazlsO7SPDZpstofM1KFnxQpEcShxbCUnb9tzoV
kIIrthTspDH1H32IZpH6KIM3v2hIs/GewbrGm1B8q6M2o3nDnKvpw79lZTcg6rU+wGuPvjQgLFHa
No3hoTjp6s+j+hgM9+/4vE2hhew9l5MjHCmZohB9xjxjkDuCFP4v1djw6Pn3XXo0v//MgHrp0W2X
Gr1nk5iB4H7obqroNKgbT6XFKaI8OOfs50qhcD31YVDaTWV3blw++dLJOKxP0dIISNPzTrI4tug9
vxyBpEP8jxpX56J7+gEhEuTuZQh+Y3vYyHAvGFJeXVmnwYVjRliLqgKgalR166ZyfmOlSMbx7zBu
JWQWpmumsWLFITEBtCeEC85Yh5keKI3bnEw6tFR5K7m0ZUBYjyZS5UxPNAygCNjbKNxoG071+qgT
vIo4gQQ3fL0GEEfBBOxlQdU6mIhyZMCM58JAwf4fo/+WjneyDo3NLCfdoCVeJ5ChV4fRq26St8Nu
iFhAqyhka2c0hHAZkIDKpNEu7NMskmzbKF0aG5XdBY/gRWuAbnw938SgRbVaRBxhKz2pyMxrsEBl
ufrJSLIND19YMNJaYJ+JW+hLFAci96glFElpnVIDnbS0hLK6efsxxtNZc6isARwkZ3q5iXTPrgPP
iexTaha7PNX2ibxRuVsaBIk5jjEanADzCRa00Oll+MyduZd7bgvp3n7SE7r/+33hILOk3DOcLnJO
+rhvkkP91/ops/XzBWcKZatDgYHP98Ue7XXo7beq3IsWLA0SEA3cJqf95RKUftMXCdwwpypNkYsG
v7fVC7plYXbns+irqtAzLlUsBNnz9JVn9voUXQdH3LHO3DBHDEmGV5iiEq36zPYCPl9FH1Ezj3dl
6HQ7UzJ/h3Z7VznSvaK/Z0znRoVZA2NM33EVO4gBRftEkvfZVmfA0iY/tyDMWhOr1egYWJiSox/t
w/oelYr1mVtaGC4Uuv94lJDiFfbGMKtooMRin0ZN3hkywOE3JxpYFw5jpI4Ug/tevFO0nOio9awT
gobD58Z/Wf/913Hq5eeF474w+slQOz6P0ifCw3eBAZfRfbzV77swTTTH0fI/s2s4xJWX/hv6mpbA
vO+d5Jwe5icj+7k+jK3vCw6cTxk4VrJ7pwk5vPKIct3bv08qBnkS2CONK3Senk3cRFPlnazhU4Se
z/P65xccFXj/v58XpifyyWJkHZ+HoaVtd/Z00N4ejV5YECYo6YxEn1os0BvR3iAjsT6ApfnnXUXR
C7YKcupCoqcjUxZlVuNxz8m7ex1FwPXvL7gp5VSixLnlDqoiYZvZoSQjOl9JnH8Z6lq+cUjzzK0R
uKY6tBEsLtoCQzDfpjObsvDwUeBphomsJ9x1ftXtdwgvO/U7wqjrI1qaMS7t/29FTGiokWT1dYqV
yU4PZudQjn7HknMfsek423kozL/g7M5AJFQKtbb3Tgczbfd207xjT5x/XzhdxyIw5MDuPBhQ0Fl5
1KZ3XBA6zTY8cQARQ3wlLATtRFLc0SVxyqSfdvAzPKyvwNKmO/u8Lbw+9FqvPZS/7JMyPCbGL9/4
pUob0fTSIlPVIC8JHhpIhDBFdYJmnNYV3ikJcjSk5Y9+rnxeH8V8QAvxOpVLOBtAkDNVprDKamKV
ahY4zqmEKLOZLH+fmsqNkTu3luofYRdMN5Z9aXtwDZFT5M3Pv8KqDEZr+J3CmKBN39d9jOZCDH0L
GucbO2RxZP8aEmtDUzokbTdgSAo/qf1zgB6t1qAs2zsnCfHp9WlcHpVjvDJ60EEmjAo9JXTmFJxZ
a27Mm+4umR5H68+6jSVvIIamwAzBKcQegsOVnt9CGEcQNyURGZtdAcPjuoWFKaOxnnBkTpNetyu0
nhbJUpKbJ83+EpV3JQxtQfANvTkUvzdMLQwGUxoMJexMC77gy9Mlb2Pbr7LOPLUfbfXFaL+vj2Rh
PaieMlXA0hBsFzOadWlLflRFFuSmyiFMf6dZ/mD3rtMVGzfLqxsJG8icj5eZ0fS1F+1yIKrVaAni
cuZp6PJxl03RYxxkD61pHoJ4+DX0vXzPvH5R0SLsUV1/+zBp6iSHB0c83F/CveZnyaiGTWCduiF7
CPS74MnJj37qvP0cMmcYNmhSWiSv8sNgpPWqzTHTKrc+iukbvrA4h+ffF5zB6AcyLMjbnio1u4mH
W6O+72VXHh9ytLb8FBXD9s7bYi5ZOL8vBjVvhrP7barNPPIqBiWdTOcrMLL+6/riLOymCwNCUEM+
bJA6DQMDgs1yDGyV5FRQhDvgjfz353VrCxvKhFqXuiVnK424gitEZuUFismGksKTKf0ow61859Jw
4I7QKRRosEeIKY8sG+ycfkoJojRzV3hfDB99RWM4Kkl2RFTvuD6cpdU5tya4RBx5dsOjUjr5qoJo
KxK1ph8/Qh+7MW1LdogIgZTanHpXqb00CxCd9wzpVFTTfVvUH0IazeNkq7q+NHlwYdCexx1Lj454
djtaj0AIw1HDZOfRN3oiDdI3OxpANg6kBT8A7U2Ki4CB97iIhJLMPk5qXYK+BrlJv9nHzsbRujBj
MKJBWUNDNlhpff77s33TOokV5nrqnPzkYDi7bLxRxtv1xV8aw7kJYfGtrFSNsMjI6DwHJszKG761
8HnocOYOfOpE1zwo8lRKepvb9gnmv/sqL27SNNjID873vXArUK6j0EVoBVhdXIWJ0HPoAh40ji7t
Hf1LYT7n5lFDjjf54dVP9WZbxtKYzg3Of3+2KmE+DY6uYbD5ViPfxx2w4VcLyw5VPEcTrVca0o7C
svs89Au5yaBJgKJEunMQ4HsjlT/wSgfkPX9SXkMwWQyiuj7qs15DZtV7mCxwH3frXrWwB2HAI84l
4gBlKyIiePWlk98ovjtUmbZvG3tXBsNd0f2RtGJumJs+r9tbWpI5iz83F9GFL1YNSmWoh1nR1e3t
x2Efqffv+DxkCHOnDyelyJlKUTgc9LYKXMv6e2iinbPx85cWnO/+3/fVS48avTT1O68I3Ljoxr05
FofQ627kRq83YuctQ9qloTyDP6JMGQiFwSbZp8m+7jZMLJAU0z5Els0AVmvOeLRLG+pk2qFVQ/KR
D/6xtooPaVzetYN2SG31Q5JZCWrPxoFWpHKXUbwIFIdM7EgT//qavWZCxXPh7HeIj5LI91tt6jzf
1ZGHPdVabOQ3haY+O44HV3FixDcUHYpHdOLMk90Y3xJ0oR8n2Gt3RTWqf+Ryiz946aA6/0FC2FDG
PjrWORPD5XWUy2DXJJ/hTvZ9V53JroD699PGw+wVhX01CTOKWtEhUbjijMuJJjPLZGM4rDzsFz+A
F+0spXwZaPbf6UVX31p9XuwVu/SPbewUOzUPrf3Utt2urNLhINdFeQh9VI950OqHKAqTRwpL1dHR
t5q0rlcMBmdY+uBQmdEpwKkuPafyHF+TqtE7eU1RgYtQlGcvsP7Wcym7rcfKOYZVUiEq6ucH2ar+
6aTsOw1r/t2EnvQp14Lhy7oLzXff2eRRVQNLD2DJpMQF/4XoyZVfW21UdvmzMn0Y7a8x782424WG
f7NuRzgtX+3MSRPyxkg2USK6HHcYVJMxpk72XESnQvqtF/4BmaB9G34viy1xJcEJr2wJkXI1eFoo
k6F7Hofvmf+Po6EpXaIazjM9ST/W9aOyVbFYmkXe0hTWZs53VUxu6S16y2U4ZM+KfkMPbpM/0Ry3
CXqZf7ewVjOnGyAEkLawMgsnW6uwaY1Qyp517cFAgzq8qb+Nzl2i3pX9n/XlEv10nsMLW/NtdBYA
+A0Z2lln/JlKz02SlrR+Put6DZPc31OJqrBUHAL9Mev/OM7LEB/T4Y0sY//zA+yZp4fCK4lPIWjz
vZye/TxFDPbBQvx86/ZeWDGSw/9+XvBHRyvqShvj/FkuPvC2kaNbyX8oTHd9GoW76GoQgifOLU62
3WOlTB/84DDp963+c93EwkAgtMb5dCS4wE4KB0oylG1QGn32/CvJf3Q+6WgHae/DuhHxwpsHMhd9
IAB77fYRqaYi3xj1WmNLxT+t3d+dtQst104eEN1ppQe9fRpGdIm/rhtdODLObYo8Kp45aWmX2dmz
BavZaP8VF86Nr+r7JH/xnI1LZGGhLmwJ91bkOeqkBRxPdpns+hian7HcK1vkM4sjoncDepuZz1AU
hsjo344bg02lOl/r9DD1B6lz9q2h7u3p1/rkvSZzhcNiTh/SJYVv8IaeR3y2gWsKIL3cMCL02a3H
5Dk+akfzH6M5JPvPpf7Z0Lybrv0SGPdDNu7Cwd8N+k2YnJz8I9LUofeY+KdkPEXDfflGCQmA2PxD
2coGf0i+TCSqHpKykaTAAeDQ1d8q9YuWmf+sD34+nC7GLlgQDq/m/yxo+XPmuP/x68LMwu7jyEHE
76+U5qaPDxJq5eu//2pPC79//vuztas8U2kHoHafLOVDku/8cJcYj1s8rsqiFTrvYSnjeKVV59JK
p5S+GdWJ9mloPHuXGtmdSkRudtpd1va/JdU51n79rA7JD7hGjiDeXhyQu36U3Jp2Exy6VA52nrdV
Jb9eOxMAOM8Ee37qXHHcxLk30NJYBC+t85dpfonelnvkw5efFwatT3ET9/T1vVTmjZket2DyC78e
XA3zSesvYZVYGSzjsCBGM7xP5sR74DYaNjxj+fu0vc3MTGxq4doKs4pHlKR4n2AiQ6HpjYXxeXZU
lRcNFwoo/6umYjUrlcKSa+tTVX+sHvOtGsrSr6f+RCsiDj4rd156XKxrqH+Mg/ep9R/GY7UF/V76
PNhMEkm0jnPyCVehUuQ0VEqJ/2LST6uycd688amZzQVMmMM4vMRWLS3Q6dyQLOlTSP+An38upbdB
j16n/8yA2Kg1tCb9OKT1PvnjLvIRFdkA1szze3kuvhIS0uGkUCO5avsZ/BmT3+T+i9PejtpuTHej
8Q4HJSsCpoKkCHM1r9HZ0VXIRTRFRS19qv0/zkcV+Pdbj8aZFYDc6hxuo0EhXNSG1DTSWBjhCyfQ
6B/jcqdNd466EQ4seNKFFSFZoUhj1VSaFr6E2U0z7ss31pLnhb74vhDJIy6f5HXH95vqvgnvN0mH
tn6/sAr8ckLbUA9fxq9WcLTL2zcvwmtnJ29ZOpfpZrtc5NCwkacZtOQlzw5k75NHXlhSuJFkuQqW
cFHYuniWwkJFBVHYzXWJ8g0FueRFbpudZ3/xsg8w/1YoJL+R03ReDXbEDJK15j5P8VhKw7awrKit
X1L7iXdiLO10520J3CsTwo1e5kHETVzWL7GZ+8chq9Oj7Y/lRzmcZNeJ25ca9ZbPpt7FO9VL9S0q
hKsXMSPkfQCdhkrn7xU3DDwAQRWjQPGSaL61r6Yq35uSbzwV1BtPUWG0t/IURndOJBv3NVH3BoZl
wR0vzAujzwJ5knVJqV6O5fAtlr6te+PsbcKpxtfn7jS4Nq6T40Y5GKPaaNXLoHytppey2Y/UeOru
3gFbJPn369YWztBZrY/qC1iPa0VwO6j8RkX/64W+4J0a2IfS+FsrthirFpwfSgBK2vBW0FArOn/S
ZBQUcqN68SCo6MLDkP7d9yXdkzdWfLc+oKXFocBDOz1b7VpBJAvLsoQIpXrpg+JTZfoPvaFt3GtL
cwZ+Ccw+qfhr6uUqC4fJjqrqJXf87pPnBKobK+Tq6kiSN664JWewSPDBLog/INx2eTT5clTIkZY3
L50m5TtL+yZ56l1v1tmuobEmsZTT/yPtSnvjxpH2LxKgm9JXSX34iGNb7niSL8Rmkkii7os6fv37
KIPdqNl6m2jPYBfYhTGqLrKqWOdTI5WVzcUu9d/aTeBGw+/7bRAFU2VERd+ZCojmWtF7qN7vY/te
y37NeryPQJ/3/H1g/fMwA9LV3WkVwA9dc1935PX6XW4d9OqHiPngrh6aOJvxQzoMgNr8ZcImk7J+
v05ky5isiQhHXKOsmVas6cK+C2blczrdW+SgaIZH1RCDUq1Mv7cEFEEz9A3z5agYLUyvXIokTa20
msCUChDSpnthlEqeGhkFwT6RgnLNzIsubGot8mbLSr1RNlsudiX8IyRwfVG7Qd4Jj805G6hPqYNp
TW3YKs8zfShn3U+0Z7f+qhlYB0OPLcD6tVZWIti8rBXVRV9Wh0dJmxfFNLdhNhbAV7srzC90uFfn
u3TIfQP58Tpqg+vyIY65/8MpEvFwDJamGTHApzRjbpvEXVhkbaBq2Ab7NabPFT3UgN6L73gyekz5
2QJc+TrhzWtc0V3+vuI1SgByUkUJ6MbYCpy27xTdmddJbCoY0FRQiQWc6EU3Zlx2aMWsaBsaiF/s
T3l86GTTJpepVzzW8EQwgfB7iFJM81KnUNIEFiXsco4ua9dn7ovdPuv9I5rlfa39VZLvWvRZ4ae4
esrj/XUOtw4RxUWMrGNKbKMwmyvuXBvQhQmFETSZyPo+ZN8XdM1hE2BXTXzfwGxI4Zu9JMDfegDW
v19Qs5SXaZZqDNZpQuaasrQMajOqvZponZ+PY+rF2RSHyqz+W84EVTPjoWaZA87KeYYR4V4uw/xa
zkb0dHAxiHuWARs05pwLuDY5UOe8gmTYR9f+4rRwcV4S7cetEoCKJiI49GLA+8a0wDkVBphhYwIw
UajtFYMHmT4E1wlcKtFCAA2z6j+PtGDQ0RVqAhWfg8D43tGDrjZYynizooLGktQCehncNXMRw5Ut
MIdsTPU4asOhONQpZsIOgyZ5NS5vAyQQpMDpRNoEsAjnJNxopNxUQKJ0ArsL1Aiv4S5NJb7Tpb6c
UxH0JddHo+lNpQlz8y9mfHZlU4KXDwS+j6kLuJq/T0rgAkVruM+VhQei/gtVOngvh1EvvTF7zNvj
VD85msxd2rr+xTMjjobDA4bT+bmhHJLP6D1pw2moAgUwHUMOb11yORIiYkO7xo2xnTLShnH1ebYO
Lg9aTeJsXVoahIsQAKAHIga+AMenjNUjZ9D3BHn8bmc1Prc9kwVDHCSVxKpts/OHlqCT6ujEWdPk
8FA6dFKjkLRnMkyly5DjnB3hWhhTx9muM7yeU+cztDb3BIUkS/f0zvWaRhaSbngJZ/REsPQx4Xo0
6zi+OHqlsJaJAsRcoAVoQeccCSRRyR7q8X7UJAq1pbara7vobKT1iH/gThraI08/61Fguoeul9g4
GRX9XMi51TczsUAF3t7IvkbsMW5e8RbdbknXvBjnVKpOByZnBCqxcu+6geFgsEJiSLfsz5rE8veV
IR3t2nLqCWLhmHt98FpdwoLs+4L9afqxm9HhABbG95H6qiopwW5+f2k8ADALcrbidZelWarZAM0Z
6tmPy6e5/XH9DjYJ6CZBIgyFiQuUH4XFhjrUBrJH7D3es+rLBz6P3kKgyljorBFb/5pRZT0ftDY0
R8+ofV1ixDZ//erzy99X12ui7OnMIz6v6soOmcg+31///ZuKYMGea5ith0MrRIsJBWg712gTElbe
F/OXBrknZBt2fSPzzTcN2JKhx+JVhOLie9w7aq00M95jbWA71Y72ml1mXqOPudf1BaLH+XidtY2Q
bkkYgi00tgEERnzJ0o4h3W0DV5Rn1t1kYifDxIPIPRjkPiWfBqxoSbjiEUVCd/NIUd5A7nUJRcQ5
HtIny+wGsnlD2gBY2PFM/lTkXx3r7jp/W4/OUhpEEhZNgReluGhgCfbI5khapoj0TbpLUv0uHU0J
mS0RxBDdMqyH/XUXNTPFwbr2ghhdaJPZ9a15OGTJLOs33RKONRHBHlemwjslM7uwRlKw1/eTnXpt
/bXke7RhXT+2jQAOztSKIcEqN6SmPYZFQKt4junbAGwCK9lPauEpaqiSR6R/Ovz/TPX4TDFOInng
ts9zmSFZMnoXNUKdo7bKUZsOMRDnz23/yaT863UWt0gATB8wThYW5qGYf241jLbUUqPN+xBpPQ87
YmLJo7Ml4evvL39fWaV4SCgG4vB9YsR+Zs+eUj+RflcYh+t8bEk4etEQJMABRhu6cFOAQnB6PS/7
EGCTx5lhWg0Tu1k/7K+T2WQH+I6AnUcaCwHcOTvq1DoW1tuBHVv3InvvTr6ue60UpG3DI4UdQscz
BhAAkCsmXvgwGlEUq2NYmpVvd8Nu1u6G+o4kT3oT1DKfdEMI/gGER6IaveliK6OC9XOsyrsptKMf
nd/Ihqg3Dg1DARhWXLDTl9mr80NrmD1xKyYjDHfAB0yo3XXzAeb0+tWIy7eQrELNEwEcusTRQnWB
0p6rPckUPuPMAIdqRCdWjUFhvSrpi0meMLNolTFwjROvYgQQgmVQNOhjjQK7fbLNwGhkFfhNrk0g
KAE3EL9NLAGXQCGw6y6Zwj4/lPMuHdBicc++XWd68+ZWRER5xK4TbVDZBAOVe6dy/kDwjXmRP0wI
xjbhSLtYUTGFDJNXkY/qiJFJNFd2ToJ0TBU6FLmRgwX2t8t851Gx/ITLqs2yg1r+vrJDbFSmubZx
G3F7HJGvbV+uX4SMC8GOmt2oASE3w0H193EZUP5pdh9dsvt3VJZfseLCnlKDsCSdwsR6sGPFt3ju
YajPlNVetk8L2gqXAWA94qtQArlhUuNyClusryNAVthf50P2fYEP9DRoiTNArLR5PxpHlklChY3X
AGL75/cvPsTqnGjm5Gg6aKYwwjYIbV8DJa2SsLBJAlNvBkZU0cRDhAs3nCjP4p6OIVZCGNVuWKb3
JLe9eUorEsIp1UYD0Ps8msK8ebIHf65fP3ALq+8LpxQ3mDKIB7Dg9j7hAfTu+ve3jgh9rIDhQkMr
nmTh+9hkNDu80+fQsl+Z+vdUcY8xSX/H8o3zROpv3HBga2NECFVJ4YymyRqLManUEE2tnqKHEVam
MHYk5D7ho+TKt+4DU1t4XeCygyPBUmltFefl0KkISx5aVcE0yiR7w5ZxP5EddG2h7QlFSKyAF1I3
jTqPZYQYJYzM8jBBy4tUA/5LZ/iMJJ8Jm7F/tv3eJ9b9zGQNdVs+B/jCCAFW0lkXzROdZXVRje6G
0G2XLm2H3evRfWbuXbrTqYTRraMEYBo8Q2ymWOYVzhU0T4ZpRsZVD3tTDXr0KjYsuC58y8WLJ7mm
IAhGO3eYUSKgMAxB9MT2469IhliwJd+o6WPFCSQPci7IwzAV+WwDVj5U84BQv0iP7MYVur99GgCV
IS+NSQu4gsI5EUrNcbbiOSx1BXDLqH0TiZJu3YQDWUa5ewFCFSVOYUoVz9gNGnYOhpAxLvbj+j1s
HRKqTxYSB3CDwMX5TU8aYOVMFb6l1bGdln+iTNkpXBJHbzGxJrL8fWXvAb2OdEVXTeFMsc7W0/Xd
dSZk3xeuoQOIK6tdMGFEh071scr8+ve3hHX9+wVhxbA+tViB98pFeKRVo2fpLx3QnytDYi63GVmg
/BFUAMla8BcNndIa6PpTmLJ5h+Wp0OzbWUFyDn2DgB1A+7SYSYGPNZLBGAakodK9VqqfjG7wstHa
oTVFEh5vheeY0AEkBeZo0PUiagemc43MMuohHGlbBKo7al5ZDqZnFo66K/Q88Q2utz5Rmm5fm5X7
AnC++k23C+U4Ih/uT1wducSybVzl2W8SrnKyVPTCdPhNdZH4Xf6DK6+1/uSo/7kuMVsZqzM6wuOa
jEpeq1ozhEZeeGP6orJTlCTeWD3XzgtXdkN3Mm1ZM9Pl9AghyyJJJGEBJwD0VkERLA251yaNeJga
pkdclBQbb+4CUu+q8YDtiN7MXF8t3sz5uTFkkBobbz3WkcCMAFUTVXtxTldxs8FVHNKHmvsfpqUe
uu4KBwCLD1QGgbp5iZjsQGkWfgXCynN70o4pxbRDwcNZ/5U5rbf0xFQT8Vh1cz8dQUOkuvSQ4rFC
yH9OCAvY5t7Seh4OzV7JvXiWGK7lPoRXEA22eJ4w0I50qsgIMWoF4AzjEPbYjgaX+TBrjd8YsnL2
FpkFoRveA9IvF66Dim2eGN6sxzDJgzw5tuarJpsBl5EQ9KppkhTTQyAxul6i+op2T2QZBBkJQaUM
pmPL0QwShrKfkgcMwmkyEd6wv0iDwCouCV/jYtw4zudyApzrGJoHpgaObAG55PO/jcbqHYx1UlSq
gc8PXxzzqUtvD6vWv/53IXD1edPu8pHChuIt3zHloSB+MUhe8i3NWx3QbwO0IqGWEcfAJ+4g+tJ0
3lx6gK0rZAMzsmMS1HuesXC7jZsx7IF2yxiM1s/r1llGYPn7iotEi1tOFn0wx2/K96z49YHPL03z
aOlAf4+o1XFXmU5bQquVwst6jHLSD6RLUAb/Q0FgQDfrSG0LUEgqH+tV091HGFjiDIQ4S9Lx/Hzy
SQfyYdwOYTXXvppgpH5/ncDWU4FO2P8SEBEjaifjjknxOjrkKcv8Ed0v0ZwHyuiVjqQh/PdpizYW
KwqQ5UOXL6AEBZ+qHNnszt3Uh1kTatYu4ncGO7nVgeuPHTF2nb5shcGM9G7A8C0jX65zuhG1LQ4Q
jC+2v6BJT3hBqsgoykZP6lDPJs/ltTdkvb+YyTj2qghZA9ndbRwtMpqwYNhOiqyx2P1oT6zDH9wq
1PLSa+nRjD8pzeg1gAhIbdl2gOXXC2d7RmzhfqVItWPQKDecKlxWoZbFPe/3SvsSZT/S+ERSw7NH
QxIPbZ3nmj3hPDO4OH2c0CqkRfZX28EAxfq+a6d7wOp4tTJ5+jyE169ww1ogf7R082MPBQJJQYCS
1q3dUdWqsNC96Ucp+fqGRT37uqBrBlf0oif4Ov+cjV8mcqdhe3pxus7CVg/IGRXBpLaDW5iNASrT
dBxSLKdK3tsoCXr3V4Meatf1lPFA2/vWlG14kx2eYKmsZnRyewThCrPsSPV94Ek9Y2xxGlYSqLRt
nc8YpgvRdNDlXiSbM1z+fVHCsfAIWLy/h9jFTAiNc96hql6GlvM1qR91575Jv1+/nK0jwhQgPGeg
WWFT3JJ0WrGQdUCEMeKsCrNHZQ6sUaIxss8L4qsShiGlKa9CdfI4/4v3siLEJgEA+cMfVzEfIkIC
9oOqmYpilOFkPrnY8trINl5smTTgJrpwbpAEQWx8fkDF1BrAsUUZPinLhzFh+461XmoBYq51dno1
SILwLY1ceg0APAOMvov+ceSmi66LMafBnVdglPt5mQW9GhJJbLEhWYC6R14HKGaoIIuSlSVKFQF/
uw6TXwATaP/GaNd1udowlZj6xkOw4FPreAzOjw0ZtlnpsAUtzFiaeo1i3pdDumN9vx+w56ypgDGm
3AwmgQ6NNU1B3VMHOFHUyeuwzn9SRQni6AOpyTMKgsLnGqGFPoCraqKek+9TRzYzuCFuZxQW+Vjp
Yz44JZBawEPatF6c7IFeozYHDAwQ+/36DW2JALKry0TQgp4lDh+1jkLGgUZ1aI2h032qgQJtHa6T
2EpEAHjmfzREcAdAGdYDM/FgNu1d18a+pZwy7IZz7WcTsM1YmVY/W7rsld4wCctiaSwEBuUF9PT8
CNWS2+lMdPgFTkCdg9EF17mSfF9sOk06HQatwfcz55NpBO348/r3N0zA+veLS1xinjSaHZlVGHdL
gUp3gjR9xGH9OyrC0x/FvByixACV3G/jO1MPaOdTW9LRKjsrwQykulJnvQNeOO/+qo3ykVbseJ0R
GYnl7yuNQfW2/ue4qnjXojwsg5yWXYeg84lit2Zp4KDmFnWjnVLfR4o3y7RRxoWg95TSTq1VUMGi
SICZ6VXw705psTurU+rLHmtcosUVQuiJCcOofwT+W/vlOpVN6/VH9VzBJW/aarZ5Di7S2ufqo44h
enXP2DM26F4npG1arxUlQclL9JMYRg4ldFEdSiJ2GOYs8xytC3QjMXepQyssiNIPVE3vHKX3dLd9
zxL1WCvl48Aj3ecx+Xr9N10XFHSJnh8xKzXgZBQ4Yixdjgu/ax/Trxh/vE5kK8u6sg6amKWf6zxR
sxQaRXtNC+D8ABq0ivogbZMBQLHZ7MHde01x2dh+OTeekzij17vAqIswiyy5hm2pRdlz2cqJ2QhB
qrTYduuhRrxHm31a7hVZf/VW/Axu/xAQBMqtKg1Y9XYVMqN5JcAtS0zlAFQ+r261namzo2K6ez5a
9wO41GN3jxzmoanVl+unvn21f36GIG2zms6oJuMdK/tHwmMvxwIfdDQjgCaS+93WoP9REvvli9gY
bKsBpdn8MscPpfpcxMcyepBOaG0r0B9Cgl/rEqxW7zlOlusB8BXaxINSXD+17ef/z+3ZwhuT0nQo
aIEIvQbKta2d7PKpzp8S9ZNZPTbqYYi+T/G0u05UxpfwHES601VI8OD1dx+N9il3EJx/6On8c3TL
T1jZUtLVtt4sJBRD22lN/2LZ0d1UtvtmIPvr3Pw/6v6H1iKZK1pzNKFVorbwTMdPnf4jN0+EfBlo
g0XCwLur/ub6yZ2+ZdYBUDISUZQIvbhulrQRz7gBCWm1Q9vtVfdU0F0qWy+2eV/W73XyWPIOl+2c
QSUzqrnoZtwXaf3kBRGCL3n6FuUUomhU4f9QEIyUQy0d6xbxVFjNndsfzdK3qrdU2dfxLtIeplZS
edy0iStygskyOPCmbTLgDbS9CSjktw8gLk0Ff9gRbFGVpVGV2DiwOj28dzKLLjksMR+A5otUnTQc
VqwFSGo1z0n0kyYeKR8j/yOdHmtWDMEGAROaa8bCiqXHmEWLvFhityXCZQgGqM40s7X7CZqa7fsI
rdIA3L+7rqGS6xZ7GNKMYx9TjwMrm8l75dLN9NssmAswNzYFYC/luX5Ues7GCQvdQqM5Us693jlE
s6y3aJuJP0SWv6+sjDWW2PzcLT5uc5zY82B9xEfHWvf/MiFYTK7lbV+U+P5k7a3kLv/AkCYE6c/3
BSOCjSAl3mgckta+pMo9ib/q0YHksp1rsrsQLAlxUStw0uWYoh2zDoUNn0pidDfff4vAEKJpCL21
gsRS1NEAAYKUvTPulOFXWhwshnkg8q2E235dcjft+4qUIFkcldlksJAAiNhxMt87/lePYf2WSELA
7UP7w5EgWwXR4oHk8Gja6C+79BX7IU331zmRHZogXnpfsLSw4YYO3SPAjtHa75nxPW0dbL3/kEX5
w40gaVNdAHLrd9bE9bIaZRtfCuu0eS9Yy2CZGv65GMjJh0oZEd7AwNdpEBmPTvGprD/ZvQRDZUvn
MfBgoaiAXp+LgZyR5GXVsxHGN94BxE6V3fum97cmIIgycWc3YxQPYd88pvn3vjxkpPcS/tqRF6v9
m/AsKLmEqa2zW9MUZLoGrP6YOLwKbWtfFB5N9zrZ5c377fK2piKINKo8car14ExX3uvpwHL0dO8T
LZhlKBEydgTBzjubNW3WImp3aZh3w30NvOpMi00vLSaJV7v4JaKbtGZKkGxCeisvsVQytEovTn2a
3s/jTh+DQX129NP1A5TxJRhSbYzQTMHBl6YHU4IG5uM8fkpv3MC7NEhaa44ET6zo1daYMkg4RrNI
FRgTkqiSEGebkWUdBAbEAeMkOGNarY5u6uBFwO6eR6uqXjVnOCTwLIEt9YHuMbDzP1pi3rHsKbZi
L95ScxcdVXQ0M2+SVB+2bcIfEoJDpgBDRs97pDCc/KB1T475AT9gzYJgEvooyeaJLSkSgPyo9X/a
JpJciIwDwQDMYzf2LAYFEhqzp329LreyrwuK36NLCp0P8Cfz8mC3u+IjT/L6fAR97/MojexoESf1
qPRf7PS5qb4nsj0jy1cuNf3PLQuabsV2z3RbrcKofM7TL2ryqvDdvzsoQcGTiRC0rEL1xmkfGb6s
Kr6Z/lsflKDalkpT7lJcc5+mQc2SIEq/xGhxLKoHJX82x3yPtmPPId/N8Z7rn2L3p2Hsc0sWIsvk
QVD/sgX8BYmgkj06Krporzbh9XO8bl/QFHbumEdV1RvREsDo2stoHpN8P8afNfblOpXrbKBf/ZwK
hXs2lzmoGIj0jKMxSVxA2fcFtcd2yyFrKsRIeo3BiLtM1im5KdAGOovRx4g1gWKTxAIR42RVgzAv
52h2NTxnbL7TSpc4zJtsrMgIbJSJpk+2gVerbZ6b5J0Cnf8D97AiIBivZNJZDQQQ+LEV3qrup13+
9e8ILByu4rzZ6YaOj+AA+zC0GajuEuu7Ka7L2hqsGNUwHi3YL64xNEMB8AX9Pz5rvMw+aMouGyQ+
uIzK8vcVF7riINfdLg8hxhJGbTdYX0u4/BmRVRJlhAQr5vIi4THFcUXR6LXRm1m8caB2TrKlb5uC
BfcBK7hglrBd6pyhaehSMjOY/VlBH7EJ+UX71PWb31SR/5FAs8Q5iTJVs4TOsPmqi9SON9P3Rpas
v87FxfxATjgF8iK03Pobiya7n9cZkH1dUD5KFGccJ4T4XfSKVrlUYmhlnxdUr1EaEztNcQUKORQG
MNIl578pSqvzX+ivZJZ2ht4kBDJb2AdnX359MWSVIdkNC7oXVTyv7aUsbWX+xJ5QzS1lr9H2IQFx
E6u20N0nJgfVqUMLkQUmUJlOBz+VFgw2eYACOFg7BpwIIjzrNRzQPEtr5IlyhnXwo2cPD4n9NMTa
Xktcz0h4oJWvpPs+W/cpfaww18fcR/Q+Sm5L9jsEhTSGrs5aXuF30Oep29vYwCITiK2zdAAkuiDg
Lxu+hTe3YLQrLD7kaPTRjm5WBGb787rGbDGxpiBoTEmxzdbteR7Oxq+ofDLrOwPgFDfScJB0AwiG
TqwF60vMTloZ1Qc+teUprZTkGJeR/YBsD7mrJtuVvC3acvlnbutvWpaLvBi6dy9aIccUEGdZOZen
vNV9xjDUM/rALQn6/Ni3j31meKWS+u1U+WWXvmKtRZJVRy0pHs208ijR/TZJ0Z0uWxO+PALiz8J6
UzS5YFAOEw6i5cj6eVIqXp+ilniG3e0U9laisVdjPztH0rZ1YUVwBGtaghXJeOPUJB/rk+O8x9im
lxmlHzPdS+bkAxe7prQI18peTaqd1jVquyc7orspZh5EdTdIh4Y2D8/BBCDiYXQgiliHMOm51Zd1
fWLmD6Wq/Vz7nESRN81KUJSy/TYXKofTwzg2xNTG/7poxq4JZQlwiqoT4Lm/WF3ywNNYIqQyEoLO
AbLYNrFkvTrRrvyeKs6xp1SSp9kgAdAXLGvFfzEj+zs0Wt2MOfHaUvKiOnWp6lfvTiFbrbchZGcE
lr+vCKDgoGsKK6uTzqiXDvewGnvsJNxZsjf3srgJsJQ1K4J/FaHogMmdFBcyf7a0GMinnQe8ES9r
2mAu77BGYs+6LjCy+NC7zEubW0t1Dho6saPGAq4J/iNOWNVWSXgZD+UJe+TvYjDbq5LIZ0O+l4Z3
bI9ELh+I4oJxIHmlWVMTV6dxpAfO9NGjw+xxbMbx8taiXtmmEoob4rEMu2vL7jl0ehDhTB3FiWJG
QbFQdLzQWCYt8b63CGDxA1b7/R4+Fsf8CEchhllWeeq7b1Nc77grQ6TaEEAXkFeARXGQUsPO1XMB
7FLelRhuLk8Wwl31xQu05Mv1Z2t5vwWbDQousCSwaO0SriyzAME/lmp5SrCdzqwHz07+Lqz2octG
XxtsLBHcjbK1UNtc/aEpmIZ0xM5vDH7hqRwx/Gm+dupbohW+NR6u87ZJZ0GegMQRuFLL31fqm/Oq
B7JCD6FG69Mwzs0uYmiNGyrC/Rxglrc/FC6ma5duZcx9Ys7lnFzc9lkG5MD0NA81yi3ZbkBHUq3e
DFAI0DD4nNBVYHGqKISek1H6tFBc6rJll9UUlLIhxS2hXn9euBw9iuceIP3sVGVN8bmxzOqe2NL0
3oVHBrx6NF1jtYxr2GiLFphoplxX0O0fn7oh3itxscMGlF2jyVBRLx0ljIvamMPFzm1soRQ1tDGw
CJToY3fC/FfAjOOUfiPxvWU9qO6+yL5fF7fLk4MxsNBsu0BfAJZCsDetnfezHcEDnKbI79FzffOG
EOwPxsC4iryIg25ysVWdk7Lvh1mp0Odi7q3hS5k9MhNYQ/M3Mny9mZczUoLqjENSdU1FqlNue27u
1bJ5jo2zwvpobMwBZDoKbqK3HBkZ8NTQDXtiOR08R7Ezr20KiQtyqf+QGkCqYITUgYMgwoNBrNjU
qV1/wu4ctdrbDebZfUcGf7fBCsYUFq8Xk73waoQIqUVroZYMc3yidNCfmrHId5aTVJL5uUsqZNlL
j7kOiBjWbwtZCwtB2NzQmr5FTWcF2KnQtGZw652fkxB00lFjZdAA1vNmxa/5GLbHf/d5wbBQJZ3q
DjiOb9Vvqc3Sm2ecED9iXMRdKrhLxViwv2Zh5XzsaueN8no3PUWtubuZgzMCglLYBpBJG6yhf5sd
iKuDFYK31mwFDgQL0mDfpYlow3kbyzZAt473t5vDT5pvhtGFr6cvsQY2yGhYyysIU5IO6lRUTn4q
poepiFPPmJDv1m+X2XMygkBN41BOwDvKT/oBq8IDLDO+WWLRJYexHSRYEXAiU3L+FBqTrs7N4KYn
DP96zpGrw81P+kJgyURCw+HoiTduUZoavZKerOwzhraY9i3pw+tCdWmk8F4AUhvIlcuQhvicF61W
5qnDU9xFh/FXv8QW73hXuanEGF4akHM6gvoxjWYTttGkJ2q5XvWfhMkQR2UEhMtwUtJW7QQC1Yg4
eTR9Lbm1JgsoSRM5j2VzlQF3WLiNNKqNSeP28AYkMYTKgTPLsMQu3BJQsNRlVnx5MC7WEOWOW45O
NoxvZh90URCR3dBInNKLYzonIeoeIi1W2AwkNBTmPrsy8IELcRI+L+gc6yiJnAGfp9p9/4syTAJU
9+XNMxQLFVhYeKLAOL5YrIdF67mNxRbjW3KvqFggi+n6G7UCBJYwFJVNWKqLqbxRnds2war3t+mF
23ecnuj03svWM16O4+KlgInCXOky8nkxH1WAPLWdQQcAAV6MwXrIee1jZe3z3GMvOPCNFYXuzcn8
VWJUS1VkD+5l7fY3fQv5MuCOLLhS5/arqOeIOXWuA60j8ypLCwzjmE2TjxKeP5j3VfyJT49JF2Ez
74ECk3NMjnb32svs9KXMLMeA07Z+b0YQA5esjhEAMq6HpIz8DpDObZwFBPN2xXirD7AwrCHgxKZe
HLfYIlpjJkGN60kPrXeVH1Xr1iyG8PlF91YB3zxo2INR4fPGMO7QVh93sk2A2yIDeQGSHhbbX7Sk
WbXSOk5tgYMBAd5QeiXGuGmyM13MJuzQKlzZ+2IgXiWdh7i0TTi7FeUl1lkxR+chNbLZ1MNWvW/m
T0P04CQv17Xu0jaBBOJksKcDBccV5BHDlnVfxroeJq3HiZ/OwfXvbwiarkKl8doBhBBx7DkLAC2h
UQWXHUWNXVcfs4e2xuYDyUO3cU7AaUZuEywsoHkCEyZVjDgxCjNUmuEuUfhjYoyf6nreX+flInGy
IOxjztpBbIHdSKLbnzax2mlqY6JJ7Gtv3lnGrw7jMNT93Or7rEZDkiobJN64HfQ8aZhThppiykhg
rO7monALwwrLJPYb/WWsJfnUjetBLkuHKUCciQqGIGFzQ5qxprEdtvHLwGev/NagpbOy3q6f3AYf
sLcL0rEJFEXNFPiwjJmQMlOskLt7XfENCReyzwtcpLpbI2mLz7fqi4XsSzpLSg9bBLBiHAVqoIkA
PVV4YpvaTRqVUiu0m9L7QVJZ78OGAC8ZPxUb05diinjPqUt5U/SZHabjqUko8Bq0wCU3+1JYHKBB
hLH3GBP94vIAN59RpypHO1TRSe+Wfhb9uPmWCbwDCJSK3cdoPzzX9UkvEm0cahKa2r6PA1MGiLxx
C8iB4PRVd1kNINZLCl0djBipvDDHLA7Kiju2u5UBA0l5wJrBHGKEUTRWdu/W2QgE0NCgQVv4dXbz
Y3X2/QtHkOKhypBOCFXtofuZlRL7dKnM2JmF5pNFj7FP1hDOv3CHlnS2RsMhT7zanZ/csX0i/BuR
Lba5FNdzQsvfV++S2TgxBzo7DVm0K++VcSdbV7vFyQLujk3dunGJuDrqJOZRnaHpxC18jX21zVPE
Pa1VJQ/HpUQhFQUaCDEAbnEB2dNheFpjZhW9zaZf0IfYDG8WKHwfFTcdW1mAKykcVFaNet32XfSG
xGDKj0wGCrb1++FVIYmDPAgUW3hdnQGHVBpJ9KYMxavVjfcpgCUlfrmEhii0BTByohYL7d4mzNMO
6t4lMrm9pIDOdMTzDrGg1XCLz8XJzZmrFK7mhF2A3utOJq2L9T+rdyBLsP78ImwraTX0pIiRFHHC
Kd0N+ugbueob/VNnEJ8amh/dHu6BHrwR7FCHv3sBvtlFSVVzPXEBuezs7c7dS+z4pfadf1/gx3bn
rC0qCn5mrMsJaP9Jvf29OychvtdTlhtaChK6vVc6r9LvruvF8u+LV7LAUi9AZIZ98Z7SeWyjmaRK
qM8jVg7A7yyPTnQc6JNLo5s9XOSJVrSELMiYpFkzTqDltK/ICruFrFtgQ3zRwaKjjI/gEWVHwTmg
hBO3UiwaOl8Y4PnV+GZsRPicv6M1tHJuwHuqkYl9J6SjYXtfmu5uNobd9evY0JAzAguHKw1p0FTR
NrSlocbSQ9STe+yMsfKg0QNb747UcPbX6W1I8Bk9QeFtZcwyOwVDmaX+iNP+mMT5ccqyn9fJbF2M
iZ4DbdkLDvw5QVH6sS6aJAdbLHsB+oYtSd1ufh57SBDXQJIvAKJZbiboFagoNid8LTB8X9xc9sO9
o7kIyEtYVgqvShCsIdHa2nYKGjYcjVL7Wr/Zq8VGcSzaRB0DsDsXqa/E7Kfebl0rNJqAa36WBdfP
f+uaESktCWdg3V/kOXmJvoOoss0wi4qn1MwedaM/RLV7a9F/CclWZEQFj5ty6BEeAmcnUP9WZUOJ
i5QIturs80KS0wLIOBAOXTMsAMlYJ6k/E+ZHFh4qGYDg5nkBMQDWykGBVCz2dUCLYiVjFmYS5+9q
6n5qMRjUMXa4fi1bcouyIoJuRLLoyhCMO6+6ngDr2g413vltuR8y8pGLd5HhWgozSyPVuT0BbkVS
AV4JgjXPWMpTA0t0N8mMyCYbKyICG6aaZ+bAQQR4zCjNvOTJrfW3Ra5WBISosmKFk0YRCPRTjmkK
5n3AUTgjIHhvaltieGM5JiCJBe4n4t4ezyz4Y8ClXqrTyNoKdlYtM2bGlBihUc53Q6Ls5koSeW+I
7BkF4aZ1k/cUzpcRUuV9andNdrxdlGBcDVgpwPRpaCMSRKnMKl3tEjuM6HinYJlAOdaezvc3qwS2
LZgYokAfIxAGBFnS22TB9KZ2WMWP5mfsmrv988iAYqUDELlQbRCKb7nd0pHrhR0O7IvzWTHeP/B5
tBAij7M0D4vvRFxqZTH0kCOki41vyfT9+uc3DOD/kXYdS3LrSvaLGEFvtjRluqVuFbullrRhyNKB
BvTk189Bz8y7RZBRiLpPC2lRISThEmlOnrQUQDvRsRuu5QbjGWtOQZZakl7M76YxeAoxvdqYvcoR
pdW3RbMAiakKnmtGwQ/8FrdOlWKRZTF66UVOl0Aeg7J8lOlTOh1TJfcszZcRELcrwfOxc4TfWdMR
pHbQQMTihC5qI0s0X5yXMX6jphHodX0i8d2OIABjsN3+Xwj3lMeajNZrTEhpPFcHcjc0FlzBWDgg
Ihkn++b8zposJQvYdl+sHL3w+uZjnshBOxQfQegqcJnZVeCeQ2AfAOUBxMZCmTZ3VfKxyZe0j5yX
BfXylvPTNMOInLUvmSICxO9sDDvOYFZSDGTn+FSJbKZdg8cFhvswHxv4UUqDMrZWPd4+3tt3BOzE
JiMBBcMlKtY4JQlS8KTRo7l7TczWDUdZ1LNzb3xdQfdsIF+ATOSjVpNkGEs1FN1rqf0ujkb96/7P
Z71Hod7Rphus12sF2aMrzjSVdvvqTJ/sxFOq/3J8TgFH9VJpTYvxY9uzPt/d+tUx0SiGrTu+H74T
936MzjItU+TEn2f53BiH9u4nHJz7WHq4/wyIyq+9U0RANFlp8zqcLLMInEZEuLTd3HfzHFa6riCq
yqfyJXWOEO4u6CsQ9k4SyNHdEcP1+Jxt28mxGekGoaDsyT8WblpSgYDtJcPKg1AB4TpEt1U+PWfn
SrzYZVe/Vk79o+tnzxlYrYD+/fYp3b4hUOhMQSHHixQKj2pNgOyXy4G0r+34Ldc1bwYGOAJgoKCi
hNN2R96fDtMCO5wDBBj7/cqXdZomGY26w3UejtRxqYgRUTQ+py7SdpBSrcP4WuxPlpv+vr1QouG5
CzEZNpo1jm33KiEHbHxHFy/3bgEALOrw9gyE6je9usyxrWlky91rAeLw5qygM/39AvB4o7Dn/Ubw
uZKqHPR0mVvymhVfu6C8uy8rLBDcNqRiUcPA2vau93cx7dks6jp77W2/RbcFwWuwcx9Ww3Prn8YS
5FcY3ifGd3ou+293r85qfO75JEWrRdKI8VUQwfyo7eRwe/y97zccGBoma4qF4PN6eeZZUZdFyrNX
kgT6fFSiYFIF8cdttAiYNQXYR4auhR/JvQi9U9jxImcZIGuvdlp5XZN4XQaeY9sCCKh0R1Fh7c6d
AG4UMGtoKXSE4f1ifahIs9hJ9iqPslsm52Z4vb1oWwEOyGaQOYarguQkjxod2wjVqZKBAtf8Erl6
d7eTtB6eib9SSXOaZwj0YPglmw7GNLuV0qFViynYetEsuJuBG99WCCyUr9StMh/Nh24vEjv5a8Nv
PQvuZizgM4Qjg+GJPruG/kUK5v4rsL53qw9EUZFhh68Eaxy50PViAfsHCouUTK9NVbsWSd1G8BTt
LBPL8aGEExHBLc6oIugy2KtT/2p6en8h6t2WPutggxQoOtvCo+B97lZCt/mhkMdXJf1QFY6XxOX9
+8ycCSA2ZNYQkbeLkc1o5rl15tc0fYiPiXN3VJA5E/8MzxmUSTbFSTxgeNV864tXM7h9jLYKCnYY
CDZQo4GmerCI1/vb1DOVDLOSX0FeLz1UslK4CHXZQCF1jZDnk99rJHHR8xgepWlAGW66CukEfldB
teWVKudPRDndngp/I95Hh3mHBuGI2sG6WU/FVOZxyWq6vNrFbD+DuL4OFYm0R5PKaOJM8oh6twVu
p4Op2OBZYfl1wHa4tetta0GdRjqGydfKDmIq8IS381kPz70dCZDzWdZgeG1GK6nuq6qj4PiQiJI/
ollwy5bLSaPEBsQMulfb7uIITphofPb7lbqFwxE7bYrxSwdp8PmxJQKvgj/CsCwB3cXdAwoZ1XN8
1lWJ4F0P0ziECn1VHN+Wcckvd+/0tQg+EhJriZQ3CG+Giuo21EsEVs7OErGuESi3cdg15GsxMkfr
aa4VQ9jLR7v84IhSrnvjA8eApAUDCgDVud6CXmqUqkuTIUSEE0xxmXv/8gCh8V7jp+E2KJwJooJK
ydbQJCBkRYUpaoGLX7fXn5lh148dthhpHTjrePh1ALC4M9qlQ5sagE+ERn2WIlSBupF9xluXS6+3
Be2slCYDjo8AATikEYFcrxSAwQQ3OurC1HSj2FcEpodoePb71V3ILRtd1WoMP5I3afyu30uK8L5O
V5/Prsr1+HM6lOOI8WX5m9KEWXh7dXY0EuANiMkiAs6qlzlrWTKN1p7zsg9B3PKd1u3BGiVX6q0D
ehAI7I6dS70SxT17hVZoSCYUfZjSgzL8JiSo+lggQzQd7thWxlCZ5oTpKIkfZb5EAoe6Uiq43Lx9
/r4n/ywarzvQpSNtUCjfh1MzumkluWDtcRej9bL0r0LPXSqa1t5lgaHHNgpVDZvKvtms0awxbrKw
jq3ou2JPaAiZ1Ll+Tkg0P04ZnR+IMhIR/cIGS42JMroMgPL+l4GOW06pzoC/qK0sbJpcf0ZXczPC
a1JaIM4Y0dfFcv6OXdIfImLSDzWWPnFLqZtbd7LN8SA1PfroRdlSopFJWxwaw4oF78R2u3FmAX62
WMkjSlbY79eXY9DStKNYF4ee2inoho+mkflNJerSs91wyEHUFyUrTIvw7kvTLbaRt1kWmt2HbErO
pVT7I6gzU/AwFCGwv4Jj/A5H5LQj7HAZQXqYusDqc3aIQ2hBsqTIQ9rV9GihBhZN3jvFfKjLUQtm
Fdyzna2DrJFO/YnaKDMmihIf0EDmGzCi8p+BLGi1JdXSxxKhCDcjTg70aUH/3NYeO1d69Znqev0V
lDtFFKU2YTsnT71e/pHQ6EMdrPNtMTs6Fr2j8BqBewt932xOTJZ1kzOr0H7qxVKCu/ts4ZRb6FPD
Sn8BynF4g3lJO8OcGrUJu4MUvTp1eP/XIxsMjBTqIbZJ50RVCqq3tAnJ4BnEN0bv/vGRCYalBGMA
/hynwotxsGQ65G2op4/ZqS/+xeJfD8+p7ShrjUprMfxsvBrFGxXEOnb2lrHIsHwHABibSs+5SKUu
leQ2bDTfzoLYEoRfBePzySfaSmWaRBh/zH09ckeBnbRzA64/3+IuatmldTWCoibU2/ZMevRgdDpv
XqzT7T3eKjoFVrBswZ9GrN18z+tdKbqMNnNXyUYTlsZpSQ13acLUaDwn+3lbznv0ilM8KMIwdZCY
mKiM5PO0pRaZNFa6MsTXaJ7d2ZqnlGbuORVRD4mUOl4NmqmAQHM9Jk7Z+CaZBugmcPH+Bnq/ebGS
6ZsWzcXfZU6zZ/TQGF8rmqRHZYjtZ5pZ06HN8FLK8VSo7tRolujR2tkRZGlYJT/z35EZX+ukUSp0
ObZLEg79eNbR3/xESbr4TaR9vb1We4JQ64mMM4BD2uZR0IuqsJy0JWFbl8Mn1BHIjxbY7S+LUovq
Ina2H7sO/KYOpOuWUEKzJ5IWtVSG+XTq83NcfxjSy1wLvNOdq8LAJAgDsiIPtBVdrxyyFOjaWVhl
WKcfFPuQi4qV9xbsenxOk1C0gzTtCuNn9KI6H2n2ZOeC6yiaAmewaLSfUHULEbJynJ/Nxr+95Vs7
DFUwcIdAEQFTzOBhN07Rq0lnalOY6q6qf0PGVFaDOPm5/L4tZzsNVm0jsxa1msaipuud6Ja0sAxQ
1YRVdkqDvBFok53hgRVjPbMBDkVyituIVqWp3ertEk793+TU3FuloMisTzpi17gVcIL5WotpMIZc
jp0hbNFzQXsr78aD/q8A8BMB2oq408YeGECTaBpkDMf2t2r9Jnc/qED2I7oIxxe2EkJ169Vv5gX5
RmlGECiOvPwIHn2BgO1FgABmygOIhlyFxp3S0cpjQFrpFBq54cZNaMsvUXFv6TAWSQddHtBJgK7j
XeVQFwR1YZlFUyPs0NcT+q8TRHm3OglN/UByg7Af6FmQ6Fqv0tKTBPVGhRkaH1r5i12TIHeqwFDe
bl+FDWSFzQOOKW4DloxZOJycSI+6hKZW2CSh8gvM0ZJ+aP4O82+wD53iSuBR7FwNSGPURogUbLEE
Y5kgODtDWp+AIzWsyn+xLZgM8vFIEOKR5QMrS+zYlTyVXUgU0/3o0Hs5g7FcGB/ZHOapMDDRerkG
9DppkqTrQmCpPTVAIybB4WXKYW0hsOQgDpWtorIeqNy1APAaWSnKobvQTEagNZ+79LmtHu3P0pc6
X4Lbm7+zGytZ3BkrCylx+giypApButST6L3YU7Zc4LUArMNhri7PmaNPkm7O7dKFhvzUt9rJzgd3
shQQp4g6Ee3NBUF5MPMAmc3KKLl1a0gBF6ZBxO5HZx5j63j/UsE9guJyULuFBMB6+BiOuBRnOYt8
uL0VmO3ddjrASFfjc1tRKQlwY1HWh+XyKGUesQQIvr1jBfMWlULwBLYB07rW0O5qyIcw0/9U87c2
+V03P4n8vZj+GoqoydGG7JFtOxD9wCPBIAH7D9PQV/a0MUjjAr7FPnQmxy31QM5O7WUGf2Unv5nE
c8i5JA/1T0q9evbGyM+KF5QHw39DlejtfdsUP/Ofwp2LqnKcXpW0PpytGl2+nwbp+5x+z6SnnLAe
E0YXLsmzmr7eFrvzBOECgx0DyFWYlTwVKkjgtabIE6ihr+13oCyAhbgtYG8/QYOIvA0ODUukrVd4
qmVN0kGvF1pWF9D01DjNeVgaT9VPhZMeKvvbbXm7EzIYFB5cE6zsZS1PtmlKWsVpw8gwnhsp8qd6
/jzczfjBdgvuBaIRYGpgWnAtZpyykqo13C+QF0j1URIBitn/57UrSkdhmcHCRLCDMw30BYwIUhw1
odx8aBPTH+dPvf3BrJ872h3uXzGA/xyT5QgZqnE9lbLWoz5WVTj2CdWCRa9UN5lHir6WlohclW02
NysQIbI6aIRaYHByoozIqMx0GvtwBEfV1zKf2kBJ3qpo1HyVxiIa8p01ZGA3FQk84BlgNKwnZgL8
YRUgDgslCphmCh7yB1s9JQtI6u72mLB2OA7vxSl4DjlDOsmsRB8WFgiOA9J13mAb7u1N2nk17Pc0
OtKr8Dx4GolWidIima0ujKoID5OfNKLiKnai+L0Brg7nAAd624HcyUg2VVI5hl1cHMC051rZ9CQP
2WmYnefcqj6aGqWuHMuC47c3M+ASEVR950jkZ0ZQehMPqt2HuTWdvkmmiBZjRyHAVQYfHpwcIPRl
7qaqcjyjXccyhFOkuVb/Fe2IvXhW7t8f5uMgNAnsOatTWp+1ZuqiQasRO0y/KD+XH/duPiLOKM+F
mkbt2wZ2zqo57Ro51nAY8kcYXY8IlAme3e0qrUVwZkNftXbUQiGDL3L0lso+oW/3R7RWEkAeVKZ+
16cMcuCN4FbCn93AOHs66bNG2jQkUVuhH9g0gCQ+0j1r6Z8spzrryteYtn6rxoHdmPEHGuXzjzjN
yp82Oi8cnNwc3QlUJMfG1GNG6zK4VVXqfl/a8cEhugjltX2+wDOK7WRIbOTGeAMhVsmoz0uchmlW
HGO98WzlWC7zebCnswmzGujK23u9k2uBRGhhxkjHAn3cSeoHShyQeGZhTmTF05XcrdQPrt/Vjp/J
9RhYJB5dVXI0P7NNIJxi7VdD9Qk2Qj4EY5f2ggd8xzDBBzHyLAtAQJRXc0/R0lLkVFGKFWbZ55kg
4SQHNH+sogd7/Jh0mksUOeian44pShRu9TcqlKGM3tklzU3NdbKo40KtPA8NUNgu9fQGcs7OTUa7
cfNOu5Ra6wvWfme3EVpDcA39ynbMQVWt6wK9lbMQ7ffcuX1c6txLnNOQGL4+vfX2QZc+oqeUr6kP
BCTVpfLVcUBHavhIwaWzpxZfb3/QVjcyND7aHsN/Q4UXH4XNC1BZLNGQoyfxoY1PscgJ3bn1q/G5
d4uCw9GR8z4PO3rJ29Jte+rmQu5W0Sy4A1TnhpOjsD0P49QIavpDEZKjC+ahc0bfVMxmbMxtHs62
11TnST1aIlDe7iTA8sZMShgVfOlPrMEbLJo5D4ffmX1wFIFbtTuDq+E5/dvCmHUIWIhC+JwDkJ2g
kRNR3Gx4sMHVyRLHyJLiSEGrcfswGiaJTUnPw3R+GJ3a7YxDMXzA35Z+Kovcz0vP6i/68nWKRAR5
O1cZhCKs2hJKH/4jp9RKQ52Mxq7zUHU+GPkhXQrPgikmP6MiQWBP7IpiTzBzNxAr50Tp6oBkg06x
UbUfR36fu1F0yiO3Hu7OKGngTvtHEDN2r3zHXjVoqdcQpCsXu/7Ynu+/+yYedgR/Ebyz+ITVNDYD
VTvyfvf7/DAKDtzuMpkatgPlOHAw2O9XX9+MHWpKjSYPJc1DX2fpSfuBTm+lqHPd3rmGb4kgqoIQ
KuLlazFmqtOa6Hg85sm3HOSEXVS8316o3Zn8I2KTE6uUQh1MMwvjMsBuV+rFTr0hCojQRGY7yhkv
4An/z2TeX8qrNcuiORrRix4wA8XtsgMZDjOaWt7bMZNd02spnCpo6pba5WBnYZe64+hWosTY7izg
hsFhATDNsbgtyWV7lGQzycNo8TREuCa3LM5GFd7eld2NB5QIYRxAi1EGsd54cBNXyF8a2BX0Kjbj
L9Z0BmXYbRl7Ohl8Z4wUHBAJiFrLgG3Ua7NRlyFaMinpYRDhG/dW6np8bg5lg0K2RWnLcHE+G2AQ
TREUjIEqzx1RV513J5s7WiBjRCAKcS8AWfjlqosiSi07rsKMJK1rjfo3ktjov6F6cg2ceV+dTOCL
ci05lnXndlR3Wy0LWuveMigcPpTPoSswVA5iNny4JiV6bpsZEmdqFDTWwc4E1uTOsXBg0cCggWUL
t4xb0jyfekqNoghVUj/VUfQrd7pzMaUCd2bnZLCqGwueMsvI8q6/WrTAvmYtxCS/fhii7LhodPb7
lR5Il6ZBLV1ThIn6KbdCEXBbNDx3rLUJUIgGYbnQWd6cwCSfb9+avS24BktxXz+iP1Q8d20WGj1M
jVfJeL231pAdomsJ3AQWFNuoLWUS9KDQg/Ht9gR2rHQkggxQtACShnpD7ulqB/DmT1qahbRIXDCI
Plj5mzp9kswgqs/qKPLI9rYDNwLdh9ApAtE+LoyUzXlhTEsC8Ft2iFwkem/PZm87kP1jnWKQcN8o
yliRh2IaCF7IovZL+7EtL4v6clvGjiJDhhFZM5CQ4BHmYWRtW+tNAo6CsLY6r0Y31Gh4BeTTy3PJ
vy1pOxtGrocMHasyZUiq9dUY9MaBuQ+1r+bNUS0/96oCsv6/t4Vsd2QthDsAs9l0aI+KFx8YT49o
r3olCueIpsE5RtEUSa0+QQIZRjTie3Ycz6zqu3XhehrcQ2y2bWmWMWwjrTkl9XmpHmURl/DuPJAa
R9n1O6EilzRV5ngB9wW2w5IOy6K4I+r6HfVuLxXzuBLCGSxT7NSI9kLImL2lye8mEgSN9icB/4Fd
QW3DnrNkukHlCeskqbnXFBTMBEgDdiK7aCfQwebxHzk8nBf2fA/Oc5h33desd/XcL+lx6g72YbS8
9g1tX1URnncnqb0Wye2PoQ5LiqrqLEzL1s3mBBD+81B8kDLHQ2awUg4ELLh5d7c6WEvlNkybxqUb
J0gdGKmZX88ni7j6/YlOAGRQtgimOXRt27QImpvOirtKwnKOYPOPnpTk1/1qAC0CHThhDDjIJy4k
van6JJUIXJjEVaJPUSJQZnt6BuFcPDLI0wIPxe3OEo1ouZTRIpTqh8iRfLvsj7enwDTV2uzToSNh
qijg/YB25iRM1qwuaJRMwr7ziU48O/tQdw9LlnpOev9kWOzYZqFFGJo8DqQogAs36zEOY6UKtOTR
WkzBZHaWayWBm4wTLzPpJEionhotqK3D7bXaGR5ZHNbYRMcLs0mBSBnN5nqQk7Bsz5VX53c7E0hC
gAQTxTQ4U8DlrF+uUl9SRU5IHdLxBwEX38/bX7+jxFbDcw8jOnPWSVtj+Dz1IlzvzBx9896easAv
gMQTVEpwuhhBHvcwIoA9RHY7VC+y7ldl7aP/hG9kp06927xey+GeR33K60LqIcdqXsYaD+Tv24u1
3WoEipAedJAsAKaIz646ZkEAscvTl+6XaT4ClXF7eLbW61uHqCfD3eAyMC4M7qD2mTXKA6qOAKuz
v5nyfMg+SUlzRILr221B202HIPilYCXFiUUr9PWZimluz2nRR2ErfSr7Q7wcTJFDtbNU6PEEnwrw
N+hbfi5qpTlTDcjHSzwF9c9KVKkoGp57KvRSp5XqYHiJvtk/604As9rqPySvALBCjps1+OEh92XT
lmqjtuQFLbc07SUpvjrkxUz96H7lAU4YeJwM7oi7oXPzMIBet0ajK15qqXANU3ItK7i91zsrBcYp
1KDgwUC+xOAu+KBrqdnrdvnyDP5td0Kbqv9ufO5u186gS6SOyhd9CfTxVI6CrRB9P3enge4fkRrB
96vTKZ8OtmB5dq4CkAx4djQUa6O7KmfsUoXKeEkr8pLZP6jUuEYGMHkq6vqwM4lrKXzQtC2nsimU
mrxIjlv9Mt/u3oLV6JzeyPXWrgqzJC9gxFimoNXvfoJAKwaqJ8blh+AYD7we6Ij9dVLygj6rNPNn
EWPL7h5cjc9tsaZEXU6MhLxY6Ac3wCHwClGgXySC2+ZpkZCCBJbgRdUPTuKn9lERdWrb0d7Xq8Qj
fLKBTJUF0OlLblvD7xmNzEOdorGH0dZRABNrOd3edbYq3GsB+kwQuKDeDr01eDNzAmGFtKBw6sWY
JvSGzvx4OlbGn9bI3VL72iz3ktAC8oMmBMAHQhjMZv7RyNWoyNANnrw00o+0HcUsGdtLshbAfr8K
X/V9QjS1pjhmzcWkZzoebi+YaHx2Rq7GN4wpruYJVz1aTuh4KoQ4bs/Y+vs5TVvFGV16BwsUF36t
+YPzRO5tMo89gA5nNoKhwTZXOWVbRsaozaguCREgB/iuKu5W5hgf8XegClA6AntzvURWEldFXMRm
qDZP9ckU1c1vn9XV8Lytv9R1o5e5ZIRVUz/ZuvTHsbIHUFL5CGkc7SHzb2/49kbCBwPPB1jk4edD
v69nQyjpJ6WP5pD4yc86OQylNzsCGTuHCpVIrJ4HOVi4e9wDXoBc2mmNQQ7z+tM0BZoImiYanzPV
aJNaKpEwfqKFdfdJ1QQ7ztZgrUUcOMKMvgK1f7DTmPzrS5Exl4yYQ1hWF02Om/OUNk+gBP6DasG/
dGoeer1LHpzk5c6tQVUSuCSBgcNRA8sLtzWJMkjzkqh9KHeZW+mu0SSubH2Jh9//Qg5wkIjOsH6N
/PQarZ8kW0bBdYpC63bwC+rXeu1ebkvZ3HzMAjTQKjN2QbbK+2jR1Fu0yCpgxcoj0ruJ5Wv1vcoL
Ilj9O2MnYrAX7o1ElWafKGDpDtFWe/HS3p8TZxachc1ZYzKQZgF/DRoiII69PgvZYBN0xtIBuo2O
RXf6cnuRdkZHdSn6mDKw2JYt227B2SXNxRyiGHw4xDT4r4bXuI+XhmFoyYLhR/uDcuyze81QVOFe
fT1f5pGVkWY2A4bvpEMcGPr924vhkV4FkzirfeK+npAadQSmOofDB6U6DfH59uLsHNDV8JyFSFQz
GiILw6MDgm1/1LOP6b0cXUCpw7UHbRCgmqgJ4ztdmFKKgsqKymHaRm7xMDsiJPrOHCAAGDTcZlwE
Pt/RVZNaj3Mio8Y0cmNJc6eCesMoilXsHFO0ycRjAWimzihV15fAcBBAwH2Ww8L068m3RQUwe9O4
Hp/Jv1K40yA7dTJh/FZ+LtJPZXVYUoFl+M6uslLq2Avk6tk+IM24qQMEhbiNomJtCfO4X86SXNcH
tVWJH7VDnEDXtpektY+63X/F2zL+puqSwZgYZZq7ea4qYSqlpafruaIHYBdNUOVv567Tttk5S2Li
AU9aPiVtkv6G1+pMbq7Lo3RQweXp99ZoPtiLNRyGRC2PiO2h3cZcke8oYCfPaTnWE1DcS/dkTU7r
KpIVe7k9GmGuqW33UBi171jU77SZGp4pj3bhW+XcHqJWnoNsjqULfGXt0BMlOaIJO/FreUwSVwNM
6IDey/FPdUrGSzQZ36V2mFwDoEQ3k4d+CerWAsBajT1ZmchpcZolczU1Uz6gplRyu2bpaq+RdOst
qRIS6EmaPDZ51nlNQtpLXc3L71jXhscqQZ12Xiy9Z6dK4tlSKx8acIx6wKfSl8LOYq8hVevahTIc
0CCgdTuU1fySRwuUJZWph5NWL6ML+qPIm+fKfEYzD+VXbttT5tVkphfofjkGJMUYDFeKIufTmE3Z
gVrxz06PbBG4ensY8ejj5iIqhwMPZ2J9GJuF6F09pHqo6eDGQN/DNIjMX7d1z/ZCrWXwB37sadMA
cBMqqe88JfRuzYnhWZAJQQ7Qx/L11LZWa1U1WVpoTtJD61XAgP6L7wc+jRWcoxcbr9gkvWrKLsbW
xTAcbDXsM8EMTCzy+rZiBlcC2O9XGmFAkVesTIYeLsYfsBq5TRa7NEetjygUtCsIsUuUasNd3KDd
Bh2YdhJRPcztl3E6ahG6ln+1VVHvpr1DhQ7DgNcwNboBOZgDUccR/i+qE1s3aR4ygHGz5vPtXdm4
EoxmhvVbQSEkzC4euUdzdA1pmkkLl0nzF6twq+mJ6mel/5zlf26L2jvAgFcCeAusKzLu3NvcVvLY
yf2ohBp9naRPw/H28O/JFH7/0SUIlh3i+3BYOKeOqFOqKNGghD2ZXGf+m9PxiBySl+QPjv1bbR8y
+mGUY09qraCuH6fuM8pUXGo2wVKGSvk0dk8l/aUtaLgsMHr2dvKfLwN//fpkLm1va7GDmafZJ7q4
M9CRg8B03ltcVsyKAl08t2DCWosg5pQV2dioqIg/yfPj8un24r77ePziwlzABTNN1ITyoAxZ7mUV
TxrOvCZ7VmW7pUq8CbRt2YmQ1lNn4lPpo2WD5S72h/FAavugpH8iMEnE1feqPKnNSRKZY9tJo/YZ
bN3gaGW93flQimUuttnCGbvIWeO5ubA9/fair8fnVG6tDGnWZhh/pn9HzQp0tQtmcra74W6PYS2I
3z0aaXo9QpCGpwm80Xm6uLc3cHcqWCdA9QDf2IBqEpbfj1EredH16hOIpF66uj6PtPveTCLcw54o
VmoI7QgypQ3xaA/nK0r7ygQT0fhkdvGxbZDAbR3iqWr8+fa0tjdLZRTJ/5HFhQ2qKDesjEBW0n3V
cJvR2bUW+dh7pwwRW0Aa0RuHsVSur1bujKMepZFxoRbaPXadK2oMtzcJUHkji44LhMwbZz2USYa+
EHhvLok+uTK0fB2NAS7P7aXanQZQoawHEoxaHponSdO85GDPvTigGZZdCc1ebgvYnQZ7RtChCL05
+KiUmeltZHQLptET9EyQ/TxrX3tpEtyVLY4DHXcQ//qPHM4Js9TBBnRTNi6pHXkFg5oXSqDRlx7V
pyQYht6b5cpti6+a/eX2DHeWkNUu47ghdoBKMG6jHCVLUJFkyhcaw3NyHeVwe/ydFVyNz+mbJO4m
k04YX+o9zfH13EvfbkvYuZsrCewLrmwkK82dNO4gYWwOiv0tBeD1VyYqdthbJg2MmHgt0OUVQZa1
kCECK63dj/LFsp5J8iyqKNxbJQ3UBEi4oq4Z1up6eCk2adJrg3xxNPSRGoIsst1MlM/aZAUQFL4W
wgXWorGWOjnCHNKlhAPxk8yVZ5mfFHrI0lNLBduyndI7+xur54fQjXZGYVJM5TxagAkP0vEcay4t
BOUMuyKQ6MATAE5lm8+5J0aZ6ApdFkCRjnDfhvyU9gIFsD1cSGmg8o916EFMkrclY5Ai1FpuLMCF
mp7SHHLpyVAv5XRvOzcWIrmWw77j6hA3OF9LnptLqICX6vfSCqaxPb6smZcGxjuQ0AEfzh3ftMpA
Nyg1YAWh3kJ8FILdvoOi8dX159PJ7hC6aK0wLwLDADsW0UUqcmcnYKchX834UBk0cC1i6hI1yc0s
CidliX+0eRRdCtv6QUBA8FYM6A2aa5UK4hOgON2il5YDK292nUx9jJLyPKiyN1DpT2Ogr+Rsv96e
/vYgrm4W/0w0jTUocjVBBaX02SrNH/ZIH+wmCW6LYTb12mBdi+F2cW6Akx1nXOBleNSiY9qGcvpR
dRKgC0Whrl1RQMKhEB0ILPChr1d7USUl1rpcvpj537l4W9TCH6fhmMZhWRNBTGq7s5iWCawk8L6o
4+ZfcZQqtiBhLOULOBn8Uv4RMRMc1pXy4/by7cuBZQ1MBSo0HU7JWgVYwmSzky8kPipW6lVZkOgv
Wvb7tpjdw8AM+P8Tw6nZWZ/VXu1a+dLHiVdIaeuWhuSOSiyYzp4cBsUzGe03EGDsTl6pDLxSmRnT
VLlY9ilW/XpxnX9xrK8lsC+4loAqZwWxPOXSWcDglqc2AvBSMAv2lfyZvpbBKT60sF/KYoGMXHet
2S9E5C+7qwTtyuD3rEsc56HHMyKqSkSUy6L/QJdJWOzOIDi/u1MAiSVTrYgz8fmXIh4rZ0hK5VKT
wR1ONiJ7t0+USAB3otRSzo2ia5XLaLz1h64V0GFtK9xZ5cw/E3j//WqfdWI2VO0p9rktHynyx12P
51Szxq8WHU6mjXrhpTxGU/dW9JafSWiUq1uBDEKZ2syDXEfVV16im0E2+QmaDndt6pO8FkCqdxcB
4QBGlII15vPPoNNPG6N2lMuQBHbso47iXyzyP+PzOjxGB885yk3lkirHLD1TkUbd/X5gZFD+gdD7
piMsshIkHiIV329+trvXz7e/fk+36TbeR/yBwcW/jubikLkpY5UZkOdlcrzZPPZjEozj4N+WtGdF
otz8nakJ9fX8hVL71tDiVoa2nrOz5RSBUhrnWbe9UZF6d55QLG2LKON3Z3clk3uNjMJu0zmHTCTI
XMk5L+WjqlHXav7cntuusriSw5kxWWQWM6GLfJnLL+CrMIzvcfwvohYgBvtn/TiHa1DaDgcNMhB9
+tiP88deQVKsRs4lEuGn3xNSG+V6JYudyauLXeS9Fc3DLF/kKfVZd8H8g0WD1ERfgrkOFjRRiUE0
WTZfq+lLLcMHeLm9nnv7ho6WsB8QhkH0kntxO7lcNDD0YD0N2GTP4OJHB95B1JZp70SiIQyMFSTx
8Q8nRa9aA1kpzHJMPubZc9N9lIbXNnkFOUwgtwK3ZstvDWV5LY1TxhnVomkaIQ0Vng8GGlSkIJuZ
dOrBhgkUuT5TYzhVae3bTePJ9vJ9mojf0fgka4rfF8u3uLG9jlKBetzWZay/i1ficx13icb22sor
13H+aNE5txDl612ZnJLccWUlCyJRTfbuDv+z9rydmNhqmkYUN1PVZ79O9C/mKPl12gZxJmouKRLF
Xc4OgFiT5Lg43Xwox0/16Ff0pInKWncfw6v9/R/SrmxJUlxZfhFmCCGWVyCXWrPodbpesJ5eAIl9
h6+/Ts05ZzKVWMqqr41Nv7Q1kZJCUijCw10mMB2Leamh0qOHEVT1OJn2kZV5VV4+kiby5hjdxzG6
0NL5AyuyfZcVL+1k3c812C54vudxc2zQCsETEdA48zifGr/O4+PtfbWVL4JmOV69YOcGQYLM5jqm
ldtyd3X57L4soV+o7Yl51zePc4OO+Dx6TGrEnkXtTSiB3ra9dY+dm15fDmdniiP61IL762HT7sQ9
13a3P7+5mUFU9paVB2pGOuot1Gs1PAdwZGW/XQTped57KUdFv3ul0/ckUWFDNuytclKgrMWjANiE
1evOhiPE4Laay5EUiXai3Ou/q+kw0z0jn2IVyHA9GaTTGI+pla+RglQO3GWXppJM6K6V5Jg5a/7d
OIvHwT9TOOkHJ9LRqTXkAaCa+0mb97endONWg10MDycE6riyDiU6aJImyhM9HOKDxQOW+FSlTr7h
FBcmpL2JxOnAehND08bCJ/VXIOve73YXFqRrM9WHxhY51skGgxAYYMChNPw/TUi3ZVZo42jMMBGJ
j217n74bJQt9y1UXCF6NDWTLOCEjjuMs5xne1NwIhmUHTEzw/pUGqxsAoGsj+VU9uhtY0guXLmFR
m69izAKgA38VSoTelkM5BM91VCkgfyPnjHmT8C4X9hJq7r1rHWot9RY0/d0ey8ZxDybmf41Iq6EV
OIVRFF1Cx648rYQcBxSsyaNIFQeOajDr358dAFkxFtwVJgZj7pLWd3P0MCpMbCRTVgkU1LyBkF7r
3pcmJhRgys50lzAmd/N0j5Br+DKydydDwVwNuCbqFCtg4yoZ2nRWYg/6Es7k0DSHpjgA2nN7Sbbi
SVBjo+fbBpQRjLDSXHGdtriO5jnkhnGM9NhLRX/qgdYZuL0bSuDNiXHI2/53R9sHm5v+0OR+R1VL
tnHa4GcAp4C8FJioZWiK7g6aY9Z0Di2fZ8I3l9K/PdAN37swIPleQswBkGN7Dk1gkLNdZf7dZrqX
N+/lYIR7AzuI1hI0bAJ6IU1n1MbVgEocePfBv+i5QnEabEUJYOrGmxMUHWDXlbuDUUjuQACozQhl
BtDe8mNNc7+0HwTV9mh19WbybEWZ17AX3f7x/hlEjytQMQBg4F6VXL6PDIGkhU7D1tp3zg+7SpD+
31NFCX9jY6FqhvoiSAJQMpUZgQYgF5daEBry7DHvmqCZU5DD/C5K10fV9A9GtFKaQRvNQpZHivsN
cCDTuadm6IynJfpu9aeMAB3GVRCZLd8DyhO4H6BKNvIEjWEmWTbBDm93JrtvS4/2Hpo5FD6+tYnO
7Mig2HY2MntAA1U4Os92Wnv9uwUN4N3nBqRIDsUm4KMoDOjiHh22mQrCf00OthoAQcSKGjaBJZIi
0XRMQLZX6mZYGpl+aFnfeBXpUw8V7/yRxsgTRUtbH2qr/G60I/HwdKz8FlgCz00GVaFo3atScIdt
TLCNVy0ypGQvz/icRbRMtJGFZfdYQ7ijeCSd4om3bQJ37lq0R2u3dCr1XRcDdVCx0Gqr75kZPzpu
CXJitrvt6JuOASztf81Ip9Io4mTpdJhJTXDdOmMw/UE+E3P1r4V1C5xduXnqdKlllSzMoBO8m4yP
twewEdKDDnHlbUNh+/pxlJIlSYuKmKHVBSx6MFMEKXsuHqDFqITTbK7JmS3JB+d2wlWBSyosesPL
DN+pgHNVpYw2V+TMiORbfd/MvH0z0vm/9Pejs7GN0OnBwDyH4FQOHCyO4vaQJjhwsNa01B4Ne767
vSKbZ9qZCWkA9mjohVan2KlJ6Tygt7b1LQ001C3UyLzKLKb9++3ZSPlbgDjj9tOl2wd4rdbq9QL2
OjOAgJtHzd6HVGDQvh/7jwkj0HBbC/cQrZAOOXuuJs2tKjPU6mPFj8fb49haeFxtuAnw9gE7uLQV
BbWyPCcxjtDM077nKvqQLec9/7y0D4uyt+Z0XZbB3DEBre5Hx1TABDfevAgW/x2BtD+cOI8g3oYR
xMUBePmyQIXgWGg7NGaX3qQSu1MNSPIzaHrkMbiCgDmrHGTAn0dCAOw73F6U9SPySQ/tGWqv5cqV
0eny9AJFmNkVlJthKj4OGuRF0Rocs78N+qVyXgSOgdvmtvYOSvdAzOIFvwp8XJpDv3/jglDNBPLE
AAT/izVoQTpyCBXubhtaP3Q9rn8NSZMXgds9qw0YmtGLd9/y6dQnYI0TSfYlRzYjcGqqinU2/RsU
AGARJet/0j4t3XasxCTMcJpenGSX9oqYbfv7Jt6oSH6gyUvanaWYVhKrxQxZcqgyzx0VU7blb6Al
xAlgrD4u708Uz2snqyojpOO+L/YoSYhM8azbWv5zE9IezZJxzNACZIQJJByWYDLuywR9EQon25oo
MD4QcBpAkBdFtksn65cY1NWGYYSiqxsvJXTx3a5WgQIlK+iABFk/YNJvIujXeB3L6nqOVlv3hBSX
br7MTnjbg98ioDMXfjOAyQIeH9EFTn/Jn/SKVJ2RtO6pyP2G+CMogsy7evaF+dGkQf1NL/cV9brU
ByXaoiKG2BrdufH178+iGqeb56ainXvi5VL/7dZdtq+5oxLIlk6fqyFKK5WbTkmhQueeWGJ6/WJ7
pH9xl2ORPRNuIbBVxFJyWeEfewilgBxCmgIo6ctRjQB21XUzOicrMoAdMoE2AeQLDGkMfMWNaIjn
ZG37gDJ+eyBG7dzlumg+3V5X6WS6+g3yHkit1kmH3jkxoJQNvuAtabo+uojQC2GEGauD2/akbf0f
ewBLge0TPXdyfmuAThAESDPnZNbtruC1l0ZR0MSqlOb23KI3GNsCtIBXidkOqQFjiGBniotnsEGD
qq8pHzoXoN+BJi99aX9H/8prFzHfbHPFpK7ueLVXzowblwurdygjl27qnOjiPPGG37k8V+Q35Bfa
20QC0gOvQdX7OvElalMrRGNbJ6a/uEUZLNH9OIXGchLl4o35zujHXWS4PrHiQ0dU9CPS0fmPdQuv
gBUgDhom6fR3HYBw6gnW86HZ0yX/bbvNfmFRkGe1IhGxuZR4jP7PljSbwgIreTm41qnBk9NDGvDQ
xeYno1g+dR2wTPFU3lVVv7cn/bAgOfa+4/ufkULME1mDdawyJ02SRFFncM06JdND+5mqHp5bruKe
fV4anB5laIlL8HlwVHt7hj/eu99we+J4wTMEywTWoUtXrPH1MZpG+1RWP4tu9Kf8yLRft21cj2G9
oQFyAYwb/dhysqCZWTfb9mCdhMfZHaR8bn/+2tcuPy8FT9ZslLFw8XmaaN8Ko3uO6/JRM9qH2qoU
j6nNkUBQBQuydqPK9EmcLgaUZ2brtLgd5JETT/y8PZbr4xZjAesNUhm2hUKFFHFq4L1nhdmjARH6
Eagf1qhh49ocqgfqqI7azcGc2ZLmrS6XlA9Ab5+MIt6XeRswFSPy9YV5ORrJuZK26abEwmg4Wlvt
oIDWTes+9SAutPpfjooadWs8oKtHIh5ByEq/cunKS2Z3iT1x6zSgf7SO3MMyfrq9Ov80fF+e3KBE
BVUwrod/tFsubcTa7EydOccvwKTXNhTKaXHMjaoPOtzWrT+xngFu7Sy73BibT6M9JAGf6viuaunk
DeC8e5m0mt3pdZa/FAXIL2JHmF95yqePZdHNB5xg49feARdHAc2j4wD43LGiFmRPFjfya72FTnkq
ksqLUIvYCZ3UO2F388e2aLGGUWICKpZEj3VXDwfQ3gzHDI1VgWNBbo+2ibMrWpvv6SBGb9FFci8y
ge4Ne+pRTbaHb2gI/W3D+kNLMv2lsxqxzw3h7kjmfltqvTs0GR8gJgSAmdabyx7M/+ZDD8bQwYvq
AdHdUM6nbLLiE8tb4S8gJ/JrKFzvWcL/nqC44NllQvy4on1g1pH27M7F+IgeArFr0AX1QCoB0ZYR
dHRLOpaBheoCMKImuuoyvfTLqY88I02SnRtxup9to/oQ9UnuJ4Owv0SaVe4jFMeOcQ9EQF2340NV
c5Qplsm4q23zr4pNiY9GXtObyyUObT0afC02Op+0aeY5DckftFr/Ox5JEhSt9hGJyuWXq6pEbu3w
tdUABRS09+LYvfQgu0PPrQlE6ks0MEjQiAdmUU8Y5mdnbg8FGd6XuMT1tNKHABIL9DnoHeT6V2e3
hI2ExS92kuxzrUDPdvyQ2dMfXCNvBTYLCmdo2JH2XtyBIl5frPjFBLULUg3JIxb/NPbW/vYO3Nrj
aG1a4+FV11MeDo943M4M+w/CMlOEtLKq62jrMgEd28rpiP5EvPkvlwcshRG4wNv4hUedV+qLB5p1
v7JBq8oOt4cil4jelgadR8hloHqIJgdpztwymuaJdvEL+t2PLp8O2LkPFbKYeMN5GteDNh+BVzC/
iy5/ijJdkR66jrRxlJ2ZlyKLPu77dEonHGWz821hxheWdIdxUOVQtlYM2uCgyHwTjJNP5YEnObXL
KDqVTvnDBE+A15FIEexu2UASFVaAycHpLO2ppjNyHaVQ7WTMmmcgVdJkimzGRpBpvEnJ/sfE29+f
vTBJn5uIY3rtNFiV5cXg1wPNkzjGnfvZqPvQauygb+c7a8LxpjGF9S2nRL5rjQdQy0bx9dIpBV8c
ltpVdJrsbM+z71Undtn8nS+Kedy0g4QXsrfQbrpqSEu7ifZ6vkSnuoBsQfsZFEReb38wi79uu/7m
etngZqUrcR0SOJfjqeasai20kZyibEfFk1DxWG98H1f32joBuYeVyPHy+9jXKbrq3ejU5x/QWpx/
uP3zt3Yuvg9cJYAeOF3lXEeqLa5TRKl2wmFuwCMG6hcaje8XwICfeiqGQG9zx4OgbnsEAoEExTg5
R9TUVSjTzYGCIALvWMzlFZ3nuKAXvDAEvLIN7Cem6o18g0VJ4Q6Abqj0I8uGqrzseKXZjHSiNDrN
XVLtjNRa/JK5yIYV4OngGcn+mseiCIyidg5odARXxxDxQ5XqDHdslPzsEGTsJxFXvt3WoNIgfXYA
08Y3p4mdQJAIkYEQs5eXGpQQq/536rKHdGC/etGbT0tr9MHAU3Rksnl8/4WFkbE1x4BeuSu1brMm
Rcp1JzppILOOUrqLMzvUi/J421U2FwiXCU5AdItALezSExGlGovdwVOoE3mg1PdrhQEZM7neIisW
8b8WZKDBGFfZmGmJdoqiMSgEYIemgViJ2i/5wnynKx76VvMaowjEQg6m3b8MzHmYR/cYW8WdxXp/
JbN1pvEJpaGdyNMjyVUcjBtXDchMEBasqisO/rycBcLqmsfEgZtWT5YTlARMGrMi0NmIq9ZOE90F
Zwpe4zLjW9awca50op3m/kOkfy6yLDD02ltcyFbNigNg412DthYK+jKgR/CylYIES5gjK9Isfkkr
rGr9Q3OsIBGHPj3MmuFb3d37nQj2HOxwpPyAtbicPt4XdQuuVO00zc8cSJKftz+/6UJ4nK/ICjxt
gX+4/D4SfGU7GKN2GidGHrTI0v2E0dbnFfiH+IJWvrxzjXApG/4Y2U53MBc7C+Iu+guv2DhYehrt
crTLfwSiJfoxZTbxq9wcvNHWOiTmB/vBbOpYkR3d8imysu87kAlecVGXP7pGbGmMGSalcz7HFlpm
DKBpIhUkduNGBNf6/6zIDLFs1oSoUqaddALH8vlrPz5wrshgbRoBexbIuNf8uby+ncNqayoKHBIt
cwM8MfOgSyEfDc0YsnPqRgWn2doqeJjjUEfOZ0XFXU7dAklIvIJK7aRZ3KuQ0h3d35l47mpogOuK
rbJtCxlIuqof4wVyaYvSJHfbEmPT1odaH3sk74NysXAXgFV5UJU5tnYm0Dv/M7f+/VmYlkGOuGIZ
hrZw5sXk4M6dZ7tfOiNMG8NrCv/21tk0BzgpQOsrMkkuctGRuLyt1sCzAM0LTlCIPXkHk4E1UYUv
3ZhInPTQpF2zdWu67nJkrB+SpiaIzfpkBPVJ+jpE9DBq6a5pUxTYFsVxunFxnZuTHb8Z07xMnAk3
/+KBF6x/p1blem1dfF/ywcxuc3u28P2lRJzk5arypsww848BcJy70OJxoJYgx4DdCpgsegygNX8a
dhCX3nJgA4KTHY7pRHjpiKtvtHZ67n40eP2q54PHSIZgw/4yjeNjXVXAWaaKvb7hMRg4GghwzqKw
Y6/zfuag1jwZeloiolqi/QB90qy+1wCIEklynOIcIBlVXX7Tb84MSvNAZj4I6ujRydGGJybc+6LA
uF1EVvMcLBpR7Ii3kFAKGUG2iUQ4yBogTSe/xYA2iQqxjJj3gaElvOif6FLs9fbVyj6WXg3auREU
V8OxWsyDMLDucaVSxNqcY1BDQc8R/GNXSdRZ6xKw2K7PmDTyTO25n0D/ubc66PJ8zQrFPbTuu6vx
rtpneMeDo1MOkZsKIFmxvs0AegnMjO0c8hhPP0sz9SKcA7njR5bimfYmzHBlc23Gh4wdwKVvfVJn
TkQGR5/7solOifWhnIRXWSRIQfSymEDadaE9/eXMBw3ccfi3u6F3vQFqrdWc+i0pfa1ofZHHXpng
jbc8CVsPXGgEN8R8hkTwoZyOHbqn8oX67comEB210fC5+WDXD6k+465IPK0Da33u6dHBYc8cb+54
fE7T7yw6MgGd4++a+3Vmd0t9l0xjcPvEfesok8cO98KRi3oLJkDy5zYZ8dgY0ugUT6/tsMvnE1p0
PTtZPLL8sObC68nRsIYXjT0XgGqUIkEeZd4ZIESsRt2zdA4GN+d4+1e9MTxf/Sr8JNTxQQSAh+fl
to7MbLZITtyTFT9NRhdM/VcXEb8gaEGq6W5eNCB+99XyUFav1MCdNEMyqP6m6YvPGBj6+d9xW/tm
WvnLFA6dE5jQ1mzn/dz9jvijW5pBVKsyM2/aptc/GjEsvBbEsnJY3kW13XPOoNeOX1PwCi35qDjE
v4txCQxyr41fCrPDg+9rVz2Vub0TdDcgf2MkB6rvc5MjfUlBjPPKrAKqqQ9Eyw5Z87zYn6rhMJin
tgxb98toHpfpdeiyO6v4mdcTUrvOsUoUIfJGudPAWx+9+CtuF0wV0vXoOEvRJW1kok4NSdzkWWvv
c/EwNyGDy/PqS1f/MtM7FDreLVi83jQmjnRg0NBiAmk2yXTbzGMzxIBvWdFLXz1V4W3f2gh0wcCG
0BwEHEjNyA5vtmJI+qpmJzCHPbkTGDYt5OmWd7Kg/DMKug5gTUheNZbYLZKFVd2wE5gHgy567Eit
eHJvhBQYyL8WpKtvAunp0LY9OwE2HDMIWNGvt2dqywAomNHhAyuAochHg2kV09QxdkI/l+fZbfYH
A3DQ+YKFwJvgKj1GC/DItMhOn3Lwhx7zH3/w68++Lk1P07Qu7Tt8vao/Fcaz06pq8hvXIjLbSLit
nRtwWml63H6mQ1zU1qkazCdz6k98cj7zqfrEjSiY7fg4sVbFXL/lvEh9MOhUoFvgKoEE9OlIBg7n
HXiLS7GFAlA5TPGugACKYnWuTGHjr+phuPFx86PecXkEcwtJkLTus1Cn900BrN5+6RWAMJUJ49KE
AVHVYYAUQpgU83DXG+jlayCPcCoNRwUruArbMBqkL9f8AlipUBO+NLXEZcHjBKb0MQ7qsTvonNue
a5UJ+h7ozx6Yztvud/UIXQ2CBgmqLeiTg+7NpUEy1oxGbiVCkX5NrHuSfG+wgVJVvmprXABwgowa
V861zBtUDIy8710RArXR7Lsk31dO++BU4w88246ss3/fHtbWklHQpiNrjuTTFYaqXugYR64lwna2
QLWXiE9tbJ4qQwW23bQDrTG8zdAhgB7Dy+nLjByv7WURIbpFvKZFwPmj7hTn29UGxhLRMxuS+/EY
SHEe6SLEC/GnacZfF2rdA/mA2nr3w4jLZ1DlMsWu2rZpQtAOPgGKFdkPUfeYy8kUuEfR35N8tMYK
PNCvKISYwwPI4xXmtqfxf+ZkJhAtmwd0WVABskfwjOBtqA81tA3/wCnA+IaAHWcTlmx10rP4Gcjh
WPRZk4UZJCKLyQ7Z7IbLqEp7bm0pQGrQe4jriF7t4dGZI0J5VYWiBVu3GS/sK6+Tw9B/SiMcubcd
fdOYDXVrQEjRUiAD52ZWxBnSA2U4N01QmihNlemdO+berKmw61um1m4s4Cyg044qzuX0ZWZF0z5v
q7BvcRqNX2YIbLbLDzwVbg9py/fWju2V+g/oVTl3lLOyF5RqZVhnMdlrYiXbXRhUpslPy+AfEbU+
6p3ZKSbyKorALoPcNO5JIJfRViQdhInGW93msNoZj0R7dBUJANXn18k9871KpH2R1nEV1t7IAwA5
b8/Z1gY6//WSa1u8bDWjxK93Xssa77Zh8i1F4Vg1gnXZzkbAWZP11jqCJd1prbKxUPV56cQZudnk
DXoJQNJy1J7R1Hp7gtZ/fvHowfKiSwyIdCgJAKYsTZAOdMdgW2YVdtpyKPP7adxX+V+8/FBMR2Yc
6lllcGO34MLD6wT4a0Tv7jres+nqwYZd9LwpwkKvAdbtYu3RFg0a6UtDC+IZ/ei3B7hpb23Mw2WE
krgcOUzNUkZ1P8Geu+cfUf78VajaFd7eHNIk4h5CbAIJarTeyJPIZpJaGni3wtxCV70HmnzNH7Gn
fICU0DP+0iTajpejr2Xu5y7Xdg1LT5mYQX8AENBYvxgMVcMqJdzDMd1/KpdleuidRMSgYoirj1hC
Al5rJ6N3sDN5VoWGpWrI9ceKsjSoakvfVUXaeBb+yV1UmKNntX36ECc88qdmFC9tbcVeF9PIvuuj
gX8tmgTLXPpWbAYZEqbWsuwKpE4GD/2eEBbgsXtMdH15xEtOuwPkLgqwPvwE1oCC7OlIkbgG9sRD
HSLinlHnr6PTk5Nek1enjL5VqQY5BJ53AB+mQt+Nmg31XxvimiBEtM3Co9z5TegQfaGabnjuFFtk
hxf/J6tqxYesMnmok8TNAm5BODhakuaOEzp7CYnJPRo9o++uMIzB62NogWoiNfzMLNh9ntmrLChp
PALJh+d8mmkwlmJ8bvLcxryMjcK3NvYmcImouaw5TFTb5K1vD1NG8bDChdk//spbosg6b/guukkB
JELhHjwdrhRFsc6BZAQz8zA2Sy9dXol4Ssf7ARN4e49snJLIUGLzo2qOCEB+CvFx6ZuoS4swm8Ht
Lh6rxgF8Q4Ha2JgsXP54iuCOxGuLSuFaQigIX6smD/PkLvpoz6os4PVBhh5vAOVX2js8R6VbuJzZ
0pJay0I7/jyKyIPiwu72LG0NAPwsaIdGPuA6sYHeOj3VkqII09pn/RdLVUZVfF8uXVd5OufRgO+b
7s7dIff4//r5THKm2BUR02d83n4A6rtT9UCvF4V0BoICCK1oENVB5kc+A9s5i5tEVFm4WL3fVv0d
pSfE5jjq7nQlS/XWVJ0bkzaeM2YsF26ZgWHiwcFxYiiy2Fsbb4XTIT8A/h8kOS4vKVPkk+UAShB2
8a4Urdfz0stJUO5vL8nGvgMxPLqEEHzrIEqRlmRIOoqyT44tscQBJcXJbNgxmozXPzEDcA66z8Aw
JC8NAsRaY2aahwntQxQZvHE0jhVTkftshBIrcwRe6HCCa2xljL6bfBVnC2dt9Ay331kj35nkKVlO
FgdpyjB6kaonbcMR1iVCjI98LVjXpOiImwV8jpRNmLxoebFryvL9m34VSF85U0AEBfWWS0/Ibd44
dlnWIa2QqPOYql6ysW0YRdp+ZWPCppGZeNLSpUJ0RhUyI8g/fJi+NFOgUjne8GYGaBmoqdFGBNye
NIba7EnGs6gKwcz4cah2kMACFlVzvOWd5Eu4Q5AGXJkf4dX4U34K2QUxaw4FrHDKK7/H/+FtT95a
7pUKeO3Zh4KdXKqfWyxRATmKcE4yfw6mWTVVmwYg+AeFMETESNRdLreu4YQHLroJUQiqgwz/v38A
uM/xUMTxhXtd2vEZKV17zBtMkG0c+y7ZU3J328LWYp9bkK7Zzq5J48QDniMgfYttI0DQtNOGvyEq
ctvQ1lShp9118ZpHlkfGHifpMjcz2AbD+HudHF0Vw8/m5xG3oxYDSAbCksuVsLUh1mfLqsO2/DLX
vmGrWn1UBqSl5qOo+oTCgJkfiH6I3qfyvm4F1FuRJ0KLD2R55ASE2de5adVaFbZp85u2iOqN4v0h
DyJ/aMasZRCcH5Izod93AUxprELaA5MNpJtihTdc6eL7kiu1RO+TLsP3x6S9E9r4GcmbvRWlR6T3
FDfhxmJcmJKiNzq1SA4lMDU3ng7lsc+3fXXjor34/Gr+7NFZ9otRNho2hQ2dHMeLUJZSNWBvjgA9
3DrYSpDhl9dbS5s86WK3DE2rRJkdkB7Nnd8p/rI6FXKewJ+iddnBu0O67nK710orKrEiZr1b2va1
Nc193+W7qFIpGmyOZ8WPw7NQRpSzTWSyE6B5nSrk4nE59kLxtNlckbPPS7vP0uvE6C0Ln2/Fna3v
WrIbG6E4C1VjkKaLWPkwIQlehUW+d7L9eLztVYrPy1raeA2MdcbtKrQKH0ynmgq4sbX/kCuhaH+z
kbmQ87JG1FUiKeFSdTGkz1Nr/NLSKH3pRKzfmXRcFJfrOuVSBI/4QwdebGWruTqxynYeJoqXJpg8
C/K0dHbiG2JwvXzubZ/gsgoikTqvGU0NFU5NioJQgQNf+Ro7rozU14h+Pa0ojoDUCFHP3qWLdedm
bkBnDZRtCRpm7dp/18r9Yw8lFySECJDIco16jGK0RxFwVDOg8L4OKrozaeH+8/kV3gsyfHSySHeX
0TTuMhM0hNtzHH2x84kiMm3y1GOzqfkuG9n7PPEfg+sLHoyLDrCF6247O9/GRSuJSVuAUs1Hu3pm
KviYtFv/833caEhwrXCtdSecfb+BGmjR5To63Eke1MlLlPxae/xvL8rmrKEyBeQgEh5XemON3Rta
MVqYtYp56J4KaKTvTQEYqOLs2TKExwKeqzjaEINJo2kHy52dFKvfDwC4CSY+G6PRegaB1A0VpFM4
25Zzn5uTFgcVeIvn/WqOfUucz1m+j7J9MXym7l+3J3BrlVCHwHMCwmAgaZLiAQJOLkFdDbzu/V/2
+Bot+yZVRDXbU/evCSkkqA3IqSwDTNjNXeruquXObO9Ierg9kPVcPjuJ3tztfCBSNECK1uF5iRmD
vt0y7eMHdHiO9gHwNfob/Ad/YAxOjcZLkNUjYrv07arSjI5q2Kx53c13upWxj1xvbfB15eQOFCGg
Lq7r0QpAM8p1AHsmW/EDNucU2WAc9QDqXkG4ascRUeLkRkji/qluxN9TG6FvASSa3hCpnHHTR86M
rT/mbCfHNYpzs5bh5Gt2zc+CH0tVMnHdPVeLhxcaiHjAyQph30sLOcuW0l3P1oF9SNNnq1Rc6tsj
+Pf70ggyJDDKXOdGCMCl1xo/m+I4/4HcCHpS/7Uh+UQ+86V1B9hoo2VCG/PyFZ5veGk5fL3tfKrB
rHfy2XIMaDvkxMJ+Alj8ANZU4DOHINUUHqZaEikOqpMJuBYTVnC+pyjH28eocP7kUAWQAexg+AON
GZcjyYeZVgPkSeFYQfyk6X7zNPWKcWzO1pkNabZsSBhrGpoGIFzxmkz7jhz74fcfLAhbpXqBCzKu
Onczt4gFKTFVRnZfRN9W3Ko+RoqbbnMcZ0akUxTMQBnpaIRxAP3VuB6fdmZqKa6dzUU/MyIdoryv
05wyGDG0Fxvkse8n60MNH+8dpMdQWrvKKkHseuDTyCge6Gg1+T4CSXp7Ka4HQBGMQgcFCX3QWcqV
wkU3wLKvERpODwuaTIvunckeXDM4cqFUAhoOxGmOK22LiMxTo6G+EjKu75xJ+MhU3h7C9dGOsg1e
//qa4AM/vn65KeppWsD5AIAfreb4Ea30n5E5gxRKVn5wm1QRBK477PLgxeMTSUo0MSOeRgvkpbE4
GoUlAFAJ6y5YxLdmwUHi6/ErpYptuLUw2MmwAQzMNYgICM/ETZvODKMnCA5EheKA3/48mhGREwe+
R35JT53RDoyDKk0XD0Aupu3H24uy+X0kJwFPhNYkiCEu56kphohpKeRg29nPhgOaYW5//3p3Y16A
clmh6NAsl5OUiZ1NDncTFtY2SKGPqQVJovdvDTTcQZcXiR9UnOX3CyuhcVeD3Cwk+UQ+Vak7vmpT
omKSkZsX1g2C6BhEOKt4KgITaYO4BSptXTeTUJtcKDEhNaPT79NkIy75UjMThe780KT37YS2GBCv
Vz+zXrGBNtYKqBpoReIJzECsLP0CMmhVzExND/eRqR/K9J1ohLcRnn1frrktYL7odQOaXzOZ93Hb
7qYi8YxG2wHAfdsrtkYC6kwT+lagn0Ci6NLrWLU0Wlng7jLbeffc19Pu3d83ALTD9Yu8MhojpTuF
mAUv01HQUHO+DWGv0s/Z+PkAkqKXFI2XkLc0pIXobT0nJlCMoQOprfGL+f6IC10C/37/igM6zgrb
ahyKXOPvuXyEYA5gAYf3TxEuFLRI4pUMxhppCRo0qSaMjBSYTstLkTtTvWCvdz7AH2CDRzID5wq2
/+Ua6yAM6LqKD6GW7XPoQqReGgfvHQNMgB53TcwZ6JqSwqw4ibKhMpMRhMWfo4T7bacIgK6vLBjA
DIGPDag5VLwux2D3YPObkH0PaVbucUn5dRm02j5zFPtBZWf9+7PIt4KMHBET7MQI4xstoLTaR+yY
K2vFm4sCTULwCQBBcVWn6IiRZ1NpDNB0LIKm038Mve1RK/lxe2FUZtYNdDYeA+ShM+NkCIvO3FOk
MrOq/Nuh2ffbZramDRq2KEpDQ1C/KhmTAm//per7kPPQpim0R3KwiM1B27xfXW3FaQI3BZgWciUy
9Qu0pjurs2kXMutQsJfBPVpx5zni0xh/n/m7UxerMeA00fML7jqZoqJlnUByUOvCejkmdgiuJ9oq
rpKtBcKeRxXcRTH3ipETGU8jAxVSHybc9Cr9w8qZ71S728uzbQQdEUjYrj1/0ikM1FUpdNPsQiSW
zClAAxpzFCfAlomVKwShN56oyGBdOpqeAGmmmfDnrPrUAQhW6CdTxSW95WUOKg14ALG1r1+ywRtU
jFGKGHEai3u7Mp/dku2roQkq5tzdnrHrqBURJLpgQCCGfMFVrjRFsyBSM9kUOkvv2fndmO6YawR0
/ITKuyJs2pq6c1vS+zFq3G6E7NEUmuNnx/nSlCBeSD/dHs/21K1OhsQvVJzW33B2DgADY0zoJBtD
NOSRdD/x+2rxHVXCXGVl/fszK4zEBeEdrJjadCAxWMigdmkbz3r7PnwuAiQsD/wM1XY0WeMZc2lo
jHs3aWg7hSDh9RbkpbJZcStvLsqZBWlR2FS5grvNFDb0x1TeRxyydar2kY1I1vw/zq6syVGdS/4i
IsQOr4DtWlzVZbv2F6K3ArEISSC2Xz9JfzETVZgpxhNx+750tGS0HJ0lTyYg2sD7497gWjqz9WJx
I71iYJikf0mH59K4GXNnY/kFdNSyAO3cTfmKHpNQM26ksZdKrHzknCPn3zoCpoKOCzSwgKBk5hp4
iZdmrWt0h9rhr61r3mRMP+Vc/Bg9c2OiWjgI89aeMowOhN5GR759fyz/lx8A5B0BQbx3lhzmNrRq
OgMnxpNHZnzobRvJciu0a6JevGyj+FWj7y3z4qwQ1h1it/8968wesqEZ6tLBrIPNAwHHSEQD/ZXY
K0Zk6Tp8nmbm2YmsUHY2ON1BeK8Oe+MgV4bSh7v9fg2nJ/xrgP31Y+ZP/FDZKTAJ3cF3syDlNEhX
gFpLthBCJQ5eQmCBzlLREh0eSTZ0OCQy4yHp6ygZi53mextKkjfNTV6+/6Dpap19EIK76R1ByXpu
q0zYqSGNx+4Qg0jVENd6WQWqv9Y7IwLPYVBcCKb6zyWYqN0cECih9DI7DX4J3K+ZJP2Bv2bxk+Ws
uGDTq3T2OZ+Gn52CAm0kXltheMIfmEojkLGkYKpHSSloADz2wUOlrbTAnR+8SUwUAddkJs+jLlOm
FOnbBFX/6snvjMDKNjQxQ06fv9+p86M3pUPAeYY81QTVnR09TbVMgcOLHarAGZLQx5/vJzg/ehgc
tTBAn+BZAKT71c6PqcH6bBzYId36+sb58AfUwzbFihk8t/XTLEjtIM2F/+Z+BYSH05G2mAU8m0Fg
gmHlQkAgjtiXGeYBfZW3he1NM+jetkjgGq+s08JGILIDQmwibkJ+arYRaW3WikMoHF7ksQzN5PD/
2Aa8s9bUYAbipvk2lPbYpWaH4V3wgFE9yNs3TYt0PwJ+Jfp+rqXNMNGcP4m1QfVgfvv7rgCTS5oz
KCWeXEQTbANZjO+nODcwIFFGGQXCYihLQ5T866mSre3madtVB0LzSFc39fhquxxBhNpQttVAgv/9
fEun+NN88yxC5qie9wU67QW6A0DTGlQ2PVmlrweEgwmVoVP5+wmX1hDy9kjGTVbAmKcUGifzQVBM
2CEj9MXoM7hJWTgU/sp3LZ26KQM2CToB3G7NDKeVMa9U1MX1H1lwPaRr+cTFz0A8MXWjA0M/jym0
dii9stPYAbAjaFO4f3UGrqs+7laJ5icb/NVGI5sIQC1oUQHixKp9PRFmb8AEpBm4EGQRNPxaE9ds
HALi9BtTu3Kca7DLj0rHj6gCo/9RsM33G7Z0Qj7PP/c2LaoU2Pqqg5Pzn9LS9yVIcgOATbeJZA8W
81cweksri8oyxOdQldeB+vz6vQYoWr16SED4XIQM6LNGH65E9v84Hp8nmS3qCH7AGtSlNXqqIk0E
8fH7NVs4fTgTADIihwKLN7d59WAqFKJLebADikrVmh1aHB6DG1NSC/C5aQk/xTLo85FjzAYOaaEk
qNuXasX1XRx/4qVDKQEQI392eaQWZ30mMX7Mn0s0jj99vzoLOzxR7IFfBywR6KGb/fw41t1ElRnQ
1SrdOkRuclBurxm2pW+YqIQRwEyP9FxGCiDMWiBZBrhc8rNpadD0K47M2gTT33/aBNLWdgvviR8M
50VYH75++n6VpnM+u/fTi/Y/HzBbpaxu085uJoBnGQetvevRUWbfEv76/TQL1xuIW6CUAMJE/nUO
Sq66sq2a0a4OJZEQaZWWCAyWolvbfIlb71VLmpW7sbj7aBABjAxkdXCkv64bupGqovH06mCD7Bsp
a5R6ROLear68EK88eTbQegI+DiVLUCHMZf2GCvTdrDfEgapoeGRrDKBLB8AycbQImqfQYTzbID/O
i9JzcEsSSNfc9EPZHyuVXtgg8O8jPs8yM4csHdoYAir8UBHtJu+sO67W8CELHwLWAZRC4MVCeGcO
HLccAInbxGgO5L2vb3p2cUIEtYNPw88ekFHAwKQUwyuQXD6MZPf9AV789RNlByDvU7Z6dg/Brou0
jsDwybul3kwtDb4ff+G84g2HKwZSGCDt5sYw454m0qFQBwKtMIKafVFF7hp+a+kjILaK9gmYRFTA
Z2VvlxKtFV2pDqXNw3wT03rFC1+wJqjfTg1aiFcmttevt66qaJkqO24Og3Pb8xva3w4QjbOiy9cK
uJuJ3wY6CqgefJ3Fb2qRZBrWagDnZ8L+AoBrQGXt+0mW1urTJN7kMH0yvC0ALZXTYq1q+1WEiq08
fgv7DTlAhNwQuZru9ew89ZAClYro9UGLd5kRyjXQ8Nr4M7Ohc+KVlY3xeXOj+Y+dGY58xcQu2HQE
9Q7IHiet+rNtMECZqfde3hxq7LDUh8gyXmt27NkxUS8Xb4YPZhQP6FNoV59lO0ktdbSKc3l41X00
w64Ed+dbDbABemWAlQEu4CwFp2rfbgxKrAMgzfVV3Ky4mgvDwz3DEwQENxpUrZlt1UfD5inrTVjw
JJAyC9bw6IsT4GlwwIeOKGve3aWIBj0RewDAJPl706Z/Ll37/2hkAsKCKvMZtUrRikbXs9Y+DHdF
fR/zFQdk4cdPOCU0LCHURQw1O6iWieZwELwZaIIztiYbn3V3jfTm3CqBchzR7j/E/jnsO2N2TS2m
AzUog9QOpQ/K2iv7QtYl2CLEfxNLC/CJgJnMuzkHmjakVJ1+8NCcWjibzCVb5ngXW1jMggcUS0Vg
nubkYcISvRdrwgCIpQsq91obNnw4EGsl47m0ZOCKgxEHnwk825n1qxLHHSADYxwqnV0RG5Eg2tbu
kWOFxrl3uVg7MqvoFAUUHgYdLXhfTa3nJWmhxbV2cAMmX9L4+fsDfG4KQR0IUospFwAi/H8Z+E+W
HCLQntAF9w60bZ4UWtCZNANf156+n2bhIH+Zxvj6FbSwraF0hXcojQokj0Hbr+zJwgQOqiTIAU5c
W2fFP+U0EKrRcREt+dt4NPKV3z+t8tdIADcEoL5/WTTEMrOLGJuZ4bDKsA9l8TtptvyVVPve2JJx
S/uPi5cK+w0UskFQPT6rKoPBvaa5MIHE2pDkJruw/2e6iTCEqMVOisXI2M/cnNE207ElmnNgRpCh
frKWLV3aiM/jz5KBHiXZQHTqHvSTjPPAS9aUwhduH9waJK+AIZuIw2db0fq1z9wq0Q8M7Utd1YB3
NwsEL0FUcnXxTgC8BZ8W+hDIk//jXP90N7JcK+uBC3Kob7L2IV5ju19YqS/Dz1aqNURGtbwmB1Cf
xkEmV4zh2vCzKwd+J0nKHsNTO8rSkK5RY0zrPLsSYK4FaACsEgDfzIusIlP2mCXZeCjVUTkPVv7e
Z5cbJ7QjIasMz39K8s+2etB4K7RKAnKceUGNhioQcFj9SrVv8TsQU8DbBCc3wuGvpim1SD46RaaD
KyoJ8v7Q1yZIzR+/P0qLk6C3Fu8fwCIoinydhJue0jIZkwMvf4z2XzBmgI3jYqwImrdQuITTjIIx
QHVf51BZjRShDVigY9wkeRPY44/OWKMYXbh9U54CfF4oheBizD6kL0WcxXlGoLPxURn7GLQoGhBX
T98v18LZ/TLL9Cs+3TwyuJasREoOpv23Ig95vP1+/AVzDqaMiWZ0ov5Akv/r+GmRARxeMAIQ9dHK
nrX62i+vTdCkN7YI2Fr/0dLXWHB8AHVEWHlWRu+gbOiCq44cIBe2cTsQK6u1Q7xQKYe69dQLBG0J
VMrnRaq4RXlXlJIcDDL8kp2xUSWYq8eYXxUoYqe2uPJ6a+NUzsZAd5rEa7YSEi6ccDQxAN8H2Dj8
yXktTnRDRjTLHw9Se7KHOzO9Ltrr73dtaR1RTUC6H41i09593bWGxlxjiTEenMzdm21zH/vtSiy1
dLwBgp7ySfAkz2DWegwpVVlMU4hfRmkG3GdBN9goka5c1sWJkD8GTmnyvOdWp8Eu2Fx0MP4EWq6c
uVZAhj5yqElDzvvn71duaXNQmkcsPfWIuHNpN4+C48ID4xbaHmhot0ig0FNM0+j7Wc5jXjgUn2aZ
vTheRTVbQj/0UGr2XVmpoAFNvd3+1Gizc8iKiTj/pH+uN1CfYHNA88B0WD6ZCPCbJ5L26XjIFEel
XA91C4K42uv3n7Q4y0ShMjn7IJubPQ5x6qCIVbjDQY+1BPLQ48PYMSi7VcnKKzQXJ5uyNZCf/Z+Z
zmrAhA4c3XqYSTeCsjzF7otfftj0sa7B0q7Qz5f+H9IU58cQbR6ggYPJwP/PzrvKNWIVnTGgfTpQ
+UYoMGkF0By6fBWn3oXJ1CLGmAf5seH06H3rcavA91YMAwL9Bz/7/f0k59YBn/Jpkpl1sJWoQdQ1
jAdNEah4dXvbrFcO+NJp+Pe4IqEDsPr8NNAuU6NT28PB9XflCBn2H6rdXfwVE/vGJHYBwDTq9V+P
9Zijy6rO6ur4w5NWgEBkxUwvrJKLwAJZKeC9YUhnqwSBPeCN/bQ62jELPB1qvit7vTTBJKWCRCfy
j+68/cKQdlYiCmZHVUQD26Yr135l+HmWNo8FrKmL4VPjKRm3Tvp4+fpDUQyo3ont9QyqTHsJRkNP
L49jAz4o1HSrFQj50gcgAvvXv4V0mjuzKEZSFnJIyvKYB3X8WlUXx8EAeIB8Bpp26NxCOn52fgjj
rtcTcTSYFaI/nLC1fsZz3wkzuMjHI2WEWHv+CjOr1xu90sURsmMpCSr/NtMDUu5ZBhjsyit5vliY
C7i/qbQDNo/5u2W2tOMVaSRwz3s+3IpRXnwd0DUAajzUwizAu+aOoJEC6peOtjimQx6BCDNI1xDc
54/iNAPwVhas+5T8+rohqtHYCD1GcYxq/973I6VCJ9DXtFuXFgpJVDhFAL2eE5+UxKV10vn8aJUk
ikc/xKNx6cXAd3yaYToWn97b3itQ5ekxQ6FY2FESdWtw0/O3CDOgXPhP/QE6HNM3fprBL107r3zC
jyK/KStA0q5qddNcSHmDdxYpoilFiHwzUmpkZmCTAVjWEdf8WDd8C7EnZq8FFwt7gUkgDwTgywS0
m5lYN83S3k88cTTpE6se6ou9YGhIQO7DB4kSEudzC67F1agXlJbHIX7os5BdbqAwPmqQkwwfUo7n
oWrTuH4RF8cmFVFsQxFau/r+KC1sNDTLkFcBpG7aiVn0pdsgSxkapzgqa8u1O0fe+HlUrNGlLMwy
YVds3LsJJ+ZPj/mn4xQ7elF4XcuOWpDLv39z//ea8VicAVTdSE+AMgDW8OsMjuKVILzHTpg33PuZ
0kf0+KPlcGW5FgzulP+YMIge8EdzJEuOLHRvg+j0qNn5PuvsSOusSDT+tidowg5E/fr99iyc3y/z
zRauSEXcygzztemwcaxmQ9YaAc79KCD4cNGRWZuUCubMLC3Jxj7vXXaMxdaLIXHkBcK62JFCwRjo
mYlOHQC0f2Izn7Y/qXSwnsZ6dVTDu2H8hdbp96u09A1A5vgwV9CMQ87l6+brheuqwjPY0T2ZTeDL
W1qsVN4WZwCPOTKdcGnANPR1hgIMt31tCbg66P3xKA19G/pn2Votd+kUA7f939PMKW5Fjm4qaWOa
qtxY7EHLTmgAWpMUWzpTqN2juo46PhLPxtdvAQ8c98omZ0fh/y1Paq0Ta3F4lMcQo+HO45X6Orws
WhcYB4ID5cMj6YoNqCNX9nshQMOBQr89ju4Uts8zX8QQmldnOjt6RAt0dWV7cZTwv1mWbUoNNM+o
/nScBLxf409bOgdTjyxswBJPklekTNajXR75+Nf0n3TxbAwf3x/mBScF9h7OHGADQDnOu9etlKqk
7OD1OqUf6pX57ib5brTZH0+A6Tq5nM8Fcse4l9BfhtoLHO2v22U1CHDqOi6PLbpZTQ4WMqFvTH8l
Ellat6kdbEoXIYU8dx6rLG2LQWAW0e49d9f2kbHWH710d0CCikZvoPRwLmbOXZ8UWuYKvDGqvAWy
Y0NFGdTdfd2tgVMWNgh5IsToUMfCo2/NVqwzLAa045Aem7J/bZkewRUMSKIFTtNu+s59ufg8II0I
4CdcDETtc6V0XzQmSN5ZcfTLA8F5y564YQYD/pD48fupFq4uMMgQwoNtmIQopr//ZKfzvoSD3Npw
BtwXJ2iNyx8ztIqAAwzdPPAC5ocgHsZYNtiWY/FIVQjt0u9//ULeFZlCHC7g9kDzZs+9paQasTMS
bnHm/ErcsOyzndeUYd5uG7JL/G1cZ5uK3cfGmse/cPS+TDz9/ad1k45bj64Z82OvdXeN00Vub+6r
Mr4GRcvKRZoLs00+M+aCPOLUwA3XduawkSotQMEEz9wEz1iS3XvGndXeZfytVP7G8X46/qNJeRQ7
TajWrtiC94NULMHZgF2HtNHsiqGjM9Gl4/Ejt/408tY392jD2LjDLhZXSTeuferCcYS/MFkMhOb2
mUSrFH7Pk77jx6R6GPo65F6PxCwPk7wMC/uvk1yBxLJGn4MBei8uHnxzU/lvK4dq4bYjjwqDPyXT
ITsx8y0oF25uGZ082qS5lkLVASpUUZzSrZGYj2ZpbFVtvqI0hv5TCDubZNNCxCNBQFAOEPdrIMyg
UzD3SbP6+f1PO/tlCJGnjudpN9CVPJdISkqvTceYiFPX/wAyJoAgopQbK92R5OJMFSbAm+RPND0T
impmGMyed0pKxU9mWYY7nuQrW730KYhxpjIW8rowQV8vkDNog5F6DcbXg8oALzOTUf27Fj/T6tf3
i3Z2pqalIojXnOkZx0d9nanIs8bsmSVPTjj2mzLdfj/82Q1BuGYhXzWBwFABnOcwbGYM+iid9mSb
Hzk70X5HJFSFj7EN/iFr5WVY+BYQRNpoxwRdxLlsuqG0TppOJU8MpLTkRn/4/luWhkfgDC5+ZHsA
Ypzd9rrM49YqUnmS5keyMdnH5cOjdARMFepUkF2dGc0pd+/ljiFPaNb+3aw5HEs//vPo04n7ZJK5
Kh3lUlOeRPkzdMyVzN6ZO4N8wufRZz6ulTVJa3n47e/ZcNTeO/V8+dogfwSDY4Hx5ayyq9Vd0aJQ
JU4Fe2ugL6t06+KDOrUxIwpAYhWdR/OaVwU6GU2n2NzUv+t7uM3OvrP+mO7tMF5p9cVxDbwkPMrA
gyHKRJpk9mhpFh5Gr8rkqUuRcCubsGRb232K17opz3cd80BDAEAIC2mTue8MrItftYmSJ51uKrrp
Ls0XT5/xafhp+k+HqiekqFmB4VW9p/ypuJiAaxrfQa88aDN83Iv5obX8LE1ijE+gWNtXyQ8hylDX
y5B4IAg2vcfvT9n5KQZoBx4E0tOY9EzirPDrxk3GvjsB1xjo3d/EfXa6Fb7PhR2ZSDHh+kMaDmx4
s0/qxiSHW5n1pw7SOnYlI+NiI4gSMZxxLBnGP+ufSOK6AM+06nCQoad3l2qXj4+yMMgop7AFZBmz
D8DSicEjuX1qtrXPgZe7GEMFNUW84dNth9TxWcfJWObFYLipffLzdzs70XILNeC1noaFrcbdw0VH
TI4OqbnnBqj7AP+GWqf6CKLkqKnLTXoxXyA+5PMcs7xC27gNThvmoNSIaPcszLW89/nrihkAKERV
bsrpzkM8q1IKLa2YgadRad7jYdkW7C8ZrjVrk5M1iMPCmiHaQsPRJIE6Jce+3nai2gqwFNM4eSO5
ygmEliHUney+v4PTK/cFuYVoFcQlE53MBC2dW8Yk5SUzco+cdP1vD/XErofiVkuRxlArPtbCTHhS
pthhio3OeFI6CtAJcinDqRkMXwtEJ9tbI3aN97yjfgT3K77Yf0CvHLAh8N0R8aHn/Ov6eWM84IFr
rFNab6As3qy1zv7Lhs3WDr6iAd8W5cHp7nydQJpu3FcVM0+639ibRLOLsKSFh6hA1ncjJHF6FO85
CKe9lCeR1uvdtdVZbtCMurgddS+/5qykR12KBorrku4Qn7r3MSgn9mY5EG03OI76oZMmvzf7d5CK
AZfrXOW63WwLknQbJpEIpIS7kOu2s/oHGd1k09tE+1UXuX7MMmeNgGxhD1FTQm4NpOCIieadjj7Y
FogzSvPkgW/BLx4HA4ry425oVqz2eZQ5Fa8wFWAW8Gdxbr4ubZ8j3aqoZZ5amwZm96CAuLC8X0Pt
gd8hCZJ+r9TOKK8dEZWAsHx/JxDALDwbEx5zajECieMZi6qQaoy72DFPQIM8G9zndywhxVVPoSwH
hKZxjKtG/FCOUYY4w+ZOGgN4gjs0OAb+WPZl6PdkgFyj74hdb5fFXjTNr9pzf5Ec+E5uF36z0cvE
/TnqKX0aIUQsoXmPcnBomXGMY2L+diy0fgFjZ16LnLk08P0+izKp8U2nmLbzpdMf0171R23wnZ8W
kioiUIWrbRud6+iMSj64SLfKzUDiRrFGQmg5RoeCfZu4SB77vX5N4+xXpuXQ0mscGfhWXkDPJRV/
815X+x40mbfMa5CQlwZ9TxkacYJ0GAzY7gY+QpFY21Gi4T8Uqf0uy8ZGydSlrzjOTh6AU+Kke91z
0dVVNLpj/lL6bhUpqrdbfL4J+T7Wh60ej1e0yEkA+b18w2MN7l+TP4FQJ9nXg0Y2ptJ+jYPlyaBt
RiMN3MQrP7ShTwPlwE5ZOXfu+aA/QZstf5Igw77SuTRCz1ZuESbF6OhRikY3c6OCTBcvKm/81w7V
3XrjlRnZ6Vz9zEX7ovusD/RqMG49H4seMB/qpLLh/VvGKxebU9kjGpPL8mngFfIAhubH14Np1mFp
ZNaDSzso3HmSlUXEmOkdLGV0qJalZRiLEoidXJfJg2tWw29K2r9cJvVW8PqdjcgRB6mpJXpgkRQV
tqL1njtePPe192KM45AGaGUkh8bNeQBkKujetSGJyMg8HpRtAl5Lx+8rGSpNY38cD/i0IomTsK1j
dqTIV15ZvnxEz8W7rfeHhGWpEXV1v6E1+dvonQziyul/+PXYNVHtKbu6q7VK7TrJPgrYqniLphZQ
XdSt/ejQVqgw5mBEiPTGBKlw0nq1F3r9QE/ADb0yp2HwsTSnR3qwO+aSvuvCPQxZw+tAy9hrp/Pf
fSpg/PPUClkOBprOTrowtqgbUJ5625o78trXlAMVBcrZpuBZWkYEPZe3zZhSEXBTgHclMXlAaNxu
HCejuyobk6C1Gx7paIr/4HnPr/O8fIIYYBKQKrcgDZm8qFoznx1mVNfDUP8RTlO3gcMTdsOLQQtV
Y7+rxBzdSHPN2rsq6aj/gfGJg0pKaK5S1WwM8FvLA8wxOAUFiMvKTnUgDc0r+PqURkWCxAxqmc+l
joaQK/ACJymoDnJl/YgJ0DVjLcdA2E0V9bGZ45X1ncgt6IeTCRa5dYYZKs8uwOglWLEFqmbEUbKN
wOjIPhtMwgJrsIS4rofSCkBzqIdO1omQJQLseUUF4QQdtHMEzVMh0qtNRIb8YKQw1I3V/wKVstg5
RZmEXWzZoW8I09h2KWq+YT14f8xRq8t9l8u7HDoPd6xjmYGjIZ+MstwPmXYo3Ipru7HFixXWFmnB
oEof4754070MhqejtjVGNu1eORjKuhvp0WxvtxJmTbG81QNNB097mWVpHORuIu64SdBql/t598RI
mXTXja0lV53Nk9MA6hANfXKKIwaxWZBribnDa55ci6ZkdJNprop3OKo/ckl2TQyFTWXkry4B2QP8
Qxk5+AVh7fIqTHNNqSBJDHpneH36IPs4j7q2bcVmsLvbjgjcPkY54RHre++3AQ9y26cx+R3LrSq2
LdoWNiTucAFAT/CjzywjBmANWqSsId69pEZJo7yy5YsnzeERVfJfoEMnt2XTPrACu6HpFnkFYs+D
JBCt09CHKlcScAtN8Glas2Dsij4sAIrbJzYEXgqb9D9VI+Od2XrlE3QHn0aWvaGrjF97hrD3RuGY
e09UxRbXWQtbu40DvKFNkGmERigbxGA4YMN2BHpwr+Wxxm5Np237oCjHX6DQyrSdieqO8UfUrgdG
ycYyorzru0jB2gdFajkRKuhWpBwhgM1r7JGEhVP5QddZfmB6xe9WmF1YaC2MK0PrE7RVU728yyey
mb0qgVMbAN6oI1loVgVufjv1N1UJvo/GIHiIDKeDE9uDJZFySBHUV6Ya3qqh8CJI3dCAG2N5m4xy
X3dpEzRtAXSqXvzy4UCBryr90bijEUGE1dzYNpQoSAfLanetFdQW197wcHwMFqUkbKpKRZ4xSKxw
i+gnYIpwjk+Pqb5z8f7l0Qih2Hw3DKzEOU2TCopHjZmGjaJFkDIfjbl29UQGwTl0X5FlNpu4jwCm
uspcLRwLNH/rjIEeFT+RmCVOVdGZu0ozjQ1NDS+kysvuzD4vg0IVO27HQaxjX5oWPwxPtToBoU8e
DJmwEF3ruKRWK0Ask4GwPBBFw57BtFts+UCMjU3zGIc2rk9O34MBNObi0AETcmWCFn8P8HCyK/ox
Dbym+xiwlCFeXB56qA4/OGC+2E0p9aj0zW5jWl2rsAlx9yYKcPsRPXsAeiveMC1r3mAHuzeo+g4R
THR1U3lpffQgsgvj4FoijN0uvzeKYXylaVGZd5rSu3ewdRvBKKUZAlaM+9bo8ZuU5W+9duytA6MQ
kEndtu2NOOSayq+h61vsfFf9sczmSDodzpUlAIfSvJPHM3PrqdSRIe0BATFRr0PS0omvdFPWUczT
KgTXKg2t2Df2Q+pkQeKw+hpmmAUs86pNTqX7iLdM3Hdmrm7sHGQzuYHboYzKzcISqYhdl1tqFxt5
d+v7cRJ4ae8ZCN6aMWAeE3dovrfeTCgMN4aXPncNdDPt3hO3BWxIYGQZWhVrOE7cFbg5Pby5B28U
PodAXW8GSWayP3VD3Ai/FQ96XRfQa4/Jn6RAvTtqOXm0mr7urzSnzZsfraWnv2sDrkxryhvpG4fG
Kuke9Kg+CvzCH/OdDrESGY6V3BPqHnOny3GU9SJwbPmWeM0Dz0R1pfklhdJRuoO/5tk9OGL7LQzt
Ttaqvc4dzYp0rXeuQR/YhADmi0CS1mi3tAJzn9THCauHJ9scyjo0GLgTlF3eJ6OZbGIrlZte01v8
izryk5+ydstQCU1ucERAgeSYEeU8C3rfG3d4bj/MQf/V8W4LShGGPgoUwXJ/Z2VeJGL7T2IyAsnG
GO0oaGYNXEnR7ZSVyFXTNPCzDh/h8CZEvmO84y098S79izbgYttzSJi2Rv1i5oKGheG8jYNNb/LG
/tGZBnjSPP5RVsy7zxKi/qBPi+ypF6vH0YvjnV4wkFtoXfbEkqbalDEZrhLudP5msAqS3UHAQgRa
6Se3BEsOnmC05HtuVyEmlcpuArPS4HrlaIPZ+N0A/LWH58xmqoLzpkHop8Zb+coHvHUBEWZ6ssCi
PIQaFeZP1bnyzcjrd9AR/+wSJw7LMa3htmXQ0eke46Hqj0I28PpSmJc9qZuWR0XuFCTMsq6XoYcH
6U/vjd4OjOztT7gMMkIq0w5Ki6KKmDVSbNJEExs7LoYNNKWzW5A7yB9G2ZGHunHoVjjcxiY4eR5m
SV36AadD/JQ3HHDW2KgLd98otzKCxGrHMUpczdhqBvmI06b9URjsSTpOuYHZRcBAqLjSmRODB6gC
WK7VyuQnrVkDD1U6EqtT++mugjkKOyBi3i1NVrcIGkBgN2pp3+2ZVQrjseAOY1egsqWQ4oNnCwb7
ONvmhcijnKaPqDb/qXL4eJWdhaatBtg7hWjCHz98v21gwm3YGhe/Hqqj9qbMvfwFaERvP3Ij2/QZ
mgAG3OZT44zw3yvRvFPDbjBs81Dowodf7zYIgAYVshoCh5uqKMG1yFL9EYANr9npQ0YzOH0MuuG3
uQ8y6QIvt2YouKYopTVKCDiMI9smHUFvmNKctxYb9BYXvp3c2Q3qLC7Ql1eE9pV1zVv9HmX8FqSc
rVmFpaXIVZHZptqknkTSMxlQPUT3gnUvHOqhNa/4bWQ2nFnwTt7rPu3gDHbpDTTUKxHoyM4+a6pK
rqkZJ13EDRC2aMwBSRg6YaobX5QwN7zI05feSbxAcwusA1Bp4JHjFVpwdLPa+Ab56dhjTtCMAQfY
6r0H3tQ8qGUKjcp6pGGeZI9EH2gIjftTSZqnCiWtG8vn8O+SscH77tVhnJblj4qULOyRtHhhDnsY
eQpHjEBqzVEE9zmt0msd78WO6tzbgc/EwGU2vQjIfHYDLk8ij2jsMgLPigW7S7pUlPcgbDk2DnmH
eFat9nHSWN4hJgRMWyNRRRCL4ndpq0diFk+GkDbOq9W+pMTmT15R6zzQjGF84Zbq71sh916ZOBEe
yhyn3vfeWzq+IIfAUoY3kGvkKnFs7T1jGQmQSEKvA3WFkW4p9E2PMSiRXpwEv96qKvdXOyokHizz
AMZyezMM/LnKFA1ZhntRevXfuvUS3LLqxep6FuojYsG0F1XgQrd4J5yChbWJfi/V++QRfu9T6ln0
BbT97k8Q2KU3o60LPKC1WwRFH1f3cWX0KqwKRLAFupA2BcArewXiMbLVxyQ+Vh7zWQRlDsavRksd
a+bk3Z7mEyVr4SCo+y/Szms3cizp1k9EgN7cMq1MSaJMmb4hyqjpvefTn4+ag5lMikgi6290Aw0I
YOR2sWNHrLXCt+AvNp37LrXDe1Q3d20RooKuJz8HY3zJSFtEPJjyNvnS+OZvxU1VOynAEu8Kv+E6
6kSpQafRBF9mGikihyayZ2AX6owFp+WAfGPVmQFzTC1utEz8JfbaL9Vqwk2W4iC1RPwlVxByZVyR
PQZMBqXXBBBE7zNnhVt/HcFnbQZTcjlBcftvoY6CHWuGtxlKY+QFVPrefZ22zW2uCI1iR11+746e
AHFVA2IVyq0mbSNP/9bncEikYHjqY93Y8rTnqdcFIY7Fei1F95uQB4JtaLF6GIM43wyjEh/HzvT3
Weg2/LSgcPQubXnD5xPTxg3Lf1BgqLfBSITN+xSH7Q/ZQ28qjKGDeBqNcfsqdGP8M6Kj3HeIr2l7
RICtfAyB2tsyV0+76Qz1ZUQ27a1ApuNokNkLN7IvRvfo6mlveeQFnHC9rIFr0q3LJl5UfuRgPW9G
ue+arZsJRrFPs0Q/tE2x1/JU/MaDuNsmAAAfWqRid1WSVdBOFOlnnNXNcGw92Pq8nYC3engKbkHL
tmqx2FSmNR7y3vzO1Ls28QjcIZNAdRjF1yxWu2MU8Po32iMvwb0V1NatWBodXT/coHmo66hU7y2a
j+4aLZBvg8osN+Asyq3a1V8pGShHXZB/WH7R231mvfktA1MizdZ97d4NxZfOrQnAI++3UeU/CMmM
3egr1k1Xqo+5BUylN6LuJff8ut6VpRhvSrEr440gium2UNxgW5q8Z+rB/WWg37bRhBjBSjU+JrF8
lAv9mAlDUm4IkQvb0MddQWBl6fFRKb+byrHWK1satHe598p9VeTSneL7QHIpRbxrZD5++kbN+zsV
vWarx5OOcpw+8tT8KldetIvaNiHirMJ9ZxmVHTVVfE/u9iUYCvHHIAT5XZIYRrLt3PynJIzdAb8a
HEt/1B9cVe2crvRcnpRILIlG+JrU4+/Qy7RDi2b7YFeKH96HqBm+hWOT/YwrrX81Y+stFcTYB06o
k3GLg3YbcSw2US1ZN0UsJNsQha7MJuWs/na5RN6AIbXScQzD3zkRwp3XK+KXwCMj2nd9a4v4mLvR
zOXHWkpUcjWJINqt6qLPbArfLbl7UsdROpSp2u2ysA7uOxkhaRcKoh006b+mL7yXWqbalhm+GBHC
djmR8hZK/y/XTZHWdcHQuWNg3Hhaouu3PcJ1X9WRfFdFMuem4dVle5n61jelHm1brzTNjeZJNR3i
wxGNDC0nHrAEOnS6iWE3UpsjmB/mb0HqYdM3vrWW3G7b2JSeu07J34OmoJWOiwdFMGIcv+dcC4da
4Wm773kKOqUu837U9Tz/XSkRmrlV8VxKtYwSNarVmzr0u3ojyelrGun9LbctVW29QMSXDOZe5D/S
TQU5mfxX70U4J73tGqep5OI7Ekojgp9lsvNKwXqgha23D8f0PSp5LoYwbQ27dJOevKH1D0mBcOPV
SfVtBOr4qPey521M0x0ZIuHLrS4XgUg3HdfYd+7QbcQmpNeCbH4dqjJ4t0iBPqEv9o3ku34c5UHZ
kBIecSj+oO5GV/8mkcOLRxytTmsDNCb96HdTyvVmsMIqJq3QhsG2y4XhOVKq6N2YgDiB2+EULU/5
p+bxeSeMZvHHbaZtIKpP/O5q25eUHDYFGbMtTe/bHTi54tW1eNhKrfUst767adXMsGUl43CmSWfH
aqBuepzQvlYz72cICOgZRY/6WaqqcS+P9ZdW75QnoJ1hY3dyMD02hEhleyl9j9vlVVy0pXRIg5Ec
CDB2YDc5GarbUaFkoYrJ8AR/1PyidnSSGxItPUzO47kuO2vchmJq2rEltDapZ06Tp6CTLQGS0jeF
pEQrOIWlIhySO9JU7oPiNEc/5rkqEWsNyovRfhuNXascs+76Ci9yPmB1EHaBSaXO6paRYRJtJJFC
iXorhUdvjaa/VMsAOTVVjyX+mcMSNXJYCrkm5SURdpW2kdaUlxe+P2EqQDVBcKG96gyhlkSia0WV
Zb7U2i/cKhvxcjlmYQlOvz9HCOuV0ZF44/tx3pIzOqrpjUcG7rKRlUEos1oe2fnBJO1jgty452oR
VsqsS58HYkRPBfCnMCKnv58gN2SyPfTW0Q3w9Lfv3loLis9fR/8RegPIL9r1IpZ2/nVzsBRBCRrl
BVCkcGMmx8tzs1D1O/v8bG540qly5fN5Mb+3jJt2vOmGgxGtgXTWRjE7B2QoqXsItfKSjr/H/jX4
dXkUa5+flYPlvMo90BPKS14fyXArKyu8OEnU65HbABuga7M1QAEv1YNc49eLezOyh9xW37M1Md6l
McCYmAS8eTZ+ErVyc8mP8hAwSNJzSw6ZTW/X62dpknCZ9GAB/885x0FYUZJGE/pFJScZqLsku5bG
CXvz1IBxvlf1MBvDHCG5l0Zp7c7cuuIao2BpkqCW0ItFgcSOrXMLQtEqZJ5k9eUreTRbd9fKw0vf
R+hm6uk2kT/mKJDOMqNAyRv9peM+JIo3OmFlEaY5mAELJsASPx/w8eeOvk2kUkdVa+Ol7R5Gb4se
SXcon630+hNxZmaGIhSSMPIsEzM5pYOtF18P+JAB7GqwumCRfOrzU2SkQHw/MwiatS9Rv9WSg0rJ
uCQxc3nPfr4gwLCAHYEwAI0dZs75gte6pLRJbvHeUMfgftDSF2oU2mPetOqKpc/EHwBrwFd0DiHs
CzbyuSlleninpui+SI+VoSHN6wG9+J2rb1aQbYR8IzWkGlbkID7vN0AswBBgr2BYnrPL3EbPTKPP
3Rff8w6uIOydy9O38H041RAXpn5caMvNsBbGIHax7ubBa5F1D6mU3CrStdrM/OhTC5PvPLn9sqS2
KrQdg9eGklK9E/SrcZF8H2DZBDBDl9KcrUqk0ROpUaLgNQzxiJtVft/iDCH2rnPDApabM9asJm/E
GEG8F0kGCZAcULf9iyU4MTDbwZXbq/lQYCAX99WrKK9s28+/n+CMhiyAbeGffxIpFNvaVTKyAy/Q
+qIcVeGrfTrfZwXQy53C5DkTIJI8oc46V3hJjLtUOnTmij/8fMBBo34cu0kIFtGa8/0jCzUNICQt
ejXHm9R6DfV9OtxeuwLnJma+MO0LTQQDEL1qwhZqU7Km6bKwBB/8Uzhu3N+fDpmHanGkpTSfU8Wb
5Dbzrj4BFlp+k6LK1MXhExSt7fy4S0YhfE1/+6Cb2+s3EBxzUI84CHyfMZudqEjkpBis6FUhOSjb
2bfrJ//087MXhNyWem20fD5J78zmS2ms/Pxpf5zfpxNF/r8/f97FWKWKErUq35eaTW5QkpVt0pNU
CzeBuSYUuLBXeSUC/gY8NmlgzY5yH+q6H1tJ+mrob1nT2j3tzdaYSZ9jzUli9n82ps124k+LpEJU
BfzUq7DLu8Bud9KUutldvShnRmbXgqmnEP9djGQKjdPCuzG9+l5jFGhQQdSFLwcIdTaKQnP7KkzT
Vxz6blSHWzduDn8xhhMTs8XoKldPXTdOX79Ww5c+vPpao+sU8j+o22hcPnO3FMVt2XsUuF6S6Fed
bRR5BQW54DOgn4HNtpgo+OuzZY4z8A995uovvbgNbkACXD05Z5+fLXAkwGQF7q+/tEG/RwQsi4aV
c7c4AKRSkSEhbgH5e77CsRzoYzt2TFAJvsugmU23YmH6jbOTDVqCe42uUqRO5rF46FYSySfTeOnK
PaAePdq77f7yNC0cNpp68J4gxfFxqs8HkQFikDMKPC+I2m7U8CET7nKv3MRX9y9ADpLsDF08UW2c
mJXndnKgwwHSkOaLF+Z37m2yGiUteMEzAzMn7su+Xw4UK1+if0FR1cFeCzZGDFd05dDNg2T4FhTD
0a3iLTzBoufs+FZS3SrvDeG1NojHZGqs8q3QfDWgLjTNzWgNW7AtJGP94+WV+mARnOyGiUgCuhzY
MFpY4Nnnma60DhTJc3vldegprUPLjFTbo/77Zo2DcghoME2qNvsa1Fr37iZy895lunWX5p37b2Lp
yW3qil9zGmLsE9m1bEEZZapZLegbRQBJWBcV+hRD7JvPfl3Qw6yR/UcUejtavCO1v0luW2UDy6Qr
PMqw/ZtgppRn82pHr3nrQBE4P0iNAiAO0NVNRa2e1h5RDzw3saL4Hnid/9xZ2iu0TnF7eWKmlT2d
l6kXMnBD8Np0KJ2Q1edbK/abjJYjoe9Y+i9LO4bBaxLcqqVlF1Zld8Zaj4zZoUTqBnMQJaa0KeJo
8/WvMgCUXlf4NF+9kUraoH7tlevinf+YmK4O1tyEOTQ7LJHUFYRspueA0zOllzS8jjswfd/AbTFd
dPSdTuX5jKWSPw4WpdanAry3pL7KzXW+/cMA8fjUSpO0KVnBcwNxmjaCXKnWU9LtxL3RXufbPz5P
QGuSj5XwvdrsrEtmbgySp1lPcftw32p/8eMhmJJyRKtf/qQU2ItKKomZYT3R3SPTvnXJynNo5nKn
X4+UIylr3DpKWfMHfagLoTL4nedUmu2GvxV9I1t26V0X8n+yMrtePasP0s5rPSeO0wMon59GGV0X
Ifx/E/AOCZpJFs37Rbai2yao3XuOPgwHipl3JVjdy2d7ea7+Z2J2thMP7aqxx4Qn3yrC1tQ2fnqo
13IQC0eaO4mcF9cgu9aapYAtpc2LFibwU1xq9qAg1nNTvFweyCxYmOaKNyoSvJDdORHzDreS6dZj
Cdv4qa43anmkRHb5+wsTRdsK0uMEPbxi5knyRAzMaKhFTlz2LgodmITbvJU33ZWCRoyDvYssjARr
mYkyZ0evj03NA9dpPY2/6+gx/tq0V58+DNCAUoKcy5rMRc8BCqel5pnmU+rdBzeFfvWenS7uKQNM
xZJrdLahJKEiUxPL5hNUkuGLFt5cXoZPOwkKLkmIDw4RmYh5tajXBNONg0J+arI79V3u7iTzWt+H
BZiYEMZR+poYPOeutRR6txSGSn3KS3+rVgAHxuvyHQr7iCWGM4l8KTWdedMH0JumX4aS+pTEdpvc
JObKVv34wNmFzQpzzBTKOmTl0D44H4LWem2Vuvn45MfNFtS8HfqHugcGF9ymxQAY8SEYXjrxh6ft
SvfoFitbYK5kMg0Qtz7Jy0gIAclzZlsL16UEijo+SdqzWspb39WQK7gbgQIRyTyW5db6d/RWdsYn
B8C+41HLo5kQWCHNcz7oThKIjRFHedJTAMl3Ub3iYOYO4CM6VCiRofSApN181TzZwhkbrfIaaHff
D1l6H32/vLXnA/gwoCK3zjAWkjBxVdWWKDbKq9h6WyhWZStv/28WZk/mKqklWfUZAq21hIP7FwOQ
UfGnQMOlO3WaOV8BP6VwklUSn1eFQxD6x5WoTVlYApQLkKdQkYsQP6lfKF1A5cQslFc6mSJ/7kbR
g2dI+ZtUZ96TqCH2KGgjzfsyN9y6iCdutCjXvgBLAsjQdka1N5RGu83lSH9Oqqw+QKmU/9W77os7
xMlRlDsTCIcQbotQyG+ssZIOoSbACDMakmJSBZLarPJ9WwOtbSGcAa/2+80QIA6wAfJV2XnUiH8K
ejHYjYv7GwcCV/CpawrtCz6Q/U1pBPe6UPFv4lBQkyYfnkSUXJovanUr+NcGsBwmwjOyRAg6k2CZ
eRA37SzFVcX+KZb/SEoAAvz98lacUzQnH4EFjdf9dAeR+T3fLLIHkMYruh43W9pB3cF93Yy13dWP
wvgEffGHFuo7rQcAX3nHy7YX528SIKIlmA4PdXZFkaLPxCzI+yelsb7SK/l7NOgvSrn2bJqf52mE
MuE/6rY0/SAoOR9hMlBtRYp2eKoKsWWhgvImjuI1hMn0lZmvV3CyVBY+ZHTnr6XASoSqDYXh6QNk
WHMriu/0TdloYgIU/vnyzC0O6cTYdEBPMoe6B+gvzT0ulgrAVbIFvLF2d02F7k/joRIwBUHkfebj
kUq6P1qCxua2XswYwKceH5riRy51din7m2Tw7KTai2stSBankTAYeUc25SdufgvrIELeZ3jym4rO
Ya3+2lPOivRs42rNoYrFlTtytgdVvJdCCZ6HLmxo4rGZr6ySKA2TvkidQUUNqj6W8dED/XZ5uZaM
cHZpFzElVHhTny9XnNBatgmyqd34e5L/43a0Fft22cT0iZPl+hjHqYnZOMwIrL6lYyIPfupKcBNb
B9O1Nr21S2Rv3/hrxdpFe9PbDjIamd/5k8hPRjOVhSB1WoH+yaO6UZEnFpJ2W7aPuf9bWIs3Zzv+
Y3zkThWe2TIIq7kI9qAOgqK3Pn1bYcbm1dYYst3lGVy08NE1jaAJDY1Z3CK4ZqcrfgHJxN17wntn
XPdO/c8ITr4/u/TDXI3qFKEBR40UW+7fo3F7/QBU6tkSoR7lqbk6blOHctaIQugYyobnXbwG7Fna
xcCmicg5LQracee7OIhESUhpSONE1sZtbwRhVyjX3Qgfc3RqYrYGoG1T0fJoX951xc5sOkdqiseg
MA6XZ2ppJOSbkd6UJnGtuZxzkOuBaGRN5NC5zor3XX1I1iAGayZmR95vLLm3/C5y4nbMDybamAdS
he4uqlbTgmumZke/mFDEfQFLmHV7Mjr/Qe9vxnblxpmFfB8rM1VH8MjT2s9ltooWBHrZipFTpbtQ
OY66LZYb99fldVk6gqdGpsvh5FrLURYxPUuOYG1af6AyD7Atu5W1X7JBxo4bjdeJDKbk3AYtKyQ4
mWHs0IdhYnusdXtYWI1J75wiLtcU7/r5FhbEEUZikDtC9V3oax4QzzUExasn6szIzJf0pW+GnhTm
DvoT8FNkYeXCWpiks+/PJskXxrIzNQahK+FWa5+jUl8ZweI0TRqQvFKmF/5sqYMkaZPEM2mQPdrD
D4QFopW9tGxgynQBaJ0yCOfrbCjwYJN2zBww7PfakN+adXZfuOnL5ZVYuAcNED3/NTPN5MmWjVpi
T6SpModHsd22h1GXN33f2IP3oEo/Av/HZXOLC4NQ1dSClvfXvNiacjVmosSouqDekH615epvBnRi
YTZvbqaJRVWJmSOl5tGi7YCkP1ZevumNJ9UM7SD5fnlEi+vEY5sOaipKa3NYcOVpsD31PHNGOYRP
OP47dAXYH1e4uWxn2lCzAMkgVPmvndm5DOBx5VrRZI4x8e1iudV3UjWgu9DDTGqNWngGuJqsvJSX
B0ddQKOsPIGGz3cHRaei9XR2R0d1qTg07q3XrIQVayZmF01QZFIOFT9zLDhS+q33GuZ/dVYn7Lao
kXX59ETUer1V6hJp0lB7Ttt3q3gI8t1frM6JidmDJk9GlKpywrssGzeR5gQ1zAb9jx/9kcLt9aZA
xU79YNA/4n/O1ySli4Aal27qNL61kbP4i5tk0Aulyo5H9ZuUQHa/bHBphQhq1CnY4Ik9vxGUiQ+k
DkbqyJmEqgDKFxlCFNFap9w1M/M7AZct+QbjEuQ/YdbZSvFbk/+5PJSlQ3Q6lJlzSMZsIKNoYoN2
J5Wcb7WYLrOFTW1kp4/Pl40thBzGqbGZaxW8Mcm8mAFZrI1aftUGmERytnPzlSO05FRVetLgL8F0
fer4LMqJBiLcyxw51e4ExbuHYrZiYmlxNCInHhYaip/zbLzh6UPoBeyByMqg6D+OwtfGWnmyLw3j
1MZsvkqpE1zoqamT9Nu8tJEiurwea2OY/n5y1WmDrkKw5vs8++xqREmgbVHsWPHTS6tOkW3KHfPU
I3N+bqUlTVXoep84Ui8fBPUR8aatkvzOroTNTAGtQdYLTTD8Mh2JZqOp0JuhUBYljis8B9qNO67M
1uI4dDwMWpIffvN8HErSVVYAVdcRx0Md53bjk0mOD38ur8lS+EEeBloT6TMyhLMLhryn16OQkznC
mG78/NiM/ygFPdHbraF4VE3WAs+PhOP8GmUbQ10gQzNpAJ4PK1OMuCz1OHPowD7eGeR5N6FQKlux
l4RDaBbqEZ2aN8A82S6XtWHnKXq4g4Qn2iViLrZU6MNmUIBPyIGQbQLZym5dKtTby9OytFXJKKIW
OL3xPmlaG/DWuqG2cLnp10jO0dr+Ljd/cbef2pj5W1rFiIIkCqkjyo5QPMKytIV85UgvLu/JOGaz
DcYm9ZC0yBw0Q28NuXs2lHEi8t8WYb6lFVlBF8toBc+3NnczN5JIcht3JnNXfk+MhzLZtsXfWACA
zxtpQvrPnSGNXUYDEQdCvozcaHvjt7/SoV05f4vDODEyG0afmKMxDG7mtGm+UYXALrTSrsLXv9ho
RHdwPChGEZGfHwcDURUUj3QWCJGMbjyMsrGReNJctrJ07RJ8Kao6pfjABp9bCfNCabrBIMZrEeFD
sCs7JFZpD8WrH/+5bGqalvn5PjU1ubUTJx9OvUT0hliv77927YOy8vmlVcG1T3rR5PCAdJ5/3ki1
2IhAsZN5ie89U95LnXcj+OZ1ZZMP5462KzJhk+TDp97MhluQ42lHzqaKrE0mCk+Caf66PFNLi0Iz
QQoLBCmfk0i5hByrMEaZg/dK6r3l70X/oOSopuwuG1qYM3JurDttcMi8fFR5T5akzLzUFRQjcqL6
dxzuCmkfGSvLMm3T2aqjzkkANOGY+Hd2jVhZKGiGJkSOnv/buZDurY0lIACT3iDnt5Wsx2KtU/rC
9XhmcfZsiSIegxGbgH3W25HypfB8Oxn1jS4OK4dnafrMietjULH87G38oAUzgkKdUwuJ3Yf7EvnB
xFyJ7xaHo340oEYigAN0vq/pZ+CPRumTVfK+a0l+iPRjWNVbKVvrdbc4GqgrOp1jYA6q0/k92QxN
WaRoj7EZVOEbagm2ZH6vi5Uof9EGvWfg4YC+RD713IaHfJM3+qxNOmn+bBX/UezeL+/ppfmaHvzU
eSZM4zw7o2dFYNINNSZtom3MqLZFqd+KEWHSsHJM9QWPZk3wOapJOkUlZeaikURrx7IpY8dSg+qp
0Jt/isRNs42mhAlw+0R4clP3EdTuXnBCiG1CrO0zAiDEcVAhReQ3+W5IYrSz6rGyizzUeZ+O6ffE
HYJjN8rRvzFVg701ytaXSC+V2xZZInQOEdfSco1ChSDXR0rIvQOaNrXLrusPkaCGWx6LrVPSEuxL
2wmIZIjI+WVxLdzpuSSg01Qp1m8xb9QeNS+z2SpNI2/Hsej+rdWw3Cj50L2XiDm9eYkW/vayzDpm
yOLdalkCfAw5lgNQ67ewTVs780bvGAj6eKDti7pHmQftJMEfef22mS25anSMoyB9bxQAxQI6lgiy
AcFGp3uNP7247JxDmgSCrwJzc76zqhBp2sCvOYvFgZZbD71g5+Hh8tZaXG90CslhgdZT5Zkvy8bY
UJDei5wEzO6DmJa7y9//PIYJNkT6GElv0KVzXqquF0KqVpxAdL/ekfzZ1WX8rfOl+0Q2VlzX56FM
xXm6xcD6F4FyzJykliHh3eYRpg5uQ8Fl5ak1r/1zTfJ9MGLQEUlPfjqFWSaNCAhSB0moTiJ7XxEl
FSPVo6zdoyR762X9XV+K/wyueR9H4wHpiO9iGK38jKUJ5f5EfBv2CFCAWWZOjNJShOiLSxMtpw/C
o9jy4Ney6oj67+by4n0OqKcR/8+WfL4BNXgYihYokdOM5T5DXVUfb6Kx3ufls1maX8I1d724gmR+
gG7IMMbmF2vXlIbKQ4EZbt09xPX7Vtav3u8MiewSuxI570/tjaWotGqTTCNt53EV3nuVrHWrWxwE
8Gbee5ACgcudT1rrCynAECV0xr2l35ZrnL2l9QdsJeEWZDBqc6SBJ5RyprUU/RK/eYxjayeFyCAF
CO6UprESGC7amjgF09U54TXOh9KBiY2swg2dcAy7G3RO+31pVP22NZDk9K0idy7vt89XKQBMEgy8
dCBHoc5/bi9qB9eyupC9LR8iE3lJ0mT7yyaWVgd59SlVwgMEeui5Cb0pIOMbGSZ6z9h7hpzvGqRB
V16701fmESLlBsC9IvgWRNXPrcRyklYIE1KaG17DdlMjnRutMfI/22CyiDM1EsH0J5t3l8hiSY0Q
LaJmCttETL5qxS9z3EvUnjx9TU1l0RbaCEBvRbyfNtvTVQ1XUav9iJx20r7q5DU3Gq9tamkItx8Q
CDV+ja6vrbi6xe1wYnXmfiwCD8mFr+/Ufn+cIgh6CjXShsYk2crVsWjJBKxOLAoJaZ7eQvIuiqrQ
ixwt+5H2Feo8z/IaxHjBBlsacLHKerHNZ5u7Q09tKH0rcALecWO7tVJ5q65VBha295mR6e8nAa83
oTLCECPJT9UstiGJj8vnZ3EUlIJZFo3RzEN3ccjEOG+K0Mm7YlvX4rd8iL/IXrOS9FgaB+RmKE06
tYBPoEzYKU0FHptxIE32JgQvl0ex+HkZHwqTkRTpHGJkym1NUM3nXdoD6EcZscTLBpaCBV6fU8Uc
tuSk/XG+EMjXV6Ms9oGjIE9/H8vCC3zKZF8Sf6KjTvhu9NmvUtC0L4hutWi11+mtmcX6fd6GyKZf
/jWLw4WpB3pD5fE9f6KkwoD+Xa8GTi8L27Zvv/id+3bZxEKoAPafkuSURvxcJxq6UioGgY0XK18h
A29jUT341X0RWlsJ9f1cWVnBpX3IAxwsGnh06uKz+fVzPW5TI+FqcsvnRCsfrCI41p33/fKwFm7A
iUFNLEWlY6Ea5fZDU+dK4JRuefRa8R8/c8HY9k7QqD8um1ockTW9uXBglNtmIzKrINWywAwco9ga
IkiIh67aXDaxuA9OTEx/P/EOxRTri+jDOG0nZdsJI4aafry299esTAM9sVL2pSd6hYGji46y8qB1
x//bKKY1O/l+UrdlVpl8f0SLUAHtq4Gjvt4Eqw4+DFSKjMzDuYlKU1o6WLi4n3SXlNtwJc5ZuE7p
l06SBbw5MMq5uImnVPhX1STPVh9l/U42XyyUUfs7Q7k+2sHJkZtQiBI+J1xJkoZ1X0e+047CvrWs
naLE19FCplcRJsi48XokBzK/EICv1zA5A9/xX1HMv1K/6tPXZ2sdW0OgewFft2p0Vu+rtWzhnPTx
ycC0VCebqcyrIdaq6edLxTaj+XNUSRshHODv0uDTR2ovafr3oa2/eGr/ludredGliwLokwGxkN0G
gHi21fD5cT00BVS2SH7UWoSJf6XwhuUY1fM6iDehoh3Smu7QEgqvnvQSSX9xXk9/wVztj95JbqGm
/IJKV5/EzH1rA+v6SA4oHPUl9gjk/jkeztPVoutK2XNE674XviSlM1grZ2rBfWICrRqJXB/ueubb
fFMvjFjRPSfQ9lWCqOKtsCYOsbxWMi8U0gATaWeG6UTaP2rQfPIclNPTH7LRIjs6SO1RMGvhHgqe
d1CRK7UzwxU2nUVayi9oIGEMnnATKbSJveykFkc89aY2oKNO2e7zrdvlmVwiQuw7tfQUJ9+14t3L
VhK1c1b7dDxg9ZHinljNxMWz45ElYktknAYO/vYPRcvfvqeizvpeF81e0pO7Ji3fUB6lRVINTfzy
+BbuEZLDxCwmhCyuxZnt2vTDSIlM3zHbYNN/GwN/5TpcnMATA1NMc3L2hXJAgAPGjZOP91JEc0nK
ktfRFv8zf3RjA5oBqu5TuNyInSuJVU6gORa7DvXSpHj9i1mCXSChn0CNYB5omlGT1pXQBo4Xdi79
KnvRRt59DZWzuBYnVmanqw5VBcUArIStbKtgWJpCXlnuhQgSDR+LfnwAPiCszrazlZuZZZRJQJIb
UWM7QHD4JaQRxN04+tFxyKXhkfZU8lYx+rXM4UKUxyUPCY+nH3mBOS4AJe7Q6lSCdaFobvW+vo3N
8VXu2jdvUFc2xOKeOzE123NuD96VZhqEYEbt2m3j5w9yNnYbUwzXtvfimlHPQw2QstsnEPKoZQr9
p4j6jeaQvkT1Shi2NGloBEzsE0IYYKnnp8cNIi+3mjFwUJmIs/7BVO6luNkUlb4SxKwZks8NKeKI
ZL6JoTJ+cxv1TqieoQbA2ViDayxNGLIHkEDpvMy7c+be3T6swzQTfMeN6W13HFaSQoufJ3lCjISK
HomA83EMXhwlI4IXwBMeuje3+IsLkOLqhw4J8CxrtrMoG+VSOOS+02gSTMzRy996T+vu9RK+yWWf
s3gRSrC3oDNOIK15LiMfEAnPe9l3hkqoN24KNrCPovLBcOs+t5VQsv3AP/Q6faKCpt1qIe258kjU
35WuWWPpTwHSea4NlhqQpKloSYJKmY279/W8a+iR5TR0tdhS5qg3vjLme8lMza1htMnULCymI5f1
RovTfsVrLZ1nrBLSgDWY4DPniwofCll+F00OvTfvpDiglZ279ePD5QlfPALIcsB/n/JH8yDRT2jW
Mbap74hZ/dsMM6TsrfeooOBWVyuZl8UBmcBWVUlcaMCacSNrnYlsihRZ7a4rhvyx0Yr0tiu6tSa8
08rMV27KYxNd4PZZvPO5G4SmLYaAXeTrTf9YxYB0tOJJq/Rh6/WS/KX0CnWroB6x8mRZ3L4Q9RAT
oCw81abODVtCoBdi2PvAstKn3Le2k8BDHQ8I2ObbmjJkbNDqy6gsqDtyvUX8f+8OyvVAYVMGGGZM
HBGQEXM0TOhnZj7mccKDn1Y7iMx5P4q1F//SxjmxMWch5fRWdWUTG31zyLrW1vTc1ocbpQtXXMKS
cwOgAhuchJaGcuf5lMrQj6QolSlRR0dD3RjJy/UnYJIEA+7E/YyWwvn3STEP5aCHiRP77aEqvlMW
taX6q1z/xf2M5LmO1i0CrupcQ8aT6TTZukPiKP5oTzK9gLcF0EPXj4ZHCh5U4mH+qf20pnipZ0Vt
4pR0rZMR5LuhUa+61rl5afFPrUxrdhLfIqNWpoqCUE1Hm7tSK7dx/zP0fTsV/vzFcMiVAAqmZTfk
63NDraimaUKrWCdUtka5qS26KP4c6r/xtWRMpnckGbJPaRMXBESpF1XsNFLT2FZJ6xyl/qfRopVX
z5ILxMaH8OyknDLzS2HQK1ZPjxYnHStec4pX2IqVHcakers8b4uO6NTS7O4CLtGWltTHjqTQ/ASt
i1A07zvBsqNYuwkCfat74n4czZeRzhJ5HNAhSlo5WEsHd0pvcrQmQbl5jc+rwkoS4jF2DLP+hxYM
T5m/BrX+yC/PHT0FD/kDkQcub3ZJSrlGe8YgTRyr0F7VYtxGIy0bCoYXZRsuG4DxaoWkdH+vAAOK
eus2ycKbvlpTklhcWN4WlH2hKHzOtYRom6FLljiZXND5VSi2tDjytxVg48sLu2iIUOQDuEeENPNW
URIFQdPgrbo+Qp5UC7w9dFAU0tzGdFdsLS4gqFdQglNoML9Fo7H0anrQAgGvDtZDHf9F1EqZ8b+f
n23RxDWgkvfcIK2k2x0dtppvl+dqOk2fNoeONAZJKGrz89pbGTZ6m8pe4nj5+MfIby19IyTprTJq
u66qd5eNLS4Murlo9YET+YSekCyv7iULqKNhPkJsscX/R9qV9siJa+1fhMRmwF9ZqqqrN7qTTtL5
grIam8WAMduvfx9yde900aUqZd6RJtIoGk7ZGPv4nGdRjyUkrS8Hsc5HQbKGzCbAwDaHYU+lj91Q
1U/KhZgelcsjyYI93GF3Lht2LofncziHsHqFnaK9GPcytx4zmR+gVndNxPbc7KKNBv9SVBfBGlt/
6pszoMqykdUWGPsB6Pp0tl5bCQvJGZeFZGr93zovjX8xxauczR80KQBFzmlEYY4QD0Qz42k27lZQ
EeVfXPvb5Rk+d7IRfMOAPXrAJWw3lAY+d/0wIed3gr1dJFa+syncY/9F1XKtyFLkwdCM34pz+QxW
PWXrVk9oIO5hw7uHRdjDUvL48mDOpcEEJS6Uh9aE1LdPJ4xnFlJtSqunynqlXh5l7JcJl7rc/6K9
KtTWfGV5ntsw3sbbvCAXRp8waw2wYcBpjfy24al4eUDnAqwNARNnNJqr2xUgB3x/LSnWc/qGs1uS
/ovHr8LbSJ8hgb69DFVVMOA6ERTIm8fQg9ly017TGj47gn9CbEviqLXDwCsAwrfO++pmntrywc7h
2X15IGerq6tUzaoMZGEz2iQaeuznzuwAEyG88l/nbOIHgxtVRNxhPExFVuwh3mTBAbrMAPPh7q7W
MxzdLv+Kc5sVyuZo3a5GHmDHnC4/NrS67L0B2Y6xRAD2fCmW6VDDoflymHNTugrVQ1EG3xTqBqdh
fBiZW0u1MuCyLJpRDxivVSWuRVj//s1WNzNV5yD3l0/IPwPIbJDdvxkBNClQCgfextw8n2QqyH1p
lE9LcF/CO/rKzeNcHQMN7ZWnjB79Ox3X0pGDUA2y28G9C0Qfej6J4J8Z4mzIjTsq7IhYV0Z0bht9
G3L9+zczxpBqc0kB9u2RmgRyiqruxkYXzxkOl6fubAb4NtJmkS1uDzhf1eN6yP1D3RUHWBwnuhI7
zclxhBJLWPrsGEDDgBr957r24jowPupMXLn6n10jwFAjkcWRiLP5dMQ+gw+2HJHau5N6oeV4BBL9
yljPhQCVAu0hJH74ZxOCtIYnmwowUVC/8o9BVmVw1h2mT5dn9NyhASWANW0CZx/MqtOBDBKYGVgG
F0+TN8U5e3EFqq/3ktz1ZAh94/lytPVp2xxtteMAEgd4FuhVnkZj5sLUVAE153g1ZH4HCjtCepMX
5T0rnFsKTfArR8i5vuwqYf6/iJuPjRoK/XMBdNss1P3QVHlUm91xHhawEip9O7VsZwxeOHcD7Kx9
F2aI/RhfHvTZF/nmJ2xSJ7ual4UvFUQ8unBy4ry6cs08/3xkolB7RWdti+QlgwPNIavFOcae7fIH
fJWvTOK5nR08lf8FsE/fGumL3hAd3hqvZjhlyvoGjh4/HPeaqsNmIKsC9YqHhhD5SoaBLNRpnEIg
u8+9yf3o2L/pN+ZcWeqbYayPx70G7eO18fpe5Krps4BWQeZ8hD9Q6MJWdJqO0G+5/LKtzQf1nygY
wIqqBUPtXaK8+NCapMz96M9+LMt9pr7Q/eCHvfsVZtvIMhwZF78o3DO9uJp/etaT538dYHplDFcq
sNu1/5+fAm4yipPgSqAQdTqfNlVZOc9yFWCW911bJqObp1azwMKZ3Jr58uBkcDLmOnJAkbelvLLu
N6fCu/CbZQPIL66uHOEHBZP0Ipzq1GhumXuNp/dunLix4oUisV6BuOA3bq5Ji9KUZDiDHngwPRqu
F3oNxMrHptg5ZSsSAIEf24B/mYzEUkVqutcSb3u9hr/Z1gCIAVdgLXxQ2JOgsrj5AcXowIOmNNmj
rWHfKDW1IhuKNDGTzceqNct73PDlDdrQbmygIH2DtdPDiR3aigXcqYh50EHJIjZAF7QXJBYVa2AI
DhUxr0MCZ5dg715ZpetGu/3FaCV76+JwgncgUrMbCnRVwDFSvUESPlntM++mOR4EhReA5+kHNErr
WHW1D/lUD05jzrhrYGhvNsNPXuviL9cKONT4VNa5A6rQene9dIRZdmVV8qeR2fUN1Oj6e9/iJCo1
VHwW7l3zgtuuzT/xgMxCRDAg3jUdqal01TEpnvI8bqyw856cIh6dKxe/7Ya2jbL5AoTdzIvUiGJZ
PynkHVGSuPwet1vaNsDmPO2GcgKoAgG6bMXuv1jDc3dNDf3954V3s6JbgUFHWQjIz9NtBJqmeUfr
CYiYcb4tuHxwDWfvGx1YRFo/Tg5gyCSLM56luKOEqg5e/n6QAJz6AKeA6veO/N73AYePMNAykOKP
GXf2yn9s5i+Xg5xbEG+DrK/yTQrrC6NwrMpiT/YMmQUuwnyGhZ/xZAwfLwc698qgq7xqdeOm9K4o
rMlIy6Wm+VPX+t9zLn+C9AXBwOHKObQ9htaVgV0FXIuVLfuO7W3V0yh57eRPgnNc/vPhoDQ8srn1
oSlHGMo5v1vr2j6IYsJ2W4EKOdA9ICujGQVHkc16HBrY7pJiWVJjgUWGyor5NxQefQbLWauD2lQB
9bIAwpl8Kh+Wom5jQ5RlLAlQeQX8XaEYoIdoagDb6L1sSZAgzpALg5HyUusaJQxcY1cdwvYwgFwV
lk6tPzDtwNZXl92BV3aQsFG5D+48Wk8OJIbivhyCezkFw6G02CenUePnynWmn6oSMKEw/LFMYKAk
nr28qBI1oU/oQzw6ssgIoc2g/t5oC5a9gA40VaylrnlYTFV2WGhT7QzWy5uWT96Bud0Q9tpb4t6D
mhHl85y0JpEvvip45LbCTXTeGY/5rHgEA3MrhqMYLLjzprnXi6QgsHt0p0rtH7MBRtyWrJsYNo/Q
d6TCDK3KHBO/DWAqOfSGvbMzw4rywgvAnqr002h2/JG6MI93XfZbBiaSWNKVj+VEAHbE7h1lJpj4
rICahwQE4r5yCjdpqoLGk0PGuIVfd6K7/hsggiJySWXFXTBbMTR10LXIq+wOQirmQ2XX5rOq3DuG
fbKBq/lcT0eXZlXCaeGFed2xG4/188GBEwCOa2vHPH9lGgY/CamWmIuOh6CPs7gU3EyESTClozAS
qlXxpQZ3Ima6KKOJ1CY+czi6hK43+dZdz/kzwM5OVHpT9gRWwndHFuNhLoZmwPwrCr9ufFEHw9U5
buv5K507COdOY/PFWngwRr10mY66bnmdO0FUVFtB9WgExhgDMmZ/hzidcuMxsOlXHjDz1UYzPDHG
zhCRMfv+iz3b9ffMr6yPNFDyzqywFFub/urMuv+8OEseYn4+YHXMSVb1vypjMj4sElLcWCT8Jaik
i7acCx4pYUvnxS7hQYiFaMsDdu7f+bB4z6OCwTZnFDb1wcwOuLcO0QAX6YPoS+upNkXQhLQV+hPu
M+o7b/gQmUaOnaqzx2+ZQs0PAs9GnME3hMFWOzeiYSr9e6cdP/AShu9SGhZs413N9rwxoP02gXQI
OW92M1VVB2Gp3k2sHrq5+bpSZuJL+KDPaePKAfPMfxTOLL7WLNCPKyQiBGDeehFIxrybDCCx3eg0
3oc5w9yHHupbKIrr/MGwavaxbJuvtt9Un1VjvxYZuk/zODewxF7g0T0aalfgLS3GRHZ4SdMj5pZ+
dubejuD2ZsXclT1kaGa5g4laEMvCfIVrNSHx3CsYqXHdRIo0+KOD0Bcre/oJsiQ8tHRVxybQ0Yk/
meorw+fZRNSv2L3b9hoDXas6wQjM5XdffB+gqwsFzHBwfrGSLCEB9TO2xkrjJTdr+UeXoad8sbcq
oaJgpEO8eJmMSU/Frp/dMqrBKY5Ad7d2ztC1N46kblyw3H9RrjCPA89YVLKZRbVyXMiwBDQclwyO
42wyo6VVIMZzvzt2ejQiUXqiwDaoYI7KR76Hamn7WQ2u8d1DbS1cXHiUV34zRDYvwVnO+bhfyqBC
waV2Q3zIZsSJqCJbaVg5ttxVHwBmVfCJ58G+KjsZddqffg+Qe77tAPf6riUvbxw7JyHtZcHgqVPB
EB1+zgfsPmYkST6CgjFYn4RTKxnNEjiRppiK78RAwTbksGqIHNEte9p5w9ERLdk3o+EnY2kNn21d
6D6agsaKjWHo92weg4Nd925UTrn9GTePIBRFV3y0q57vO47L0QC12dsB3cWnKdMN9nBjOqDsGUTC
0uaDLgTZlQaAW5XnzU+iVDrWfdCHrF68WAeFTAej944GNMEOvTaWhDVe8UWxsTqIebZgu05qADRM
/3bmUh49BSv3DLfbGdWxoLztK9e9k3MpYsPsn4g11ZHI6BMzrCyGC/VPOLrxkI81euxl+RlZUQWW
tzGFVeb18VC5fGcaPnYNWi8Pxdjz0AikFRZti9NBLfxetYGK4LkwhHYJ8KHsCwj0uFmdqFI2qNAp
Io5da+M34UfdDaLXO94X+n6xFQWLPOgSBw58CXjWcwRpXhnnZHYPjJnWLgMQIEG/GdIuzNJfcfSW
yZwLniwTfBZ8o4HnPDdE0hRY04N0vZsOoIVo8lx4LhlQrc3Rz7pvB11GXlfTyIP8Rej0eZd2Aeue
G9FUe+Ugrq87sgsysw4pK6ZPdV/6cTv2Swj+ovmQ5SiaOlqYNwXN+n1jqCbJfT0dac/HpKwGb9cB
8rVT2P5vupU7a3SFd+PCyumDrvQYGQrtQSR74K40WDyq8O3EzwcvXipIzhsz4JfR2EClfnIUi9GF
Q4876927cg4M8K/wB8n8OppzNMmohDpyNWLXmI2iO3p0shLR1sWzEoBYO6ptnjtZNiCkLvql7VCb
sebAfeqUhR9dd2UyGEP/rdBzHk7B3IbUGmAmQfpxX2ubgc6B2QptyuqEoEkXFg2tb0o7A3bBke1t
U8PwwZkpP3RYxfimef/BBXnqh/C0iIfOHw42p2OY2VDIEIv+KYmjQrh+idC2sM6mQlq3+GazCG5E
9q7xi3wPsQts3n2wHAAPw1cGwFgs6t6JpqpdQmcp3Zu+NoYH4Dg994hr0zyGucjEzlHeh0Kw5jgN
uk1kb2LRegvoVZmEZJQ2vWPDnGHXVsQPg8Gu7hdA4CNPNX5sSFLB5gu5FXTuzMiZGqiCs/q1qE0g
W9zFvYGiV7Zr0azZjYGrQ9Msg3CuPYWukEaDsiE0aSaPwl3W+xEsw48OyNvXYcgsqItz7HnaNvfd
IAWuYbC6m3kDLZSucW/FnLN7ZeR87xRafioWI4tsovt9UdZOVCnaxS3jIjbhTLEjpuz2NawM7pAW
YA3OANBPOjd3oNXTBLWQJ81ySkKQxnlUth3Z80zCnUyCUxDP62kDyQq803lCEjEV7vPkoprsFgYU
d9HpNSJ3AIuitYcxzrxiSjKl+KGGs3u6iDI7SKXVQ7WguGN0vfeAD2lOJsHYo1SF+dDVModwm23s
hGWMQFDhqj3DZ8EPq9IUMcjfzU4UfdbHWvv6wwxCeUlkVDrksUWWmVg6Hz97AR/mSELj4qvjzyq1
Wl38dJu++EIXjyVE0CUezfxHYRVWmBljGRUZZAXqljqRGpDQoruLVIAMdNd3mZmgIJyH7aD8mCzB
lPSaT1FWgV4wNC7bCQPsXwhfuAdq6T4pDQuLDir8oTXI11lSQDMnWj0GwDzHTp2jmusuMyjDTRBO
MGdJmCuNJLdmnniE5SYEehqb7N16XoYdZG4baFpOWejm7DNbXGDW+r57RR6Rk8TFzTzNXTHcEbhJ
lEdBRdMgpYWtBuoCOhYu9D5IR9UDZf7PsSvGsJFY9G7W5LtJT0hNgS84ZHTEuVPhHOSl9JJZDP0N
io4azuPo8/pM1q+OXfp3gL31H/3eKI9KySX1DMa9sIDSnrzt2EJM3GizNhJKLUi6UU96VBM2hNxe
pkhD+QZnCmpMIP72oPqQIlXg8z8jNYOWSNaUuxwF27t6GoIXbZVZE4mx0cdpYqBx95k5tiGoyfwX
OIg6dQ2g3UrmF7eVuyyxKx3LCnvAUqMW2d0+k72xo92MnYFwL4JiRBAvtjUeStnmB0lHFbuF/7XH
MrjPmqaHrEJWfZrAU78bcgnH1mr1oZkH/pILPe8mx5OxXgIHkpWt+TGwG57azODQWeE57kOt3lfD
jFdYgWowlC08FZaqjmiDFL2m2ke5itBj3i91Ilnz2VCdSmrhVXe10M0tzCv7+9wZ2KEhTvtIym76
4HstuzE7gVWinOKmJeI3/i8R56Oj4XSIz5Lk87CncAm/wX2rTdumRVbfWQGKee6YJXnBhrScpREa
oy8Sx+7LsHJxx6jQU31xMmLvvI6YjxTf9Mfe9GSS51kV12LMY25WkGSZ2uHWLJZ6N3vD/Mzdqn92
gSHCzulaYT1qteuKLApEcANs/acic41YC1TzmD0Wkajq4cGecFlS2AkjgNXUzrZLd2fRnkSOMsd9
TgYrzvr6V1Z0GvvE0B5lx60HaQciKk0VT6vSUreMA+quQX/nWHn/rawVACS8de6hMReggVVbcQFU
E47pqTjmpiwi1ucNwE7mPreMECpxTWgs9nIcwYFI+ky0R4NqtnNIBgFKQBqeYTmGNh9gVPHUd9Xt
2iDYlY1gUbCMwZ3ViCJuBKWo9HGc6KBBfnSt+qfgffBoOtjhPNogZRlbAyUQp7yZGQ++2Z1VofyT
6djuu/7Rq2r31qppf/S1+cvzJfZm3VlHMTkQKZ2EG6IkXe4WAk/RHA5uEUXiF5JOzomnNYfOT+Al
xjRZe0ZMHfIyEL9dW8NTzGHGY+sV4silrnYFG80IJMg8UaNYQuzeRqI6nAmcqBpIih4JKIVHJkDP
XSotshyM2Q3CvGiCGApURlTQvLwZCHyLpiBvwmxs8hBAqua1b0HPA7Emu1lsoLsXs1yO1J6LbyiN
e7ugs6Y7qLv+nkVRvriOgbkkxaeRKmMndfZDK1V96BzRpOiqwy5zsu1U2v4QIhVlyWB79R5JOItW
fbEYhZExBlDXCS28nxvNDdhXQtLmqBmkZkKUTMwHE54zke7HPi6t+iG3RusmM6mbMDobj26PqoQn
XHkLZyt5P7hifKq4Mb2Q3vqw9BW8Qhuzoh8y6j46g2m8gEJtwZGnlBCXETRPXbtF8g800a0EBjES
bvab1oW+BSR9OtpDW9+4OK4ink/IGIxi0ZFpL/WnjJXPTT77x0IIaCnXoolqbgbhqDoWZZw0t05r
mfuhNoOobYJhV+VZEbUO+YR6eXBYeFn/hhwHCZe5X69YeZkUhA24enXto9eDod7bdCGhbKzl2UMV
/8bTloiQ4Zp7369+d2VBD4PdFvHEPKRhXDm3LYQMd5Vh3eXNWEUBa8y0dYZ12vz5pqcGjSE1860C
dm5f4rK1E12pUURwiqi0UG2qawMZNm5c5Iiq3/Qi0fncZYuJG+Qkqi+FYXSfgaDwjh6+hz13QA8h
TQmOLdKnkBcZi4O2RS1rqKwDfNuXh8EAGyCXRD63HBV+3FSz2yII7KRqJuPg9n7ZhqOtciQTPuTq
WCdx6pd9yJuKJjXsa0Km218B121Y4rM+GKgbJFB+BuNv6oxkaZrmCfnxEhqo2YetiVXEKBlDu5us
+wCYuru86viVZtn70jUqefQP2cyyVvDZaT20m0aPLDRYUmBvPPtukbvLZdBzz1+lf/FkMGWgoXL6
/Fox5aGovKS9fpjETW5/+H89390gJ0c4UAUWx/PpY5lF0zXIzfsq7kplXGH3K9b1HVhy8gOca1O2
pKMsUR48OuZuFtf6rufm6G2Qtcb7piatSEVGb0CQIo8KI7wm/HLt8ZtXQNFWUVOPx/uoM8qnlr3+
/Sugq0UX0FWQZdy2c2e/nb0C1aa0Ul9T5VyB7p359YDUAXAM9apghdifTk7Wjb3RDZ6ZQsjoq41y
ECpefwfyQK8BUDr0PGCTBd00RDkNAd/qsWhUQ9LMrB4JgQ6/Nzu/L0/SmYWEGITgX7CGgBI4jQH6
PnXQTyMp5B4tlXY1KhMfL4d439rAMBzQHaBvgb5DsP79m2WkXemisy5JqnEuQjHgAykHFOTLrz54
FlegAu/bDis5dYUgAliPYttm25hRWGyXpiY4FKdDUQ3HJdNPYC98tBX7Yc4a5cdrfnBnFgJCetBI
AYfMBo7zdHhmY0yBcFuSSibC8pizn5enb30DJ61SrAKoweEbh04nrE83q6C0C+Qwdeandv1zgWcN
n0PUTsMJH75poepzja68RfP9WXYQI0FTEmFXIvrpgEhDaVnnppfWg28lrZ2BU+R1R5J5+1HmScEH
lGjrj5NjJGPdZNHl4Z6bznVfCzCpq2/D+vdvVguquL3h4XtO596M5vEovL/UAP/P+N5EWD+JNxEG
nOn5KGwvZXBArrAk/Y+Xh3BuwUMTY21FwfsL8OzTABIJcoDiEVYEfBLRWBldtG2gSMv0Xzq2rDZ+
gCBiuv6ojYPKfxpptpDrj752UoWSWT6HBuq2l8eyRbz9JwT0moEUXE3Bt8sPVIPO7NvOThf0xxgu
ZXVad2MIgPvStDtSqc9GX30xM3evaL3PUb9zp1+Xf8O7JQE4PbZxUFrRBHbINhcozJbg1krnFKjO
qMiru8VRVwzhzoaAZjuYX2BlATpyOpEN7l8oHThzOqrmt9llR78K9pdH8W5VrKN4E2KDdINrsWBl
Z89p0X+zajDo68epLsP8L+Gd6ws7ibM5tXHnCAKZIQ6oTLguc+TaVzbZc5OF9Hm1UrLQldrSzHP0
e0E65IiwVv4Y+F5gGV1Fzr0DtQAeAY4NtLkAKsY5u91X59Zt28oe0075rIZvNQBE7dQFuOVTpcI6
z9tDKWR5O082f5EeD3bOWH+//NI2gMF1MoHWWkmNgIXZYOWerovKYLUAgwpmlah7+GAcBDYSX1eE
jqWiobgGJTobDlFW/PwfjPFpOFCYbF97zpgSaOFBdnPS8CdBzV7pz+41TYx358o6NHA7ANkLsGC2
H7bfQabXktOYTpP5ySZs13leFxI0ppBmzCIkYx1zr/xhLdc8S85GBlwJ/s7IXgH6PB3l6DpNB7LA
mGqgskbtw8nKirz6JgPzfnhSYx1lRptcfpHvEgOMFjAjCCZiQWEr2xxq+QDvv8EKRlxE5RLXc/Xg
QTEzlxDLCXrgL7GZwTPR/kvl0T/rh0CyALs0lCCxjE6H6iqlwbqk0HbCGVB5+9xmoTDsSOPoxn/K
vzQ1+RMPyxUvFKgi3Js2+1hJJ4katoP1CiR0hSLgNX/u9d2cZCOYR+Bg0FxbrdLRRj8dkFNKUutB
4tvHpTqgIGH2qBP3f50FrGHQV1vRmKDbbdNSfALAVthqShfXj6eFPELw9ObyijiziyEE9i/i+CvB
Y7Mf57OBlkY3TGnRSP00Bygc4z7CPlyOcm7dQQAQvUwowcJudBOlollHiCGnFEsSLc8D6db+2bHR
OtLkMA2vl8OdOWTct+E2m3+v52HmWTulVg7cxvQrsD/O1Nst4sflOOc+Ycj1ABWFHNt6B6TWZkNz
RuopRTnrmWQNNuH5VTTuJ19ZMPngER38h4oN1wxI3yenWBj4nuBDDSP6lWRwuv5kOZQlbPDmlMNO
ycoMVILahBCF6tzPlr5I5KbM+e5eQ9KdW/Y+IE1oUeAag9VyGtYwKOkVt6bUW14s3FpI97u5xj4+
l2qtFjirGC7WPFKF0yCeydGuHJcpZeYjwQ5sA61jlI868yLuq9Banrz64Jj3uf3bGG/+Hi2IrRi7
Mv50cVmGFMppeHeUXelw007bGmphKPQynh8uL5sz39xJiM3OH/TtWqte7DSoFPDve8N+uhzgzAF6
EmCz/3WuU2qSYwyWQKfI2eX6ZgRHR4hXbV9JDc6OBXBfnJ5o25jW5m1BzcV2BBqBqe/98LJv15yl
rzz+D+b3zS0FGO4lmOsSjw8bW4RLea38cmZJg3CBu8O6/+EasVnSfHDRtQKXKaVdlx3aWVsvLVBB
x2K0yBWGgLU+a3Nq+LAvRA4PLin0KjaxZqnqxZLmkvZoz1v81XXuFoPvcvnJzX8Gy9oiaw8B0Gzu
lRLKme33JLB9uqYFKRw2Eb2knWAfDM9PcudzNqa9reCoctDllWvEue0J8aDmiYXh4QDbLPDGgFBB
W6olbWz23SvM7w2EmdG9QrshZyEX9R7EoR9L1t45A/Atlxf/mSWzqnWjYgTZbujGb1akpg0JKg0X
bZuEGaQ4Xv9fj99KVwx1wefcxuNRNQhlm/TB738RACk/+NPAjeKyefqymOJKBKOe04rBKG0ykXGz
4BqpeX3IdikCRPzfIM6mMNsPpjDp2MJqPEMAWNE/1wV5QdX+55SjxWGarwZdRFgH0/7y6M59byAv
o47n4R29Y5N2HZoHViaW1FJfPOTY/R4N1Mshzpz+Kz/6fyHWBfJmz3CV502DqpaU+7H7rbOg+XlQ
5MoaP7vKQArDxgHxAWSZp0GUVdmOWhDEWWIyw0nzyjydH8Q/z998stlsmA0Bhz4dm91A98zajVAX
vVa1O/82/omyyWNVH8y6HhDFaRPTCfkX59o4zkb4k8CuMvDvKqvSm8Fbyv/c980hLoP8a2mrB6sj
yeWXfiXOVqMhyHPlLu08pwT3uAlCMgy965DkKv03cXBnA64apvLbfDmrFfB82kcceV8DJa1S4FEu
hzi7tODN/d8Qm+yVss6HxBVCMACbVCFDcs0m5OziQtoIygnc0t9RkgzgHKQSHoowSB/r0QZEx4th
LTna3b8YCzZiSP3YcNPBhnb6mRRgDcyz4aJ5gvIpoHZXHn/urb99/OZeUeLSSivAWNNc+7H9awAA
1/0Xu8kquIBZQnqDJsTpCCCJ5vBZSDPN25g3EbsB4sS7di8/98rX1gAKmXBlBLX2NIg/GIuQCn2y
YAEkyeybUATk5fKyOvfSUXmDLwzKse85pkGZZcC8MzMN/DGhojuITIacWkkgdpcjnRsNTv7VaAI3
FFyPTkcDtCwKEMaMllYXDHsL/gkxQ73xCrHuXBQwfwOIUsBT7Z33hwn/Rc/gyKZGtTMS4I0uD+Lc
dK0OmQSiiOi9bhmEXgVARLaQJZ0dAEVZG5W+n2h58PoraeG5NfyHDAkhExxa20u+rWriQsF9StHS
D4fiWw1UT11duXJcCbLdHoE3Vo5u1iAS2n3t58FFUeRaueJsEFybiOtABgGSS6fvHbl6PSBVmfBG
uqgyfiNW2PYfLr+Xs68dCd6q64hu3ba3ZaNeJ2iA2k4AUPBRLY29z5j+fTnI+ku36RHexv+CbFZw
1vqZ7jxcdKsCpcf2tQbooHFe8Wao/Deh0D+FvSH6Z+8uIKM7VHTxAfMX0wwHDrO7pYb1NMjlHnZb
Lx0wz5eHdnb+KBREwTaHJsZ2q2nKzu2K1p1TkzRhYOFi6FzZlM9+Of9E2KrUFagCKoi9zCn198KI
F9DKgQO8loBZZ1cbanurgBhy7a1SZAZvy6Z3MXE1CD3ILO5HD97mpfrMurK/zXTrRAsaJqgcV8EX
Q4O9WQECEVbTFOw11eDUDLHwK30lcTt314Lcw4pHQG0G9PrTj2CAk0thaLQFmqr7Xln8njQ6B8ep
51GPdlhIIcK8b+vq7+/h/tuwmxU7s2YEyiaf046MEaCISTs/X144f3Tfth8FATUUHx1Gh+V6OjKf
ck1z8GowsmxExRPgtHoOqh2Sbe/WnC11C+Fi+gCkO6gVHPiYqTaqRFRFe9PCXWjPbNlGhnbFlRvZ
uYWwShShq77e47eNGLJAbAnCuPiCxtv8i25jM08uD/1sBMhyg8YHfUdU+k5HznPw1zh4l6kFzGkR
dMD1vkh1Dc1y7ruBiRVcsm0w9965P7cBgOMDxR5dTlZcL/0RxV7Vg1/xlwLJa3kctY5/Am3WCgvq
uh8EAmUzgBumjIGNepyqCZRL6n6+PHXnPodVdA81SpSHIDF7OnUjZwv2a7QUa8O4t0co8VNjD52S
p9ZC36gcxWfT5F8vxzw3ket7WqXaVinSTTbF2iHPgg78xzJ7lC60sswQCpnw9LwcZqv392ce38TZ
HqomnYXdzcjaChhoSRCPFBBpFL5+ZvHJL28diQoLPnhxHErzpumv6d+dm9q34TdX0GpuswwguiUF
UlXNUbd8lupokbiyQ9O/kj+cOzVwHmIycbZDemz7BRRTyz1t46LY2RQg8z7EzZFfmdCzA0InDgqq
APoAr3S6VgLBfUkZ3hvuXsPeMYzlzmlZFmVOj/JRUfqJcMfig6ryOb78Ks9GRuKCVA/iAcE2yXdK
sOpcgqns1KGDKkCHvsFif+SWC9e31PKvpK5n0gtk+j76m2iHrdeK04F2K5VaZ8B8EeMJl/tq3jXd
LebVM8PL4zqzcSExRiYGIxoX5bDN1+f23gSOrTBTkByipfsJ1kOff7oc48zSCNCdQmfPXJU2tm4Q
yrTmYgb6OJXLx2zZkfHmXzyfrE+HShOlW0XBRrLKGqbWShVkqeewDa7M0dnf/+b5627yplxkdgur
tVNaqU3/j7Tz2nEcWbr1ExGgN7eSSlJ5qavaVN8Q7Ybeez79/7H3OXukFCGiamMw08AMhqHMjIyI
DLNWuI6UfgV+7wdWAHoQZhDMEzyUIIH8RxIPmnyQ/WgFkel7oc4nQ2SDoACIBLQwU9HkXEBuV12S
aJZysB+HUFtJDDpdX8H0AcH1o6rTp/H9E63auYBabuPK1Vv1oMeRtWmc5NYNDaZzm3utN/Yl2DTr
snNGZh+jb9clz9hyCEDoKpsqbJSshaXBiCen0tQeOTJ+0K3NL5Jz06afPiKEvjIY/qg4iUkdLXKV
0Op9+RDLDZjfw3DbuLK79p3xs6klCwHi7IoAIAQrmmt58UrSOwdUEjrLDk1lfgKb5WWaHFxJSfg8
2Esx24xdowj+r6zpv5/otlQxyar2EW/+9nscf1fKIyDu9Ik0zpfEqRaUZM7YUAql7RBkShjhBR+h
WaltlRadpi1D/YRqgO3woPXfSYTwV9kpzdHNCqTCRGd6viaVeRDLHSkupFq9dhwGyd+f2iWpAJkc
7SCTPROUvfR0Zt8BpTxM8wHGfdgvIaXPWZxTAYLF0cyRtoJaGw96sTW7u/rPdW2eOwcedlgatsiC
3fZ8g/qys+rBpaQVvg3yna0d3CUc8tkFgJuhoMOUoMXkt2N1Phwb1JPs5De8zka8xN1w6SA1Ygz0
iAw7f4o2X1HdOPTL0Ho2AkYFvDvP+RYwuq35/aYPD9e363IxyDJAHaERiIyVaJ2zlNFIJRjM50y5
C+4D993adP554QoGHZAaY8rn0wc7WztLMdNMuXxCTSXLRgcaxTbx5zv5YDLlXRvPjPT4JaAR43Pj
eaumuFWM21yVN2b9W5lmpaV7hTlSpX+9vn2X2nYuX1ifA7QV03Kd8Sw5nwtmmcvgrkmUd5sWhNBx
M9X16F8Skz6t06XFGLFIJfhUNExjJqvIOl5fyN9Wr3MnN3VVMo9FPxaRhtgKlo00W4SEwM/k5ott
2SZmR1+fZrz4TRB+ZZeZds2ST85Q1V+aXNUIRPPAX0mx4q7HOGfwvnaq+161yicaa6k+jm4YfG2k
xt7Vet/c64HvHeq0SW7H0Et2hldGu1yb6F4HOg4YDIcsnVCkGjZGOvR3PbHj3iPRsKroh7iFtCz+
0RaBd6Ty1FPLt5WvYHtKX73BkLfW4OeH1gdUpinHeOWaMcMK3hitUvgnwe8HBa2LGiXd4XhaRtrG
/CnMwpZWZl373IfOS53V/wSdpK4kX46ZkhuDetySB/Nvy2Hw3jLQCe/LwW5uYeYK6HVqC/Ofnl6y
P7E6SJvrJzGnUpMn5sVNLvHC51spE1ZyYnDaxXPMkCiz20twSnOX/kSE+HTTKrdM/RwRzraJGJfa
Xl/BnP0iHzERb0D9eBFQZBk72Tee+SzL3TaQ9mPxJ0/qle7eeUweXpc1v5R/ZQkXsC9qPfZKZA2t
vfPkP3Q7LLzLZiTQIQGKKXk2gkARwU7JvFQr8PzPSrvNbwxvf30BlwHRhAQ4JW/+Qj/J6rm/sryc
dKGnAOHdvzQ8gQpj6vLZ60tZnLllwCVPBAsW5YT8dC6nCgOvkJTWfg7k7+19an97/zJYB8PGRMqX
tFOgTEm57znms6JV9rG3R+A6gA99HWOtezJaZv6uy1OnfTm3V2Dv4xxp5aS7nn6L8/W4TeO1Y1ym
dEkVxbHLh1vFZiD6pgyiEcgiWwaqKX2z5Ty66caoerJqgJPCNPVXbl3KjGWSLqjsynnJMFH2jW3G
xXYo9ZTNt621lqvRD9B/1eOEdLDOpKx5vb6Ay2s+WXSDLi9oOamyCL/fi5W6lZIxeQYjQJ5wTitt
Vb67uAIhDEadfALR4kW51ifW1hniDJ8tuViPNMpVZg94xOb6Si41a5JCLoZ4aCZcSUs/U8PGCp+l
9l5x/HU3vt8kImHiNwY+E1oi0QH6njf0upxGz1oirwyLOX+5WXX9P+9fB5icPIQg8uFNKUaO2WBQ
vMviZ8i5s+OwiEx2qbBckH8/P23jyWskVOrO7ww+7xpvY3Aj1Q9gZxyLehfWO6V4t1nUoTIjosNq
kbgS33RUU6xB7tEuNY0fLQa6s24B4vny1CeKcfLNlG0BnxS7IYGXs0K7zqrnXIV9YpdlC3Zxskfn
95vv8wRxaEWkRVe8H4Eu+4GjhdWzolbhYyvb/qsstf5dZJjlg+623a0mydaq97ul+bHZlaEBZLwB
s6XKdn5Qvp6rVVwX1XP9u41X4ef3atm0rn+/LthheYgA4wjL6rkI4YCvb9sP5EMohTD/QfgAIRT/
PP/9MNgCWYHJe+7BKBhWobYUj85tECaLUyFbyFqEi6J5ip4qOkc/lE+S+yBriycwvWKFw4eHwCA/
ALscaiwsQWlUcBZsT32ukXXjpZ2xdkvQl9ZynFjO3hub4JV3XrZmfldf5xKvjLVTtwWvbhcWLmyD
If3IXAf+Htkt19zsz2iMAqGZ18qMjZjNVqKOeoxa1d74mW9vCyeWAIAY4g0VB2B5NfXF62rjyXYN
aR/6KZ17oBmOn3vHHMyVkqnevmIuJAc+zqq2chaO951adJ+TGh/emUFHa0klWdK6KuVhk5a59e6X
1WR0IaxjQg9ASjEsUbkL4Ff76jOM5IUGuuK7Lcj594W4JCjzrqrM6QiGl0T/qhs/rt+DyyDx/PuC
EtWtEqaJLinPXRzIh66sq0eFjgkQFuVWY1jdV4OnVJGLd5stFAryELwIaLwX87Ry4avNUA/FoRlv
rfDVLhZc7uXdOP++sG2FXTZu3vD9lnFdBfPRL9jFmfZSJHCtiWGmbJOYHah8r+/6Ni9ob/4U051h
9ADlAd0Aem8sPRZ+DBvR25Amm+vnJQIMkyCAAgbBsBM6toOJOTcreeQlngIwyNFVfPAHEkgR8wEQ
wCwwB2nVu0P3pESZfVM08lvYRslad82j7If8Hq2lERvMg9sCHNdNktovvEGjjdZ4oJwlY33fes1n
Kwan7PpvFmtUF79ZyDUpalIZSmKkx1zPAcySvjq1f+8Wyldo87al1q5T2MQcvd/bifFAR9C6GdXb
679BUIiLnyB4k8FxI6Bc2TZ5fJOkOw0gvv9NgOBQjNbvZX9aY/MF4KwiWvj8dKwnpvg/v58gkgfp
pABi9RcnkNQ5yCzHrEgBaXrMk08Ncj6whhMh0yaexEZlCKNPICME3MDBZIp1QXmXFiHobgCyXRVP
i5hQ/MbNADrhEmmgYM8u9klQNZA3bTvs5PSYdN/D5lZXipumeND9bKtKS32FYtrrQpigVGDIy6pT
aqxn+F5J966RA87wJSVXm9SfM+cZ3Ndtpf/TytY2yL6F3vb6cU1ruaYTgsr1agbSuIv4zlhZGhOY
d3G0GbsFUzorZUpKMiwAgrAYYXZx5hZxZ6fHEeZ4da3ku6gh+r+5vpZZ1aDbFA9KzvhiBMx0JY9k
BdenSm5UZesU26xaeKvOmoATEcJ2jWMGJJ1tpkfgOKP2zbEWvj+3UfbU9I1Hm6J94SkJzFBV+EqV
Qb3zrPc7On/6XRkuOM45/QaKRaO6wWMezPLzKwqAkUcFiUXk9nM73rsqEzXZl9h77cEtun4k036I
6kUNhfKQPSVdxMcLMLVaqkdOdrRAVvQyD/f26nV31fArq/eJsdAv8feXX4gzmZeg2gHenMjNXoxk
DDw4wY+xW7crs8tBUg1To9zz2/JV3AMx6BtNtB5JHgBZZlcbGhm7XdKBhONKUrx3gHkB4hCXYneJ
f2dqTbyNDDte0+8WryU/B1uukYv8tcqN7kWB8OsGBGHrqYKL9pNcFa9GWEQ3elX/NIa4eQWC3npN
TTPcpKrd3/ZKYIGoWqXFqshs8NKA6P1VBmENi0jh7gbTZYyqJotQ5mP6yrB0tVSPuNRfe+p8QMWA
46QILYRqGlCf3lBS4077L27yRm/ogvm/vIPnAgTzT/MI7LEBAuxhB9rMBkBGuV6C958XgiOjL5cU
gilEZqCfJaNZO/Jh0NNNMdbrUfqkVwuO5vIq0s9AH9ZEIsD8rVgFBATdrFWpKY6cylozH4f0c+V8
dvVs4YpcHomqkJEEc4y2AJoAp8WeOExZrf1WQgmOmb1OzPWwRLV3uVnn35/WefL9Mbdqv0/5/pTI
t7dOf+OkC20gs0vgAYPhggGVysO5iN6AEUdy3ODo19amYibMzxbs4twi4OOYyibc7YvWuMTMZV8v
0uBY2PdBuEvTTZQsvMKWRAimvfWkCGipJDi2zVrNwC3ksbpwOeb26XQVgnUfrFSuNZ9VmNW2TgD0
2ly3tgvft4WKcgYDh5aZ0F7o8T9eAsWjtxABL+yR6Md7azBLAGoDUmpfzfyftizBdVu4D0syhMtt
F7mhWjEymmItD2Cu3elLMaQyc7fxrVy5/4CtiHduAAo2lwo4760MtHclhyZ+X5iPIVRE7udEU9e1
dgt+e+P/aczfkvMnDfZ+s43Kanv9wObX+u/vEO6mo7WVC2KnfxzVTaNuIX012w+IYKCVdx74AZct
nxLJkiGvw+AIQrlm7lr3pVyawplbxakI4fpbZdtaUeQHvCvWMnCE9X6RM2ruwE5FTD/hxIi5vl6V
EjCNx8D6piQ3Urq3irVp7K4fx9z9OZUiHAfeQPGkxGOvXAbQ94X8kbOg04Mqh0Yvqeh9A2McQpjJ
/GMm34LymoPpqNx8YAknIoSz0EjktlUMeb1Vg6+4ttP9B75vEZ0SN9JDrAsBRCUpUVEHpn/0zJUk
A6i9cPtnD/rk+8Lvd7S8yUiH+cfGeaI4HqZPNvBUwUcO4kSKoE6wfxhB6Rr+0Yi3angfYfHtpSo8
GnkeihLtnogQdKkbANkqE4uD+GYba9te0z6bdgtCJodxTYjweOzsmPbqlN3q/HRb1DK4VAC6Gj8a
GEKsI2h2cfbpfzt/wUsava/49Lv4x37YAhkeLpnm2St4sm2Ci2w1BhPNfvq+tqbjx4wWvPzC98V6
uRSkjh1YfB/YzOpPvIT4s/R54Wml1aFVliEHMqqr4pv583/afENwjWpUaza21j/W9Z1RbBfhOGYv
H5hZjLxRrqGt79zK1l1lW4M2+EfqrkYBNt1TAJSy9vUDqziRIqhQ3/lWp5ZYwcheGwnA2pvr3591
RyffF1SoAsst8yzZP1bjbXsIk9u+WzCyC/skxllNprp61bGCjrY0SsoQ6XR/cvfbu9dBWYB5EFK1
ypRzOD+Noo5oLe8971hnq6Jf5/murxfwFGbUFSJG+NkZ/p7go4SjoBUn0HO/kZied1eO9buQ+wVL
O7NVEBeS5eLzdAyLLk/WXTnifeIe+k7bDNG9E75Y3T4BnPb6Zk2/VLCEZ3KmlZ4ECIom2S1FCPcQ
S98pc0KacVSdbGPC39IX39VsYeOmm3BNnOBAVNvrYWpAnKx9S8KD6++G5C3SH0JtiVvvUpunHk5K
aMxhgXEstti7gKaNQ+TKB8Pcw6FgpU9g1l/fu0stmESQNiMnMJN0Mj1eDQA0KYdUXVueflP7SxHi
ggSxfX+047BK/koI3ibGjaW03Nwm0alC0wrMVmQYheNQathe0rRXDoNn0gdlfMqTYS9l7e76Rl2e
OoPm+tSzS4aRfmThRuYhkxV07ymHDOQeyJl2Upn/VtzipqMtsqiahbszuyrQHxymtQBvE8s0Y94P
yVCxqkRq74zAXdmpDB3Gr+uLurw5ZGxk2okYrjAgLhf2Djx9Goh9YoXS7+/DovtUWWVMhmz81bnG
fTqOL/BLLzznL60CMinKT2fFw0ScwvH91inDLmaQIAE+fYySHwPWB36pfalFwYJpmFM+eiH/my0S
QtZI00ojzHzl4FS39fhMhHR9Axe+bwlaEaam1IwuN7QyGSSEaOadjXGYTnaLln7638FvvRh+McyW
vl4ya4dIfwmCXzGVj+srmFM0IFohy4TuHUnCDoHdUtDqZQANEEBWYbu+uVMNGyy9VjMXdHp2s6bk
M2AjE7vfdMVO7HTRdbnSShyGblYbKvxrQ/vIcZxIEHwa7M2qNxY2+iznL36YvVC7XUqjiiOk/zkS
OKtATKFufzHiqMldF0m1xY6ZobfSQ1yMLz8A5P5Z8rWVpYz62iurP9nIDI7vBxAMZnsXZtAqlFZm
kd9cP7+56wQY85TzpskFcM3zTVWDppWbnqkWQ1sXXyQmjJRDMX7g5IwJHlQGsw18LEFJ5GGw2gZe
3EOo+cne7uHbK3JrafZiTj8Mev4nMARSNOJQROR0tHUwinUIIC7zXvHpH1CPUwHCXtm527bYQ+Vg
hQ9Bf/+Ru3r6efX8KErd8KJyGJXD6NL4sMm+Xj/ppe0RDqEYW6MFeEs5SNa+zW8zeeH7s5pEGyPE
iaCIa2K00eR9GiWNrsDVt66LXeU8O8oDRDsfWMWJFGGT3CJhxjbVsMhFuFGaYPPP9e/PNAuAQcEU
JJElEKuXZTTJCAlqaEYJkq+G8pKaEVwqB199UoPsoYQ616jdDWy30B89t927n5gIZ1SJfmmTfjrR
bWf1mJc+Q9AH2wZy1Us3++urm0zkeezJ9zE6zHFaTBGISViIN7M8VpgujfrMDVaGbJdrQ4qaLz0R
0LZV5fTWgK9qIeKd0wzMNQPdjsoYm9jEl4ZKUzX0bR26lDa3JovHR6OivJbVRnNHNbFZKFLOyaNS
zKQcjWkMmQr3NBgiXyu9Cq+qmLuktvcVbGjmNnQXdnPuRp3KEXRxGGjQz4ZiWpf7bYzKPZQyX95/
YAAA40Y5N/0iwiogqhwdBRgZd8h2hh8+AsgCu2rbP8YqzOly/P4kGlt2InDa2xMnG/tK6NsyAtPq
m9HeZWaxyYfXVu8+YEuZh6d5GjAe5jZFa6RKbtFZsgxCXb5unLU8LpG+z50O3cKEb7QO0J06/feT
lWjjkFNRHEhkBfDa5BAWvb88RmBjUN/DddLxLqLUQX4aeMY46XWXM6B9yE0FFsmf1zVgJsA6FSJ6
tSGuSyv0EZJ1zOUShMOXa9EBoarbjwiaRgqnbt6L+e8QStsomeq7Tr2vpN9ufV92r9dFzBwJnpli
Ag1r4GHJQnwVRUkQWNBbHxL9m+f8oVft+vdnLj6vOFA4ec0xwyRe/Eypx1KSmNAPs8ey+tYWu8g3
1snSROnMkRAugV05wTnj7gTdbYtCyQYm8w8B5DvwT32DmOP6QmYlMGqsMmCoToHTue5CaWQMJKOA
GujzmyDpHuvevSnKpcHiOTFTNz1AqTSR4hTOxeRKqduDja8bpUd5hBB0DNdlvvBgmzl0JpfpHKMG
Qhu6+MDO+nTU6hGf5mZP8vAU/3n/VmlgbFEUgVjrgsXclBwIbm3G+2M49+BhOSS583l05QVbP7tV
uC+AEUB/Qdj5Vg2QGtt906FarbobpHYb5fW3wI8WyuFz4QfIDoatqIzjQ7kj+C56X6PSTD3sr+O4
EyPnsNbi4Ja2kG0E6+mqDv196sGElI8PaZn9AoqiWjVAml7f1ZlAgZ+BBrKjvBxFl92bPvTpTgh8
SNtvuxgOZSP50oTmV831qQ8scd6LsLDTo4hmIu4ur1UQZsRu+5bBDjdua9AgGBvcjrkS/m5Kp4VJ
3ZE3ftG3N4NDA1hvSvG3srHMTebqXbnKoFL+gA0hTTNhtjEvczEB6ZV2yYQBv8Tz+xVzf6vBddZe
wgDh0tCt2MP7n0VrmgYYFIIu0O8HI/GLCqLng2pmzaPvRV8jqfega4wafxebWfYUS5p5J5d6ta5d
0940kvWBJy8Xnyc1fWPMCoi2zHRjeHwbBqX7yr/R7PxYa9a7O/g42xMRgiNOO+atKo1Rb1ICK7N/
1B1pU3qwGHpLHZFzpmZ6fgAixhgSfcrnl9QfHbialXg8wDPq9av4nbC6fw+M4IjT4mIAAyVczqgb
yYSNAGx269Z7suSFOHlyf0J0Pk1SAOVFBx9Tk4JfcULeyK0KiJMS57SdfQ9i+aZQXhLPYwb3E4QI
1+/4nLfEmk37xOAhbXvnuwV3ne+kbjkc7lXr6xZsoK/v/z7jwgYGhKIvU27n328KnQJjVA8HRnrr
jek/jepTsDRlOnPkaJeKh8GCTFnBcyE84nqrgNbvACKP+xqWn6+vYf7zEyoGrp44TNwj3WtMiaFr
KFS+p8ZtQE3guoCZM+f3/ytACIlSrZLKOEUApmBXqiWraDeO/aoa7U0P4mKrepvrEmeXxLg8U3r2
VK8TXi1+ZHeDHMQGSdubwNslC+5+xlGSQTNgp5puPe/M8wOpu7ZMq7K2IMGCoHzdHtPwAws4lSBs
WdTmrVkZlXVIx98R1aBAsxYOZWkNgrNvAg9Eyqq0Do17oyg3crmpFu7GvATaW8GM5y9rOqTTx4mr
GRlpe+vgV3ekZrPoQV1Copy53hzEvyKmn3AiQkoLeajIvNGv6awSabKGevQ9/fx+bTqVMv2KEylG
bKtjObKQQN5b8U5dareY1EWwiTAzQkGggKRO+4vwfcfMUtpaY+tg+D/M7A4s7jz4ob+V4/sb4CiX
UK4gUTHVM8QJByUF0cdOM+swxm+V9MfJ35+UOPu+cOJ50Sgm9tY6uHa77uSbim5NV/+dDwvedn7D
/l2HcOx1BQdS27KOTtm1+t714WLeuj+d5ub6wc+qF75D0Zj61C/68iFTkQYSPuZBMn7GDLjZz5G+
fueY5ORw2bR/hQi2qnAbNdVt1zzItf3VT9Q9mKQ/rq9j2o9LBftXhOB0w0GVA62TTKCvrLeijbZe
2g4MMi1NbM2ZXbwhYNMTpQfsZecXpc886JuAJzhI2WooNt4SpunMOgAUJecFcjIRpfhAKUZodvuh
BanN2RnJbfPbWsIomFkB9bYJ653KGzPMgqtV9aqtO/AGDw0E5b+CYEGh5hYAKLNi87dKy4LgOMxC
dqCgNfCEOZ33YbH2S6gRXq+f9uUaHCTg+bAlE1amsAYT4CkZemH1UPXrQVs57e31718uYoJ4nLgf
J3DJi8aLEYZ5+MdIT1eMj9K7cJOp0c7zzXdfcsTANzLh8xLpikVQm0GArFQk9TD0NHhIW9M6JspD
He1U+fP1BV1e83NJ04ae2He/NuUoK5Ek9S9OcZfQCa7QrQmR8HU5l3HQuZxpY0/k5GYoJVnsQNcC
4oyuPTdFvMrrQ6+lm7J8qN/fhsMACwV5wmwNbRZvi+2UugeMm3qwLA8tgIfbe4TjcqWOn66va07h
TgSJKZZsyGNbngS50DD3zfeSTrvrEi4NPv03wDYxtDS1/Igq3TEADApvYQBJW2xGPYItKOx+5nW0
Ddropzp2367Lm1kRjUWkbqdXyiVbnAQaZdsofX+wOut3bGJqrPDdZZDJxkCNQYmUBL6IPqZomQ5q
m94fQuOTv9X9hTOZuaQKgZE5PXwIUjVB12qYdFXf4/PW16h5KP3HOFo4k9k9OpEgRC2G1SR94gLQ
7UbRqqlfhqXgbk4AZM+TnecP7Nn5dZF92wo0NQXvNxjWeW2uWu+dRFf4XpICJyKEIDjxbLNn2hOS
FyLHetx05AfjbiHbMpP4QQrM2yb5QYDaxKP2skFT2wZtaqtbWOdTbZUWO9PbedKa62gMN7AymEtF
jpndo74mk7kloGSIWnA1XlsmUVnXpLrVbm1XDbPJ7/cDSCCRTtmb7jWxAc/Vh0ppNBgTUu+n7ac0
km3aaHf9Is7kj2AGI3kLc92U/7TVcyWIY82Nm5ZaTZ4/DsawjZgBk1NzJce3XvPoZXdxm9zm2bsD
WaRS7yB9P0HXiPlcEr2236sk2asIptmx/dUV+o2c6t9Bunl3GhxRDJ0RkVMhIht+vkA1MBJFbjKS
rs4+bf90ypP0TuTWScvPRAg3NYxyhneagnxrLW2ibnisqmhBF+a0DZgBfj8emwe3EHMUUqIUkRSQ
2wxbD9yx+kmVlwBiZ9wngSXQO9RtiG/EUpSfdto4EV4fpM7ZJk78nBT22kxAvCzcjatAsx1UxYIZ
nV0XxQPSIszDXFzdSAp55qecjlZ7K4MM5e/r+j1jplEmEkcTsgVPCcHGZabdBmbuDocseJSLCJ7r
cNUG73c1AIvwccJaeiRFQwrnhB1VHim9GLyisBzXydJDaWabziQIdnSoRilsFSRwIvZbszQmO/3v
5++XCVzNYTCElA68aoIC58zvqKUh1QffKO6yJNBXoZKBTD88FaH6ZHuFuYoUHZKTpUTP3LoYbyQX
yigUSKeCES16v8z8Jm0Iobp15bvr7v29SSyNBwXducQBGIHz66+55qA3g98cpLpbGdXDIO36bqU5
N9f1bM4HIQcuIJjOScWLOfBMlmiKkJCjgTHYZFu5Mh9laV/Wd6Y97pXa30RpuvPskQnIhbHjmfBa
m1IOOFr28SKjTL1qlDwtaiA++SyN0Tpu7oaGzrb4/c1R7OWJIMFXDFo9Jczj5jCaGhDP2SqMQai9
vpFzGqEBZsZEqszLRJxApzwUWGEed4ck/ipFtLIt3NW5zSLkBFSKkIcuWsGQxmrTe3lEia9I7G2N
LVUa81bzbOg1FkzbpFnipZpcNyQPlOIuYKdAIzZAk07bQ1d9Gr3uJsp/eBLFC9fbBvnb9V2bM3M8
Qmig5fU79RGca7muJ6ae1mif6lt7swfOKAmz35IsL4QLMy6C0sW/cgQNGKtW6SCeaA7BP6ZXPZa/
tO91lz0Wvz6gBSTqLNy2Qt+FKZjtOguTWMv7+hC1G+Ael2ii5rZrAjyiUgILqyYOUHRRkLRpVTWH
ZogPPQN3blF+suyl3vk5XaarAzWTsT3kbc5PxaRRQe0Sk/sS+Zs/nrI0hz5ntklqAs6FMlNgFU89
C2KlC9zmIKeHLPxHb78SwCvNQ87AV/jdSrfXlWzu6qDK1MlJb048vefLsSWtTOMYO+NWMBr6b2X+
KxkpHC+lC2YwSf5Cfv5X0LSvJ+94p6O2rVaToORJq8KNnvYP4+juNTP/XGjNSvbqZz3KtglgOGs9
/h165oZDXtDBmTI6P8Mkr85DdZrDF1xHJef2WMs4p1QtHo26fuyClCquvC4NE1SBelMnCawb0UPV
ps6KttF9YGuvH9hzbBXFEEKYi4d53ilOmTVcOLXRV0m8t9ujZX3L3CWux78WQrRWtjP1JdC6RT5W
0KXWjI1ecrEgRgdFtpfeZ0P/mnctI5Zlt5IHc5OE+iZIv9q197Nv4KAzEqjWx3RdyvYvVYY2Luuf
GpuSpjLB8cbPVqLcVPISXMHc1aXvh3kEHf5zXhDnutGkHiX3gA2JzX1WPESMmdvR+xvLJmzTKXEA
qiYpOOHkyeI6Bk2bw0GXH1Nlp/y4fqgzdoG0EWUbmsrA5hbjxQza9gZowB7W6WqVfzWG9zcZ82DE
vOFEadE0rWkTTy7QCOSZa6T8/iwK1gX5sEVkwBnTo0NUTMDzN8UiTm0kcuTlctH1BynW1padkI4+
1sMvzXj15Z/ucG8XLx/YsxOBk3E6WZKXZ05ku7zxC+lBqtSVnXz7iACSulg4zl20btQ4wW/05P5g
6Dels+k/oLi8QulqJtKlg8kSFlDopTEA+dcePMtZPdnqZ19ZqJrOBBxIQHMtlSZ5HjvCFqm1nVmF
3MItE36TRmdbj3WwcmiMjLLKX7XGEv/2jEM4Ffg3t3ByJroeRHVQKu3Bghko7regaq/z4EWu3/+E
P5Mj2KY+i6yqBJz9ENnOozzYd6XfvPpOub2uAUvLEYKbUunUNO1GTqgj4aY+meVr2r71SzBRc7ff
gK0GvzLxeYqZQ9UEYampiEAhlx+NB7dacBkzFpIZGgBHqbNQy3EE45WNXZgXftMf9KFdVSotLLR+
VG/X92puERO/D9hKxFGyiDVt6sP/u47pGMCt+inLFqoTcwJI6ZGPJr5hOEhYhePnpRx3ZXdofMLL
yt+9//effl4IMEtba8JsrLpD0W9Gax0tRZhzd/H0+8JdlAP67MaO79s6hMMrN90pyl2e33RLJecF
QY7QrtSVmamETAMftGpTxpD0HZ1hHRtkQBdemfOCmL1xeNxelghSuzYk28+6gwnEtKMHaw+awMj6
JAOT3zcL6jWnw5C68HICSesSsrfLJP590HP641sevdjyQ64vGJXpBISAh/fFf0WIG8fUQtU7dtsd
xirYgaXW10wersvsPs4fTDNYdUsqMWdeTgUKVqxMdaWKRgSa7Y8kvu+Ch6x4i5ecwPzOTeQ71BAv
IYelwdLplZW7g+TglBlf0n3Auhk5+cD9wdn8fzHC/aHG7cb0AqN22Was9J0jLWUjZ8+HOQ/yUQyf
MyV+7s2ghFD60sMAFKXc3UdtWzw6dRevXbVM763eUsiyye3eqgZn70eDsb++wLl9JPgnNUl39iVG
qTFE5Pd7pioz90WR77R+0y4Nbi6JmBTmxH1WGSO+NOjKByV7GyJvozgvDqMS19cxZ0f/djPS0Khe
9pmbfZGaSaVSRLDeqk0jL4Syc/UDOnuZpZ126RJa0Xa7wc3HhuFtOvSMYgWnR9o8DPGvwQhXmflD
B4fXCpaaqyb1Ei8vtV7HIrOCNRLrB4UOD4it9cqhUd5au7zJlW6bq/dOugHceT1B2F3fxbmjIv0+
cR7wz4s8Zab5sMOoo3yogcxb4/3ip97U2+cxl5YQ6kU6gqmawJQtcgxwEcC4mX7LqVpItDjLPWUf
ux22VQXLwpHywpZU9tooN7UyrmMMvdZVq5JktgRniXxnQo3R3aSJu9KVn3n3UKe/5IZppei2KJYo
P5S5m8nQzVSOIPq/SHXauTOkpcZo1Kjv3NpaZ67yrDXmmmc6KLgPerBjtpZIGEjDH4Z+GxVHjMVa
7wlDtGPb3hIAbfJ4KUWuTgbhQidMTB5JSnA+xUdbZaVuBEWlPGUN9OTBCexVLe9lqTsm2U8pDY9m
c1MY2SqxHvriMch+jn5CK3G7ysdy52rOXdPkK6n04PF+7prwaFfK2qu6hSB9/njZvqntglFZMVVX
RSmMuwrHW4RfHNtfDeOTXH8ai2ILvdE6h9socW+c/p/E2OrpQ6Ld5enB730e/+lGVcqbMjbXhgVx
TeauqAoczfD4bl2fRiymOsDEBvt39vhE/9zS7no3Ydairarh0wA++cPEW3JjpsNSB8XMNSa/wpjR
FArTuz/FHCeiQq+VjLLiyHKpyh+iCgLHPmyHO2Noq7U95tWrHTX5p1JypNvri5yV/BcTlGQp0cyk
4yeSDTUylJCazqGzgT4z5Y0yPFXDU1p62w70jrF8rxkmL0+2keYq5gKwWsKlTpUo1PMwqQ+Bfa8O
9/9cX81FaMHXYc2Y9J4KFFfrfDXDKOmdHCnUbzLDWadN5K/oB27WUPoGewBQvYUJkwtzKMgTPVdX
SFXndPWhA1+zj311lcp0QJANXNi2i6BzEjRVpsh+TRQOQhAwNYZGddc3B6VozTUg8vY90xbaypaC
z2rrDzv2e6kvanYzJ2A+RmioGIk1qcyJm0Qz9fqg9A+VDqNgeD9mn6t3P3CmpZ2ImTT0RAOJYOpW
7RGjpcZG1qOV379d14qZU6JoyO2a0kAoh6DjlanFuaKM5cEa/S/NWMSf0nxU1prjKt+uS5rZMkbA
oCVmEnPqtRHusZ2Y9FYGKZJc8wcAWs9S4ty6XXzTxs0SiOXMqnQGDejuIzyi6V1YVRqMiuUVRsH8
3zFrjnF8K1uv15ezIELMazC/aoVJhghFuqvggCuUp25pvnhWhgokkcnFnfJN58efUE/1g8LND1Vg
deRmkpYgJo6fEne0Fi7RzOlgEix7Yh1mkFnUA9UrBqfO8pLi8c1o3xrjvmr3ffzz/0i7ria5eST5
ixhBb15JthmnpkYj+4KQJQASJOjNr7/k3N2qG81oxmhjN/QyX7AaQKEAVGVl3p60la0KcAK6pRco
Oi7Oig8IIpEQdHmdBL1wRFi2xnjsNOhoGEjdPJQtzY9uN7MNIMl1kv71jFo4clG5Rl5WiRBkEh2z
Ugwu7+/RJiLJg/ROnoH9erJR32m/ZOxEqjvhb2wuG+tzcdtY7IJNHOUXoEuusixzlw+TZpZ14rZZ
dgdZ4DnyPX/riXB9vQavBrYw6tdL5+MVgXXliXEc3LlM0q59yQ3zc28aUW+lMQFPOuA1WUw7GRuV
M0UBpFBvL+m1j5oAh4HkGEkqB89JZasZBLyaoz6IJOV9nOkpOEX08O30T+h+PrOi7jbbEmWV6rNI
gkL/OCDvRmZ/d3sgyw+9XKxLE8pmo44LcsLBEIkr/kzlc4fKOPhlDnb31KXfJE28NyOClDEpqUQq
LVPDg0Ek1IoCwwu1t8oy4WzCkLDd4BZo8YXK/WX8mANZNX4LC+Wf+iHf2FXXzn35ceXn89Yv/GzC
xzPzYTLinjzfXo/riHT5fWXTgvF/hJQF1kPz76uXyT0KfrTl8baRVe91kbCCFjn+NZQDNnUDLXUa
SyTcu0/rx4k+uM4GmGBlnpY8Lno9Fskyx1/GeXaGN0VQZC6nItFBRRn2fMNt1z+P+jGgRcAWqQjt
mpe2a2mZSEbIkZpeONOtNM510EZcWWhC/8/C8gvOBiDMvgfCUIgkN939mCO0CHqU3DsYLnmcJrGx
7msDAsgYxS/AzXEhVs4Iyjq3bFDuStrSDwcrg0x4dHvRr2vHCJJIGy/vUnCxXd0YdVL6Ax9HjCgj
D2PAvqSzeCROB8Ju/UFrtah184NtdPfU0HbGPEZjVT4xt914RC3OpUSci5+hTCw0nJugzHSRzE6f
RYyNJ6BUd03ZHjxQAwLi/5vV88aRdE0r/Tp2tJbiTgHqkivqArAU+1rTi8TpvWQM8iNt2COUD/Y1
SGanWeyg8PI00ik0AhlbzRxlI0fNmp8oqHT1OttV6I8Oby/Iyi40oHgJUUoHQPmrM6TrgsadTT1P
jKkGkCOBskCcy62C50qAh5UAtTvHWIjgFcdqvRL6ZJ6XAwL1OPmQlDhR/kwLN5J1FrbDc519uj2s
VYN4kYApaul7VqEXaPfRZtFzkUA20uubkE77CnU9Rp9q2wsbqSOTkL09oIGpH+rtkM9Z6c7RtHLu
eYtwYFXHLt9NRoq+8o30xOpy/bWhthqkJR4/rYtxUaTvfAoL7BubtxTBVqwsnJJAmqLnYEnYXIYd
f0bW1xVekaTF57H6nImPmfnx9gKthJoLE8oGZLPtZcbgFEmnH3+bweH217cGsPz9LG622ExErzEA
aj66ABZD00zj3UYsWzklL4agnC5lb3LDqmCkNT63ujhYIgOn1xSlW6TEW4aU3VPVdT3ijCsSpwup
FaeALWZ3wtpy32VVlZh4MR7lQLaZa81ZATPu3EVZ9svLIb/pQEWV7pFu33n5D69C7hAyfP5QHQo3
D11xKAaIQpenoNOiHLdf/VEXc+hqj9UMfb3yKx430dB7YRBkxykbdr5ZhSOIlYs7U+xN1r7MxrSf
gx30UcLA/A2ikrDIPufQhi7MAimtuPKMOJ30mEOEzHd+6f2nrEjDjD9P+o8RiY22NIGg+BjQJ93Y
On1XfBRbDZmNpWR/rb/G+hH67KKQC6bBNctd4/CNOV+3sNCFmktzvppsLJ2pkK6TycQ0xmjw0ZO4
BXxd2QkYw18LylUxRX/5VHpMJqXx0pMDGz872u72ZtsahBIturb3Ar/OZWL4P0zzsS7i299fcf+L
ISz2zzZz39a61DN8f9Cf8gEY3btp3qftxm5evFvx/gsrSsjQXacbbRNL4VnuAxJbYUoOuAuFrtxr
2rALuh+3R7VqD2yMECZEpgSaJZejMjI913TTLNExICKZ5qFXJrq7lwOJTe0hfTMjgAMIN04ntBKB
QgdotUtzDjImdjuQMhln68FuvubizSX7xQKwBiAJhXw2IIiXFibTwjM0lRKP+kfuhe0WBG7Vzc6+
r4ygnfQWXbcldqPzxc5/lNnG5XfVzRaKzIUTBu9pJZxbeTePVW3CAaAYVHbPzPyUVyg2bIH5t+wo
Cx/0NmcZMWRCoFTBvO5QdQ/Eh0TUxuNn1cFckGZguXG1UxHvGm8yEO64MsncENWfZj4WRij5Z62M
5q224dUoc2ZL2aKGYFaQlpg7Mvl7Kea467O7vvHfflldyDP/MyRljxazFD4zMSSNHHzphGMRt3yL
o19Zn0XyEqg8bBEAjxcCMCWctRDsmuRAaYKXCgQghud8ZqfUyeIgkG/L01+ZUqetT13QxHKaVJ4V
uel3au098sZGuFcjeGKjHgg9rGWLXu5Lb5r1dGhmcmrA3+3kxxJg2NuhTNmZVxaUnaOR0SEStYxT
3yX9tOP+p//u+8qOaeuM09zF9/XfgsdO/7ZD+OrnLxvp7HyZdFe0RY3PF+SlTSNbbkCl1hzqfAGW
t8rZ992G67rwDXIa3Icmnw6tTaKMv8/tfMOdlnk4O8L+dyBLkAdQGHFeV9ypIFwK0yfk5JAnLbgb
DB77nQGh0BOxty6/q7bgUWicQGwBQfzloJg16kVf2xoGRZ8CCiSbfC9bSKyWxs7cUkBenUGkcoF9
Rlbi6pEqq1wPZO5op5KPO5TpdtImn2mp/RrS6nDb11ZNIZWDnuEAjVZqqY71VVcwxM2TaFhkpY9m
M+1QYc3ZFinXlqHl72deMTgglrRmGDLze2YWYd7elU4bjVtc6kpofnUKQDFAyA3atesuVYlT3w76
gZxmjd5JwZ9SYHGaKd04bdQGqys7ikOg7cRxSNCRExIaLzRj3wfm14BpBjtLzE8aM6MS8tllY+1b
tL201hY+eM0hsW64aoJbC4wiyvUgdbS8QMWcnIIMNOtyCDWJ55j2Me+PefHhtpO8NqCoO+3cmDLY
cmnhMaHHeEoLCIzntp0CMeH9ktzvoPvbs0OFfu3Iqhhq1ZYhZYjC9XgM6iV8waNCs4dox4C6ws6b
zPIXo95nzRAPYEHZ69XcPBLXhDzblJuPjtHmcU0svm9zzUEXgycwkXoAKi8XPMVzG8TCsSWUfYr0
2c0yciebOngQE5IrAbqbQjSKoOScNeRY66QLe4hgvKMFDyIyGcFDkIrvMhvrh7lDw8TczvwwjCCQ
z8ZsuKsKu3w3uX2zI0VrRigjkqc6y/+MHdt3rOtEiA4qSLxxt3+ntY2M6mxCcsUEqeFUNO2d2QWh
7qC5fxoBj3jgc9BHNJgsIFKos09Bjb4r7VQcs559mTS04KEUhx/szj88ralDwSbtRAqm7+fZRgNH
M9CDPQuJEuk4/HEYFMtuL+vVOYZ2Zx1INoA+kKa6ItIHYYCTBkJkqFWFlvO+2II0rn0fDGOAYaEb
6BqzJsqZFnMWZImNO99pzjaqAlcRZenWtpbsYgDML8B/lxFFNrQKxtTMk9r5DhnKYR+Ye5e83J6j
632+WEG7O9LpkAkFWv7SSp4NxKwmWJnsKqw/jDx2+UOexnoTa5oRDu0cTsjiWm/s+UAnA+z6AByD
1gF4AzV5CpyK4YCcD3axPV6G+u72uNbW5rVDc7n9XfM0krxwx6Ie8oSnycj3jP148/cRhZFgxcLj
t169jlIH/KgWYwnpnu2vVbVBK7jy8y8+r0S/LJtAwRjg81SG3GYxHbdUYK7OEbCMnQ1Aja+lKFpj
yDWauMS+b2r9wzhwHjr1G/swlnUGbcvCvIhrxVKqvvQvE6CIprAFS/QGlGz+77Z/ZHJjsVfHcmZj
OUvOzl7Be6+Y85Il7Yikd1+ELoOsdr+Rq11dE7ScYyAmgEUqdYOsXTYYBmdJVc04iV70cuPierXh
F4JlxBHU1TFt+PdyGFWnF5xrPu7dfWjP7/dRb26AylcmCm2R4Fs28HJYQCqXFiyCY6RrEYZ9LRn6
b1L+Ft3GWboySxcmlr+frYXmZ2bdGLN2ynPQ7YdyKyu/9f1liGfftycXCAQH39c+jA/lRgV+9eMQ
GV7QDcAcqSG35bY2Aa+jnXRGu3DOvSfNrzcmSC0bLTsCd3mEdBAALF2kyjLPpDHzViIu2aMYwsqD
lh+6i8i9j07fPTqX6XcchXnot62MSsGnfaGb9SHTOY8cQ7KfumyN2ALL7s6ZEShCrQLf7u3odnX5
Un6i8oSyemRr6yZPkz6ofla8aXdVN733NONpruqIAXF82976vP+dEuWoA/6WzEbG0sRjdAeukogN
P29bWB2Rg9Qv8COAkqjHnCm55kqqaSfX/TwFIMcRD46RxrN8DsYvt02tDgY0MriJGegKUvE/6WAz
MftDmhA+fcyF/aHShv1tE6v7+K8JlWCeo13Y6VwjBcPiY1B80twoZ/8yYWcmlBOIoUWbD6UOF/Cz
UDS/OtrFXg9i/i8MFbd/GA6OBzAX4bkLbNHlnvZatyN626RIaoOBrbg3pz8t+XPbxqoDnNlYVu0s
bsiKFI5VdinOCC0WaNUyhh9lLcOmfxitN8qi/+8Wx0mBlk3gta8uNxA0ZrgzYItrkxOn5rdBmPtK
J/8wbejWgngjOIuAH1ZeLdbEfOFneLP7hnZIxzsnO4Bv5HB73tZc7dyIsjZzyqi9xMVTDdpu4D5+
NGz8ro/07Uc4tsrfsSjLo7F+Bp4NKQHpf5yypJzfiX+4JSy7EXSOHkBeV3TwPbJzphw97dTLnkeT
1h2NsecoiW2t/loAAL8XgBfIbgJ/rB5RVjoCj14j1hxG51NhbBziV9cEBGcDXAogWLVQfVevCRLE
ly3rEMr6KXiHavkxZdY9m2isD3b0D4sPSC5OdLRi4JVwuWkW9vexJy7OQ+OrS38R70jHjUTDqn+h
MxsPNV1f3uCXJqhWTi01a5yG2YEw9DHs0i1OmlUT6NBeqnKAsNpKKKsqwwbxjaWdGsnp3ZTW48Ht
R3IommorObscjBeJBNypId6H8xqXLCDPlQnL/XEw23IyTkY3fcgC4UA6J/0yF+wDIvbvekZibfSN
LTjGqlV0OFiAnUKBSAUOFihGzg6ECk+yo7tUP/BiDJ3qE4f+xPww0y2mvJVQChDTUuda2KsgHHu5
ZI5PUq0vA/1Eyj9p4YU1tAqHoAst76Eat4LccvRfzShQ9pCrBHjhivWRQIjM7XhhnDKUph88C2m8
ifX5vjYqHtoa302F5+xAyMKgy+ZtldlWXMdECmoBTqAP86qPAFj7eshSbpx6o41080tdPxM0+N3e
ZSrqdDkuwLoC/ZOlRgH4p+KgKZc0YI1hnHzzPYWUcDfcm6Uepv2ee2Cd3eESHWxp1Lx6vTKxKCQj
dYE76AKrUaJUS5BUy/PKOdkl2nFHr4TCt6WBXxzYzaPQGyvuhPExm0Xdh149N4e+bYtontvmt1/7
Y+yy0ngXSFqHgYS4Taa77cGsaf21t5r2Q1HXc2hVU/Y0VKAawyllPpvVXOyNFDdrfRJw1Gpk7+vJ
/TpOlTiO3mhGut71e6TDROTJqc/jMmflzq11qITM2bhrqsliYR5ACXlEKDmRWXM/dNDaiSpDGi+3
V2UlzF7Mz/L3swtD2lo6bezWOQEVEjfGnpYgZ8P1JHh7jMVjcmEURy4JL0tlN+WdHZRjbfgnxz+W
QG7jNbBFuL8ylAsTynVe4kos8hImkNCx+sgd7+l0p/1683xBfQQVBGTEgA1Tb9h8llk2sN4/+dkH
2ziCDBhCyfCPjc2yEg8uzCgXhbaiUG/KYSaHIiGypYb1mw7xWJ0khDhF9dXf0v5VIe/L7rywqGyU
3AQSDEhC/0TyIJpbH6oixs4hbNcGZUgE+ov2FnLUpvFjFKC+fPvFCCyb+B+4kxadCcU9xspLpanl
/qlizsNYuQ+ENS+Dz+Lbq7cWg0Dbh7YVd+GlvGI8pPVkZ54mQQlelVEw7kjVhBrkVBxwX7v0u5nd
F7YTin8IsBdmlTusyGZeZ0Ptn7zypa8PnAJX//YbxoUJ5UxmM9MY2nH8k0jLn9aU/ehHthvBpnN7
Btc22fkEKo7ZiQbqACkm0Bo/l/mxWpLl+mGwdrfNrJxIyN3gRMdSoQVDTVF4zJSNnEzvhF6nUJrP
PXvJffsfxgJ2QgQN5LuuX8s6wriHJkjvZPfWrpiCyJrNSIrvzRaB+KsWgHIK4ehBshfNj+hqVt3b
Ka2u4HrqnYZGtOhG9L1IznP/0RIB3U0uq794NtP2xNCnsB3ZsHcISY+8qILD1AgAJjEAuieaZt2D
Lqq6K4BYiTrL4ztA3bJ7DqGOe5dVFAk724xm05q+Om45Rm4FzChrETq6sUHnbuUDgNnrA8BopcPr
57af3d88L6uHEXoJezwRs30jbWQoPO7ETUf8R8q0KXZ8Vu956Y3vjJmzuyngC/tHx961k5kicwNe
R9m42hOvuy0AzYrDIdy6uBSBuw+IX/XW4FHwYROLJY4z45bwJ2urva091Cjc3Ha5NUNI1EPWHXdb
XFGUEMSdtio7w2GJSE/U+qN1f9rRi2zoLP13dpRjyqw9OMOMAVnGjyK/L9nPuo+9ttkYzrIRFZd7
vU2+tnJcU0fqXZ0KezZYMphTTAIalmKrf311xtD+/9oLYQBveHl3mI281sFnRROGMl7o6vLo8+Kj
5WlHTW7hW1Yu/xc7SJk1G/J5s6Zhr1bDR7s+2M1j7Vph19zL+f0g9m9eIvBQBdZri9JCSHM5sDJD
dxSud+6p52XIxFGU3+Hn4WA837azskbAOAEagDs/itxqdQiNjzXnje2eZqeMqPENZbwNZ1uzYOPb
i0oJsPLqEgmn43zqUv9Eo7qjYbD5SloL1ACOg8sOpD06CAYup0qQDsCQkuLgzkM7i3l21P1/WI1z
E4sbnl1RrSCTmr2YaIz3WRp6ekT4Y/rl7UuxdJmCoxgNoFfZDCfnkz1z3TvVzrNGkjc23bzersBs
sMBc8P+r6+9gMpx0fQP3tXDRyN6l2lZYWcKTst/R/A+SB/CaoLdPzZf0YDzmgNeQkw8VF9n3vxBN
70qA2SxoBoe1bDdWZcuesiHbXuhdYwOhoeXdO6u2D0XaHVMTlXgS3Jdtu1GWWvMzwPfBubs0HcOj
L52A67xxxrEFSig4Ddrvvnsc+3+4QZ2bUK42FE0untBhog2eLOM5b59LfwNUtbYdF6THkjRHwFQX
CRhK3w0qRk5srL5xDaVIsOUfb3vyWuVloTjSF5Z3zJVa84TKcjMXboACmz8boS1CahxRJ3RpyAt+
1OryHtJ+dyXjB2JkkZyCO1drd51HPue5fbj9Y1YHjILEa/IWrcLLO+ds7w6FpfdWmQMRQQ0aFjz/
3DTFxkm35hroDDbthQ4V9yvlGNLaukrtwoQnOhqEF2W1rzp7BI3FVhvYqiGQLSGDC6QOHrKXg6Ht
KH1GRziIJ546w9obWf7Onbfesaa5RDR1L4Mh9D+GlDsPegON9BX8GPQWe6gkd/emz/JDPpDPSO7O
ex1wEq7V1tNoadV+nixy13a93M3EcfcFbeqd71RNPBt9FXYyw3vYdn5aQMwc8qlK74vZ6+KWAK2j
mUTsXNB37igTRgxFyR7JvFqDLekGX50Bck15EYiYQtblYcZt+pB7OtvJqavDus3ruDJZE+WVUQAs
AwhPEfT9Q85Gdhe0ASRgah+AC4+UbgxIZx31bHL2hSyL+za1gr3NZpBzVCOYZzqnCDU0C+4b9Ecd
shIBMuXNcNQpYNkoJ88f/QmKKGU/ZIexZs6RGwaJXB3YnaFp9WfbQ7p7Rh3RbUDwLKHnqpPUvLOc
+SOIBMDD0QfFbvbm+dAI+6vn5j/mzPb25qi5D2nOH230wuR44e64U6bvmrmS98Mw5pFVDRBJkBZ6
lOcUVf2JA+c+56BD81M79Lt0etYr3LxlDtHIWnISu96MPyCnvSsoykmdScuPTkHruANBS4xmxfxQ
d6UdaaU1Rp5ut+80ZrkHW+vcXefr6dEZyzFmtROEbi9fQIk3GOD0M8wdMijCjIYWwGhUrgCfaiTS
+ylLn7xMsrhi4xyO6CkNc2v+XU3oHq87Q98NpVmdArNu0aWCxwOAmN27vij1nT1OeTxZNN+Zwu4f
moGB/8rtevxI8q2rXfMjAUH8fVB7QxBNmdZ/b6Hw6sSFZuWxk5OPQZsVIYiUFmb/7o/o+zH0AkP8
STvtuznUxdOc4/HSBgV77iaNh003QNaCEA/vX+ntDEcGz36wp8b9QD6MhR8kVBPuYYaSPX7r5D3I
Ak2WaVrlURoA7BWXHcgNs4KJJ0H1Oeo7GYRTI9vYLIT8SE2vSmY/hzPClYq7Ebsm1IdRRwKD4Yli
cBl6Wm0CrQVJnb3OdJBk1NlXO2//eHUt3vldZ0WoSJh/7Cr19zYELg+A7w+PAbcgclrbcj8CzB/n
bTGFue01p7xqQZdkpnJfVE1/z4ocDOYAw6ENqOm02MNJ/NA4g3uPahkGOgoW53r+e6hJd+gHyt5r
nLEItNHpR9Md0AwU8B6F2zTt9TuvzKaDkHUVWqlB7w2uBUcT/QRQQ6b0ThDDP5SNMcalMfS7StY2
ALoNGpuKgd4xq5GHfv7Td2ZE4bcN6muxZcutTsyVAA9qDrCjmKjMIS+vxERv9khtzg1PansHvIi9
u31+rITci88rkVDvtJ7qpOZ4xZB9YPN33NfvwFa+cS6vBNwLM8oRQmjftEPa8qSZQ598k2xP5Z6Q
jTvmlhXlDsMmrFZAKg5R63tH3mn2S9ns3C2G6a0pU64xYADxZBtgRdCvEYKzM2L2YxNs3P7W0oWY
sQUVZqLICLmfy7OwbAAmRXs8TyYQjGAHFP4vkyF9BtHg6akrkX/FhsnSfSBsEfFO6LE9BjwWabYF
vVr3wL+/RHERMFlraUnxSzwSW9MO1GW3XXDr+4pvtJQCreTpPDGnnRtPWxxOK/doH/kNkKjgGYgM
ubJcw5BpUMXCco3Ne5E9md0zyRKL3bXp1vVldSBnlhbHObuLgcHRwLHW88TWfgMZMBff/2Gizr6/
uP/Z92uhuXNaYxMFdVGHxLbRiY+AedvISmIc04VaFWT4PDw6ldWeeq0j0AvgUHLA8TVGVPsxQwt1
6Rho0j7sxK+Gb5hcWaEF/uh4CJHQtlMVx3V0gg6QvCanEpKfoZAd+AgLusd//Kck7aNb979uj3GZ
KPX6t3RCLD1p2FpqtnBMOwsclQ05VWNwRK9uHpZjcyxrgouPuZXEWfGKpeP8tYFsmVIlKEHlyi/N
AKBwmsY4eORWt9Dq91E+BYAYnDZ4mF56RVdzs+AMfSTC7nZmbbxvFv7Q2xO2EvIcvK7xLERlCRV2
xbO9IvProGHuKcsPOjsUfLdJHLplQnHuvuoyzZlgAiosfmGGZqqFxZt7epDpBOsH+h7gZUgXL3N5
toNy3JMNizLsoFC69zXfeEOvLAUWeGlGQWILLfLqGEy89abMwd6BAlPsvrmhCr8e0Bi0HIM2DnBk
JVBqurF0us04eEQTDh4qptPL7XVeGwAeXmgIAzIEY1DmR0AKx6UTcppNGtU08ruNnb71fcWPRkO2
DQIPS7zP3N6PW/SAK4EE4OCFtUJfqI9U2IRMazBzMgB4pRPcs+BTNv7g4AppPZSe25//MFVntpSp
wn3eKQKQECfjfrI/6Prz7c+vDmVRGoAeAMajgn9GX/N9dyp5AgHk9+j/wL82K/fIbsXFVsjfsqW4
LSug0DHgiZZYQlDozfMvc68DrQfOlchE6z/aQ+3Pt4e3stshj7GAaJZ8whUiSNOn1GonzhNasIMO
0hpW3jPy9baRNW9b8nXg60TYglNc7nbiWZPe41KU2ME7cJvlWz1Uy7wox4gPxAUSy2gKWbSQL79v
BsziyEPxhNReOOIN2eo/DTLsSPB2qNaFIWXjQwzN93OJjW8Zv3z/S6HZIalfnHIDPrviBxdmlJNK
FLVRsAIXMTZ/K9HBIxsvFNMikPq+MTfuMisOcGFL2T6aL2mWGSZPOplY5NDLhA2H28u/agIw0NdW
ROwgJYFqU9rapsTyZ+xLa+84bpf6hhuvegAgWmAsWiQlr9rnJ+EWeA1gl2Y5NIWp4PSFWpw+Vw3T
48qS+ttTqCg6/a0IKUtkThUDwzUqQnlvBmEAQVbkFzVwAzhk3t2evrUXSGBYvgFWAAOtQ2rlQct5
2jq0pwluMHGACxkr599+o92bRRk7lP4xG303ouoSEi/Y9UT/ndnkX8Z79huU0ARlxlmbfIy3N8Ak
Whf+rmHFeyQL/uGZfTHYZW+c3QzmZuY+KXUKKiJN7pr5uwVSpo0ZXYlH0OlGoxJKOcjYqm0TRZML
aHvYNKm7qImAALm9YFufV7aU505jmhIX1UI/NnB4//iHz+POhBoIPP5aeDqzGWnSGkuhBZAWctij
MQL6ftvIyoZ61f/9fyPKGLqiroxh6GiiV4llfaeudTBNERnmh9t2VmIDDgWQs+E2u6TPFDslnYTT
LHYC725qD0jiIC+0BeVYPqKcDzi6AbeBWnKAZLNixGN+ULRVhn4i6w8QAqm+0dm3NgikYqDIiuqd
eSUCO3SBbHLuY8GLXZnHQbnLt4LA6hDOTCjxhhZiztscJoJqB/IRL377MgB+AhpphAlAD5Rdh5yf
KdMJ93GIgIfCMcKp3YlyIyu08qKFXstfI8o5UOp5xwcXdw0kAJwm0dm9BjEieczy7131o+03eu7W
V+WvOeU91mZVk/IU5kr9hVAWesbBsTbSaevL8h8b6s2mKEeR6ShtQ07rLvMOW2T2GzOmQkKENhd+
2WNZRgclC208Tmw8Vnq38/PuqbHFcz3YeyTmNwLYshBX++XvQql1JlkBUt2MGcxq31IIxnECleaE
F8MB+rYhgML/lfO9MtOfhfxgmDpXF5jEFOqipQa6NKh7EfRJdhvPwg2PMJU4MHRkxPEJQ275i9D3
ro/c+3i8PZi1wHnm5Op7wUtBMl8bFGnidMfYsZJPQRVWW0iBVb8DXH+psi/MmctIz6aMp4y5HsR4
E02wA8l43P5D6xxU+/5aUA58Q7NQZwCWK/FKGQ5f0S0S3p6orSEoIced6sz3NThZm52KY5/+w8EC
iDmE7l4BVY6y1iCXQ5bb1YAKsqG8O76vps8Fefs9fVE2/I8NZRXSXIh29AmDQFwZQRx7dl6abq/P
6Lf+c3uylsm42pFnlpTVsLwmHVCtw4tg2LVzHUpwDZhGH3EUhBo6729bW1+av+NSlibgrWulDeZO
gxqqEY5sI74sv/bWaJSDACBiB2K/Pp7sxiMnP3z+qcz8sM9+3h7GqhkH2AOcOkDcutblJqm6zq+8
eUQ+WwTJQMuHkplhpc0Rz+yNV9SqKbBML13uwNqqGaG0SivH6wOWzMIFKGUy20cGmj5QJBdD4otB
25jB1RVCnzqk8AB2uso1ZmVrc+hrssSn0CYSkzaEdrH1rF41ggc74IhoX77i6B5zdNwji8YSu/rB
SYEs4MZNdjUenxlQ/ACNzSUYz02WsNQ7lj6wyoH7waHp7rYfrI8DjWIGEh3XnLYsz2sQqiDS8GGv
o4pa3P1331/snwXjGmSZ5URwrGSfKpQst5hoVn++j0Ynb5GkuqKlbagHlcBGoACVfbbbA25m//Dz
z76vJDVGVDazVsPbOZujtH+Pcfx331e2oTk20vVpxRN/iAOx23ptrW49HxBGsCoBU6+iWUEQ7JXg
BEIqef5lgsd9LAACcz8Xs74xT6veijs+3hE29p1KQBc04MnH3RknouGGAogPwE0iZxji29O1Nh7A
UNBtBpTbQsp/6U2yGweSiQGpX29R4PkpwEIzO3EH0c7bhoy1AVlgiNKRX0aTh6oVbnEpzRQcz0lN
+wMlxYvWoBur17gIiQGARVlBpZz2cUEPQw7OuGAKK+E9ZWQ8lJV98OiX2z9ozdFtA+0ZoDJYKD2V
NF6aIvlZ+CjbTcPxaztsXMy2vq64uVVUdd8TnAbtF2uKra2mr7XJPP/xipfbkybrNJuQGqT7oomn
4mS1X2/Pz5pnoHoKlmpgakAFq3jG7E9iGCpcN4LMDuWL99CJaKy34JVL0FUPZ7TmQWIJABbjCl6Z
lfrYth72E0kh4+m8a9Ekmh2H8lkGASgUtipaq8tyZk45A2q3Hifwx/HEYB/x9jTa59uTtkzK1XAg
EIKkIEqMjloxC6jrZoz4aTLrFmS2himmBEj3xhruZWvHAdKeKem+dv2Wv61d2cBRhsCETYz0xuIw
Z6fCoOkaDwyQB+J03YthjK3S3I+mdzTN9kM9bBHJbplbnOfM3GyK0ZcFzEEdOZTDuM9cLUZpKXLE
dAKY7x+iFJhNAIe2QFvmqNfrrJeM9DOjgKvwr5WVAaSaoSiihU63xS+7trNQC4OIaQA4KVq3LkfG
tHpw2r6hIMqM++oACizAjW47yYYJVUNDl5BpbT2k1GTx1Sg/NenPMfh128Sany+MTAEA6sCrqsG2
zRzhgIOTJVP1kDVfaPDp9vfXhoCqM7I3Cw8MOjsuZ2lkVKS+w7KkqPA0sMcH23iW/hYCdW0UqOTo
NjJ1DkhzlCAKL0OCyM+yxCE/ivTLOB1uj2Lr+0oULaTG4a+g+LLrPRBKWb2Rxl4Loee/f7F/tkty
X7eI5eD7TfABAEad/tH1n2628S7cGoWy9dH/6actLbJkaE7To9NuDGItQp8PQtnqaZdxgQohBtE+
DhoLK/47LwEi7R7QlCK1rYf61pwpnqVNsvfMFubGLoKyc0menemwmdHYsqKcA5AhmQwCLSDohzch
b75S2w/n8uBtKQ9srY0STVyvozVrMBpf/qnnAo3uX2+78Gs2WT1xzpZHDSaFvgAUyzxLMi84tv1D
Fjxo5E4jH0v2i+tj1BfPbf3TCu46Y29BIqvf2kQbU/lKEXfm5IbH5jbn+AH/Q9qXLdmJK9F+ERHM
wyuwp5q8q8pjvxB222YGAUIMX3+XHPe22SpdFPY5HccvFUFuTalU5sq1EhItc5xm53RFn/Zlf5zS
iQTlG9wZLleI1d4epazyTG0yW0C4nJMNzIvi87L7DAyf/31eCAbrIeg7E7jQK1qSCudY/oC+RmKc
8kyxXG+HAUgfmHcBeuI8VyJuP1uCqmYrasd4U4c2kptMEWa/XQ00+6L6DPptcHziFXo7T/A3s5f5
tLqi0zOc8s8gX+r1u7lSseG/vQCgbAG6MRgCNO1NdNguBSp0Hgj4CPnClpfeujNVlNUyE7aNzhFO
wIi0I5/LzcayAbec9J7l10ajaD8goao3W7YYWwOC45zspbHaBgbamoYAPVBld53EAhIm4EcAsMYB
kaCwGoXhMwrh0vp6v5AP/fR+/0xIJgg4ERRLgHvBK1FkJkFadgo6TcNaQyKLag1IMaswaFQ10rcX
ADYUeG9cpGVAEiJWa9y0c9fSySpUu5+hdgrE93OVP88I1OvhzqZ//H6/tSZ4Zq1xe6f3Ya08O0+5
qv9fsiCWy8nZDJwO5OmE22U2g3ruUgggaIUfzi8+nRTnT2VA+PloowCokcKAX8SgLJxVwrmS830z
gOD2UDTa7Okrwfcb8nl27qY6ovNd4bzu7yyZFSjeolkTEEX0hwonIy9m2gVt0V0Rt5Azsy59ei5V
kl+yqcKzG84Q/yDAE9aC9EZiBLlHrs6/XfDRVmnKSE4Hfv7vzwsrMU653s6GS66kYlE7QIA89pM1
2p8oqRFo3tuQ/AJ2Trx9PU9bc2IXkAkY7/osCEc0g+aLIsCTGgEvkAmALh54v7rgN44Qgh25lrUQ
h/D6ZT6XecW+2HkxfrCnLoj3xyNbE1BDQbMaXV+AmgkLX5POcSBIAIGQ8v4K5Yn9r8sGsv0633ab
gdTuWkHfBF+nzl2fk9DSSdhPiiKpbO+CDgUIevTogY1COCGlUWVtTbAkbToD7nlZlmuLNplVsSiS
mUJtH3ME7wtMwS9S6M1YHG1JPA+sDVdbf4boc/nnC3HzeSEg0XDxakOFz0N01IHYicJNSVYC4AHk
FtE1CcVeMV0AUhzP62arBaoDLT8dMPEOColxsBpUEVlJLUH4HZCigJsSrkBHL2rHKqCJiT0XliBO
N1geTaAF2d9afFVvw2AOsflthi/XZjkSRKEssWCmJB+7HkJxaRCazrsEMnLa1dJoNC3/7luUDizg
1Qo8sCH+bt5a7IamoelqY+nnOpyteGkhpKvww9JNtrEhTB5l8GE1t5H338EPH1P/x/4gJIeFZ8OA
7YEQDKDRfJCbafM1tymraU2vJnlY1xetGU/52J516NXvG5KNZGtIOPpeXfgaAKEgaovyEg1zUHLf
NyBZjl/CiGBPQ7s5YojbkTCvImhl5eS05hfdO1LrYqugUJLJcnDkEboDQfSWvgDc5zOepkx7Zwav
dgHedvcb9bpwVQmtS+bqxo4wV2j6DOpxgB3bncK2+tKpKO3evnYQUVuAlKNVmpNmCldjk+YLUFBp
CpxFh5PiQ3HIDIfBiADxC63+zxlAbs0JHhnVw6RsCHhxy/JT7zwGyWHITo0d728ACQcRfyegZsWB
BOBkEHYAbQdb78wMHJ0GuP579LDWRwNSF5R8mL3PHljJy+Z9QmbFxpOuFhggfnFwAbMonNESoB+k
d0l6Rfdo/WUu/sfPc/ObE7qaYx10QQkm1XKIcpM3xCo8NF9twXVi3n4PQPABg6OXQdCDQxFNc1Xs
tict/6Rn6G8+JNH+EknPqINWCTQ1oqYgIqcRxZRFlYMNtKr1F0MLsgsYD4eL0fxFkRR7YWPJvJ01
CxKTc8UFSfwe9FpRRRSRjHTR4WgcUFqAn0N8E1mgYRydCRSt/b/6fMqJYi/LJgpPRiSgfeS839Ba
LlPfZnYJsvA5ZV8obQ+lFdxj5/95DIMr+bcZwQ/QerIpVCrBSa6ZX1huvy7j35wOAJR03JIIXkEW
eLsQiecM/djQ/Jq290t/nk/7O0rmyUyut4vgGMkOMdgbRqtoW8sBftfjfI5m3BcBlAbv2iy/GJbi
Npauym9jImu/rbckaFoPKNW1PGSp8wlSHyGb7B/7Y5LtLaTUTZBZIFj2RO8MhgKjrTyYYfTuR6Er
Trv865gvAG4BJRIrVH5KLPQ2A428uPHAHrU/Vwbg5LW/vy9cXuZMG7y7gKi26Uvg9Scwc0SgLVB4
RdlSbK0Ib8cmhSK4rWMUTvv+qGWfXE9hQLaxuFasCcYP9HW9KQPpOWNDi6Phmej37sH3ndQvVJ8v
RaAdMq1QJVlkywICGweZHKTVECndnpOpCYjlJTgnCNfCpxFPyf1NJRsP1L7wZdAWeW8KQnqtV3aO
9oTrTO9c9uiDAx7dJEGcf9+3I1sYOEUeiPNLRWRicca1skezgx2/LkJ3zM6mRh59R0WVK50vSDQa
yEkhRyGqW2lg3+nnDvNFHkrmh9CqVkyY3AAof8BDANcl0tS2AavRgj2DH63PDr57YIWKHlkWTiJB
wVm++CNCpN5ZoeXsLf4M39VrcTEl4Wg/j1MWg4RAMRa5JcR60IJBcCw296aD4UN+fkG8B7Ucrw4Z
JFNJOLuK611lxrzdw6tdlanvwUw6oe4A7FMHaHc7DCd//ri/yySvPVQB8OoOOBfbGxQOAV+TOa+U
B7Ahtc7OdLSNB3SyuSNe/FHSK257icwNgomNPeEWaxPQTIORIr0uCJQbAFWs/oiu2CbMjxXI0uIc
ML/2LzIMN0aFsFl3u6zIAMW8WlVEqlgjil0hO6oeCPM56w5UFMWbwAD7l2W0UBoIgsecQWO3u8/8
7n80wvfMJnxl+uIWFTggrmv3nnk9xJ4u3qJ6/MvOKtKIQCejh91HJHBrxArMeSo9PC5b9wtlL4t9
3t9u0pkKIFLPMR3Q9hA29giJ0zaAJNV1tPJ347xcOM6SQf9k34yk9QopDB0uGszveJ65wmRpi9n5
lAAYMBJtCFOa3KVdcrS0EsL0c7QsvJpnRy0bQ0h5RGMyxW7154xqt79BuFldM3eK1umyqxYcff1+
YaoCr+wm2g5SOEuZ7eRBb/GGoukemtCa3Ry91Y2hUBLaumL3yTaGb+h4bGB/I0QUnoTjTDxI6HoI
0+l5LS+eIpaS7Qufi+Eg04jtJ0af/Lb1kdtKr41RP0+z+6iZ0/OAZon9fSEdBV4CIOHSkeUSO/K6
FWG5AdAhxCeW4VgWmvfT7J1c9dKUOVXQpOFthrzv23w8BE1mkCcglu5thGytcWrIJaiyMAXDWeZM
sdO+jo4qzpLdGVujwm7QqFlTkxrZ1efUWU0G+N+XLkuiTFftBdliIdPFBwg3AYDxrZMY6qQBnwmA
PZPfPmYaSmZBm0d5MP7756u1sRMIlWo086+jxdBjBimXOJ2NOFNRP0ivowDMDEjUG+BLEysnjqHN
iTms2XXW3Xuyktek9t81oxbqLL2CIeB9MnTAirrXshxjregO+yOUziQy3whecKgA2rudSd1nS6KX
CV+z7Am1xytL0lPiW39zQYGr0+MoRBRYRHeI7ucZGNgpu1pkQZnr50x/eESVmJQMBrsapAfAfKFk
Lt4dbZEy2+wrdFWYkC91tMs6TCetnBWuQrLPYcZ1oe6A4ASEILdzloIBq7ZMzFk+eyhmz2APcqNU
e07H73+8OGBTAUUQtPFsXpq/NcRINuUthWKa2ReXlFknajiRObiKKovEJyHoBgYABCRcH1kwUxs2
OB3AqXHV/HOanVSleemq/P68SAloZnNBzQXPL6KBdW6h4HP8l5mG4npQWRGuhwb41jQvoZM3OAMi
kyDUkABbGlUMJMtMgp0fNKVQvABUQuwX13rwqc3Iul6L8VOgVceOJVFlk7hw1pCBW9EoXw2zC+38
eX8vSK7aG7tC3JK2weQ4FIvkoJEuazPwz31I2kuzgs4uU10fsh1hYXBgXsBOf/PCXNi8ah2btHco
9/xT1U005NOHPx8PAK6grMa/aKQWDtFI3cl0bai3GfRzP/YHHYC34Btw5bFWKZpsJefVQzsafzEj
QeaJ57Xz+hbY8C6FAiSifB9yX8lhHdFht/5FCZk7URegTzAJoL/u9sDaqY1cfItURr0Mh3I1ziPA
NEHnHPbn7lceWkjz3tgRbtrGpSNpUwuo00V7TDQn6vr6OOvDKe9eQDBzsowqspMxYmjwQtnpPPgk
mltVGwD3C3u/QvAbtICSFsgAcTtSK7RpG9UlKubzfbl+CpIpLHXwTa0v+0PnI9uxKWLHisGoAblC
YOO5AzIFT6lfRPNIH8fePDntdHWpIlEoOQoeogwQDsE5vhUCnJqiow1B+zR2WFySIR5UD2CFBXFI
Y1dYzKIBgpn8ESDm0KU//mLOAGsATA0csHj53O7KpbTIhCxPejUacDHGCwRXjDgo33fTafoLoBeK
Ab9t8cFu3ohkCqBOaEEsLlkOqXXvVa/2rMh0SzwhTCCdCmklBBNibWg2UXrIAgfP0OneKI5V+QhW
dfudpypCSddlY0eYNm00UjvhZU4reF4JRA++7S+LahzCVEF4vAWnGr7f5wfPPPduBNpf9iP4c0ol
3vOB/3NoGYpaws3Yab0G6akaLxvXS8/+knwks/0hZzYNp4XalwLcgIrLWDY0PHEgbYkrEoslmJz0
xifejAA2cJr0yV+CNM7gszjpbRcVbA2OwVS2P/fnUxIBeLhPAt1A9eCtqls/2OYATRgYhUQd6b+h
tPgtSRV3idQIEkhI5SNmxz+3+3swoP8CStj0qg/faKCFxfwBbEuK6ZPtPFAS8b40JL9wbd0acZqZ
usOC501SDOHskFD1fpKuDx60nJoKYbIYxDS+N2gAGGbXNvTm+zy4tztUWj79eVyJLAvAhiC1BlhE
fFt4Ldoy2qLB20L/UvR3WffnDUdIBvw2IBKrwtnY06rXSD+433PvkNaRVYLmJjSraHbi/d0lXRM4
TxTaMSLwddyuyVhWQzDSFC9q7U47+P5l//OyfYUubfh31L/eFr8olCfGpvO1d50LYpyFoB8GrEQP
45So2qZk0dDGklj5glS5RdMWFXzesrcOz6ymEcRuw8r5c/QnaPahS4MOYMA1xNcLXfTEZQuuAj+F
/hPY/P37bDUaRVwsCwg2VsTbs3aqYKx53sbzqy+mxZ7a0TmbtvOalv4ZsWcUlN//fKlcFJN4EsrH
k0k4nZ1Ju35xuQAMPdUZDVMzsmzF3MkWCV10yBxaqIroInbPXdsSQC/gH8xxDQ39qTYQT3lD6BuH
/cHIDKGKgLrIL01EMTZgWjUVcwtDiUPukjZNwszWTuCtjdN2/YvCGK5tnurApoB4iOA808BlYD5A
22hrmBGk4Lw/p2/lZdbfBvhoN9FHgPYFh+lobp8c8EOD9Zn9hRuABTBq2UCbQ6VAyAitJE20NrXR
+VqAQFtvQsXmkqwHYAJA83ElJLTyCiNInZVSn3Ece7ZUIcURbU0v8lL2ox++7i+97CkLUCV/GWE7
o4IsxO/1WpRj4qKOmLDkwe/bH043Rhl47tHseE7T9cr64i4g9oG2TPVcl7wdtrZFL+RWc26nLWyv
KLdY80MNnN+k31NtOjTOl67PI2tSeAqJB4dJpJB5qxvPwN5ujgo5kCCtkHrtcnDkL6dZL6L9GZU4
cfA9Ym8g7Y45FQ/T0EzBHCQ9OvU8J0LQE9qTE1eBql4qNYNmDS66iWhHzCGjJjjnerkizWW5d8Zo
RL6fnDM7UMTZsvlC9QIZd665CaHc2/kCQMNtNc70aXnnIQWtvCLKkXhu3HXAQP9KPL15ltQdIwN2
JQoiZR053SlhZ/CEMdcPWxDH1I6nWB1J0OMjKYj3Od5zaIQWjq5Vd4M+NFaJ52obLUWJija4V8yz
l6Xn3jvsbwXp4UKvCO9IR1nuDT1mS5O+K4KuvOptGmqQIsuqIMyYAbc0hSaY9oMRIio/akf1PPrV
7C48kTlukic7AtRUxWONpKSXDSZ6CIE18+4BeqrCrO/te1rNc4h0Tx27FvFRjmrbKEF+ETIWYxky
Z1rufLcG8ZzbPCR5X/QhzbziBZQkA5qd3eDQtf6PzFvI3TjZ84EgflUEjLKNzaHenG0NXlaMGBrT
Hx1/ICVuvfJ9ay/AMtm4JloVkEmWP0GD2H+GxKDBLVuygOWrvHZuMIetnl+GLn/w8JJsIQ3MzsiI
PvRTE8/Q5DDS9qg51WWAitv+HpEdMKCokBTn1HLoV7s9YG7TpQx0PDVYC+hpyrRz9hcFQDAB/7Zg
3lrwZjKuowcLVRsO+v2okq6RLRgiIISTPv6HV9Ht962+syoct/o61utdX733QQeRmv/+xTTh+WAD
VQ7uDJEXixhmWVt+Ul8dxkl44kqFc5E5IpB6/2dAuHPzzrYyUsIAUCjHsRoP0wIJDpyWn6jb3E29
XodLrWXx/rBkFWJkF9AEyRWbUKQT/NEMDHLnF0EF7tk2soogSl3wTZU/nLwJqXcHzeaAvXPd6uh1
33NAffbNy5Zua13YfGPFGsdJPDSckYekDw61lR79QQW24LGw6ItAdY0qBpK8UHDjv2ITkAH36EP6
IK2RQxlCUBqdoWF6SbIOPCGVeZmQFyh55dv271aTfWoW896fi8d2TH/sj1YWVvk+x0jzxlC4xtvf
QSFnPNZlg43aoUnYDnpy0FJKDuBCG8MstVrF0ZbMbqCjqoZQDoXeN+rfWlNbdAjaBmXeJgJ2L8q9
F4O9/+NBwb0j48HFm+G4hdMd6E09LzMu0KEA4Ag4vZC60KOFRnYIncl9WxJfdWOLL/RmIaG57NRJ
4pdXoz7aQViaistZcgYxDLBs8Bwr1P6EWNQa0WjnzGgVLKyX3HAOCXmg1c+uehzrfyC0qbBmSMLP
rTkxFkjGHiDpBOZ889mAUmZ3MUDmmlWPjg4B6/kxX6Ck8pX4Y7gsrzR9WeY5biDrO31lyc/GPWrB
z7+Y39/jF5N01mitDK2+1XVmx/XZYJf9zyum95cv2iyfbUHxp9fKCpQiWhSsz9SHItMza1/S5GOl
/7NvTEIPhIhxMxhhs3iNMTA3yGEtRx/5+rlP78nyj679IP79kNBQS+6rdggTakZt8a6iF5RnwsZW
xPuyM7j9FXxLb8bcGQhfcLVXV214HUlYpeGqos6QuBUMlKeEXF5y9vi0b0wsnguJ2gGrVjrjwVm1
o6NX5zIw3wG9d96fVPlofpsSDsgIiStHr2FKr+7rYogWyJ+oaIIkETKSDYBJon6FgrOY3ASEjOSN
A29NfKiZuf8Ekx8vD1U0pF/2ByPzJojD8UEbDXfArd/OWzl7uNB8XH1VcSQQxzrsf162LNvPC44x
syntTQvj6IpzXsW6D8ZTgA5O+1ZkKwK4EK5vnXddiRVMbIqAWtQsrySL9eoy9VB6VtyfKhPC/qqC
YSVtCxNtbsdV+tjyWP4vBFCRY0LnABDk6IjSxe43vXMXezI8PBjC3HtIq7+4OjimCjcvHkNI/dwu
tuYXI9pQFwTbZAznJ9DZKB6S0lnCmwHYR7wi3zRA2uNQOJ0+4dmQ1tBT0qOKPdiuwpvIwjXEiGhL
xLMblUAxJacbJluaFLNEiP8wGvml1YG9dtaIQDoAebTI7DRo7qZGWHTNa+82kQl9yf0tJ9vYoAeA
lBIYDl2cn9up7OypJdNUV9BcGPUjBNKcAxQM6nNZQwWNuqx5/Qt7iLoBxMTzBFQdt/aYHTR2T6r6
mmNGF2RmTiz7jELVvhVDdjsBaPCfGT7sjRvlbRpWMINaoZi8h6l2Qz+tn6oyOzS2d5+BzkXPyrhB
eijz1juLmBfWgK3eZl8dWnyhZvU05uRALPfR7XxFjCXDZ6FzB93aaEQDRaeY7eUpMlNfkuqKrO+/
bkcpIld0vo7QKLlLS3B+sNIuw05foKljFA/u0J3Ah80Uu0+68JtfIdxlhp6sJnQT4TAXqPt+XPUW
2p1DONgfFEvBPa8QsGO42N68ERarLhzWDNczsTqnulpL8ahpzUmvjJOV4dIuGgJxzezJne2X3lve
lXXzwV1UgYp8oP/ZFxF3VbaAuyWF/WB+teaX1Ar1Hgomih0n8xgorOGW8/hZEl133tZdR+2ywSi7
yKJPDfqZ9fy4P5cqI4LzHmxIMupV3lyZ862hZ439u5oK1yq7sDmHK+rEgLW8qbN2wxJ4aerWVxPl
dr17WLQg0t35rFV3Xe8qxiM9CltrwrUKJrXZ7hqvvnrZPyjtoF0qi5AkD5mFbvMii9Ie9ML1nW0/
orlWsWIyF7G1bd26CNLZRK9N2C5GJ6ztVxZkEQhmQxeHbyg+oDanuFRkCTwAZ3/PrXDkPOQA9Kz3
6ysUgI/zANJO/dWYm8M4Pvu8Rbw7GDbUHEeVtK1s2ziuGXBqIR3tyUJOhfVt6lUrRc4GTR2+dbdU
X41RBdWVbRwk/LFnkLnhjB230zkRbyBLCo/brf3r6gT3dWPcUd1FNWv2LnmiwlJI987WIB/1xsUP
YG1uJxCDX8f+mHchCGNXKx78U16CDDVk5nPlnqkKD8pHITozflXzcif64cUCtOWu4wQeAYCttag8
teZh/4BLPw+sAb+eDPNNK05Q2elgumgrasEGVpPHbjjvG5BtBY7M/JWaQrJfWKXKpQFdc2AamfPC
2os2vCSFIqKQjeGXFwSho4EECffHm3WhLZ0L34LAhdnc1+yTlysiWNm5RaDC75JfSphCpJ/Mudlm
DENoQCbW+k5MRu0ZCRp0O6xXq2eHeq1f9mftVwuHuOxbm4KfKiqwznU5YLMgcj9WTRmBheeUcl3h
oTyUoOBNkeUe6ypGh9Ox7bJj4uYxUsJIBOOt4zfXrlqjHH/zaftQ0+wBFCSXxiExRhNlNPte2OUh
N8d7Cpo0re5if6SQkQ/urcS7dLZ70Os13h+TdCdY8AYuXtboixGWCSjtFXy7vKWQXcb24LWn+s+5
qMEcgewqni3wCEAM3e4ERLCF4+cE3b1jjAyP5ipOi9QFbAyIpVMTnVcpA0T36jp+6FiXBQS0Dq2O
rvZceYdheKbavz3IzXRfNXvSTfh7aGL2z4LmEpoIgEAeNXDgd2HvvU/nKxmuSUujSsU6Kj1SG2vC
9quTyTVTEyj0mrJXmi0xK0vVk0eaYtlOpnAfujOAiUGNYmbiludmcEPWO2Hp9mGe2xcXnHpds34G
/OGDbXbHovafKwedRo4VZTO4Ayf34/7+VI2Z/33jRliJepHPa6teDtZKirrSqriPpSdgM6v87xsL
7ZwwdGPgUBvDFC7JeaUvlgrcrdonwilzqZab3oiVK1oWJfb7BUR1aXVZSnYs23+NQBHTqCZNuOmH
kjrES3AgtPHegkpG0SkScbJSIM40Xt3gg/lV9b6dtLQAre8KZfFrCh171n9OivdIJujJ02w8N+zJ
d160dQi78gMjn+qqC6v2YEMd27ZoWLFTW3022m90hmy3orRs8Jl846I3P0xwNvni1Wm34IeV7hNr
i9gHZD7tr/pyMYclJhZA7e11NL+t5LvefGXdMUt+FsOlYV/29+3/5xz9vxkCoePtDKHzvzHyCl6v
Wo2o09ynGfC+MDeao4O4ZKV6OICrJ7X7WJvpaaVDZOPngnf6bCT6HXidvu//IOnEQNDKATgP1X3x
ZcIWqJiRBY3EwzKGFr2g1eA8QR1ucBQXv/Q8bQzxs7A5T+s02qsxoyHHNpe7BnXpoenvR6VEgOxI
ASuJDnKQkAGcIxzbudCSLKtw/y+OE6GzbnCniDhpCDEnUFqmpypRNUhL99bWpHCK1yVL+7WHt68G
FuXjMfD/mZGHpsFzmevRrKNPo8ziefg850d0C0WmNh/c6WloEW4HKgkG6TMC4l4OqJWBs3qDojAC
zaoI70lq1k8LOUHLMqyn80jeOSwPGflq089zed3fRDLHsrUpzIBrZpXBuGNxgvxMwmzNzvsGpKu6
GZTguZp2SIy1xKCciRzQ7hU15EvgauE60NiwX8f0tG9P9lxBCAlyeQvFxDcMpXQYi9lbsIt6kp9Y
N8dT4qBAMz26vG2kNBXDk8/ff+bESMUyWTHaJnYQuMYIsOVMMRzZ2fNA7I7zDbQQ+EFuz15TgvHf
0+F0TOB7HXZy0AWcN8f9OZOfg40VIUTAXrbHEbiGK2Gofiwvtnvf1OUJDDRz/9qwF7t4l5gPkD8N
PfKegMM2GV5meqzry/4PkW6Wze/gs73xNODCMLWE4new9aH+GBQRG0LdOvT+g+upxqyaWcHdDKNu
TkUBW1n2VauemfMd/jPPP5cLgTrgx8650uXkFv/43Yl5JOSNt7aKGVEa6EJZCyuMZDdA98LEr7RZ
tRbkSFeredbpB30ZooKei8IJQSUcBQkE5Tw7dN3nQnUuZcAWPOp5oxMAJcjjCab9law5iOzQgFRN
3YHahv9C2fJP4ZA6RGv9D9ftqoOeGcnRcWkBoHTxM1/M/nXMm29TMaiSKNKlxy5HVQGtusA63C69
N82gVeRNa73dH7pUv2YQttTwCsv78lj1ZTwy1etPQqJtYAp+2xQOF7xwHxAPDXqAbz4B6HRgpXmo
mv7g68tRoyy26+LdUA9f5yI5620ew1XGhOYPzDLjv9j5m58irIbrM7OZ+EvAXrwQ5NpRzrX++tDN
q8Pkn3Xyad+edPdv7AknzdBYozETblIf4PfRXw71nJ+LV33dN6NaVeGQ+Syb9GLkcWt/bqwgrsaP
hMKDJV2U6ii0Ya/tG+TRoBgtbpdUuM+cpqNg9oc/ztPmNema7/U8X7KkDZsFpL82saOxYQcUThT3
gNQukuC6hW5fhC/C9vU1a6ogaIL8UTY+GtXw0OjkCwQODnVV3utac8nLNfbYX/QrBnjimxZyS5AB
EVFVrQfcpdGgv9gMynO+tpcOmD0KrAxxHMXMSnfMxhRf6o1vbjOjTewMh8WqlgMztBdjHWNW1Aqw
EV+gNwuIbhbP0dHp+aaOVM80tzsdZsqGhkN+bwJKUR96FcpHem9vzAj7pFlGk2gBzJgJ/Vpq9s+i
9RQjkW+J3yPhkcp2wqw0qacVHg1Ui4+ZlT2YZKxCbXEYAHZoEKz6T2u5HNoFsqH7h0A2OIwNzU0m
WKyAuru1nILdk00DZIKcvowg2hEmnSIskVkIbJ76ATgWqreCu5rIWBjMBuDXay70iRT/4+cF7xT0
WoHkBD6v1f8s+ddEBeqR/nxOtgkcBh4bYnGUThp+/gpIORrBn/K0f8YRUsQXsuOCWv9/JoQhoK+t
skYDAG/bj3MnqlmUqWZJtsG2Jt4sc0vz0RkRtdHkPgCrl0cY1LmXd/UyRoZd/sA1+k5L+2h/d8lO
aICCGIqwoFoExd/t7mrTNe2bbEU+KUdWbqUHyxo/2lX6BHCzYhLfmkKuHJg4dE8AUob/bk010OoA
cTRU6bAFgXvM/+kQiQyJ99y2vhvvD0sSi/HEPMJsywKPrClW7bW8XoOCaymBbzta1++AP4TrUoRa
exqmT7pBcIyQ63HzQ6GpXqLSgYIv0UUgGHD1ntuBeiNdTTshEFZyJ/SPAscc6ROxTojQeiN0wWej
svh2f2K0KNZDzw6AQFOsHc0T8NLExKO+m7QPIIWGEm6JRI8idSAdF+dIR50YXQBie2IyrUkHyQiQ
nS1QLx2d/lAZ9l01Bg/moiJWe3scMKKNLeHEua62Bk6Pu7D0CnDja/dlbcZsCY6kT+K8rg867Z77
minaPKVDxN3Ldww0i8Rts5YuccH0gAbJ0Y77Zka/ajqFQU7vyg76ffubVLZq0EtzHcCAkX0Xcz5r
MhOnbcCbY5LvwQIUJ066pylimbfeEZRJSD/8IkHU3/SmmH1idNmAxJKzrDOSWh0Kb52KD0pmxOSw
ei5lgT0o3I6eOS6TTREwtf4rOi1Cp1ZxDsjmamtBCFimySkTj3OVrKDFaVpU7xH95Yl1+PMlgUQZ
wLsu+IffSLClZoJ2iBGVwzW567RL44bzpPC4Ute0tcH34CaUADlXqvcUUe3SFuEcQGLiY90vsVuc
knEKJ/M5oU/LPISG/X5/cHyObqMxRBCbwQmrBFpHo1otPEsKqz+Q2g4z/UuGhlOylihjMhAQqPaF
fNV+T6ewaho10p45sEhy5/1Y96eOVXEBijTFSZLkPG6HJlxjmTcA573AUF2fuvS9XjRR0J4N82eW
feurMu6q+8n+iAbC0LbualBy2yOLrPHiZa/7cyxzIJs5FnEsLSThIIOGcoWn91moT86L2Yx3ZV8d
x8687NtSrGcg3DN5l/oBauvI8gdPxvKA9H6gl2GCnKe7fvFU7a+qfRuYt/s2H1hqtw6ef2vwrsx/
6GaPhiJsWPLvCAWxpAEHSMOx/f8a0/P+QJWmhQg1h7yJaU58VrtYbz8BK52TH1NwZT5u9OSLtT5C
eSN0p+p/cwciXMJAq1CZaRhyQA81eybGZR4VY+OHbudQit12Xf7/DiWioo+lbV7SPjsXGTS0xyoe
PU1xUuSe+r8TGQjOZw1mK7F9zCQzfoK3O1zY5/21kl3c2wMgOBk/05wi6OFBNcsNMw3MSBREtSyn
oKHI7gfNfxptep3Gv8BpcheABzRScBifCNib+7bQ6grRieVnp9LIwtWoTwNj0dS00UqOpXlXpXlM
62Nh3fuTorIlXUYwBJhgoEC2X0Q2r4YxOHMNBxToT3MSu0kZtcurq71fAAzdn2G5KV7ec3gPpQjV
a9KCMEbwUphAHGdGtI3b9JS5saOqYUj9Cxgs/68h0ZfZXq7PBUcGJCB0MT6SloUcgFinD6b902tf
9oclqZhgATfmBHfWOXVROg3Xuwxeqwa4trqFRPkHl9zp1vfBe6yL89QpnvVSd72xKfi0tEW/f4us
GUhovVPnP5idEw700QkUcaX02G3sCA5ssTI9g54wqtgOMoAfu/n7/uSplorb38QUdoG3cWdiHP3c
H0ZihlbnHTwWxAtoZXqzjbMeNe19m9LLfTMm/veNzXQJ/KaB0vjVcc8ZdNKrqLbifRPKPSG4q6az
Rz2vMW/Our5r/DxOG+d5sPI7kAjGNd6SRNdPKIGfjXlR2JY6MlAnoYLOgTfim6pBm6wO7kU4smaI
vOYhBS4IQjHZa1Kwo598a/9cIgr7H+U7cCGjBIzGudv5BP7ZzIBeysGbYRzbOvg61UWMPN2P/Tnl
W+HNhYNaAW+DhcKSWIQCKZ/N/AaeqipINAVfiaeAfqkMCOMgRstWN8WlSbX60zxB+dxNv+2PQbrd
N2PgP2Gz9XytmIa6gQnHWUIrf/FX/5SyLmzps1F8tGdVfCl1Ext7wlYvSm9NhxZz1pnILr3PJi2c
gqNaYF06dUjFgcrZRS1IzBxkCaM5mcECUYwR5JUS/7Q/b9Iju/m+4O40nRYL9CoBiPKjdHqBKpUq
4peNAFkXHmBwPgSRAWrIwJAZLB5GkLuHFgUWfYj/fAxbC8IYxkUbs3LxcSuBtSLAQGyLnFDW3Lci
u2TRtqqjN8YPOGL8doetI/EK2mi4ZMH1YfbjYZm+aOkQrrYVlYMikJdP2m9j/MdstnOLV3thDjCG
Nvxjn7/TfJXkoNQC0gBoxUXm5g1gnHYk6CvfRdhXBGE9AuXXh/sTprIgLAvJK1p3/4e07+qNXFe6
/UUClMOrpI52y2lsz8yL4ElKVKAkkiJ//V3yvsBxy40WZj6cDZyHAbpMiqFYtcLkFPdfAvVcei/X
f/3SBgQGAOKuaJ4HEDk4n6HUgyZqBkzs/RC22l6KCA3VaY2DcOlUgUykiYoM+i+f6uDK5i6s5aFb
VdS/uxqHY1FEkFsMK+z4JgutcgWucXGN+WgxodIAOtlytwc0E4UnEE9iYaX0e2fYUel/bQ17J91v
1yfw4udBeXy2OZy7MYvkqgUg2pkalIGo8XUE3ufX9Z+/+H1As0b5HR4uMI44/z40tTRCKvy8K5yN
Nk6xsj2ImxcRFSuRLn0kqCYgxzdnGd5lmk/RtTaZjozA5E40iDIqtVPT3nS9mJuQSZ5X/7Cw4awE
Orduw6diKavBpM8pBC9R22piHhI9uj5z5sUBoTz3buww2+ycT13QkjSt27K6LyXTQS8g6FpnCnVi
y0FvcxIq7goozaH1+moA1P6dN9AlyJ2UboiCuXadcRXB7t7YiaEUGw3iayF4uB20R6S4K9xOhCoD
BzYNjF92K1sQ5bouhjgyWERaMKFVbOkx0Zj/jXepWlnhi/vGRgkeVXD8H0rwHgDMi1OUCmtMtZqJ
hNEiavSkt7/biq7M4CJRew+CWi2q37MHKfyJzifQB8iBkbKVSdlrHW42GGbLXu8J0BamOOZjq71W
tp09Wm5Nb2xIsqwlwpf2Frq/7uxkMcO0F9lBV47McSFCfK/lsErR4b+GXbDWBlxMpQU1Nf1jkMVU
thPRqCJYJjj/aFWGPgrGwvqHi+hjkMVFJL2+gB4Ggmhh42+nNebsxYnCexKAQLwpPzVGrCaAmn/e
V5ANcYejTh0YmCitXMk/L51Ftg8prdmezEM1+nw92LK3M8AnwTvVy6NOtLDmzQZEqVB19srZcPGj
QLALJCz0ZqEjdR7K84dMOLlT3ut2J/eTS1oo8aZeqHtdsb9+TryX15Z5O+CN2EvQn3ahnHweyyKe
WxHNBgd0BA3JUdjn9eRZd47dwFMi94Uf+lYzAWWYss2gUhSQp8H/iqn+psuxiXRut/EA9aWDp3Eb
a4erUHc6C1XgoE9w5/axpWuQ/Bl78ZUUMI8t+l4eweXuwwzd45+p1HkKaavevqNk/KZzmd8EE69j
FHbsjU8K8DVt5p98NKIilfvefY2sJnJl+xV6GdNjrzdq51jsKwpQb1KX1aORgetZAkx1I3232oyg
H0H+CY87Wf3QJc12oypnUR7g2BqpUOAzpyee9yXcjJl5O3lOGo564YTwK0ogA+7uRes54Sha7H1S
F+HIyTc9kN9zCL1EwJCobV691NMXXz20wEhCbWUHyTW5rXoG65dGhXlailgAowWb04FDtklGbeZE
aQuPMM/wd11Q1zEdwPW0WgvMbBtFz9YibTSYo3/0AXaLKPpw27Jr6b8cAMAAADoI7vlnzR3WEsUq
jievgs6H2deRsl9bvnJgX0pJPgaZL6uPmSgj5kCyvARwXI/glfxikmCjahjLiGyLL76yfy7AsGfP
NzjYmkB5gk21iEdGjHUkY3lfmiMPmyIV90GutYfWDdKbFos6MnI5bTzNDG4MpudPA0UvLer0SZzA
x3W3Fi3JcUKJYDdmxFqpDl3a3mhVu3iJobL3aXu7Frg3MqDl/RSoiOhtXOggFFXPKzsbc7rc2AHq
hiCrwVbxk/oCadKutHs8aArbJTOhTHxBaviT+KoN+9F277Ka8Z2BG+bWdRtn5fZcjHG+PeGvjewT
cCfIySzpP9h8g5+KbEyY2+yZJ5/6wIsEZJdWPvWlsx9YrnmcKNHiEXi+sjriV/Y4uuTekK9g5aUr
k3gpi/rw80voLjHQdlE5fl4WRzodARP2nC3vNlbxsyn+YVn4AOk7oN/iqy0fI8PU6pBRAhufuOl9
5mUnF9LajKxhtC7dY+iAAw0G4DN2/eIyZmWbGSwYQcmecfMNuMR2nLfOVmMrV8t7e3a5Aj9GWuxC
F/7O6HsyRHKzu5IJPWSaeUjhv+rIIgIiOq4GEgaD2Fue2ohgTHLTenXzKbJktx9JHWvCjIVYu8kX
a/M954HqwkwhRAaJHPx8zeSmPqQiFeS+937a9veA/XbW/JouHXgfQyzSqsYyJO1KSaDc/zYOT1lw
Z3bbtHrMoNp3fZuvDWYxyQTioblJMRjHlmFQH8ZpZi+v7ObLawYTNmc+oP8skoRBFVBvbQaoxaBs
nk488lDhKbwD+pIrkRZZ9///Nv+LtMi6NVfvi7RFJBBK9AiCJX1UFso6mmlZbFML91PRwuk263A7
6hLd1uuzeeG7AeqMpBs6MiiYLgcKTaoOUuD1/GoCxNup/VuVloe0cfa0dF8bW9tcj3dBOQrCXqgG
Q6QKuhQ4Kc/XYmpBZDbg2QSEGezjqunGzV81z9iWQwIwjJbWmyH/SoM+9OgfYYuo0I9d/9O3nvBi
CDGNoDsXd4a/Jmn4+dxDJghDGjyF59fwsu8EWz0tz7JUJo3xyqtu49KvsrAAHPutBvvYBY/Xp+Hz
tGO65/echxtx1ng+n4WJupWm2bpMuuJR1D9o/Y1Ad7s2qlg33q6H+rzAzkI5i3cxBLP71pVKJlWd
AoGzDcpNBYSx7z2z7J7KGJp91wN+vqFw14MvjgoTND/Qbj0fm0E0M4fDhEpqa1vyOF+5NS7+PBJd
KMSib/eputQRaUnpEJX0GYlb44+VPl3/+y90yTEAf9ZxQgsS5YrFxyGwfENNVpMJm+7sEZ475kGT
r72fVON2sO9r+zcRD9IZVw62iwP7X9j3Hs6HnLFTQAV0VakS4Nzc4DH/BzwdBLEByQJCEWC+T07K
vHBI3pVA71djH9n0pihmquJO619WJvD95j6/CM8jLc5o15UsL6oSBJkGJGUL/f+tI/QfVtb7zzUc
QKFf0Lpfe98rDzXp7ENlu13MIDL4vUlV/8PzKEjGDv48ffKG7QiyG3gnltzW+vCCl6KTAKsFBYSi
cjeAtXvPWZr9qpjnsKhQTvpTBbqEEPM0bH1C2Ver8L6UrDWjbnCbXebY/EttTOW0ycqguOtb0/xT
iIwPexfPgRuQT+izxnsadcyF759I/dui7qZHWtc9qkHa+JD72kvuVcEDvDTqTUBafUfkhOJQ1lR5
IjK336Hj61QhPBWsjVdD8Sjihc8PfKggRu3mGp6YDOhFYmZZyAHF3Vm8AreBabCTyGxr2w0pu6nz
qTuUhoN3I+XqaLsiO9gt7oFSjflOw4KB6Dzo8gMkELacUDPORjO9N5DVo60CHpJpS2S94zBEplVk
Qcgc3f8qmlq7y8te0tARDv8hfEGOutr6PfuTBv2bDeS1KLS9Kq3Yg9LLY166/c2g84dcG+1dM1F2
KN122uQtoE8gp+h4yVEZ8c4eIw+SSncp7/qEoRn4zTEL7VcLGsu2mEr+ZAeadqMCqiJpjd536s7t
mWKs75xe9rvKlSW+sKFkZEgn/94zw39ocT9C8qr4paC2uR0U6oYQ7y22dUeHjRnk3lYVThsFXiqO
6PrAmc+q073Igw6PWHgaAO4C3GFrTpFhVOUBhB0XvyJ41E/mD9b6DUQHpIqV4+cxErMx0hqgRaJn
vTCiSpuqR3306mfV9v5jZbblKYeGVdii43TTeJlxx1MCDY60r4EDgQlTZ2TdK60Z20mfeBGBDv3O
I6lzMqwM7BXQICBGj9qCNAd4VsI6G+x5bwwNh3hH4jTWmy4t7Y8xIo8KSogguCC5Hvq6Yhve6s2u
YDomW9SwzfBFuUGJDk4Ksh23nmbw2HQGdnDT1jhqFut3XgbR2iLFa1yTBo3okPLILEtz59oUSUXt
Oyvn/uec6XzTL45NO9U6r++r8g60rq0ZfKXFLoCGfBr8vH68eBduNBT5obYBVqg9S72fXzAormVT
1UzF3WTl7ht1vLKGbZIzHFPLZdgDKFMxO/U3nj6qPS4SN1TCDOLOpf3RM6ognOpKg+H3d9QYIwcu
JKepL+vIZN86W4elrTduWAECvlCjus9rXfzwB6wY0y22wyjMCEYpZkR1Yd81eCnt4CY8bUoBYm7J
6iGmPWlPYzpaj+gT0Z1mqnTLUxiETKYS9wXTtLgbyKsMhn5fOKiMaHbpxZxx6LhCJnpX1h37wUbS
bGs3+CkbuPxlFLVWTxVB1AapdZIURak+8Lemw4ZHXSqx8QOfAstZufyJWhXZW3ipbvpq/FMPFtxJ
eggXWFJnO+7WPbIArc+jmmBBTJB9Ac5Bx0sktXjoDcX4ZywMO9RLLnbpAGegvIKvKiVDcVcbrIua
IacPopFr9fvF6vnv/QxXbmShuHeBEzj/qBrG7wWSjQkN8i5kbXuDXHDbmDA90XtvRfdpsYLeg83m
Lag2zoLIy6w3KKugVujgJ17txJOjnSBWfQ9/yjpKfb8C1czcwoLnl9lqK+n2hTsee1ZHxRxUATRd
lrlR0RLN4UZ+h1OuhSwbGHUNFMlWNgimann7gnyLs8GEHeGnJpKZZsDKS5XfmSK2OLQ1N6qM0eAv
WXw90MXRfAg0//uHjCUtSk3h9EQgfpfaRdjUK7nrpVQMNTrAK9DWAal/qajZ5IaET6mW31FLJbnM
nwkTHDrf4o8qxEOaO6jYmidQOm6HXPzu6PS8MsI5O17MJYosmEl7PnLQ0TwfIkyYShvyi2niqVYW
Ye7WwW6A+MCzY9ZWSOH8EbvjQPa8dGQ8MI/e9jUZNqITsAKdaPkN9H3jBOvpdENg4hgpt8ueW8Or
44BjBfQwmt2mqR7s+9RXW1wQf8CeoScakOGQjVnXA6ljkG3lUP7YEOU+5OC1RMZA5K3IQTw1QbyL
3cKbYpS0UapVQTV9k/gqD6nk3gOESLM/ae+3XzIdmdT1yVmiiv7bRni/2HC/wNNxWYuqjNQZpRkM
iR086doeGVtY9E2cahWcI+Nce+1FhiNnpba6eKr9F9WGEiZgPuDpfmokVpR4ma8PMHXpYiQdHI9j
yBA0Gso7xAl2rVfnuyldQyRfeLK5c2kV6PlZU2pJuxlqf+BAUBV3xPJObZrDviQ1X6RHj0FDdlme
PqzM7vwSXiw9F/Jvs4UNCCmoL54vvWqiddPoHs6Kzmtv3WKcbikqXBvhMHOjGqc8YhZ0jrPSDO6s
0Q1umMq1I9rK6Zqh1rzKr/0p5uJPYWA0GdzN72YhiLYejoHVPSpr+uuOEywzPbSBAOHw8LJbno7M
KT1eOfmdZxgRbqpwcJ+pRONVrDy/Lx1cHwMt3ie0opqEbWt+x4LXEoJGBFDT61/vUgRnti2HzR58
iJbNM0mDzm19hlKFMYWao8MWaOWUX2wDFI4CEKOw8WwoReNwWkxWoIJ2KHWsR6Uhg/QVVP2asNe0
EL2vGLL3kbnmjHEpIjQ0AZUF0wZ83sVZWEtUpYuhw+chvneDh793qxxdbYyGBkneubg5dTLkT2o0
12yDLl0EUGnUUSqBmttcqTpfgUTySvdTZSWmQeWuFJb5XEPv69EzVX0IKBBeLvotMMhyu21W4krN
aRFsTWVkf/76w6LlCiQRCsrvqpHnf4jhS0tkTFpJR8ixqNvjWhX5wsqZzZ1mIhqEkVGuPQ9g0qaq
Mpl5SXNrOHfNGjl67eeXH1FoUzFYEOoZ+ZGQPXqe1+fnwlFx9ufPed6HnKDlNjGA8vMS1H8b/gtC
78Oa57Z54VIGPgGrHhsMJ94S6w/onW3IunCTziNVCjkAzYMKUwEDOCgECI9uPDgSPMz1R7mjBYDd
6Md2Ry0FsnHos0dYeYYgO1rbinvtQ6kZ+oajEfZW0UZ+owUSqxBpJwr2hrMGgFzM/n93F3ZPAIC9
Dp7oYvaroFRCo7i7uOzDvHKfAMX4cf0DLELM58LZ5Cw+AIRFS1KBgJd43mN16Pu/Q2BjBPC9x9oE
igdWTQAhnH9fvwEoILWZkbAK/mDlcIsH/Ov1ESyW0BzCAX8aYCHU3qxP0CRptYYMZO0lfm6yMBi1
/EXPU4EHGGcroRaTNYcCjBOJxGx6NttSn48G+gGaQFrFUWLIgjokuc1+FBoKK389IpxeoCU7kLvH
g3VxVnMTDW+8DTnwO0AatUXE+Gtu/P0T6v1JMedEs6T6cnEVFEUHp5EiSSdrQyBdx/KNq9+ObI1w
OS+hD+nA+6yhY2fjAT6Tg5egTqMfU6GrUSSGwZpDBxPlTd5DR2/w828Gtl7897P3Mdxi9mjrgQjs
IhylZYiKQDypbGM7v65H+fwmxJzhcYbCKDqSn7iXJms8Zuq+SLiY7cfdnS8T2xZhWb4NQHoGdg98
XLW9HvTCUkdqhxfo7IgOI4RFIuJBU2Vq+glBpz6czHu3p2FhrSTMlxa5B8wq5MPQgEdv+nyRY5uN
1gAAW2IXXqhe0uEvSaXv6+FjgMUuciVlNta4SPQXmNWH9tY21qwP52+8XHIfQ8xj/HCtwGhHEqIQ
ItvrUADTfkUqRSFu5ey8tLABTYR4MLpJMB5blLAaffTTliGK4qEW7CYYwmzdf5qtuXYFBDFApNbi
m2eexwaRVzzJh2CLXkYo8Zaw3d/XV9aFxxnwIPCd8+cyA5RpF7vGHf2eVgaY3c2AjbktQDHkKIzm
gPTcVA6E1F7kmszYpYX2MeRiZIUGtK+VtTyRJ6vdiGZ/fUhrP7/4OgIPcWr6mLghexjVHczS//73
gVGfFY9xRgMtcL7GOr81DdBfWdL5Y5jPDYk1QeVL2302yrKBusWXWTbieygaZcB2syQvn83MjQn/
XpOv/zCKuf02AxCxjhebUVWetB2nYskQIk2P7G6thnVxEC4aZOjAoUm2vGZGkQ5QEtd5UpsouR+q
YDs2u38Yw4cQixyG9a5nlMzgyTgcudyPf5ej4ryau3qoWOB/M2Z8MUUd1yu/7F2WBGN77Mbh5A6P
wNT97RgM2GjDVAbJPDqhyzt/AunBaMZpSrrxiFY+qjvXf//ziYjff1cfRwZsQzDgfLUaQlaMAbOY
2NDf4u4fhh5Jro6pzTfEJitN14vBPFyPAShVKEfM//7h+PVhalvoWT0lgdEcankKwFKTehHqoxPq
wz/M3OyWgfsQiTIoyefBOoBbAxz1MsneOmvv+ysTd+FkBLYYIOfZqAfbxF/8vqmshlS9NiXoh91b
JoOkkt9FkAV5BDMbMrJ98GxX1ZPGs+Noiefrn+3z7kFB1pi9adEAQ398cYhNvM9sZjGWMMN8IZ3+
BQSZ39aQrgzy81l5FmaJ47LdXoHfI1giau+PLqGqhErR9ZHMm/D8SkYI2B2hng3WOApy55+pMigf
YRzDkkx9Hy1/i5oHlEWGGCIq8T9EQrkDuTpqKp/s1rPBHzTD71hSWfLGozyLuEOjvEcqSKZhhYG8
RHHNp8OMVXTR49cD3AXzF/yw1tMg7ajlTUPStaLdIpKI9Jr2D8LIvJtAmNOGuXpkV3fAAJdh7zfZ
sXSdDt3WvnqSMOLd5GYRhF3nqk3LXDtMOR8P12fkwn48+xvnb/Phb7RVa5CG8yHpib6pcuj9EtEc
FbRybKN5lXW3uR7v0rcGkw4FHugAzRKi5/FQ/vM5mrRDklGzDc1M25uUb0BKPI1kVXNoPrmWCwvq
Rqi3z7a5EH49D9Yzp9Fp2w2JYf5W4nehffWsZy7vDQjsNqgnH/VKOzg9quf012StvG8vzezH4PPG
+jCzvalpQc7okAzNgKaZKd6oJ56nSg8i1bh7i6/xSJfGSO/rzYPZIWq9qCzBLvg84lTN3nLWMCRE
b4a5/WjsqVXA+NhEjaCeWHnTEau8YybUIYreyaKgB3TK6Q0W4e5xVr70pfMJpRXk2ro9lxYXu3qk
pCY8V2PSCzAjhk67qzj5PeVruLdLK+pjnEWuCAdmlL50NB4bejJYGWtEi0qSR2Pzl3ry/80v8nmk
KnMTadlD8jPS+WnaA5mba9kPiMUMYVWV+a/rO+TivKEzAIyli6f+EkDm8kFNrjTGZAzovWzk3uum
TTHkK9pRS6T3+2h8dAPmSx8YuiVLZ+hHKyemhZ6L4moTiEZtUgNYpHTUrLBB1h9nAENEmdWRL7wh
9UbanoqBZzHAJeickJoGlIsaJCU10/8SNjn/cRAuAgADNQHY0i2vBICHp1EW1ZA0kBFBjyS0sqNm
Hrnzen2yL9xuQDLhZQNRaEtHHep8ywwOWuAFRxyuv071b6NvVu62SznCWYRFjiBBjC4FqQFKnLYd
uF8e7Lt5UQO8+9Qb4ImIF7zdQ9dU0fWRXTh+zuIuzr66Roe+dhF36F6onUX+AA2M/VA9lunL30eC
7MUscou87vORnjZNMMwHnVO9wdsjnxLe/B7whleP1wNd+lgfAi2JecxMbahjMtxVJnyxb9dsotZ+
frEWAn3ISzvFOCbAQOyAAwuxVu+6uBo+DmGxGtD0qGtLmy+FLpG42702BVew2tbjizKbGCslqoxy
K72VqbtwqIBQgO0U4OT6rPtpOqkGR+98gA5vLTestcfNrE5xm1lwTrn+lS6FgtiLM0MiYDS0bG+C
Lk+C1kBlOgiqWy+393l62zsrl+takMU8NrUwYdothiQdFVxkXgfvrQAt6vpILm2hjyNZbCHXG0DN
95Eb5f4hm1EW7t42nx3rix3E/7dI89L8kCtQqJaOHcFwVB4XXoSX9uBE2XAqx5VT/9Ia/zikeV4/
BOKWAqZWV2h5p/JGz5xHr7J+XB/LhfsY8nn/+/7zv38IMRH4E1saZs3FWyhrfhSWEZkA5a2pc1wc
iueh/oESPwIu8gtzpF5OCbZSVUrnmLmOHk+aajfXR3NpDaB8B+IikMhzO+h8NHUF4o1bzPkqqYNH
3qOb01d6CzSW5cdj0dDjyFX/ej3opSn8GHSxunNR5lPaYAsZ5BYIldwC6OJWa56vR7kwNPCMPFSp
gUmBreQiFe/zys/g78iSQrbqwVR02uuk9Q8+9KJi7svxoQzYGrvpUpLqIa8BAgKUU8zpYlNxHTtJ
GlgeSntwh7fec2/6QmzgAhWBcbajLo+d/JTm5SlNp7hXK++dCwcH5NjRboCaNC6r5appWQBgcDn2
yWA1ochs2Ky9mGus3QsziyD4D7eiDXrVYozwZNBpTes+yY3gWGSAyHX9LZtg0EeOHV9NMeY1uHjm
QEjgHWQOHgD6jedr1C7EWFdZ2Sd9XT44JNVDs+xhEFq9OcMMba+qIsy4/VzzPuzdPJpqWm6vr6UL
m3GuQYCDgN6X/YmYx0me9rIOKJrZ5feAfisEW6Nbznn8p1H+L8SSfoAHCsShBo8mlbFHXfVUShdG
PU+mKsPOHR9t+x9WChwz5k8IbR6Y2p7PqkXAKM1smyZF0725bHrmbHjSJqRv16fuwmbH3sPvIw2f
gRiLr8cmx+zV6NLEKG280k41+8LGB7f4dj3MpS+E6grSXKAeUDFeHMs8ADvIy3qapA+jc/LXvIUv
jQJvvDn9A4Tk05KXDRP4EhSzpW0EveH8bfAAC185jS/sXgAZAJ7DqxIMyWVFBXz1TpeAxSU1cY6D
NkSKwQuomlbCXFhqs6bJDNECIAYuw+efHlDqqqEk09FMm353uf0tHYNfI/Nv61pLQ4m6Tmjgn6Lr
X+hz1LlNjaYRgHDeZ5hW4Y2BnDqpJw50kWPFlB9TUwvdzIY/RJVFMgUV2pBr1bfPC2MOiwI8ajIG
UNAzRuLDfU0mJajWED3pjNh+5sbu+qjeJ+t8357//uIGxcMS93eH34ccKAkhIwwnetjYxmwiCbwA
N1Vt75gYf5pF+xUvmre+V9tOQ5HGUE2kkSGNleFsJ+knimlhkJuQG7Pvy9Tal/700PEAe8UcTkRR
HusWe4ay85cpyyIz63atzzeGSZ+qpgNwioMWl02bFHW4ETh+i7kvPXTp8dYu0EsfX5re3VfCiVzN
iozRuKk43+HmXKmAL0EneNuCVDJre6M0iJNy2VcJGtcv3Upgwru8ulOVz46iHcxTMxl8n+Wm8Qjb
z4KHIBa0d4Gt/9S0sX+SWRW4oct2qXtS30XOOhJrhV+dgtRtYrfzf/Zdj5rpyOTKbvi8QN7/zFnp
3kOnZllW0mzWeoCEuifpg2nzNYuvLxBotn862V20gABNRE0WXHpvvk4/rECPVjKX7eCcGt+tI1r4
G6eUXwemIssQG1i4FKFBs5im6KE21hYsw6PTW1COpM0BOpZvoDqEwzQCmtynD5rnHya73DdNf8DP
xS3MRvSqjSCHgNRNjtBnhB5S41cslhMe4L2f3enjWB1BJ4QvDLF/m9K/yVoTHW6zv2dddluT4IG2
fXYztf2J5S2qxgXduC14I2WxKy3J/mQWBaI9LYe4hyF12HkQKm5SsZs6/7UpxxJwoinJp0aElTFs
NIPcmHPyUVjUCkUO61wWqOFAC3iN1cI2Q+4TsZlgKR4XVRWbnvbH78poAj3HLxrQdlrYX2o09Dik
Z6BkVISVLMZtinoxDdOcfJt895Y342vhBLFo/IPd0TvHGE5OWcaWlT+OY36YUv1gj8FNCgH9ohyO
ECp+Bcf6kNvuHvwhSPSyWA0qrgTZGq55qqdhX7b0i5f2B+Vktyon2xa1KTV+a1sjFoOz4Z52grMM
zmURbBzRwfhT7lvpfTHc9JHkHH3joNfjSrm3Wa+jCknFm93or60lYtRLE7c2N1QEILiQpKlEfqg1
DuS5P23MHCvBNzd54fyA5dVRz0YWNUGZRY0KsnCSJN+2RlaAklAkyipRcRTlYzENsTXaP7TG8bY2
vIdiYPUh0yKa71bm9UdalDuXwdQN9Sy3A/vHknHFiL1zsvpgezXIHRDYjEDTAhjZT9/KIu+PpA+M
2KM6ECSeiH3gvUPQzvKIZd33aYRgmJs6K3jWC1sQsmcAKkP9DMW6JZGwblpDDBV3TrYWfDfa9jXn
K5v8vV10fky7H0O8Vy4+bEK8ZMg4TMw56cGgJ6ltZpA8FOar1NpGRuCo4WxyrNjQtykK2DK+4715
0ItS3/T1H0v3dw3UcTWoHU+/KY1HLKpTywZ0RS3qJrXeg7/jxo0l+Qae3yqGUrx6qUpjuK3gKLNy
53xORlDYdABQsXDW4rGxKAkXaa4DGmFMJ9ftomFKBrhL9d2Tn+Urs/b55DoPtHhCAS/teKOlkLSp
fav9Rmcs//tKx8cQgEmdH47MEVzDE3o6FbBNKL90dEvHvy6mnIdY3NBdA85hN09XVW8U3Ca17/pa
eugvkJa49LC8UDLX8WCfSSuLmQJdpUsBCXZObu81wEmrfmf67KkBptPIrSgAJckKWBUrXYltYBTm
1uzUGPe69tMc5KazWJxWeb3J4DquOIeeTODOl+OBa9Wj5jZf2dTHIKmJg5oIwQmb5bflCHdrOY10
0w1gN1aKPk/wvj64Whn1qfZNp92D0HSQwMVjrawHTTZQfrNvCyGq02TyGn5s8tENmg1n9s7EBcA6
+2take9Bnb+SrHZCcKyMyOh7JA3B9NaU/LtjjLem3p2kbcQF704e6Q6ZUFGVB1boQ9tGjsV3NG+Q
yjjObYHm3lZmWQsGp3k7QmW6GuwvunRwl9HI5lak9/3WzjkKXcCO5dy4wdbcF6V6MojlhKIMblGY
fbp+JX9+v+JjAQgAxzSgQD9V33Pig8ZUcPfkjDzDZUa7sGPykZnFY6trYeq6K2+gz6nvDD1Hj85B
mw6k+UXBo5JVW/NKGadANVBcyXM/PcpmGp9EFcCPFPxi7KxcjqdmkO32+mDd+cfPTz6c0S5Y9Cjw
XMBU+ibaFx5LxSmHVNsttXr67NVjfWAjtSKO6tIOnLr8GT1NbbbzcH8QAK+OAPhAejTTrSNMD/rZ
gNR/AX/Xue2LsYJhdUfs0PFykHwmWnQhGHnFk2zItKky50fbm9kTk21XRWY3ZPdTqfNHvPCdjUMy
iDSgBaO/mJ2l/xxS6B7afMQ1jH0AtWIFRCZU/76lujNug9YLnv3UxAEktQZlNipuPTWkt/bQ8Rvq
58VJ0woao8Q87qUBCWLO0hGaBEZxw4YJal9m5d0PPJVf0tQVz7zpcGIjD/5tmAP40liZUQG+bBrS
3NVqSPi7WVSmvIeS6GTtoA69VnOdz4HFx8ABgboQzm4I/Cy7hlVpC7ySfX6yhvFrb+Yb6vDIp1bc
4JSoHbpVIn0sVnWNLyxASLzOD1cdsiafHpb+4Gl+YRbi1ALEw4o/bfGcjweSo40IEkTrvK2suc+j
xBMZ6w0VRTxol51EvFd87jMpcW9sGLvj9QES6Pbauf45a0AreGbAgOCKk3cJEqMep13mN/JU0gfZ
3P09/BCQFwcmVTaM0LF7FoULAQvxkeq4NupA1PAutrXQYNmr7sLu5u+nC1cUaAxoagNevbigoMVa
e1NmTSdjevLNLRbd5N2INTjahawBcLr/RVkcQlgVRifmveRZRQhvxB2xvo1z2d95vj6cC1nDWaDF
xGkUcrmtjkB6+wcPCIhl6vrr/y3EvDQ+ZHOT6U9OZSJEFUTZdBrsSBMr1NfPlwQ+//yEnUHvnxmo
Y2WnxljP0zXgeIODZP7/SDuvHsmRXAv/IgHy5lVKU16VbarNi9DTRt57/fr7qa/ZTKWQQs1dYLGz
GCBZEUExGOThOT/KxqlBGoTvT+cYTtKwQ6lavqJ3KqShnZpc6p5jzeh+hak4HWOEotwwUuQ9NCzg
7W/v3oonzNNQdKB5O3ETzks/270kzyu1LfTuGZ5OxrvjO5VlZSAXvGFLenxlFwGPgduWKUlrkjn/
KWemRG1Sx5Sb7rmrdfl+asPpmBVF+SsNrOGj0oiRYww986K3F7gSGZgdmat1QJQIsosFKt4Qt6WQ
dM+aWpX7ahTFQ2eMwsa5rfi5BvYS/dN5pPOK41hTqhaGzqJ7lvpqfC2HMaae40v7sVW2oBl/cUOL
e4OO4ywfTsEONNkiv4xFyWdIJ+6eg6mLXrpUzW0Jahy31cv6NSgm5Wc8NtOzYWj+SzVNwo8oiEME
hfUeuFmafWsmM3zwuLX3hRdMTtaAQROSNvpgdRbP8VzyKCQh5qJk02TrqSa3jt+kyT5B/8IekgCO
jKGBgbzMy8PQJeauryb/iQu/dQqrEW0uzv4uGOqfTaF2oB0Fvpk2L/fjkB8HceC12RUQHCsZpI/c
0/aoD/sqgOuvN+OQLGTwbfB+ThFp/kEdNHoXiWHdh0pD5J0CeSeXgnbfZkjc6JGafGGm+Lc0NNpv
a5h0py6aZt+oUvsgS723D4OmPEZZGbti1sIr19Ir+Q0KXnhOzEZObEWK4BnRq7o/NZHXZxt1zjW3
wCUgdNbBgF7Vk4rUlyeR6ZJntRG95z7P6+8x9C5PUpOPG7W2lWyCsjolNoDrBnXchZ9PlVcoQRf3
z7XQZodJ10w39jrPLQWkIWFqUvZekydPhpx4v3mGBv9ipTMFLYy7YCPoNl1+3HEdCyBvq/7ZlMaf
Vcuctx6hLeUnW4DzlShy8eBdrLOVkkCBa2h4DjybmV3T35ndaYzcbkvLeiUy6oDOJfbUosO1TM9g
ayktIVG653460baDsPMxU79Iwq/b8WktHSM5gmDchHqA8vTlxo2RkJiD4XXPem44nq+mdjqmX40h
/ilCWjhz0rxNMHNsRMW1xZm0sEwdHQYgqYtdDJKeKa6om56bAFSG707ad1+KnSndYrC+MgRol0eO
gWPQX+CBdbk8wOKWXvZl5KrWE4IqXvM1AwJifLu9iWtWdGbMgVuif0NwvLQieUy+xboWul2Hsn0P
+4WEgIEBcCvc8PNVSyrvRFYDGHl5XFFcqHRJvNCNNOUBXzyqXW63Sf6Q6Obd7UVd3VxsnanRIJnH
Bpl7WJxR22lTr8P3447po3Eopo2k5io28fMWnCGkmgxXXBXaRrmQvRTcplsJ2aE04k8jFUm9njZg
GH+behfX1WwH3XdafoYMQn1xNoMlUpIYUBawlHSnFAc1o4T8MYyfvfYDE2NR87GA3Ye2jB0NHyAd
2vD0q3jx1zyY/xkIfQ2MNZs8ThuxCd2yN+ba9cdiEL63KENEXvEwMah2+9BWd5VX2/+aW2SjEKQU
SaBB/BLLGkRFsSNpX4N3j0ks1rTYUlEd+lQbu9DN+to2lAer3vieVlaB1ykG1PCImnNyl9+TH4Bb
UHtWwWSvY6WSk6pvaX5/e6tW/BsjUBcDfjSuUbNCbATQl5mM+yffPP1tCyuwcvDgslS6OAyNgUhf
fD74nViStkRuIVIMEOhFPma+2v2AZEDfRYlBvgNP2e72mlY3DnEAkYmPeSB3cTJ9avpTLxEemLd2
ZLN0Rus+CJL3ByFDBC46A+25mJa4M10rhWLwJ85fCexWPWXDW1TPnHEbJ3R1N3H5YWUGpvJfaGAv
3UBNA4TkNSN2m79IPXMQD02BPDA0Tp+RjS7tnglKR40K7Xh7G5fUBaBTscy0tylTqZ//hEvLQlmC
6WQo21XKYC8J6pEe9gF9ge+DXN93efG70rTnWJ92apk9ye2f2+avT5FSAkIfgAjh/QPZd2kdQrHE
RPspd8VTPThJY/vvBpEAyzmzsOxEZ7KYqoWOBZq62oemLLMfQyx3W46yupC/BT9CPCXixUKqyPeU
QPJzdxgO2a+h/a2bp9tbdf0RM6w130486VBBWEI6utZKyqnKCleNrNqJerXaiUW/NUqx4g+YmdV/
obCUqYssyyKDHMWVVBWumCQvnihDDBbsc+tNiT5nkfpkTtIukHQYdOgBNunGR321RmAkoEn4D4+7
FcBHr5tTGUmTW9eddV9HQn2gs12/N4FfWJn/irPnsTBTLqfmLDXmHcMR/AMEVOlo7sv0Pk+O6tTY
XJ63D+8qmcEkVSZwLFSkGVNbuEeJsBRquZnoGt3gPWU8+Nx08KKdDD5zZylVtOEsq/ZkSlvkMzAh
LMtolpXVU1R5kztUaej0hbY3svTJKqKfLZxit9d25frz2s5sLbbTyjNF8awA3fJick2lPnbV8EGf
pP2/McMViUAGo+LLep1Q+LTnCURugjqMPVWNkwxmZpdVv5FYrOwdZAsQr0GkAl5nOSuBrhj0Z94o
uIr8NBVf4upFaX7UUbCxbdegRWZsRe4VCOGpCgGkvnRDpWziEoyK4Iq5/MFQBnuKGZmYHjMNRcQU
ouVOynZVNWhPgeDVdx2t873ZIbV5e1+vrp75z+DmAVyL0OQVc5QwjDlADFg3p1ayRX/v5/su9KCP
+pjFHSrSh9vmVrwFc6QK0nzpMIVxuepY0wU4AFh1mDxEJkTSn9stqtoNE8vpQqsMBU31WoF85EWI
v8r6sd7C8c0+fZFq/920/1uFsoiSCXPYVLl6wU2SQ58d4ngj79hagny5S2aY881W7FIX5zaIWXhG
Elvu326fxdrRk9QArqSeQaVpsQpVzFMhFUzPbZSfgZk4kvXaN/eS8GiNE+/9Lar7tU2jbjdrh1vQ
Ti2fwlkUyIpvyZ7bT99C+LLLaosvfKkQzRQEYnRnJuYVn4X2UeiKVo4wUVAWfdJT5S1m8rCH8NkV
kiK9q8fBsuMmrypbU6ZX2fJjJHjHH8qg7SAIdTxP+ZCHOgpwZltsfPBrZ0ot1pRl0xDJ8Rbfe6VE
hep7nucm02MOOdVAK9jaKtrMP7J0TOL9fMeAy7ySUEOCWh3rUTTdkVLD/SfvUdmi2KGHeduGtUAP
dEEeqjXoDFceTMkdE0qwWQencdEDmqlNin3pUPwsIsM6dKbSf831Mt/Xg2Lcd2AnoI01vzE/Dxty
5P+qSQt3Ug3bjAgS19FKK9p1qdY95Jh4kGmF35Wi3N77WSdQseyoRTay0R0Fsc6PUsoX7sO91dqm
2Oq2CsnWPcTM0Y6Ga2iPMzY51iUJ8YKidGQ1FG1PC78bnS7th7bLqIpq+q4GdZOgcQ1Boins1FBl
gtQpJSbExA89XWlz7HLHr4YACXXLScUEyt/IF+zRzw27qRCCgo1UflFCVbdjWartQlIK5PeG6qmP
pPRJ7o3+TmSk8BhZev4UNlbqABkXnoUs/FpmBpjW3BzSr3U3UNMdwiTfUdAemfseK+FYTkWz75RI
2zdxULxGvqTcMX9pfEn9QDnS9lZ2Yxs2D33lhQ9ZrifMKwrNg4B6pi2m4fhYG2LtBoEBpKArAHxC
Y3eEkuotCFFS8XrD24+ykT2oUx3dxZZWHdtULPZWwBBEQHVnhw6rDmqnTlxmizwn9LTEIYtmP1O9
2WUCF7EXd8q+0pXs0DMce2gMAWk4E4bgYfD7p7wJ1IdQATXjt1J8N8hesadVQGMiQIEH/h8Lmu1B
RsRWDZyxGIbdwJCtHQzG+FSMVcsBtf2TZ8apPai9fhQnsf1kCnOxOzI8tzIi79BTl3JrwwhtLexD
O6HbAUsOaAlVFMyDqnkvitck+9qLQauD00NwRhQ/346mV89goAZz54MmCMhr8ofL2JPoVlmHZqVD
Q6g5gWfuYm88Cob31Hm0MpN4c5RoJaBgkG8crlgu0iXmU5Iaf2imRncjRJkSYfqkCuLzYGl/bq9r
1cxcwKJCS+dl+SIQizHiXeLprqyWgi1I8tdWVppjLmvF3W1Lq8GLvECBJGrGfC/uowRy767xdNNF
ONUxAuDJvZTuQEW/Ra385battbsPImzevFTMrid9QlMryPR8z7WGzLQJpY9qEj8L8gD4z8yZLIp3
UmJtTO+vRk7a29QaAeZfpZZFEiLulDSeK383Ubva317S1q8vkoZKsaZcyPl1PWfuBVCm1m5UMldc
nP2CXJGBDFawdHGwhIk1aYPnSmny4CvBMSmjXWZpr3Dd5rYQ6hsOsbYi3qKUX+h0MNizKE6YRh9N
He0k15rS31DS76so/BdLogvMMP/cGGBE+PKrHSlXtZ3Sey6yVE6jik9GjqaC9KvUmn0gbCmEr3xL
6NDAzwoqhLfgskfKAJYXpblkwULO2DNz7LEWHZJpC129ZWaRBkVR38FJOVnuZLihXNpCf0/StPFw
WHOG87UsMvkmVXrgJhiRUjfv79PCVoanAsxtvQFUXftUzwz9hQGeJXVFG01DZ2JIaY+9cerzD3oK
u1agoPX3p9Y2yugbe7cMd5PeCFVYj1jrrM+KEB0bfXz0uMxuf6yrZpAbhaXIArWzLOcwQ0UekwyW
O05OHr0CPhKE+9sm1sLpzEwHgyCUtFc9UfhVCtWcZvpd33M60bPBYZl55DAMcNvQfNLLpJMuDQwc
APuQqZnXenZAHvTPWWGgqiQAN+z/hORZiLdX3t4KyQWZxgDw9/+zOC/9zKLslVHrBVi06vJQ5PDj
FKdB+46Qlt3nd4FcMNSy1d9YdcOzVc7fw5lNvSeXrUZslmrqxFlKevWmW6Dsi/RQJ6XTD+rGK3D1
ACmGAeaiJgdU/tLiSNdd9IPAQ+D1MKG+42vAzL1vUfjz9m6u2gFVPPchcJYltHnsGj+mQYUqVq1D
XwgNQ/Hdt+qD12x8yWvxfL498EZ652BvLhckCV0MCNGz3KJintDch+2WTOx1/ZIXIHNWwP24jegP
LHyRhn2iVN2gu/DvuFmpHlNT/1T2A8ekfaijcQ+0J7FnnQA4WYOjFSm/bm/myodNw4M80NTpxl1p
NQlx72tSmOquNML7mnZ+7owTgpNmKUz726ZWIjCmmCYEBw0Eetl4ieNabHNqYq4ufJmGO7/nJRHr
dyHaIZvUD6vLIlABn2QcE1Woy6PrxTKu81HW3TpqbMNTDui/H/pyqxq1ZgYKuhmoiZAw/fJLM8Cm
6iI3A2DYbe3WotzZCgOTh04NtugAYUTmtxZhC0dRjJm6AOLTpavM0HB0RXvNreBVPI2C0cJK7Ul2
6FdM8LxoXecgrCPQKwjKal/qIb0thJxtoSp+p2KXf2GMZihtuamkO9gqINzX0goUuKSeytjvH0kq
h4NQ5uFOj1KEq5O+mGxyw8bREFPa8Vf9HmMJHIlUdR/9Lh92zCxl933ZFvdhkOh2bVU6gii+9RSU
HkVBrasd4Eowl4RCVr74gqW8yl7AzIqfjo4eGjFlu0k7enITuF7exOjZN/5eRo2XXDDv9n46dQho
a9oHhDb0+xJQrl2JarcrkAqwdS3P0Bttp2c/6v/JUv4CMzT8hx5Mt1NzJQLWFpGvUYf4gTFlKAWk
WYfEr6xjUYrKc9PViBGV3Se/F4fjkHOn+VpkPpogiI6B7+UOQxrDo5/EDcmvzxxI5N9N6iECRpBL
5aNGdSYkLLTZPmTYn8epaTwUNMTuQGx0xwh8z6NUTKI7Gup4Sqve+kTHRX6sfU3cC4KY2ZEci7Y6
KOJDqg/G78xjQXGlTA8BwKRdgrLJAwI1fydPrE9xhXoWMz71cRbnPJggthwU6KV7/mmylbj1nbYI
212iNBkIesW3ecwhEG/WzEj5CoPCzSwspDbyLkHLdmd4U+vw8WSOlEfNTmJ28E87GMIx80LdEZXQ
fEjhuHnuSk19QIelf9EH0EE+dF5PZYVGgKdGwl3c9dJbHIgNjqUMgx12pvQ5SypvIxSv3GZ0HBn9
ANgGynzZcew1s1DTWkcPKZj2WfJZaH93Q8E8BPw7/T9FvdUkvmYp4Xl8bnBxZSsBomWCqWnM+LhV
+m1Q/sm8lzC405QT5U67Fien24JqrUWTc5uLK5uszTdbAZuM0vjdrmIWTz/cjsErVxqEvHx1c2cH
iODCRBi1MBNonkHu0+w6HshecbxtYW0RTEnCSoEK83xalyEx9mWGgXBnt1N+SR6KXVMKkm9rYvwv
c/syGqLZTc9vnpe8Is4c5JZLFcyZG2eacEAlK7+rCki2hDb/Z2hb9RFxH+VLouqRM8J77iCZVu2S
KgICFxvFjhXUpyhtzPen4xAfM+9m4qZE6cWFoPWxjP4B+6uZdi52TkmUbnzn/VsMKxRAcKgOFHNZ
0RTaRIj8utNcv/zT+Yg07azy920Ta35ybmLxziyKpFEGCxPaU20mKEJt4b9mN1ieH50x+EIpQ11P
G/SR1yKVnGg0bvNveu9NCFoPo+2F4ptW1WTk0daQ7apjwpImU2+mX7zseRexlmRDPHtMafwBA+c/
yYoe7ZUYCvGNzVuLVrNmI4kV5YdrmAy15DiYJtP1zajcBT3zXG1XfkGhV3bE0PjFBE+680D0782y
V5jtiOJjk0UzKxaMgJOl+i96q6U2XQ5UbsI8PFTSJDyFJIr0vCBN7EaYYtM0Fu8FM1KQ96wo0iMk
RwnTGpw8TKX7vGBmnmql/ujrtX60wsHfM2OTvYVQl+11QWgPKvzPaaPBHkSVd9dmOf+fFxdl0XgA
9goil2LqQFFyUPfcKgCkRejPVEZBuQY67uIaom2zgkXk9v5tbN+S5kIfZGVMPMl0jV6DD8r70nfl
LtRl3wYwdKzGzpEytFNuG111D6jmFB0VnGtYZ67kesM8Mka78Wks8jcgdp8QNTQ27Kx9WTNh6v/a
mRd/9i6zfLEcMiTy3J6qwBiGtjptqfquPJAge/2PiUWpQ7YSJqQpgrrwnsnJY63h5erHgHTs/7Vl
f6f8z5ZiMBuVqRVL8cu3VpfITj5vir//TaGXgeJsMcv+dok6RULuabpFTokwzD4lumDLav3S1uGv
ONM/stoSFhT1LlbC5ygSbS1vdqNWbGQg6/7BvQB+QAGcNv/7s8UKdYbQoF6bbickjsDIY8qkOyQj
+9t7upp4zENRRHe0eyj1XtrRhiCLE6E3XTH2dh7kSkio2p2k3qmj8q3S1F9NxDz51N+jYbdRgVlb
IlkB2cEMy7yi023ETOlQYpnP0xFgZcU3P9xe3boF8L7wSIGKWKYfcpVPaW4VpqtnL2Kfsocfsvr7
bRtrHxi5B1wNJCGMZC0SENFrxI7k1nAR5wu6Q+Nv7NI1aySp4bmBxResCVZRoVNIrbJ8iYRvqdlC
vXCnGU9i/GJ6+5ZKX2/d9S1qUtpzWzwPcWO3/a/bq1z1k/O/YvGRlylTjcPEMsX0BYFUOwpM1A/3
cQ5Rj+lkwW/Jg//oz22rG3urLnqp8SADtuIWcI00d/tEf6sTcyOorC8MwDbpG+/dK+RYmQboHwSR
4UZD7Jbl+GgWABbUvEDZ1PuqhckPnt0fm8r7Gcnmxq7+xXMso83cOYJTeq7gL7/ywBC9WpNy8uNW
KUWnQRPHMSavvjdbtb3TyyJ0dNPPPifh6Ll1wJuVuawMZRD4LdAKRMesEH7Wnc8JxF23C30vuJM6
2YCyfOh3yWik+8KSf4xjpdNHtqx9a+kR+kqi+NbpGnAWYP+HeESS28vQK7d7GfD17TNUVj9CGiMA
DQHyQH52GWEyswazFBiGK8cEyvaPXgvZU9fr8p0hF9Ihj9LYaXPYHMopJ3dvKvNQpHLOW3u08Gch
PSEsJhzToO1OPYwkNDAng1HyONT2Ud1CSTR6qWXTqPDufNIjAokuPgyDVx0lqg0OwErBAc9QPvBI
V58sxIfQYNWsV89r830hlMpTqdFITfSxfLOqjfDw98JYHjEc8sASdaZvriA9ftNA6J/UFGMz6hGl
9U81Sl8nDSBzk38wmpj+pHcSzcal9HGShApQmgJV++TbcjJRBlG+pmJ83yhRZ5dq+RSYf4IuBKiu
bH0Jqx8b5VTy8JnSTF6cEzQd9VSRgLghlH6K1u515e62K6x7wn8szH/B2Z0WNmo2ahKvFbENd2lc
74QUVoHs/W1ES4d0k02HhfoK5KEFAYTjpmy4ZlF+klH5mgx5w8R60PiPjeWTqOglucpazXDzVnhI
Wp2aqT79NtEjsIe4c1Up2g+D8JAhZzsFW7xia/nW2QKtxWNJbVQrjfjI3QHGe1/5auinnMoaXOa3
j2vLzqKoOZXg/KSERZZIYKM90rzk5U7eovRfe5n9HQBB1pxjueqa1gH00WVmuu1bPoF/obdd2ooG
M+tGMrDq3/Okyf8Ympd75n2gw9GgAhnvTqqjcE7mRqDb+v1FIhBUeg01Er//FZqBGf+y8UxZ+/2Z
4ZVXPi/KK+FbNEaZbopz05UqD84iC7pqIf4XWSdjS+BiQGDRg124lqQOgeLHfKFZvRPTD/7XJvsX
p8CreGZ6mxvK+hwjzk5BKAI/0DvFoFIu23oO44fQye8etiVlmql74CEnul9NrwOJqbnsJYx02d2k
wNqwRXS/ehjQWM8U1vQyliSlchyEchpbPBP8/KDUPzzf3Djute9izidn2Mz8tF8kXGIpQhCUB5br
i3eW/A959D6KH9Rquov9jXC2FpfPTP2NdmdnEsDmFdPlotvqP0tGZtet3SgfbweT1Q2jSwfKe8Yh
LlsXpSUi2J7HlmuI4yst19exMU7/woQBlwSNLYVq48J5rVoffUnrTDcQKcxV9hRuNVZXF3FmQb50
3jiajKTyeSwVqVOH9r9A/1pzJZPuH+3Gq6n7YGr7OPWo41BoGbrfVYhSw/H2Hq16FfJCjH0wG3SF
UfEKqZf01MNEyaB7nFjcG30i7qQ0F52qauWjIcP2edvoqn+ZBrF3bn+Dbb3ctk5r/ExJ5klgqBQ7
7THvHgdz46lwdVkpjEzTCpZ4K//tkF3aSIZIVQIhik++KEi2NrUfJFoZ6Kn/UNFjeOd6/tqizTcj
IK+flWYWGK0oZPEJGZJnY1Q/hWq6M5Ts120zV2e1MLN4+MWDOaZ6nccnTedp6cv0puDq84V9HGfE
/8Nta1eHtLC2iDeSmAmDprKoQmeIBcq2giZwqG+kw7etXHNrIf+cJnkan4Tu0fQPYuXmWwLxWyYW
YQAB3P8xYVR3cn+sf8lbZBXzxl+k9BdbxXjdpa8VVVo1vEjjU6K0T0Mg8SYvoVfTTorkuYbff6xl
eWPf1t17xobPDGskMZcm9QAhjMga4lOFOk1wjPNDQAdU34gOV/FtXhiK4AhrIZ9JEnBpRVH0XjBL
MT5Zwtf41cy/3Hax1UUQeyD4mMPcEk3GU7e18qCIT10hx7aEABnd1ruhHY9mlW2UTbZsLc5oyBoz
1cc6PhkKfes7xCB7bV9OGzfn6id6tqLFhpWBWYxJyooMz4pgbBp2TaU+dZN5TyB/7MZp3MgKVpeF
kjL5maxdV5tSWK5GsfKTU4AEcHxKi9GpDAEppY3cf9UT5hkf4CIrk+wIgTa6XKbJyRzupfDu3QOB
s6ORwsLFxFOTysClozEkP5VJYM7u/EMUPijFzy56+xfORlcQyhxVvq7reEVR0/JhBU3qTNp9lNhd
ege/7W0rq/vEbDLIJ96aFFAvF5L7StL583k0qf+bO3SfC9rP2yZWj5yJcZJlc9awX3iy4IVWGBtR
copHJ0ejADIUCfz3hmOtxLSZMZBeN8ALWNkWC0ky2ROF1otOUlves1qZSkxT2WUPLmgwn41MeBsj
ihK31zZfKotIemF1XvtZ5pnnSaIbvh+fQG+85GD0CR6OqrUf62z6Iw/CD6FoD3nQv/eZg14rOoJQ
TfOcYrZrsdis0ICAmnF8Ms3Hqojt2n/U+62W4/wjV2vTNTJ42MBm5pXLtfkDiUdqyvGpVI7T9AJa
NtyiaVrxPtgfmJHDPWhtLktrRdMmWYF67ylJnBqAwPud++LnF1+pmWVFLHv8/MS4iP9QGu8PMiB9
2X9a1yBixDm6np1+0wVjkqkw6DcKPMFOtgFeXtud859f5E9tAV35oPPzfrpPos+DUWx478qXqaqg
AeBZgLaR4ePLv983ZU+2IjU8MZVpmznjPXJwN6I0NJTTvzFFvs6ULDHtamQ1ZGaolGnBnAw1sMsM
jiz5jwhD0QB++fYnuRYImMadx93BOlxpC3lxVIlZ0IanVstPSqLfiQ1UmqNV22oh/Df9cl9vxOq1
T4Uvm6WJc7xeZjcT9DbQTBXhSY6S18GSH/u6+twjr3t7aWsOwbufUI0hKmiL21qS88JUwyg8TeXJ
n16U938uEEgg7oGyFYXeJTa6m0K5yFp5OMnVwfwWNvvbf/01eJPZwPPfly/dLTX70gAmOZzgnYo1
7VCoL4MM/ZtpS+lDZ33yq68T88zKloTjSpJDxYZXNUxwFpf1YttSJAD6KFb6UwoJrNb/TJTHVLhH
IrjY6nWt+B7khkxcQp9DTWVZfjLSTslE3+9PU34S2scxAm41fYcTvBy/iPkWGnbF67BGYZ4ITTa1
HLZVUroqnaB0p9QKnoVIf60z7XPYbPE8r3gdPk1RjbfpPEmxOLah1CZN6JqOIN2hF/1mtRtJ6JaB
xflYViOPZUd3BFnFNj+o7wbjwzlwvoDZ/lmYrqGp1tT59830H1/YDeLe8H/d9u2Vg78wsYikkWem
vjH18xI+iX24Aw9EqHnRxWRvZo9FJu5u21tx6Qt7i7yj8Zqg1/Sh46ED8Zuc0VIabf6CQ9y8VuaG
sXl/FokAXKC018k5GGVYTlyHVtsnuVR0p6j6qB2l7tPttazt3fnPL967bSuqXmrw8yPjBDFERjsL
AWnNqYNjmX69bWvlk2Ep0Mpw5/E/y0DtW1pam2XenZT+BSrKXTm9QS23EUdXrlUTyLZFUoMaCCI3
l/4GkR4T2ZXcnqAvh2PF4Q6GMA8VELM/3l7O2snwCNFJPQhvVxSGghlHEEf77SlAxj1Uf04b99rG
7y9PvsiETh38pD01r7W0i/Pd7T9/7TTO/vzlnH2PslzsN/z5inYfRo/T8FCXGynaylmADZk7lwwl
QD+ySNHqehAbg2mcUyg9cLckCliQl3QL2fOXxG7xiWCGth29cCZ+lhXCMU5SSUppgJpqZ0fMI3jl
18z7x5Pf+uQzU6lvwV2n28Zr8FswnUA/1JKj+Xe3d/N6qbzj4EgEHijD9/N3ev4szBW1hXbUFDQn
lb8hUe+jAJ2FH3n+7qyU2X6YLSi4I3LE13Tp3fwNeSIwP8LnCjFcTo1ti+Hh2usuLSy+n0Eucquc
LQQFKGy7iDfcbvX3IaIhJUDT+apMLWRGmYuRXJ/CNxj4h/zH7XO49mr+fPbmry9cJwFymVRdIUYN
yeCdGjpMa6bde797Hp0SdWJx1hHn2bTw6i5qRk+DjvUVoGKHEg3dzdtruNqi2YDFA5PGDWiyZZws
PF8UEzX2XpMntEu4X27//NUWLX5+duUzV2XAPB07jZ9Ha0xqazsSfvnaRgFtawmLParbEAZzL/Je
vVZBsTgGG7IR59csAJnmo6foeE1nbCm1Lyh+a73m4w/P3KdB8i+26dzAfHOebZOeW0YqWw1IjyoX
D1VNS5a2ofpUwIe+sVtrJ0KUNBg2p/fE4V+ayhRhiJDXtl5V6VlCv6SUEqcfN8oWaxs2z6DhUHBA
0U65NDLCYqr6ZSG8hkYb7Fupyx+TTMg2Po61pVCeBTGnsRJpGYu7NI7bnuHvk9kOJ9XyH41eOUp1
snu/D898z/DcYAy+4svFhKDa0j6UvVeKga9W179EYm9b2Zb64VVU51PBgKYBCJl5RufVnvlAIReG
gP6r96oMFblk72hN+AJAHGWPbOMCmb+Ii0sMU4C4GJeSYP8kMF6aSmAX8brY8k9ZlokfEyv5Q3tb
2ZWDOtoMbaGy6FnvBu0sbM4FtrPlKZM0pn0XBKedWv9U6p+3z2jN4SjQEouRiQJdsPh1tS9HhAsq
/xSNwCWsztB3k595+9tW1o7IoiDHRCDSouRhl2tAemSMG1iiT5b8px5/jMX3Qvw+ZP+82wolVOY3
+EAh4F4+/pNRa6PGTIKTaUBUzTR7IzMzlu+aaKtWM5/zwg8uLM27enYmEIrHgyhGwalGh9eo0lMn
j5GN3uw/mRYeItn4mBbyr3+xOqhz4EeUmQ1cDjv2YaTLo4fvjdCzhBS7Y+0ojs+hsTVscE3MNVdO
zywtvLyA466WK8M/NTAF7hRLT5wI+pJ9rQrax1CQe7seEc4KpWxyIhFcdF5MgZ0kpbKnHl9txfgV
52G5dPwBp66QIFgRs8aBWPun3NKcMvsgTJmtqN8U68/tDV6JioxcKpAMMpMOt/TiOpSaUZYGGtkn
dLV8R2Hk4ShbDMFlBSpgt03NX9WV/5yZWuxwk5i61RWjf5rG7lUYx8zJpwRBwsazk2qCHNmypwl0
Z7dFXrTquHCPwbNJsOSpeum4aVSMcs8c2musMSwwhcUfauhzcZMxOO1NHNvvplep77+kJXYVkAtt
Ryj5FjFmKCOkpdXCP6HMdkyhbBTTcucBXL29qat+YlE+431BOWNJo13kSqqWeuCfkmGkITTW0kuM
PMu+LcfRidPQ3LhF1w5xbnPSYWACCEDV5V7mktJ5OppthBurfkh5hB50f8xfuvZZGPZRuc+kgo5h
OXR3txe65qhcQLOqDxAn8oRLw1k3ZXKQSP5JgcAxGMPYLvVpr6r+xoau26EG8NcMyNZLOzAO9STR
RBxZO9C8qdp/mq2lrJ0Zafr/mZj//VkgnVVrdDX2g1MJNLn0f9bGs6U9xdan2zu2csuxX/8xs/i0
G2oQwlAIHFUggAtM4h/w1zu3bazuFlCRvycCDGqRHyam2CudaRI1zWY/Gc/VpO3TNtiwsrqSMyvy
5YaVkCC2o8SZKDnyD/FUJfeZqW6F3K21LFwbreWp6EaPtfgQPIwA07qcJ3NDr+D2pq0vh9HGmQJS
Ie+9XI7adT7F0/n8B+vUi9TOgvq9QmwEHghAGOqUGcS6SnZLGqtQe/Xeq0mmaEt1lu6DfnSNQRb/
xdlAPEdHfV7LFSWzbhRoQxkZT0I/+JiqOrpn8kbMWTsYGQp/ERr1WWR8cTBBS7wRmtx7TavR2tXq
+KtXRv/RAgrx3rLQXMpk38CI8Hq7GnqJvVLNGJz3XuuZ20ORK+2IFKRDLlo4emJuYYTXFkYmgTgM
AGEu+sXCqiHplLYieFfDoUlLW9fvOnoDt71ty8jsjWfRZlKFRhnL+YaABFF/+S/SvmQ5bp1p9okY
wXnYstmTJlOSZcveMGzZJjiABOfh6W/CN77jbjSiEdK/OD4LRbAaU6FQlZVZtPfFqLjZZSY4rRYq
HLxCJF5C1gwCisXI4DOTrfsjKXbO7/eP4dSAEDoseGlBACRNH4eiMjc0gdafPbtz6AyVCu6sGotw
OKFdUzhJjbHocJYemIGd37qKml1qA+cSxNsgnL1AK9Kpcsy6QUBCcFtDwLV77D6Q5uDxzn8mhDuG
jZZDV+ZqcQKm9HxAvkmFrpXdYqcWhOvFTVvDTGcMYi1282RsspVtq6TaWLPCXcpCjlNDwuKvIG02
zQaLT4NNXdyw8SEob0C8YfshmIYyFYZH5p1BH4AQkLPrQQXo/LxUlo/is4Zx0bBuANefVRkCmQGA
9fGS5j4NsgnnBsxEa9GD0MFA/ctgb6pqsGxzwesHqGcg/3QREU6DMwJN7SAzwLQoWc2Hsn+pMxWt
K590MZiHLiqndYXo9gWNyoAV77OsQkxdMTqGSam7+9Sz0LS0gL97nsiyL7NxasEr4VMFO4B0Ajkw
AfqfYIsR4SFOoZe94ZZabEOVczXq0MkVW046h3i5gyQfVDEXwWaR46ab2kKLmefSx7nWk5syr60D
7ZJS4Ttlx4jznCFSDjidj+Bv3D5j1chWLXbARjvprzYSKlnxDedXcQ9IZ81HBgc4iwD4fmHbdX29
okMe284iW2+MiAo9rPq+cG66cSUtTXstDtI7cCB5zcv1O0D1fcHfWMxBDODxYzNFwZiH1P923YAh
3dMnMyQ4mjbpgr7jFjJ/Y9DQyML8i/YGNdc34+9/oxZpdtj+sRg6zkPIxifP13+BdNuBwxedanil
Iplz7hkgwr5YECiF0x62ULWARJyhkl2SmEDyE1ICcA/A3l0UIVdjBuUY8eNlMMFFuGyS1QKR36/r
A+FrIXiHMytCwD5VqK8ttubF4Ov7QgO6q+c0zkCjtEnp9NuG3NMH7CHuAOYSjBTY3+cT1+he0rdu
7ceJk+yCoT44YxFWyFVt0HV4NHtUWq8blGxGPIDBUoleHFDgiZSODgS/KkJaP/by6ccS0Ehfmq/X
TchWCoAR4PgQWHOamfMxpZ2dDfZae3G/Ppjk2Vo+Of336yZky4SbiAfVnGFDjD+7ZFqXvMqD2NXq
PKxK40EjHUjTbPrVgWYWEk758brFS65udMmcmuQTexKNdqbVJE2WgXN8mPYaaJhSp94S6j9MAGEa
JN1pub8nef9lGLtP+jpvJ1Y+uQskmM3y6JD2uDDV6/Ky65H/JpARQEYLajwXlCbdTFYrSPG+sKb0
mWnZ40SLbT7Smz4Bm/HIfhspflxTTZFFVMRxEp8DCjfOGwfBYFzYws6F0lCRAGERxNZQ9nvbTfoN
hPPYnrQp2w60qe8YyX/mZTAqdvAl7IqPGl9Gvxqso/HufCXysoBwUKIFsVEN9t2KJOZh7qh+n0H/
7w50Vfm+BlPV3dDO7InOrb7tgXQ7GrT/rdgS0l0IUQDsQwCJcAee/5DZ9bI+a1H1czPL2bRFZ4fp
yqY76CUbB9Cbjd9pUxYh2G2GT21H2rsK7bxR1bT256Qz6yit82qTsLnZgw0unUPSas191aTF6/Uf
Kl2qk98pHMjBYJY1ZUkQA91BNoSxJURnp/vSL1OyYb1L9lOnO1FAatVayVyBc2JZODRGMyFjMGRJ
3C9W5BOIoS2Rpip/SwIR89QI/xEnJ3MmU+KWM4zw5mVzS/xdPW5W772gLr7rsLE4UIDnKIRdV3jO
oE3g8Ixby94FY7ubM1VKVD5b/5kQ0SkTgC8VYl8/ntbiCwXAG+2lj9OkDIFldlwA7VDjQe8KNCHP
J6yafM11exLEY/qUdkh6zvYuHX5f33Syiwb+3wKTCILtC2xnDoKucjXgL6scBQBo8M7B03ULsnU/
tSBsLnftdDMpYKFeD8w/NO5P+mapaINlZ8cFmQhnGwUnhYgh9YKqctoy8GMdMoxtDQBH8N0Yfq0m
Bel8vfGy7fVBSdcGqSI0MUEeD/xm52sD7vIkySc9iEs0DW7dcmQIdlqIhaHhYHPd1N/ygRjsAA//
ny3Bf1Fkp1hrTEE82/5vh0D4vXPv7WC5rykD2sZ5hNLbDzcxQVKrH9DAGy2jGc+eubv+O6Tr6CKZ
4IP1F60h/O8n53cknQYRiAU7BaK4LWQRLOetaNGyjc4k+rZCiVVxl6sMcr9+YjDPW3AuOSs2zstq
lWFt/8j0sDlcH9XfMOdidqH4xvlOsXd0AVdUgVSryLMiiLvBm47o4viyMtMAN8Zc3o9FWW/1rlii
tnGdFzcprWNJVzQtriXbjOhUiDMCxYc188cDWemwt1nT7jprGDdOFUybAAjQ3VSQJKrHxrzD5VJD
niMgikHIbjgO+nORjQeflBgt5r0G+o/VS+LCyveWe3Ccg6NDLRm9GeUYXZ8w2aqc2uIn8WRVjClr
0CEQAENTe+zJN8rkMCwp+eWTut+wsVFJncoclIckM8STUIYC4OXcnlaPRo6e8SSep53xnak696Wf
RyYGL30AEMAHf/55R2NlVXeA6/jFrRsbRXx9tmRlXxOQNXRtIXpBpV5wFH43GyOjdhJrWbo8u6BP
vVs8P0dXnQc6hZb8GNfEvdcWx4t9r/J/Lpqup6C3NsZHj+aeIiiTjhZ6fCZw6dA3dIXN3qdJBSk0
pO0tEunOptAUm0PmhhHso0PN5txsYiZ9BS1d7zQEiUet/t4k05eKVdu+nsMO7dFhS9mfLFHB7KU2
UVuGdDEqThdwdG80q5712JCTdgdK2sH+yhq60Ua8C380OlFk8GWO3+NtHojmQR0ovm8Zqhypl+Co
WWu8mm85EgXoVVJMo3SZTowIHl+vXS3rHD+JdZDJ1oSGqpy9zIAPoJIbICvEoVfnu77Kp94aMsRi
y9awjn6tmCTV5/nfT3zEYAwMMREOFZmtP2D7/YSKWnT9YMnW4XQE/O8nJpoJ1JQ0hYnF+BQ4N+m0
twfF2VWNQrjw/pJDgowYxZoHfXxuieLzqhEI11s6WFnueSkcm67fpF3yfa30Bw8CSP+3iRL8NUmq
zllSmMmqfWJFybABC9kHTMCjoEJjAAcolmeCDtKD6egF8eJHvnYYfdTQFLGAdC1OTAijqNBT2Xcd
TBC8giygZBRDkN1qKC3hgoFYONiyBTdNCzef53GEE9H3SYrs/65dvzelAsMstQISGnRPAneDSOp8
01o5DSpPb3AZDBvyidph90x7VbjIf6oY0ABL+Z8R4UYb4AtHoASTuK2qB2KzsCms+3GenxE792Hj
I8YfuPDJOkfp0G1KphJukEUjJz9AvGRmnkjtW/wAWiHpkza3c+XcTZX1XKYzdLqcD9TVQWEB9RhO
F4txC64gL7q54CLIcZ+F6InX1o2lKbaHdPtZ0LODIWT/Av73E29TBGjfqFM8zVvi7UoH/UhQc7t+
iGTXGHoHkSDC9QIYkbADVzMDmAIvtLgF3y4yErn1grquudO93rhJh6I/IFsIGbMG7bfXLfMNcbFh
wCoAegToryOvej44C1rKlPjwc9WYv6Lq9mjnVsRmdI8V9TaArPhG81aIG+QKzyQ9DdDggXo5V4cV
RXS73lotb1hR2Qe/yaHUIFbZIa7ezxBz3CBZ3u6uj1NqD414UAIAPB615PNxGj1isTxDGi6zPqfZ
HxI8lOnnlr1ctyLb/dCZRRUEEQL6woXj5yFcLcvJ9GOg3rYGQp8JFIz1S94g4W8ogM0KW2ImYkT6
PddyC2np4WeZvkxmyJApItDzaL5dH5XsAJyMStydZqpP7jjB0mhGhr9pFU5L9XnzfGmKqXW1Hs/6
OPd/TM3ruztMkRQK/jYV4IZChCj4XQ18PSYaspGxKcK0CMdp+5HZ4U0L///7wpqPvWatpobvG9Vr
Ag2XLFcVv2TBwr8RIB10PkGp4afTxHw/dusHy907yVZPjtcHIU3YntoQ/EA7exbekTyHoqfHujAi
EwqAeDa9dLX25AfTrWHTJ6MY3ajuzVe9UlEp8FkS/dCpfWETtJ2FsituzniEkkPpv9B1H7ReOI4P
rCEhmR6n5df1IV+STPKNgYw8lzsB/EcX4uAE3iDrq9KPNb3Jxj2DfgXSvWv2NLSJ/SvAs/OTkY9I
DrMsIfe9t6z7rk3ye5MUQ5gy8jouU3FAQ0DzyUUeezuyHBrMJJkjUpKvdUqdvVa7LTI10/z+WAI1
VgcUvSA5xo0h7GnQ2drukth4Nk5IeNGHbY1/PBX+TnIwUTjmHRq8gfkir6YvuWWMxPDiCVKar36p
KBBJtjWy8qhFBhgKTo8QA6+tu4CYBdVClrJnJ8t+LI7eQbWBHq4vtGQYZ+vM/35yf7ddjY68Nfdj
Z7iZWDgkiqtF6ojRus6bLwH4F1HOYxO0Teql/PvNDrXJ/ZRAR6ze27SOQHKlCBWkozmxJiw9ntCA
eIyFHxf0Ji+OYLX6wGyBHYOr8XHKM75qJ7NFaqsxxrLy4yawjknbvYyW/3bdhOwuxsPzPxP87ycm
OnNp28bL/NhOWKiXb0hsbezktp8/X7cj2WBmgLwL2u5crhEleOZ0yGvigCUzRrE435Suo+0hLjGD
3VcrFf5TugfQSBBwuQT8X5i13MI1gMKRH5usu2cD3SEZcjOW5GldyuM4v5tzirsuX+c5bxfNn+IT
PtU0qyRQ1kSm99jmB+Uzgru+C2+M9AAnggQNkEhs42it7mR9i3h0WIrfC8q1m9qjQRnO+qTtjT4w
b1aUQVYAjLEBG3S7HqoCOJOwyY0lJB3TwLFa6oqIR7qeQAOjzdTBT3OEg1xqdeeOLirKq2lDSWze
Qfq31Z6ubxrp+Qq4LAm6CTip/fnm1Lw07/KuDGIPnOEPPVOpoki+jxucg2SQtkLTrLApqd2Pjd4i
mNK/58D8qHgHZBc5aK58FPdRNOASlOe/n9WV2RlrgKvBmD85OfllgWfPLfPIz7TPpASw2aPd1vTG
p6ay7upVRawgK3gDuuVwmAlan9GPfv4DzBEKVqx2Ac9w/dCz7i3oY3T9c0E57HncQQVzQypvo3uP
1xdO4lXO7AoRxAqdVaaVPux6y8+gXl6Z4R/A9ruClzNX9apKjaFuYKBpibPLCCEZeh/mevGAQent
3j2SfAFzJlmTyPamL8Gcuwr3YnKvLhxIoPlAzQppXsDhxValtDEHb/AoXBm6rT87Dkk/leZgPHnU
Mv5kawD+AlAvfu0by4jW2jTbUEd0c4+iOKZ97Iz2yIbMv/cziFLnUOA6NkQfNkzrppC19gCtEH0O
+7bwNqRrpzvirMbjbLcp+L/6buMFSQBdaTx9kZsucUVnxvb64kmONhR6daSOucreBUdCYK0ptJ9x
q2VjNEANS6+3hff+6wA20EEO6DrASeLJqBELJo2P68AfvE0azDvafHI6X3F/Sm4CrjWMzggOvLig
0W31ZJiaBtGGtbbhROxDktoPaOjckSLTQsPTFNGN9MDzDj3g/ZH+uOjLXv3M7sx04NVP7fuYWc9u
xm7ngj4uq9mFJSW4j5JQb7VtlttPZfBuxihEzqf2hYCkqJK/mne4i/rhZizS295RcV7JThvaDxHq
AkvkXTD+T2m/thCGQ09yV5k3WmC2z3M9+PvGLfyjRWZbMacyH434BzVx3il6ATnPzHG0DYKkkqE/
OICB5qmqZK2yIExayUZba3DHx9a8M92t6qaUfp6LhgNABspA8aYkMzSGKlIDPQD4rLYM4Z/rx1VW
lsZKQKEMdAZIjYlpt0XT2nryZyCtqr2b3gx/vAovxC1Uw9tlO/1Mli2rN6UXad+uG+a3o+gHTS7c
hc4WnDAxMDEhPtvXDZ6Jpf5Aky+m89keazBCgDu8fp3Wn4Nq6/GFuDAILUfOs8FrhMJ1Cr3mWp8p
Yo4qpzuUHO5Mjd7UFOIPFkSOwr5InK0GXNX1YcrWD0i2/6zyv59EyEFbEdqB8CKeqfGZLsPrwFA8
vm5DOpVgLYe6PGpAF1nvCtqAGUWnSmxDZLBIpjCjeait32j/ONhPQ5dHy/x23aTMy0MyBEQ1aPe+
7E2avGz0GuLAA1e3drF322NZfuAiOTEhZsWavpvQKKz7cZrnP4PBeG71YA1J4ikKODI3j+gGtWMc
MAjc8r+frJBDM5sVQHfHU8beLIcdqxHKi57l/jZywOkSZuv765Mn3YmQYEBYxVvLL5rykcTA9h+R
7/OSGX3l/RIFiZ9tLZLTjd73+jZF4BUtdtIo5lQ2VlRXkTrlSheO2IeXlE2ymLNNHpP12JqbmUS9
s2+Lo1cqAnzZtkerOVKnGN9lh9Q69jpUAlvyaPqbybq1nffjwxBgcKo0NF9AW0U4zJXvdG25ZOTR
rm+1MgpcxZGS3FOgyYMcAwiYeEpJCH1BxmClI3IB8TjO+3TUw9lwthV02lRMs1JDcOzIOFgestn8
oJ3sPv7YNJpxcuOEQbbcyI/6vB4BtCxVlVbJiqBJAeES2tWAXxVnLHMaW6/13omH3A1ZHwaLqvFf
4hNQNvTwYDEB2wML4PlQWkB0pzU3ndh2prixis+T1n7uy3czCIGLAR4VJRwuRnmR1pjtYuhXUF7E
+XTLUdv0/R6bByYgyzA5OF3EmWaNQYFLz5x4tKC5u6/753ef/rPvC1s3TwtmOiu+r0/b+jvtim3X
5lvfb0FqPoR+9/6T6IHMGpgYrqt9oZvRm26xgjvbjm1URPG2V/iyS30uLAdqaeizAWbvMhbXoFrE
WDrZsbFS/WFO1uCbX5Vd2NvNeJPWcDHe5LZ3foUngUUrHUVfI9jXyM7u/cHHjQ9Fw30TuPNdMCmJ
7mRbEpkcNOegDYiTk5xvSYD6Gn31ejuGasEzwrSDk9Z15GmJimdF4lhRbuY9tHBJ6HMWjjEt9Zwl
bmXHVjGGMBI6aAxt8QQyMkgK5NH1LSRzGmDWxVFGwQ0wPsE7rWWwMLpQOza1GEo8kQXyVd9+Wc0P
bFUH9RDAtVBQvNAQ9/2qs1PSOLEZPBOPhqZ+v+ovhX1Xa7eDKiCUrRWSQdiroJO97BFnpKjdJiid
2EmnEYp44EFwssGN3Mb7QDMy8mH/TAkJBj8B5RtY+OFC5mebPQWuKiKTbgeQ6v2tAl/GFEj2jf7U
4tBNkEvc2v6SQWBaX465B2mkcYR6He8KURxFqVFIbeHBCg63i84tl5aDPyOVFCPlGCVlui0Qxtv+
HURsSP52fQdKQhjkKxG4g7ECl4rNd+jJteUgOVoVne/ElVn9sQnbVF51HFvji+33P5ap+pw0YGK5
blO2QfAuBv0iGDlhnY//xCY0lJcpoNiNYMTeNDQ2zIPlVYqjJbsmuaIwtjueRcCSnBupEgrx8cax
wYb6wECO5jIFqEo6Chu8q0B2IAATsXUD2oSsOfXsmJmRXu8aM8xUWhaS9wDqef9MCF4vN7LWg8Sa
HQ8aWtCoFmqZF43dn9F7GCsgFdN9ML9eX5u/6qPC6wr5HoRivM8TqR/+m04WB1ro3UADXANA5vSf
1nkkNxkp3L1tNHbkMBTQXRdNF2u+6pt1dLvb1h+6h7ZezA0p8t/MY3NcgNfZJbsawG881BNvz6YO
/B3UhCYy2CPAx379R8sODI4i8psB7oaLco/tjFbrTfw3z1sNL0DrAP1ZglKlCtso3VTIDP2tKxkX
IYs95hXQw/DXaQPpSIpKku26KjCgdDRcvgLlHjz2xADP1GtT85rBjlf962LC63hBODY/zRYoeuMD
FIIeWpEQsEIGjivOnC+3WSKHqU+rHevrJ987Qov++tLIZgxAAbxS0G8G2jLhrHcloalmIkjSWPbS
FtNDqau6ZWSX6KkJIVwlBNyeWpfYcdGaaxiMGjRF4CwRwm7TkUbXxyPLpaOjAVz7oDC30NMiTJhl
aSVEsgAPTrvU3dRLGVlaf0vyajsN1nettO4z2mzNKvsyrNX7ETrgENFxJ4DXE7g+YaRspZoxtTps
130bte3cbQHTgB+1jWnnlEujuBxkLg7pUmiooN0FzlpYPObYfV+y1UM53giH1NpPi4lOjnl/fU5l
ewSHKvibuQezNP/7icvJ6soyOrfzYreJE+2+fPzA59ECyxP1EO4SGyXmxvJICT7C2F72TVSpyL5l
HQuAiP37vjBLxtp5hZ3j+yV1Sie025zGzbq4n/zcgJg4oArWvtOXBTgUkjf7LtFzvHNpEk4e0TaN
Tst9aVKy8wrABQr060a2Po2vbtvmjyiaoFTTVvOxXurgkDZIHlpQAv5Wl0QFOOG/U/T8qIEZPPuE
bSaWwVJIAaUw6sdDQDfFaoVt+chAZjn76Y2NDrzrqyI7tVzFEK8ZoL8usZdmroPJcgHUoD7YwZfl
NisfTetw3YhkA6MihPc4slu40MSUELgZDYOZqC/Q8rmsptAcsT4q3JzKiHAq9bQYxjLHq8gkdG+v
+2VEHSNQjERyRgCvxu5FWIgKpQhjo27lmx1DDTHQxxeoGEROSVQqJgobYqIuSdEs3q4o181V8pz2
y51frC/XF0Sy6hgGEAAc7A4mJGGu3MxJB7vFXJXkxay+9FAkrr5kiteOdBwglOZ6FgjNxLSc5rZD
DqYPjGMMTcgmKbiWZJ/HQxTPZSBlANAUboAUhbnVH1s3XuawWqLaVQSWkqgPXET/vi88ahqjnhhS
F248snpXefR27KanuaLRaKEzxV9/oMHhG3pSFWb51IvHH1sLj1+8pkFXIgR+ZtqZQUYaP+6mLa0i
/UhftSacuk2SKOJ/ySZAqPGfJXGfASLpE6Ps/DhotEeSuM+Jww4peAlyU4UoU5kS1sqzEo0UlKFv
n9Ygb3Si1WdhtiKzvvy8vrMlu+JsUMKqGRVkfuoc3nNxooxB11gRSElHguc0AkI8rC/KsUs1Nmil
hysbcuemAfen7m2H3rmfU+0jG+HEEv8lJ9fxjLZsfeZOs+t/VJURjsGbb88RKMxCq/uVq8oD0ok7
MSdcn35C6qyygfkrXTMsPf5iUPhOiYOGkua/qROcjqMndAkWOJ26OCzuzpy+lqogQDUI4fCk+ZK3
eOPgopkghv3TthUhkmIIIjYbN8LoEYJJYsHL7HzXMzv0ShWOTdYcdzpRIk6ENq3fdgtoNaxuxuuN
vdj2+pr77d1YG8/Q9n62/eY3S7S95WRbGzSGtalSGZEPlBc1QIp4SZFWTikU78zZAwIxeMgbb58G
6Tc26YrTpDLD1/Nkj6cFsWz0zwIsAhmTIjDfbCNA1ddUHCWpGRuJN448sC6Ih41gZqavDV6cpV/r
7DtL/5SZIi0s9QsAknCsgRGggnI+kpx4lUtGQB2Jdu+Aht910AGXfzbLz9f9mwzUgLTzP0PCKSrY
0E+QTvLiZGmjpps3vp9suvFTo2WhuXxN6WM/eGFXV8fl3XIduGsRL+hIT6HohXrb+RhdYhQDy4BO
rJL7lR4ze5Or6FulB/jEhLAhIBbrZnUPE10bOuOeNO8PGjAE5JM56BEbW7iIrBI83WmKmCRLvG8s
H7+alop/Wr5CiEm4Fa6kIkyT0xFmWKXpxqn+LU0hraexpt90FVjT3KwDnwfkV73lE62147j2uxl0
Cdf3iHQvIuDG+HgYIWpClGaG54WTe/HQhI0Tua8lEAe1InqQhEd4nPwzIsxkwvTK02wYmaB5grbZ
kf3sNbv6Wvfe9KQF+vCjWtNpmy9dD+B/sire4NI6CfwTZxqAIMIFEqUEIsvMKfNiY3ZvSF3s0WIS
9ejjM8z2M/qa9wtZ3lia/7Lm7giuk8e8HG98OoI+e7yhg0owWPZqQ/ca2uQAjOENt+dnY5rSdRjr
xI1XbUjDnPTjXVpnNNbzbnnqSGDvU5OpsjpSowDjcPEPeEYRzKKBjlef9QKIxvIms24hG4tKu20f
1lJxdcsWGz6NkyYCHXbRwAxW7KrEj3BjE+EVZHwZur3sIcyr8WkdV327mPUuNYYDmT/QNYeMBHrL
0MGP/myxwp4Gfqa3a4obovre22/AELvAkrvBYVEF3jLXc2pJiBzzNWncZtFcwMf3VgIKluj6qZRx
MGEoQLbigkDfvhjZ60m5ruVguLFXMspCCt6xyFhaEBJkHfuxkuYL7vwiNBu9205EL28YNCzuJqdj
j8M0jsc+J8uhySy2WbTF3Tal+3j9F8quyZMfKD4IXJJrrjlglRcrv+nrGmQNXcjcD7jgUyuC4yCF
UWjgKkGFnqIYHFmqvK10FLjk4eHR9wgNnvOTWHa2nhALlz1kwL53dnKTuPVrAnWp65MlO3vw8AC2
B1B9uZCVKgGVdDUXEVIA1n/aMTATLQ+tm7wZ1fRqtUzVCCndnif2hO3p9YHTazNaTtJVjxJaPyTN
B3A0HgaD7DAkLi4ZMvHK7k0UJFyAkDZ5EnXNbnK3RR2a7a2lekdJV+nElvC6GcG4tzgV/CUr/NCt
f7hGszFV4brsIoQIBI4aUurIrwtbzS58NMNnyGhq7FgnJJyr9tDkWmiNqi4H6XAAK8TcIZt2QTtP
135aqDMBYm3Nb2xBCXn1nhGN7q9vOoUZ8WaHyFE+Ny3MGPYSN3Z2QLJ/a7mqIFO618AI9hdLCKZP
/veTsDyrirnNQDAeG8n8Oy3rO7O0FX1a0uNzYoKP9MRE01foE224CSSHnI1fbDXtrp03TFVzl+wB
LD5K7kBT4P4KBDw6RGHnCbUxN3ZzyM5i7bsdasaN/XJ9ZSTjgRkO63dxPV7A0DMDJNYdg+ojnfQj
sgd2CJK3e2MZdhbpD9bKFCg72W3CNzWkNEGCBJ0TcQJJoQ+aX3M3aj7Z5ldG3tI7t1yjxnPJU6Kn
5KYvCdqtggFMxNSIKS12iZuD9s8u9R9DodMj2pxUyUvJDkWRF3sGyWRMuNgSbrZDw6CfjUjBvdWS
b7MGdQuUAD8w2Wjv4fhdztYhuHiSW5A96UF6bqA5jvfT7Fe9fFkr7wtW4cZB4fG6PUn4A8Xl/9m7
IENijV+vOYNjTAuEkJE/cBm0Te5tFlDWZOOmXY/XDUoOIN5XoHZHTw+gVyL0iyKJnvXejFjEi6wu
rJ7+b58X5m/uC6/SdXzeGV7nG937yOdRuICuCdAnqP6fn22/qsdW1/B56t0G9cNHGv2Qt/z3fX4W
T3zHhHBp6RJ8vzyaxq7JdtdnR7baaL8H4oNXf8HRdv75pXG0HEGtE3cl7cPO9aNs7b6hy3FbTeO2
gkid4RcOqHRUkZHMVZ0aFtxuMEHDbDYXgECgeDMVw2Z0IFdpvk1+El0fomx/AbkCKClweebFdVVU
k+0C3eLgpv+S64+B4ppSfF68pqaGVpPZ4PO5XgC15Yb6++GqeGvxRC8cH1y7sERuZ/bjMkxWbHut
v+kALd07UH1SWJGtB/wrb4PmLHNivqMnKV4eTLNik+7LdTc1B7M7oBB4fS2kVoDbBzabK0mLYzH8
YTLKsTZjhsTAbHlHn5pQ4ta6CMUslXvm2SGhuoDENfpScBNa/H4/39s5ENEzutnNuFusFJ0BE7Rk
vK/NUH+DcL0Vlm6Qhi0ezteHKDtRKM2C+hhMwVy09twqLewUMNPZAvSc3TbAafoMLQNW/gOCydNm
yOpXK0CmfigDFQePbCcCbce70TxgQMRbEp1nBThJUivWh+EzocFtsVLFTSy78ZCQgw44VxsHfPp8
cFU2NyXxiRVX3QHySmGiRQP5dn0CZcvGsaaonQcAaolPRxDXABcQ1AA5pcgqhMZE32gATjmzcqs/
JqSzDiXYPaOkhnrKdcvS0eEqx37BvXdRugUJnGMxHWfA6ObxO/Pb+YvP3DJi5qQS6pWa+gu0Qj0a
1MvCrVSu7mJ6WmPHSVHfZz49FAa5SepckamVbol/ZsQcPgr4c8tICzN031SbgimCE/kwsA/QjBMA
jyYcMSP3unp28f21vW+WmyH54RsvH1gUSLvinYauA6CFz7ecr1VZV6O2Go91+8Wxp0OQJb+awf+/
mfmLwTm5Z1fUuZKpdS3c41YT1SYJdgtufCQtiKt4Dkgn7d+I/uZUT0wRVx9WUvlWzNAD6xCkmLLQ
cxWels+86PwAl/vftP2tu5wY6ZC+zvQlBbQ6cxszxAtUO1CvtrdLNxQbnQLHM1lK6JVsaMjR4VmI
3mxotQj+YYV2Acen27FOt5p9IOl9XihSKlITwCLBAi50gKLO9wMblsyeqQ788lq+TknzYJV060AV
7P3bDsj3/8zwm+xk/lwjpcSpLTteNNp8LjI7ixxKtW/TagwqU6ZkrdDQiwwOXCoaFISn+2zo1LJI
6sRQFrXDMbPHXZdn3abxnHIIszSv7+i6LLu6aurI7xJ3w5g2bzpIZuJgLwA8F31x6KHWuZ1TwxnC
CRK6+26Y641Z692ND7W2MHf7KVy9Ibtx6+YxR2/2Jz1vC4gCOckhRbvRTgd1aLTUA6TQ0U+yuAbc
e+u+JZ1VV6Gz9slmmmo3REBShsE0DZuJmOlvjZqAodb6d0fTtVe8GM2tRpburltmBMMoIqJJ30an
MBLoBqQVdevZSVIjzDOSRXY19sfWqbOdPiaqpJXE9wG9j2lFcQLoIvFhrxVmWqQeYIDM2C4RqM6v
bxBJKIPPo3cBhFw2/J/gl1qQxgOBNztx093p5LGub7v2kFFVI7F0FIheIPWLnM7FW7tgDbi5UsuJ
S2sDNSKmK557/LgIfgL6wRxPjAcA4LfCPh+bLi+aqXNiyh68/mVFn3z2/giZZ9qAVuP1GTB0nh+l
pkftCWJXMGE/m3dj/v6YBDQiAMUESIJedj4vKaPmnFAn7snPZnI2IMyOjFUxBslqw5uilQFISEyV
GFvVTTZ3dg9QfqAHkWWByEtr0VILgosi+MCdempKWBGSErsJJuLEaQC2kvsWSQwVj7PsckA+F/BE
kDOgtVnYu2UerHnp4dqux/6Op6dZnaSQonM+VaNv7ypHxUAp2cVcvw1FQh0EQhfEKIPdp92g2VYM
3NwPz1t2QJK9P6F/ZkKYtiBLk3EsLYSmhhEthvMUzMaBoxivH3tZdMr52H0wRkEo8uKGq4tZqwbP
Ahcx/dIb7GZt171LbaD9CYt6sPSFZaHC/UunD64TCVc74DyG5ydo1VKzGDO8KVz6BFkYZ1DMneT7
ASp5f5nm8WwRC3oQ+HWKwWVWvLhoufSzsE0yxa6WHCC8THiNGIJRAW7W8yHUczJo9Yygx/WDt9Ts
9efBomxLmWZv7clwFc9Z6YhQLQUQAg/ACz2/qe/GeRjRvOVZ+TYxnagZFW5HOqATC/wXnAQIk1au
wVTCwkCSp8oJDoNGbtth3XhDpQqzpaOBdAcIafBuRg/6ua1Aq4eVh9+xN4aNp20Tx9hd39ayawBP
uv9ZEB8K0NZDHsbE02fJkx+pC0zxPLGv/gwv9wFD6P0GuhsR/UXzLaS+prZMEiueevZbSwwS+qtF
Qmq2Kkt8UsSbDa76P0vCArH/R9qV9kiKK9tfhARm/wrkVltnVld1d80X1NsABpvNLObXv0PrzZ1M
J0pUNdLV6GpKQ6TtsB2OOHEOGlonIuFx2jdBN9aXWT7BDTsagY96ku9H3YAoaRZPQEkc1dv5xD3z
BghjozlnQrhtteKLRfONxzig697Kbe0uhIqwobtAdEDL/opXxCJTIzJnIEcx6kUgdQYQs8VstIC2
3TETth3xstMDv53MZzNruxdbH2VgIugXgdPQMYgdtzaDkSXNLwZ8H1Aacb8lthi/Fd7ogBi49R7M
qmkPjqeVLyDSzEMjiavPWLf8nk04Wy3wUofSrNO96GPwwMSSsS2JLX4f56gRBm4FXh83tZw9a0Tz
CSxSxb2fxGkk8/0kukODBk8vibwiAt3ALoH23QhlPy0ckzjijndPk9p6RDyIJDermkgHt85zConL
sNT05t7wevtkt17yN+Jgb2P7tN02dJi2tB4kCM07+0s1IPDtnDoLEVW5f8vSzQK/pCQgVadFltWO
GzP2ii1A09nzmJnmnR+TJhK9Pq0s19IZYbszYgGpR92x5svkzCuseqI1OpfQLQFI+3OdRJxuotv7
adEE2hg8A0lckGLNfz8z0cZNakHQyz468caFvmeG+4HRn331/badpd0EJpH/2VEc3K2aJEVbhn1M
6WtabdJ2Ay3GnA5hNkL8tRIoFKzl75bOpHOTyuwBfmGWJRgQjv6wBfjQmbbJmqro8ux5OhpiwW6I
jNbl7NU2Mlqj3yN21PHkyWqkvVNzPw30TbPWmJ+XDvGZSwyxMG5xAPQubWlVKfu+pThiyR1pfie8
WnnyrxlQrthiYKbIKxjQhyi+c+T2tgcsfh4lAuRT0T9xRQLQO1bFElKawOjWf3dm/6kr13gGFuJS
PKigZA6Ez+xpykthqpkx+pVB8BCO92ASr3R3X/JX2Zw0fQ2OudRVBWOQYwDh6Nz5qkxX2UuotxQM
aRgiNgiIX0AhtAWv3A6Ajr3R9Z8ohL8thyUhUFcvt+fyT5ioXk7AczkO1FmRO1MJZUbR5gD/IVo1
67xBt411L1JvR3AdUui4T21uB0ZeoQPT097IaDtB6ic7ZALGgCVglFj5NbPrXf0aNBShYwVkjwgC
Ll2TpF2XTrgXjk5+1wC5Fdt1UCU/fFNEMfTJiJFHafWY6T9u213a4NbccjhHtnN279KsVjLbqA1J
jsy7J9MhEXdtv3IvLzntuQnleKx6o5rsYSSgxXoVj0W2EgSufV6ZuAmhXm36uI7T7pvpfnt/9hY1
0X/nRzkA7boyejT8kiP5Yo8ichIzur0Aaz9fOf5MqyukFDDAxr2j1wHeGStn0tIBa+FljuAIUq6e
2ndtlLlvaUDZA5HQOcGQMWsnpAFpHF0DTaQnPkAEP0NRQViLh5IB2oFLl6qZOzV8IgQFCjtKJ4nt
ood9vrk9b0ujAlJkFgBBegn8PpdWWIIrt0LF7pgZPGiMZ897ZPyvPH/5b2aU5YllPY2mhJneAEKY
PJvu04j3pZGkKwfA0rk7J2fQuIR+/KtrEFzO3E2zihwp9HxlDaxaZ0CoC4SA5YSTILZ3twe25Hdo
Y8IzEF1yaCxVBpYnJTP8Cn43knDIaGDhuPtPFv60nJ+FRazR3E5KnRzt/vMoXgFQ/8j3UTgHG50P
fhTFzzzbyhA8mNg5XESjnT21lK6UCZZQv7icCPrWLNAuXbGrgdq0FV3dGkeZOfZLPPrJxi1L/bUY
myEqKyf/YtiuE+mVVb30mkwOvCIypKSLI8aQcW3SrHnlte4/gjgye709AUsug2wh+t3wHkXspExA
M/VmMtDJOKZmvst85kU66R5J3IwBrdi9aFbLuUtOg8sSFxT6kayrOj7yzLkEahVOg2akrej2twe0
+PlZCGemIpj1CC73tMdAuqA1Ke5AjpYC90ear52FS1MGUlb8fgeFhSuRBeb6wsrcmBy18UjLv4zE
CysAxifrrhs+QNqNbsR/bZHL0UjmtpWjJxhNGkL+ZV+wfGW+luOnMxNKracZ+CgBiyfHxpsYcqFl
+ajVJMbc2QTEZFLf2oLzfUllBWAJGtSNuY7w/kWDO/wTv6vgC8CjqUS1wT7mugH1tWwz8JUzeF52
NTTCDoSuGt7bwGDNi3p2kBAD+7w0JzxCoM9qlc8zZhqqzbeH8Sfcu7ICJD2q96CmQnrx0ko7unXB
PFAiGAN3PgnuDsEIjgE7INrUVYE9dD+TvuL7KdangEknCbOB3uX242BaoBkfCisOnZrZT4mvge6T
9LEVIkHV1EEpDYpDkJmfWlS3NyDMRPUok+0mB4GFCGIDOQscFs5PqbvpYUp73JlS5tlWjo7zrdJB
25swX4a2JctNb9bkueppHySkaobALeMnH2d31VVhkuw0sStcvfudyoqeyJT9InaTfEm5wTd2P/Kw
rMwy8ApZ3OO4y4NhKoctGac+8LEt9npMix+353VpT6OBeSaRA3IQgf7ltJpF54qyyp0jFXeef4cc
yO3vLzkH+jLIXPtGFUX9Pu2NYeQW3vcxHitNqwGe6hwoFOpvm1kcxpmZ+e9nPlgYpSkyGz6o12Fn
RX218rJbG4Zy9E2kyRNO8H0b5Zn+ySanbo1LdXbgSwc3gKhAywiuMXTZqb1IhjaKoSjAYlKYiXvw
OyBgUuBF5QROgkJ44302Dl3UVIO9uT1312ODYXCMgLti7jJWOdILe/QM8DTbYDbBsway9A7d4NC9
beR6gS6NKAs0FQzY5AJGaLNjLEy8lQVa+76yQF5WMTOev6//3Tef8/bz7Z+/0MU1/34kl5GhRxZT
TYPYTlFjAqkNsEC/K3UrHGotiBsXIXorHthg7sho6QGo3iEX3/Mf2rRWkbqOqGEZ7fNI17pzYUo5
ZsEHonV0cKyj3lQHE0+GQGZs23D2Oa7Fiktczyba4RC3IwWDlDfKOJfbiejAhE2Vax0da1vVn+O1
ZvrrsVx+n1x+3y2HMbdckMOk8gH/08CcR7Z+Ft1etLVRKGdbak2WKeZRMCfkz90a7Ph638yDgLQI
sgHA5v5JRJ+dOSMgs4CFYhCTCJD+EPw1rVd2zaIJeybMQpALsJzi1Yx2/lDDsY5ySuygIGOB5jnk
cM10d3uqFhcEpKuArQEHivfh5YJoFZ4xNlB5Rx+ErM9mYWfbfojp9ylJkpe6mT7AA4a4GJhTqL3D
x9SoBPoEo2CywXkav9iP5vB2eziLK3/2ecV/TVvovTfi84YRGPdkrf68+HnEIUBOzGk+T4lFrEn6
pW2V9hHgfqvZ07WepeXvozMMYrseSEsVxyUOr1AXwqUp70oNCMzk9wemB2TU/3x/tn/muS2RXNcE
vm+jX/3RL1cqi4tee/Z5xZmELsjQzHd+/9WTga3vijVuoiUL4E3E4YS0NMIX5SxEcNbG04StV3mH
ytiZVb7rqmplTyytwrkRZZVpLO3ENmHE4fd1mI8rqavFMczc1bOmOGh8lc+jBBSnnlPZR9P7RMqH
loTS2rx/nWdYDHiXUbiGrct11tsKVKuDZ+P9cUBMW35kBLMMASTkkbVX8T0xOJYAp62co84jmb1m
5dM0fiCum8kPcMrOLeZqTRyqDLY0LISnEJjqt5bwms0wNOX+9jwtnX4IfGYoNBhGrxALeMMzXLw+
6NASaBFoVvoIgr2dnnQPQPJGH7AFVB6SY8huI993uSbmKCEcCNzeUeu9JgRtMbvLjLjZTUUP9Bkx
U/N02+C1GwNkDeUBpEkJFAQtZa8MWQ5hkUmYR9EeMm+/dsleu/GM4Z79C0O65qcC+39qsbS0jqM5
hBCNiGhibP1prXIz57vU6PjMjNq3lTEdfJhThYhBK4S7q+2YHc3B4F/GlJNjkpEceLxCZIeprCRI
9sf09QPTiIK8DpUfgJ9Vbb+WaSkoxFD+j5HH4WPIW7niGYsLdWZBCYp6rU+RMXLNY/ois31BDv9t
AMqlEot/BkAnGoxVWPA1hurZk67W6GwA8wDPrpWyAthZnxwAf0gaFvXWaPGY3lvfIT797mMBToeg
yJsp8OYo9dJSJcs85T3eSrb/wzukxl+3p2ohr4jvIwmDrDyYbK8LeQxF6T9kuTF56cQXkKKiYx/M
noGTsJBJiU6vKchQyaco7fbGtnPS4Im+P0OLX/EHOQ5yoZnj43KUTNqyblKUXqef3EJw+Xx7lEv+
BsAh6u7gKEGDrzKJiV9nLO64fRz1o0a/Gu+H5KC6MLdCAM6GS069ffKhdWmLy+M4IO8KCpIVf57v
R8XbQEcDJLXtzTGSSoNY1jY0WV0Io2bI7BTmj2mv/YW+naCwoLbVr+X/F445cFyj2xkvL+RJ1ItI
a7hdkLz2wTEaR1W84161HWLt/X6NqUJ9Yb5PEdool4MuKwtUYtB9MMEtirLC8P5sINhaAGjEcQ3S
FjwkL12qTg2z6kqNnVj95aesX2571MIkzfjPGeVDCPg4lZBGAGBo5lzyk4lelD7i5l9+v2JiwWkv
TMz3xPkZwxhN7AEm7K2GG6BZ4RFZOMIAy58BhPBcvE6UBfAEB92617GTl/UHiGGElnEEBSLS+6E+
bW/P1pot5bwvxgzKmnrPTlq6yQiGE2rfXehnmp9v21nKXVwMSjn5DXDwaoYQ7NSVP7GlghZdsmb9
mMnkzkFfTVIAXdbLakY2BW3vr7F1LywZ+uCxaeYkI3qu1GNslGgQSFp2cu1PVeB2K0u2PLyz7yte
N1qUlZVo2Emvt3b8SrwHuwbp0n6W4RPpobI2dvZoJSuPnMVRoXvkTw0VUYHiiHicAAyGfodTOtxV
G7de+fyic8zgWQIkGx6Z81Y783PfyMyOUM5OVHvsnQkVihfaocEfSn5j8m4EAHo48AgHshDgc9DD
X9pqSqOukgJUUWwM9U4P7LRbOdcWDgbcosgnIfxEH4CKpm4aAF6z0cNGAv+RIR4bpEw06+22ny8Z
wbN4Lg/MSkuWMoxCb/oBsl7FKe1DaoR5Fk1rV9qaidkpzlalyuxGUvDJnsAtGtHhFXISDUoQt8dx
/RqBlMTZOJSlz2uds5phHHER2V4AOKbdbhFc37ay5GDnVuZfcTaU2mNjHkurOA2yC8v8Vzv6KFn8
zOjO8VYWZnGHnttSTgBd+nWlZbDlTTUaafSNBpAk5F8C2Ve/005uhdd9J0kdJb48agV6X/7bWJUT
wgVzjm9RpzjJNgtzpGsa8VA1u6TeW3TlUF9cPMvyXG+WjkCd6nJaiwzdn2TA4o0WMJzmU+OGg7G1
nRUzS6cPaK7/MaPGbgwFDwMVAjhiSgKf1oEgK7X1RVe3EQSDGPZPnfRyIBnRUpbWBHM2/iXAyiO9
H2Stb3txss5szH8/80GT+SIXAMieeBplbkhRUgNh19oFsTASV4egDZ5tADBedeSabV2CcbwoTj3w
hC4Ebvn04qfvzoUghD4zopwM4ILRdTTeFuhyesqzXyO5K9fg9Avl5EsbysHAkdEEkAHhSCV2jvug
+wHirNbYpoDx+vee+9aukSgv7VwMCxA8KIqDv0Hl22oKkzd5XcHPUAkFPUQZ34nknqNI2Tk/HPdN
6HtNj/R0c3vDzrtEie0vzCqhES006sYJzLaAP03wcJRCx5DIYOg2gqBbbi28X/BEPCUQuc7PV9wg
yt2R235uIM+en0gR4YwA6ppOobMm3rnwZLmwojiJ8KqsjaWTn5C/J/LgWod2+N74VZSBhaidftye
xEW/R1lXB1MbiDfUIk7vOk1dUi0/cfK3ob8a5dNQrkQOayaUdeJDaRR2CRNls+2yn5Rt9DUpvEVX
OBuFsjLA6rSscLGx8OTYG/wvi37xobtR9b9s/rWgdzxeibzWxqQs0ii9Hq2ftDjppbupqu9te+D6
sHIjLRqBkhdQNHNpR+WS0Iy+l7E34nS173m861E65O5HBnJmQxkIK9o2F92E07UI0W8jygjyUO93
MTxV8boAawgGotx23MgzDyCM/DSmzwUHC87n4f34cyRkkZxAPxQSwVfAWxBpEUiGdfnJ10ANcSD1
vuw/xeMakn6eDPXEAeIIyRCkSeeW5surSMuTHhiXPj/ZfVj3e6Y/f2Cmzr6vXHW5X80NZPP3x699
+qaVvz2xgrRd8qnzIShRVkbYYA9U5nitRrR7Yln0AeZ+LMbZKJRAymmhPFGyIT9N7SbxjcDMDyJb
O4sXxoFU/yxChKT7dW3QdKTBgCapT9wDOZfUo8q7r8kaIGHJCsou3kwFAnC5erMxp3OS2G7rkyHu
amNv1QeZrmzAhUsFAdofZIXpIEelHF29FlcQOmgbuG4fmdY+FwXIHX+lcnfbtxbt+KikAqY/w7CU
hU+1oR5LjhYAy28CIf3Ayzooasig1b7dtrQ0aRCiAxACzGYeBBwvdwnqqozGnd6cap5HFf2eAXYv
OFk5HJcCHXDJ/mtGmbh65MRLxYABGVWUUoqG5RIUOH2YmJtcdnuWesFQm4Gsv/638SlHpmy0YZLa
1JyKKQ8H54lZJOBrifjFSQQFHXjPcCtfaTm5tZ045YTlavrxrs+G3TS+xs3741G8s1Gbm9VBwRKj
nMyWEJVnOaI5lV90HVmXU4zOp9uTtXBkQjMCed05bYDwQnE74EZMf3Th3kMuD75dROh4W4kv1kwo
5w2iJbPLfJgwGMjAk/EXAfbu9igWVgNVPx+lcFxhAJ0qvjZlpGNeldYnSYt907InIuut5a2li/6k
o5UL5sKO4lpFQYA2xIvqVBS5vAPQ/FfTu6BzK5n5kLuZcQBYhYRAsbkbaQ9xkMeu9ygs97fZ6/ap
TnR7X6VD/zoloOCkGockYW3RzeC4v7WKdtCfgcRBo1f9vTWx4tBYyW/aIak3WdqLU9dW2JqUh+3o
fcn6Hmeqa32edGrutNr195WvxS9TqZNHL0mLL5bBs9BpfRIMtkSDiyRZaHZgx3HrOA6MRs+QYOn8
kPtTuU8d3mzrlA8g3vKsvWT1tOW9PYYIDJI9cSozQpGhhGBBlr6UNG8PEyN6mA6G9cW3CrEBe4j7
Ahxii0eN3n3ta96FseN0myRtfPzV1z+l4My+94wK1OaekXz19cRBl6Ic8sBCmxXA1fP/TahVbMps
k5Z3UDPL79BPY4O9yu8+NaXF7/KiBm8HlJOC0aVIco1E22W5o4eubLJIcgLqwKIGnU1neZvbPrZw
QGMH+h5KVigdgKTx8tg0ajGWVZ2WJ7d86/NP7TQGNV5Na6HymhnldB4rMDHnLCnn25mxIM0fU4Dd
y+3twfzJo6mejGcMYiUgFWd56svRyDRJNHhJeWLW5O5jK4dcIMrWIa85DWxz1HaTnWkRqTnAuX2d
BR4ZWTBmjnEnnEacqGDZ3hRd9sCg2RJ2qT7dj47INxPENJ4FM2k4VqYVZlIH3tHsmogkoghLrx1f
R2H7O54NU0DqGitZV98rkf3uO053w+h3G00HI2NSe0nY+HaNblcI4lUS1WBUibygYISHBp5MgUGG
kxULGXDeeEHL+nQlLT3PgjpL5+fKfO6c5TachNMJ0vL1qaa/ebKhYITRQWpbDYfUX4uYFt6VSKz+
UcPEaXwFTkzc1tBrGlcnAhSJI0+19tVEkRdUDwfqPxjvp8wCuTgABTZ0XxdY4yrfmjIU/MoTbRBp
GtkTFWvcQgsHP0wAkgGaMUScV8C3qYCeoZtXp6GeerS2Um0rOPWiFVdeWCM8Xma6DRd7U73BaJOV
GYDg5ak50OQBU/XfPq/cXrJNk2rMNHze/v7g8x+3v76021FWQSkSqOr50XLpYGlmaJ3egQ08aQXE
bdySBaDRbYIy1h6Qg1yZqiV3hlYgmurBiILIQXFnC1dMpg0prJUUGZl93iSB0BFV0FATaxWjZWMg
0ENd1wVMULmTrYybbdEU1YnXEL5/tRH8Jz4aKOomaL1VfZW5zq3uVGBq/2dNuZk1b0w8zYG1Af3w
aTwFiRYJ782rT4nzuWZvid4GPft+e/WWtiy67+b3x7x4anLGSAfwDQx+ebI4tIP6Q9OxILa0UIz7
bNwxpwlv21sKc86uIDUelDFxJ0PG/NROyUaTD2MMlMZac/KKERWWIZJGdNoII2mr31sJPQya8VjH
02oziLpiAENA+BAK9XjBIXRTXB+QDVtvLb8CX2kT9b4IuRC7Bunj23N25YazGQgp4MULIo6rGBpp
oNiz8gzyh04V5N0nL8UL666RqAq7L7dNXW1mmAIWFnV/iAvjLFLCdddB4TyGqPURbBwJUGD5gada
QHv/kBZrNEBXrjfbMiHoiKQ04kz1/sa/T6us5hgWOqiraGCbhKEevO2hNZqt3ILz3rnYW39swcnR
7geZPDXPJR1a91aS10dPvOo1ONLMD6wRCJH/Z0DZvFMKSpYppvVxbLXI6+8N+mahrQqCSObu9hIt
ecO5JeUERORb6rGOabM/50NU4TFabuPuMI0rrrBoB3AW6ObiBYcD4vJcr+NeskSm9TExGxSwB32f
FTE6m/lxssi9P6Ur9hZdzwWLBKI5D28MxZ7mpIVe9hhXav7k+k9DLwPR/TCSn7en78rr8N6dIZYE
QEQk8tQbvRboaUC7dnGcDO/BhYAZqETAhfh5iLtdWmj31PRWjjzAZlTvg013Zm1GKQ7qwCqOGqIM
cqowviOho7E1GscIyxaJmNJxQfbZJ85GK3gSpl3MD7F0EWPKpvzqsbi/H+hAIw2cQncgVsm2Fkum
qLcyNBLkVhuafkG3eIuKsNF7/NXvwTzH3chqi695MoAsIXU0SKZ5PVj8NBOAfUo+95WbbNqpFYEX
N8Omt4b6zqs1PEBijQTdKI2ddHonmETKH+SkaRuSZd2ToMx9K/RC21Cwj0khIOkMR6/ybWsUeA8J
KIJ+LscHY8ifm9I9fE03U+ocPLcOi2ftoBXDydHIIetJsQH3+rSpph6sg8acFRjQitMRm4WZXqHQ
gq0NyRj83nFMaJQNWRx6BdgOxxbNE7SSekBIYYQpK9vA1TxzRyWTYT8Nr6amiUirTSdifltt237q
MCL0ymeiscMaeJsdoclLzidnm2mTF5aiBXlFFw+hbiS/XVFAyk7yYqOVAnlkZmohA2sUmPbiZqv1
AKyQEX+wO41GbSrLQJqNGVQVIoIRyuz7Uvd/l5nDg5pJa2uOFQpjnpUeBgpxmiaJLQiLmCSo4w5s
kYUhoX1dNFvdkmmQkoyEo40imt4D9avVmR14HJo5VTfFgWljhNQpSZg7RRFx/ORvtmundx2DfHnT
+d0W9DjaJ6RH0iSIvemrrmc0hSa4M+5aXzSoiDj9vQ8VKGwtxwwonaw9lU27Qd0N9MplQbNjW5s/
5Wjrb56wxaGmII1JB+TsR8NcI6//g/e9OJIhY2ng2EczEXYG0OGX58sUF1Xco0XpmLbNgz3WAYhc
T1X/1trOA6RNAlpqp8ox7136VLkgumY7EYtnWe90HTwXQ7FhmRkwh8ID4kfW+BFt8QAESStPwZ5Z
ZcEk82igSYC3deCNbx37NRh6MFhjOOF44XdVn2w6aI4jNkjyp2SwccAVgRW/JHW/ietPJIUcbLvL
8GKqLPvZGNv97aPo6oSdZwA1C6TgHCRmdeWdzGWRNRMd+bGtfplChKznm3j6kaRP2mr77VVIpNhS
7idXQJfUcAd+BJicAFsDQfZMvrvVXjGiXE2pZqExtISR1v7qFp9b9+32hM0/8splziZsvkLO3rK6
MDIcc/g+8ldBl3331+68NQPzip0ZcFLWxgSNoscUh9KEZtno9gCu7jhlghSfty1Qjrs9BjA2CBKe
S6igNS+tveJXa2utBHEFB89zJ7GzOjcOK1EFUFWIWm3l3bdi5U/y/GyuKj4NDtMwlrwO2/q5r7/E
1krUtjJdf1ABZyZMYSOtOMFE/bfhBXn5oHURWevYXDOi7ELPzUuIo2PNizjIzK2RfSqa0Hk3gc7l
yl+ldxmH2trQ8aPWhTYNrTIAxfxt57pGiys2lHWvfdbZKdU5elt1a5NbGvKsOGVxY3rmxnNaSNq4
BLRErg4F71GzQdiGy7fkRbHhbfu9ztlPI/W+IZm+djDMlq82LlSIgN8gIJc1FL/nhvQLy2mxkMx9
TRpwiw6b0XpDfAEK5dCnaWgOKyn7Rff0UXEAjgIZdTV8ld1UkTbJ+cy21pEtumWL3yvzbV6PCmVa
YGEIsN+AEyqnBZDRniCjkx9dWR88cU+S7ZA8IJcTciAkS75tm2928zrQB9bdO2O3Qq+9dFiB4UtH
u/Tc8KJmjUoPtA59S9gxdo+dmQU9ZHVuj3DNgrJsXT4iDdFDmqAwo2YKxbsrN3DY8xEoDos4D1yE
aCyHHGEfTZMWGOXu9giWNveZBZVcZvRKUQhTZ8eE3KWoI9QpSNx1M0Kb/srRvuRv55aU50srzX40
UftGY9C0KYmzsWzIW5I1wMbygJBycBE7uIbabUB1r7Z7x2THrt3W/Smx9xRt+WuU9ItWkFcFUg2y
UVcUsHrHRK4lbnGkILwn5fdmfC71X518vr06i/4FJDbk2yCYBNmty+tWunwQOeDRx+mbRsN+/Ij7
4gDAaw+yLJY1mz+7Pqw4adsJoMtjl3ym/AnOuGJgac3PQ1jlANCtwWj8WCBc8HeDB77+jd6sOPCi
CXByoREA1JRXCRlkv0nMU4MfhzT0ylAbg1L/gOdCvAN10rnseJWHYVblVa6PcCGJnyZ2qsy3hqxU
gZcW+tyEcpCMQpda3s+xfhblqG+tAWsXZwmeiuwzAI5X6R1WTmln+Qk/gmopGOIqsHyBw+Td4Jz5
ggUmBIctqF+uqDFEbXW5q1F+BNpoU40H0+Erd/gfEverm/LMhLIl2i7B7dll/IjcmxO1jSMPXmtZ
QUNEF6Humu5MyV8Hjv0ipmp4BI8r29tyaCNCGzD0SuoFk5H+5ebcDyYb6aG6TVF6KpIinDIDIp31
mG2Qj3A27oDS6ejFMnIHqKZCxA8PR8N9dxO5MmnzLXq2C0f0ZWawzo9lg7VpP3XtexHCfwwgq2fh
4YomfuUWcfu8GHPXY0dqfxcyh2zjQSfFysIsejA6vP/fiBrt9qgQotUbRiYjNwJHQx9OYvUfMgIB
6FnbCRtROU940yGeKFOOjGgffNLRh3v7vJ3/+2vn+vf7yjakcSxo1SImwus44bvR28bR0N0Zb7fN
LM/Vv2aUBdHNeCi7BMPo2I+YPtj+37e/f61E/2fF/2fAUzoGeV4OtWzRd5XH5T2aB6PcmjaTSZ9Z
bUT2WGxA3XWXx7obkmncpA7yYFa5uf0jFo8c4E7+f63U+NI1O9HFFbp/i/oTJGoDGb8O9lpNaHEm
gXpHbQGFBtCtXO6dOAEGSDqcg54C2T0kIkx7jXt7cRxnJuZQ4Gx7WkVOcDQ3/KgjuTWOXRC7dzjj
VjxvzYri2S5Ne1H1GAh4REJwxYTQjgKh9Pb2mqxNl+LfJJF2TNIK0zVFCFyGd2uizX53NleKY/tg
9AaVdcmPfPya+wVSp3d++ZKvyWotRV9nZlRSEu4xnOzg5j7mSAWNJQmmBMSL5MdofuAFcW5IiVlR
ZdDqwcJ4GjPGamQP9aT9vL0kKwtvK/dZFgOK0lYYS2NUmz5HuAqQC6PeSol72cy/D0zlkmEww8iA
B6ZRPk7ojy7Ii5Gdbg9leVn+tTF739lOcfJBmPFU82NPnICKR01zw6SQ0ERYw1Es+/G/lubRnlnK
hJNUMsVo4umN6tpXMSGne3swayaUbZ+4fiO1DiZKOQ2B1lTPonT3t20sL8q/T3Bl7RN9ylppYNO3
UDv6lTZbsUbLsbQkBPljIPxctF+rbFgxH5MyJ3Dg3NjFYG4n2ZPPNwk0EW6PZNnOTBQEPnCUjpTj
q/KHxHe4h5GgatJ1LBROD76+h+rdLMU4YQj6lv8xpJxgtaWJzq4cnGD6Q+O2IZfJB2KMcwvKGTZK
JCKgDYWT2L6D3kCxJuextOhn31df3HGjD4SDOego3J86+WrW902/4lfzJKhhzLkJ5dgimcEqFKOw
Pcptz5DVqv2HFud9p73hlRnW3a/bq7+0Vwg4BFCcnFXMPGWvTKhd9C5qc8e+/2qDG9nif902sBSX
IbIEyQJ0o0AlobiX3wstYz4rIYgD3Iy969PvaZ9Hnf+DA01z29bi5KGmC/gfmFnRUnV5tgwDVGKp
jQclce9pG9lZoH1PduZ3QlbaABZn7czQ/PezQ8zMaDVQAkNeEyA+GqfNBwbigHt+BhFcQ7NQnakn
v3TYEWSlUWwmYVEdOf8h3SHUhr2WfrltbnE4s5AdlFdBTOYqZzJq1rlRch/5HdT7kle3+HX7+4s+
cPZ9xcly5kAbgs/xJCpXWogQafS3ef2pWmPEXtygZ4YUZ7M6dIVmNgZSZjIok2dd40G5hjpcM6Kc
YyTzoJzqwkgjm1doKTxBuCg0wCZ+e9Lmw+rqJECLK7jikOW9oouLoZln1CZD7l7SbY4ya/lLn9i2
dkuw8LOwtflG5vGK0cXL4MyoslKpQ5uG9HNm2QdvIItkElUmj2yzjW6PbnES0bcBZVqoLOCflzuo
8f0+7mcPF8aT3aIouMu6lU26OBa0bCDHB0LlK+ThaIlSVLrBjhyFgdh/aGoRZOyT573cHsri7jmz
o/iD71BESqVkx0oLv+bVykQtfx0NJzYostA5qexNPZFx5yUdvl4bD6MlXzRProTKi2sBjoV/TCiL
PmSArdWpwPv/G0k/2+KBOitLsWZB2Zd6L2t7qmAhT06QyOu7By9eScMtm8AoALoCqYuKQ+lcmlml
1rNj7//Q6ZcBiHXx9SML/a+JeanOTn0omwD3CSHg42Dc5ex71a8ke5Z2PDpJLN2BOAvwikpMqaV6
4XgJ4lYp9IPTDoGc/Mg3vkj773IAN9GT3X3k1XduUtmGSCFrghK8kLOkfjDqJmIAiYCr9q4Z6evt
2VtaIESzgAphP15rDSelIdCMMSE4ywAtqb+brRmg5nnbyNJuQYOWDkwScHfXMr1mC+3pElPoAXGs
V84h8fhalLFoA1Ux4O1miWs1onGSrsuLuC6OeUCm3Srabunz0I6YJcP/j7IvW45cx679Fcd5Z1/O
g8PdD5xyUqZmqUovCJVKAkmAIEAQJMGv98rjtt2n2uFzXREVUapUThyAvddeA4YT/xRHMvWzjyap
6eG79RSZW/9Pbvb/6eWviAuMxD0Ykf7KEZv7dAaTH/eJ5nm/5kgg/7+fgX98/V8WE2eVvOMUq2HE
61TkoAv9314f+n/Ea2LQmiG4HXGbv9wkqCI93cTLdIZJXZ6kP4b5z4Txv+4bv77DL/dE0MHO0ZPr
dGbL3pWXOHseb9ifZU94v54HvAuaLbDucRJ8EKN/KfRXJ7NZsLTTWS3erS9pbQl98gKx4+y9p49p
093x7Ipce0fHeYmC76B7Nbnp2Z/s+P8EOF4/SIj6Hx8GYyT/16wSjlxrb01ScyYqu+/d7H0SxOSs
JWFuWLdz/fiwhuEenlC7RLk/goY1iOGN/yz88dfF7/ePgVE23H7webCE/3FxTXWmQOHBx/AQr5Ul
2W7WYVNOdnleZQPqEsPYP436Jg82xLb979fU7zZp/1hr4Wa4isQzkFxDxIf/KlSlsLWG6tOM5w1c
5R2ZTX9MtICFTmqLpCU7J3ZeYN+bnqXVR9JFb2Mwf4YIr/NW8zxTMJrajDy6aQuCud+7F+JNYz1i
PlsRuzxwZEmVHJ76YOpt5dg6hyba8mZd6yHZjkG2XbCdFYkmJTct5hSr2Jl4uv5jykObndQ2DDmS
Xj4hTL2JZq8rIdjripS29SajXQui5cwwetKK1m7nHjIfW4VrHns/aQon4T+oZ9ifHLJ/vnxRjKCy
AoUW2VXQjP/xdGWGbEG68fGsX3p6DOh/MBz+38f6r/RzuPuPY6//9m/4+QNmkWNLm+mXH//29inG
Vvzb9Tn/9Tt/fMbfzu3HOOjha/r1t/7wJLzw39+4fJ/e//BDJaZ2svfmc7QPn9rw6fc3wEe8/ub/
74P/8vn7qzxZ+fnX3z4GI6brq9F2EL/9/aHDz7/+BmfNf7gqr6//9wcv7z2ed7IjtSCmvv/zkz7f
9fTX31L3L1CzXtUocFhBtvl15Lt8Xh+Js7/4uHpDUM2h6IZPGk6GGMap+etvYYCHYBV3dWX5z4f0
YK4PBdlfMLZMrmsonP2ANHm//eeX/8P5+e/z9S8CZebQiknj2XhBnPL/vomut22QQrOGcAHMEBE0
+MvKbB3BpIzDZq9HBN7mSbttVUu4syMGthKBRMeSxzx0Luu0mT0LxuWQIBgblFvl7GE3J0/LOPOf
XPrOLae6vfMIe4wbbxsLWPapauqUd5hAO4BxX2ymc9ex8UutG8If2eiRMhI8/ET4ru5zJE04NbCs
EGxYm8B1TTczLfpVwRh/DV5UaqWbD5K0d8kqBM911HZTnhERfqNhRj48lTnHDuaxMm91yBRe0CG3
oofVtY6jDVZu7pj3A927nk5rw/klGRq75MMU+a+y7cJPr23pTi+NqF2/Hw7+mq0HtSYjL+LG7RCt
lsT3fZMECJ3wt2pEUMpr0876ELVu+i2Nl685kyN4tDOXexcqwalkAYUHsDFu8xQlgh/dIbjSyBf1
ofs+LscEHK9gbW4tMtSKLISetKSb2EOl/KMd/Q7CS7mVuAAb6P0g40iGAAzQuKtROd+4gbWIxJir
pgXm1NH4dXI+tLo2Syvc95H//ubwzIHlAY3zVPZTYRb6ph0WXdrtjKA6OsafyzS5heq8B0vkm0y6
b3KCuZ/jY82Oe41gYh+yH9N6OWKeID9M42oTiuYiWlckwo8/lkyCJh7nKktgy9gN/Hvb6iTfxtTZ
pU17jmQwVtE2FEz0pzEepseEKfsSIsyTZVElYF1D6LaP+wBHcalC1+55zDDMTNtjE9PwKAT9uSxT
OXcZLKoMiYpevXldVzWW7TRPnRvVTbRw7CLzZthEwdNP9HVgzo33xtfDfkqjdyMRPqDCNId2N8rd
vg+LICAZdma7Z0vzDWK7lyaKW54rB5dh3vTpnrhBFTfEK7quXw4gi2GxRh9j9m6DtI4ltkm+jslm
C7Z1/oeE7R3IzSRDbBjove1870xgujPkH3S+NocMJv6QWWvocqe2HPhoyt5641X+iAsi7G2zI1Gf
PmmXt9B7+kkeh+xh85sebrEzDphaug/euHEeLXIqoGp0Ttnom9qJSIJdZ2yD0xKZhzaGTMa1QVpB
RDHXnTNJP2d9M1ciQOTLGD4iAdZ+A6q47tZlPbQZyON20DWJYnXAVG8CLQW32KZ78mJo0L9O0UPU
WLJLxqnbUR5njzMHiR2+Dokt+7Qd7yQeqSRbFNIXWBDmTp8ynJF5fN4QO99hYy5DV0Bf2nu8nmJp
jmPneV8Jmemhc0lh3MTsoWKlt27jruUwNbLwplbrfGLdvXSVPPrhsBXpkgXvTtKJ0pHrafU9EIcj
sWe6f1goKP8QbNsD0So+Zy6hsDyUey6whCTrCNtDDk55N7nPGGpDQNQr/R5hitXxqOAMRDKUrrAF
McVmssuImId9NCd7h5BSZfTCrENxl4ihSpnM8pXfctF/aacZ8oAq2KriqopmKA6ouzx3dgW/QZVY
cuwBn3Q9Q8722k4Iq23T7pZ36jsN8HX6cT7qpX30DA4knf2yAzkCXNljY9ODMKLi/GZLyP26dECr
1iO0BlVAmxfLhwh0/oVcrLcW4NS/tSvy3pcmHfKey5cW3LUg5tAUi0+nUcgva9qYnbN12/YcdPUW
4T5FNjN8avd7HCt6goSxQ+RvEc6Lh9s9mZzCG7tycp0zdIzezZwJ/+RgUy8nSMA5G3ZkM0HZg4KA
mHmGKx4y5pn2ZzBAqsGBaNx34CiGfmjnhF65pCwp3Y3DxTsV+55HorjyPN1tbfau++RMukVoprth
NWiPwbghOshRpZiY2al+hEOujb65rXmNBdtBjCJLpOX2OGEcq5/blA6kaCdHxEg3Mvo7U/q7dSZQ
gLG2lDyily4F6S1AYm8RtKHeLwt9CGBVvDfhqG63hJ4GxqqmGUVBkd3+BCuq175j8iaJxvvV/eYM
1wURYhyNgXHupva4ugmGO3MFxfHZ6foiGB1sM1l8280yKhjzRR5GtIQExNYyNt0lnM107BVuoYy9
+Xxpcc+papSzRY6xnN6s36NYTr2vgNvgbXW8OHeH6BCriBWunr9lHhFFx6K3tG+q1CEuhEjC/Sbj
0xhq5xZCD4sLuJEPkbdbMnGMpy+drfoFdwcWwja2lzXxhxJZx2LHOn1IdER3kUaCspsh/AkgRRgg
rcN2JVxeyfOQBc9JxrqDltFa+hHTZTcHyStxl9PV2T73WvraLA4opNAHhMECk1Q1l0SZ+ciMXGot
lV/ooY2e+xHRGcEUAqYavV2KnJicOERX4WRrGBixYmTTN+US5ufY88IdnGUPcxxXDfwPrifvTEnC
iiFbbOG32xIW8KFv84HpPQJ3vX3LGuRG6RSeliIrm5YwpCp0sMqjPYOxcrJLpXzlmb/ciI4/oHPr
8tEGp9jX007b4QeT6g1JIkh4txR0VckQncW2uqHjRSQgN/jBrXWCrqSMw4uRNLsu0WExRN7XxNJD
MFxVMhiMVkk8h3gveLzHBtI00nslYd69UkNfCM9B8nqnnuECvvfoZHKhVXIeZOI/xqPv18NKIa8d
uSmHcXZvPKy2RQyfTgduLw8U4sAbsqzgx0wTJD4kRpLX6soXFaht1zSmiqXNJ0irctIke7/HvAbR
5ZWcwaWSuoM/ZlihCWqr2LRhKeMtu2UxLWFWVAuZzUfMqavM1UOeOWzbD16/8x0nrvgS1VBLYRBr
hpwvYKnGyltyNod2pynZraOokcWIrDG26TKc3FcJoKv0fLXzB1DjbeDVa4ydyU/lJQzbJ2K2EGww
eXayGYeQGlUARkmhLXJo6QL0reY4wxK+ItJ2I9NeYOYwpXEK5vt03zbcyycpBuzivAwZnAlSwesm
JDC28G5JSlllOtQPCP89cLTBRXDVf8G1AjQYONaE2n0cnfUmjlgCeY138Sm4eJ7AnE5SgjKLua9o
qHku1mRFKqfL9wtobRVFPXKmMaomk1xaGDqlbbZPYbJ1SBYUC4uxaS6T+QmMSFn0S/82o9o/aGeO
chgnPEBtXiWbCU80aiEQcZKph6iIugfZkLEA7JaVgmvvlVI1FuswvuCe2YMSWcKV0S+9cek+Ozea
6rZpk30UdlA7WuAJTev/MIhzfNjgoqBB0SxgNZFUGhUWBnod9t+rnWOSp84jCtKlGInR+QZCNvIi
doI2X4NjvHuEImInm8V54uqwCQEhEmlzIvXvZQ8v3MmxtdtDDeat6VyD232A8+VnvJmpMk229zfz
1k9+eiIRGasV/UIN25vmfYEfQ23m2KsFH0b4Xct43scYjNBcutub9pHHHTUrQSRxMJ3ayUXM0YaC
bVpwWW2p8J4zFX8ExNc7hbgakAfh/BJtMF6BimDFJeLQ6dEdCbyZg0zYWzWP3yPVr5CeMu69geWc
5FFLYAMTMomU1XTdd/G2QwF2mDz1mCT2pm2tU4Vzpx77NpwrsJqjn6ZrhmIcInHjsGwrZoqOnWGa
X2lJVa643sBq9DaRT8r/hPQQnE6bjfoYxcPRzt6XToMPbxtMCcvgk+YM6cfqLWoHcjdILqto0Mmu
z4Jhz6OvYMGu0YTBXZra14m6aYH46nAfDcNLf+1NYgHbfKYFAh7NNNccVJtG9/uMrtsZReIuQU2d
dAwZq7YFP4rFJ+G4XqUxRKsUVx1kFe4MRtMlXgSWmz74bMYYRfuk92vYjgc3dULoPqIcCtA5C5qz
I3tZTQnv7js2hYXf4PqP7EPaBk8Gh/sMjiv+yrfUfc9a4BuJ+enBw+uOG/jXKGZftk7/GNPuQdPg
4ikqcK17K3QAUDYj0RKblwTLJk4Eio4QkAqxFD49C/PXk/Wi5YjZbHO3pWa7pWLeKm+izSmiWbDv
oBMrZDKockwB0RhYxqpFfZEM01VPnPutlXmKTHnKRlRq2M+p2ZYyHGHUjPcIwLxohvMCNeW3gKRO
wRtnhrwJV6A7tBlQosh8tZikP5GBeg/RLJafSOflBSxrlosvXd9gMYiBxYzEv2nguSQrERtSWdUa
VF6z/IYkOrXriB98tNE8nniA7IOmQ/kyS6gF+eQftpbVw8izmpouN4H8iiU8LUO44LIIp4D5/KVx
nXbH4AOEVUN+Dz14vzjIzo4I0iKHcRV5D8V9OWcmcnJElhwCmu5sE2y5h9ak7KWFwEN2NbimfJ8a
f75hnTyYGf5guOvMZXaprMMFDtlUrSXpsHoCLfT2Sas/phB+KMKDjCnD65nYwEyiewYxdymmIJBQ
tenFPW+zd+FDe7Bs0Tvp9PExolTmPqGFn2mUJtlc0URNZTQ2+iwzc/b5VqeLXwAutZWi23exaQ0X
HCdWtxlh2TGMl0oigvI1XbpHJG/1B3CZA/R9i3dYevujb3Af5his/GRkfIzUWicqwGbdJTnFUzMK
WyLHYeGl7e7RGBw6s3cQYTuwQ+zwcyvkwcKc8X1BgEQVNd5rM6b7oJkvaFG3AhjY59hn9aqxUk4w
cWIGQIDYPBAOE5gte7ZavITCf4rEp2GgfokWVMGuaYSbD9NwUjJN0agtOiHiZS00ck+QnOmmdQQq
DrfyFmLdmuNoPsoYAErvx3uThkix3PqDiPuTG6GKWbZoPZLGiYrRcckrZktOPi/roIsEYfbVEEQs
nyfk08B5M0B2Hk2PwQRiJgrn7NwZdJpsCBREqPZeJ8HyU4suLlUSDeUqM+8xEzEKg+XaI2D6Ydt6
8YexotKD0fjSk8csk7C9JDzhFdCr+WZVvnzqJzPduHZsxgIZvW3N+qR58ImKK7Y1S41uctgtGROH
lIfLng0bKc3spSRPO+SM6gYi6jH0d65k79xBFk2paYh7F0LPOSfT/CiBzp6oF4+HyJ1QpAS89ptm
qKiJ+AnZoa9BNN9NUtmCG+ude28eH1Uib+agQdGLezjPRg8NB6w108pJluwUzeo4G7oUEpZGB7YO
coc82bkAntbV7pqqnC5e+0IsOm5/GBygtO78M+xQ01SSp3myBm80wK6qOI43igB0rl7jv0LUjHJT
xZgNS565sGkSbyuhuwwQOzIuIHtg5ggnWYqGHIHJ22xcOIM5Q208QwrwpuixX9espCH3d87Wpy9W
2ddmRaHGeTzsF1RiGNHj5kai5dsKoLrqpf802Ok0+Qxg8ghgxo5hHlsynH1g97BJio8YQTmlWLsO
LT9IsWhSndrKuH3WWNTSUfnYVgU/G/oTohxsRhQS3sGk4uB2CrSABCiJx/xn18iwxHXNc5pGaw4I
0x5cLzsvGhtBg9z4wpE+lHqg64T51GU7j2iG8i0UN4M3fIOBz1xbSPvQdRg3T8B52G1W3vjYbvwu
m3MB9iNWk+wyxND26bb/sXK3rwXA3MqlKKS6hB0dnQV5a4yALqA9y8X5oLBIIY7+NJzVLqNPieya
lzGLWOkpMNyjuF9yuKb49+5K7ziiQl7SOcZ2v/DlioL1uXX8qBzWxvk5eE63Q0DKc5KsXj70SVAN
blLTLj0FfVxv1stKVPS2tCE79RzkjKztUOtQ+ujN/m0/rOeWN01ltPeAOrXJpRe5JxmnLwqRR/Xa
oi0O6A3pwB6lYVu2Mr1Lkvib0utDt9oDdv6LmRD0o2O4bgyl9MO9Bs8OZs0DRmB+EW5sn8TLE+Ej
ZPFJvCIXyHcfErgg4gsBAYsFYidmbBS4xRv0swFKNLrSm0zR5p2EK6DDSa5d3fKWfqdwiy8XOADk
gFZorQONmmzqUVnEYFTx7cHT1HknvGvOmxVlg38c1eImZUOcFw/46KccsO9MGKJEE54xykYUKgia
mrCf/SoOaAO9kmqLDmyu4w5hq6PhL3Do2QOQEZ9hAxeChVBVDPCpr7kIazE54qkd6Yz8jDS5Fp9t
1WawqrV+MF3WaAUzrg28XZ+sT7IHRin0OL/iKw6HIQi/AePFpxMUOEMScVCoBrEjMKOp/TFtPgVG
NAIgBHSj2MCS2YH39cpLBcAg1z4AhWmbnxYJoMod0Q4wk8zlYNYFyBygTdniGDVW3AY430Co7IMf
xAAGGz3vQLjeMTH+BBLTVB63sCKMprnK0NoUkfAAAy9sflNYDnOsNk/RGGLsLx66RN5zhIXsN5uo
e+SNo6Oy4Wtv1zuHAKuZW+NALwNe87i6S2mWsH8wfes/tMt1+RTtLlzI90HSs8H1C4sy58GQxj8l
emvuk206TmAD5k5nD8sm5uIasZPZYYSXxprDvd8B5tWLqvHm4zhPVYTb+hlmdMkPuUQaIBUHzhcA
bA1NdhO7y3i7CFTtmxj30pE/YOhQiMHsvMEkNYwQzq2fHRe+QXHet2/Aj59FsH5hiWc5Oix1GcRc
QqecLzKEVUICX90Iw1f4afMsR9aNgklDorB7SUcVLXCUauyydQ+f32nvAAtus3FCh2kXyG+H06y7
CdkdS49OYpkOWS+Hw7Ice9Yeowa6EzBEbG4yl+desqEqwmKfUwKwiRHE0AWsTKBfjhwNHxJPvTkw
8Kn6aD2gpHWKENOBI77hfIHSBHERQKtHn1xboQVOqXyj6FSGBz4hdmOFhgkVulqeYU9rTtmwHelM
2GlIe3pBoagBL7PnZgGM2EQI8ckgS36CHirKHebcMIbhod4QIzdnb9vCKfRS0Y6o6KIyyHIctZ0s
89+bZLrzrf3KUOWu7ZZVoidHhQlN3gjAGDHg5y9BvHs9eqcJkGbmyqaIJlKrngZ5oL9Ck2QlcXBc
0a/rMtDuwxT6t8O2uLXNprZ2Y49XHUMtNsMdzNUjOYWu4rdJ5MDBXQXiZ59iiuHbh4lS+Mcutsw6
DxW7naTOZdSwsnXDc7wQd2epr6ptwvIUMpFWgxrBAZbhLmITFrgFcm6lB7iYEH9P6dWuZdhumcBh
x6ba1sPiFhOc8JNB3gi1EDguLgXBAJUnwM5j1KGPcerIOwpjlUoRNDB93xiI3duTG8or0IVOphNX
1AvR8LQ3j9xPLgSl5joAJEcdZTCD4XvDhmEniT6KZO2xnwO5Y1iZXHOfxLeNF9PK0y6tRYLgqGzo
1jykwR0s0/pTZrKtjlsgIEokVYu62Hf0WvmLvx1DD4UYphpx7eD1y2nUdRiYs86cA3rUKyvWfoqg
+wzGGPaJPrvHfskPvaQ7OYxlyxO1T+epWIKXtPHdL+BqDG1Dyio0f+1nCmowQRmUj8oLD2MDt01N
PFPoGRUDa3cLd+6diMpd0KnDxDybw5yG7+CUc1i72y5J9oEZbiChj8sIGPs0uV4OfSwaCK8VO9l0
tIQ3BWbhXNxiFaeYtrnN3o9mchMB/INfPG3dXQa3FYBO30Tn06MBiIPLcA2eJTr4vAm6UzwgYIfD
trRLFeYQ06Ru0F58xDx4pC0Gajisj3OclijSPCRVMNrJHDPj6aEBbajAMK2tRitLko5j0TSNLhcU
Ns2woKQyHXnvJxtXVs5rpTD9rnzPn/Ze1mKVW9bxxaycAxdbQvXoWmOeMEK9gdnerQ8n2E+0lw+q
37yzmZa2v0QKrjk53GfgvOxHhwGl03qdZtqB3ggakwcrh7hCpamBB0UbFqlVBPnW2nFHrqMC1XPn
YabqLtHuR4iU+Wrt+h5g/7zHpAAWrSp8lLAiBjy5Yfk0uyibsKAOSfTuhO4F6i649dykwi3DPnUO
q+LoTkaBAdDM3Ax90vpDNnaryAq23ibsDqlMDwBnsRYYYLjtDCwMMXaeH+ha9v1dxod9wICVLkFS
pFPqVkwG+4w9g8NcAhl7wJroFFrZGd6y9En4uHfWbuUFg39+5afTzzYlE3q9gL1EcYiGde7qGXwC
JNBS7I/9Pdq+gozeihEvApSV092BhG1K6cyPMwtVHhhaQUxWr/Owd6SXFW42w2NJlWh9/WLg8Dbd
OvikRXT7SFG2HSn/AH+C1lgHI2QorguGJyDiWM2cneP0zsVOEZzU2rMSa7YPFwwTQmegsJ2YI5N3
Zk4PbITDUky2C0xVxt2whvj/ZoIJBsmynKOIynuscn2kLiTVr64L4M6zUVQ4On0yA+aPNoxBL+pa
e9/qmO0gxFtynY3RsUH+6ggWyYsbKFo12NAKFsxgctxJMx7nwb+fMPHNseX4lb566HvbnBbWJB76
//7MSHaRqX/LDHDtZu7KDQ0R3HrKUBsIFgOkcMCrde8tEPGn0hP5PBJdbMgszbdmA5LgBE6O0Unw
SMDMKdcJ5lnU4mZPEPgeupAgh94Z3X0+kiHex+hhsN7AkCml1rsJRPDVax+QxYoKhQvMROIMBmuw
KiizdGsOMKTlKIGM0oimNs1uQJEY5m2y+PWYsnCfjat3EASFDsZPxOYWRT0tvZ6zO6gvYQ6nOv8Z
A9gTZX4dr16BeMI7bJl7DRk7LpJ+vYF60jLAJQkkLbCdxu1vHXeHXgRfNxRVL1z53Y+M/xjR/tss
twVykbWVZR+mumLD2NFioh5YL9m8IINQpl2VWo/kXRam907X3jYwAkHT4E9lt4b+HVmkfRtj9O9a
EveUOv0LEFtZokR1isZJ2lPQNojSjJemnLfmgYVrV64xefed8OKhOFnEN5xZGHmgRolEU3XLDI0M
vdpPmecOW9vid5WbwHDI9NEelebNpq4jAXN04ghzoH7IiYZgGSPSW0n4g9WrfFDGBaAB/p0/rbuB
AYTgEQgHW9653fcY+5LL5zu+rbeZZYwVZlpVYRf6YYJ3EyuMlVs20zwAC8ibPqLwsqKcmqOkVna7
TyXQga4LjjCO2vaZp9u8UfM5hYpEtseWJXUT6HPUydNq+qq3yVS2QLge2sH/mXpqOTtrx8rfPzKz
P7ONw5RNl3xEf7oNI1Yks9wRwhss5XMhkf81O82HXIZXGu+FnXceJdj90bn2nv+dZKopoTE6bHYY
UPJ5S1bDHAv1AxHo8zwggNmMAQWysgu4uhwyNqidCLCMUcQclmAdfIcRz8OoZOWo8MLX9a0PQ+DY
YNKMkh3bSVTLNjx0C0mPITFZHm7BMZI4HoslwWkMMOQYIDXYMGr8HWrtZQq0MovuQhVh3GQQqCLc
yCkTRHmXmauwtGZX9602NS9WLFkZL1mIn4l4Wdx2KkjkNAVkVKc2ms6rEfs05h9LFNw7sLbHwCYd
z0HgHqgzg6mwwg6Pc1nHgQJ0M2AlT3pZpk77MiUemjdw7c9KB8dEjWg2Ykd+RQL2cWLOHPBRkgbx
D4PzbfKlyBNG4D5r0QwMAadlIlpAePA7/ylYM0JNT8c6AHXhaVuaHkSbccgOSGUKujwDn/HQjip4
Df0V/Aobz3RHPR+hd7/PKHjE464YE/j45Sbt+u8dzFRfVwOpIW2G+DKGoH7sWk/h8uqdl5C3yb0l
iTh3GkBjDRuNs1yDANfy4E8XEU3NDTWxc5fNvv7OOyQSjsOa/SQzvHrybV3YDSAIt4biHIMMqwy7
hpoM+Fyq6Q8YSZIqSprgpFuSBpiikPBJz9Gw8+Y1wUQ4YVViJcg8Ed8wOrHxzroR+xnG21IEJAG2
o3wtdgO8DtGsZs2yM+28XEyAgHQXF2PtBW18y6UIvlH/Os11F3lJohD1TjJGHyuUomvgzR+Acllh
SVNzDI16V+7VCqXCoLobHC15M4kheHORnHG3zZOpJwh14Is+o9jhFI0UgibJ7NOiZWzbWRgK5pGy
0UOQGu9nD2fVyhPw+JWWwAJB6F0a95gBoOW9ITx+zaLpBTwCH8NVUoftomoVzuEPGQ6HxD272Xq2
Ia4FXEHdWxdZ1BbJXbT2j8JB7knv+zmc9pLdKtEKZKG8jl3jBwJDvqrDH5ZPM3e/BF3oregUvuS8
kptsnNnFummVcLAkCwxHElUTblBuu89apnQp9epARa3argCVSxeLM+vC/jt157XdNtLs+1c5DzDY
BzncgkGkqAAlS/YNlmXZyKmR8fTnB8/eMzK2KK6Pd+fGs4bjaYKN7urqqn9AepTeSUgvolLg8WYm
95M0Gw6xMh6QSwpW9IscrwggYxUcaNpsw1n082ar6QSD6HrT1SpdUREANaMCP+B4WMd0ML9FKpfc
buh6bnd1s1GTWLuzR6oQ6MqhpdjEO7CSHTU7jIpoJZp7ivj2BgCEwoXAtpTHsEg7dxQlD02Upkeg
RnVMj86OfoZV3dyOtaI0u74sqH3nIqac83eybazrNNS/oq7fgRUp6SgY+o8us1b4pGc7ey7AhFOH
racl5WtabtySZTu97BvaY5ag0ps12FUCWJP2XTLaz5Xo2k1uVDSvrVG6TBILF02wk81Kz6TxRgwO
FH70juZK8uhONXl0MJkjEnbcfNy2Efnomq2a/wiSMtu0UtUdrL6etqUapRdprukHpeyijV2P8vM0
GW8cVt8szdlXUW9cUZPg8K80yfw+RoF9EGmec8yNYFul2KTrmUZX0hAY121XDQ8FRWpeL95Pd6mu
PEm9ihEvJdvuqmvL4i0ex3qH8GimcUtAeCDLxSGYWqINkh3FdalZmdv5fvsWN2HyYJht+zKoqBau
9RJRjhUlT6r4aj/53ToofetxUM1+F7Ui2lHEitdW0NznKY4ks4z4oWLj7wdlLPYNwfqQW724ciId
CJJh+MlWq7PhOpFz6S2sQXCJpA1e5chGyFUtezp98qBxKDcRpnq9P9znoVohmDhl3SatB/821HN1
m0kJDYsEmUS5qTncAJFw/UpvlYg335TXKik16gqd9aVTgjk3tKJ9n1C2yUx04EVZgWsxQcHoVqU8
YKgT7o0ma2hccetBMnMqb3PKKbs2HSfQYl2vITocfAcNTCVDycHQJX25N3BUeAaVV630BisG2TLe
aikSK6OsymtZUcRBkbTwSU/b3lrbgRSRnoW3wLXkOSMcCzqgVtDt86DpX602Lx8VwJfXRTH2iOde
A2XjfSuytAKvixaRE3VfRTOmP5vCsXxX2Bo9OA04D6UHOexeohpZzpUpOQmMtpAic97+Co2xvfHT
SUZN0xk2sQBCZyBOeQ8Rp3O1NAM2MnTxXZcaXC4RPYp3cYsnD9XyxL9Te8JQLbOt5ThXrthb9Xqy
ZctNJqpgI+Yne+QmtHIVBSlvqx5snt4JvkqNNV7njgVQjKqJK0wR7eVQTNuo0cRqGvJ2i7J0e7B7
IZEihuE67FA6DdI6XleSNdyVkd99QWk0u2Ok5MBdz3w1zF5gS4FPJsr9IlOewA3E1CEz3bgNbdML
rfpZjzFCCMHfrlMzhK9Y2M4ubBX7XqZ+Ji4kWU1uw8nprrN4nL41WUsTOJmyr04XJzQPNefGTEBW
WMrUrOsa4I8wY3mrJSK7KYsCcdtCBKtONqkIWk1xhZaqyYmeBZsoLnywc0noaTYsb8Upw92Epjhl
BcySfV8aLvogi7exktNTmArrRknr6JAajbPpK7/ZxLW2GjgaVm2Lz1Kt2KypoTNWJq00AldCa6/W
1RcHocbbKir7b4ExUCscq6pzRd04r50/+A9ZoKLrFmC+WlSV8yOIDONXkqbd3aCN/m2NmmmPe4qJ
dmtQOKXLand2dATmFMm20zus9hBCsvMyfcumLvoi0bbbhNKMMXREciOF9ZcYJ7KVlKTW97gditV8
zdn4Aj+Jta8gsqspVUYhfKJuaqTl7agVyarOBJ9B6Nn2ErHeUST1cTK6SHbRXNAFOrimopJAgb/i
plva19FUoEGsav060LrmV64r+naUC6JJQeWOEMgjoCZb7rI8im7bbjDXeZTVa19NKZsqwPlSoLi3
XGnDaCdRmxIugE3rPlCIXnWmNtu4gaWwwRLKcKOCOmMXFnl52ZkN8VqvYTyydJq3xu4qzUWQXDmU
Op3Qjtr4fpLMdu0EgPYmJ5kBdJXMLbm1LkvLKFESEMF+dKb2Su/8GDxsa3S08Bp9I/Wl/OKXzrih
l0ZDrr7TREB5n4utxApaB9FwV9kPyqgFt0YST4+jadRXddin4aox9Bmdh9vxmOqgObtcOcT0HzZN
CUYP8+qJoJRK2yLo64PS9aGXI7q7dnwSuw6VV6psebVLUlGiPjUYwSEzKNjTZJbWQOSCdd4W/XOE
ZKBb9o48t/zAQUVy/qbFpn03jlb2YyjBh6+sdA61OuWVOpPfYqNXKeNl9nhhCxwOpTz/NfZtXrl1
nDcd6ZRT/FA7U1obNG3XuqmBXDG69KVGXt0bjbZ6pSQAfgaQYVCqezn6UfTmqtBASo1DEv9SmiJb
Qwwcr8fKrGq3MHE9swAMzmsKRxsl7cyb2PfqKOip0mrlgxP4ABHpGctPMa3mydUayXmk1wfitpSz
zdgDrTFN35BdzsvoZ6aptXBTxZgeInCcq2TMhrdSm11QMMF5pSIc3tMQolw8QRQJmkJ6jloCbuqP
IZCTtAN/WpNrwu64wVqGJoE6ip9yr6pPQda326BK7asxa0kq8LQ6GGAOdnKNC4lUCPA9Mq0et88J
IzTHI8oscZHcSfzCSxPx7FcFs/v7QLLNbasN8oz96iI6n9xCVCkw1gG0l006YvaiZP6w6YGwmXTi
GtZsN+icKJLgUhTfDYO2ljS5uh8j8l9wQzG/FqzdeooqjRRSM8dDH8Zcu6p+Cop1UIxUR1kTaBbj
L/mAzLaeuUVfG3e2RAOtFmP7JKmN+aRHTXLRTSV9WiPELGaEQTa5Yz7sQLTXl3op8h+tTrJpjk3G
3bFuL3J1SjgMKphZWWu+ST55r1+NF1IRKpuUAddBO9QHMjpg/lKtBK4pUR7iXhDey4khIcZPYSa0
IpUrNBTnPLONFzBMwRXXj+JeQZCZEmg8p5hDNrmSPTh3gZ1Id4WIok1vAdML0iK9l5vqm10DuR0n
EjkrkNIN291ZFX4x0FJpoqt4UqyHQp9bnALlwVVal9hO4A6gcnuKja2W9vFLUJuXSl9wb4xMJKVK
yfzalWW87hJsdwB6DTrIsKDZj4M1PsRCkUAUN4pKB55KqBfnYJ8ADOBIkvopBXOtjndR1BQ31PCn
71UWRk9GUyq3xMh8Yv2byqsCRfOHkdr1K2CacT91lnnR0lH6YdSSeEkaLlBJm/sPZjNN4cEX4de6
SI0tLQT12urMkSSkaVov45x/zhKjuR/yOgEZKhHMktxAXhpkRFmGyl6XYpkgqCDw02aPtdq3/dpq
cmLkwMytStvGQMpOQ+PWcVok4S0d7HTEZ46wzcdJF+Z95ieDcDUrL4YN9lQjhReF7oHBEnEnx0lv
Yz+t6aQLeio2dexHMyGwrVtKmtxX1BkQNgxCaq7zRNTyNvFx11WwclmBYEReW83Qm+u5IIS7UeBw
cIOhULDuRiwOiriwruUwadutLoLkBQ3o5MoHUXyXVa3lDVEKPM6RuFa6UpEpj6Yzwdo1aTm4conJ
icx1eqO1VvAg+629aVShX3adWT/5AHQO8GNaV6/S5oXacgLYqwV3rAHZXOfVQDUW+sqDFqHIZttg
dodWDKA5rOii6rMHW21uVUPyD20faRuE7qaDhfTtczkZ/ipsCv6wqBvWsWqt+4D7JrdU3ATpqHxv
46otVs1ozy19Nd4J2ag3yhDF2yIHrJVQBnpMDT1ctQZSUz5GFutB8o1bBSGPfQ6G+DBGDD2Go7pt
J8DZYY0U82SFXAonMK0ZVSZpeAzIoA+lIkluVmvqE04iOnwKdM0Cu/Kv2tIpHiCFZ29FBznJzdC+
vsaqhs5vDaBoo9u5OXekdCBQUyB/00As3WbCH0F8cFRAQDXuYkVvKa5E8re47rsrXc84/cZWvrUD
I1jVQspuNQcBywou87MWB822BmuDSVAW3fYkFZd08ylCqyKVXI2rGocGTfbAlqMNlQF7kyeGdev0
1rCORzV4rMiqnsuSgvaomf5Vh4zRNq5M+w3FCQwxgCD/hL/YuQGAnJU5oZqg+nq2dVIoSG4aZOaN
NtbWN1OkrH09SeDKjND4gLsUZGexhX1WkKETK3zKxGhPq/ejUUMZVA1tT4HY/yo7cXoXaPZwUeLD
8jKZSbbOYRC+BpVWgHHQm0Ms9dauzmfslT4FI5XmTnZbibqiHPHgkiHFPzLQq4+GnbZXXamIy7HQ
yssonzj+NY5BaZCg3FiKvobWMYCcx8+be1/zsw+H+ICWYvyj79JgMyQCTJBuGM6KTAXeI2lViL0Y
BniB2xJVXjOhGfwNVYEm4FBALDnMviupE72JKLkn8xt2dW80LhqpxQ8w6vUhaeNk70eWWYP0Y/9x
vNoytusOmjF2VXQXoYPNjVPbxZaKXXNpU0daEVVpWLMpr2tYMLNLTbdFOFLb95BWvpHHhz8dQI5P
0F9xhMbpzriU7cAaXaei8TBTlBzwfVnwGMQ97fxGkZydZg36erT4Rtj6Nn3Cfrjgdl5cDyrcm0FM
+FZYrQnPxrQK7kLGXhoToXJoTc2GW4j1oMyOZBrMs0Drle819NMvpWI2u6FVtFVg4tKnRAX3/qE2
qFomVGWqIgSAVgYdE9rqg2cVlvk26NUo1jlLFue1sefG4F8S5FV66ap/GwGA/CXZFTWRRoEjq0o9
ZKOqiljQyjA14wqyd/gWGbm+04rO3qrAoenJOPlOiYMSre66J7V2zOGyYleS80Av3ov5VkUZZbw0
RNX98B3VfwpCA6M5hEerq8GyqzeBK93WCEGpqYNgBuRRuZ/SgcqIOteExSBu/9KyUBkDXXUu9CCg
j2yY41WhA36kjaW+ymYlf+0yY9x1xdDfTq0aP5dBP7wUTQKfRMigOK4GtS33/ThiwdhEw8Z0Mg1G
ge6srQqQMlwbrOWqvnCBwhcbg3MyQn+v1F41sqqrHDrEPqbaFLh/0cR2RCGHwa71HbHLSq35FU/A
cQA6EyozvAtdevxgTxTcz3GSArkFw3XTYpO6oqAiXeRhUO9rcNvrslYLylrTT0G/H3Z4Dn6zz3r6
O21ukghCcabPqmfpY0tjNN0ktCegDea0jLNGL+kE0wdSXZ+06Eo22nQ3JpJ+Jfr5Gp0k/SXk+XwX
N1rETTugG2NbQ/Q8WSXNTNYhLSzyoztSimu7ifCQGXv13miS5EvUAFDelBZd90ED2hhrVYv7H8B7
G0DZusvZHXUTRA/ZIL2YKfljI1L1EomA8LKIRP00TOEAeyPT7wJoQ5e50Iu1JTfDNo7H8O4vrem4
jetWtKvRCV1pleRsS8OytxrqPtCTwfvGyhOHE535ZqY8NH4EoEsYE3cMqWp+BIEfQYNOYE5oZYbJ
aJCz0ixLFd8IDfmGC8u0hSyMl+WYqaX7VwS0Zijk3ryIyWku4jAE6lFzyf2rQQLADrU03A0A7rzY
B10smWOyUfS4v4i4kFy08Ib+lh74b27wH6TXfwjHS1LyUcbxHyzl2/Jn/tCInz+b6+/l/xfcZOQH
/u//0H//Fzf5ZiYT/59DIX5+/5PRzP/1NzkZcvN/YfCKlIEpcyA5MqIKf5OTkWOZeca/XQahjMNG
fk9OlmWCLxZMRF/kKBiOI/g3Odn6LxOms+0gSIBvHH/+J+TkP8nqEnZIhGkElOfP3wm29HjalDPO
7d6xKEpVQaBchPYk/0eKGv+OvlAswE9Mlmu/ku7y2PiasSTdEaTyu3n+7xX3nlZ97MkXXOpaaeFX
c6W/J0zcAmOy17VhGWcOzrS/nxaNG3+V4cmIaX38rUQXmOohHLTznhzS+x+DdzWFE58nr3vyOgq7
Bzhop0RG/tSS+WfKZ6L7+8EdY9KpVqTBPfUKrA96qfie5jI4F9oe+7Oef2nn0PMN0jTxFcrYDoei
T7ZWKvsnlH6OvNal1qJdOvBAYtu/w3uTapeuf0E+nD33z9b8YMkcmxv22fu5qemvTWMUOXdWV5A6
CRJMQ4lQVg/lE+vmT6L/v7M/f/O77dQUwzDlJm32wCqn67Qvy50wamU1GFHD2TWjmZX2VZKt5OLz
n3Rsuhb7N7XpKjbUhu7itr2ZAB5SM9FPmVMfG3yxfQ1Hy/PcMK07jI5ht3c4kwnjhGLU7wX5rybC
v1O12L8JygGtVbfdXV0pG7WiaDAVWJLt1eaLPT0VAp4veXVym1TxBr4pqMpd2v7w/b3VbPmzcH4A
Jvr7+PpDUuN9LFnor//7MIv9XhVKrU80IO5avwJn2W+n4CBBdI6vTe6dhvY62LAVpcnt1H1nv1hU
xXK2bFpVl758lTkQkP7+R9UZ89/JaPWFnUX/ZMRL7NfMfv/8fSvzWv1o2hbBQ7aFnw1h193RKNxr
2utICdtkRrThAElQ6WHEw8aUhA1sZiu15QphBNdKh5WcO3TWqhPaOL/FhD54jqXsOhDuWBLqSKMu
m4kPDnDkyrWz5kIxmSEoXSrXCyqxdwC+KFm7zE+BUoyCdgL4NF/33aEBgGbuk2QLocclD/p8hqwj
u/y3CMe7PQhaIwH9W0Z3VdZBzhLWvodYjE05KKS4dJtUXvUCWeWwLB8UKW3dtO4AwhvxF9Qsrmq5
+hWVzlVUZi+OFt2ro3TdOtHLUAdPUo1KCvx6WB6XPdmhCEfswKVrqwX4MYT1vvG1J/onr0kmr3vq
AtBRh29gUTZhWq2dMDy0El1L398JOwYmNd2YzfBAXnAJvOqC6vZBCvEBlOTLecYiBDsoIdzUXXsx
6cpdLNXfory6zkt8zDS12jngtsIovYtMVJAqCT5MChk8Tb/0Ur9FFH8jDKx1kL/YqulwaUTlJbzk
i7rDwzztbjQlv59xFwFahoCvfI/i73lRUF5o2Sl9FkAmTCpP7TjgUPEZ4FWAlWpTNbuW61ynO6TV
rg9F6/N3fiRQzanV+7BbDxNH/8jdnGb2Vo0EVYdsc97Qi4ge9zAoHXJtT+9ZEFNjQrEsv5439iJ4
60WW2GapVV4FG8gNTf/GtqP7z8c+tgsWsbuTamhsllF5qNSg7YCtX3gXQ364pSDj/Gd6b/+EzaWe
DWC50dKDsfbG3rlr9fQylpMTuojHXukiIluiVhyY2xXYYal1p7S4b8Gvrc+bnEUQlYzBlmItqOFj
2v1KMhKqAXUiXyQAE89aNwhn/bkkB8N2yspUhAex18NFE+yPiS3258//8eToS/PEFq8tpDYm4fUW
541jBGLXiyQ8K6dA8Xrx6PYQ41qZ1l46pF8t6kmYoP8878EXGzVzwjGSw1Z4Cph8ikqTh7h3eeJM
OjYri61q2VLadD1hJ/UVbMV4cnR0rbP2KlJSf05KrEl5MVd3vGRwfkwppYYikk/kQscefLFXU1WM
sV5EjZfV9kUuQGzXNHhPBONjg6t/PrgGwKJKbAZXHX9LZWaCzVKP6/Pe52KX+sYg4JHaRJmKBjok
OGMd+yg4fT76vFf+d46hO4ttmnU0TnpgjB7lvhZFPfS+0+ShSuID/adfvR5d5g0gUIOC6gnrwSOT
ZS92bW2a4yQn82SVyS/W00rLQWp+/muOjb0UwS2sIOlBsHiqKIn2DpoBBaqBnw9+JB/Tl85g0GoR
uysheHSNlX/PM0P6OllT7aadb2+maqCrwzJD8aZSb2zk/32Akj7wS0O5J2WobvPO8LeTRctxmEzt
JpVtxc1LpGQkUzFcADr9Ff3It8Skj2R2inneArIXAQEojDUMktx4tLl+BgPEirY75c328WUMi7E/
V77fZr5wgBt5qpVIu8wQFoxw64uMCIGJ7+5VCwFmk5Zyvf/8HRx7wfPn7xLPqekzJ6eM58G+dBUh
0zlvkPI4b/BFjMDAy5+1lDhqR9NfScJq3Nr+Dy3t/+cg1+1FkFA0KFNwgBsP7mUEuM7IDnrfZOu6
VZSzDnT0df6cnTY2at02E4FDXsGNYTB1hFxAUp03PYtQ4VdaSf3brj2rGVUaTPWbOUKP/Hzw346j
HwQiaxEWUHgbswh8sOcojr6XmwK+WB/9sHC2c7WqnDbx0MFUssPkeqSTQVNRqzZpSN/k8wc4srKs
RegorJQoawrhTVl9X5Ti0OanXJWODb047Asp1oXImsYrLP1HKetvtC/fPn9qc149H03bYnODKtRa
f9Ysi4uh3SvViHGKljvcVyUYOwFk1XUJA2GdxNazGYb6uq+Uyk0IVpcSAohoJUHAcCa4XHDP2wcr
y6VrQOf+tocywO1mlJCK8ulSZw3HsZ+Ii0k1cTMtZeeCfvlj1fnZWpn6ao1ImrrppKlyQzs0XKI6
ADOlyXYN1fI18G9ta6PUhUpMVYGhNcp9CC/JbZDxuZEcWh/0M+t1pk72S+JISJeEwJ41OIYPgDia
Fz/px0ulMso1tf1xM9ryj3as45XcW/F6TOrSnXoFt3PLhAthOi9WlwEkgTmEdF+HgOLQvQ4RLMMq
i848bazFhqh7KR3Hoag8wBHJGrI/II0mOxHp5nX/wYs1F/uBhretd0lXeogpZSt6tNaMY/oJNZWa
A1pBsHxLP0Qwg5vHVITBicR0DtwffO3vG/+7ANuJUK8D2Sw9Qnm4hx4Bn8nJqv2gdie+4dhumD9/
9w0qOpUJlrKl5wv/SsqwHS5UccqucF72Hz3+IoQnal/4HcgHj1J8C35SgHVzLInKgTTuFSwST7yd
Yz9iEcyHKclK2VJqD2Ww21b43+S8ePx8Sx97A4sgPkQJMDQ0YTwYFNpXW2jZfS5PyPaYySlfyiNP
by5i3ThVSW5FY+khT3gFM+ktTuwTefaRpzcXsU6Uoxr3ATmSSCP10LQgpUdAa9cGl+MTx/Sxr1iE
vFZTEws9Q9NTIxm5K8SpaJWLclWOgHY/fwfHJmj+6ndrtJVaaxSjanom/XJwEuNT7PQnDLWOjT1/
/m7syTKrqCsZW0qRVm1jcV3W51X2gSH+OXYCZjEw6X55cboSxkV45mX49+nz7pmtxJZGrNVNL+2a
feb03wPNOS9nWYpeq8NgVgCiTM+KHGBjfpC4cY80x3kvchGihSNN/mhDs6pCBV4VFMzVqIQnjLCP
vEljEaK1fugQpc1Mz5CKeC3S5sYfpeLEk88b5oNIZiz2qBiqRm3B6XmV3JU3vU8jJXAgKbSOgpSN
o0M7tKCwfD5NR7bU0kwAIghWWJ1mePZQgRmMoYjZtpBuQF/m28+/4thkLXat5DgJSHnF8PoyWvVm
9UVSnZ/nDb3YrUEE6qkUIy+5khIUS2uU+gxAVeeNPv+gd2vfNqGRIPnKg49+5yp2/tCBKDxv7OV+
DWH6AbcUXh6DH1GAU4el/vL52Oq8xj9aQYszygQVEcZ4bXlDfJU31oVsJ9CYt2r+6IfoGJXXQ4RB
vXIxZD9V7TXVnmV9OmgmfC9g5/xbdRlNCeIZJ+Le797lR8+zONj0cCjGJM4sXDGAJw7DykbfRAHw
Mzogpv0rGhV6e2tV8T7pbvJcAGAlPlb6BUIycTU3Mar/0Mfhn8vY0gCyj+NiMs208EgOtoBKNTha
cXti6x5Z6voiLuR6E5VcJQvPt41rpN4ue1U6FYmPtNF0fREXQsTxIIDamWejFPADgYB21mj4TnE+
2pbTzH+skD6Cq/wa+t2jrpRfUMWy74dx0lalgSwUkCaU2hKkDDqTvlXRKdFaK9X+tlP04K6o+Xt1
Y1u7oii/RrXcoU2lfqPZcK1VVXrmDC2yhIHmv9H6Iveg+/xSVRiYGMBNJwY/kgPqi0gzZQWoLgXH
pWpIr5GfAhHBxQ7xmuy7GvTn7dylb2xPBwlCZ596VjB8b6F9mf2Xz/ftsdWziDeAVxFBmy2E/MHZ
ZE4Mrqg8Ne+/7TQ+2IP6IuBETThVaAekXkvPch8iW/9QakV8rUoIxpToLqFWU5fAiW1ceJpAGm7A
daf36BKhYtqX6bYHDb5G4c58DaOiu7K1XN4GEaXDhpsgWAjl0VAHdes3/c9BaMgr9BAh1hm0iW0W
ndeRxy7kz5AcpOip4h7D5DfoGaghbiVnFsuWhiigoXMtBWXtsYsu0Hf8YjTpiYB87MUuchFMtbi5
pk3iJXb+0ymdF8U8EVqPjKwtAo7cD4olt0XsBcIINnptCrhO9cVZ61FbBBzDErZuTX3kwf3INkqA
ATQSkac26++J/WBFaotQoOWSUU4Av73M2nbIf5DVUBy7y9s9LfdsZrfE6BAU37X5aI9A0aKvpUM1
g5dMaS5RJqS/jDVkV+oHX2w93ILAdAMnhIAVrgrlgX26msLHmbZul88AG8iR3URTH/yu2tRUJ/mm
xn7p+RRh2r+/Vgms1XmTt4hFvSypAMTT1Bsm+RV1w1UtYxh03tiLtIdutBJrSZF4oivolePjEqln
vvNFDIqcJDClJE88vwquCrW+Ldvz4ubSYAdCVowgdTbHTUo+NsLMwZA+nTchi7CQEmBCOIGZZ5h7
X/eqM89zLEr+yACLLM2V3hwST+tQMXaAle1B41rb8556ERYSHyMJLpyMXlSog7cv1OWezxp6aY+T
F1WWZAKtcnlKEAFpE6QkIQKszxt9ERhCo7DNoVMT+Lygr+siuQFX7Zw5+CIslIVqoqzaxt6YBs+K
GcIimdVFznvyxa70p97Wesi73ljmyTYALa1ZxXmvc2lklegy+DeyWk+JnXrT9QgtZg56Yuc9+WJj
TlSdAlOJMmRDdET981dkck+1ApXf9Z8PYrG6yA78oEyS1swjT1alCwLxFdveML8Qa43K3supwLly
X2MhQ4wG2b8Jm2fk1jbqqK7GYEJ4kit2Jt0FaMFprXYh0K/s6zcteWSElMKwlhpXKqOYUCo1s91R
+3VxCtlryhWsE7xlWKTFc8Ht0yS2awkKqQ2KYpNHAC9zY1e0+07ezqG6tnq3lOMLPplYFlIv7zk/
Ki1EjfbbUBTWSjTX/Ec10UkQUAqwx1fbf5PtJ8VXXF2/5bJ7xWGAjdebGPY4O6yJ/hIvy4YcXcXh
fCwU7WxCoF/w7ZXVIAVUuQM/JCrv42yf8Huk8Kc/lrzfH/WsdcT3MKRCLRimktvF1/w1G8MwnsNA
pNbOKOFmf08jtney0C4anfwFZT9IS1mHrPE29n+2XbllQjjNOrm89FMdny0ZyUgfbll12chbxw/4
1+18xo3g/bMuvS0UVLeG6tl3QFqWz6qxT/rgquVao2Qzj8h85hkC6itBmu1U5UXUMGlz4ytsyIOf
o6FQ5cjSh5spgCPQXKvmlUUDKURhyaSC2tbpKkDNbpjUWT5/N0+hgiUIl7JW3rbChP65bZqvSNu5
cj8eoGet0xD4YLlOSkgIeO20L3ZiopTvoPUrr6sziwq/O7Xv7uZhT7vXQS3Rq+MAMxvf+AaL8cTR
PUeajzbDIuoHSGdC9eYaYTX9I5rKPR0olOI1FHXdSIQN0hiw2s/b1oszwC4QFujAhHhJGFwhM/Ok
B+YJZ9I5MnzwM5Zg5Sqp4Nu1deKZbajvbbw/XH3AwfmsB1/ilMt2cEzE0rhHS8VL1iOG0WQnarC/
TXg/evLFEVDRtDaMXou8nLUfDuEK/4BLNljYGjDPt3PGUyd3CKg1XbgLJ+VGab58/quOvPrfwNB3
yyodmjwdYj/2bC39Rc9L8nynLh8z005+aTg739hwQ06cRUd/5iKNE6Ovm+VkRp6tO9Whx5T1Lq99
NIcgrrhtKw3XuR1HqwDCJOqfCDyyJxVnX2IIgYqD0u4jK1BOHC/HfvjieMHrMk1FituzDGn5Gj5E
eoMOYfoSYdhN1BwDTCnS+sy1o/2ZVsFkRi5pjHNUg/rvsMtfsjH4/vkLnFOQj5bOMhNstCkTgFg8
JUB0MHOswHVQiVrNhKa9nAhnJznpuEagsTjvCva7rf1uyUDiHH17SFJPzeNuBcCFbmN6ZqNRWYYH
y1ARmhrxeu2Lrzns2UxWv30+U0fCwxJjrIWilmy9Tb3Z9EAxu2/UO08spmNDzy/n3ZSMrZQ0sa7G
XmPJX/w6RoPIOFUGOzb2IjYUcS0auVBS5L3kZ9T3t2nVnEjgfmc7HyyeJdJV8e2iTR098oSlZpfD
KMOjNjDxq5GP2ISxGgWulNt0lwupUmfV3zvo4lBoHSOL1yHWchdFEar4GkjZWhqrboMEPkLRgVOt
KSooO4G8tqt3gblN+BHrXlXyBNXqyj/xA45dqZfmuqIesb0qndBrEWNPjGQLOdCF6I/Sv+0O+R35
zAiggn/IuBQmHf0EUq3efDaQRIgNb86oJohEnOr15KkJYtaXMQ58aYxEAnx05aExs01iZfjwYEOg
b+bUobP91ZxtRdq3LLlv626tQUCfan3XdG9y+9K1J86FY69+/vzdsjIzSy6NmF9H4huNF8qpTaZi
NP9x2JAXEUk4heipjsZeqpThwxiV7Zbi6fSkm72965Cc2OBxKTaJkiGdhiTyRS4hXzHL9GgXii1D
OUQFlgwH5y0HjWN1Bcwi+5KoIfUKqdYxLKmVbB3VvbjpRUTRGxkEt7NiGL5tiNuX03c3Q2EkiM/Y
CtwMA9egTi3gspuNskXaKzn0TV6vRJCpl7IoyUTQJ+m2IZhD3pAuPdmFcy+n8toYlNuwwZNBG9Ds
RNLCcJtpTJE9KYVrheUslppbhfv/ODqv5UiRLIB+ERGYxL0C5UvetfRCqDVqSExiE/f1e2ofd2JG
K1VB5rXnKDXBX5XSuRp56BDJr+xwaxZcxSy2/Wor8L6VIf8Zei6+A6gcv1Mztb95WwwPG9vrECDD
chcC8N4zwg13FVnAB+6+bMcb4ke4JhXFZeDwsljMa8oQ/95rl+rkFEaQNA4wNcv9W+TOuktZ0o8B
+vRsnebLmTk7v4uVXeC2CbND2XXfMugnsC6TuAtE/SscO3vPt/wzREfzgW3GvWAjTA+zEMPeNds6
Nmt8JpFy5ulBmdV4mMdFH1dPe0nFgEp80/CcBYucCbMVRKozJM66ke+V7Nv7woB8YeDXficn8lEa
BK33LUAbPxRj/8R1HY9GLo5rJ7IdP1tFlokArFy1xb9AVxoa7Iwjpil3le9nD2k5yAeJHYIkfDQi
7HRf8wJHbS05RtYaQOZUr3bSG9YUl1BVXozC5z1txT8GhxBx2Zl64Mcy6dEbb7pioLrMFqYEJwgj
ZzkBz1g3mbJkX3jGX5BAduIojR1lkOPRsTojyjZH72Xt28mQ5dMxK5V1KoTFt8PmNFC6cc1Opqr8
g+fUy6cJSDIJO4GERC3mYQyZwULkBlcNyczOBBH+aARa/b3B7FnnZSBo3+i2OKdekUXMdxOV+ev6
WqkKprJp5NT3IZyw+o9Zfoh6zlbGx4Dw6DFkAgnmE5gHi1X2COrfXMXQX7dryB361I8i+x29tGGf
vXL+ikz0NXlhiugMZOY+NCCxI9ozD01qB8kaGpDcgwVy4GY6H7U7OCyWG+n4XVSOf1Jzm+2GtVrj
IjcxAth6Gv6ZwuUJbczyHLBv9w0ye4rFSnapbyyG1TLKAwgPez95WQGbALYKFVyWmd0WW9+kl/G4
QVM59cDmv1MXMm87+7AHmqpdeCNGcZ59oEz9RMKrSamcDu2X/ceFVhPa+anv4b3WCwC6TvobqzJh
CBgpV2cVbs7nYErnztr0zQ24hvKseTEJPSu4TMY6PuVDG+4ybpODOQdDtytGv363JuVcXUOAG4YD
SccM3j8Iz8r5dcug9uLCMfWeAZPh0mvKNRROpXWf52GZHifrJlhpzaW8bI4LA4JdHusEH1s9BJ1Z
hjs7tJkddd36fVZucajZqHkbhxuW1XW6hsXwPFjQCtSouZtOskGzNSxQbblNbgadfHsBJ+XFC2ie
/wZ3Y2MlqNrVS0Z3Mdcb5YQlhCCoLYZfA4PrxxYNaCmvzTRz4Mv4UxhwjvhBrn7XYUlRq+znfy2I
ZZCS+qY5mWxHPwXb4O0m2663XRVWAFhENwNE7cBjL7gfsUpurA6mur3v7Ho6bGPj7NxWs10l/KFO
tsxW5wIbLj0L/hqV4/XtBwdxCNLHXY+k6Fqjr710g2Xs6qaniNkEmF82ANb4oJZsF6pZP5kUCJOl
8MzdMDLVVk5zGEvloPPLUNGAlGh+i3Hcvgdm4yJ33VJI0DLWXRenDXvsm7q22G0alDoMlSke+AW5
lOEfi0HbiW8Awly9EACAdGcRpRNGKkBKZv4X8A+bTLPpPjqZ5W0RR4VI2C1gl64d8Zm5IJ4A9YED
t1FuaVeD8/IQClVWvsUYeYhfB/CIbT7iopQhSFdRDKN3bw2NfSM1jF/jPOqPGSnVNWMU99j5esG0
lQblC8yh9Ckf5UTVpDcB3GGjSbQd5sBXUrayIqHMBfMTPRs0CqD+wgqIl/Ssb2d1x78rNLEYEn13
P8JmIVTP6rNYEHU4+UIFwVLYNRreo8HtWvAbjvcAAWhYotJrCG9W+vIqhfqe9xPYIHsSOzOs1RtY
fHXMhSvvW9iI/4rcY01vWR6CISVukYPzwF/lAF9Y5t80XdenSQRhPCIS/FsXIthv62R8CHgcp1m3
zqfG+MrTBUcQLCZnGzj9KCvML0sWP2btP+QFJt5isJynqhFbJNYJx4alZ5wm6ctscwHUAiBoMCjk
DqFbJFisW568ReNUdr83sYrIBlUTB/ZSIR2hhxHkxobnABwLY3Ljw1DPQzRshJXT5MAvdLAQSgu2
e+XYEGRYnYjaPEdm4hDbdaUB1aZiRBPsuBtrH/EnUWu01vzzzPluVQFioo5xxdYxarX2iXjmx1Qe
RDv3BsOtQ+OOzfn+VDMdm1StGxC0Lsy62Puwq05r3stD3d/+omzM9n1u4cTMUH6ZZqCwY47+fW+k
0z4sW/N59iprR+Ou3JUidZjqNUvnIKGs8f/fQ8xTQLdfUTg6zr4ZrIo4SxtAOR3fzhNMnOYp3UwU
98va77X25hgvj7dfneATtOlPg9YNxK2d7ir4oQeP2H3n1NJIKmi3PPxLfYb4wRvBO5rubHsZ936p
weenjRh3je2G+0llv+gFATH6shKgn9QkY1lDkmVzUvav3hqAMScTSHILyygYwPIwhM164DCihoeS
8dCDNoyL226mtIzt7FgTwPF2Zmu07bPwNFWdc2V27VlIRE1Cul20CQNhNgvMTDp0v7fI9p5FXR1B
4Acgil0jA0wlyCQaO4PkmPfYEE1EedJt3YPhQCdtVQ7yteGdrnUBQISb5Fw3NrxvcP2Xygj/5Fvh
nZQUxrVu57fMnID7M+17mjrL+fRC1AqFKP/1K37gcmze/RbjsiCQo3RaMh/Sb67xBkHL+KYCasZ9
66q9IpxDBQOuye1DULnrPncD/TnwC8aDsNS9NFzrGDRd+uZpmKkb12dy2+9EcPjCYTIno7FMb91m
5j8BeGLcZst2srus24OdHBLe2CYC8rLwcgyhPDjVEB4UrL6YJXsD6vni2Fc1T82+Uz4cIGdiUzjs
R/Rs1gtEKwLFkN3YdvC9K6qk7NIWXkn9UTnngtgE6WGvAkhE/fIboqb043lYcR+nCmhAZAgAJxYH
RNSKavaJaEJyKCNYYz271X2HjufqdQvRb2ZNGs3fErw2fQ/iNgMa9oMdw9p7U59d4Mk9EDPar8U0
vWOFSeOZsX84bZmZIHaqn4uyIdJgXgSeuxM+9Gmvf03cl+cslP+8sDV3TittrNOgAyNW27FsZbZ1
zKG6Mtlf+HdVA8YV1QiVd6hS6zXtSCliVeXd7c7uokZPa8RZmfLBAAo25840oD776rNUCIViD647
Gm9ZchaCoc2LEJG8HO7XLvMvwNLlF7S/4sCSsxdtdV0lvszX4xLU/6jhk9/oIb+UnLsXzYbJfhmB
l6ep+q1cf4wZw1gSPrD8fnXwOaQWEV9rTz1Tp9a67wt3w0bmhCxAlH0ksBIeLcfhWBS5oGs7453V
evvJ020FihUUS7waMpQ7QG8co3lo9/uwN8UY5wLxDA1vIE55+6c20+AK45XokCCG1dzyp+kmQMVr
g5EDwytPlAn8N5rExma5Moku+tAGG5jVURFgC8tuu72Nvy47Q5a/AvLLk+P0605ToN0vWFdGHIJG
/QpLrGYFoqayzu/9n27r6YSmExe3Xfj7pW+9A6SI+tRVfki8qxXkupu0aJzbz84D3N1KdLGOvyGt
ozoOcksuR3brhsSYZn1AsDJcZ+AzR4j86k4vVnPsxwkkbrqi0WImPi483N56csRbj2/26o49wDZG
AaJw5JHKWKjAJcnxBiGwIhlA/tU0XDcFjHhOqQYNOEBy7vk0iOk6+CfPadV7gGSKuMEzrya/Aqgb
6TF+TkTsrX2OhaTq7608G8lg6Z11Aiq2WJo8AdSDcs7X5Uux8htQOfdPrNDkku/OCGELw6aLsLN+
1sMonF3QZMF7N/pjES0rmO7ANce7Pp23h4rgI65aX/zbqCts+GVBCZPHpsPrtOIrCMzF+y/DRgxY
1e/jEtAdk2Q+INssX/bS9f40eg7iyYQ/IULjn3BMcw8QxoESlYLzYisM5hxb069hxq0HKb2+ZEJ7
l7UxraRtQgBjFbx+/rxtD+r21iQavbOpLMZaWmX/bQC59YqVr56MgfSmsB7mDY1O5AoFE1EON3To
t1u6UwP2ucp33Rb+N6e53NUoraPKtvRxGLixx7blg9KDeU8mDBMRgkxc9p27X0tOqEAP68MEtg+j
DHzaucjWZ1Kp8Hm1DTQyRb7stDHLRJl8QWw9gI4F8kkXakOTkfpsYIiguVO3nMS1dbhDu2meDDPw
dg5k53MT+FuEF9J9qQJSek4hkrzVmFQc8PQ9t0OT71IWHJj4mXzeBM95URCtzIiUE7Bq37CxBrQw
DhjK248WYNsJJWGMdbN7L5aFuQ0OchTU8l+WrWM8jbio8zmwEraUqj3oR3UolJ4OzeRZu7lgM1jZ
C+LiaWnvJ7uXsN2H9l/epPIP/uPswkXpvzXdWJ4M176l652AmorebMvSFHJsT/a46eYE+2u9b8IK
Y3K1iYODCPA+5aceFnNCB136XWIFjEGmNzJZqxEZsGo0P9Gj5cNvcuM4TPb239o5XgJSkeZtG26P
cqX9M6n6p66k8eRVk7Fr+8Z7C7Y6PbaE35eO6m8UbCQTSw0cMlg2og4nkHtRsCPFsqz7WrdAfbdK
pE9Tr/pkctl/qAlPiPKrXGJJs5xnjEHA9plvOmXdBl5ydac3dprJKsg0TpOY+p3XzX9m4bFWB6OQ
LqIf0Kj0h+PIBYW5S+pLSkshkqvvo8ulw6o7FdwNplbXccE1MXrhitSwzqbjajFyoGox8FwodbCQ
wqLWnOQfu+ZjUr6LTqb0BWwD/ZVKKIhcA/UnBtBhr/D99JN4sKc1PCxrXiWAwIr7gXW8yG9m+xEJ
+yOmMdMDdL2Is9nkegD1aGK1gdCZ78cuePca34LWKP8EsCBtsxjR+Wy/ZGB/qjz9LIeq/gd1G5ya
9hPpL2aiF43yzYNShypl+TJTpPIBa+C7Eoph7NiA+UfuuVe60fiiKOTsB9mWuyZfJpaCJnldXYM1
JINXOfPGbsfL/r3aeRlRs3B5p8LfFBIYpTL0i9ZIHqudQZ4pdD2VTOHdmHtqh7oEWZY9YqmqiIp2
OgdlUenKfe3t3j43itNKqPm4Lp1+trbF2FfyL8TejTMPl2cp1kfSI/9I4j3F/g1PpKvmo8izB1FP
PMn9MJOdecvHOJj+f0iTbd4K3QbPJZ3ni10Y9nMuJPuVjq7f0aGIx3TsUVY6HYhkmIw7ZO9MuZe4
NSmcWJjeSJAbEzrmYIZ/Br3dO7m4pII+fpBWDU5oG8lRAzk3zUuZzGBa3mrKDXcmoel/hUbQhEii
OE7jGkYjNtyyKd74zKCoifa/arQ6ykmh3s01jue1Gd/XMXghIHuEJUDabNnfMqxex1oVJ4Z5/RiR
isKd6iLG2FKummWmCrE69+QqY8TLcocLNU7nQuEl3KoTSPDGinzTL+60NIarwU4P9Qa1PI5VsH4h
ZrsFGb0Vj2iSsLH1Sde4iFnCa6gLEZXK8FHapJr/BhDkpld8Ax4UeYjaFLtDnb9bYQ4VPriOle3s
UAr88Vz3TQh3eXd4XI/SavqrV+feK6V+CRo6Hw/eCLS3r9OAr9NNUq0PzRDU/+lMIzju/RmyqWM2
59yrQIWr0TyKxvFikgHkrasH9XdWjJ9Ebs1I9twibUGnZKog2DlKAncHkHI2EF4eZ/L5pKkl/kkw
jomZh+JYg/xHgVS7e/Ck2H5B6+4q4qDEMwwfVKZYY6tb6o8uD72ztun36hybRKGK+80e1sgHn3di
jORstjdX2pBzj1rzHurqegV9aTxBxC/enIJPnW86vAQ2/kEdjkQBhv3gBxaZouvyegU1PDBFBkk0
8OOOAK5lI4b4pjDn3MLcy+V5123iotPm6lvSQnvRMVyhph5lE6DB1Fm/p7XM47olSHF9FN/NUlcH
Q5QTEcD2492qUEz7vfi9DuN2hCfoB9Cm6StJcBv9j9V3f4z8NpZoyvtpYdSPdsdGldR6Wqr6Yjsp
fILMed9qH2xLGwLi9a/dzLKQPehr3/cYZ3hMIjjW16EBx4/3Gb/TZP04XG3d0gIsrzGKmJNBbqC/
JqopDjGotaRPwg1J2rd6PZp1Lz8QcRhMRKj8oSWhgBfZ2Begci7GwMCLvTC8Udfzs7/ZZ2+gp2tb
hw6hokXV07e6t7yzg0ckLHh1oCifuxBNuGGT5y1IcekyTFzLgZmUnqcxIoYnmcMhzpGVYOS5ORFc
MOwMmBY/lkZm1JpvPBFcgYaUqIJGP7Js8ziPULJg1hDrHT3YlJuZfQ8OusaqucfBVUS1scADfho2
D+TicpC57GhPzEx7uEaWBK7X7xnGPUIzrmPfCKOtU7e47w/jwTCCVZjAKz6ba/08bek5CAx8sDlw
/o4w86kqt13nhJeRC24cg/3KbHCmtglYq0INVfcPRetce0MBg6z1G83TR9g6FytdnoaBb18JdE1W
6Yq4rrb5OE3zY8YoVNQUUierK9VjWYbNfl626SXIPCricvuTKbvdS+O7b4vvzaGuL6Ad3EwE1BFL
8Kl09OQ+8HucDPV2btZpOuY5FjZZ8KjkhGko2sKqfde6eK3oefWj/1YJlXQDaP7FUJ9+2f1mQ8Uk
NZdFqirrtpV5lVz0OL2sO0Nlz7RY4q3enmxooifbxiAw2jTTtg4yfVDn74uh/xWTc4RdDrQ0XEiA
+mfKBeWh8OYgCTaVR9kyXcnprtVsjujyrCNmHCsuyzSP/SEs7/LFNO79nF/fmredKMxLxyQzR09d
onjNw5dtNHPmiPjMAChTCIXbsY2iirvOBWiqX1y9qljLFGxUWCchCilnztujLDOmY+0alW2pqkhV
evzocLzsRJ5CNxjya9mZRyjvf9iqMnezRZhEjKcBYg5hPFUp1ad1uWtbhnet5W8vxiOBpAEDvUY0
U/x4fYh9YMw1dbD+GCzqoFr5WXTySn5+cVfu/nTM29fUci6d/5/r2h+N2Z8dM0v65YHQICklxRAv
LOWlKEamginNk9fM5ow/RA3yQ3nqZ0BQSahb7ntH/pnT0b+IJZjOwUjNz8465w4n1jO1XDdiZP21
pMIe9fN2HsZ+ZEKVNWjDmo3Y9udPaXO6dM54V6K8R3nxKNbmPDTZJ7XPBpHcd6gaCmDQqBmb7yIQ
q1ezI6XupWWd8t6+6TOR7/WQvSXLLZO2HwCEwuftEXByNhWnTrOrEW4fdWgC+p/bw8pgi4JrFWt6
abEv2o7nzBbnDdUramegJqhZHq2ZvHYJvjju71Lndx5QXTNWTbSnt/Fu8aE9i2r5zUSo8VVyRKzC
+Fc6xtGyve7EjsqJlEedmPQqaLXo6u+cNpVxnqw1cA+sxxQUsrfM7xPmwio62qjFCeQdHZGmv7VG
uHKvBE7GkekvIbNsfv812BjcDVpTdDmdp9ye3lBL80UDWqaJ4JO+Wa0gWDEmJnvakALthMagZIHd
6PT92pOi1x0RBOl++Up9/9eojPZosFXaAa5PqrJFmk36iywwKiVrmrlpujtn8j4pjXuJ3Vr/hip8
9hgftBRwuCyvxpiiZrdz0qY+dOlfOS1kPLpJjKUfKD+WH6slg1hUNcqXK/PjZmxinywH3lk8U1nk
I88yaHFNVfurif9MG8aZn1odkaxiRm416fyYYm8wso45Bied610qPOpNRnKFEq1iRae+THxE06pj
35TQpk1ESvyrbPfi5qzMl9t1ZnfLRZu9eli85ZlVmV3ujAdf6A8/lH6k/DH8D9LnwfS48FISIXri
P1ltQVmf19+iHCITL8aPGeAs6QcW1lZQaEb1GPTZs9mRcreO8mlKYsjy0v0UNMVuTYsj7GGsybXK
71xpF4fQHt/noffj1VN39DhRqy+0SZwJsElKQE115m9TMQynuVu3myUqQzgrreKTUhe1MS8vIePR
aNO6SwYDl0ODu93z8pWzp34xlvLVdB0+n+HecRmQSNuvkeczHrrxNUBLsMuV3tg23b46K/yLlufL
Doe/9Bi3nRHYbWypRSVcMF6M9+lFb/YVyL8lep8yqVscBVPVVz2XVbRlI94kFYq3hWB95wz52YKO
l6iApkZhON0zDHg3acfmWMuR1ClH/Kds6uIpWoPIsLrqP7n0btxW5kc7GWOCTkAATq/r2N0YTusc
LijfVu2zzkmcMnDe5JJr/0EW+JxCkTpgO2XE019KTqVVHIPU6GPpT21sCqs8enp6dxtjuDdTme62
wGIU1VXoBZdyealEV77j6KQwLPLhJfApxeV5Nt/R+fN2xhJ4L76e/Ke20Z9dLlbij8ACeJA32+PS
jKgFuDRfakOar9wEzrOf4QEOURPhUl0g/vTgs21NiOLl/h9zm7qDXw+Kz5qzPDVn57lr1QzXmlAV
WDn2cjZ99LXlCryi5mWacFibV2dtxM51i+cmQLloAKSNyEpUslk6fJq9LbjYneIkgUQVSSG/WWVV
h5ogGUb9DMrAoo3FBIJ9oLOAv7nD6Lt19StuVgSEljM9Vb2LiX1RZRRqeH15Q/EbCbAxGsPdRGhw
8VpfovPB/tgYaZmUlkZjhE7+uM3NfrN4ete8MHZe72R/OLHRVurhC/O4i/cIhw3rYQYIcbexd6aX
dRerbMXJWGx7h/ZojQExXKraHmJ42eF9lYU2lcBUs3TC6txrbgl1te1NwieBSumX6xOWHqYASpOF
O8cqoDS6BRdlCjOvKpwHBhOWp7wzbtM35j9n5PtCWOG8CkdViWuMNB57vSVLbXx0C72Beax6sgma
9HOYvvieoGw3cXC2Ma8HUkepizWhvmC8Qc2gsLSw48wDhOfaH1yE0rbujtZEzYDqoucmMgi2y5Lz
IU6r25+ydOZJZkwmsxMMXzdhlJCvqhzWc+MabVLN7vw4+7eSg5h9vM6VIpDCHjlryJjbOoT4teZX
qguAtmmjC87zVB/xLoX3yxZkV3vEmZIuFfME89wfJtnhB0VKjffAhZPVOjK9W8alOHmLdL47KbZk
g/h+lWicezyzdLIwHnApuHl+GCWpSEmP7UDX1+E7a2txkSKVlGHTAPGLV/+XDgI00FRbBIjMkdhM
iG9m+hc/VXnyQtc+jd2wnWZbiys4aSw4uVfUPzOv1QP/civivDO3d28aoTdVIwIzbzCf/WasvkRp
O2fM6mSnedp+iGB2/tIk85iBQS5c0MmLGe/irqBiKhK5rfkdlc8sXrLMvldBH0auY9ZUkD2KqZIN
2KutFpRaGqdrK33W58phOPW6opy3TsGBLrTz0dem9TjxpZzsUY2XnujmtSSSfw67ov8vm+wVLyD0
8cSszfHWbGMe32LERY6MzlhzZySbofPHhaLZP2Hk9cHaKLeiwmvmKUYJT+G7SkOVNEVZgYvpDCr5
IyJgiYbpjvFqbF+asYTIQkp83qayuEfruP3nbGrkHemheU6t/u7NjvyiUeGxXE1ORhweB2jr4pen
Hs1DhoaC+cXgeZvGIUZzf2P5w4daqUe77meGzPqu7wO1L6eNFN9qwO1GdGgFa1rNuOSH1c/5Hebc
GxKEdv11dpb8cVSZdfWHzEhq6Te7Aikr8lpadhRDg0PH38lsjuMz/9YtwbcWXn20BgrXUusbbgDj
tkGB2ra/PG/BKRWoZv1NK2ZD6RbSLM1U9j0Z/nwyTcd/9buqGEDMiDmx7WGhX8PBS0OaGh/VAM9E
aCVCyoBN0P0reHKtQg33hc+XyVicCL5deq1PNEXVty29+V8TTkFUFCkFNjtwH8fe56Dvluzf4ony
WY61n/jaoe2XpvMZh6gfY3+gk2M5xb4WhLkZ1/21EgMbOOt8qTynP1WeYHRiKb3uY2u4fMLqb575
2XCr3FRHw+7meO568KyhSI8lGtOZKXc03mtDVclgb6CZAzbdg/yevth72XJzYmrjKTHTlyos2ret
X7EQZlQ1ml091N6PyGZKSwY/HXFCdQ5tzuECafbetkrriojVjLHvjYyeMcaTUu3+No0wu2/9iTZT
iWOQtq//oB0B4qTrMe71XY8rc5Ocifnm/uIwmFhvo85SFGg+wwDx62wRo2VzNpZRS9fksWEsb68H
O38ZhpYRAWkwLICwgwqd4qi/DW7vByRKe2fi1zF01pxa9lWTPHDtnVF2pOp+41xUkObfRUkT0syr
j6xRRoSGB20hUDBXJp2lui8/85qPmc9k57sLtwP7xYDVGAFaJ8ZqImmo8tDlw/dcItgbRP8lA385
sDs9PJbdPKDHDu2jDbnyvhKe8+6X43AUcq3pwjmUppaWSH9wV/Kb3tqbDUI9f6qY9HCrOa63lmk1
fEv8KgSzXbN+2e7/3bNzuqeLE5A6B/7OL7AXqMIqmcanX7whbNiHgUG/eA7Hu2ErPRom9IayFASz
NTtj1NG4+Q8f/EQpGnOUZvAnkhU7LRvmkoOTLhS6zKy8y3wX6/PoONnBdgQPpVRu4g3huysD3gTu
5+ozd/r+oVmCH280+6s9ZxwKw00kj9TyjTN/2uUeNc/x1QQC9SLWllJB3zinVGNrELlfXlZqZFdl
0zUf1WTEFHr+1bVXA6Ia6+s8Fx3hbQGTc57Hl5n5TPrq7vzuLmlBg9OkvwEinIXkkkKNo5rhbrPL
NbFS5KXwjMq9V4HhsyFTPbiix/5h+ie8X0tCxlYfl3owP8sgnc5rPtNO9pldwldhvhW9wSRn2T4T
jrVYsLGrZ2luPMzugNvWD/yECTWLxK8qaTMyDCvTUUYALcmrs4E/v2CkE2PJl87mjYEgz+G16NXO
z5tmNwY9+VrbhvcM/Rf70SeaNuhux6lX/ZcHbXCYQopWeW7WRwdJ0ZHLeLh4XEMNnbbZvkzNjFUW
0/iztFeMpc2SHhwj/ZOmo31Y8tK4Lrm2v9Ou539243ot/ck95axpH9C156cS692hbabsuVyoC0TT
7Br3spvmWEzO9DNimWz428RLiEsV3vC0MV+Ty/bgpxtt/H76CRzNEDHZ/iO6kLWlsxxYVzfzi3h1
6Uh1jiXOgmEfHOqD7r/LJl34CjV5BK7fn1Jb6oI/y3uE08lgfmn8wdBeXceOtqQt7HrXpRScDH8a
Eec484Gq33q/FYZOslqpeNzG7Y+T5X6S174TO2IdXhCP96/dXPf7uXfECSSnnczcDZ9yVnsm3pDa
NxOlkzwWkikLw9TPFNIpgw+OiDDOdQ/pYpU7aXt2FtHQ5mc3TR+Pdc5xaNn4pOlD0q/biUlO+xZf
F2NEJxrhyRysOeqjQZ0Rk/Npzeb0OlVrtzOmVb7KjaExP7P1T0CNiqLb1p+7tXV3/oqti6IGHQhi
iCZyF/HOfzqcXe5cBK72T84UJZ/nOB28VFbfG1y8t1mU456DIb32esovivFPgBNOuPM21h5Wqxy/
LeYqvgwxBB5vzpAm9WS+a/6qA5+ueE6zpn8JvaDLo7bXctc1W5ekCwLgxeh2K26aizWBGrNHe31h
UXKFISecxF8r9dRbLaNQZctMvN0FxUMWBu4RHBqxd2/pM4MLy/N2kxUXyzomk92FdwNNqQ9SZTLM
HM/Lj7Gg947TljyoLXxK29oer4U1rQ9k0G++U68HYKpYxq1Md9fMmt/ajbzW7rYunpzge5Kufenh
Yd/Ex9FK47GkFclUJNuGzzB0vtyi+QnSrKAUIKmvAmugbOG18z/T3mj9lLhTOVTVmJCrIhHOyTGg
9Zl/bT91DnXjFifRhi2rbbQM08jOMgdz7mBjg6tr/nFVNcZxdbPyGDiej1pUfRnzygzoBqPu6IUS
u6pcmYsK2HT0W7R4vWoV/Vf3ySk9+WilDR0uX/ZP67Atr9IHUtfSrWPljo55XpfzoSyMr2oJiphJ
LPfotrROyhs78n+cncly28q2pl+loua4gQQSQOagasBGFEmJVGtbniBs2Ubf93j6+kCfW9eWXVt1
bsQeHDfHAols1vrX3+xwTQyOqSLcmKGovbEDDgdMR/vqBH/5eTIILK9lme5zfDPXPTGSJNA7Lw7U
lWOU9fYnR0FHicM+vNKj/8FNx68R5n2bJMvkFkIEYsCCJVX7tv9QJOradE4DidGhG5WfDTeLTpWq
8wendrkoVb2BvCLmyEA3GM541MN6D5hdrNzUOM9pSbS5tL+WHMhrbvcfMVmQrbMLqnvTbtqTRSLq
yUWdOHdusPXJytqqINS3Zjp9JSI734iyB+xtYsXd1eXctuB2aebR4uSZrV51hRMbYeSwqcKZEMrJ
NpurMarw5QOn2LYOJNBGw8ZDafWpJ0dwTfWP6Y7pe8YG0q/7SFZ9fSYCM7yrYEC8kNk0/7CmIn+y
TIgYXtuJB4gdCQdRl4O3G97KCPr4o2M0yD7h/ZFdCclxA+kelqZhXfudUR4MTQdI7raV3rfpCJcI
zLZi7Od71VdtoY+FrlNuS0hY14IRLDztCLNscpWgB6diDQ+W62Mo5G5Cm8qIyyjvQqC5/ait6Hoi
4ZHhjmhu8AWnpCSQwG+G7Jimg0UoYeczdg+C4bGDeLeD7MWNNaQ+WdJT/1SZRbqhqp+uSz8O1gKs
/SaMzGANbQLEp6fBcZmnrC4mtb4BLBHoRAPR2l9V6wO0ecIARkxmQ5+HkUJ8CGK905DtvlXMWGnH
Z4hOVp9smz7KP1SuLOAf1mAh644IuY3jVtYOFYGpjqFKGN+l9Ba3ydQQAIHgMoJt4zr3kddyV+Lx
0NJN/GiA8U+djCNCVt1e/fByBUWtg7fjMxHd+dnsnkyUONRTUf44LBn06OVAJdt4+qphph4KAzlh
mQAf9g5yHD/u4+ce4hSAVD8c27qECOHrwr0iI3FYCcKB+CAwgI1J17cNzFWg+Bi6QZB6D56ZQSkx
emsVj7D5qFTMXWlVnwAfiWQrCLudAyjkc9h/w1Mk+6rNsT3Rg/vPGbjWTldzcSjmZOQ+i2hKShZo
HbnTNR2RtRZ2Vh90l0ebjsbowxzNxDc0fcs9JDDTDF2S34ukOfT1gBjAi+FyjJbT7xTRrafcz/WX
vgfVq93G33rZWF+HCdVM0Rcj4RVMOA7z0FvXSDZ6ileXekbTooUTHMoxCeYYeFhVL7Uj5+3IWbhy
42i88SKEilREbnjtUD4QmMB00xZkkRLM1n5vLWOM1rIpik/A1dnD2ED7KCLSISvsj7aezax3FiR/
tXk33IwdZEpMRdHMZPQkS6wXM7DUffBE+Bialb8z85h5XCZeINJ08TrhMlR27V/DmC12+eCLfVt6
MLhkYMerInDlo0183M0EY461Xyfrin0EtkM24EBEHworFyTfIBp4wEL4I5s8PvkS8ilNcvah1TgO
rKzBncBvVBNudWcPZ5Lng88Bf76OVU9XHHN5FqWPjccUdQeREazZYBG8LXVAku1An586oBoBzmw4
WnHmgtc/OlDbN/hnMkcMouprQ2QG/UA8XAcQt9fCmLpjL0iyq6Ih2edaNVfRrMcfnuOzFzQ36I7r
p1wXXOUMVwfSNIymR5PSxHOwRY7DudxEKVBNMH0kldBbgw+/zmbXbXsbZqVpB1O4xrfduJZu9ZkI
esaWEIy2EHcsqs40GNCIkL8BTorEw6vGb4Mzl6sgYfzZeX24iYco3FXswJMZz6iNOrP9xMg43RYJ
itCZZnVvTso9pKWKYRL4+eckSV96YQJ0hpwh0kPU4RfTi2EUM9IY6cANb4x1CZ/3IUHBgIQ+ZStP
jucksEcIq3GDju0gCRW8yBz/rfC0pyLjv7d5aL8lp+2+F6cv2ffm7V9afs6voWz/+rlLVNn/vvzd
4Hux/GKbg0JN90SVTA/fmy5tfw01+//9w//x/fKvPE3l9//1PyEw5+3yrwVRkf8ef4YA7v8mM/0R
mva4JJn9LTSN/9d/haZpyyTnjJgKm0R5/uS/QtOYUEsloWsD/y1KSHLhL8lo6j+IMrfBymzPhjmx
SKT/MzTN/g8LNAR4xLFREGmca//z09/9lFf+TLPjq/rXr3+NC3rjFsfQiEfTPJ30bI0SwXyjfXXg
sQRkOwR3ZLNMd6EzpuveyeqV0w3GiQDEglkj52KtCIsmPLtkWl626TWpQO2N26Qh+VapVCtU3MNt
yeLfUC4T4eRrjxxOC5/p93TcywP9l2z08sCkoknpmY7peqZ4oz2uy5CAurYO7hCRGPdQSADarKS7
SmsrWLtd9qkaJUhvrlE9GYAJuwqvnXfE/r/rt5dngLFv8Y3xH6/vYgn4i0ayhSDVSg/bISN25dmf
PetL1otqD9GXOWVjJs1GVm348ZeV9bd3tUjVf//ovCBLCz758j+WlfSrNDOMxoYw36a4C5s8cs8t
UqgXJ3Ot02QV0Q4XKe9mLsvgCYvbRTzRF8Ja6XJWCqK7n0RX2Zire6sdfJLUkyDfwu8U78Tk/a4I
X74ZDMOFsjzTldoBa/n9ETPfbqauzNO7Vk/5zSARq4S6afAkgclWXZuVJ/YIBZ2T3Yfje05Nl3f/
5gvSyvMsV7LXPKnfCEwbs45tTzf5XRjVp9gswycieKlpsKu7NRh7H/AkBBYlS4A8UCnqfQNlYqPT
KD4kUyg2/+77sqVtegqGnLAddtebvcUkUBUwtsQZe5P0iaf+ht09A+2BFqgXTn6oC1Pt6KCzhyjs
P/Y9majCMpS9jnTuf08K5HqLIMvcpe7g3/3z0/3xpmyJu6HJ8SJdEFr3jS9CR+wFXUMynxHzcf1n
7qckonzDhiC0aGYKIio6UHNI7WXl63dk/H++KVtxhkmhlats5dhv1omfOrk7eBVGMUFEj8GFXL4I
3KWOcp4Q/0ZJRSS3+WEgvBAD67a07+yyCL8nZlrcpl4WvaPlFsvW+W3l8KKkiWen57kWD/bm25hj
jxa0LaI72jlOv760h9cZkcbJ1GOTXYVGgHqIdoFk2spi+Li8Gcspp5vAKPLgNsmtDAJIP7XP5vub
6mJA8PvTCcBKbZsW1Zfnqjcbn0BnJ8IcRZ2r0iyY4hTzSQ1W8yJEH+0uUw/VAXuiVWqPaRwbh0IU
yTur+XK6/P4QxHi5LiGfywaz3joJh3GLZhkM+G6EPbNzna58FtSA+wFe3H2Tk0K4cnSL+C8J22qd
hU4CQNuHUCd1W9xNYUiDZMSphztmkH6YpHykYhxXpRM2hOZ2CIyNpnWONLDDqz8I755c5HJNjA0q
pGR8qsZugN2Pxz8kaCgwfoybhynKedOhF49WQ5BnH3J/4syblhdlmnOLAGaaj9R57SpooYuGsy5e
YIrzqORA4xRXxpPYzElkXddFNJ11kA+v/7zNfte6cyAi3+KGdT2cYFlX5ptXl/XkRcixje9kNLg3
Tm4myOXG/lMoLQHVCivWsAgFOrgyY9Tb5O+YQ/ztxzsOd5VrWa7tONQRv14ZgU5ngOQhumuM0Dgw
QUo2l23GKq2vy6GAeAdxo7rCg/C1xLbvnUPm4sX6+6LRJnw5ShnbYsertyYVva/BToP0zpxqVkUf
wjuttLNcTM48vAolEWssixofCHFCz5D/ELVClpBXqWbnS9e7LxkYo0CGfrdpUS/Uq7JrBK0eHiSr
iXA7YG0/hPRJb1TtjWgUp7Yyo10AnzVdCSQ63RqIvZhXjqPrR98Yp48z1s+oYZF6C3h3RDptImfk
oYwsFyei2vnRQzQGw4qsb1qdrO7FCRt6c1zn1JHPjubXhtDDK5J05wg0mX0Kzb56bhlTHlzwqWN4
uYPd2vTuMfgrX7Ko5N//99eWsviOXAvzYvX2uuudxs6H2knuDKoxOOeccXelsIO95UQCG6l5+oo3
LcCQPYVbg5judxbXsnh+f7mcSJayhcMxbttva8cMfQLIod+cGRWVL5NOlx21vEymf+WLzBvnnbpL
LKZQb37icgRSrJI/LH86S/xaeHki61LDGc6UomzihASCQ0rGD3pAwgwLQjY3ThQhDzS9HsmFqjYj
WigDMcfPRuf/GbP5lwvDptbhBnWEh+DsbcKYz7gTG341nkMCx29a1ZCT3SHf6/0gtFfc2dEtw0x/
OyRZctPmrKYVTgtYeRVkmsfIzeY57j+p6L3Ypz+vdboC1yFSmSaB1/Nmw5HdEZTUp+bZc4doJ8a+
PkjLDpmZFO6LKODoSj2JVVDM0TurQfxRntq2dB1uc36qEtbbW0o4XaBQe0rEv6X3XPZ9ys2dF/mq
xt3/FXBanCSd9Z0NeW8d4Ly2msmtG2i3Gb0moVlupnwYrsdwKq5V4LXjv71dWDIcRMJ2XXPZMb+f
hZXZMOStLHk27aF97lqbVr7qus/ATvVNuMTbenMS9uhKhAPjKnW//vN2/UvRYy/fje0JZo02Xd/v
D2C6+OhCgaNjKLTxsZkygG6SDTfCCnAXrdto51Uiug1qI4RAG0/Bhz7wY6yqOGmeMU/59/Iplrvp
9+d5Y8EGuyTrkyGUZ8Z/nyDsH4SOf7zzmf+yKBz6Xr55U1CZv10USvRxrQIFs72eInOt5rYj+3Ys
9jl6vJsuSIObOMEkPDfxw2bS4VwHcKT2Xp8n+xBSXbcWUrTfCsSpW6E7/c6i/XO7aGLA6FeUy2am
EP79lQSgJamUGJUHo2/dyES25JpFCMlAS8woBZ/VTJ29XKoDITT2O+fZnweoFq6p4NWiH9OW86YK
dtuUzCoak7t6IDxolYZu+6xSZZ48fAjWXmvTX//z+3jjusQ7R1lh267yluaMcu7N+RAmmI5lqovv
nSit110YSBukq0C1UxSIb5ZjlNa1xGpHtFTabb1OCUK9q/PO2HplVr7MuYZAWXuksTUaLvwIFTb0
5uK2JQ7untpvPA5oefwgmj9cGsyk6Mynf/4Ul9yzX+8B6UjPo/N2HUE1+kct6sHDhbY5dWcsWMob
XVvV0ZEV9PlGPk5tyjUUiARlco9iD15C8tol1XMtZm6poAqQzVBp7t1Ixhu4DDQ9TEvDTT+4UDN0
dlvE+acYFzNFl5bMn82xK3bgtDWSflU9qdAevidI++4uFUARu8Veu9H8MFKHfkMZhxW3uWhzk9EZ
P2ezZX1MwPmgfvhUtxEiVFPVPKGq7GtrquAIM7S4qoYeH++B0SnsXn32YRzDpsXbu50cte1doxQs
TJ3tigF7R6Wn6AvybVljHJO2KDQRDO2iMeYnxOZwpzwYovNcfjA45W7iFoC4d7ruMZMUXrNztuQc
M8Wb9QqSp/Elg2Z538Ag2rrZ7BxV24pul9RmiFAhhDlstcmPUBv5syftYh+0pQVXYeyLZziZ5jFm
GnjTdvH8qkJLvESZ7+2VdCqcNCnW8sqxondW8dt9Ix1KAAG+wMRPkFf25iB19JBPMSqvM6RHCrGx
o1lwlspNOtlW9/H4ThH/t0OMC82kC6M/NN9uGrLQZt27EAu5Stvneqir3YTPRLbK6hFPr39e3G/i
xH8eyyCFrGr+U1B4fz+TDKcdrVwh/kOdSEUVlU3/gTlLeFRZM75mNFmY+qDqX9kGU1Gazn4riRe5
oY5+VgwYcdoO+PYDXDA2sLkIexFBjZmEGTS7RWR+bU5hn79zuV5MG3/dklwmQJxS2Bxpf+lRZ0c7
g2M1gB1duVBOmfCvayr3G9giPFKuXeSnZW23Rw+e+pMn5Te9lMQdLMMf7eAOB4uDAoPbJF+5jZE+
9WzS53e+2uU4f/uQFosHnBNJEE/7+1c7q1mAhPGQTWX2mNVAxDnlXpJfSZF2uyAt9X7S2n8iKF6c
INcO0DSjTVZgyuj00XeH4MX3/ND++sVxnlE+O9xC4vLnv9S0/Ey0txWEh2Z2nGPTiPZ5FKjR/Kjw
HsnRiI6kXI771IpnVEFp8blve2pfA/aiMmP70Wg7+yYuWtoShlWvMgz/W1/bBam2pcUWf5tHjoEQ
Yd2ob4AcB3GCFZHeObH/UQ8lPPqmgZMZl+k1/j7F0dQm6pqSem921Z72vD0bQfiON90f+CtrjUoO
HFQuVfhblDFAuIMp4SDOuhyAjPKofOn9kgM6DeGlTp5VM6ziy3xn9SzHytvV4ylCdECKXA189vvq
0Z3o0kVBdQ5yHXy1OkwFnK5P1xSbzdaw5uE+hvB8rHXp3dvWjFj60gT+N55C2Y6r+Q6kJCf5zVMk
wxgYI6r4BJZ+ivuEaiDQueE2dkWwYs771axm/wsSTrxSlt/Pu/a9sIK/IFLMHoSgiGV+ocVbXIG4
+M6zR2s+gzyEx6Lg/hezkq9JJMXJ84cCtlR6mgfi3FEzgp2RnLn75y/i0sr8/jp4BsntLynpKd4W
7OOXjeMNooTrKc3zSOOBMNw1abOXjRswLE5XPmIDzNySxL3Kpzk8ybASj2NeFd+LLgrnjSud8oU8
LGAJHAPb5wTG+t7opXXvYQ14dJb2NYj6Yl8Lt2GoPEBqTCfm1uim0ugKpaZp0eBElAnKo+m9QOok
Obzb5vO1Lu/0zUflY/LGBUvP/gNJTvMeaUA3/OuMSJlVnqRXRjsInN49SnRxrAl62BRB9SWG5/fA
ra7uicV2jljf0xgHjtxFpjXd1Ln1GESu3I4GPkWFxh8vdZwZ9wo5fEcabZ+Y6H6q7R5UY5wHFEsE
CqELbj5wMS5+Jsw/f0Kk42jb52qGi7XpNXJiuMQVQ+tQYnlljdMDpiQV9mcWNiPxjDGQWNDUMXEY
PhiF7RypYBKcCHrmpLNx7Nu4OnQNAl6dtM42MYf8U5UF4BkqzLcI6Qv8ruvk3pFjwMIXrK0EInor
tHjg3iv2Bq9q7yIKPGAxVD1Nuux+zC0GorCZ4M31VnAbcu/sdGrNcFUNfHh6w/jKiNwkFWope21+
TceKghCEqXB6vFhyexejOLn1UzXu6NlYKnRl6r4f8mKvGAHdVxqHlqzEb2VO/IMMvI8mDgY4echd
YAZY2BhlF70WLvrnS+Hczy1liijVAUu3+EAsWLRzQJTHLA6vEkhwB/TyI9YXVrWz/H48zoMFv2iB
weKuH+DnVtP33AuTUxSD/Wa5T52ZpcOxsquGWCJpfFT58D2fE30itisu4Vb4GOH5eESGdvYlSzp9
oCczrro2wVYqFuFZaZQ8Gewr2FldNCGmdu5EGvcbSCY3UWLgizh0otijDmifs8ruHzAZ4wZicPjB
E2kFQ6oRI4GimNesLn9JmikOa2HtPNYiwQSmQ9rpxaRLyQGriXrU6c+7Cq9KCzULqG/dosMzoCq/
hHHl7DOK6jsylMyd7UDFWlUOghoQ5S5b6aV5jEKrwDMLzLjqKr6Gy0uDBGytfYapX+MkkbegMd4u
b2BkdL3OoZFQ+l9PA44IQ3Nsy6D4bPv9bdoLD0asQrvm5P6aC86li3DgvODEvElNP9g5cmqfSgz1
kC04zk3kNOpQJ+m4bjGpWCVW1UAskllyvNxGaLAj9BTVDIZp5PYT7WV5K6YEJ32pjEOZFukW7YI8
RVZUrCew4K9DURV3ORbf+8Ax+k00wkvpc4FBaDSUG68P2h38aQ+nJI0zhp01+rbK9UOPEdZNrqvx
uoakuIkMErJ9VjK6uQBuaylD8QIFHjGuOeF602WwJTctWtu1lGYI9c8DW5giI9wIaDNrq6zlx6aK
oEZArzCI2MLKWcMfcks8M2AYrZHOfRCNZ3GU+l+yIE0e2tHzvgxd+MlvArFVucx2ATaXdylUk3VZ
Y9NwORVDttkz19AVYxQeLMq7DVz2bM1m/DJzOJ8qk7O0afrPdh3CExnzon+tVYOaZGk44hYJOPql
Hm1629tf0Ms0z5S97bNc8NWfUP5YpSxCU0o0bVMRfklqTj8jhiLE52RYgzvATlRo5mafBmqa6uDG
R9u3c2mDnitMubcaYvTVuJhENJ3Z3MUDtluTbIOzkbXBHkoIzilOnh0NwVQaKYOBuYmScG5WHlOr
LZyimLALVX1Usemf/NINAW08jpcodsat104P5HeQVma65Qt0Vg7CdmQsQWxY0mHG4DIrtR1umaaO
q5ewgqK0uiAll28vnVwX52BkSvGcvfpVVMCPJJ5sh1wbA2X6v1vcTdNXBOTOJ9tphm9ZMBa3oxGp
s5sVxiMapYnRo+Vc1WNj702vGfZCzlBl/bbZzlFWXuFzgt0eKa4YCsYlnjJ1tXbjtH321AQUns6U
zHMITnM5yqbRap/hVCMvx2/Nug6zhulyjPKx6kbnwJVjfXAzTnVtF09WZN7OI7fsnJNLtiqN1llZ
EXrursCO1xDzIZuqYofPSHLTKEyzomDip02TKD9IA4HjCLty4HMWWKx2LY4Ro/6UtbL8XrY+sziv
hDCOFNx8KdzoIR+sCTY+oijIl0cV2MG1m6Tyqk5nddvayt5LYTnXCt/ItdXD2l0sX4uobB8nC9m6
rpWztaAf3WZhdue6Q3zsu9a5V0u1qTuPN3dBuElFEOWaitDboVobhqx/tEwbMGHWW4rS+TvOt/Nt
P6XFT8gxXoqjODIk9OrYW0e8ql3a2wB8dmAMa7j56KgD1CyuEZo3QGApTCLdYApdoI+u4oC7zQg/
YWl44xpOjHtSMBzNAb5tNhTmU8ZIfafaanrNqfs2IDOBt4lnnPFWs2qbZ2ScsAQ6XUWb0hffpDk2
H2VRGohrYnjZti+sNRavQHNNPB0sLUn4rb0MEVvNTM2vkts6wpRzRtaLx2xyEmNnI5ZOiKlgVLLD
vAhqdjZ8LwgfvBVwFQ8JI6mtXdGjp56MHq3EdHEB6Bbn496/QhbkP6TG2B4try3OaT4B8Um/Whz5
2PUwtc1nMJr0jC8M2SDhJPrP2Jg1mMEBlV7KPXy+ovvKTrLvs2/DvFhiDfMmCVaN4bqbwpH+SiX0
eGLgcVZWDKlYTpV39qAKrHIJBbTVw/QhnQzjMJd5s1BJ6xNBT9GOtqbYe2Yu17ZZKeSofJE4rFBq
biy7AfJhg3/0OyxHmZrq2/5yQ1bxTICLrIgPsPOaCYSFP0PTxezyudPcZsWMV7NdDkgUl71sUbQF
VWE/dAt4lmvE9zjzbcGU+mCTpHxTnVJA5DEtoM02U/pxsgf32CH531EGiWfTwHswgVHGsnMU44XI
g6jTx+o+D4qlKl6IHkPgup/NdDT4+Emo7kdLsGd0alovJWUFTURdc3dX6NViDDUaTh7cnPidYajo
KJc6EiuJ8gWRBH+EvUHMDnBV9xA3/O4MX/UYeFPzKWgCVqBWiOXxgpQHEJzwEMXCfdU4Qp5qnWB9
rmD07aHLNUfo4hZsu7mpvkpZ8eNSZrNArjNiR9hQT0GpjLMqIveqsucRiw4x5/viMuK1DA8D5h5L
ImRgvTvJO4nmw9hOFX4Pp9iHjRlFyfgw5NE58e1qXvf9wk6PHK9/ZMDUfDM7o//UMim7wXQZqxW3
oppQ5jh7+wvKg2uh9Y2kCOOTSdULk7mym3u7K6vvRW0xicbuLcXjuaQfx7qgQ7PRtBH2TlYEHdy6
Qrkz4y9VjS+cPBgd9K4DoI0bFZYtikSkujQ/I5QIbBTh4XAcZ+u5UaV8gJNxN8XOs5e6+nmyR7Xn
HO1Rcgw8vDANqq6cXVYwG/WZrVsUGtvJjY0Nax0yM/VKYKzdjBDbsrBQ7WE2sLK98sHxzWTP3Gba
Vg1ODKnhOi+hVw43IlHyKrT74cr2fPdI1vlBxk5OERFhHOWFX6DaULmFGHCdJ1RcawslAtoFeFdJ
O1U7GWKBmBLW4qEOtOvXUZWLQ1PgzpC1c6P+CiW/gtSetv4pJ28k37SjLb+x9ny9x8yri2+LMFH1
2iWH/trL0A/nbumckGGVP3JdusOVMUUhFuRaxh/TyVxuAJBP5JKjXX9SfdgYN7iL99hUxlZW3XjI
ej8jMfc2pWh0sBrHaZc2qVr7CEVXiPXOmbIP05B1B0sN42lwMTO04rS6jX3zexXhnYwULkrv01xx
eXMPJF84Ee0JG4RRZ2s34jDbup1j3UzYKevVUGrvS9NTy+Oa1YTNIclz+SENCMPA+7wbz33T6O4O
oXpYaVjsaZXspGOZHwQSD/49NYL6e5De0K7O0Q5H63ybYuV0j3mPv0ZHJ5kWpnQAs2nnzvoyfP5Z
P6Ru1agVmTz+uYzs7nyZU18w2spAp8zku9hXLn2sNY1U0ZlvsL+trGfrWFnB1rn8tdgU0bTB+63Y
m0FMD2SHAs7YpfYol6M2zuhSLn+18am30mXmHYCWq43GU+tK1tgjh67d3hHapDb4sIgTlybTRxdQ
Ksui6iWK6+GV83xAMEMrxzXMT/SXrjnISooCfPU/mojpiWtwkUivCYksX2DREmalx8j9gbUK+eaX
WjLNl4YgD7r4aLuFc3TdLtmkeAnFKBWi4kO7NLxBNoDLwkGBShIpzjo5QUVa4e7AmKXDX5OzecH+
2kRy7Iyl25ZsqlK38LHbBF2oGu9RvTdnQ3rts+2gIXV1wDYMfevnYxRlwz9oBOXllJR8a8PCbUDp
hrMqXH51wJQGhSHanRNSmsJHPJGDiwojXBA0PnkYIMoPVVVdNXoer6cs/NH1Ch56NU57roO7ocIk
qRd1vs9C7V9zOnjPwUBgVBh1XFJ8xBXlbnBtJH56MHod42FDbWWoNHhsisy6Zc+SRKR1P65j2YqH
ou3aZ1473x/VJnbbYxhs2wSHP5xVs/tM+vO8tmfbPJShcTV0DmZhbYMja27wP4L0ywUJEYNDM96g
hLHMxN/omS5CiST4pg01306qEpj6BGb4NY+Qvq0aPBcYpCxfjqeWJZY3/R1YsH0cDRsP5gmC+88X
i9TvWYwC6NBL3OuMG53uJO03YFDOQ1JmWPDxaufYhK8mE9NPt7mktx+aNvvqUXg/4s1ebKMh+2ik
Ie0q4gy8tGKRbaWI3afMTMSe/g9nsdkE/EgwEy9gsJ6wq0dNRIXwaEQtly3nIOsj8CNMCBK6hmxg
BnJZwXECqBfgYINVCYkLq8tF8fNGtbFUW1dM3vfVgliEozfuQconxOzFc2hEXz1bOue4wo2HG1BO
G2XRkqMS6G6GBhMxwQz1vpvq+hXlsHpowiqxORr4wmSlje+NB8K6TgfYPNiEQI4aZFKeggn9quHO
4bSaY6xx8RUx0ZA0Lebfy/SyzKrxq8A0FFzLpEycOj+9QkeG7Q8hctcyTM29Mrx0O6gxOc91XAcY
bkafLwBNkGKHuSKADUuXufKmDz+JU56LVNTvU/sZGOujTBcX1AT2+mejSTAsa23INBeKURqo/Fs6
+v7dZblXAfblBbVFQLnL7k7SRK9BQ+z7dkyfkgW/Nt2C7DVLVAhYIW1xigSgJdVgcBoR4908V66B
hMywcc3+eRwJC8G/hwhwzX5svdXQRnOxSmF+uQtuvDNjq150+IRY4TgBApLX95GcKOAdY6jJCkhT
xhQzbXeGPrXFJLYOENKMfkWxY+IIeNWSRMxK963sMxapPVbedni+nG4SNsW15TiPUR2pU99Q8l1d
UMJLiwTSUUW4FKTizrdL57leyslLe8d9BFgImY6mFN7MPS4yuHZwS/o35CSo+wEmwvN8OYhrkw+d
++ExbgvM18IRllMHG+AgcXc+YkFWnkYLazq8Cvgt/HYrvHi/OrXrb+2oMu9Msw6J3zaSFyea6n00
yi3hEs4JcMx4ILWM5mVB+kobKlYrcvzfWGvZ7eCU9Usqa9QTUP1QxXfjwwXZ1nidHd1soKkZs6uh
cuS+xQbqnF/4UQu0dQEkod8VH1NJzIjbBDiJDJOxrks/2BrFAhE1fdE8JDjmnVJ4Nfe97olYGLv+
1MEW2Skct9Sq9JwvtuWlR3O5+FC8dadQo0yGq4qwsI9NYBEEa2Y9yivHRiq7wmfBx0qDCnrMTNIL
cF27ztopZAZh61dvnsBsoAH3udfhhW+SGTgVJ2HPAhOAljQTbfpURUJdGQ18Ri92WHRORVXeq6nE
K0o64cmJmCDLsWGJtAHmNg02HXTxbRptHQ6paQNChrl3otPum8C1QB66Cctnbpx4eO0cRqvJhXZ4
uefJCeCO8uYFCPAqk7XmeinvYRkAFTry14V2vEXsENxjlz/uQI88wAvszS9rCaK3uCq0BDTA9+eA
RU69y8Fg911eqmtVOeW+IpBhr6thW+a+eSPMPnzqk/IL2prwhoKGosyJkxs8Qa+xILC+NqVsn9OF
h6FKTyKwwYUFI8TwVtAdYAY7Tk+JpccnXH6Tk9YUBi4WrDsnJoYj63vrqpDq5NFU3+jCsL6xnqKX
Hlrt8bLi/xn8fzsBtuFxmwoww8OJ7U/qW1ST5dP5hjqXHpc8LrKA4ebSh5geUFMiORH++Qf+hbzj
aSVc6O02eSyW94Y9RA3Xx2UWGOfJ4EBMAaqS1RiZ+puwJvM8lYV8MIpFbh0ofYv56GJfxcOthqqt
D27k6g///EAX9vjvMwEeiFHUMjNEK2K9mUZZkeSiaWfEnyiP7z0/1K/1DGhoYvN81TbNj7Tv9S6w
FbLYeSSuYwjup1aVP7QkNBz2stlhPVViRGuY8XZsav9o5iFlVBSpZ8kquu6GLnpnaPOX4TaRnML0
hA1xw/tjdG/2CC9bZdlnZGrJdm7K9tqoQsCIBA+DavA/Q6Zt74I8xuUXN5F+6+e5cePFfrruCgaJ
S3LL/H+oO5PmtpVtS/8ivECXmcCkBgRBUpRkdbYseYKw1aBvE/2vrw++71X46LrsuBE1qdFtjo9J
osncufda34KcCfgnhvp225l9d5pisAY/FyEPp9Pdny+0tV3If15ovjJCP9Nncuz7P+Osfpkz1W5e
YbhLxI3KVUG+gHYOY+LmxxRLw4EupbjsJ0o2L17E8wzq7JDH0zMJUxy1/rtRQarDsiR/09D/+xSU
78UyZCmcMHy7D+ohTCoNzuDOvZkSnT0SyhodMzcdvmgFZgZGon1Xztk+60iCqSPpnxWzAzKCUINc
W8Mqz962uzrIEPeRI/XLgHdjTw5QFf7l+v27aNMzOc5IviMKZPVxwL0pNqcYsNxN/nNs8LOxki55
85xSO+74ZkAoCGO5cLrie5Vm+R4/Ie27bUj052/y74uGx4Xa3hUeQUd91N+xkbOSmUzRfk4JTSgL
rz7meWQ9cfkp2sYQf/6834iv0YqgKkb5hlXI+6A2AMaBRWks7BunjjKT7tQLPf7qWDeZi+LLE5cT
mQoX4FJHOvvsNH/+9N/oMT2T2SxPh236yOQ/qGRSjOprUfGqzZEFT76XtEkX6X0a/ILOaD+eaVvn
V17ppmBLkXzlom3vROLjmq5K42Wum88evv87JC5/uzK/uRMWegduwiYZBSH/z9FtVye1MCctb9IC
KeZP1dlP8RJTyOYZZqr+i/DjN3eCNUehFNj2CzQD//y8hWrKRb8nboi9yk6CQCqkXWn9UBY1s4HS
wSzZkdVT4IA4C1eov4lj/l13Qi/OQgi5rSJYAj7cCqOzCEdpPHGTG2K4wPYQnyqvqF7aLWvAysTe
WjZdKnPDx3H1qmt78T5rn0TSLJ/kKSbf6i8+rd89HHwhOnfSQnloyQ93wMGt2DiNlDc0guSXLqtj
lGFOFh8aVCqcjqV6d12a1EnHCxItxmlo8/5oJUlFzICNqd4i2urHZMbTy7xuM/Q/P7y/uWFcJS41
Sl0WjY+bWwO5wogd5d24Vr41UjuXuchQTi/ZNvnLrXx++VmB/Vyv5nml3/3nL/AbhQObKxJzYaHw
psf2QV3Qz7Xrp2Th3nhjttzreEsOynJswkt+WYu+vyxjgEcWwQmndJ6LYy7pBf7lufnNHu8xvGcF
cW2XlMOPwhtk9LVcWdRvfTGc0SlXDHnm/gj/lxmbsa5P3jzBZOvoJTDhcueDnd7lMh8unTohEabo
cuhetv4+xCAe4DqkAMet4UYanNFbctrJF1T0nf586X6zL1GR4RByeV0QZnx4tIAFcTyBJn2rtzWO
Noi6G2wbnU4jt1J3myUN4n+26f/X1uPr9KWrdf3ef/Qe/2o9/l//XxmUuf7/d4Py5ff1e57o/vsH
VzP/0r/8yZ76L/Ts2LpYjkkcQLj/P/5kV/4XkhMbjY30UCIiuPw//mQh/ovaGy07BYjcXg7+uv/2
J7vmfwmJq482I4MPNLruf+JP/vAsbc4SWyB6of/Jo0TZ/c+Fu0rAjPY9+TI1wW7Ah+cof7Ma+PQQ
Cw37Eny4+ISzKk3/8gx/ENz863O3L6/wCyjcrP/83BSjQDRFJlIRCSjXZBh+AC7FeX8q5PmX+3H7
r0LyVwv2h73w50eRTIOZhLkDGtMPVUK5MtEdeiL6xmZS58IZHn1wSwd7XbEi2Mbtnz/tg+D9X5+G
6NyXeHVxkXO3fxVNTS2Hm6yfMcWokbJUWbCSOWPvIaKnh2aapgCIAs40WT/8+YN/8zOpANn1OT9h
0BPbFf+lik4ny9kyCLmTHsGoiZbm+yDLJUyz1Qp1oeu/KPt/93n+tntstjMbw/Y/P69jYJ5EORO0
MinKGa4ImZ/7uFvHOwmPxj/Avev/FjK+rWy/nBS4uBwPEOzaPLC8OB/3DC17hD6T6A4jCH344ozG
vdr6m/Dt46dIKifTxXWE7o1346OIlYofgGGnpoPwtsjcpk9ObZbJv+zAH98APkXZ/CDMKpIC7aMz
InG1UeHRnTfYU0VbuJjTr1kDBXaHDdS8+PPD8bsPw03PwRBL8L8fZfqEJk0kccGYEQd5mcxfYhtk
h5Paz3/+oN9cO3y+Lr1V1JOcwT48hY2TVVUKseVg+OoGt0kHTNCf//Lo/fZDXLGtWzibWbb++ejx
RGMK1z0hOI774rhwoOM18v6ybPzuknEq5WqxKiIK/PAhThIVMiYm+2B5cjw26wqazq+vCtR9hz9f
s+1N+eWpRrKwFYgcgSW8BbbzD2uwtJcJumFBLy5kLPiXhfbDX44BadtZTCzy1Frc+w9/+cQhjLCK
Mj/gISFxd03NqLt3ZGb1d3VJONZp7mmjBNUaZQJbNlFKjzQ0o/n+z7/xwz6zfQ1KkJ/+NX4hAp5/
3jIDypS3gqM79OaUU1bVUQs1IQW2QERE7jUnVSXOt3mEPvGfPfo/P5ll3wa/YYHh+Hg0EeviFN06
FAcGVcVxYW58WDKy8Doers//+Y9k2WCX3+xO1k+z7i9LMJPaykFjQKxYQtiTEevuheJzuGDCuB5X
uxzu89Yb/nLS+N2V3V5pyTqMB9j9YDiKMtuExN0RYZxaUK8G1fdfRxi6F5XsSZOZY3sgwmKsnbf/
8Mey/kqs1+am2IaX8eGORrZZV7nZlAf4Qv2DIRWd0aSqnnUxtcdJDyju7ML9+ucP/fDmOwLhBKdt
DlWOw5HO2f75r1d4sl1V+VZ5aBeLTn7vTcXemVJn/Mtb8+Hl/9fnUGWhCebNp9T65+ckaeRPmpA8
wsTj6Frko3vb2ErQKCdg/M8/6eP9A0Ej6d7gMuZa8oRu++yvPykhCQrtMfkKfdB/S2/+/LdvvRf+
gl+WFxLCOCqwGCO5kgi6/Q9LsjO4hNTS3jyOfULD21zW6jwmuYlyHEMx7OR8hBxMIxqimKozm2lv
5SG4YIG1qt1kxeQiFfDvgQO4JGmqZkn93ZzF/pPbC5cJaqLXLTVIY1QbPRHHRA8T60R6cquesf8N
5wKYfBw43jwD2HM0GWrOmD422FRV0BhVecomUjADnXfOeVg7La4RERuQDpAbILNMaYKXhpy+qliB
408bO7mvch+ghhbGczQv7icr68UL8Qbq1RzN6g7P3wDhkYnVc5qLuEfz4sCFBQ0mOqaTpJQEiY4B
fTeobdO97Ovl1Ce1JgspRlsbljTZHniJo0+D7la918LrRyQnOcRIuTobi3B0/UA7Y3whei0QYVl9
CpTGIpTgBF4Q/qyR+wqfC0bDcPbaWQbCirn8nBFm91T9hFwr31h+MM+zn5LCAeqzVFZZ7HDokATl
xnZ7zljat2j5XmBJGoa6Ib4pBsuqgDE8xWmkSzLuzOKuVbJBkNMSM4IziSl4QTpldIp6GTu71tug
hx2Jz7R0aZcNJxpR8B2pc2pi3CalP0c5Ds0qBbOy9xd06buiI9wWBLbM5lPEP6C55vf+sXCg2lOf
lMWFig0wdK3sjfwwFV7zGmFyu2GAYxLTvGBDujDyprhuAKg5t7CEp1vEGOC6p5hR5NWQrtXMys8M
fDctXVWdXG+wXtdU1hroLRjeebGdb7aVTkCtE9pkMOuYGyFPrRIgxBjumj1wM8Kc4LIDU84FKVNI
AMaJiCrPIVhVMiq6H/O8I8OOsKp3bGuNhwLKq6ogoX58jlRa2xeqjpvsFoHefNm6hW8cmYpR69li
Lp8p+iznWBOOrA9IPA19KmIX2tsyJSVaa6n5hrMz4f3TK1kk/cbN2A96WdCpDi0ZNP1KknGdy6Ld
d3VrmOQQChuxQNkOL+BtLTjWNBGrYHZG+7KRdqIOjTXkFhSEwbzj62RMTE09YBeNBppok24tUOly
JY6ja5lQAbJu6IrMSk43a0UrJ4BSsXyDhN/QTonVrEM3qnp9lUdL3xyNtCWXwiDr9IhZQel9aQld
hzGDl/LgoKiJLoCU9z2inFXHd2SLRO5+oRVx5kosWZhTpV6SUbZFd9cD0a1eIoovVuQLWFCVNqtz
ZC08cpsWTwRrTSsccJ4/saQ4iQKESqwPTFBy0cadwUANy2WvWzRECLUizhCug7/Q1UzuEG435NCs
Zh//6DpwvvuyLYR7ACNhk9taEO9zJHi+rz77bj2gy2vy3gvddUTiYvaeNe2TDuz8LinU9ISbUa2B
cJLhq4XMUHxhAKse0xQHwSF38uXV8Hthk2Vs9u6FBmmicY/Otd6RCqLPc6uEIBQbf38EGba/iM2C
qW2tZPeVlOwi34847F/TSFTOfhGFJHk+zeXAyoXsMVDt4MKEHBqmRl6xrl9dKv+rqjWJZBWVnXjQ
95ASwts1Y/cwmWXdB5Vsi2O3LEYSirFekJNJw40PfpMM79M4G1YAtjD/FNkCVbHQxfrWtBV/zLUH
8dhYpTUEXl3xCDTaIe5DqT75PvpJfT+qFJ61BS0fL1cNl+UylxtBoCZgbEGwKTsidxochUfU1RCW
48g3RjSOaclZmbhQfyctQn53a4NX+axhAp9Kb7aikF4ZMkcmmmYR5LasLvrp56Omy5ax5YrMIs6H
0d7b4OLBQ4LZH/ZFUkZ2aCdudCtdXbyM+UzawKL4Y62ZMbRo1xxjIHre3mGX6sXbYEpDXeE848mH
I+77IUHs0geTvjZjyL1I+P+XKiV1vBtJrCumQYJ3TEdYzRb7gDxZrZ+LI4I+C9NKjdIGS4YmLmpd
WI/KHlLypKGg5mUGKlfNIkKWXVVPTSc6sBIIwgMx9AY0E59W4dinP4DCvnJWmIhDicybEu/YrsJV
cHTWgkitmgoDGGB7zwyZIMK6MMmKonQBxrQ1WUg6jiC+Kg61XFn83teaUoHvRPjiJcqdsTn64KY3
j/V4jhBUXQ2UYywMdTgI/3tFoB1WCj+syvIVMwR+kxoJHrf8VQx6fZjs/N321CExYRel3kPRDjWT
MvMJcf4eJ98TXOwTo9x7Edd1YLZag/bJsmsyfZEDr6QIegU2Z8RtUJ7bqzbplstlS12qU16thV0u
UMKAPzH1Z3fz+Uiiy+F01QHe3e6qI0bpEdVHsnfz8haHSRwijYl2ue4wKYwp41HySmAHE1FHUoE+
Zwv3aajig9Gsy4XFaPwGHPZ4NS3NqkOdsPAFOtvCR03BO0/+TfvmtFbzKnU5zGEGh/1zBybmXKrF
2+mS0x0qzWI5amkhncZB+6LX2l757TxrO6jS9sMK5/zeLR3q2NRfPqeEiEKSbGh4ZfyQI54g82j5
VXbjtthxXG198/NIXTFxGm/gEKdxQH8lfYqbGLmYxdDhpgXWbFBPTWUaTH3vvraypEECWSUyP3f4
mXDFuznq02lcvkcCcvwi7uWAkz7HcQGyQ5OPYz/0nkl6h57te/grArpJtLQXcnTUvUonBymblnsG
a0toQvsEY2ru15ldCT9tDY/HIq8wZBjX/YgoZbOAJnW0BF6+yUrXsTNDkTvYcSr+w9ijrbK/Odox
r5C0EjrJQKM8tUrzNtSTvmVAboPL7ttPSKGcHxnSoemxL5fJCfGiE+4aDXWRBY2JdWq19Xxe5vWt
FmoI68noryM6AOimS/F1jM30FSmreNOj1xN0mVNYDEn9ODM/uZs92iHbK8Ljlpn4lccY0h3NdwcV
tTkOF/7kmu9enH6byUG/swneg0WwnCiPitAyLOPdgIV9VftRu8WHPiVe233FqUwq49CfrZZRyi5H
zM8yFa/dpymvLjLCzQKE1e1d20+wzL0B3P0U+yUsbO99nBljtQuJ6hHK1zDv1RqiE9N71D14QrAL
ItjwXcJ88ReEsOqmYwqTLjCRZ71hlScQsSEA0jJbmw+2qnuZTiffXG88g/C4HfJydW5FDfY4jqR8
08lSsY0C2cEfB5jjOxzBYtyiiqeQqtTcSVC2h0WOfjhNJhNo2zlMEbM0105tAtjLghSsjpwHD8zK
BVQOh7hrMTfnaC15Za1mPrTEcezHQfr7fIgEEmZt2kjDIxn4yfwYDTJ/aGqNTyZu/OXcmggo/chE
+DtF1bMD5P5zj4bjysuIUoUZJm+zAQdWRXbLPUowoic5ykNaT3uLnG+q25t0hfKKiZOHqvSm/Mpl
T9uprhnODaSzI1z7aS9XglLmxWFJET2vHOQBcTLg7ubEjYTeOC4Bvzk5zGQPk+qgNfVKD0pWqzJA
vLkQ0FUO1Rn3vb6hCOwCUZYaILuQ3LgSNiXFtaGDhYjb2ww97aPb6NnZOXnakmwsC2jHDTJyhG0Y
TZdxacKyYEM/rKsd39DNXUk7c5ZS7fxsRNlt1wurRu+t54m7dEh8KzECisCG92hRh36kCtx1VQGL
dlrtpAiENKIVivGUcA6ZUA1kgoL8hFlSvJRWPaaXJUmszoUj2U6v8SH0PRFt7ThdOaUn0UqDx6Bi
sSonpP3b6tBra+oPL2fLS2vD+uwmBmFUHoXtrlVJHAeIbtcJNb+5loc1bbFYYWWylw0sDFmT3zBk
MutviBGpu3ApJcHaE8PQTcpMtobvdclnidJyuGtNt4E2ZLw1jQmyZ4Fs62jfDPQgjIPj1CVfI+6/
+NQ4b23tD8TSIeu/j6nqwjrV5s3kZs+DY7nEgeQ3KT4j1N2JxSZNWRao2COdbSJKZth1XkPKCBrP
AW14gqMmHii4dkvsz89rPqDBQxZSHedpyQ8zm2wRIOWsOG8SQV62nF+r1DAw9W0LraThkcSWuqgS
67pas6+xgVIsidF6V04WSoqfc5E06lqZbXw1GtXwgCHIq47uug4w48oEtDFiwzHvKrKpZJMGKNBS
fYs9ublKBzcPeXnsW4yspJHLBmfDoTNjtJzMoK9SV8tPYiYowhDdaTQo7dYsNuGGp3F8y4kKNDGx
tTvaM+2JhK4Fd9lUZDcZYVldo+ujoxbrBdr58iicPOFUYnM6EkhnN14/NiLWJ7WnD9QcuAKPzBrM
FnI+HBcY3hDnDqufl+5uwuLu7OICGlXIu1BdUBqqo9O1pMTWogYwmCVXXea92Gvsk5HpX7vVUtq7
uRjjnNyPdDyp1PhaLcjHU8sYP3mRZ97iQatCjaASDej8Q85tedNYorxhiD2/8mQ90mlD9U56U41l
TCVX40SKL55WUArJeM905EJNKfnvSx1zbckSMS+sKl6CtKqfGbJu+ybJrVbh4TZKLGu9ixTtJdBr
KxwUlF8nJx5kgA+iDqqqtL9SPKSf+2KA4N+hGp13idHHTZh1UTEdfT3Hn72SgNDtxY7JPYtgJm6V
/Td2RvKrKmTpHmsplVRJgaHApxdWfDObVXThdbJ9mprWTIJs7qsvkCFMLispEgGIuuiBZKgRK52M
kDaqUsmwsYCMJw5ph2i/jS9WtZjzDhm1lwZjWXb7aTCfNln1Q1HLbg6mYvy+aAxGA2V/nBOdgQcp
w6KAMzqt8PVCyJuag4ckKh3JowO2E1Fb1mpuNz8d+48szc9Ypqe3dEzTE0L/r3qjCkPdjwjdNZuR
jTRX6CUrao63xu82A2QCo/66K+dm/mJ2HeksAvcpfeDqmXhM92sf+7gqHKwViKsS74eal4gwN0ns
3G7tTasHMSKWQzyayBZUVZqkILMm7720fpMZYTONFRvXhAl75RmPlXHXFtvZARn28kxYUUk1ThHx
KSKvfjzSV6vKsJwW8SVNDM2xgurum+nF7j4rl+LN1njiSKZfHicxmg+O1WwR7gZxfggE/IJARlRY
CL3r8WgaFr6+Nas8wpszImeb3iEQ3CFFL0lWYstUZcMcHzx0bU22GvumMvDk+muiKD65HCiidb/g
gp217eNs4O4HZQreHx2nPR9csTr2Ph9H8LbLIPvHwYsp9dHwyLPWSn51k5zgqGRo5ciK7Q1diMlV
cD/juar244rLXeF9iA88IMUEE7csr21CM40d9J+KnEugCd8Hh4oySJuuvo0gks9MhWzLpHiyrGxf
rssy7idrNV9SzaK+h+kq0Y1OtFEwCA3l58w3C4rQxrQH/JykrO0l0uA4ZPXAPaxaT99PcwaWykbS
TxhrM0KiBUdqvRueCSZ/1T1mW6FVK3cgfBMCfvPCxPcxj5mmvqP+2retWx9pKeRbEGUmzbBQqnmP
mBNP+2gsC8Jg6TddI1X1rrJl4RicZYpV3cNPfOs7a27t0eRYtwZ+CuIbCTAntKntOEpQy839lT/H
4P4JE2QmRq+XU6GdcThJotElgybniIJ4fHWCDo0y+XvusD7RsBkJ/Zt0j0HDGciBi8Q8HlSOoZ0/
JwjFYwNfj/WMAIiTzJxQuXe+IrtsWhNGH0i+t0iEgmki2vUhcGEsA4DpW2eDuC9xdYGZCQTJSnbC
QPVoiasaqrBPH0oNdzFblUEjZuaA57LUzgScqiKnBi2UcdkWi8pC1fVNs+uSuvtcFJroVTkbdKoU
mYI/xo36sxvclIMHrb+RjrZTpGLv17K5MTOTTRNFGyuSdHwSVdqUbsU+R0pJeLI/lt8wJrUsoPNY
jsE8DuLdaWLx1Pou+ZK68QmNtAoxKkyv9SACxzGXaxejoQXP02lB8inSsImbjH/wN8r3OrEpNaNR
x8/C7r137czrFrtTzQfHINA2yCC3LMfFzxMOfouWLvg8BoJYSey2CWs50bPFndITMgBDJj3g53We
YFHgxGukYYqTbKuOGhGZL05g06XvkJvDciX61uq3JhjdjahZ4zGkszXexMsye4Hh+TP57L5hePsW
/Qn9alHOeKGoinjtK1y1R6ClfntRDW1MtDy14l1CPI1zgT6rWHfxmFRHgUoQh/Xcwia1aiNXt0pk
ThcYNLeKEA8AMyncu1tghJ1Ic1c4cvmmVCq+8Jv9h9RbYCe1thPLYE79rjtXw8jPQpi6sHGqJncv
yWvKYQnlvftktgmn+p5j7BNEIQPvUiRtgn3nQT54mb3wV8VIK/B6WP0C8iYj3aXw7eExNTvsEtLv
K/fH4iGg+OQZuGivqXqddpdBOn2brcFKCSAYcdtMIPTcq76hRY6JWdTevHNofbl78q1NTZRHa19i
7XX4CIDloB9WAO7vVKmG9gIT77wmazqaldXexrkEvXLpI5Ev2TNRXU51SIITYU27UTBGJP8657LK
AC5KbcSnuhYFuuIR6sISTDmyw1uPzRixFG13TtNNzpHdNoHN7otNKRcu/prjiRlIKMOmQm2/r0yS
NfZNZzo43Wpdll9x4WHorLfUp2Oct6MKBn8uoj0jQ20Fkr5eQ86b6Y37PG8HKm4Wa355j5ESp3WR
qrNGfGgFY76F5xVMi7PoskQh3IZRW8Tz09i01koWZe5ldB45au6xE9Ghto0pS0ICrUY4GF3UdP7e
dUd5TJzJqb/2bjZRfyCKTnn8s8rGbmrWCTEjU7JiFsF4GLaN1dTf2UcG5xIiaP06WnFLHImXck5b
JoOhCy1hBAyOjjnezw1VLco27YEG7HIn/krvoIs+5YNXUuzWi0+SqmMSgCk49xB8njPHp00wxu1b
7mo8yorESRE2c+n4zwA1GKTmraWpr4RbEYTEL0rOssqGr1lGeyTAbufCfGZbTPeGkfXAFpZldc5j
GblgSNR22rpZkw1j58WR19O7Eu5nRzTYxAjFmN/6UZj3DdaVejemC1yTqIjmrzbwYfcSx4CZHiNr
Jn3azWjcsKgl6mwIZ1ZhOo5qDPQIMvF2yOv4nr4vnpldMmvDOJhNZBMYFnuxzzMFiJpMltq3EZEi
mXmKUNDHV64Y3eHWpaeQH6WKDMAThkvgRlPJ5TtEBkC8PEqmpGWGQiB040y9Z9Ng0XGmt+HD7vDY
LnYYYaS7H3lOzDPI4RbGjFQ5eb86p8SeLMk03OwzYC21U3k4nmMnrYIiiufy1PBK9iTBlk11gq4+
v1N2py57DDk9d+k0O/O3tIobwoYay5z36DqqOsxx4DuYv3ERgrIi3q14taGzLhQ6CzFn9DKNLfB6
s/liH50q6CFkyHjrZlFH5I7NFyBv12GuapvkDX3RFq5XO/oB/B+iSXdR1sPqAg4iegQOxRpjAT3W
lcSV2BNgp4/2WirSFhWU7L1VY0HdEWmWpRdy6vM9Yex+e6ktYm932lyd29Jt3AdiOFUeWGY5vPox
IqbLlclZulvIVr1tnHFi/4Vp+uByGP4u7KTOrpdkjd8dEzLUDjB5Y9wT5yjvSZO0+Nd67fvPiwMl
+pZ26vSw+HYrz40n2/XSB7QUn8aFM+TVYCRufih6s/aPOFSGmm2lWCeCgMDUi5s2T4uHOVajddDO
YmL6thH0+ltLiMM0xAs/i4ZXemScwNcuWb3j3NEgAdpCPN+nKBlijvI8aWMgipU416RahRtonu6b
VUfdJ+ow3HNgNgh3JjXaw4JgLnK6Ggh6MgK0QuI5dVKj4eTKUTa0cLGZO4+jLO9km0UvlC7DZQlH
qQEIUcTL2eu6ZDzMsZs8xK3PzuxXJvWj0Zd0yVvDrfd6pToNqzbOv7Q6I6cG5ldHkTKYhOfMVVLQ
zbGASOVo216beNZLECfEbONStkRa710ZGdUla2puf+JUzFTEpFXb86JbzgHQYflukt2e7L3eFwWP
JVFOh842x3IPArC0LvIlK4qDGCCPBhILXxPv+OPleIJBx1eVTUy88JVTZRT9WT+qGYU1PqdgrluA
SipN2/qhGqxiCjsAR8w/lsgZcFZN3Rq0dhU/lZW3hV6XDKnJqFbWeIn4nWO2ogPhAvcRecGxfNAF
mXQi++bPa2PtO/A738pyoHYxiTtJQkgpJs8faNCy4KWL0ulTjPmTGhi7oHnZI5DG3e2u8k2spiBs
iP+d7SOzG3pCRIdZ7ZzVaU0yH1V57hdmpnvHdOYfbrlmlwzycmZoOjcvS4ADvPLT3D5jllQcoEf6
1pSFU/LFwhpXffIT5tbMB/LlyC1hehPx0MrQonOo9r6h11PaF5JRflSLBaDR6hvhUJYqvur4IVTX
jquzHcVwB5RfJE1yJiHbKY8ruUMZHAo83ccZJzs8pdWi6z+ZDSdozZ6IqheD/Td7KpkAM/ugzU63
hz4KI04Dvf1QrF9qWPPm2c9cbzq7EQfQi9VTVIcxEQ9diA1z8ELtYUI6b/NvRJ8Z7VFX1nT7ZlNh
WTU1vJsw6cn2CIU7aWs3YjM+TcVUvZnaRs2YIOck16lNMuzaTUPSB+SU+jSJmAq5I4j0KuL8TID0
MnDHRogI9Yl0BZdWqqDIPtTMbokrp/WqgJu4Sx4WJGgaAYuc+RS10caRz6s1PpeMun8sfjznIU69
moaW7rf6iy5MGUJ7l9Z1yubYHFCwgtnp2HvvbTlVHrQWKre9sbSVxO7oJP4u9VnM2f0bZ7otxoYn
Eo9jaz0zq7U/dxif7h2TgM6TXAU58Rpkv8GOtYp632d52d93VDjMzaLSeFsXWbknEirERVG19iNF
SS72Bdt6uYcPG31xa3vJ91zr7UC65iwOG5N6CHoncpfQy+0lOg3ziEW5gKVfXtClr2kWegQ86FPO
8/ZVMX0nVlrTRAoRdcCD6c0C82xZWEn+kOLDYMRP+tUE/0CKtTuskxTFdxwoUX8nYPNfRQSKN1cD
lpk4wG8uOM8ZdjpvJDXxrcpnq99vxWR00TYuI4SWGnI82IDJ5IPIOv9mIIxtCgvb1ffwXRb82E3R
YMosGsAXzBsbh8m1nD7nlrlMx8TshTh3hutFJwN1oI+ZYeIrUt4swN8c4BEH3JkORjlrnZqbvMXt
fVhjTvKfxoLM1b2fT5gvGZA4GcGzkLTCwZgtWq6L8Gr8wxWQ3SLq1FENkW6/NW1OlEdQVnQkoGLQ
0HlCEqC/zcmohoDryMA+U/VmrB5aYvmizH2BS5x9Xrl7xOLki224V0LyzoYAt9SnpYjxNftyqeno
Qm9GLCOicjimAMKdC5LqlGSyL+gAhc4ygQ6mwFY/Ws/NM+alcICgYJRQGkSR1d9jokrrU4Xixw+W
ohmy48hO2p7twqAtvpK/K85rnLjmt8hKtHVlJGIQCx27CGK628ASe1SrTZP4CoHxPO/dBgDwo0pK
KhFSg+O5L3bkuWk3mFTJ+cuy03K6TNal9Hcj2K/hAGcKWl0z1/Z4nnOOeaEa1mQ6Sfa0sURo49pv
EY5aoAyJkzc7AdUxuyAneCLs2vOyF6eYGJBiThZIlWfZycuJYu01F1PR7dMWXuKuaDuh7gai/cQD
rKup2C0ElJIZMMv8bUQi4TCO4Bx2hhVnv/Wd4bwy4KQH08G8aU+oVAbid+e2G2BgrUoGqRDTuZs7
e7if7HF+ZvSXFCGoIlIi9Ti2tPDNxH3XeW4Yn3ilii96Hs0viZDTN9WnBJBz9qKshb7xAzETCJ3J
UdAcJiHKuxE/6YakbCfmAxjak70im2QBwsHobJfa1vwuu2yD0ZEfqS+yWNhTWM3Mxa8zzuv8wbrA
Islkw/1GGUa/oQZVVl7R6qRwQm6DGZ2XuXwiL4P/anDqQ3rdeWStAmCYE0YRXTuYQQ5mNg0tLri8
WpSReQcIZhbhjI6XwOIQDigoTNv0Rp05xfKLIFrHAQH0mvWvzVeww/aQDbj3hFuEDV1/8rgcG4kS
cOw+8CYnzgJp2E5FTa1YhsmFidXJjGPSjTmCsdGlSTv7V6i2pbWPc6izJ4rm6IlGg6YqyGGFhRJB
4asUmNQ0Swux9D3ZHCEYKI2JGlnXd11aLWlmeHXanQFWsAMMOIl2ORXE366XOqlzgr+9nnLCIJiU
IekyArFebGJ8mNYrIp/XInLp2E9NfRnTYt8CxEf33jew3AWl61eX3P3MD4wkZt/OAQ69prkGP1Vb
1LS7ua3WJihSH2yFolttBFVKezBIx/9N3Zn0Ro6sV/SvGN7zITiTCy+cyZwzNc8bQiWVSAZnRnD8
9T7ZbtjPDRvw2xgwujddrZJSmSTjG+49lyp8vRRtyaummmOEtfA5naRjUvdWVhYjxe/524cU2hqR
4hXLzHVh9c2tp8XirX30hwHfPi/MyJTwmmAq5q2/NrqAfT6e6fY8gupuIxEU6Rdm+qmknO7zV1/N
VPldoYgtVZKt5lp20rrApDG+iElrn9FGQJGKnbz4MR3UMlvdBgzqxsnlI1PuPN9g/gqtWyS4zKF5
WQDHYaXkKxQBKltZruHdTQMVYERs9vjRM46w1gGV04NuxsJd1X5AhPNc21YD2bx04czQ8NwNSeXd
aHaXL1zG6GJGOZICbSRTm5CbntJkMcqynxynq03WxFySPNr1SIvt1dWdHeqJwVURXEuaAtHgqvXE
8BbT/ddAMJpEXfel6jYF4DahD8u5wCyw+9vMc+YvbKvuvW/n9nvrFqxrpBFT/ITMWG/zZWqcTZJU
n0w0/UM+9tP8OqSB+zl6TvLbZwZardxaO+e4F3Crm6KwHsTkF+lt1bQGo8OemyuSDNy+8B7mNim4
S0bLmZTelwuh0LjrQlubq9xEDbV3ZOz9BGAviWEH8LjFvdsgglqGmjJstrKLN2UM6hWPBmJgS8OM
j30G1P7DUzYZ9CKW+PKSJsdbJWvF5rzMYzWuzBZE0327GMK/neBg8TWK17iK3RibZwlnzDqzOPGX
yMwV6MkGsx33qgNuljq+cS9B7joChQrsmhWqYoqMbtHZj8UtPBCe7GMZRiWjmy26rsA4dKR88hmr
jPEMGdtDEAEIEXtJ+z2sm5LJ1sUFiIKnoMrCtSV965xK0kG2c5had3Vpip/QzHXIA3UmPdhKVH3B
pQekIcHC/uOWef4MVJPHO4Am9c1x1qOmMLAwrLQzjtcg4sWskBto2T3BVHNqcBNuYn93TiHb83Kd
QP9kmRTZVxu0Wb4pyzQnc9ypp3xdlGH2i/UoscH92IPcrhMq4JVfDIiv0nCayc+dWx2V/SgvLeIn
icxU1Nmz1Xsp1YFK3WXnN2lifaEuGPpNxnxueeU7ziCIxUSbE9c+U08WI1Cjl7FCllPXQYleBQTF
FmJg4EZGUeiZ1NRSzc6e34NZ4EAkNTy80J+Y/Cu4c8fSTWg1ICh2rQ3tKOSflXJIGt4YXcoNwXyP
/Rtbm7Rfu4LZPTKF2HvFgFe67yHs+OWschJo0Fr4ZA1LdD6kI1Uj+UZQkDIChFBfPSqr0icVg+OJ
ctiejIyb/hri1xsy2bP2c/NI+N6c7xeuM5AQ2WQUEUYuhKuOB+JphSF8iEnSSERB0V8BFWpt6lA6
NWkl6XqcmU83jHwZpQHfSCj4PtrCX5b9ECaiexkEDLNbKhx8WJKTrPySC3i8Y9mZbncxCHxOs8tc
ZDUbUDOvpyamM6uDJXKTIWG/mReNtQno2YNzCW032SPUq6uzAe2VUYqrCHjG8G5o2NW9RjZIqRRg
pmk8YQCiCgORwJ2h8IM6RDBVwiFJVi7PvS17OumsBz3OmUsVYVQ1IguPj+wrdVqpjwBVlAL8N43g
hJJuqr6oRYZu202ufG9hd+fbHqBst5+4QOA2IhWJNCsoJvbG1H2KpUoKgssJ0dyMiHXKU0giTIki
bhyZ/nvOBMmhHrvxLQMJ11/myqr7PXo/OCTVuMQoTaesFtZuzoX7JklU/1FcxeW6hWQ1RZBLiutS
ciCck89VseMRnIcdDyujLR4abkUoYahqx2haMOeeibiVr1y+U7eLWbL8Lsgmj0/g+Qe0mbOqGP0W
NHyHWHrwZvgdvYBbCknNWgK6Bcju0GV+llMSOBH0Bj9YpwigU8EhIlj6G2XD+ZENXCc3DvAlSVcb
61eEbAjfbJmzDicsLUv2QHgCxrLkgiMiC2TZ/3J7uMlIl5bGQ0uRwqlj0FENRwhyXpCscbb5ar9Y
zTVOfCIo279HlVIyllgc+ytm7is3QjqOYL5T8QYzykiyTZxWChWsqHIXCWmBqquJAGQ2y9bxB/8t
zWwkCrJEDLBtcwA0DKK9Zji6RVjNWy+p/XqrGZWUR+igstrHDr9O1JR5wWFv5HKMzGlWIQO6XhLi
kExzqDahOxv9ztcYBk7IChuxThcNK7f05gqBkNWzutRJN4a7OERe9Y4NmAqG/mfu9tZcivSEOLuy
ohS6ZcPmJCO7mP0S2cmoHUtqo5mJ56pMadRve6E9m1iXRgiEXrpTF0Ck6CL5qIU8TdZInkiLRJbH
DD7P8ZG7ITefhDVdF5TwkgTFBtGrsdU03tk0YkGKY7e0+FADDrNDa3S9ufI40Q2CHQOcUEBTA269
jIFWaVdvsdcl7ammO2WAA+Msv2+seM7o5GxmQLXVGOWrUgtzevTvifo0JFvCu7yJa/VCTF9inkNL
zpgXw2YCimXWcDG/M9gnPbETKQNxk3qsZExtjQ4Zy8lYVdW9Gmuzf+0T27cq7B8OTMEVLmq9bEwy
QtW7x1iRIo+lPfGbuGILiOYLRQ5X/2ia/tuI6sSjCGzqWEWAS5v+ietfDKC0RBHqAejPZJU3Du6F
AmJqgSDISPs5QTTE+HGIwszouoMEY5Yc58JHzTE3TceMgj1+8F1nYC5fgWkL40CcvDHcL6QVI19p
4zw1b5eRKAoUImrp32udm9alEVlAHP2S+aAtkYujkr+iydkBF7lc9HwisTvJ85NTJ4rAgiEs4Aqg
jDfiLgIOnua7xiEA8YYpW1efWVm62avnI6M5ZXWq5ttR1Sj2qjKsw+vRZ53LRUCnVZAMDxnYn3bl
MSRFhBhKSVwpwKA9DTCLw4wqDiVIh1jxSvI03JWgK/oqdINuEPpQy7CN2S8YXYcmWA/8j1NP7rVv
+HtKw8RHweQiDYh3GjqdM+3ikWq1eQxlxujpIHtZudWeRYhVdp+ByGruyLxAtTifgsbEGrC4Q9ff
D0L0FrMktyx8/TIwa7FZEZW5bOavUtV0f1sebZ7QRwDcaRtsx0kzJuMAc50kss0F7uwWdEdqInvI
ZlVshnL2EII2TRxSxqatix6AcPKk5elpsQ/kNE46CKSFTMtZRfUECn/epXpIwmwzClt5D3Ecp7Jb
seIMbHVAIOZOd4VtCY6KgdcWPtpeFo/7jsUKRH6/TZiLQojswLCqYKdrW760ec8aOBOJuB/tpfzJ
cMWQ9yJH9zfH2uBQkrbBqw9l+SNEpNuvGmTFT7IPwt0kzKXbl5aRf5hd674SGBC+kSScDhhiSjKg
th25h4zENCHQG5xEJi6WrIZcW7Hd/nd36T/k1v/fWfFvm9/Vo+5+/9aXz+avpv3rz/uqm7lDTa3J
vf7z519juv/Lf1wxWXr+PwoMx+H2P/vxz5+1+q/54nz5n0nhwv+bR4wO1lT2tWSz4ZX8MylciL9B
u2KhSQQRVswrQufPpHDL+puLpZqQUfJsEFuEWM7+dOKb9t9CdvPY0ICHXs39wT/ixDe9P6Ab/+nU
MnAMXlEAzl8tfHmaEDPZG8WhXTCneHaa1BG+5vajctJlly34V1YUJcYhG43+YjO7KiJZLe1wWJjw
T2t3QvJDQOssf1zlZBZCsa6Fix2iJHWKpUzXJXXp/cQSJyKr0TmkE3v31ZB0+q2ZCxMKdFazhgfv
OKCLbK15lZRTUa2B9RUQ8Dr/VTTdeBS59CKbR91NK1tvD4fbpA2hRsC01IQIv+LaC9q1GS7mS1Mb
dFnugiR5ciYJUR1dN3t+cmwSc7R+BMuGHFPHyCZtYYjNuk9fCqMMHpYJSf+6DeV4wWvJ6jCtxure
KA1L0fSxnArzHEp8ORSusZIWOOUVcCt1NmXaHdj+o3LL0BxHgaTu8EpmHUz6g9c5GCeetYFneKuR
SuwOD0D/WNgqe0Hr0n7Q5o+nImzViSBtn4HB0r9Of8A2B7ukmw/anvPPAJl4aFN69PVg1N6GN8Nq
kecv6QXddf3Lzj2LUEqv0zuHoWqB10d5WyYjDj4gdqtDYJYPPgDzHZ7OZltcA39RO0uv3ecKCF/G
/OuhQhxFX5Q06MGyUqIzEsgnQHRaoAiXidfvZ6cGCDUrG4bbnBbixCCjxxc/DM0jI2aYeCbOlo+2
X8oLIYDGLo0z74M6Wm7DVEvOViXXMEONtVMUH5QKI2jjsMERnlRnuktwJrCT6BoIW6C0C2NrjYCv
idwhzx56Dth8HWjTyzl9p6vxKjDNbS+g6KmxD6pt7zwFfnixUpIWUBDmCIPn8K7MWGYmYQqTu/L6
lTcGSqwTr9VPcLtRpxdjCHg9DvbIEZwX+EoJ2nM1fUpMg5eQ+uLOIgtBwZMSR00heg5Ud6CnCE5e
lS+XlnnPC3B/+dVysrC/bcw4slVbnpndGd9A2tqN4TjjjHCMyKmtbaNgToQRHmfNspz88uBXkdLe
r/oOrHWTloTcan+KalqmAR1TE+Nc6REB+kl58XpONXJvWKcXkOFXVmiEkoMZxdnSuulB0639yNAL
v10FmrL3Hbhqg3tdNY1kTb+yrmzD11Sd8e3js2RMvNxLcm+5mtnaFzuUNOj/Q+B73F+SvMxs/Jgp
O98EVqIz7g1xy6jMeGRYYbPotbO7pHDbDQTt/DU27fZpyX2KFli2gdhXiWVHUx1WDySn6PvFr4JH
Y27EZ8CVTFioEGRxdC2716YIjzGL2XNZlgnZ6Tjsylp4tzz+3B6kbK/3ZTiNx4VNy3phl/Rcj40X
5WBMbzBRTdduGpsaU+MCaqqJnRCStlmNUaZHH+6SGi+zsKBya8RHV7v3/RwUKK+zMWw+zdK/KtJq
p6ZAskIuMZUj92bGduCnOze6cKxPc6i9lx5iO/pOZ3mIc9PYuJjIIkuwNKfVWqpNEKbJHhE6YsjE
7O7a2B8212XVVS/qvrPsGHl/rymBEnnAMUR1tR0d9u2DX4JNT0TwCLyo3bJqCzcwH4MX1ShydyYQ
lFj4Ag9x2JCfFkuOv+eJfL5H1uj+wS7t5Snoy+AZDeNz6/ubUGoAPed2WJLLIjq/idJxMjjx+Sl6
YojcsywjVYumfhXwsLvTmjngPASoLT3jO/X1XVzO6SNeqjFfKYuI9hEw+hKhs2aUFZNZtsn90Xzw
tUIvWdlU/KNzaobEurF67US+mNvtkEh1K9H73FeWGo6kx/o7dOfZbygswx2OtebCpNTaT6Y1v0mN
Di3zBqt5QpMT4oor02wjbXZyYtNOnUm4wKLVOsC4uk7R89SrZmyxxTDkzte6rdJDkcFUzjrOW8QZ
bYPpd3lfJt9/AnqoHaTA1XCQZhBvmAEjyGJhLZ5IqO8Og2/qrSLyfZPGItsTLmWcO1HMd8BXyRj3
IAiAVEzUGYnR9CSKOCOOMek/sR4324oT64ZMm2RjtYqbfBwS4lvgcD3YLcpXbCXHYnDsiFiYmwyF
3SPzcXNVSdnd2lYPyTHzEcr79bj8VI01nIEE8OQl/aLZtNbVE0mK3KV1UYQzYTXWYU+dDO3M/EQ9
Gx4qcpB2VjM47ynNybM1euqYFFxobPBE8JTm+XiXtqk6UNJqVIG9sePJK7bgsMVN4+XJzkT3gimJ
Mb6NxlElJ5Md427IC73vG5fYIAxISMamDmhokL2aDjrVoe3aRyaA7pfTp+bA/ZZZT6WTWxHR8Uyz
r93J2V4G5yLacvk9OMoPgeaG9Q0DGx1BITMiMcbDez3Zxg5Hi/XhF3rBLTxmzkpbpfPGl5SsxoCN
kjSVu/NtLTAw5zlUHWQohdrPteNs45JNj3bcdb2gfBdd0W/kQnriODXpnamN4reusQmwBfEZqWMu
9FHGESi0Hh2Pw0pien4gfCQ8sa3hFct+OYzz0t2ZqSmOwdhZB9voisexmeyL59TOkdWmj9NjbunG
bUmySahneMOg1XeNSBeSAmghHgTe0F9q6OYHeyRDFQFLT65LOxjmPaIM1101WZC+SPa4R/A5TIYI
q2HEiAFuPTklj3u2XiQEVVZyHed3NsivNraOZL23NxJf6KmXAQOfMmanMxU274vyujtfzu2w8t06
vnUrnR6l6vSv2s6IZegpYuhzit+VI+h2tTReEzU6CDed+Kbt8y4i6DF7gIyR/6BblzgjQDLNa6sz
+mNvHdj1I70H+yyj5LQwUKuhYs/w8rMhjFGTYOUxU8d4SUrpf6XE0derToTlZ4e4feMbMyiguGbn
jGaDtAFhHLXOvfsJjyU6AqIhD05C+kmLJWjPDhwhS488zNzUgSdOZt+Gh4LqDWsMZGSi74YdHg57
M+R2cDA6K/2lmtlAkixKFOFBKU5NOUtiEJD4M5Qt7ZcU2cEOxQkRHMmcXIrCj/d+wSqclYB9mcxQ
HXQ6KBLnE1+uAamOOY7mgiF97DXcv65rRDBDGJaXqZyf+rhqjwRKBme7M6eHpqDSaDiMUSJjVXTJ
Orq11Tzdc7RVh5kT555ZJc/WGB4WMOESo6/Me/NIJAF6jsrpxl3TBf6j6Y7ypQyLfJvrmosap486
jlZgZJupmDi5K1cWUdw4uoUsiIoQszHrllx9pEU8RHrJk+PUU6+tLJLltjT7wcHBRfHEgNf/SKE0
PC211o+Krnlve5X+ciawMqz0pkMzS4NbvLA/UWkV28D1iecKxs3S4KzKGTxHxnXIiymhKx8drca9
QHJ3TIEjMKT37WmrQ8JufOaTBzQt42UKZrddY5cb9uAFMYQDXNlgEdFwuFMhvwvEofe5Ecfvc1mG
UW05wQUZSIs6h8y1c81peGsY2mSWFTt3mdehCM8kwX2rtG7QKhFKHT/mFjQA4kOIiqdEtHfg/Bjn
totP0sVgZFKurLb3d6jKaMarAVM+cyaBjGOgtNZtHx9SmY43rJHqu2YY0HC4LH0mrzUvIUI+JGvO
NBHTgKiF/sGzbgY/sbYtWGuyeUG741jH0hbVI+lbIVbYPZIBFyTzVSpVVTY+0CRPNopd7JtBJPfW
7mfvDrN6HE1WMeyXuc9I38PQufHYvrL0tu35ZXBz/2SEPCJo+4sRue8cRgQ2JTgiZH2C5ligTLN4
2hfDPK+bucxflsZqt2lOyAwGH84TTY1qbNLcNO/LcIR2CGpxXZEesEfO69+LzkkQ8mYI5swgwT9v
D+mpKAL3A19PvXaWTG7C0JMX/ALhVplOduhLS25lHNS3DCeKQ10JvkO2ZPWeXQN3etuPmzFDncsT
1pi+3RxaOVc52yoEPnJj9X14DgoldgFWmaPXLaGzrh2PLCZvXBuLOwE4b2JUqRapbLHY1+k43DG0
8G9Axl+JW2z1N0nuetsOVEETZUaZHwWw0V82kx+kIlZt7F1uriet5fg9BVdZJTK8exvMxLqQTvjb
7zO1033vvUwIGc92PhGchurui3yY/CFGlXWLLYbPWzjF2etQwSJzKYjS4sjflrGZPBdGon8PSZ3c
cw4gFhwXdZmGSv3C6+AcuSvcn2ICZRJQu9+3ZtB+FQic8JGA1LguVQAlesLxX0JlIBFIWPHiwnbR
KrO7VAzFeYuL0a1uIEHifEmMxTkZSlW36CfobkaD+w8xVrVWS5hse6ozJE1X4D0bI+9rcLPq3bWT
Dpet524GhVZlLgPjMpt6uJGwel+gpbA5xw1orkwHo1vvWYIWrOcGFBAKmKxfSwV61bs2qPnmVTdZ
pzYkdEX7hoE60Q0IwSO99tngAM03sEnGPWFT6XfgcoGv+NCyFbK9kFlVg7TWNmq9LWpdPrOCJXYy
jMPnuLZ8dANSz8x40TYDPZi9tULeR9un3f6HtnXSK2AL/a2TZ9U3X0uyToE0cIVIIj7FvonFyExq
cbYW99ox4rBE149c31QenpSMCjCYSv1il/RWCXutDlh5itjPnadTWi85D5mGfIumswn5M9pkfEC/
wpCsE0azCSuf0UIyoZq2Sbq8QeBtXqyc3roWhv8zO713QcEwHRGqByfdGvmxSZcyohsa7wpkBp9t
EmCOQ1OaNEF3sjzpbHAptzw3PTga5CTakbuo+lg3znCrs7Ld95bXflpu72/xZkInoQPDU12Fm2Wp
3Q9+tk0UETwJ9AZWTP5c0l5IYvIvaPOo45gBbhXzjFu29ZoAH3K8bme7Z2XbAS8hKdMki6XqdhOb
aLAwvXokWkicUfJO6Mtr2a4NMnAuo9VVR8tHcEw0jVVQ+kO0gfDE1VLIg0tju3K7ifsI5eIHjnwk
zotaEpSdg/0Uh0oRNFPmj2BTcAG4IS4W1xy2C1uoFxtv/Q8AHO6/xE9vZhIS1rCbuEUDt/wYofBD
i8IvtDJUU548s5RRwBh8jR+rOLPNkjAOrtdWuITA4IdygapDPM8klmBY983MWBoTUX6yeCk7ZxL9
NsxC+4XWnyCpLDH2k5ie2Dcsj0HVOiBqerWthqq9VDnyCc8de2yNkhXxtVs6DCHBf0mCf5YyZFgn
SJ1uEG33JNV1M44V2b37LgiIjYNs6D1lArvK4Ky8WYXCylVpV6+mYAK50PrVW6/iRyL4qINac76Q
ZcOeLFMWpzcy7T03G945suZUvvb0nLJYNI3ll+/nz0rk9cawJzPdaq837kG0GJe6Vs3rYJvqtzQq
5zvNry+6HRTuqlrEW1GN82bGrLYWOBUYa4OcnJt5WZVVeJxMlaL4LPGAyD9+b2zJzem6i9pPPNP3
+KaMi4smgDAShkEcxIg9Z6v2PtjCxCgN8AACJSdHcOhIrGenuU2IXL3RrVfspOz7i2I8djMwu54i
exS4MWP6YgYTraMYKY0stQPRNneKZScKpTJQPLE98zi4NlFceKLLR23nyXua1/o4tXqIuCOqh2Lw
w28fHwf7S6SrZ2wyrAq7BlKxn+U2GaVDEfD3W4uygL32LbtAa5eXNJgcpe1GNOZrctUExk5V/Aqs
cY/bJ+ZNqHFqbqd5iLFOp8I+NzPPg72oqPsl1KZxPV0fc1sq1OCgCeAdN9Zkt999Wmo/wkU6sh1w
RmKXGDLI/TKpJDJMM8lQV3UGbuBYhPuShhCVkzE9ZC2yaxQONh91bOBHkaAzV10uJ/zgNTYJArq6
FM2cCTKJCQknbZd0bz7vi8k4qy8iEfepzQTQLr1V0GTQ5YiD9sojCAbzp8ny4nUUsb+ukR0FmyzJ
Db3qwDX99nyWtCva1fZCQGdwZ/cqM6PcyHrCTXPbemM0iK7KC8ChztIa+S1yj9QQxre8wCm1ybZt
FQbRNkP1DMLxMJOOwiaN5yv1SxsPd1iyuBC6wXyyaWi3qhq85yRmOWmyAjq5Zl4eoV6lhBumFK4N
Z8pN02KOCjPHgJO+ZO6wrZCvWyunrsdXgGMo0VHUzwWqaj/bVW3scmgR7f5UTFWMqI6J27DpPYWB
Oress5WYBYQU/CNkGebjfT6w7O29UX2znWSQJYMFcTNK0h+Uht6GIFbvCTaHWGM47W8HN+SgH+I0
2MNmM88eEyg23Hron0Z2PDtr6NKbcgwLgDZexluTh+k6nMvlvjGd4X5K24FPum6rNeKqaisHBWek
HSZ9r5PFK1ZsnhakZuDkSavqph0LNhHVBriUI9tcgM2a2aUyXC6Ikj04lV/ACYyVo8a6GXNtJKa/
PKaN0qgNMgJ8isowflRXh7dC9+JHxHxhYQn9XebMn2PbmNF19NzpvBwmM6IJbnAc2gdwADVCTcVi
eE7c5SOY0uauRMK7AhRofI/MdzdK9Cl7abuZeOiPxQMaT+99yQzcP6TTvWPAT1nq5VCnQdBcbD6j
95bR5bziAW+uQG/pcG2Oc3BKmobpIQmud9Dgrl7QvrSPS5H2L9LX9o7PgJCCFA+AwEyKQgsoEtoC
QK6rkswYtQJoez0KG3dvp+B/OCTmXzR9jGPSpijvMLblX4VdOTwMUFx8LLZPcxvD+lotQ+ZsnR42
xDzm07PnMEBJMnO8TVxykRKHqUxuZz84mLaLp5/6c2AQRBHSVnk7ezCPBHfuRSk/LJ1l32GMbQUi
X3CRXpwwFyCqapX3bUmqV+wjsKDBvTo55avCqgc2iaYL71+PTpELJXdfWuJ5mPHopnpWaEyPBJbh
W52MttyVdulcpQaqPRBkzFthdpP33qGy4BkQF0SQjInEJQwy8EyZhvaPteW4qgJlR6QJjYcJR+C5
N4P0QAdn5SzBrX7ms21x/km+A8ISHMeub2McNQTcoBUT6QLaBKEhJyMpqPJgbeht41jFm0zd7KPz
k+XRT6rksSceFBEa7I259Qysa6Dg5l6Ay5MWaYAinED+5FYGxGeGh9SnU1owQfT7J+QXPlysojwR
QMKAqO9MGOH5Mh+toNP49QPc/q7WQAIsZlChb0E0KAEVxI1xh2K/2odZHn5Ls2hu7AwFGOUc8UqJ
QxhTZ0KAiYf+yOCgvqnRtL6YQR6a1zS0cO8qD6dMNRQvTWZVzymC49upWTgRsd2HWw8FGJP23jA/
A9Tle8cO4+2AbfltdmlTtCUV5o8/HHwVYPaVmXoWMkP56HEqRK7vqMeScM0bWgJEjUmPSN5yIC+M
pUsjJPNNCrjoAhai/CxckW36hXHWyuqks2WhUx4Hr63vqYgxN6R5cvaCjA5W+TXWIQzGD43Az7AG
hl+DwkEkD9mrAYbUehbRieRMpdGCEWaMglBVn9QLmNz1aPDgK8wheCoE1qJ94DXMTzvDQA8sa3OP
p80TrDncrF3bOlQvs++PZ/aLLCsM5RQsY1xUaW+qGpH2d6NTg72nCZe71OSBe2h4vlLpNTaq83IS
HOIekVlbbaY4Kjppm5+4avuXidFAZJMqcUr7qv5C49hvLdTzSNX7sqU6R8CNRNQZKC98O8BTOafS
D7Y6INcN30an6XJVOa4RoVMGpSik+gghev4Y6i5Bom7qmN+zrqDAZMqIP93JE7w1ehE0aq0zhpFE
C04V0/HsReSc3NQ2vSJEEouvuOYL6sPQKbIuDbfJn2qni821Y4Thl47nQfC08QBfdAM5UHsUYRAy
7IoH2JWJiDEzxBhdrifvujmLZzt4HSQO0k2h2mras0eNdzXRZ8kJi03svoU65aHcLAHbfynABanr
EAAdi7HUkGOwoRA6lmGgSsGfAdTYmFx+xqaSQfk779JUPrDzqG91V5Id5WAewMAskoolUCGn32Kq
O0KEQ62aTZF3Y0dVgdKEvWzHq05r0/+axDUoOZ0YtUc6C0p73dZoy3OSSgrMoKP/YBi9gN9CVbvR
vlm3SEd8B518kHTmjkBbyWYNhugatbez5+1ldSlYpFWhapLDBKUSnZTXW+eFiNevUc/KiapxsA5Q
5Lpj187lPT0TM3QPddeaMr1+rfxALie2G81D1xTye8ECs8Mo290FC+6LVbLsqRG6aTV3dIcrJwbn
OMIr2TKT4DgL2OZBepin/sZunOLNEYvUexXYYxlBR2Pvg10S2LAKygYtLHu0ZWuUqIlW+P7oIHNv
YIgOIW3FMpOZGqoXeR5tTw2rGNXtqUor+UBf3wLq6ojf7SBubZ3YwsVlO/Yngwo76onL2tgtLyHB
pXDyhexf0eWgAew8BuHtZAxHp8nDn6qHS66TKbvo5ko48wOLUG+mfK8J4wmeCHlQ/PSiLN+hZPvw
32TPnxbOZG+u4dAtj5XWuog6oH8mzYQ4stoecoZ9BQclowrrhOjRfmBV7D9e9193I+NOrKkk8GIy
n6fXoMycm8kLFm68pLpn/CaPY91Yuzi1+mNWpNbeDYyG/Zs5Pc+MYzEGzN3Ryn22tn4lto7H1GNK
cqouO8jpaxKruA2Tao5CtdjTiuLGDzatO4eP0KFydrgtA5mK+LawobpHv9zQ5tvgFEjXCo3cxsRd
jS+0u4FGFtjKg6eVtTZaVz8HHvQA2KWtPjAjMrch0wJvje/uSjW2wvGI/Q9IWyGKfsuma9ygYJyZ
ktrec7yQ+BblQpc3BV6W5750GPfwglgkGJMcEEIXEFQyM7YijaflYCWjc7Ea0GwV+m0uiYB1V0p6
7Rz5E3AkxPYQneKRctFMVHAkXT7hBiPvCOZPOVXNbU9O7TVJHPIl6/JiMDZ/SEf+IRXNU13y71+F
MX+vi/l/lWbhwmn+n9Uzl8+vz/qfHv8VuvfvPyQ9h+9/+WeMrf8hoUHz4sGZFqFnm7bjX2nFf0po
+D8unlwPDY2AM27zd/5TQoO0RbDDFDYpsJZj/YeEBnWNKZC8CNNGlONhWvyHJDRXLPNfBTT+FXfA
n/8dQznJCUVuw3Y4+YOzicObvLafWRSNyXX0eBdziYzxa8+O96Srcx7a73/3Ht39+w/4+4SJPxji
/93P/QsmGuGd0qwjBiQj2wXOsfkoxvqmSp5N2hewb+tbV3efcdFEXuJRXJC/XB/BwPbOQ6v3BV8A
yWftLb+vdWxPMlg44131bkdQyqMT7FnU7YKcoN41hdDp35g7r93IsTTrvtBwQHtI3jJIhvche0NI
ykx67/n0s6L+xo/pRqPHXA1QKCC7K1MZEnnOZ/Ze+8kRnafvf/13V//KRvpnf3l+Kv/5m2ba/ZAn
YTTs03g7yb8T4zuLP6nodDq9hPkluLjqp1D+mNNp+FHYB4XuMl7kZHbs6WTPl9FuVmZ2kj7ib371
nGWUC1rgg6Iejp20q/M7o5PUHpwm91UQA0+FEuHx0OR25Wf9J2Xrk2Bk3TJ62RTH4rOlJXd0H8SM
36zB+nmGy7nl9d7kLi6u8gOzHSf0gEi68UpaJW7qFWfJ+Tad3Gk9cuKjQ3JQZ5TRXhm8EfmzMlXq
noc6nqZok9TbQPkQ1SnLXpgYItk1tZe0XsBneGP2RgoyXEqYFwU+NuycPaiCMwIdK6RadOds98lA
s9wxJjZilCFOfUN1gfZZMO4q+cc3WgADwaljQwBaEj1IrV3T+Qz4ogxWpthkzYMvOBRO12AsasUK
7FKC8Bo7EarW7rUudum80YyNUm1EtFH0zTRc6v5shZx7a3nYasMvUc6uKjk9HS4czyfKE+vefIvG
AD/tqmQctMGgWH1Hbv8CV8JIaRiPwLThoTg56Vu2a9zwkUEkqzyEu92rpB+fl243u3pztp+LZV/Z
lRHLY3w+zJjij1EIRx2d4Uv/kX96zQFvWCBTJlPbaRMuOBiUbFURCd8mE0gxeCgQbz8sPq1v0m8/
inXLN7YVW4nS7B6/T2rn17byNgo0TeGpDdZz+2DXtGKzACOxdgOoNik/dukY98AK9thsMNB9EViL
k7VZZ4bL9ynyJhMoAoROsoTdiBWauQeypL0u/Mv2KJhyyvVtPL/21ClaSlr2rrNfKZVrX/Vpq7ea
l+2yF3uj7gzf9g1f9ih5IXnp6/S7iP8LQv9TPfhPj6V/QORPTE+jzrL7vXTPLsGu3imb6KydjKO2
K07TqdgVR+WS/xeheMoT+P/P3ud/CKyg6CcpI+WrFYf+tT41l+lefgIeWBtecmpO+cd8L7zmaJ3K
/+VXNJ/ZE//p2IUgDZwBu+xeOcu7YCdel229js7pURyss7HLTvJBbNQ366Q9/vWhxWD/+Wf/k09p
/kPcwQDSV5kUpEjaGfUATng8sVR1ypt9infTVuyyx8RmcnDy13mnbOuN8BY/3fAK7Bq/3/G/+TRH
23ZXHOwfGH+H5tKdKx8hySWGqkBgdrthloJFigmKBK4FXJ9bA0safRXPlsrmiyHxKpYxEa+eWI3c
o29kY1Jmjnq0WZh/U/6N13hyGaFBnqtnl51k4ikednCTxc7qcCr9K1yOCZfKDD9+ZbxXB3WNlL2e
Dt3ATpA23q+6tQGvGBXJyR73QXtAl8zQirXR/GcukCE57Ssu8fnPlK+WnhGqI/4IQFmRwyzjKh/p
yNi9Wl/1rT7Z+0e7xs9EG42hl1lyeqReB+GCpOOdTOr5ApaTzZrkxAY+q1245Quc0UtQQnosJSy3
MtZga0EzMSPJMSGhSQl9S13X+a6vf9ucvmX1x35P2x+ipzvtVS3+hPK2MTdWspl+1OO4lz5QYxkQ
SIC7rXPoH+Gmh2L+W/4GOLyN/7TgqzO3+Qm/lw9QukPCWMbJv6eLfEUKyKG1n9LPoSd63m1oHAXA
O5oAMD1OkG1kOOkBzDePB6L9Y0KS+4lPGHA34aZ+Ze1v6897RFvxQ7I37X7eAxIY38RNvsnXbBs9
tPfeSx0MFLyS2bHc9CtGOa+d+4tpvit87Pxn+8J3Xxk5Hn0bxVy9GnhWVLfi7GVEt9XczE/XxcY4
Nt7i6KvFV69PEdLK8kDwe+kJobe8qg7gQHxGhX+iyz50memuYpcflEND6CQrc5u91x72+1cmlU8h
hctuTPfGI5fe1vQCn+3rjo9YbVGyYgPk4Xe5uUHavc1n5RR+tum6s68h8MT5FdWhEz6KCIhvVjoy
K8jiW/5t7+tb9dF88BDU/JN6erJuFrdpN/hudY/H0/Ca3DFW4R/ZJ08kfsn2AkKPNWzxVHQPoh1W
0Rn3r1O+wDTit/IHiGLFSka5yfPdYhR+lS/WyFV6Myxfu8lb6dp8JSfjWr8r1/lsHSSPE9rTDqpX
rxiOup2TuIvzECuAUjfp3fSNw/ObKa2iVbD77LY2/zU97qpwCz/y0yOpEc4HJCi/fwi/W0fevKn9
j2n1M3lIMg/pr4Qlx0f3FV+yU3Dv3wcyyvlIaFAu6Q7b6/NPwza/W3bcWS4+OeKnvxAtdDGyaqwH
LgPrFuHWN7jDwsV9LBxd7AlVoedFBajxerKZp7zApHHjuZu4g3GG6VRzju3YfuEPe942/Rfr0vJd
fsIH9xbLdSrFlQLXjqZY+O29Ogr8cfMaX3HuSuvywJu4rHOs2V4VgW48gOo/hddYei0/AcseBizm
8Elzd/wzkothb2cefBUM+ZrEXJk4Bc2fbB9XhtGu0k/MtRtkUn5CtSS2ypvypm10r9vqhmOts3aL
Xve0bPtTfcKH9Crtl8t4HX5Uw8E210YowFzeyHZmOearrCVxhP7QRzJLEA6uaty/RbSuQRdn21he
MROO2UogLEj3Pbup3m2nq6Ftmna/dBeVRADG+0ifkM6Ymasu4A1P9O/LelK8cdpVb8U93Yf7Dtck
u9hXVfmozG87/RTSm/keLulHK5sblpRBDI4TQHr7COc/QC6LxEtesiuanEfLRgknuNeB5rfwTD9P
ynGTHCfUKt925NCBezOTCXCDmRP9kt6HB0DCtyGr8lVZ15+l2h5MxpKVirFRfcLm+MEz1fqd/7Y+
zJt6kS/zOUeJ31PvMdX46b7Cj+42XMP3mm3z2K1lMbCWqqF6AUmhJlS9vq43WbcK4s8wWxuoDRkZ
AKftohWuVr3ZRikMETemhGpu2O5W3d363f3CbEvVHDcrkr77U3fWP8SdIqef33VJbGH5Y3xUtwpK
sKfYagIs9hXH52FYh8PWVsmo8PVb+Qvm2VBsBCueu/UqD99p+2tWttJ7/tq961fEZ9KAApnZPsUt
fkL7Gy+6Zjo4AMZnukG+qiIg7a9L7weFH1dYnfkeUn1iAjWH6VBRCociPNrtL9Q1OFXhYFcj9llM
kNvoBWCYVyIh6t7QoB6ZsS8zI5+VxCFrrGoiyOxbrvhFsNe6S634Fa45aU1n1OypnllsigNaunN9
D3xUT9Er3P2+QXu3yvtV8VTauEOO+I1Sj7UCOgjGgW4I6HLYM6eAKTrq3jS8LDlPGDPxD243Plpw
0F37GvyEv9CQEwQTEUFzmfMP5nlO1PvZvJLm7UDe/UyN61JljuFaZmyiOBoHhObkv9lERe3aUG6L
fTW6PfJqzjl+pskf4F3pRT10qJkdtdpEzZem7bPgkOvftu4ENIAGys8dvZ3SvCCPZZgHw3DcpN0q
m4hXhxlKpIZrKKiK9lP2rWB+FirXMxDrQqyi9DVnWi4mYiYeXJsmBUznk5X+ytl4NTtGbZ4h7bX+
ZPSn9Ioc8JZ+GefqXSs/M3h3TvkW38uzxpAmdJTulXVguW3d6aZ8XjiTvG5VvcRuWXsVdisDaHWE
PxOGCXI6bqdwhfETzxVgF2vsVqUGuGckxuANs9g+VBRgOsNK3s7cemv0yBem0dm8mb/D8qreDTzV
YE8gQsDae/R3IhoEmS5vylF+1BeVy2xZseSn65gg7c7OdB1/tJljwuGhq2NvyLbID5pV7/NApj+l
ZxwSTLpv5sPy20uGEGeNzTigTeic9N59WgH2LV9S13a1N/VHU+1jfUXchZl7vZu2m2STu/W3zojv
BduJte/vxTX7LQHjO/KEs519Qt9JbviO/yQHKCSsRyDiv0QHZPUnmAQS6lxjpYQb1P7Lr/rNpiZD
31E9CxtVBZsPNpKAEgdzZuPLN37MFlAVefVv8WwBSgrSYR8HyegA3nPkXtsIK7lK7zCNX1DKcwOk
cHRduwe+dkraIyJLJ9g1tEtt+6pOLoEUlT9KA57EwntSKOSnZFFydOlDqb/6LPPGPj+iqPRop23l
HXCcN5V//iq//0djsf+euez0hen3T/mP07P/i7Yyg6HRvxiMlWSwZPHX38/F+C1/s5Yp9r+zpoHg
of7/6df/m4sR/2rqGho0TVVUJmCCMcvf5mIGwy/dJiNaESbxbSbBXH9zlunKvxsWuYMWEzUbW7Bu
/k/GYirB03/XLSF/0mRBWpowhMHfAtvU33dqQSehHZLN/BjpETwDU+94KLEawaGr5RRPRkviSay5
oqrzkQ0SQd9MXWB9lpzGlipVLwlMN/m3iBTLOmP+Bsrfi3n8Vms8G1+pHZTyBgWMLr7Sqh0VpyRY
C6gAjtplh4G96i8wctICT7HeuK3asJ6UuixYy3UijxGUmg7yXlU1inJBz4QlBVGTaJFFS/Ejaw1t
BWFnzB9tC+vkIjq1yA+SrWe3oRuETGjRgjU/LNL2ClpPf4Vqk0gIg42kfNOXRMshKU59uyFVwNCJ
MZJySj6WuKaGAWBs8/iohA2LHZH+hXe0AV7V2SSwZjRTn4R3khNNpAAjxJZfopKsg5oo4BXBjDES
YQE6cNRHI2Fcg5Kh2C6Krji2CNnoWQaD3RerQfmJcRiZn+5zJO2Lh4A0797zMVXNE0k2cbRVG6Ns
EbdWavuLGSW7HVz82Oekfsw+w6V6eqBjaTwrKMnZIpaRGb+AlUabIBsg71QL660A2bbuMRytlbx7
GnQSVX+McmfWvpWHaP3xHGBfCw0LY4xR4dyKprRQV0kwSuBCDVZ9v2NEudRJhV5MbkHqTocZsAWw
RqaASh6HiC3D4qFoatt/pjucwq4HXp4zM9YOYhgTLNtTpMSyVwG1eY7VgEBzPMeE7gQQCRo4DWUB
7s6diBFor7kmqmCn41QGMVqr0sacEnqmsaTm4smjec9CHGKqOaV67eHCl/p7nlvotXvLjKnJYVyX
zcWwqhDdi5Hrz4elG/DluiA8kDs4NkHilFit1Y7dKbNyJX2rNb0wsPQFoJQtXajWxopEZKPX0HvL
+gX1K9W3I4Tq2aDzSavZGUZyJH0lUYLeF1JumO5gz93I+W51h0Vhl/qh8CRob2MlUzoMRZP3zJqm
58bVgTFlFF4xpKr2gkxJpshtu1y4dmBSzBpDEeRbBFxjdIGQoJHWRmyZBOV8yA38DUWoTJ+6FiFD
Xioi0+6scbmc58JCVWGLMAjRu+tA9UcZl83GDmL2w8XEHNebDDWm6pYLAPFB37JDHdjEIMvQWEsr
743VF6gO0FvQzyp88tmdsray+ZGrmZ4cZbNB0YTvKbTm3CXDGlyhAIOIhbKrEuKWXN3Qp4bc3wKo
OrE/yIxx2LAm5Shg/dka9ps9yDa+FlAd8fzbjKbS+O5MfWw4I0ojlRUnQXgVYmOvB6MjrbisjNfK
WjSSWaTZtlKaaRTM5jFiIShZEJIhxfoVu6Wu28X9E7K76yVT5Cxzsyk37mKJrWk9zWOjfVbaTDej
2W1HzAuoXfEIAFfRiigdXOIut4fsZcAGBDm0wAjqZWjsgWgtXXALZGi0RKuw4duQf4d6MdD0vNzb
kI3pEWcjppXUJNO+hCU8ntWYkIEHn9PyWDLr0tPNKeUIIhMJwihEgJo5sK4/cqmweHuKOKGojmWD
FavZxtq7sMqZg9EAOLPuZ6xg7wQnSKzTBlmnjwmq+V2QnxGv6ymW60ddzjMlKpJJzAF9qb/nqC/c
elKmrZ5GdrMPUqJw2qkFzIrKbTkgsEKCltT0PgUWKWMtSrDTqaMrslRTKMTDDXpS+V6H4XLSSiRl
wLTtvZGhi23tsgEbxo78rLPKpf9ntEB4QkyoYa9QWEdVRewEEK6PcJG6jxRbwxZyCuaxMmtMbTOO
IBhkkJm0w/xerFgWEUgIJ3ZiVJgrVPCGLKUKztAyLZrOfAhfrdkMKdcyFg/w4msvnpb0OiojW3n0
qO+BAvYck4A+Vz7S28nYEhxJwFTAQ6yd21qt8GVGkFedeR5li76hMY56EpXfKYK/93RCUcekqw6P
YBHT+a6SNXMUrBkduavnajsXKAOQ3uryfAzaHnbvCpOgxVYU/x0j6CqQxJHsRaQBoov7e6nYKlr8
sZX5owztNmt15AcqGtA+ShvmEkUF0XlG9w8RBTLkRV6yR5r2fEtmyXyg+1EsB6qGzOMXhUh6EtBZ
uKIbqSWqGW8Noso46d7mekxfQwMEg8dnkFeBDe96FYZ6dawrZf7IC1KiRjOtz9g2OBfC0UDHpkQ3
oIHSjpSA8ID8gPMHfAzRIkUT3HV9kPYzkUhARVBgH0NIv+OqRkC6HQNFbdetlNDsoaeCcj1r0geq
HKZjvW5joOgFKXCddRzHaN41KdI91N1ohIGGvFudSXYSFq1mj9F34RO07cswo9QRzSwdLfglK3U0
1L3QscKg4OUhU1NoCbOFzBKYdYmmBBR03DcyzzK735EAiV9CqjZxgqqTiML02phtck/HBJ9ClTDd
0PBr4N9lAoQK13pHF5R9qIimPPz/PDtgN3bBXIUf8tLSZfTLeFKnbN4HI47uHN/tVs+4QHD4xjsL
5xtNq/Jcu5Frh20g60sXwSWzrXgwb4K4GEguAmEH5jLhtE3PDsjsOTdSLO9femLpuNMg5Tpy3kiI
ZaqeJzST7Tti3OQsT1XiQO+z9mOyoDwvZgajeIdeYmkgYDEPGDyaiX0SY8Zj2avKF/I3DgNEFHei
ZmTirIbUflfxx9CxhMrJVJN0W6dUT3q3EOVZavYJJ7z1FYr5d5rB0a2CzkQIqetr+PE99iyVlQQb
1SsmMYwXMX02BCjGWIMqaecBgeEpi/HSV0V2qWMd5zSlJp0f+PCAYsqplKHY9YVpbwbyAPYcxqQg
hXO0Hkpd9uc5BNIEpXqfKAQ6sLqvrb1dRoROm4P5aJWQ5AG5FQe8duZVwkf7pqZBsYNbgJUnYAyO
Q+CiF2BQK9JFfYHT8C1cOkC5MoZVYohYAciq8ijL5TRPuKeA5mps3GAOH4VNSdr1yzpRKmi/tf5h
dMNPBBR3HQot8M0sSTatwoyifvJ0Ujn86Qac8VaDVD7mWt0keZJx3s6q1+IIhNdW77Iulg9VxybB
1vLLDKtq25p0WlWcnEwNPH4tsZFarKBat+ZYHvS+eCrSo+cst67D+MIzobEsjKEorM1AEdqlTNLm
pPdB+Fs37eRTgyJwM3PE0m3ZYekR0XxIgqmiLee2mDjsLJxxeRmR+LcozWutZ6wHDd3mmy9fcCiF
fOKpvVvqk4nISePCLPdRn0T4xOio05yJU76MJvRUO//UFm0U6F8RHwG31JNLSIAXYQYdLvGKmvBA
bLyxL5d+9rmsQ1aW4KrxpWFRkaJosJgSNfZey6JlWxAWQIsvXqh7k0vXwrdJhz6LNtoUPJeAtT7D
nyUOV+2G8gjIh9RgfDYpWhnEBk5QDxqcwilAz0JIIJinAl9O9EeSRLdeIMaE/HI27l3S4rk3Bkn6
6tEV7IOs7U+NBhUKqFLV+9yvjGYBXf5EM4tz3ZJzWExN/cJjba2aCfM26iUGu7Niu3kXBbRDLWvg
yVRPrUB0uEwM1LspLI+lQe1mUA6tEXKHv9WIHgAxZILKVWVbqNG1rKOKsox+iKqQRAoHcjD/b9Sj
r45ia99Wafw2QEelwkbeWAqtOE68c7h5mIsVervFShr4NpQvFIAaYxkZA5bbdqx064zGwpFUYXyG
Qx34pDn2ezwvsj8Ng/qBQnvYym3B3SGK3A2Jt/kDt/kEOW1GXDk3x7zIOjcycUKqep/7Vt1Oe2Wp
z52uKLfK6Ml+zFJzm9uL9S6i9qWIIBogQ7MXYlMZQC+WHLi1VBxKSq9tqBWZL8t2sQZwDqVECvQ7
iPVobbNCvit6/d6nueHgVAjcHgoDiq+eA2cqEt7HpnDbaNIceq3mFoZJtjFIk0QNQNzNlCXtqa7J
h0NyHMxuA+x5BauDyCoAQp4a2k/LOrupLsin937sPms7yvZGGguQTbngJS8+OrTYVIWLvLaJV8oc
C0fY+BRBym6nLZWfiME6AEtR9lEc37pBeSIXyoDBeMpDrCbqPbWt6lHECO9CdJbvHL+fBd4SbOEQ
VnRBbSMphI/U2MVEZ2k+gvcvHrB5I1MdemLWy9tcViYBhnyvG42h6SSC9KLY4Ff6ociPOLR1l2IA
+OZU3XXTYHiu6fPO6AhukZtn/4sC+U+msQhclCkCLsGAUZ4ZP+UDIG6UstHNnBhcUw/DZ+MAc8La
SPZFlhE+nGjLZl4YqrdzBe9ZUxFwQsMKTuOIBneFkSfwLUilOwVUFYsnElOZ0jGacHqzwZDVhV8A
CKqjVY3ptmjF6GnQUO50+UiqKTOej/WY0xqxXJqi+aolVXgNS0u6I4jT1wvyzX0nY+2CJ1j0RBkg
FUB0+tJKkf1l92N1jQHGwLEZaZHtJYeoMhPf3eEe9JMM4V0rdxGe/CBlWZP1d9BrP61uh2SJVOnA
KKHGW1jGMMIMiGN8s4Bkn4FrMe20w+kGkxpElqUlW+Irihea3eFjtmb5EsDe2qd6pXlM2PNzG4lk
N5cUIdkzDJHTIV+3BTJCcyxKhq/Tm05f8GaXcfRpqSh+2TabHq8mq1uuGC8UbbYDsqdfy7J/lEp3
VZoUNeiQTHtbnuovxI3Ljmum3yhypX/EPUu0J6f2HA7l9FrxsrxVJBTQcjRUdVHUExnQSK81GU9e
bLTZMU84dhv66C8RURBYM1bvDPTAYOrDugR/sIeDwGxWptEurCjdaaaJ1QjATz4hbp7sjoi8XCWk
K0D50WqleKdDmbBHKqR2EIXRrDvO4V0lW/OxixrQC+xMFkPl7AwBsqBPLFfIZvdoM8mVIeBzi5WZ
aQdeepe4j96tQi1w7UI5QSsJvMhcXiqtqL0OyginFOOEuOnOHNjj76UhohnpRlWs4xCTuIZXZlXp
ZHfpuqFsiaS46FmvrE1VH15jGIyeUj0vFWFP0BJJEYytvl4HuC8epS2uZHHhOMCNvyU+h6y3hgQb
zSK7Na6AIVRpgFtYAaxfjvT1kiz3l8Y0IaIlicFyf5ztfBUpjUDTGdYNKTRZRpKLdjJLmJnNU0Qs
FPmrloNwE6LudwJ+Eo6aDGKTNHGzWUwos1mNLgt9fbHlPu/3aNjn62Kb8TVAmrkHukDvqWgNhUZk
7PjwxS5vyR03tKqm8FQfRtVqni0j/FRS02lLuX8Q9JOxSIilB1TL/CbLGNaADUMMDWv9c0znZVVU
RIjHRSDtJV1tMVXKIt7UVhieWwzna6xyv3CGRXtQmTN0aXLSoJ5pv0l/09xAKVMMnQwId1nekKce
U7TBtIlCj6GlTa4mba2+kHiZmr3+rlpL9ZUtNbswi0mjy9ymJZNT1Jemqdji0gbBiDTT5/Yt1sON
Gab4OBh8fstERbDNkAwPhJygvME2RuQp4Nx6boadTBG96oD1uYRq2Cta12KXyW3/lifNE1I6iksL
sWCdKRgkZdMIXrmSSZbWRPqVaAESrwVhbon+kFq+TPYy9pPNIONAkmKErLWlFay5ewQQVMA0jEaR
HaJYHvb6KOQ10ywFncQi7UYlObLHHbwCsw2qJ0w/cKELYhhDgrRBZMvYqQO+v+0yYZ/sww9mKaHf
LricMoWJHToDO7/EU6ywzYt65DVtM7tCM76aqCIddST1qp4qeuhy0SxPsXlv46Qu3kk2nY9y1acb
FX/rigSC7mJMRXyc54I3dSqQ3Bdz4etVhHg6MIZPXPSI7BXQzlCVrfk8AYZ/I5xv9EkOLx866U2q
AyGlOWbo+VYBuWHnetbmNRcIkikUfr8EBLzA6aAvuNje0g8ybaZbm1i/AlNdDvm0jFs1YizjVBim
1mYeWn5MzqWnklnkPNv7o2jY80JZGHypQPErQslqmOeMdYEyvLC8RJOkKzNT5mCqGK9GMsf3CA43
st/SWMudvpy6qBAxLCyZpCcBBwmDHoC9Zun2EnSUW9Qv08FO8YtkAAycEbcmFqYB86tE+ozfFdyG
8MBwqtK3+1M1gAgX5VP1lmCJfIJ02sRsEOgsKSECtcbNp2rsUgTCYPpT8KBM5/t1anXji4L4GUe3
pkmYeSyYAU0fBVfMn7MnddGCkMV+jjlTAla4kzQJeKTE+fec7TKbYKAjtrj/9MjF017h7Cr7ZqXJ
GiFYhmJ4GAT6O2P4qd601oQIiNcXiH0iZ2s1pK1d1JwAeRJOaY6ixsPqhTaeyPP2W+QAnyhDe+VL
arvoAfeXqE5umvHlmWfAKKq01mKe4JcqyAFl40kH05uJKroWDH+CyUBdTURogjhl/hrDTD31I/Wm
OutUlJI13a1ezrwcM9DvEn7RLzlWdP4apvKJTpbQeibMVx3LymHgJVZo3LEfWCIyXsOSTh1unHaW
a3Ngoz6FWyEkxuO9zsBYkUnHIcBSWyd9hBMVBAo5le0VrhOyfZ5O+lSDUDIBLFoE6mcugDJUMUUH
gdDFWztMYC3bHhhrTdRbVy8HnHP0JwRLMmYkNoCcvg2l7W8r7g9S0lYrpkY/VgMtjR84JgKzUS4L
TgQEgUqNoH9c/ChJZeROSwqvAWALMWSNL3gesfIPiKVmQkThijJasF71iQN94nKlZqmQ55e7Kn5e
FJl0VSvWkBSvj0GgPUF7G4bSB74VKidYeh95Uv8KIfswrLAUKpAETLeu5ueZ1Kqnfne6U0bUjs4w
k1291t2lFqe3Y5dWthqDFFUU3hgfZz4tr0jpq0Re/ekyJXtbknijGhyaQmMsHkGF3g5gmEiHjmPa
/kJr2Pobytdcc1zQmBtrju37pDOP0PBjugzTjktXUwfKLchTOCDXeIDWluI140mW35sinF7rSOvc
RibOjYF5tBINk45GWuJLM0bVITSM4CgsTXi1ot+Yob/U7Hr9SpJejNkwToFVs9gnu433KYa/OlkX
4PF7LE7TibGNxZNGL0rc1jGFdvDT6RyIvVlN4LCZKOAsow3C7rGtQjpSdSbCRp/GwetIsLhZSWp9
Kgrs31G1qdwwW29xPbef2qCijQ5UlVabcKstNuG7lpJPscwprvemHn2dZm8TLKXECGVWfVYm9kXg
Sd0LMw+wkaXmuTDsJwh/aG+y0aN8q5LxVuq8lONiKU6kh91rkCD+oBXCyZs+D1k9BUWTKyPTNSPH
TAEEGl5rLPES16rabuQZeCmE7HGdVC027x7zKFEL+qelMGAtZyQQI/gyp1YK6btlJHAVpkQoLNhi
vgxjtFKu2ksI+mLdAnI8WoExPkLFhsqE+QelrBYzRZuF5ktL/dd5TkoxkMTLaEW9h5On2YDxNR4s
osp1xcBu12lmvOlsQThoaxjbXGEYHJTpYRQweCaLibReEv2oyHlwaLJx2fUDxWTBx/q9WCZ6PHza
MGdN4ujNGA+kEtreRGjcbSojzrWkF74Uj8ELym8mtQngxGWOULsoSzM+TMShiKRAoO7bTOvoJQbe
hGFWUFb9heULdOMIwXGWuehGJEMEMc0opxV5RYUsUL0llaC2kxpHZVlzZAnG0IUwqVOWGmroVTES
6rBsP8xOK69cJOQwThaJOxa3iqdPTJGgETLmbnvzImsWhwM2hILwTjsBQlwd4fAzi5P7k66m9wBU
08VoA2XPQCIgxwlQBoirMj4x1yVms+7jR1fNWH6hp3OISZDtNauGJNAzXcedFj/iobv3QZafy9ju
TnwQ6qNWCai1s2mAkWAw3YShUHLrz+V6IEXasbusPA4Vplr0RnTw7KmO1pAXF7uz9C81kph4MvKY
bgl53mBjLRglGLs2BNeaB7YuGBOtHlIwDuhvae6/irROn1HJUfPKYCoJwSyL6NwJlFnGk/tWVVyF
eIIMdnIlqIF0AX1L32S7iwwesFEhCGcMf8lAHpMrblEkGyGV0Maq1SvMifGnzknsmQdbYnrWvNsq
zYgjGzW5in37TZTuuKW9mxlGUiSZdkayHnvfyiiPqkG1D5AQxRX4ZTJhtWWePBX7G6IzvhDDm6YB
aoxTdlyQYhdPjC6XX1BVV5bK+S2pQ+p/O9W1B4290A9FXoq3OTGDJl7V4VCUq5ZrU0FbNBnxSgVR
1/3kXc9ERVJHdjCWkZggMEy7M96LuoeMillMr4lhzyoaLL0hvcroY/UHu7nNkrZT8dLrg0JdGAXq
DZid2rh9bo6hP5UKwcyTMaC8tWOjkx1WGcDK1Qx/bziq2q3t6qz0W8j3L2XDDc+ksqzdaZqLC5u4
wi8nEe4k1mDhNq6LuENu04rZJavF+ux1rHIIC0d+XfQwILl7iLHiB/3WdyHy0kWydkzH+itHJvMF
xUKRJ+VqjWKnzu7S3EY/pmFfh2oxv2eWQ54ajcRKFNYF7ytzSMDzmduy67jFudBGXoJgPijlAlSk
UFrtIakq4SQL6Y/bKmv0/mBkQfm7LPTxKg8Gb/1AxzZupcA0rk0a6v/B3pntxo2tWfpVDuqeCQ57
cwAafRHBGCWFJEuWZd0QkmVxnmc+fX+0s/I4Qi5Fu4C+KKBxEs70ybQYZGzu4f/X+tZjGPSGumuj
IiLavk7QDBFBgcQxsYlHm5y8O4i+CyYsaUHp3MfCrqjqACmTz4ZQEED1ZDrVK+FgiycKiLYC8y/H
12QweIjgLKnsmI2Ii0MdNAoVKRxgd2C5ARBFllC7z4FTV8ouaYQffGsU0XJIUxg9ZKCMHFHq/E3v
fBFtTcFznQy9u+5GP9wQKUPxRuvq7OvI4rU24xgxWdpIlHo5tDuEAW0IwD8kCZ1ssO4+NBW55oHp
F42iVujDQJWYif4qeib0eUqUFUEbnPvKrY2X7iA5KuyGpm9f2PKS+2RUc5e5TlxIsw0UwgC5lIwr
eDFUi/Oph9JZCpKTQ6IPKl2kS7UzxjeHheAu1R0SdpAVmJ/hgYlbTHb4MeDO3E99b39RSU1bOUoI
AKyP6eQSqxZcArKB9EC/+lsuC9gjYPuZuVqj34wlrVpa75K8BTBElyaOKqpeJZVfnO6UgKyuN167
uky3XUlzKu7rL6JrmUyNci/zEkN8ndblfTOQaYyDnRjMIFHdup63VyAEv+b58OwTZX8RmhrZ0pFs
UDraoCk8KGWL0Ge3ywxNGFLAZlOPGkrCVW/uVa+zN2XGK9t37HpTRtESrn1+SwSwvg0UM78Cf8gQ
VgiygcjQZK6pIVvQ2RlchbyVu9TSviRDoD9h09ZeIsBxa3y2wf3QjebBqdCvFQ69lDIjBagj6nlr
TVF8b8XdtKM3c8e2W0cMT6DjBk0CXzGBIVf4kulitR0UBSM07C2j37prSR77bCJMvbXz1vyCFZpl
NoSf7LZKgYna79AwhGRlLJmi1AOqGQMbVN59sYs6vvfJELlS9aFzkT3kV4ZpfGZG0u9neOa+JSIB
PVnDmVUneIieoTEHKEZzGqreYMeey9OTKXO8Ve1e7S3rTkkIdh47WKil+jqMfg/6K6TooFFt3Wfq
BIvRkA7txVBbyRzmGRxNEjxjP0MVQiGupOu2UDWVGFC4v7Ft2dtaNYNdjHGeE7dRmuuJyWs5MOk+
xL03rRsLX7mPd3OeHP2F3Zn6J7Kx8iWRavn9aBkWQJoOWwJbm/mli5NDmSMGMM2ggE1k8Hr5QJmZ
LQ2i6bBZX1Vaqa8oLL2QNG+yDcUvv0zsaiBju6O5O+INyFNZb3m99C2tagmRiE18wkAkrW6yP422
56zgcgB2NLFeGW37ECRJ+Nbkg2YjSiXRyukGfXYB5y8DEeJ3PVMAcj5Hu++ypntDpzC8lU5ubVMF
0AMtvk/CaEuQHd5wqei8ZgQJffJ17SayWhLrHW/FqgATVTeSXew5yB3RNtp6ieKQzwApBX7iNa2o
0lUk+hNDMeLF7Gb9FEUj7pxk+DbGwXNnGRTdoMhBE03ie5M0RixndXlD3bLr10XF5sKrtUvfxqW9
EkTMXDjDgIq4FLmxnquwC8WixRqyfm4rPQNq1Fk13eCBXsAwQAJUBeik2MiDi9iPHu0gCLQlEpHm
Ic4TKs8ilvcMDeSIpYjB0JrmlgBXfFpdyUfqJuuyRT9G0U/qazubEMCnaDpVdYKk2aUGwOLSga0H
+9S5coRj3JRptIHcW7mjofbPjHrFndih3UV5F68aB8VJQAQVYZ6w+GFZwfpoG/E80DPYmsZM5ukA
0eLTzoo7X4mDO1pF/b2kRr8Law/BfdOxQyhjHC8SZBbmtDDTv+S0EohIcB7V2jP3lueIiyrvBFZm
P/hO9YN6bEAUhrZkEcporuS9DF5zkWKN8MJ0yi5tCJybJq52ucY7i5lexNeD4k/1JSocc+2HON/X
dYj1G2p/hFsamxqjjHZVPZV3jBbva9MAPV8ETWBcV63ZUM4TOo17xQgAvNE83jqTbu20meMaK8Lc
KiYJQYURNZemGbbhQwp2aq9O/hzyU8lNTLrWqnZ0/GJNU13BaJHepqLdMsL/UTNtTzhYIAitKnqf
XPBYYLGkYRqRbqyDOdpPJcqNNR0SZOCmNV0SPYfSGSZgBTNiMo3wa6RSzcYtqAxhv2lIUGveUrvF
8udpqJsW/ZiU0S05xHqDT7CU91aOKs8FSt8CRuo41KgPAqu3fatZZGNcKmAbOKnT3O3ClZMCLZ8o
W5GTsM/9QSr3vQE7+aqNUR1diNSAlIlNHr9CFQdp89KMulCu0ZIl/i2t3B4aQilE820UThcjAwsV
JX2clNLDVaHZQB5RdlOXV6EFES1mBc9OoWrxWwDGC+AhYXAu79O0lexg960sp3QxFpQ1RFcSrk5Q
6yHTh2mp2iivQ4rLd9RjoHxrSAsvyCobDyrv/Daw6yrYjR4xEG6joZ4ZnMJfaWVKqnCL6r0LVcdt
VeHdNYh/MyKV8XSQ6KrFlxGt8jdqSdWTZY7Gs1RkYlE8083YzaJx+E6FYnydil7bN9itnzvNaKx9
n+ZFcpOPHLbWGXHQYj/kJWNurKX+WoSBsixyjAkWyihaNl6DmNOLFfARsh/fzIDj0iAEBPJhJNQN
jFLnyNVA+whbhy21dWNzJkr9tthK1pJhleaVZClsaTd8alRPf7MHs9tVQKK28UDuATiLavQoUSDE
zKFvUma7lSQrNWT26WRiLmlKgASWYZH7bpNGEfwnUBeh/tiWGvTm5aDFA9weUQVU0+DvVW13r8Rm
nlynhGL6iOKM0WrLG7gwo4JNLgGmzgEE2L51gKBuxXvbcWIHfl8fssW27ab9JPSCnFDkhapEs49O
xKfkH7SAK3gwQZhvRn9IvliVXttuU7RD7VqW1x8oafdkqFskcOHXMaoGeor/RCOh+5rlZMQDkZkj
eA2HKtLoauQk1cEqH0Xqf2FyTOIvdc3hS1VFnWwJK6tmzmDukXzbORp1hUyBwb1QE3ipnDkMw29W
nZ1X3XVEZmZ8j4bIaHAKFF6n3PzHrET+fyDH/h+X9WEiZP5AlP2cvIbd9+O8j/mP/BRlW7AKpIWu
WqVtY1B9/QdWYOl/wRowUVjPQCPKsf8WZVt/oVM1BLnRBgEdumnxh/5WZSvqX7ANJEEgphT8QdPR
nT/RZR8bdS2BLFtwFXLOHMu2HTGLtn+xz4bjMIZm3aguOw3H/JSzHyN5HuuAlmAhsKoqvNCcy18e
0G9QBTMJ4d+2Wa5pawYKcMrdNqd/XZyYhD0o7RlqT7riZRa7GnGd2AL1ZvXxVazfXkZIqWoWO21T
OwEjaF4BTqsPVHdm5euWsTK8LUTGATs/OJnwax5/iZNtgTQy2ZfTqnSWIeyxmJ7dYvR35WeMpoq1
N5NDoZDptwSl2eCo0mjRLG1Bu2Y5FcyyHKtdzgjsYMlNTLQVGgH7UjvgRLfyVd9dzLLdamHi3wmw
jS6j5/jVeAapAOdVIVkc3BMSdazi38ZvZY9G26UaK7AOm7obTheWcwl5awKFOfTsu8huXFkdRRPX
W378tN6NA74TJks4GNAzhNRn+/gv46CvWM21jnFQ6vSi1Jj87R5+EVS9TzEJjEs5+cNynMzbjy/7
u+9IWJqDMtEyTWGcXDbJCngtPpcFDzmsOSVw/nfq4oz53Tg2av8ccZauc2MQPmbzwfHddbVOTpKg
SxdYQJ/c0nJFtgnqq97JMZuBVFoUIDjN6jnNHurkoMnrNJ/Rtmub4T+iYF8Oi0rsNDSvgIduKucL
gQfLTL229L1mse29DgnIJpVvN/RfR+OzmVIm67767WGIX7rszPvz29uxVdsUPDp9fouOb6caA2tI
LZiBvr3UzGvUHkAwonXgX/ajiq0Pb3U0O7eTJS45dyDeS/Y3keS3jGREivaGqNlUXQflRTI9y/BN
CXZdKdzEgp5Zc6a8TKp6VfS7uFwFrWtFB0e40oC+V83NpFuzRZzGKtbuPh4NswPkdGKwTUtlLmQQ
avbJxIBRw0OibU4uaZycVcppTUF/4DDoQTlqO96WUpwZ99rMPzi9pkPXzJFM0sDZTp6lIYkmynRJ
FpfAOh8+J2HsHQIpUCsXrKElGqswbrc5mF6U1EawsSfL/fi250F+8hEEoUumKSVgb3E6UeVUGK0q
MwcXvCn1GP3SqKsVbKFvZGeqmz+/lm1RrccExOvunNyuUKxWRfE0uXaIzImkFNW2LARXOTKpXu3W
H19t/mmnd+bQdmehAqumqfPr/8usMhZk6uiSC+mNcQlZGO01yrBFqksIAkn1QDrMMiJdxY7sM6/8
byYW1k9LOJopWWTlybo2DKQnlw1RKVQqsNmLJtqMnemfWWN+cxUWdsfkPdRUDbvU8f2hg9MzwT26
AbmNizYrKecLYzwzPrT5x5w8RqlajsNahotL/bHS/fIY49DIM6Olb41XYGXTZEI3FKyMVsPVTUke
HvN1psSoIQf6zUrTn5mkf7M2SIxZQjBxCrYrJ7iLyempa6Iocjmjzm3k57JBGqOOHZLyehz3vgxd
RvCZq/5mMpAauwMi6lWuerozoUaGPC3xJ5R7Q7wJdI0KtoNwHRALbXCKtF6x+Hi0/vaKzKqWqtPw
V9V5qvj1MWtl7JMVMrlRTmdE0GfjROfh2Z1SbVkotNrIFvbPfLm/efl/IKvk7I7jf/OH+uWihZdi
w+mG0U21a1mBu/BN2D+dk7+NpFp8fIO/vRYK3vm952WcwVm/XssTfaDEMdeipbEm11ZZ5QPkIDMC
MDIq2plX8HdX40oqIWKqzmxz8ji9Jkz8hAHixu3nbtR7etA5XZGRnuSET/XjW/vdm2hKrGu6yV9M
pMe3Zqj+QLePM5MeInTV8THBUUHB8vFV3t+SrhqWZmCGFKAtnZMtZetPva+CIXZx0IqVTJ66Ln4Z
SbYQuhGeWZnezZ3gzaQQjrClMAWr0/EdhaVjtH2NdtQh83mBtaffEv4GKCJWH8baAT6uTbs6RoFu
BvuPb1Ob90NHEw7XNqkb6hYgbSbuk9kzGDFL0mSYNxjht6kCVBvh0hyQTbrkaqKXLzFIgBZAjEmw
E1W2aqo/IwE493K8eyP5HI4qLV0Cz2dnevKtegOy4rqvCGqemledt2NVqGIzevEm1pHUhQrdmv/G
rbMdZSNAPiOu15OvOCrtKR06cj8MsjwWszanL51b8uEwOTmCRLxQvw3bvF84srQpLYu3rHOoEoGk
PPNJ5iudfAloxyWnPxjTEH1PFheVAAPNslCwozAhZzxtZkecslejEqWmLa/nCgNVCsNeE3h+T5VV
WXWqvZdOcFBEF5zZdL5bBDhwckikSWqogvn4ZBEAuUYPUYsmRFiFT9ckmGfjZQkAsuwrE3NKsE+L
4O3jZyDevdYOlWFHJ6WLwwGn3ZOBqPsm0SihPbqqlmOWfes4IPj+Y158552BXSAXuCg8XOjBiohD
Z3pIzYOID2r9lHQPbbvTlacAKNMc0FQsbsMZCNVvfeCwxIRZ2QZteyy/I4OHmCGg2yR3XoCzZFXo
u9x/iMavXUAx8raPr4b6+uNb037Mf8ffLzvdeeOHZ5vNszwZaZNiahHuG5abaivUvcLp05Kvo32T
0t+t6q9lhtzXvPbG+zy58GxOrfeQTej6pgFHGHmo+gcNZbJf3gq0C2HzaLabxnq0i23GsTbfYNsd
nXVZbtBd4OrvXHKUsQMSG+avSkIH+1XV7PJ6Lfu1F+0S45KRnbW3iv+qJ1edfmEUz3l2BXPq6xBv
Dcpaptuat4YGI8E1Hoevib4mQrAL7pLkgBRGtpfQCEwJtUAGj0P42E0I9GnL3U1iZwC7CYkrwy2H
kXA1fpoF3dNC7ZEQN6iIbhqSMSBDl59zoM10g7L7/luExyT8lHnA6zektniRq3+26ImqN8F0YDuO
l4iuUD2RqueiFOWYLY0LBOG2xO0IN4g6c//Z8u7Kdmlbl1a3Yfui2Lt5K4rAoLQukBCSS9h9xdo3
4MhAFdWAknMhDV5Kb2m216q+TmOYEiTsLlJljw8qwt+s3QRevA6b3dS9pMHLkK1Ga4GcQ522olpb
KaQLeBwaDGzbeFbNq3IXI53E/dmtvOEC6KImYczthlk6fWaFfz9hMqYs3nlKS6rKkfd40bBZndIM
Yrcb5Aa9Nw2OR+VHK+LlIRQnBC4wr59ZE3/3iprsf6VNSUfY2smJAr1zXpEPxsrLPyzTjn6HneB3
OfO6/KgKnb4u7MxUyAGsTJp6MhXMmooSm+Lo9t018iv8lKZOnM9Mxpi+AUa01aeiuh/bT4N4NcT3
GsdbB1AKe5uu7oLaxWyR0XzGste5rb3CwNeEK+ls+ln5HSy12jXtxwi/dNauuu4xuJ07ZZ+Ui7QG
N7MgDfCWQ4vQFy3bQCBB/t66StHOm+vgorlqpIuRNeeHl0tng0DiUN7pkKmSpQnIJXSJaMhvKSnk
hMpqG//QJZdFu02NtZMudmCasmyRfOuaezu8y4B5jG/T2ldXdO0A4uDA5aWn5L4YS9rSYbJU5Zdi
+oYzS3oXNRyQzrXHQ4iPp8bF81hVhyLY6hrKanfo7qgI2NaCULJm2LST2/VXBCBMpAZhkyzXwt7X
9Vc6t82tN33Jk8+pGBaCt6zTnmz8003a7xv49R00RlN5RncuCvLMKIehRqzKmy7d5+3Wotk5vn78
jb/ba3FmpJBNjYMpcv778VBu8iaxSvxabm9GpSvD7puswGcpUlxMHv3jP7+aprHGgMewOXOcjC7d
zERXoxuCWo11X1DF60vQNyQMaW6GU/jjq70/0VHypRZlO2AweGOdk71xFddzdX4csenZNNpTxPC+
gXoYLSkeHUaeGVsDbimyQWrtDtWAPLP8zE/v5G1im8xeVmo2z/dHWeSXY0dkFXnQxtzvQHjUMk5C
FGm6U595a3/zHeoALHQTqfz8UE+WOJ3sSUMgJXRTS5IzXFmzCwnng+YRgEAEx5nH+n6PMl+LOg72
UEnN4WTHFJW5k7YdsMMqN1FVKXtHpcLFQQTmV+Z6GVppyw6KM3Pu6U1CjBcUs6nIU5BHRHE65xYe
WbvY4Vwj678WeY9l1L7Sp5eyDpUzN3h6JuBSXEZnS2ywI8agc/xOREQT+Ci0qThrTnvFylfEiDrM
0vk8t3d1b9+FlWsZ4bj+eLyeLitzwd7m1ijbG2z9fpwXfhktZBAZOrrSGj8Mk2CZtrD/CYWhj4U/
3OqJC1OsM5d894rYGguZIzmIsAPmVH7yihiBCgyiI622kAXNU6W6wmzkWj1xFq0Sr4ivXcS0+jZt
W4IOnrQ/HLpc3uH0Y1NyYePJGez4UYeEu+VK7OSug+uFME1k9zk7mmqkDNBMzqePH/D7MSTp9rB+
Ukdim3u6buuGNNF6w7Yj0K1dqYhESf1G+gouZ0U7dzqzZr/7PvmBvCMEK1A/ppl0cnNYRZuJ7SVc
QXuokN7AI7TQn7ol7oNlVbRvcZqHZ8buj4LNr1OOrRtsSCgFsDUHNyRP3hN8ZYpG1nDq5vbNFK7p
qK5U79KuPlsl5LVKWagF+zh0QxWSIAfAGiqd9JLf0Kyc+qc4Xk8KUDMwfk9B95nmOi3hdYiaQBaX
bX7Fr2MerXqHgyjBp9AA+W+d4qbVPvMzMHPwAyRmena8ZGryRxWysjTvcso//+F3yX1aNuUBtmFz
QfnkPsk2oB1txxkpTdWd11fKsiwEjrMBrJ00C+PMQH03J1BZYdDMzQ3HoV4wf9e/vJtDX4zmQLwB
0gAOZyi3WNYdxJiFvkqS5G0yCLes1fCmy8TNxzf62ytrXJ4tpzEXsY6vPGlI65q8JF09ir8Hg9av
LJJzCToKlA0Y9jXJACR8obB1zlz43dsy3zJlOurYLNlCP5kaWj2Ma6OMQnqH6mZUfaxqocURaCRq
qEjPFXnftQhsni3PVRNzRYRK6MnbkkhQ6LKZyGAHWdlVtUu8g7lNawKRenM8kBu2zpwuO9C+8l0z
qXMXU9yZt+dHwfr47aGNRZeSGjCfhRbJ8cM2CksOaTUQpYaIIQWgpCoo/D5rHXtEHR63CFcqesWt
qvn3nUJPk75nuBOgArNkx4CfCGDx1Bjd6GqMEUSBrtIx92E4QTDGC5LdBfSLCJhQzRun3HHc5nSI
LbbVPOQeCE+itVc+0xKBoMnLxK+8hMSgL0kW7eBETclDH64bDFrsQxZGwcUuPX40UC1AH2fG/O++
Ejl/+8wjtA6p8B8/jS7SbAKPZUdx+BBqA+o/mTYXCccD3Drass/UBQwD6Va+vM2bGkOODIIzX8np
bmM+77CHorWvQjWDOXb8GVRPhviE2KBrXaIsJmBTgw2asnuwBsvHfgpa1FfWH79y70c+i7C0pf6j
W8s8enzNxEYM1ZCu6k7N5LYtGFBcOkAJBMUKoZ5ZJWgt8OOOBp1BAYoSLsIFLssCdXy5PmtxJip9
46q3xrf8E3OL+gCZxBxXsX+LR8EbV/xW+ZZh4aDJWJElf9lRiqkXA5nJhMWLhfp5uiAhJnO11E2h
68hXfm2HL61zjXAmKje2BiixYcLGq2c8zyZohpCy1CWFzx2UexyASbXK9E/5+HUAyEmyCyaQnE6l
skzVJccVfkUEioMIU23ULogbqVM3ClzkUqWkJrCS+pIcFztzrXY7+/TA4xtbJdzUFBiCNcb1Um68
aImNYd4LezglFtmNcT3dNJgho0Vyb32BwosuIIAUrGy1bAtv2BEb4b9mNlbADRXh6eBw0OqWdCUo
Nel3pu/m5hZTaeIcCrmuCIWJlg3RIequqNeNtslUrPIHwJOE25QOhpsN/yfYBOAGk74Zmx2kupl6
2a+jpzq6Nvw9QNpwAXs2uNQPw2P/RjTmk75RLrPvYNC6WK58eQ33pR8vc6NBLbyOYW2O38BOFPG3
ML1NsXuCHL5BPOZrezRjoMXJgnJeg6vpzAz9bmmYB85M83NUdqz0xo4HjpJoaJa8iYFTE3tWOwUe
aYtSi0GstjYYwX4CkbcMLd13YT+Zu4/fkvd7xx+XR/Uxtx6QuMzj+pc1MZT5gJFUa1ypZquc0Clc
+G4/dhsF0ynflqTD0mHOQ3xL275L0z89EnB9kwY9lRhL2JTQj6+vccORWfkMNTK70yBo0Iq2dxia
qVVkw5mLvZuH2JJTfpGsTeo8HZ3MCWSGWY1V46KLROVv69G7om6+LrDmLYwxefYbBsOPMPiPH7I+
H95OJgeui4THZl20KdAf32Qah2WFZL5x0whNqNYR5CsytKZwD8WGWTu9CKUxKxO0JV394bpJyCFW
ulBb0rmc3JRt2ipPggvw/bWbtfp3FLD2nn2bDkxeduSchgpVv7Dxls3Mev34479/amwhGJzz5l6o
SJ+OPz1uI71THNIeOqW8qGSL1QoNZs+esa2T2Vqcf+mjM4fu+Zs4fmJcUweaNQscpGOfrFo4K+0a
DlzJNq2EUiuHjWm2+67UL2ivKEyr6TkR1Lv1wkDZQIXZ0TVL54B6cpcd4YsUNhAqUY5o9onyksCs
svtWOfRjef+nT3Tu0CDumoeh5qgn4zDM8662wip3FdaiTalSI4MUwjwDat1q3cx3nD3b4uzMkvj+
oTL2VI0VWLdNCpAnZ2InnO2FWY59U+9K7G71ChGMukk8fcQqD2YtIkzs4zt9v/0wGDBzJZIGNQ1B
e341fplfMllrsGPi3NWGDiZzQ+2v76g0mhMh8pmOKrgxyWoHfUKwSUsYe2b3wbLT4j+eZiGzztop
jqmO0E/PcfiSABOUBjmXsQ4vCYsoyb3ACsN06ZUEGJQM4cGEaiyn248fwfuBdXzlk6eOQ661INBw
Zcu1BttbdUQsY5uU1sqPzjzu94vJ8bVOXpuCqrDFdJa6dak8jTZH/aA1ECf6C6M5TM2l0KNyrUma
cx/fo3j3unJdplWmAtq96DCPv+U0xKJbtAGlOYCoy3as8QwqmX9mL/u7J8m2niMGCwVaxZNX1J8k
YeyBnrlYeudMDxPLQg/HzQ/xCwbnJAC/GbqOQPvDwDWsHyTe45uKEHE7U47bORqSb6EZv2EXwLej
eVc9K0fulaucPXWQWNaOfqC/pUG5+/ix6u93lfNHkEyABuhh9IbHH8GvaCGyOML/6J6KYC5yZ1ZA
Nz3KLnFBw8+ouvAih4O3aIT2LEYFdzTlefhepFAjgL+E52gvuUS1alsJ6zZiz2nPybGBgngaNuIf
r7B8YPAvDDSOXjy24w/cGjIyNMSqbhAp10UHptQXxdqsYjcxxzWVqp5EJiKVPn5O7waGoOtLNQiJ
LIVwaZ7soWzFwxdVR7E7u2fXkAWflH5YOsL6YhBB/d+5GIgI2NGc5KnRHN9i7tnYwOogxkNfzRGs
MZ2GWPvaFkDk6Kb+6Z2hWgQ6zeENFPQ7ATBqIrWvAtoQ8BRfqpKU7cJ2Nhhb3UyDkvjnF5t1YOxF
jbnefnJnXt3i2MQG6lK6JA3V3EhPdAuAFOliCM23jy/2bjHCTGNR22c/xnorTjd+ozIgNcPd6oKu
pOgUQc4vHft5tj1qqdXt0qA3z8xS2rlrnixGCsAuqwuphtgeigQIC5u8gG4fZ61K3Dxc/WmguUzA
QayZw5KcVjJgdWcfs3VfZmAeJg5nJtnmF5ZnQ5owrDNqknc7LZ4JLXzqNLRxTPVUPjaMWMUpR4Jn
KGyFuBwjudablzL34L+25EfGwY2d9MWZWWb+Wo/2WkhuCOcWbLgYZbhHjwd0OpiY+PQE8Bsv0i5R
phdc9OdK/z+am/++ik01yDDhF80S/3kgn2qcbBRBvq5DooyToFirYY7cNqAyrab9La6m4gW77C3O
NG07KjC0Wkd7reP2cRTTRRDAVFL6qZjRN89MvMWuJ8p1UWjGXV3hLfl4ZB4voj8/KS5sNgmU6xjm
J7MJfN6q95SA7PPCvDKc9NCUhN63tR/tCs64jvE1CP3L0BzFma9fO/4muLJO9Zxi+gySx7Z5WkkP
Ml+0dIJ4J8JmG+E6J0Bw3FZlkqyBZusbFa1yLdH5epofrsYhWIVAGvNdJqvqye+nh48fxMnh8Mfn
MR3qJ/OyjqJRniy4Q6T0lgrv2QVZYrpGSbqG7Sq+Va2cmmq7n+ebqXEe0cMQ8Qlv8sz7evy6/n15
ikYCzwW75FNdY+i1JFVEXL6r0RpgK75XQGVOinqDVQ5Xc6cMZ654/AL+5xU5pUlaqca7g1oxwM+j
pRDht9D9ZZE5wzUxKFNug7ELRmNbdjBMcNL/HHH/3xL0H7rKWv1fW4LunsOs+ddN+L2qvv/rOXv9
11VYtt/Jov41uOHHz/jpEVKk+RdNZ0H/R+c4yhzJkPyZ3DD/KzYytjmX4Dg1yn+CG4RFcAP/NWII
BJZz2Ok/HiFh/sX4olxsgmBjC4Gz6H//L8Ji/e/5zc/Jqz75/a/Bovp89V+mUok8aVYeM3NzzNLo
yenHU6lQWiMIWcI2wWTUW6sPv3DNdVmnlxYVUFJpJhXm7ehz3KJ9ZAWfmni4mDLPBltPbHjCv2nx
LGxlhGu/0Ywn2YeYUdVyJTKb436Y4sSc9kD+1mqu3rV58tRXyZvAmjNK66I1lb0/ZMCtmOUXkAFf
CZwHjC8e7ICWiuYNzUpv80cnmB4crXCW8z9Ac48BckFpFYP/ktZ2uA0trJWoHknGNKyXSauJ0uFs
6gGRWpWdrax41xNXE9otN3wAzv8Uqvp25sPT9oRvDxidordRLQNRO8uE+ABXhfZ1NUGRxfUbX1UD
RxDH6PkEYYSLsYONFeOA9GX5SMLTk5Onq0zz9k1r1Ag6vf3YWWst4PJpE7+ooBs2qWf4qxn48fNj
hTUahIrqZNJlhLJG/mdHIb/euJkmO15h7XvqgQoEPhSsuglfA8++9+GpXhGCnruZ6RCY0KgPadAV
N6L07IUiqKgMvV0vdE7krRW9UiqaUztfQH+msK8EzKgCHk2ufUlrxbXi/qkziXGr+ebC2IQUj+Cp
n6zdZEfF0tOrYjUmCNfwOx9qoo6ioGpWMF9vFGf6MvU8J13yHdlQy2Tb3rZNcYN4tCZjh/uJnclZ
9iwbG30S1tLWLkm6oEoBsKDsy3Vq2Y/sFMnLo5SZdKbCSGkXnkKM1yC+WipNPuDAGNWQ9UCLf/Hq
YbwgPr5Y+a2uEGMr4n2QlxR1KTMuplHcmiq0XzC5y1BTjH1VD+SGAdv/JGA6rrOBLHtLGsM+8WBS
1pzurboSMDbMYTXOmJps4CMoHOnHiajqOKNHqThts5JqW997dOEWWWnUqOqo9PIyh8sEVxP6JG8f
Vaq6ABuxGbyaKDBhbJSEwoGZNofRapqFDBiaSa9Iks4Y7CaHGqsglcygVhY5O40vS2jZE7jU3s0w
goMo3Gsi/pRE1Y2l8u0HUPxS7TD6EGDK+I+267z/9mxTnMsLlHQp7cwHlV+qHWam5sJvLX9jJwWS
eHh6oBjxNMcGAyo5ozM9WZ7/vhoCNjnvF5lzTq6GwlNTlMDzN5adNwvTdyBLthuS6h/B1k9efOjR
HDQwKxiQ9eMv8/Tfc9+vc93J6fjvizOponWlfs39Ht9qBlWLRAjd3+Rx/GJINcelPaJZn6HePXPN
jy+CfDHHSy7tOf9lOqd7ON4e/PwE83GPSsDPEtPxJxDslNNSaigeu+4KkNulH5hgPtMl9AkyheMz
j9uaTwf/3sH+uB5dedYLdN6W5J6Pr5cZal11Hl8utALkXhU5X+NDFV83Ba88pE62hrVzL2LskYHs
HyJhQq940ctqm9CdiJsBXEu4lk12gZj9wYG9nrYXZdQ92Lm9JhpjC3T0gHN9M70StpORStW4FmhH
DbjPImuN22wkjAIW+K7Iw+eoR8Xm1xcQ41fMRkA2g+8mRD63bpOnIVHsRWFol2OJ0pAPTrxH15AN
qrmeTeE2CPrn0nDuU/b9sNQNJKWAipZdL16tsnqMaggzcPDqTdFqt4EQ2GicKtwkPpW7fJwe9JLp
09ZJNLXvg0l9GEvYO2FlH3RpjwT6EcwZthzElW2B4+hnGeiPdkv352Pe/+8irzbf88Nz+r3+n5B5
Nafn/td7qcN3QK+/7pt4Lf7TW23bf7GJR2xhaDilf7Yn/w68Uv9STQPhjj7/YrOz+mffZKh/cR5G
RkpFD00aFdx/9k26+Rf1Y0O1ER3pBsbrP9w36cfvskLgPJs5iVPk+J2KlHT0mx5ZtwXK7LZOidAO
AuJ1KkebVtKGVKrqBH0hN+5SDRcDwo6NXtXKJvKtFg+2gkpUJQjPq1JvGwYjIAtDb9/SNDTdWI7x
S2+Qv23HlpYsfCy635MglCuV2Kll3re6a/l5z/LpcLYyRXAHraI+sFUiaYVqGzh6Jrml3vbDlZ16
uIvZyqz8SVO/x33u0EUaq2oB2NrasqrGt46ahvu869X7ieIcUTmhZ3+KU1vbmU5jP3bEke1oXyQv
9DOir5xuB0JglLIkKcEw4Q2m9oWCEJn1T43RxZUeWcM1vm+7UrJ9P1BnRG4a7iA6WZ+81B8PQHnL
LyUI9wk7NGfnpWDts1ytEWSLlmX+ndya4baE3gVBqg2UryAVODh1lVccynAsr0y1g4cbpqjKbbYV
uepf1GGs/R/qzqQ3ciRbs3+l0Xs+cDSSi9446bPL5ZqHDaFQhDhPxsFI/vo+HtWoygxkZuABb9OL
ShSyUBGSO2nDvd8959yXzrRrIzXfj1lTvDKFGD+leUtk3czQILa+PmcIW6zlfaz7/liWwM5XBSyI
1wiZyUQsS3gE0e3+BKOteZ8cRd1vFt2XNbTamdDo8D1fev2Udf7UBQhuOHBNCejRIR+xQGeL9zKJ
3MBzu1iHeWridGUOSYzs3UWRFbaJLV8iO/Y6Dk2e8dm0c/lZm2W1X/qu+Z47jcU5W+PcsGC4IjKs
z2GHvQG8ti3XcuwejMort1b/2MRkiOsa8Uyb1y9TYaCIpygq7Bj/Rx5hOm+G7B7u6V1jc7pwHjEn
iTBzlIudVJVbNyevrMUQbshMtXFi7xKjP1tX1PCyaGFM6eu+TmdjF2XKIrL2BcnW2KawUgN45i3k
iWFdZcs3MXc72PNbzciJJTr0YUdOVSaF3XGw77sKjFZbFssOesg68eO1Sv0PlWV6kHkXuH7OV1Yx
hO/SMJ5WhDD178pkHqfyjK+Gk9Az96Zu3Xo2b0tBkMXmP+CYPyzYHzu/SF6UX6rbzpL5UXpeOIG3
NUmE2XIMes3fusoFZILQUjffHYMfK2foPUq0PViirav5FViOCfNWeW/YYwMIJX/KR39V6I8Dlcu6
TG6awRNEayhKo7/pqp9oxPEOj3iyskt1URZGatkP2xhYh5lUn1D2yOR75bo0ohdRTXvqynTz00UE
FSzoVe9hq9bbW7vV0gO8S2YRnDcvjb+7RkZATgrKls6P1MUgnEKNKhV5OcPt0RjNxNrtCXejy64a
qgJEdx+fygUOdZcb/NLq4iaQqRhapyfqrAxJYgWP0j28xLsycuVT62uEC/o038oh23aGFZ2dq0QN
FlcpgBP2yNcmF2Jpge8a1J6z6l202gAZ6XrZdhX2afmiE/vvrLLd1AMYIEJT9r60iwezrb6G4kl5
nNwpwlKwtwBKW7yfZkGBFGYXGz1JssOUk6jXZmvvGz3aO966R3c0vYtadB6Q6YdY5vTgudHT9SRx
GSaNX53rXJO6zEBpsFBYY+E7bpISwkM6WA9VqwW1ZCLE7dGrAwu+m2XsflU9nYRkjtawqa/IvNw6
u/by4UaNnhHgKD2aDk2PqrzmfAB0mDJRhB7mTkg5fEwYnAJjquStsp14qyEhO+tmA103bmBJN3Sd
wxG86AEXCipRbVmMp3rU8fGyxB79hO/XUc3nrBbrQ6sV83WJX/2wSt26xLKzgTHCj418wksF6p6w
VurZ6bVuW4vI2Tma8VzU4Dm46HIUz7gxeA7aa+EreVjyxoDSA6wnQCIouIFaRxkTvgIzyly5p9fr
bujfIZqFPfev0AYUfzQQEx6qRnfXxWQDTu27s2fFDWKy0X5s6H/dmfZ0rCq3gTY+fgwZTczK8mqm
WXSkM24d3UaYzz6jOnI/ixLc7coaKvvsZ7yqeYS2EdWw9KrAgDWy9rSsvgNBmV03LgyHUfeoKTyO
U2zcoYj6XOyl3yROamycRJgE2RpUTDWQHqA2y8Rylk8gpDwg88nivvZT+9CWujIgsvfRB+fbJkB2
hhY9U1sutqesTpCYsH2wpMYlePPFY8/xjWJXMga7mkq1hdhmhTi3bBWmU+cgfUpoAAVRIiTMxMrd
OUWtjv1oI5cpPAWn/9pjYnNHRW8vCi0Qyxg8RRwL0O3UAH4v5zmT8sZI+54/aNzbZqFvhpHRYT8j
kARRMxhz+4SqR5yHntKALL/VkmAo+CxjrbdTtJ70yllfRywMF3lr0hPg46so2Yzhs2eaW2zsTNvx
JfLV51dxrandUn5gxkW3hoV7ClInWPTvkZEvpHxtHSj5pPyXLMmZCwJhwNbgQ3EGxO7JQPodGvdK
1gFNIEisjSRKlFxiB6Ct58c3XGGDHkIyyAxtCMfecYMJSXkrQHR68lWCklST/eXpk7vixzfWiegi
Pp3xSdWwUQaoRzepZtGe51XyNgVX+QgqYGP9VDELCzG5x626zE06yMscSIeNY7n+qVr5ltd4Z2rz
O2ijcV3G/sfk8nOKytnXtuA7HNS3Mm9PXg1LoITlhT1Q/RiJxXZwpBkQTHu1NhWr32hz/V+K0dxZ
GngJmFCBcGciCSrwxzgYXEML7VYEnTDzDTxM9AAWU/2aox+Wwg+TtNhXpPv0WXufRFudF8N16NfO
2XEeiRFRHPtyTVJj8VCElaUOlmbv/Dy7yfJq1U8dPJFlahEp659uzkRvOi+k3nxSUA7/xVBWu4bC
9zXr4jxNt8KRb4DtLpMdz9va0trDqOMn8nxAyG35o0fA3cZeyFqUBnWMORx723Hoya8RCki3eGTg
vFvqZhid/A5HhD5H2gq2ubmiJnZ058coh0AnDHraor3phDW+puOws6Z7A4QVAPvPpI3MU2yIdc/1
qy/6PKS7Gthdf660ZDMCR4+LcdP11UtSDT0qvvLZcEjuuPp+Ni/eYN8U/YwcSOgHbmg+kE5FuTn5
SPXSO9u2COAbw2y2ljsH4Mic1ueucC9jPzKXVNo7EurRzjHpT5HC33hTv3fy7sYjcjzu0j52D/Y4
rlp8NkDJ09XECeDgVgn0Fs1+qBbvy6zxh8oHhJVtUPX5a3OF1MdJ9Om7y7ImWJ6rCaxLMX5D1nhn
KSZS2pKHVcsVYdryHRdGdmpbh2FnnbEuY7lLIufsFrkB688KK316nUsvvW0GZLLXjwk4YLERyDJv
bFuzz7l4aIvs2UPS4aDRbNu0uLeG6QshD/y3utaZTtOWvfJs+V1LnSONGGs1RNUTNLdHRR6BHhLY
P1uHAL6Urx4lRZYARW2s8BicbPONndeKLQ98tnCWi4dnANwsE1I9jfSVr+VeIMvizS0IE4wyiIXd
bQxHYWSYedNWZaVFW6cEADtnbbPOq+xMiuZUNhxqh6m6H2KxayjnTpr3yCA6Jw1DJA+DkYP4hjOr
SBB0ac0bXWPhTb9nnnMZLH2rYhEmDqZ2hScja2f/ZDTL1rbbUBgDCPTimPvOTbI02OvHGC8qheVd
k/deHcY8b/MCWDRG1cKoM6wdTWhYrR16JeCT186Eh8EfPzPeqo3jNoD9pirZOmLYSw8xt23MP1j4
tTI+zpxFAXbOBzM2OFMtu5KzKTrITWf6U0DGu3lw5lgL3FwXT1puHYi4Oye9wa0J1Regxr3Jn0Yx
uNghIEpWyjtmmv4oOfKAAv/WjpT47N65HTsWUVQ6gbkYt5GD83TM6hN70kmP6mdtYhyQeZpDfDVw
e/W21lHd4cALvKy/1Y3b1DP3nZjvqgxmY1mJCCOwyctq0pFzl+YYudqDrfc+idrkXevKm2xxsMAy
rYFJ09FS1mnZPIpOwRvSpV+dRxWJN/C5KwfbQ9iO6hsPLPvwLJNtikhISwbGH0zvy3GQqLM9nhBl
XOfK47M22VenyyuHqSuD13PCLB04+Pg6uX5ZPbipi3rcBLWJ7+h5FA4PJuMsrEkZj8MCVl7U5r4a
Z8y6Wrv35Xcpoquhna86TZYHl70liKJnzRgPrijsXVk8Wld6r10gPjd0dhbRdEGUwwfHS5CAwoOR
VZHC/gR2Ob0PgkFu7ZBqPRl4SC5LaZ0IaGGW7UfwFSa9ZTduOQD1YFqTzFMbt5dbP6+ftEnslDC/
58wNsRYA2rVyG3imva2a+KnqrscQv2VcoUetWTvEdDFnhZ3sH0plJbxitNWd62RoJsRdlVtMlKb9
bd2ln26v3bnGshtdp9ySuEEi7R8MSf2wHfRACew+K00ZySZJx2C0+CDK8WxmSG9bDmmWWQPF6X8g
VEnPjU9l2DarbwwDnvvILEioRgwEIpHXfOMVmiYJt9jo7mmSTgw8Qfq3iduFaSEyAKP+e8rgGLHo
eLyUXrnceQmPlIGkWUjH5qS4YJ9vqkvd9vcoN7DRM8QVNLCprEbI/dgMMtSwAuBL+760yYdr5x3d
aZyreu2PeDPkq1s38rVS7m2JVCTkHtGEce/zazT5VhjFSXdVxlKU9QhAbO/e8bXHVivmHaAWZ9U6
GCb95odMrogzXU5H5klIqVkdBhQav9u4aBnkmQ6W0u/55ss1ASLmcwm3Fx0J6XroPcLElN14PMub
vqf0kZuKEVkKBJhd3FCkJvxtqvTkKUMKG9g8p42SjbHVtD4Psn48tlG5E1n8aMiy2U60o7edWeqh
57t3CyeBbLQ/O1oMsX+bQdaKB+8zzlji/D77UWVUKU1prw2TogDQyB0KzEvpK3JhHKldTl7Y1/ij
as6y9dMIqp4JR0Z9k5Rq6E9xWcWVjbkFfOIMKCjygGYMz1LNdr/qM50X1XTXTUYmHpLknPjgdlyH
oL8ujd2ikYBvwUNy9A8jMVOWHHu5njUbviaJ2lOjia/B1Y8YKkcytvGtrWPD7dQStIqeOt8qbaQX
ySq9VwZjE4kQAOeb6I2l9mz70QPsX2i+GbWjnA3DpPDLP5LbOjJfQZReBpSva6FUd6LHBMRf/5Yq
78dQpyWNFSMLBl0rNxzO74zKoIuSMQiBntpesa9usLANdxXoeGO0njzQ0YGY+m0bDbDFUPPA/4OQ
mQd9UW78yX4EmL82G/xdqut5SZO9lqYX2+y+9WX+hFMisLP6QrVsCOKcRtYCmriYiztptl906a5P
SjQHgIEhtWXISmJN22hOdSKu+ZW7og5iS7u3tOyiNwtPegmt36mvUPIr0Zq9D/03cNmI93bRvjH7
cO0cZQurceFQyFHdZ2eoKCwdexOb1KhjxwdbZ9/UMzCCWG4iO/nKjHSjemzSpEOfYjluc43DaEN5
hRlCbifN3D5bqfmNaQ5CoQ1cVJR12TrTzVsov+62aXV9X0yRCZ3L1pB0FMsAdoPzAxenMB6XV37i
wBrL+7LEeJZDQ25LeRslTXWw+rR9GS2HXkXHaGjdp2+Dt1zmuaYxZYmHOuZDXMwJhSyHADNxnptp
4uKBybkgmqQNefuQJcU6idLXSmTTtpTiURruTbWomwyLw9KUN4Xz9FMdmJfVSyrNfa7NP4gVnjpN
3iZMmg9sohu8GQv3C/pjmmbjBLZDDTfsOuXzwHAZNCz064JHEV7Cuh7rveloOz+DM0ETbV06V1wi
lfkVQNSDaIC9UO0hCufq2Yu8Li7CXkWO85LCTjbwvm5crdnjuD51YtlIL70fMToHwN6fczyYpaFn
m8HOj207no3B2CijvRvi4YYrbH2G+nRbews3DsWskx3nJ+oCfK7VUdoFI/W5G7aL2uiFfxkR46zY
OwMXHzKqlWxa0SQ6I0S99Vsz4/yc30a2nW6zOd5FZJ0Lm2It+1OuJ8h5qhd7mvSNGI0mdFwA5D1Y
mTk38sCr9LuYO4KVwYR1FQqXRmPpGbETPUzdywA/ObU2JKB9qPkxnAVqP7NP50+VnxTE1l2m9/B4
DPeinHxeLTTpjDjaZua1Cy85qPCo70fr1l+yo2Z7J9evoSjIA66B71HDrGRuPE5j0a31QntO6HWg
hXM51M8vQ3zVAJmcAZoH4WoMw9YvZLaemSkkaynJj6jpQQf9MUru/kOUbpfUmDcZTdH3wjDeNb07
omldW1okD1RPu6DWxWqSV0WC3V16nzbSksyPhZpvR3zqvFInCwHxOPqoBFz1XKX0Z2aIHflcHx3s
K/WChErg9IuWxrjDo2hyv5oDZ+yPvBSQTJlGMqzniDvByta0HXzyS6ZoADXXxiyToVtT+Anp4aih
Q9Qe84Qyn2PfMq7woGPQ9gbvtiWFI80cfFzxwx0oclGOzAODGlnRcrUzr3dl+d40AhSboCxrKpDG
W92czw42pMjGK25m5RICZscfYHK0jx25dluGiXUO+jYCswBBCsJe7n5YrlZl1wUJKuFMgRuubMR/
EN3HzPjUE+3Z6iuE8U1P4sDyf6QJc1/S5/nWR9a6MS/m+6Eb0jUWp+aF2qKV4T/FfwIchtN5gmKy
nZ03UHFvBZelsNBVfoqmrGeZlPHZ8+XOydVBtEu2SU1YpLLmmMWws1121q6WDzazA0ZafDF5njwJ
XciN7bi4CBe+FOzP4121mBx9UkZ9ZNfKteg9tfVLLqteNhyZamR4qsjR+Bq7yn3NuX6s565jdo0E
cjasF5viGSGF1TQxoSM4KckGx0T0VpS+EVJ/WaX6B/LPR32cQKRHm3K5L0wOjq0T6qP3FXNSJ7Gw
8lzr3SzkZ6U3m2RJ15PTrXNHe3Gku2cgY72oYkcq43nJk/1SZd9nvtvZ4bjSJw+aeadxz+tt96iL
4s7U8Tj3wjoNXnyKMtzPbreDVH7Nr2jZ2jexWMKhxlcsxvmow9q/SdEMBjLhW/ApTM3PmdmaAQVr
xc7rX3BtPy6yuNAf4Xjr0RSIKB1JrnebMWOcflLxo5CUoT2fNYWKEesdCZbWZsC9Sj56PecYizAa
DCX+D/tJRDhgnc645JOG6BS1KFYG9ImpIv9fo3pB6GYDtZ1xy3ufU3Mv0cW5FEXVyp2rT3ZvroR9
nI1cONQWqzDaY/RrjvvRKwPSrXI2rp6vkd0HvgsLlIeF6AP0SxCrQVLr544nqxPTAxc40NsVTXJN
iJPj1XvfbNd+ytmVDn98csbCDeWkvQ8yvxlTSt1a+p0jJf1hSPx5wzOTc37ba7MBL2VCtpib+iEp
rzVQuFIp7ucwrqgiGjQIUv+H6bE2uUm2m5L0TkzDEJgjPJ1a03cm1W/KxPKrp9ZB1CXBr5FWx4qW
C0a8MC1rFEJLmu648TdHP+WIRiGaEy775Uqr/WY9mn4guWoHnaGLLT07oFOYNzsv2dS6dmkGtIx1
F1FfnfQd1gnsL20fyNR8twZenMXSwqTJjk7LGPSkI+1dGT1vX2HWnFtmoek3o+N0u9LOqOdki3is
Wr+vAxQfzWWyagfIu+e/Ey+eb2RU1R9ORxGNxS0GE4MXY0D4W5K48jssvl0+eeReIPzY8Z2ala+H
A2H7iWL/JB6LRh/Rj0Zlc6OGrKAxiNmEkItht3vWHYoHqFbNNP1WzjrIGqdDilQnoSGyT30uTrXh
bqaMAfmJgJOh0SofI9hvnmjOC+WCb20TVdgjspjXM/PQXYwU7oeZUhrYdJLVY1xk26Ynds3dUn5k
+ljxiktIq4Euy24TGakZ1ka1HErNRR2v5RMHkEa0WzQ5yW01D/pDkqD0Fe2sb4haGSUFY8v/3hiZ
RuuGwrXsr6I3i8howcVrjfO+3UwmMWiOGcZ66Yf0lIPrOCcMf4WNGnoKwU47I6Zp5I8ZpCbhMsJK
7sDPeM1KYxReFBgr7hEHVcT5+cpeu3ez0c2vIaVlHy0VVz9O9pgD86EzBWKqod+Pixi+xaIt9sLN
uTT7LUB/pAmYGbn8axwpm3bhsSlndeIT7eHHS8fcaBmTgMHEd7vrOeeY1zAVgTHK9eWEIkqglq8K
OW11J0Xmh6fkFGmu1wdxY8ivKW6T8hoRcvm23expGbsyDexhpFqkG5r7MmStWnd5U+8kVrs6WHLf
2petPx47ydlqk0UaO5GTVPjwls42Ti1B240cy54zU1xszMFL33Fzad81Y6bQkshBbCxpxPvIKJuN
w1+HWXTwWzZRz/+Iwa2GVD+Ws9MkmFlIoUJb6nPzDdv1dGcvjRmiAZCbnlcEFW4UoXMVfXOMKQRB
+S/fvFYtjyR/6q3lc8tgv4LMMLfT2eM8c6GGMe+zeio3liFRHxTMyWIUsvfCGpJ7RRXrNhmmfK3n
lKDGgks8rKfaVrfcdWjLeX0lObx3qVz2BgIrKuq8/d9kkrnnbh6mi1Nr/r1ncWEP9EpoNxa1nXUz
pTPj8ZmfvvV+Im/sxCtulVHbR0P58s33Izkf8s7Rsx3iqvJEjb2LVrqbat2bm7t9sIwTp0qceuVX
rDXWtom1aNrEFX3AHYQANHSMu4wUReKZ9mN1LCom1ZJiZCy3zHtcEYsaGrrl5uRcWEAENZq8JY0i
2jTZFej24tBt6GarsRbmBnpPv11sLbrXG+2eUX++As1jWYyMqjyQaJ6eF23sXjxqueu2MAY8pyOc
8wZxkfRqa2t676VH1lB0RuKvxt7wH9KFCa/JtJr1QnqoWTt9mtx1+XgN1dU9c861LHMoegWte5VY
l7lPRb3lbY/ikz0qroIKbFfNxKESaJogJcKZi5ZjC66GMuMgW0CuHhWZjdf1F1MUUVDh77zxuEbK
la5p83osWzewoswvvvPvGusz0ynlwTes5VaWFc56NgZSSBgOCDjoqn+MAZ1b9GSV8zxwuXpphaso
brizOgz2MJ2osvX7vnb0Uz1P0fugdQ4lEernQV0tc+glzEJJhknWdU4Vn0o1pwg9iz9Ke8hh5M/N
eD19e8fYL+zXdorj1XjlRekV8LzWbe2dheJ8k1fT9Ny1yQOg2eQui8d4YzBaYzCw37pvBAZitVGQ
UugIVu7GRrCmXzS5DNrDLJWLCdx9s4tW/zFQK8ZMes0GOjYdFKIA3NfQSDmBckt/n09ooi6EIMUj
qI/lqWRTEiQbqbnNT/Qr/YcxtUkfjhpV4Wa+tvnwHWrpxKowVczxhd1EGIJ8sX0/4455Se3ZXqui
7laOB93jGkAcwtIS8wsfd3lStk9BT9Oi/Ih+xw6KmTJOJVoZjH2enGYY3glXLdt60xPPf1loM2yJ
tCFDpTwVj24cVlTLGP8v3TsiGrq79xM+U5DzI+7xqVePZaacw0jiZY2jg7vM4CxY5n07e7Tqgcp2
S882tYCeuQkfapbRHurKPiN24CKtRrVdhiRe2MOZP7stzLE7znkR3XWm6h7nJKYaWvTlTZTMOn08
E5V0CPO3pnZENIapXYM7VU6LIDNG79zkJiatqapBcjXVoo/BUgz+tIp5Xm6kTdRzN9NjhNell+Nl
mQWl08ht7JsZbyCn3mpWYYmT2lhXTcNtA9pRx2Vhsk/c8/p13FZ3lLZRkRfMda188nKorq4ZUca4
LdY+OiiubNW3CHQOv+803iIDcTDYiuaWYG0VaJXjFCEr8+yFKb6Zx7Eu6NLDGEp1sitx8yGI69Zr
y+ZsVKMBbwh2FBCxOqOFi62zH1ljmqaIA/EhzJ704ceQV7mZ5Th+OLlh3mWFQd8qh9O8ETwwr9nP
VhuUCjAC+MZvOSVF5a1pD6Lb4YiDnMojtl0aMgKmBozUhXUWUiSuDnOv5JegQbVStbtcTEfvTvZk
xThTB3sNYgZD78+w2P90qu7/p7zclTPy93m5y4f8+PxR/K99VzB50P0pOXf9f/5r4sAwzP8Cy+5D
EmMGj1kY/pd/JecMw/gv6Lfghq+Djv8aK6hq2Sf/538bTBywyjNE51lM0zIK+e/knOHgMoGUxfCC
b1yVG95/Z+Lgl4m2/5ebuwop/pyb0yIEV3k0dgeiQucsLwMzKg95j0OstsNlwt1gaa/sa+eJgLQp
Kbf7ACRSiynVSAwrZTWf1RQF7LW7P3yGf5ELdvg8/pCS/c9P9MvU1OT0Zq3cuTtkjX7AqBgD1mxo
sUHZPOK83Qy19FbE9DDEz/3JczKPnmTH3NAyfKea+tx62JEmezkYI5OsLpwtQ/OYmO5MWselW26M
CrqI37sbmqUsyKgAA1HTfSLCR+6IwkdU6odiSN+YsjgsS/24lNmZfO8zGXRkRpOEoFp08a6UKO8X
EtPEYfkBBxuLvBft47IOsyW+6HX9SBLtEXTb2S1zl7tiAvnCyV4tlSIv1YxPMMvPxjAJeEH6w+zU
MWYM/jH04nZZuvCfP1DrmuL+T+z4Px/oL2QOo2+E1rfTePAzIkhj6wWDwe8cJx4hR4IcDWkMcdWB
pQQjI5BeTfZWVy443hwk+xQzNUUUhjYmA/71rozFD4lKthzfad+vKm269JmjhV5exHjiVLlXcUPV
0CTY52fmuJYzDBu1jEOY21MRLO3M0muLR+r39HXd8a5t3f0//6rXGZ2/+lXx9Pw5Nj/1+kiUczzM
kbrQ9DvKKiNCZN3wIe9oc7Mn22NBqjpyXyKL53d21RtZkmw9LhxRnb6la0VFpokfONxsHd/8HLw+
2jJ8QAMwLl6tGmQuD3t1l8zxZYhpXP7mR/9zOPzf39KvsOec+/lMv7M9yCiGUkNtyzkwDBP6TOmB
YNziGrv3aE4hkacVWbyNQn8WWFT9MglzqbABdEVQ5Dy+RkvHQvHQQiYwTr5FdN6t7+NJPfzzj/pz
COEvHqifGdw/DCckVZM4uZvIAzQkMkYo0qED5WMUziPdS65Xn9Lh8fHqx8LKHhbZcd5OYn3HiSuQ
dXMqeVWoRv5u6PXvvvRfphcEpwbDcQi3eBbiyRQD7MCb9buJvp88wL/6ba9/7R9+2yrx6V/pUh4I
qJ0oJp7ojQEmF5B2nGvxYnQrRL66oBBngxj6SYNLUrJ4ZvkQl9SXMz25ja5Rka5D7FzkW8tJ6DUX
6Zte5A8GEvE6c3/883fzlzFo5mN/GS1w81xOc13Lw1QRkIp/+MzQ5JxCHSq+8AV+s6T8Mjjyn4f1
l7S1w/qXlunQHoxa7a+FOdGWfD7xlujgyr6em2RzHuiy+c4c/PNv9pM091ffwy87VVTFXTUVVUuY
bMENSTogJ8EEH75YdUp85WkVhXKetKc8ZtpoznaZcKhOaEuoce7jwWCuYhqpPRax/pq1FACZwvjm
Ewdcld4sA+aNf0dQ/us0Ol/DL3uYcGZNRLPXHHo1QpCaTdrX12afTVDMsxdzlbbFljmbJ9PsyN4t
E3qr8kWaCRXVmEQd28t61vvXcsAeFFMoNDjT+nDxbcIxiTiqKf1sU/NeXQsFnDn0sDG0dVfqN7/5
sP9uNfplz1i8rlWJjfd3STkZ54RNuwraqSUe9cV8IchAlX3YlnYejDHCz0ZsEOlwbYDV4Hc3zKcR
5BJ3TNmuFnO4VzVt0s79ZKHdRWVKGyBuf0dOs/7mR/0Vhl1VNLzLyG8PWYfvWxtM77T0hPQWrhln
Xy1iHXPnDJKJgCqhsYaLRH5fi0a/ZeRHwPUj20OwkgJTDN6+pMjtRES9qqi0aEh13a4wSb+q7Jla
+hNW3nffoBeg8mJLdeND5+bOSYTh3nRidAkh5tErGVkSjv1oVcNvdoefXqK/ePh/HeiPMLx7tW00
dDiSQFTpUYjoUAr/x+gYu7oazrl85es6Oou14Yp0pKSyqYrqdzDcnyPrf/X3X9ebPy6CXi8HkyeT
hG2BtXaZy2AsOfSQZksuDUcK385VSNUDgZuuvuWW/dlo1GnTwa3Zriy5FdyhdG+mMjvTKfWH71PJ
FQdj5sD9Gmm9XRoDk9IShngytWVIsPeuaXJ7N8WBWzI03shjWYxHGxzMyq4SpvISz1n7HiA2SFYn
r1H51tfiHRSij8XUUJCDBQ3akrA4MN0u5Or8tHjF3uqItrMp0Q5o9Xum4dVmTOS7E9Ejap3o4swJ
TfRaO49V/5QX7kti5W8jizipGcJasbVrkng9KVoyjA+8/eaF+zOo5d8r6s+99g8fsKt3yhOjidl5
4kDbxe1jN5LgakYqPoS8qOQkJvdGadUUfXtrVajKXAsWxZCdON9ARWgD2tIfABc4njfX238UU6Kl
uyfV1FPm5yD8zz+r/Tcn9F9VJUxqxO1oDeOBzvtZjjfueLbIudhWQamTCQt7cA503s1wcg2GJKLQ
MxBC+QwB+BwYurjYTiV98mRh2EDe5tMb6tsbV0MCTp2n8dpdg8rvOq/cufZOLta2sGN+1+hAe4Ij
jghlO6zz+p0yKDx30whmV97nwqU0TaObVuQcGWu6S4U4sfZSODmV4/fJxE0tyDjQaf/nz8H8u+/s
l802WljnEjXKg6NBJqT6XTzmFZ3r3pDp3vBAb0ce4we1jm+2ps7Jk6mH2gJ2xXCWj1QDHWdnCxBV
pnfXnY4iz2oZVTDMkaa0zQhIN0/L737Y6zb5V2/wL1u2NnvUTwjFHbIyB85Y+wgXU5HNN1GVRJyV
vVviQCqsry8ggWY3wLFM6duvT7YwYiZHUqj8iZOkF48G4oMqPbqpiy1vwLAiOajqPqBYw3hHk2dr
0f3mPCP+bnX/ZdefSfZch7XqA0XfPlxsVAB5n6Oq7kgWjn6zrK2k6clZZOTebNKZY1l5REuIypVx
e8qW9N5tIyKj884xCCw2DmfmpsiSNYgGOxhBijIczDyLVWY99F5i3oJRtpVpZhgK3f/L2pc0yW1D
af6VibmjAwQIkDzMJTNZpdq1lixfEJIscwHBfQN//XxUuyeqIKWzGzHhk2ULhQLxHh4evsVQAOBh
0TcEAHUk2duxMRlARCx8A3IKiJZ4cDx0ZGYwxsB/6AKQKQBPtod2BJeht+V7oVD07VWjGqrmlOvh
zWyrL3Gfvy3ggtDC9vYBUXTTKTwKkzotFYBph2iCbErGaX3kgJDeKKs14miv6mm9Xg+z/DzqHdkX
NWCuA9d4ZFW1KwHH/OrC1j63W5wCBrZccsLltb1VBCacbYvLBGxwW5x7Rq172xECqBmad1Ez/VhD
cHxGAlnNYB3aNKmnJW34INIOlPZgELd64+/mkgNikHe4nXDxtLL5PqwBFqnhbfLvUz53K/lZq77I
oM3S1mFUttWt1vFnkFT/HFd8A0EXqIKy/C0suj6DlPvZsPxpBb7tugJL5VRIgteYGviyjhVvBxN8
tWXx3m9GP0UeXsyII+XCFLtGJ6MLiqfAAm10LGY2flC8fpMTCZYJg2Aqg9BamkME4QSW3fKm6sht
HzZ5dI0EA1jvhp7RQ6a2AjQhlV2Iq3N9H3SPXh3obAYJfhhpe5vlG8xHOfSrBYcgKv+pGDmxFVqo
/BAR+TRmuDZvyUgh9ypgSWOCGRjudX/+aegVWSaGfgJtkLgBQ7ywcmcyq6trGABhFoMxPN/Wob4B
zvd6gc803JkeQFC/kQj1eNquhIiPJsjfXfiZZ9ok1LlGGsASA1bhxUIVAQzh1TU1AgoMRXwH/B3M
Y+j1kCSnTkQgmwBPUKpPw6CuGdiP6KAAgr1xIMLz8e7CdM4csq73Cj66WLogWG+jef7Ey0oe+TgD
aqfXt6pccasb0EcRuv6B19y7GlkCouMfQtz6YaWxiZSPwEzATvx7U4QAK/TlVxmTC25zP2+TvzlL
ftH32ixtYR4/3U454Bno4WR/KtTMfwc2SG77uUFTGrDgQ4ditCjmO41uWDUMf1LR3PcFugHwPIcw
bQyKHzoGxW0dj8u7MZMFhLar92Lm6SbLL1GECx0IlwCnjRdEQc+d2C5LWFUEHg9jPN0G3fxJjEkM
ENcKFced5N6bL4Ee/1wyHBB4j8Er1AhIboVH8BYvDGLKHw2eKYcia1DgRPwq27DfsQgMGKLiR1aj
qr3w6V+LwPy/WpDuSflF3pAt2eBmL6ZbFgDRn9DyIegg7lzQ+i/eTbg9NdkTnNSAL91Awgmb+wCK
KYeIxpiZwfSQYT9uMQ6sTsEOHcXZtJxIy8brn/P7/93oP0uf33/Q96YFjCzLR8jj/PODT1/Hr6/+
Ja3HYrTvph+9ff8DogPjfynp7P/nf/c//q8fP0f5aNsf/+d/f8ej1biPhub2K4WgYJct/rdOvy6G
8euvf+Uf4/HoPyA+DAcLvMvsSqUcp+Z/tvgl/Y84DtkuTwyjOyjD4lP/0+LncB7HXwF6Eo8DO6Ue
VeQ/xuOM/wcE1wGMg1EudNV2z4j/+tXf/mcY/puo0F6NusEK0/OfJ8CL3QT/uBz+vrVMG9AiII2d
K3RjqwuFwrnBnaQpZQUMgMLgATHPUDP5xML+P7fZK3GklwIh54YWr6NgbHioy8SINBS4R6+ATxwS
4Hc8R99/6otVgYVWAWhdI9NYrk+gZN/xAjfCF5vjny/w35m5U2pbC24d3kkluK7kT7OKY0ZBlvcb
28kN+VIOWk14eGhY+KFa9ddhmTy/pVPzZSHoGdtqZIoSlB4BzBWnRSD/+U18P+pfLDgH9WoB10Km
ChilYxY1N4BByZPX4L9UWq2I7NwoAcQsyvBlEn93fGqPfoM7pVKSLMukcXKkYKzizmMIXKPrSy4D
Z3a5W+lErJ/wYKXCFFgw8m4eaXwDUQOwL/zm7sTnACWbOV4nkQozfVEzqKst/+Q3tBOfzYIeimkx
dGRsuT+d3BsA3fzGdqKz6qu62hiuEG0LPPrGcEnr+/FC7XtuyZ3wVOW0ql41+J5B/VeJq1lhurd+
83aiE7skgXAKclZmISVSxadlUBcKwn1Zf5PGqROdW9jKgdESKhso7Q4jcCdPWZH1d0i/F5q+59bF
idCc56QMLFRNoI17E1Fyly1/+SwLpFVexz66BMm20FykwSJvezF/bbN/ipH/4SkBfePXQ89z3gmQ
FtAIBCn9xsTAyEwBu1Av/n5FoKf5enAJmqaqqFpTWKrdy828Md0ltfhzQzuBCdoLSAx73IeA5OaM
3WoYc/qtthOYgZrwbkjQG+2IBA8yIsPfCQdi0W/0/Rd6kceh3wVhBZCaUqbs53DqH9HpTv2GdgKT
SWhIKFrYlFD217YAFgPthS9+YzuRmWtbi3XKbLrEq70Sc5ucIGbbeaXZX7wF6xgw2mweVrBr5FuV
CPAxuo9+E3eikkA4o+N2DdOiZZ8WEf4FLaBL3ohnNqFryFCFmmdTMa1p0Ym7sBKPs54vSNGeG9qJ
SwOELqmKxaboivKDGsvHakn+8lqS2AlLy00yN3QJ0xo3i0M8z9eCT1/9xnbiEhKieSeLdUU+AW2m
i5K/CXQy/cZ2AnPol6ZtcIlPe7r8aMnwnPELsoHnVnv/8xdBCQPRYEtKrHYfmMepmR5pRi62+zHG
rwePcI0XgpKHbYJn5RRvUOauLuT0cWJN5lWHw9D29cxlbwnTbbtCeDH+Xonwg6mSCyfmuUVxTsy+
AfQc6iA2ZdICK5oHt7XKY6+iUMROWM5bsOMhmzVV03IdDAwN8vXktU1cdwKt4Gk1Ja0FfYu944DK
A+Hot7t3XbeX+6RSYuv6DLpac7TL9YjiPocalue8nbAss15J0cKDqy00iIzVXWAKv5MhcqIygyJK
Fe+7ROO195QAZYAXB9H7Ze/IiUsVw2ZTYSemcQZOxZSDzgOFN7/QjJzQ5DUzse6wUeYJOlc1/yPD
O4PfRnHOy4zoOSQBNrgOKXBW9QqGanXJ7+RM9EROYJZaQMmJjzjS2vEP2kCxbaL0ghLmubGdyKy6
Le/DCCml6fG6W0f8tBVQ5/ZbFScyuyaiQdfiUAPE+f2Y5X9M+pK/wZl5S6eOLQM8ZuZY55SjmH1P
hmL+XFa9X7qSTmx2HAoJ8WgseMD1R7FKCIVVfslKOpG5lk00RJnZz3mYTNg5/hEKv08pncgM61WO
w1CteH3ityaB11nFP3p9SOmEZc5lTIHOXtNB1ALEX/Mx15vn2PsXfnFgZlD2IwHIYmkTF1tajcGx
qhpz5TdxJy5RCUIXPoFG1NRHf5frGBwqYA89B3fichlBjsp4gT3IZuAvsvprV9t3fhN34jJnHXQg
KVYc2oMPXAepGAq/+ls6UZlMlFc5EOlpsZEfkMX6Dn0sv8BxzQXyRgwR9MEtLK9melIRmL9Q83vv
tSQ/UcovNsoMKtYocHtI49q+B+8WXE6tL7yjnEknwgnLvgLYqAhwNIQh/KpWIYGlMwvxC3rXQSei
0MSGbseajjlN0myBRJYldfHWb12c4Ix0SXhbdlsKXiD9AhX65KtSy3LjN7oTnqVcAxMPYk1Bqv9E
Zfk+Gv3CZ5fwfxn4Iw+mcs0EuspkBHO34FBGJH7dNuFKWQ892EN4k9kgphFCZBmcsr6+cHfY8+lv
qnDhhCZh5Qx6SWdTCtJ5O9OUjsu3xZhTUFx0jT7zI5wQBQwab4pTs6Vrl18FAs4A8SWH7zM73fXE
k0IlU0Yw+4xBZ4q006cFHRWvvfITpfQiQrOVZdClamwaTS1JQ73BbECQH36DOyGqaW+lbvoNgIbx
ueyXP7v22m/k/UO/mLaKqpzNjCOPL9Vf1Rj9wF32kovbueV2ghP0W7A51g3yuab50jD1lubf/Gbt
BCa0wlaabPCgncrx7VBCiG67ZM52btJOZFa0L7p6Q74aMjwRr8kgoIrg2RMLnVOTb7yy5YLI3Ar7
IavbD3SMU78lcSIzyrt4jlrQJuvWvAlrCRGk1i9ZhW5EmlbGyCgs7UaCCktJyCr6zps7xew8glAo
ZsRk17FbqujHBG5JXkviehjnG4isvcDTvdjmzyiab+V4yY76zC5xDdCBPo1BuwfsazPRhzKTX7cm
8sxSPwk0L0JSFuizRQWsJ3o860MvJOrB6Aw/+a2JE5NAC4RaUzjEQ3Hrbo3puy2ZvBr3YI2+TiW2
6NsCqkU2Nbz9SLpBw41j/kcs/3/aYP8Ju36xKCWULsN2hbGnbQqQhNkbko1+tZXLPYNkSdFQg6GD
mv1RhOsHgOAvwcLP7RMnKoscgGQmEDorgzOnRP8xiqfPfp/SCUuI8AKWBxepFILc36t2+wIHlM4v
dFwGU5LIYlg1+tSJ1U9Ntjuf4OLjNW+XYlTRAGbBqoGu0FRd1QoikDy/kKn28/A35YlLCYJOVL21
0IpOaVnxb8UMUjk01MCoO0QIfRHGnmHkGoSy3lZkaNDpjHj1BVIvp2pUf/ktjxOhamSabhu2I8XF
W67hp03Gf/gNve/SF0EEdPe6a8Og/oH1jV7BIW4Sz6GdYzOT0wz2KLqFGZ2eMpmcQJHxHNo5NMuw
gGRQgVm3RbscodKI/lLj1xZzGTI97LNhfVluaVG266ms7HpTN8ReqJb3df3ddnQiFPSZOa6iHhmR
2PEL4HLDg1HFcGGznxndZZysNhZBlOHCWcvgezaW4CPM8qvXTnGJHqGBUPm4V8qtMe+mFbjbpU/8
8paLBFrDJFplgudM9DnhsqC7+UBFffCbuFPPDsAbgvGKx7tojh4YgPwZ537nm8s34CDgSLho4O2u
Uvd2hqxFP+iPftN2InOpJBQ/khwFbfUBdgJfzZj4dTx+UnlexDzO+wEmnNmWjksdX5upLu+UHLcL
a7Inpd/scNf1lIVLTTnYDSnkQQYI+ebV+lSJbXw/5Emen3wWJ3Tf7cudhj0L/Aoi7u5aG38O2tjr
+gNjxtcZMW85/BCGHKtjg6+kh5eHZX5tlcA5+m0L8vIY4zFWdZAInWnzfbKFX0p0QeYjlQYsCXTF
GR2voSx6xfilxt6ZL+pimOpc0GBrcPLHQ9ncQIn1OIMvHkmi/JKiC/kGb15W4EWiwdzoDzkjnzYb
/+WzUaAg8vprRpFeAxjd4MmqnsRNyKHtTops9dorwkVmTxQOLW2FzniVDz+SQoAEtNWeT/cuzjpc
qoGoBNcrmsPeAYJTnzIAbv2WxUkuQxlzW9l9JxbJu6Xqr9UqPR+tXCjzSrK6sZDqShNCzCHI5fdF
QpDKb+LOyc9KVsFVFhM3uYUo6Fpemd3vx29wJz7HaWqCzKLtDsYdOIGAAsHXMvQc3Dn5cwKDp1xj
r9Sg3h4HY5ABOPHaiDguX2/zYYBjyiwR/Qu1b7IarjL9/NZnUYD2fT30QiHcbiJ8TkbbY5dMt7Mu
n/2GdupaCfsFoPBRam0E4vIw4ipP0I70ar6HO3r5ZWU7Qq9p5XiyTnuln0ApeeyFX74KE7eyrXJR
1TVWu5PltwCFClyW3/ktibO/gaSLi6TDrNtcXa/4mFVMvFrX0GZ5vSCBrsG/j5Y1DSzQ0Ha6A8LB
K4GHO1b95VpLOa9RWQfY2+F2pQb9OJWJV0kbukigRkGEO7YwJYsIrw/ohNzNUeU37V0S5+W0Sd8A
FFkIi74yZLxWqISDqeL1HV0kkDJDENIAVYQCcPZNpLYcSrKLVxIMYyckGwv7kzZJkAQFuW5t8gYC
YqnfvJ2Q7NpmTaBbiteTcG3hILDrqHerXyqJnZCEKUoZhAC5ppOFV+tgLMjsdeMX7y4aCBcI6INH
Mcr8LnigfX2nmt5zUZyghG3bBI9LjgKIg7AM/PzfUe13OwljJyrjksty7LAH20U8jsVwB6vxCyfO
b0lFEQtdKBDMDXPoKqJtKKTONlDbqxEWtEGR3FIYXn6Yw4o+RNsav4Ou41HaankIQF/7nIdsuQOd
Z4AIfyWhJjivPJyuV9gOPywQTnviVEKDtR+pukFzPH9nF0oaL2RrGDknGbz2hhUiVVjriH8OmboT
bf3Ga2+7WB2mZnh2Lc0MNbfqmfXjjdKjH7MCguevU4mF3HpbcTOnW/Kt7eS7cfO7B8JE8vXIS4D3
3ZE08FY20MSDhByD74jfgjjnWAXBqEkHa5tGtb5vobQuWul3tLsgHTIXMDBZ0fldiDQn1hVgR0eX
dH72X/3XK2YYOTGTRyP227DBFzsaYAGg4grmFosfASeMnMMMxPkMJGasSkeNudpg9k1jzS4UanuK
/s3UXaAOqxQNlMHXXIHgfp80MyQ47RFuD1em6hOvh0cYUb7eMkOkugbQRQh1LmNB00WNySMaiL3w
y4cuDjCJFt1uOd5j5aLuIdt/myXBhaH3ePnN+rg4QKA82m6kSIcxGcrnnqBkOQxdDKF9VmPVvPa9
izpSFjrVA4PRUduOFnZCMLiEHJAf2jB0gUdNUg6hFjBDH5SGQnw0XsPe9aPfzPdle9G6seBdB0xj
5nQi15qyq7rs/vQb2skzsBENirUDTX6DAmUzDbeka736HuFPCYUXszYkK8DbT5B4qwHGGVG/U0RX
wGr9Zu4cz6oXcEcY2hBAwyiEU1A+Hg1hlxQHziSbn8IzLybfFZkcjQSmm9vlMwMpN+/hfeo3cyfV
bPDjqwZ0VlMYu9wHOeQDNxr6fU8XfGSzVsR1rMFU0hNU5PJiOFar8BzcyTBQqu/s2MOWEB5+u1Po
9tCLxu+e4oKPsihcZyheiXTpt+/DXN9ERexXlbvIow5CRNBgAAkdRjAw/F6G5bAM1o9ICOXL18EZ
GV6BRI7RC6ZTYsvbgi8Xjo0zm1A4wdkUaovKCWoMIHB+hl/Pfbz6EWWh2P961sEQRWuowDfNkwk6
KlnyQ0FJwS/TurijEmw2yM1g3nTKbqIxepi5Z1y6uKNeBYPmGrRN3jOSdqU55pGJT16BKZzAhNjy
OJm5lemwbfEbWrAPS2gvyfOc+Zgu5kjDcQewjBKDt+3zNAefN9jeec3bhRzB7apslxYgMsj6f+xk
AJkcv7cO2Ka/3icFzC0oL7BPZA3bEDuHV6GAz5vfvJ0bbQiNe2YGcLfAId6OfNCfWCN7v48ZOnEp
tkxnUkXYhBl9hLfO1Uao3/4OnbhccDgI0UHJbUUb62bsRxgTDjnzy7KhE5r4mHQOM0x8VfMzeuSf
215+8ltw58zMZ2GZkAxDL9EM497+WPSR33kcOuV5HFftasNKpkXTwmu0u6u6yHO9nbhcbFyWQ7mA
wB4FUBjq9buxYoHfJnRxR5mGMcjcYE30Ru6KaIZNV0j9rrW/AI+oABR9wsRpvOkTRe/aNsSPBw4/
hdehGRWZCTdo66d2hYMrJJGFad567RMXeTROQpqsmEVKluZebSTVkR+AOeROWOZEK7kBwwyrNKmu
94SSQbjcb6O4yCMYFFfwRcGSiKV/VhO9Zr1557ckTlRKKHbZkC8iBT0HZr4EHn6Qn/Ib2wnLaKJM
L/BUTmMLoK4p6fOcm/YPv8GduFQLrGtg8yDSHipJUOipYKveXlKwOXOocScy44DU86pBuidd/GBs
8nHxVCKA1vjr7U1BwGuMmWVqJvhJlMXbIo6vvJbEBR6RIqIEKOtdKqCFTKgIZAK6aZPf+g3vBGaW
5dNY7lscvo5XYqVVSjLYW/oN7pyZKwki+C5h7iF5ZmMN/XMy+b3hhT9lrF9cegIA6IuxQsPAqvDr
qtFenmFv6Vfgu1LAcJKgS7JvlYnA56UohLymNGv9TnvmhifDOgvYeKSQqHrkYfWweT6g/NRhfrko
K/AYCCKZkn663ezyRo2tX93mgo6GjjYDLyeZhhV7mFmWApfmuR5OYMLAbC7ivfcThbJ5w/hQXEFy
028PuoCjZmUjG7ZcwnYpu1NT+VHbym9JXLyRyeoiiGAhAysI8sQ1vD9KnQ1Hr9hxAUfBTnxUNUqU
qIB8XTJkN7bvL4lQn0mFrmLq3EQrYS1WvJaQlTfNWnyzBUn8qisXcwSrG6TxEKIvbZtHR0jjmbd4
e1OeH3T/nV7s8bYJ1jyjWPWgtOJKoV35NOlGfPNbdic21TSHywREACQDODsOsYZvnx380ooLPFJ2
zdcBum8QYFXfIfA6HQwsb/0m7hydLcM7VZHhygYHCFglUF2DVigu3dr2iuc3TU8Xu7OGJMIzChKi
CXn+sBVlBrKv4RwmiHJu/So5F8XTtWGH3wGMU63yx7yDMCa8OL1Wx8XvSLhz4LDYs0AvgqPps/m4
SHtJIPZMOLkQHsYa9K5bbMkqR3mo4eR5nNYt9KsAXAhPW2PwMZAo+nvYGozy41pHX/yWxSlwtcki
2wssC59l+JhL0z6Pesk/+I3uRCosXpek0tiSPBZf5nq7buvBr1/rInhKUqFoqSETBm3t5lgVDNVi
23g2PV0RwWhtowz7XKYgz8L1bNQwa5Gb55o7gdo31Tyu4ISnk5rEqWUrILDxlvtlR+qcpaSvGRzd
0F7JSwF7y/ENHM69EFncRTRWS0GWnxKnsHACVxl6vHjZhyuoz2bhLqhxWbN+SFr0VKUMoSoMnX9w
DZXXpQW+P6/PjLDalK4zFKJJFmYnxYKvVeP3jshd9FG5ynyTK+7kys53AbTZlL1EXPx9XuGJE545
EdM/WyUxV+vM/6bz/N5vuZ3YrNYE7n4Ms9ZSmasoL77XMVSb/QZ3DtEu4+0sKo6r7bjdJAWgmEHY
/P3vY//+JOIJe/0pBbHGANIMDaU1z5/brVb3OJ2Kq2ae/fRJuAtDWhmu+3GNtRlCkOcZvBFvk906
7d9/gXMf1YnQOFllUdcUKz+pRw3Zt1XGXvUFnK9er03eacbJhqFjGoH3Fn8rzewX/C4QKYgAgysi
rIkY4AqLRl+kWu1VunAXiUTDFoamEV4lyGD17bJu8RXEef30T7gLRcqhxAEbGixKReLntUYjJKGR
n8APzrHXK15nwghQd/CgUtnqpmFAkeIuM/htFReNlJQqNGxPLUnBv2Z66UFhZJ3n4E6QLvAHbYoR
g+fxeCpGfhfrS9CyMzHqChO1xZRlkGYN00xzHh3qkA3f15pAY5ePY+CZ1F1cEoxJOsUG/JQlK8v7
vibzESZZfgIx3EUmNU0JNX+GTblya4+wVV5OGRMXKt0zC+TCExqAvqnpkSAXMtfvbf49KuWpGmR4
YfwzOcbFKFQR7JRDtU8+mz7ItruhgR81A5K9r3d8GCpisnnvLbaQrm86dlPGyeB3cLj4J/iNKjsG
mUjHtn5Imu1NzmOvnih34U+AS5t2lZh3UcOsZOjgS40+oFfvnLsIqK4B1NHW6OUqANZSU9Pbmmx+
oDAeOYFaBt04Lg0+5tQ0D2NQP8kq8aN6chcERVk4kyYkkINLikcZZm8iP6E57iKgtmrY6Ej3pB6H
7ydhHuI60p7bxDlCWZDFQxiiTbzmbXQop+7zauFJ5XU+u/inlfQ9qPpYknmxH/Ixv0ma1q9pCRGe
18EjQtJ2lmDiw7rtPowfSKP99reLGAoCuA2KBdkwqtmOjd2uCGQE/U5oFzDEQ5jlzJEM0ziG6JSk
JJ3aYfNccOcMDfJujVWNndKr/N1spqc2Dz75fUunysXNOWxEj7gEGOG9pXRIS5BtTv8++Jkk7mKG
tDaAIwCwgiYx+6xYfgAX7tr0m9/5LNnrvQJ0dj73PQRCZT5aaC7U4/uWL9qvVHQxQ2PXza0a8UVH
2FGc5iwBYCtnxqvdwl3FIiJprem+NEZ37wXnN5L6PVhA8/31spB6WDqYrqJ81q06lLl4m81J7LcV
XcWiJEMBDSNukcIw5rasq2e4rni9lHMXM0RWYJZ1gs85GbjZFdvSHlcYeP77Vjxz3ruooRrGnH3Q
o5ZrF3LqxuYO5jB+n9KFDEnS4DYXoVThzVYf+AD301LYH37zduKzgmUPhXM2LnOJfsi6P+qQf/Ab
2Tk0taTzVu53uLgYT1EjNsAcFz9EPHcxQzTmJArQp0jbgDyY+nkN249+03aaQ8ixVEYRx8iJ/Fb2
0Q+4YX/zG9o5NOegCpcegqQpaF7JgcMEKZ09Jcq4CxiqYB/Ksybca/HoPV6hroai9+O8cRcxNM2z
zJuBIRHChBbYHs0OAPf6haWLGcqTeV7lhFXJBD2G9fhUT9IvgYfO6+fIij5jNgjhyAJfKj3274Z1
9Hq25S5giOZ5z2OO9YYzJxyzWn6wvLlkwXkmm7iQoTCeNAxB9pNHd/27UvPqY2xH5Tu8E5pk1sGo
WqxLaeD8qNmDSfwa8dyVKurnbDIBsA/IJ7YJDgSWBnfxAtig3/ng4oaGBJZNVUjDFCbDj+GQn5I8
9suzrl5R0IebjnmPJ7mJNIdmy7/n3D57hb4LG9pEgvdUjhWHgdfjTCW9i4NG+m1FFzc0dwFN6IqJ
TzJ6hBvQB4iPp37zdu6aYjf96ycAm2GaNtMDrBOnmzJay0v0ozMb3YUOCWkzIRWgX9EwP8NzOMcL
tPHcKy54aJOATpscaMRVxWnHs0e1+Mm2cRc6BOFXUocd3obbbma3clL0GITmklvwmbrWVS0aCayx
l7YHTpDlIXzIW/4jY0VTHJIxzz2/rFPc5lMPQSd4goBPv8CDPloOM4kav9vKbiX08oWY5nbDXRMo
CFp14UNDoEkMwowf3ZO7MKImttAZmbA8aJ/dWc2/JZ2p/Wbu4oiGQJZFMeAFtBN9fKQ6vunLZj55
RZOLJKJ4/zRJheLWDvI056o8hlpeMt46E0quiJGAnUac053hoIOiPZRDAT7VlC1+2dGVLjLDMJuO
dbB8mIormpkP2+ZHRUKx+Xq3tHNAFqjp4ClRxfqQFaY5KOunr8pdIJE2VQZfS7wkksSOx7iCl+4Q
F75f1DlJ5UrXeYlghCGj7Jj0yROVfg/m/BckUYf2sNYB2mWyyg7YmH8tlxwKz20VJzxNt2idLYCH
mDLpDltV6rTKiN8DKP/JNH0BD7GZ7JI1jpBZwiU/cFrckXHyE7yAHc3rvVJXOrJZQGUK39f6Mayz
Ke1l1vtFv4sngpv9xMUaYHQ29gcKC+6m6997Bb8LJ9rqFfaeIxCKs7HwRdzG+FCsRe9XA7h4ok7k
vORmL9H776xM/qhiP+8R7mKJurWWWdftqGSrvlYyH9A6y/3EqFAAvf6cuHuabmsq9MyyDUDZqLD9
PZFr8slvzZ3wTFpidI/3IdAbAWaho3gDVaDWrxR1sUSthL9brbr9CYFfQ7A0nS4yQM8EqCsCpNq4
hpHqfgmdhHrYzPgt5kr73YpcJNGI4kIHE2pRPnUkpc3099CMmxf6gf+CIJqHbFS9RpNlSoq0lF0J
9Ebip+wCbvrr7aJhJNknMUavzXDSZWgPS+NJz+a/YIjGvLH4B62nLRgPZcC/8Hz2QsuA+/564k0z
6QS2zvigI73THfsaZ9pzxZ3TM4AlUCL2PmKg1Nt9aCmWK6/wcZ1Skyyp6dghk49rcorb8iELW7/u
pwsfqngtiVhiXM3VPB5XlEJJRTu/NO6ih5rBTN3WgWdT6/KtqruH5dI9bl/UX1F43PUxy7IhkVu5
oTIvOE1hTye+TQNBN2fLl+Sj36o7bSLbKEoIrlgpIA83auD6UKAP6jM2cxFEhC6m1SbHF831+K7S
MCcGHKo+/fvoexj+ujrMRRDVphNc1bicV2ot7+u2Vx9FPwNgCaIFqQ5JxaL7KgqDv9dWcr/mFHOR
RaNRc9nNGa7Wg7nf9h6MgsrZhRy/lxW/+42cuO0lh0dbgWMV5GH60fTCsLRM4h6c0BW6bGm3rIIc
6n4bmqNSUQjBQ04Gr43AXPBRY00yFDGBoTBQgkeYrD53o+AXvlV45jfb//xFlUYLUIpng2/VMvm5
6Ud9DALlJ/3MXPEjPvVVmGSKp+uwaHiAh+xUJVPkFd7MBSDhYZ0U1mITi5I+he3G3kjbhV6JibnQ
I6gzryoZMfXO9jdzC7ynCrwOXuYqIK1rHdYkKPcXHzSYsF2Xd8ALVxcEHc4Enws9krDhTdpyiNMV
xIY6LeIg/kR1gyffeXcoPuDIpN1VVFcW7x6TiXuvo425uCQ6NCu8ItHCSaZQwCwkJMm9CuqB+m3U
X7BJeI+EkQeiQJZze6jbYDmQQPvlQxeatCVwkY9UFaW8NezjHE7lUzH3Zem3U11wEi9opkmBzRTJ
/Dhk8XYY2sDvqYy52CTWjmzJMixMtSzlyeb8ts1yv24Cc5WSpCRJFVsMHiRld0WJ+Tpu1g83xFx0
Eu5YpJ/JntjyWF1X9fPAm9qrHGIuJmkGrKTNLY4DlQzvGm3MU6Bp4IXBYy4kadiTe5FVsDGlcLNf
ZPznzsP598Pz96UFcxFJaxPYStME+L68m77BiKikBxTmHT+NbWU//PsPOZP1XVjSoNtcU4LV0WR9
RgE9HoI68LrgMheXRAfQiOyMtExlr4+mADC5roTnbneBSZKapFkHJE8peHZooCB51TNTXlj8c+uy
f5QXp+HKTSFHWFihclm+MaXvoZLul79cqSAoSnESQz4hndfgCPXlxyYLvS79wPO9nnUU4M254ViT
baNoDhcZgxTR4EdRYi5UZgyHJmoq9LaqjS+HGDfzwPq59TIXK9NslBpaAitDxuEj9AyfmogUF2q2
M9/ShcoYuMX33WT29rAm4ILGaaGmSw2Ln52J31SErq/XVoxjWcwh0A+mj82bKaNLdCBJTsJrUw3V
25oqYw9Nggx6jPMi+kSAIJ1PgYASwqEzOp9OE0Bw+9+Hg9LV0ip2ScMgCH62wX4zOxcGlyXxRrMZ
Tx7gIMXqPhvkMB6KuGTkMI1TFh2K3sj3RTbp/BjIRjRv6oavTXvN5nGat0NrN6jhAhhV2gB/toLV
UYZBflNMkf3bFnWUHICe1qcsS6abuRmZvcoF0eOptTXQyBYW9xNk1ifIxYmF1NDYmYrooGRrnput
lHGaLMVqTuU2K31kU62+idm29anQevm00lZnD4AfRtNBxV3eHa2dp/eLnbfob6aNyiGAVer+tm7M
8mRh6xc+lrmO5T3EuLbsfhMwZbjTpM4z2Nhuff2M18doubNL2TTmsARiVNsh7vt2hRE6hSFgtI4G
spEwgIrXK1hrbxr42CYAgJBXanwDm1ZdXDcLGmCfB8tscm1tXLFjP/Qq+wQfx+6taXDxe9piUVWH
/8vZtzVXqqPJ/pWJ/U4PQgikiel+ANbNa/nuctn1QriqXEIgLkJIXH79Sff0mZntORN9oiI6dkeF
bYwXQvq+zPwyG5p06kqEcR3edPVIaC4GoNmXoK/a+Y6NpltoVsEWh2EDI70AKKqR1trmutHUX9wo
FvVtJhEZTnJtEkcwRJaM6j6gSNm5VNHm4LpEXJj29y52cgBtSyDTziI3e3I/urCzJ1T0kmft0nOL
xB+9bnukyyJ0u2Bjqe0urmTPvk1dMJs0G2sX6bWwYWo5h+N5Y2ckHri2ET/mwZTkF5IWRvNEUyif
LoNmc3cbxGkgzuMciPbW8c3jAXDflC5DarPvWI5x/XX7uEnQeG2eYqqhevK1Y/2trBmv4zw2iNwa
snYi/XRBlkDCn5toBPHkbLOV1bEO8SljRkTJPa+2sh+yBCqvB+kYmW+ntgUIkXaVr/O5nTv7U/Rz
ObrdZDp4+9PR2DOUznyiqK4ZT0KMOy/+sStr8AowadLkSZcVjYqhl7wY7RDWRbC1BE+dxSFS+rq4
r/Jwm+sN9Ew73Zg0MjfSqxiWiLIVr2XMB3mV8HREp2dLOW74g4Jao/czcZ8nvP34cIZDj0+BFJTM
oy2mhqmv4db39kBFG1wBkRwDwLRVG+7WcYjviGnJaeKemrxr+zrKyNq6dN9T2fBMxIiTzrjRyMgU
MSv7zHsNbFoj3uG1Vd28ZlxySbI2AF/V2HA8cIRk7GEhl75i9Buc7TBufd5Vk9JFXM7jmhHeDodx
mOnLPCYryywbhgZCZcXnAlnH0h0GFtOfavIBklDr5DEdRd8jFbreyoKlseyPvRnA0vhxk1nomXii
K7NFJ5J52VvYnVQ3ixTBPkCyQ3eCvNC+GkPklXJV9RY1BHfVNLArzPWczPQ0iVL1D0OACK+8IvDU
KTbdGpGRoRXjvVl5c697zMln41ySu6VseFXYOgx5kWheI7mt7U+92Ib7cgjQrK0sKH0xdfZBW5Mc
1xQJW8VC03ncB223DvtpJOu8Q/XMmgxWG+59lB0Nr8Oq6asMChRTn2XrwKH1GBCbT13d9PlYBro7
0q3s7A5n7mqvoQo+dXwe38km8em0si5s4KXEPmPoqenJ9NxVMb4djIWZ8ho80X2FaXyeReHK7hZv
0uYK+UsMWgBZW7an8cIfG0Mad47tgFGgqh/mZu/cpoJLr2tnj8ibWc6dRlxyxge4MuVe0mi+i2gN
j0NqNr1vx3VZkPwcrtuXoePLIQVHclFxVXcFoRgwZjFAjYvYEh3mS7L2mJbsG3vRyZx0v8ZZd+le
MpcumWj4GGVB36nl3ogKXIikW4v/xphYBgPYcLIjMyubYm07D0XQItT20LNqpgVshDFZF7pxe4gZ
tgxETIiheXViglU2EvE8LVRXzdcl1L0guPm06N28RnTNuYIVVNa4pHEHpTWybTNGvc4oJr3PhFZ0
79t6fBYrsgzndeTj0TRQ9F6N67qOd3PbDSU4J4h8k/uhX2t3jbOoZNd2EuuXVQxE7YMNg9eHmgfw
XMgbQxGLhpCa5JdME4v5cRHSEuOAqhFX2sGc79TBnbdpsloaOhRuggvW9eSVUIiFImF9xooy1xVX
CmPtcyvBviKqZ7eaisz33UdK2i1ldU9z1wzkW5zCeQ5wXithMf/hm/KFD6mp9JlKnrICNphhqeC6
MZFCwap1N/XyVz0E0zMA+63AMAoWeiWEyYMUXnZoD+L0XoOz+prY3v8Qm15MRmqXirwUJTsNig7w
4J+X69iG7kHVsAnO+xGWgENT07P13ndZPPftGYiNzCeM0eVk0OEptp04L/02hcXMEyQZcnxT/TrY
avgWY373rumHaqmzuBySvoh7rPsHCMRsfBzpFnbZktqw2te6EXVez9qzwkQueSWlSICsB9Oy5Xir
4yDrI2fIM14qVxaLaAJzkXqrYKFXb/2+saWKD5BZ1UOGpWfPOrZwRA83Up8qigDhPOAuNhms99Jj
X9XblMOKYqyOvBHpNVLkjMt6FejlwKpaxVdUeTK4fFzGdZqzMVwtvR2aKo3zuUNgUSEaLe+1GRJT
DDZUTzIarc7CcqZTbms9ZZ0jo8/GJGnmm6AWqcuVFc2p73Tbnpc03fRhSpvAPkQR2VwOOQ7oPipR
gki+KrrnfAj6o6rrFMiPi9sMPj8/W+K7bj8yVttCMEmumqWv1YEjv8bs+jlUhU64zWnsUU7ZhvVf
PdKNfTZZnAHZSvSr5qM4K0yEZ/DCvasbgyBbResIOz1GaJqiWgi3+wgVR7bgZSwzuhIc0j7k9c2i
qzZTYTOHyAL3x6lBD5HOJM1oT2iG39QXoyhvF6de1gGxwXRh9Lgoz4HCDAk4bzrhHHNxDXfPYIEu
/X4KXcuuSlcxmftlsO562sbS54mVCFQaTBUkezoYjJdKjPhFLkMRI+cTCbvU5Hpq6yZbom1p9gNP
JnNDfeVcPk0tlcd+a+ApvChRpVdTinokM2bw7tcaaSayeNOI9vMowufCljPXhTEyCnNFUDvAf30J
x6+8KgNbGMJLV/QSQZ24ocU+AScbVL7BfPqCoh4z+5SV/ufsOPxp+rgMVT43WE3nJDXiBojsVh4C
huLqoHvL1icxjpphLUdzmHdyWts7U3n6MrAhwjuyBj0qFFEGJuewoG3Bi0e9KqyFxduBBnAh2NNS
xOSELEgtCgxCSfkgMfsU3rSCbWmGckAe244EET6BNppueIQmo6jmuRT5oAX56tJgaYC9qaTpjoFD
ymbWKdStuWCqpTcaCoUqb5TF3I1fbHProwk0aBXDxCFLNkj1jkxUjT6bipMnYPM+zbFvdoc0Ivy2
XtZwKupkUPZhI+P8gPsOv1NewhSxh+mBOoUbslAymNRy/2PzK492SPMGTre007wWdaps+ozh4mQ8
Jnj6TZqPKRHyu2snJKNuCixtJpdOPDHeLzVMnask3AUIxVX5Gkxht5cd3HULN05uPcNjyo15LLvI
FNrByS5H0R9elOwWj+rX6u7cwufqK5xSeJj1g4P3pBmmBcai6bC8iahbSAWRyTx3R+uxQR+tnrp+
Z8cG03G4Vy+QL1+zCuJIHL07R02gb7GPN8tj7zBjdN7WCr1qtKxNe1oWJqJiTJHZVJQL2XhBpiiO
840kJj6qOeLYb3xUwbJ7mtbpSLYEbeBcI/34Gc+csjOSxNvxfehwhB5YEm/mrYkwXpTThMjlbmXV
Su6pD1y1g01QyYuuDtt9Ar/jlz4i001FcfYXETGOoVtoJ8w/QErCCh2bcitE1zt3HOxS04LHdRec
RAW13T0KUepyBG2q8Qtvt2G4buD2horLdwugj2oa9yGufNOVGwrMtq2o/lJHrHWXumOpeAk0i/sX
H7VhckuWaebHlXD65CmjA9aZHm57PzJ1HJHvwwqU1aTJDfz+u93iRBflGH4IxTuUXfAOyBTZZsj+
VhdcgjQpp6t4AO2Rb9roAW/M0G+ZqZmAgjeF5C69wqoX+Pxh4BPcqrAsgzvkQqEcqMsAbxAedl0l
GuNUeE57uobrDOoE5mcZSSYXYl4hHp/iSSdYdJgbX/rXoXf1/EPAhLL8MTUl2X4Kj5Vrf0URXtTw
I6tRj2hRBU/K3OkodNma9gvdWfMREaeUmM+usWNd6AWnV9aMEs2tVJN6i9skeVkQ4PWByg8yTBAX
n+INAEs0y71rcWauBQ3w/yVCABo3L+cynk2/3hEkXFZrLjxt/FBgL6g6PFTHYYlSo2nqi6i26F6m
ao1gywcOUuxg82ubgqpmtTlyEKIwgxJHDtgVFriEeDTbz77B0DlAaIwmtmmBsjGE2XuSlhADZ9zr
NX4hUU1TVBo9CfK40kreejJT+Y5t1nTFLLCW9pUzKT9x5gekLTCxjOJVVGNkH1wFhOCh69NB55Yl
nUSXIR2ChDXF5pdiHy13jBCpBAReE92u8VgTdd6Qe/IYdYmqD8RTb24DS0lUeOww9VXfm/kRAahI
bB06V8X3g2o8qlNgBeG7Q5wk2aUhRguPEDX5LR9RcvtHu9rQZ2xrW3212rn0h8oSCppri35B2TOH
2dzL5S3EEMEjd9JhHCQY7AhnU0e7QvcuHs7pPKv3rltLO2Q2grcYSvi+wSokiDhs9rMO0xp/JYfX
vx1u2oH3R7yE7qUKdckz6h0/RsnGf9VhinY1CXXK8hVkid3RRqX6esJTGeqsMQ4odbZOba+zrZ4p
noTb2B3SrzH0tm7xkoV4vMVsp9gXETPRXSKmqDtT0HUUtQ+Ot0zqjo0QcGoXwXrY4tBD8qWg+8jA
U3Unhog2PxYiO7eDr6iNEW9YEYF3CwV2PgwjeJUpCDFcsjDNbiOBeLs7hsSsPqeAobt8Q5OsC7VN
tjpvi2IW+5uuaAaxNIbEFfrP6URhQH+9OifrDKlSM7/YeB3RQwU9VTZDqmzylWnLf9IlCKfXkFi7
3FYpJvH2AHVhKhv1rMSfsHQMSWBQp1V5giD6e1zCsIvnAZ+wDxHi8JHDRQ5+wq2pm2OYzC0C0x3v
E5rDu4I8kxDIU7bAauKxISlQGUS6lOg0l6TnJ5w3GCeMIZY6AVnvEwSbNVQAz4EFQx4GZlSQCmCb
g9GLX9AGJEMYF6bsoWNzrTTleSTdhiRykpZRjhaPP8yVEWkWipl3+cCteklginaa+nKMchm1/Evp
ONTSZhDVk5Em+dq4tGE5CRv1hvGv7ZEjJgI3OeNAR+cTi8xXVNwlvlTf0tBpUgRz053wS9Y7utJg
h421uW9kPUUolpa5zV3J7YHJZQpPbb1CQR1zLI18aBgCS2qPIKT9hjJA7mGmPUiccw7pU3OJLfMq
GOe+epQfwt9vQzOgzInAxMS/MJYrq8cW8npQNASnFPAajtZBlQDabhox6YtdWbirXQAbH4WPw+zG
sW74A0xxwzlPgwi7bolTq3MF6HNWFqNDcW+wwAICKC3QY8YWoEj5tlQtTKeBjmRMLbtG9DcRS9cv
c9S4o9Q8XM+T7Lvxh13CEodFO03yKlhtiynIkCsqfFZjpOZuCSnVuWhMa7I4pUFwR81aXU+04mEu
pyE9bXwJypPtFvh/900p1ZdWIj3vruQqjlCjEr/kTkl5H6YREpiEde0Ns54igESX/Xq9oKk+UTOb
81pGscvRO8FliJU4SCe0ZM1dF8f8O2m1VkWTojLJeqbEI0ZQmytQ4QNsrJwfUWV6tTwDo+lQQQcY
dEVrU/fTORjTBMTsOK9fw36eT2UwbjTToqxvBt+3vzRJU9MBhyDYLcpVb+259Wj4zn7kos7cRtyS
r82CPp91OoA5FMMzO/Bae1tlsNFR5WPK5MDPQR2oKz00es7HuFmCq6h0bsCnmU7vCBFsZMbcVKUZ
2eLVHGKYTL06viw+Rx1X3qpoji5xKe6dqyAeJQv0RwW2ze3aUjVEFw2S+x2D9Ok9B2HxunI0F1dd
RXR5HIkO2SGMk9UdEPMyTtlkZvXAMJ54H09lZbKxTNdXjC2mL1E3d1fNRLtd2Pn9WgFrYd2PmeKV
yGJr5xfwB3EGdQyqNbD12Dn78Eaiv7ylwL+RnWUhEdh5lE/PFdmWk8HZeY8ZGhuc2mQBRKqTcr6P
RbRdeZsyla2l0FdyOPwYtjmbViSdLXE4F+lhErCWyJMPJLgitXyMtKxeCMfiUlx10C7FzB2QHYmx
vBHyxSGf2gaPokYM0c0qdXSTyG19KwHyfWlZaW/XQUzkKDryLMI1W+fxF5P+adOaAFiepLyq2dYM
gPxYdWamqk54MEE2WISsQEczt2sx2XFuM3z87EsZbIsvEhTPY+4CraAVAsb2i24wmMPbQIFBI8lR
PAg0zbdKOH4b0Lq1OHVWaTOCZYv31K76vg7nxe+3gcbNrlIrcFcfxuYVSrYwwslNKdD5NrgnIphO
hIYTol3KufsRs21956sfQgCQKzM4Elr+q4MT2s+Y+Ro/mhjf5CX23RK4B6B5IJFV9BhJANQYsZvd
q4m6NsrmjsLMQI/jVBa9SOsxiyQrFxSH63Jxy6LqnAGff4IKhi5w4gk6iabUzt8AEQ7d3ieGv+PF
io5Jst10AW1vRE2aa7qNvsmSgbpbkwh5je06/d60CCP/J6qL/4Vs+mwNAF/nyQ5MQRaf+uiE2dU1
p7BW+j39QBr9meDTIaCNqOmgGMESDzzKLR0Fr79HBX8SgUs1KOPrD/KQ1MfaYzsi0fx7UTdR8vFx
/Tc+1fhY9Rahwbtl+Vg/A5LD1eaC35pFiD7PfRPar1WJY3QHr03CjyoJt6vIggn9Ld1j9HnwG2r1
GoA3JJXznDyE5SUS9ctvfeifh77XtQbUUm1QXcU222RyFyTR763EzxPfIJcw8NFhrUhZfh/m9pWM
/J8J+/6XVf555Nt1qS5phWszWX61fMvr9Pci+KLPA9/KKs3qBWxtFXTfWAseS/pvv/Vhfx74pthf
KZwBYGjWIcmBzQkFCfr+e9f+JAykk6kEukIMZbfR+waCRRiy/B6B/XngG9QRBmLMx3hmGnxHSNxU
EKnj3xOhfU6JQGeztJRhQBPuN3VRo4F+BoVmfk+RwOif33sarwAQ7ccidKS8EEAVA91+9+KfdsMK
u/jcNj3EmM7eJGudR4P9LfuY6HNQBLwiAbwnGJ6Kp+UZ0GKeLNXX31spn+S8fAJXFhAMTpXjSu9U
U8XZvEn3exvK57Fv0KKJ2KoKU/YBqJzZBKe0rn7PgQnhcH9+mmwOQ5GEA4y7KLBZcBeQLqCv/q3P
5fPct5dLmW6w74L0Tjx7A04KAN1vXvvT29kucOYH0g15yRgddep2uiO/d/Z8nvv2yWbKlOO2geXu
567+Jpr+7fc+kU+H5gj7zIR9GOul1G35TJv1qKzdit+7+qdXk68QFsgS9o61ExaB4WNBEErxT07M
FCvi/6E7+Tz2zYDjwLIXszB6dqgdJS0RpDqGC2QXdAAvDFirboZjm5DlHxFa//pj+Tf53t/9x9Xt
3/4d//7RD8AMkM306Z9/e+pb/O/fP37mP7/nzz/xt8N7f/PWvtvP3/Snn8F1//F7i7fp7U//QOQu
VLL3IIPXh3eLFMS/Xx93+PGd/79f/Jf3v1/laR3e//rHj95108fVpOq7P/7xpdPPv/4RfYwS/et/
v/4/vvjxB/z1j0fd+/dOYVH9x9X+80fe3+z01z9I8hfG4zgUKYENFuA0PKP5/e9foX+hKUM8agR7
iCimH0NiHaTd1V//iJO/8DRJUh7jPwICBgjgbI82D19if4kjEpM0ogmFnhLjmf/31v70cP7rYf1L
59q7Hr2Pxd0g1vZPayQNIxpCORnj94sEKcT/Q0GFO/CYhQG4P4TtMwVAAjJhDHxmYO3ZZUAo4zlf
JXgEOIVh+LnQhLZ9zjYEKgC472YEPhkNmlSM/bFaXUQQ3J1GN2G8YipoYrH8YSW6DJCkW3AzkMqv
R2ByMipgmWSiAzBUdEArgTlEHk+jykAtVVe2BtXsInqIB2GjQ1c16ovkkKmgVOunaj+3BjW4iYfy
LRpqUUH8QDX4rC3GruU3v/QFRvwWENtJmmDoyfQQV1pNxxLMeDtjXAkTXLcIzMQghIUjNzlWSYmi
m6LxuQm7OkqgETMmFyiv9BWFadK5kRRoxmxm8Q3kRAK/KlarLve9FttpaRbZ5T0Akp8jEEmHfsyS
Nwid1HVdTvPF6MVfUgLz/2zyblxyu4J2zqYNTWw2osJId8PqZHCmQRSKQ+p8iwm5gdlot4zd9FJL
SYKMRYmXRyOG1Bdmq5eXaIvNA+0WEKPGhSHkYTxyL2yIWbuzXIwvrWTxK4JX2HMql/kbyEhzWybK
o4iB+Vubs5FWwX7o+6rLzVLfYPfPlf87AOgzqLaOQ6yhWREAH6eePwtpz6B2QenT9iOWdC+CEGha
cJuWL+1yN8b6DBu8vEQyXyXiY9zuOpPkJlYnW48KkpliVdFe6eWNV919SC69N5nn29etapJjBIr7
ZqtVIaTJIhbkU9Smu5C23yES+MJLFeVAA/OBmFu2trlZ3TVEZIek3dB8uqewFFdVQJ61fQcRdWfk
M/Rc7/GH2kOGL8p1lxZIZbfxWzdNuQZHl6nyRHwQ5nNMD2VlX0yjfdbVN2ZeD2Ns7vH6ZcnMbUZF
dzBwFCBRv5vTq35pTCbdArfvCCIPeF3xsjpMzXDZeDseAPCCZ2svU8izVaWP4cRPdSkUiLUpehKI
zX5M9Nb/qEN7AgKrMz4vS1GlOqiznpKnEoHJBWgaWK6F6SMUS4PPh6katyzgmFrzZA1eQDqpLDYO
UrzxOuH1HQOffe6YrXOPlLQnu3IQexCslO6qkn68Sb3PEE2USW+g8bmMkQIJ5e4SG+4V3YotFl8F
eQvXmzWGdEkUJB7yOfyaQH8HF8KvGnLcdsQzTWEBW96B5MWocpjBdHVDetr0mAA4DFz7QQVkddhj
aX9LYn9fbtMjxD57hGflgxyxWGgRtEsx1zc6YXsO9QTcR2/hJJJjsyxiseybyewVT868CvfLPMks
gAJIuWwD/Qvq6cJtXQhb5Trsjow2bhfjXuJhPPZT/+iCL5X+EbnyTEEIyPUlSmrk6Bo4SkJLps6q
1Hu8srlYjorIH1WS4rbgcwG8vMuU9a8VhACJLPO0gnEHecLAbX+oYvE9CMQbVt0Z88JAx6HsB/bf
FkFzD485KA+gzEuN9jmAmwg5yTRP+XDfLum+TJDzYSCsAur3kkzTxccN5LuJyIEO7ttpiE5TMhQf
duAxpBhF6U3h8ZclocmqjuQOsA3AsXfm1qoHaBlF92pkyJSlq8l72dxBmrIroUhcWnP8WNNcz+Wh
RFZMgVXa7pGW3ZwRk7Q8LPg1s/GvaQArGF7767VObujWfI0Sdug9kNM0Cg62cSe28cd2W3Nv5z0G
frJtuw0VtJR62/c6yPsYK9lbfRNq9R2OLxiH31w2NArAHTXIWc+wyYu9SZOrxo8JVNB4i+0L9eSb
aZdj2rX1YzcDzFxFEbf0fkjVbdhemAov0DEdBq+flj69SbsxZlmzph60iBkf09o/RMF8ivm0I/YO
sPOWK/kwJ/4CXcVVN70BBJ4yQMXjo063ax/84lR8Wen4EM1XAoIzP6ZfpqEphnbJ2jLHWPlhmRua
qQFUn9wuKRzTR9h5QqmhbrfaXLY6RFrqeowhMOxnu1/NfTUsWZ8EF9ZuO6FvdHRs6XiZK56CgoDd
re1a6KtkWqTQDob1lO76NISSdZ0FbEGFH6N9bQZe0GHFVqPbKd9qundR+csuDN6hDXjqtDx3wBDf
MCuN5CmPNPLB3OKYxvBWsDV54/2XeG5FVhkONmBjstn1TdLmdj4s9XjYpuEy6fjAVJ3hnN2mWzWx
iy1/jDq8QAWZ867fT76FZRxOgHrZja7NVRUdtsZ9N4pdwjW5Iz1AP7rtY4gI2YAwV/Z9i05i627T
5ZYHMtvsHQRwxRyeY+6zhNqCDNVR9G0JiC+Iqze6QcOfBfMIOWljbxvgh6hz83QN5zc12AvC7L/H
9fALnNnZQWGb0Xgr1iQG+6b28PjEbruM+7Q9mbnbOZk8zYha+cpnInNMLgadhlnScNu6j+23p+0X
N7JXxKZEeNt+mDQoQKd+30a3n23Qf2/WUl2xOM54RKAV5Xxn13hPtZCQV/cvFciXwqrwbgUMVKzb
nSCn1okMrC5err6AaDgfcIKtdDnSdsMuqN5UMr5FZYynbCE5jq6jaUGsO+S2pN8KjACjR5MXCC8L
2H6Io0yhovAiZ6F6GYMUD6m5SOAK94HG5dfnMAQaDgs8wW62EYBraFgNPf6ejSLHWbocO47oeAuR
JHiG40pfIHjl5xFgejKz6yUFcI0TriHIKltMlE2xyhkCb/qPY7VB6chvyfg1btsMG9OXbYnOEt3A
xldxP5V3XKZfl7oBsSX2bamzZfmOhspmcb+cTTjsaubyQFYHQ9VVLeRT7cCVRiAh2q3eu3hSOXBu
k63dvBvr8KsQ9Ec79tjH1uM42hs3EVC6eH366dRAapZtFAJL4X7KJOE5Y+racnc1D80dBlETA7XM
VMwreWIYWP9AttcTneK+4JZd0MucaIrzoM2TbTwGnagger4lSQhprzg44sM7OeLIpw5o9W6rf/al
ho4OBZ1M+jyuW+y5yxuUABmoGMiBHnUt9wYkoGm+0RpUPu9eB6R5eLE+8AQ6zvUbnRQMChdoc/w9
VDu7GuLirnn9kH0tf/flVzcGhKOvLnrCUZB0YG+QM0B+ukQeI2zwjSeXj4gq28oCejOcdCznEc9T
S/dMdXsAbTsyJNDiLXfCwe03KHPaVNnEE5zL/XPSd1mtXrfha1XbFcSMam9VQHBGAapPkMIGR+am
6TOtV+CYQX8zQ7LMcx9PER5ZcsUr6Bzj1sqjisypjsJi9fhD17Pi6cto2OMMCdNXNuA8roA+h/YI
VWGGWIAcwoxdta07Wf5wsV0LaEv3g/zpo7jYVlS5KCRDbfOPwxW+0PsZN7Js/a4rPYSlCZbnhLMu
3L6gL9ptVMZ7Pt7PKMPvVb3CdEehzdgGaGUGiPAxXHU9NBHQh/cgloe1v/XhuR2mnSi7QmgLoU68
18N3sF/wAL2k/m3pd6vgRWkZlhc5tJD3de8l86emvbVDdcXg/GhDLV98Vx2sXwoNEV+DJON2bUvs
9NFuiuNHLVBsTfKUTPZA0DG/x4jhhb4HQg897XoGmdayQVEmewn5IHqNxnVJBtY7RUfxQg1BOdzd
qXrOOhNNz2o25sRCnouoLkbcQlat4K07Ar40nehjh+xqsNbd/2HuvJbkNrot/UKDE0DCZOK2bHeh
m56UyBsERQPvPZ5+PvT8M4eFqlMVrauJUEiUSHUi3c5t1lo7qR4GSd/jUduGFd9XxPZ3Se1YczeU
V/IRuMkgfwLT2k2a/oki4AZQNcXiKmx5uYEKCNmW2w4iKZTe5p8ICMEozJ8QR4C6ZoDoKx4d3zpM
gX+y5C9LTd+q+mROuOcJ9aHei1X4PBn2QwQ6+H1OH0J99iJN/MokHkyh7cYaGJmPK5S7RBO64JJz
g3x/fhDWvJV6ta/qeL/4O8IJN40zH7oQCk0Vf4pGNsrOHsPxnyEdH9LYfI7D+ihL99ik9rGvfwV6
voe0v3P8H34IlcAcDoE5bOPU2sZduqXG7AUyPTi1C0QoPxj9h0Y+ZNkHvtXd4CZvs9D+4vDSdKl8
L1z61XfGFvjbc0z1qlPywQqSw9z/NiPiCzF9AlPw3Af6k8JYvkHT7GjDO+iG+p0RF9s4i6uNMmPa
1ZjmrjG095MTfjc6bUP53ISrYSCxaPZRu63Bg0yuVm9mX/tozvamlDa0FfvbOPXZQxDLh7Eq/cfE
CdqdOWtvAaXi7ugbacR/p/JDqvpdGiJOltg7qWnVRrfT+ruZlyh+qXd5EG2z5ARK9J3v07AAno2p
b1Laap1y8kMqyJ9NQChF2AWwhaYDf/D3DNeADhC81LvMnuINfMI3fvBlypvdABbETEHLVChFzNrW
HLN9VVnNsQ/1eBMJaaAUPXwLFfZc5PXDjHuYESUH+vckiTEDJtLdtXC6jdbh85j5J8FNz4g/ptpw
d4NBcAMO/ZQKAkKimydRcwfbKHqIbMDxLtV60B7px2yK/WrvaFxgRby6tUZjN2d1ejCWd0N3p59o
kyVgA/36ZAxz6wnZmds0KLRfGtz+fWRoT0lS/aga/2gKzWb7x6M7mOHeUeG0oEq92PStjWVpagJo
gaFR1fikqWov6zQ/9t3BcIZ+042mZ8+gqTt3lzTqubPqv/Jpesjg7ACuiTZzFYIDD7StcJvvaLof
ZSW0XTmNYj/EPWyqrTm4wLWy+TEOzP5DZcIKEGI3RsNGyoe0zHZ57Rwn9dT6Fh1a4V4J/FMr153H
qHxfNscupD9xD2vELR4pu/+eo8dl/7rDrEp+SGxFeC8CtteMVJgzfgFc7jfbNlXN1wiB4oFyst/+
Bu/gi4cJmjFwVlev/YNr2Cqj2drcqZ3wS93ZaCOqidtuXpB401BAK4HnYb3tiox4KhVtxhrkRrZz
rWj23+SWrtcYDGN8ptbOZdZMvYG/rAKxzfBb//Z9MoUPgT36+tEpHCNaMIPl2z4bS21XzKnxhK4H
j1HL5Y2gXBilth+NSb5zocB1Gyvu9HAjulZ8iw0ZOI9Na7rAixrTCo9+URAcAZw03uM0EQdPEJnA
LZJI/zvOIn6eCoqZviylWz/9rzkrdL+hvSGu0ljP+1xA+0HHcfm7O/TVf5QzX5XPfI5+1EVT/G7X
2cqzBOfb8lf+sa1//Wqfv5frP/n/Y15zkUv5n/Oa70KWtiyj/Fdzltpc/q//pDYFuU0XpBGKxKjw
60vN4D+pTbKeQKRd27ZR/dVpSvz/UpvC+C8y24ZBngIkiRCLMN7/TW3+l2M4Bjol0gaeSqbyVanN
8+KoVItMMoowlnQlGG1jrR+U2KKZagRyn+ow0Q5C9h2Stm79Kl2KZRSLdCy+nI04lu2uxS+MOCuX
Et785Pa2uZ+4pdsGeuHxj5X/T9r2zzTt5VwsunczEClkpKXXPPGpb1Xq4pA+5SCVtnOrzVt84fEO
rGHhJ/93teBlLvxoB+dTLiu31uZTLg1JHFDZT+ZQoBeh+SGvihnovblxVRN8LyIHgplD2GHvbCc1
4l2kJeKetsuVudrKVOirIJPO8Vny1X9gFfAyMTMiZK563+z0cKhOk28W+9sr+qLZtZqsQ19a1A6U
A2pmLb3jkIjQwqAcnqJWI1UyJ1EHfGoGZrY1w7mkDftgCn9BQC5JnUZlX+a565wdXlUR7goNntft
L1rl4TlJNtLeugXMmz3Q1/3rgXrVfksC6imai39kbiUHoy5+9tpc3SkKLdW285nbhm44pi65Io5Y
C+tSt21LwoD+aQrC4kcAnxJKuYNvEJjjm0IV93RBryw1ZQ9KGVJ37MUWrEpdQdo1FLaZWb9kcooQ
gaM4GcavNjDDv7TcT+ONlvXyN2TV5idPR/gb5oTcohAJ0PP2Il8cLgsLg2OC4ZHMfy3SAd4XxuFY
Sg+6EB4T5JBty8W7c5EuR+Gm6oAnFKbHFYv1+/MIG3HpUlh2bU+zdHEMSue3UeivU9HmtlpsHjNw
Lcd1XCq/54MoMzc4lmX5VNm0gm+lUX2OZGH8dXvBsMbnh8USUjCQLpdqk7W2PDVQxIK+q+mTCU58
PoQZsHY6ude92s9VPHwFZNvgOfnUwO5s1Ytg39k5ZWiOp1S67UoXD+R8groflsbcN8WTpBRb4pjF
Sb6ryXh5bT+GA3hyCQMmLakp26FU8cbBtyckpW4G1SKZwveglLX2w6sXRDkWhRZLCWnx9/OvSqnL
iD6X9VOMYwMiuyonc1PWev47jeNKHUQ2W7+ruIVjcHvgi2trmcIAe8m7aljKWCtuhNIU1ZBG6ZPr
h9Yxkna+yyBT7hoSR09VYgV3zMTlIV7Gc5QJc1c5wBnPJ5o5TR0ABkyfsmAQW6K8Ye/K4p4Mx7Jc
55tssoyS+XBbOCSrTbZcmm2DgE6fCthQ4k2iyzncyBncx4EaYaG83q3GTw75118NxPfXtSlbLpGJ
F8LL7VDM5K+VZAdUwTGts6J4KmqXNzXR0F2mh+Mde7BSp/g/wziOYVPp1YXBWT5fS1oYZEFBiuhJ
zBoZuEFLyXZa1DO+5Usl8W3v6JG2CZqi+ty7MvvLdaqko3ghmy+ZU5Ivc0hhjhv6fNTDNolROfgX
X6h4FfTlWHPT14gBQ44q0nIjf+oqt/gxtFN4FPWc7eQQRkfp5v2XMhjgMNNndAe+5ZcZz8mjSy7z
Lxqx+DCxS+6cblt3sBcv6pdn54M6t+6wSZarDEhWqw2ahj4e3DyePLoxRs9iiIqtbgoC5oU8fMpY
PC+AD/cwQIx/sGZ0UcMpSn7evnoXV+HlIxwXK2vb+Ayrj6jqYDAEKrpeEMruk7T97KTH6d1Tstyo
9VxtJrl4YHQTXXsAI9j4xGgW0tEQBUt60iSZLE0zD6hPomcYh2n6FVkJ82OZTJa/K+dI1luhx+oA
EyZG9WEc0Sa+PfcLt0Ri9i0pBZ4+DtlavqWtk2IS4zh6GlTTbdi4zeNki+EAD0+/cwivDOXi9hts
Ns1C4BSd3xKRmeXQtfA6Y9sMdyOtIrxomoHUq8j5fXtWV3bUNSXvM/AL0wRFcT4UfaHyMtCyznO7
2TyZdm1RUYzKOxO6MNkERbYOtEMxho63eT6KTvUoQ0aghY/Wdg9pj/ibU2rToRus8n1Vm/4dmN/V
8UzTdIQBpoNfrMbL+1TMJuPpQmt344iMBDygeKv5lr3rqAzcCUsunANpg4Ci/QoeK8Zz7U21A3XJ
KpCVF4z6DFO2fA/v4Utrqo+jNqD0KZxXLyjVZo6IYyuejAtRLqNOcgTbi5ob0luHBK7lexSW/K/I
QxSHaEzyD7ePycsOnV9Jl7uPa84DpRs8/OcrGtQkT307n+GD4HRsrMgoJIn0IjF2Q13p07YYFoGV
3qVg+CjHEcKXUxmKyo9C/5mS4dx+EtDbSfHCt4QtVYiUPGub5+EhzBuyGIntG3Q9TmG9bnU7d4yn
Wg/yelsiloEKTIt0/ybuR9j1sabmicT9guKy7amCKN4JUn+Y7SHYKrTmv96e/eUlYfIOTxZJGnBC
awgzua6xgcmoe7FoAIsF8Ombonm1n7EE6LBMuPP8k2zB+RIjqz7keWAZnltU469s7qxtaJv259tz
ubQtjGJALedy6NJce0/WVORaac2G19TZ8Jz67sKSyfq9D2vrziG9tmw0oMH3pxmXQSBwPiHqh2mB
6JTuOdMYbs0oqmEPR/fE+q68jMyIKG5JohAtr01YRrSGqoyme5GJcgaN4pt80zpAiWEpLqDFYUq/
8ikdLUgQ+mlLv9jJpstfJTOJZ8PuWYYFrZpKMw/FypAatZPgCRSGJ5MBiYi5GDZJoYY7S3oZCyzD
WEJXxI8oyq0x2CJEUi0tQI2aqi0fBzV2kOlUM4FlWmqlVSuQ5Rl8K/+sXBvmjjVrukHasUqRAYI8
7LyHstrdexuv7TRZLCWIBwyl1gqiouQtH1rf8MpwzqnWuFSFXH/a3D6610bB7IHQI9cEXnCxwn8k
RCa7NlGqFwa6NHWzaV3pvx1m03wVgPZlIxcwIYAIlhlAIFm+P0fxOzfoULxpPYlowV8aWQLqsfm9
u3HxQinsiGPgYOLt66SzzkeB5a0aUKWTZxVJ+F2nH9k3wKpAYThoH1rAqq99oRTPhQVU0kDjQ3Il
z8dDGm7oybUMHmQsDQ/Vl/WnaE5z0GCANhAO8rdADqs7l+LyuCrqmSSx0KkiE2CvBXd1OSnZB63h
ZfS183KqdvrOrRv9PRJg3UGnwlRuEKOIqFwF46k2zO6LIfqWLHiQlQ/6bGaPt8/QpbXAe8YBIY7j
nC4e/vlC9CJFripNTc8doNFSvLSaXZZV1nvZ1PJU6U727MRV8NziTT/OVQ24ZICPfbj9GRfR3vIV
Fo4CLi6Ls3aImiyOuUiF6WlZiBoEOhhQTsu+PFBlDPeVIQC4hab9j669Ul6f870MTR3EsCyDCytW
5xv8XuL6QW96MneSb/44hv9kWnTHX7i4qoofT5wuXUNyY9fsmdFV0ZQ7rfDmjIrdJvB1fVsAHv3n
9jJeGYZEmsIU8jbTwHv1whTECDNpMuH1fozeDKI6jzxG2v7Vo0hbcl54OPF91nydUTZN2Ee58BzU
dlCvq7KDToRVvNa8LbkMHXeOFD2ptvXJFFpS0l2hFF7sJ9ZuCMxoqzrE0V4/Gcfg6JGXE7a+ZpRE
KofiDqzXq9QifkMxew/uZr7zTl3ZmCVltQSKFnymtbuYyKpAyqViFLSdTkSL7a6elX7nMl+43awY
mjJqeXfxytatS5wcmcQs60yvi/3yA6IN07dM6Ah8xaQvRJ8Fz2loRe9vL+Cl5cZ+QF9hBennhiE5
NyC1HOdIaGnmGWFUeV2XOF8wVtoDwm7TMYBifo+reMWImuQ1Jfhsg6QtEcb5iGZiA1tNw9yTTQwy
wKmK59QKhk1q9OLBVSVyfO0U2ad2tizPVVXzNgO2/gDPtHrMAje7157nZV3PggECYADyJkkAVxD6
rJZgTPNwUnmVeZXTZwtmtyw+OHXuPBWd3v9SYnDeqi5L8z0NyIKUyglSOBv6tDXfa9RGgp0WjVUE
LNsMy2PidiWYO1y3jwN6MBSBrTy/1w76itXnDXIF2X6sn8KJOF/C2qdxU+M7mYcSWXMEngl5kp6A
H6nb2F5QRn2yb5px+K2MCY2yrNcMMBFteM9PWuLc1cIRZb8kqQ30Ntey3gl5XgdVjdKzBz8KN3qm
5KF1y/zRd/pYbWLHTMHOU8l+LvwZwEbYzWF3x5pdBACYSZs6j0BIFI20dTOEji5FXUWN7lQ5snv0
o8HdubgGm27S/Tv389IKLPaM24KxkUDdVm/tOLkpj00pTlrqN4/CTw30RU3xL0aheOWSmIEowkjn
e5s0mRaCcTJPnHd5ROGqevTj4F5PymvLtrwAMFVIxNnrLPAQ6lERT7p5imr5RjfcH1pvId7lV+Md
1+DKQCgxLZkSRxqGWC+aMHEIjToDqkQTqdOQtzboNy07RX3w+7Ylu7I9JulmqiY65RPyCecL56Zw
RS0rdU9Ki+qj0Y052FcVvPopIIOFH0DDLWS5eKXPR5lwLoQd8AqEPUJbdgPOFDG16vWnGq/GFkvC
DKu09qcLu6pSVJ7UKWoMcK9VVD5A0tG2iCepOxO6skEMRWlysYC8pKtlo65R1xpou1OBesaPqGr+
kSwxSQhrvCdxfW0oPHbeT8k+4bWdr11bUD7RwlidOqr2P6zKkgfTseInA2HeO97H5Vv6gk9ArYM+
uohqL6brj+DKmougGbSJY5eAeGzGLHlToFcJsL9ptce0q7sd/NzAuOeOXB1XEgbxgrvLLM/HRYYn
UXZY+KehihLgXJNbJCAnhfs9afshejSyyPrutkWGGibssk2LYMuvonDLxyhWeozS4TB+qUjP/I3I
rfGgUbj2EeQ0J1BETVL940DvGLcWExqOOvqWKMtPef3UStEDLY4FRJOWOhn/ORDDzzq2jH6Dbwf0
F/Fh9NT4qe7nds5mGziOoiiNAJ3a8kKExwTNnBDpGHzBXVm5zYdK6OB1el8Gb/jzYbcFD27l+6ot
9Q/tWIppj6Ct/Z2vNf+Kw6ZKvALZK9SUgMq5/2I/CStxW0lZE9mtjk5V1gECar6CsuV+Tsvik4sI
yKbLtXdZ7L/Twvb4amMCzgU6JZmY5RCt9tEcKfTq6axOTolfCUluOGV+Hd1J7F4xWUsgSf7dcCWO
3/L7f5xSW9cnmS7XHNmTZJf7yt7GdSbvSBVcuXaEyqRzcBioP6zVysVoo5bYMxffteWjBr/vnQUy
bAO95t9cO8w9SaOXpXspmP0xoRLRbyB5gzpl7dzuQH3lb8hxIOVmOE30QE7UPhRN+a+WEc8ZSuWC
CZKrw6HiYNENxoShWVwckyhsQFKP/Z3NuvR2FmDJ8i4T/bOMyzL/MTf6UYXm3OnqpNCSRQPa7Q7T
VHaP5VD374K5MLg15nASgRIPbRff61J7xemjHEqIT7lNEoqsgxBUEIaiRoLm1PagQHtSy0f00cXW
6JfIZ57KU+FaQDCQviy7Jnrrmr56XSP4JdrmG2xyViTPDcKVlXPSdgWyUTqivbh9kI0EEjnfEnsI
X+80oOK0lMyoVFOEWN2+FGGvrkel61TMCFRrfZmh9ycj8wmyuXsnQXZtW23DfQlFlM3inm+rnQo/
j2bTPYlC87+iUT+87yka/+qgfj6YZus/l133T1im4q0WzM6PV9sZqqAkewk9ljLoygKUcY7mxKBp
pxHelQAs24p9QFeyexWWK5bGMRVeGAaN4H+dMDMDUUGpk9qpLuvpjY66PSRBw/7w+tlQCdeXQueC
Zli9utAF+fFgW08iLkvPadNuN3b26zoqvhxCbiLv6wKbMyiKne/YGOYZiFDlnzojU7tOzPUu70d7
f3suyxk7D24IiYETgcTR6em0DiyQ2NAzu3PkKY9wxmeZG78iNMDeVXkTfmrM8m5V8YqZpmhJBoC5
Mbm15EGuZ7ILkhbPElbCEcmt/DRAx4HeAiPk9tyunAYgElwwGOekzdYNWHvDD8NYVOrUm631QFVF
PRLO3kvSXpmQqy9lvaXKfHmzwkBMSLzZ6pTDO3wEV+y8qdoQDeWiSD7fntCVzUIxHECRTSoDd291
jehfEXSdZO3UbBdbEablRx1P4TjVVNk3kN+rh9sDvnQ1Xx0PF0ifTT4QP+9FS+DP1yDtqdKT7ZQn
d7Ly05gL7XlBL/1Ga9R4ShSdvh97VKo/ys6Q2tZOmt6FKuKPnk5Fx9zUo3D+proPzFJDyRfGSTPM
X8e2QAOd2qxvbNsu1b+YloR2q8quDXZp4re8qaQE2k3Z2mONRHZgO0fiAvXkTkabbMq+Q2rYSHLn
qznm5TvI2OMXzXSSvwUmFE34PsiOaMpWEwDIQJ92txflMg3s8DxSVqXyThy27mEbjlPn1+akTi2E
4aNSqnjsLJE95mGtHUXiIrodtyAgsiKyX9Uq6sUmMDR+msuvbZRIz21CkY1pVaEUeZryGea6TNRp
TIf29e8SKBGOmE2Rg+zm6pglkicVTTe8UDuDp9OhJRqPEZLuFkj322t57fIs5o0CnOuSdVwbuaqg
00teYn5QzXkIaFcAkywyIfbDTLk91BVrQBwLahRNCnL3F+I2IO9V7nfypFJfvu0ruPGoMJav96iZ
Bmu2ACbwd1dxpkWLgzghyDlBr69hD8bu3lLNt9tTubZqgMw5AFS6dMLZ82OAUxbJIQ4g8ks6ZPlG
bD8udO5jMgrj/e2hLuGvAOQBu7ucc8oCFxBxTDPu4DhiAZAH3uZ0LQMvUD1FTlBuw7FBeH0qgk1t
5Q+Z6HbzPHljWXz5Fx/hLPpA0gAoSChxPuEyQ+miHHC4AcUTQVRxvLfop7HTHT/dSaSYPZJAAgmI
Xn9gZ7VH26clrq/6Rv8XBxYQMBUF0uRcQHH+JcoCy6TNEcE94jJHm/4pD502IPFkOve0da5ZezwA
A44CbpO4mDQNDuYSNPCJ9kFyi8MafAyhTT/ouAKehTjE4+1VvnZBFjsPewE/jUHPp5ZDqXainKM7
S7s9IJtY7lwDPOO/GQXgogVwEX9jmfUf8YWt15KuMLY8EXnKh7K3jZPIRH3HhF2by2Ij8TK47BRt
z0eJbJT+C4pdJ7qo6DAGoRMbvX2vxnQlDcIM8GgpCy/xyipLptEVIYh0zTpJVdHhCjb1trEUug0z
cREqB/B7svyeqtjl5QfLQyDNVaQWxBt0PjVQwkaEZKFzkg0Cxr2sw53MkgblbeOedX7xkM6ff8bC
lBkU7GDDyNVp19pBakok9ilENtbfCBW4S1e4WvYbkZI82JSFm3yqk4XbT6MtYM2Z6TdPdgcBEM3N
lLy80MPsGFiDbsK9qMpqr5CgpNtPk7fzZtbRbObhr+4Jal3eHXS6Mb/4tAA7qGueL5JmKi0EtG+d
bBFQL82m8nmwIL4PiQOXrLYRAHjtsV6EwcnOvwDadbmqVaRRV4LNr6zTtEAA284MHsfAVneO9ZXo
WFKYdUiZEjACNFwZwniY0YbG1p1ayG0PdlCh1O06ndg5E6rysUjCx5Fum3sIdfKUBsnw243gKr5+
rmRQSX6AqIQNtVpcVIRz30Un+WRmSj+Olf0DWfR7XtblDV7yX8rE6YRR5a6tUa/rldsRIp76FC54
YStECaw53N2eyrVzgjPFY433SdV7ZfN8ID+0mzGcU0D30y1IG/uAhSy3Gf73gVjyXrn42uVVOuwk
kopc33XZIzRaA9agb59m2gKTsE2q05Bp6i2wh/SO735lASlKk6MlrwcCbm0CrcrpxqDESaCy1NHh
ZRGbbqF7Ga8/+YsuF4E9BoaAbnUk6ThYhVPvO6eMGsxzYwEJibXkw+19urS0/HDoA9QBSUrZYmVp
8ylFBT5vnZNZNkiS5B1FCV930AnxaWlqi/A0zbV1x5e7zJlwIAi4KLVw3yBxnBsRWWouPfMq9wTc
Yob60+vdl7muSJOMPSrZgt9+qw3NFO7oE+R+Sych6ne3531tExeCDDUlpk7B7PwTHFSjareZ3RN9
C62P9IFy39rd3XfsyqlcjAo+Mc4xFddl9f94k+O4Llyjc0lEDdZHpQnzrV6NwV5vp+LOfbsyH4tn
BJUSkzcFcsb5SJRh7Cazcv9EYw1zCzHT2AW51O5s3PVRWLaFIcYLtjqSpSgWQf/QP8XEo+/gQiOA
0RjZHdf42ijA+kBk6iRjjXVAkUbWTCjB8XDcwn9jTm6GoEJc3Alblh1ePcGkMKhb4YSDL1nD6ist
6athctQpmSfnkNEb8oi1TTzHjUnc9VDFHRTaaZI4FNtXnz2MBzgdeFpQ39aamsOsZhKGCWmuUhlv
Osj7Ea0FELq7Y0Cu3G0MsANRa2HSEPafn4mIajM693Pp0fes8Mxw0aRBe1/QTw9w8C4Jk2Zf+YiR
vP4schJ1NPMdKqmwhM7HtRMn963ALzz0PAWKwTqgTGiqd8ywe216hIIAQV5Oylql2bHaSaP/Q+yl
8zRrxzqn/fh2ye/TCkAZ5bHNBlOnI6Qpfteasj7ooxlD9x+G2SvpYeRspz6nC0Co0V5vQ3FLmFtH
r8pog0/WJrQ1QHxuN0G6/6ZZSRtso6rUaWzXpcOIqoqjPoGRMBFBg1nib0fV0dy3Nf3WOLR0boy3
lJhFuB/Qvvgy+/Oob/zQKdA2xhz+puUi5FKSh7a2ySIZ6exImAzvKqrd5i5G5CBBKsRAu6bUyd7F
mjYHtF9YBN2rOu2Cvxpk7x/0WDffon3kvtPsViMjq2V696BrZVI8trD7F2EO3QaB74R9uwfTjWpe
SYsuC82Hqpv2cmx8+pLOUfQtsDsDYTDVVjSi9YPx20Qzhp5pWj1yMuNQfPR7u2h3ypf6W7u0UThI
x8Z8iJIZIHrkNBjsVu/dTZAb8V9NRItC1PVSi4x4JtJ+z8vsDG8tmdt/I4DXW8+BH4TpBuqrHj1Z
aZOYWy3Pyt+hod5LsGUqN2HRJa5mTDzmtBhEsCg1Ub4xStdB/2+u3YPSe+OIdpxLnTQAz7mx/TT9
bWaZ5s20Exl3oEaQc5Fz5P91+wK/OGIr27FgucA9qAXQsQZZq4HOk2HsdF7f1/kHuuyFb8rc0T7G
XaMj5hd27aNDl5gHxDz6gzMicYTENaJqba1Qa0wDmruhTvnR0NPuzp2/+mm25HGlKAE7ah3coibT
svr56DWZnSBb1QlPr3p0PujkWdB1I+785ncNQmB61BP+Bd2KpC3e+mmXcJZlmv9TWI7x088WoS8a
dyA+dXvxLq37QppY3n2CO4Ady+//8SaaA29YAYHUo1WwTj8EEvxvbLukqeftcS7fXsahw5YJug9G
7DpJrXdl4A7IPXm0RJJ0FNGM90YpUFlLIufL7aFesPvn54GxHLJswL4RC1vj0EsVNgW3sfFkaCTm
zkBJ85PbB0ibzEVapnt3chEJ68MWQQAhKIUPTW8/mZzdz0IVIQ0mrEW5sEYH9teYd4WzafLOpxEL
UXC+m9RUfaI9ozvup0aFpzmIkSQFth29NY3SQLssy1xogEaWW9uRPUMKLk/Gb0NHU8gthbagPqlm
RmQsTfvavrPOl2aYAsCCfpNL/RT2zfl+OvPYxfQa7bwBg7ATyKb8LumqdRzmKUdjDZ1PmQ/j/vaK
X9tcqokLYGfhx68JmqaoI1rLys6bklycpJ1FyJjTciKO0Eq9PdSV8wqUihwqBAMAc+u0gJVHWEuD
3nAc6XrbzMJ/LHvRvzpHRC4KPJVaUKi44atbMUPRg9hu1NBdjGI3lEa5Q4z5Hq32yrJBUuZZWTwf
SC8rr7ezDDqgIKnrlQFGeQLevQ3CDIWkCMWc28t2dSgItExHKMkJOT8WqQxSGkPmtacVDu2HE13f
jDq8xCrX6jsW5UoqlUh2EQjBnSLDti4rI1lRRQinlh7kQUS5UprJ22NAqymtDz+Mpd2+p6aBsGAw
oHwIIKWnhTqY831Q5uXh9rQvQxuqpGJJjQCrJBpdrTDPrdbGblUDrdSqk0077TcavFSkxdAhRmR1
qupDmU3BQ4q92Otdq915m659AAT0JZeLzbtIbgpayvSBa1R0uDaGQ95IZ9w1iZjynZ/l3XcNueUN
TYndQ869OoQA/u/gHC7vy5IcWsooOIAUmFYxAv1GUXqDFeapRSM4z+jOOCALfGedr4yyFDnRcTFh
iYEJOz9e8RhrTS0Abgu3M8Bs2PVD7ujtq2/lguil+kixCcO+xky4ykUkjPDTK/SObuBkvRGmumtB
r8wFnBpVAMDblDvXpWKYF0mI7J3pxVZbLBjUbs87ot3xl6+OgiWjlLoIiK8LKBQhSXuHieWFS++z
OTKGDzGe3b1n99owiyQNFRquvlynbtPWbZGm9FFjyBH3rPsweJ7HWL6qA8RSr3M53ssJZ/NNPInz
7ZdFKRNksU1vSlH+oiFe/rbTRuPj7cv88nadv+sMs8CQmc0VMG2KLDaRYGR5JdrfCArrg/Ze2KG7
i2SrbzWncd9NY9bt1JCNCIf25U9LG1z6n1VRsQ+SNDt0HRqOZlz2xBPdtIuSWO5rOi/tcS/p3dgP
xT61LITLa7/ck4cbILNXA4Ll4IEMvaJRaIs4ZAb++Y7RvLTPFLuJ4E2Kdui7r8PfXpp46TIRHrWE
Ce4q3ajp54mYItmi3e1lvDIUqipIIZFaB9m1JiZ0RUTzLseA8TS46psb06CzxIx/FkGk3Rnq0hlh
KmSmyd6TDLwgBM4ANZuR2IfTF+Z7XF7jbQlf7VNSjeHGyZXza86q+Y6VuDY/wBCQxjF3cC8Wk/yH
R+ung5yKSDFoOaUPc1/ZzzYUNtpF9oZ+J2vxAng+O5IUP8GqLQSfF02g1ck3S6Flae0MXoZo3E9m
NM+PXeKLhjXNc33bIpfpbIq8ctu97wzYkkShIh9VsxXt+mGePcBh5jfRGk7sNS5CHm49G8kGpW2T
hpi8sp6eWLBtgJP4v9uQVvc7HMDKc5MEUffSLppqP+gpEWCZC1hh8URYhyZ/J5CIZ/B2l9EgLdrm
Q4NErWb3pjj09TB9uH2oLuwMIQ6pIZACnCySDauEV6uTLaeL94ietx+9AxIy493ezchfbC28BOjH
EGodOKYXXoyv6XGTw0Ogx5tloKwIiaaCtHCg7dRdLt5SX1rtLJk7cqLgarDT6xReKPXWdTUr8hZl
wA04KZSTUyM6RpWFxqbTlcM7vR76R2Qpzb2Gqi9NRMtiW6CccOcJv+TY8IQDHae0u6iKXdSmw2iu
c0E3N0R+ZfOe8B5xZAn018ukkaAmqSE6eSzyxv5RK2P8rAoEW5AP7CGcx5Wy3mklel2vNVh80wt6
Au+VAsk6zmjDDkytkgndPadgn7a9OKRjHu8TkhyvdfmXoRbjCFuL6sVL5umPCx31UyfzVDFUP9O5
spsi+vOZ0R1bdeUEA2eASM9KL/Hw8vt/jAK/TeKRocIejCl9HLs02TYS9fDb9+TSOSZFhtwUDxm4
S51o+HwYgC1ErdUU09uaxhR7gaD7c9u0qNd2ii2mm0M6S5ovu8FXd5jteJsESvsxJVP5Ed4AYti3
v+farMHDUWEF4m46685WSTbwrGta4k20b9uXQ5sdx7a6V2G4NsqycQueCFfYWtVy9SxrNFrzJp4/
V/2eGHtALbzo7hjjZelWN5aQw6SHiwJMgJU4X1rSU741Cr/yANXTnYJ4fg94v3lEoSXf5nYhdrfX
7oo1gqwM0BtIHT7+OnE8RaZezw7CGjr9xh99pCf29TjnbyxNlK/1FqHYLQE21YSFyL7O0gyz1qlh
1qH0CVmgte0WpxTVijtG/NrhhAyzID4tmkBj9M5XUAwjIRASex4Ww4Xy1VjZ5yBxJsAnkxv8FG6R
0jW37mA2iMZ909YkpDadO5Y0lx8SI9rcXuAL94GsHgeT+i+wEF611UteFK1DP/Mx81oQOPseSp6i
W2vRHivDzaJNx5gAH0zrXgR7bVxemEUtAXwtfLTzZVCqBRTtaqmnN/TAVWaQ7LSh07dlN8MCofV6
9WRoxCJ3ztPLNVgdYHj9WIZFPmypyZ2P689JU4kuRVRZ1HqyITIGlZ36hvGRUx0iHaua9l1PVlP7
ElT0z0AtAsn/IbT+N2dnthu3rqzhJxKgebiVerCtOE5iJ05yI2RamiWKGqmnP598btLthhvZwMK+
WGvDbFJFslj1D+4vre6aau+UTRMbjbtC+JHADDd58uq7WdXak0Pv4Us5ruKYmNniRQNNZ2AMaFZ6
KF3lxjfQ/fkPbLDRhqDBV6Glr5f1DQqMsIcG/OTrfWsuhQpBpc/rjiSr/NXXPjU1CMPNPdxKBKmM
Xr+bOs35PDVNgm28D2sGZXHlP4A1Sm51MRvTlXvowtHC09ajosgOoSJ0tmaVkWLmPs8NWgUOdiBU
WHFysK9F4vZXTr8MEiHcP0C76R7a5xFRTQtNerMp4ryE65RDDPoMZCR/7Nva7g7Doleo8Xbl+rus
bTeEnNl9eXsrbIWK8x9AaECD8nhk6+dJLbIEuGhrfoHKS8qVb2JSn4VBPje/6ZQNdzVChndZPygM
H1zt2unzej9w7JDYYWfFlfWKY451KJyntSo2bQtcBxCft83eOKywMjcPEcIIFbp//q7EP2NRJ0QM
Bhzs6V6ojI7bF63suCwH94NVtNCd6iy5ZjD4GvrDAwgZKzr6CGpwvm7x9de132J9K8Yyk3E35MHe
L2TQIGI4jb8FpZp11y3uWB8cTccO3cfHrsZGQll1VKyTnx61ViUkPwgJpuGEIOkvPwuy8cBl0Yzw
Y13UBSYuiR+TvXnBvB0Rr28fhP/gXIMZASmAWsfpD08CnramoOmRExKHJOh/B7n1ibzIvJIiXByI
rMVnk9G4PK9SWsNC9SOQFHfh4o9ho3tih65lgui/7/9rIYFMhA+BYAKxRpJzdoU7QthZjcZGnE2+
Hs+osN8auT7UVy6W7c+c7ibo/+T1gAAAAJJdnq7dLPMksPqgjrNCG6GqQ5MLE20p9gJbDbwfNOsa
Rv/CIm7dH/AtEDFA651dKbKoRiEXp47LAoWTKXAmuhBIlq8OdmBvB8brE5HJ/TXUWbI1r5MjVAud
XHc6iTGF0EI1/rvwJJjDv0cxT5dQZUNjWJmHoToPUTwJ/BGt/KuKhxc/FGeei5YC8XdeFkFTRx8S
xbIZMyYcXWnYuzxtLAxN5H99e1Vb+eLSUY9HWhnsIdSX00mBpiXZsxnO1K3u1tNquYc06V/Zua/P
cpbur1HOPpCtRnzVaZLE3ujpB1yT3UMrunTXUWP4WOKbvANa0t/CJvpnKAfp1IZxAB+OtQUl6dP5
5QWUr3oK2tgLemwnjcrdmSr79nb8XQh1PtcmC8vrmTTqbHpZLUuLAhPTmwI9UpUsbnpV1rtWN4v9
20Nd+F5IFZGmoSaJHJJ/FoS1I7VFANiIZzPtf1Zk/PHsU4T491E8vjilbWICXsLpqs1d2ycyZRTV
jNxCwDi2JKv1nv59GE4jdu4m0geg7XQYr4YJmCUpqErdN8LZ8TarI1Hdvj3Kha8DoJvSNoraMHDP
hdxqJ/OFb9MfrOSYfTEmfOHqQKlHJKX//UWNlBFZ9MZFpzZ0/m63OkfrHY3XRJv45nEccIlIEPy4
spteJydcS3x96gNU06F4nS6bIB3KYNeLeG4b53n0R3Go+6HcrWbd0med63uvHocrzIQLgccLk7TE
hk0FaO0s8CbpC10FroindLTfubWpIq9uiysP2oujEHT/3/JAE+d0almjFUNlKhFrlikOWQ9M09fn
8X9YQK4ljtcNpQAA63SUyvU5TRcyIL+v84/lvNLizkaFy4s3PPSs7XHSrirSXXhqbqxbYGWcpxu1
/mxU5aRL664BaCgC6M41Z8xdklqkO2N0pofUTdNbA0z7vTHp3TGlH3TvzV3/VHTJNQTEhTuGLID0
3uGi2c6S0/l7KkGfr09E3CcGDK8Ws4uuGPPvNdYjB3AXeHa8vQUv1PP4lqBVGBPZM+rHpyPCettS
36WN9UrEnjY4e9NT+U5h/bcvtcqXIRpv2kM2+sG+Li1cXWZRHHV/McdoqdMrh+hLpvhXNkQhCiUN
n5SLX0Vr/bwG5BqdZi4ydeIOAd1w8WxMXfFOxGMHg6d33VoNkYfU2GORLvajO1v1ruxQ9styf3kC
eOaG2Rpo/5YIvvwm7mCa1VtcUic7XaLCdGY+/+TEhs5Dp8whf/XmqB3e/hJnh+HLKKisIRgMehiU
ztkoojYLV3qGG1cUGTf1Bv9QoZO4SwbLuHLuvhA+z1aZ5iiHIZBQOiLnyPm60I1hxekpht+ePcwj
lijhSgos8ZWy86d86Hkxo9Po/5ysHgB4Z+M1j+rO1GGiMq74ZvtDlkeatvhzKL26+9U2OqaV9EDw
lbW1zPugJhyCoiYZgmxHHae/0xxZ/VEmxlSpNJwqUkMGgL1UjZNGYHGVd+i9tqZLwdU3R50wg1vf
WxB9my1zKaHE+ckaQgyu58hGjsIIxVjTQGt6yygjGjDt93r1JU4UybLezdXazLuyRL7TmTL50bTH
3t0Pg0UDLQcgcu2FeE4SoCrMmU+dz2aVWNhziZi69gvci9Eks5ulBUVZV8G9rMy0CHlFzPvJa3AL
E/hvLordtalCtYe1Cq7Bjbak6eTD8jPAGtGTpsm19YJOQ5VqZ4psamDEjTSBmwk7x5FiNlqhHRBl
ZsumtUs9HgMWwIyO3Rs/4fhb/4jyfFkMMA6UB7nTARychTIyBVmbA4GIMzXbH0or6z6MqDdcaUVs
f+V8rjw1gd9QhoDLeJajgNIYhkLT6cAvvjh4JkzQRW+L49vb8vyAfJkM35Oo438wbDm7HBpgpJNV
m2aszWrJj0ExG/iRzVb/C1yJfPb93vis+CwyTJTMfsB4lKAr1Zw/c3A2jzyNcSR8+zfRbDmfO8ck
bflN2oN2DA3o0++coUzogzZd436a+u8aH+E33OXicQb8gP+Zn/RIDwcJrnfIRdZh1fppHdaa0zTH
pKnrzWovzdN9knlipeTWW9Oh1GhoU1HIQKJWKVXHyCwnrcVVctXp82k2Zpyu3a2cEZa3eEdDVnOx
050FPKry1i/rWCNZO5lDdeOVy/zRHTOghbJEuTpyYHw8iFrvSoq1Ovz2kijFPDbHSzWasyDP9nIu
kvfArPBOkVbfP2RYyX135ZIah8kucrA7fYcOGXQmDer/uo7FDvfrDgXbttMe1cqfDcvKpvU1W52P
pR8Vm72UKciavjf8X20wIxBVJ7X5UTJte28h5NGGgCsSXLowyJ53cmvA7fiSxTOWDQ721CknlN66
+LO2i5gVbCq7+Or73bgh9rxB46Hu9/e1DsoPJItLxUs4wfikNdROQ14ew6EGcyGiINMaa5+PEju0
PKnrR2v2snlXG5IF7gZbjpHFcShDWAHYLLZo8YyRnw9UshwdK42gCoz3vbkkP4y2/TP3pvk5y3L6
rHMLvlS38Jldld4d6oVuQ5jjg/NoF17zvivl9JTQ737u3MG3joibGrfgDiTR4Sb5jXT78T+se6z2
4DrrYIdBUGUr4NpBPqTpiHdDU1hoU1e+z8vJ1sreuPOXokXmyDGLY1Nn1BrnuVPLMXPM6ZevbCmj
pVu7Z31ag5vM6+VvN8U7NJTQ2sG2Do384fhKEI3J2DxWchpuE9Pqf2eyKIfIDSofuCKma7+a1dDu
JWg0M2oXqe4HWonfBqPojrRIOduowLfObkOPZ1Gmd+1POuqUF7S882LKyvNwBAmsf6gsDaHD2gmG
b3rbFT+7VK0PxSjWHzMCAp8UZiYYtBU26OaVBQ4dlTXocNb5tM/x5bwVdomlc95jyqjBuPnssw/W
cOj1oSIcTCc2lZr9aJ6n6r7GL/QxGCy7jLK6m4qwsx0homFZxcNcFnjo9aPtPVYQnca9puWJRg7d
pvbNUDnZl8Bo5qeu1pMf6LThpjxDsTlMgVeuu8I3tedhGHUVNkK2c2Rqk9VGBLI5f1S0eD7h++ul
UZvgbxutTKk8+r01LvdpBnBx17TzeF+X0n5eWxOo79I3WFrCcsj/LG4KKkXAu+pv0lIa9WNl18Zw
P5ut+RNbgenJAaOW7wzVoSiAL7yO13GdZfLDNNj6IwrPwwZy0YKvPV00J6Jr5xuROS0Sj4d8XrNI
eW3QvC/r3hDc33PVhBgIq+5eZfbwIStqft+ILVwdLuXgcaI0rXavcOpG9RwBArKMOcf/cnAE3BLu
VeyAhTbvdacIVkQRq7VDhmqVn9HJoSwoS+dRuZr7C0FhPCtzaXlP5ZS2v8vOJg7yZcQ2w6jESNd6
psx6N7R5/ruckjn9lPbCeNIX3873TgqzCgM8NB/ujH5xSb6Hrr5HoKgjxcSwdsJy2C+ziE4jloQz
+i0/TfDLKuToM3+Aa1zTj7lj1OU+mdohCJVm92C38hrXbQNs4YdNSVg/GnWfjJHse5zZRZGW/zVN
HyRhVjtLti/bwv/DNT93ROWkbvqRp2Wku82aRCkH2X/GNI/LwZtGDSARpKn215I4iBQ7yfytNLQi
342F0+EdyMR40eDz92OAbw5UFQbgDnJ+8AcfRdogtZXX+HSKZZ7DZHAwRw3wDIWch1o39r+qD9yd
JppsCsXScg9YuYYykIWQALbG3SBDgpJ4rEfdurEcKQaQ7I3/NVv7JTLhe0hs4VPtrvKb6SsEXu9z
r8/rF5Apmv9emYH2TdersjgsizlkB7AqzRBpRYdzYmPKcYXV2nHQp0uZPK+YzoNEGmtO5iEpwTMr
mLmfE4oM34tuWO+rdOVO6eeCCwKvyZS34zIk4slVqq5uumw2mvsmB42yM4tyeT/KBVLI2GrFV9gu
yZccbHpsp04P/yVFJT8EYWx8M/M6uBNS4xrS5Jp/wvVFS/c5IB6KgZ1uAVUfls2KHrTxGk1dI/IY
e2Mx3+Apach79jf2NJORLc67sh9VEELkLfBgQmcD71at8b+t1eQv+KRjKbkb18S/aXI//Tg0lpQP
Kwr+7d4tgbPA/xfpxBet3SwatNQ1QwF9hx2cysbfAShoiOySLO/oj8Xm6ZBzPe21vunz976RgYVJ
g2Ys9gNzwqI0F+US+apYP6UOpAmS+d4uoqzQTWTQ80G9w+C0BjQOhLbYbTI/RVgXRvHfaJLI4j7c
5LDJutUgY/cHN2BvJuJ59UrZHdWcaM0BvCk3fS1xfYgwJllvgoTO7vsGclcVtn5hWI920mgd2UbV
5beB6HT8NQvt0Plulu34twkCrgMd+2O/eJ0O+KiffrfGZlE6jNi5OikclmgkGR54oKbE61TOZR8Z
rYOGHQZ+zhxp0jafpb10AZU/sd7bAG4bLqNgdbE8T9r3dT/J9lPWU4xCUNhEHt9IpJaFE5+pD5N1
AiFFP6B8yIIZwxRvsrQnNU35dwxAiwc4wZYb6UjF4M5QZ26FsbMtHxvbkvqOfksW8CuNVQOsNxk+
nBhzukHiG7tvOtvWf3BWB3s/Yla/HJdWCT9MPbu96Z2WJRZkKO9wAm6eA6rn+Dg09sp+Sz33Pijt
gr8seBDvpN9lPy3Ntf+zPY2GDyeapn+a+FQL65Fram+RiZFsrdhxRUKVCS7mHExB2E7bKrZJG1gR
RJ7pT5PX03+JY8s+FFuHPgQmONPwdf1ll+uy/7hgrFOGdbBW34Wtpcu+zgsPincbLHij4rz3RfFI
XKJ5TJzse+L2zXzvKfq64RJU7DY0cwTFE16BYeqX9tOa5Am6ErOH4ycy2ELu7QCHxB1drOzjXAbl
TwX6B05ENr1rAVr+KFM4XMiKShkOa158SlZHZFGTzxatk2TBNTmZhPM1s0twFokzaGaoVYPxbszH
VIZaj7jarh/yzQCgVOMtZRE5oW6Wt9ZhzTblw46UBafvZiq7cNCN1Nm52IZ9qfqgHG5V06hf5EZl
sZ9w9rtritTgcbwBM/AYGooHlBawXl5EhZc9PN3ZgMzUqj8rwgU5PqkBvuT5qHApzWk2DGHTu+kj
rpBZsSuKVDuO7mL5ewqJTuw0PVcqClSLiJZiWG4rXWIhorsl7h5jl8n9hI1RE0E6wjtdT5L5fZkG
qtzz1+YvM4TS7mNQ1CR27YACVDQXGuFsDzUCs367JCRv1ZSim6o5LWB0P/mW2YGZI2uEyF6Y5Kn9
sR+D6V26CKzdYetRjeFK7e0wa42SXvxUF38g5tdyV0jTuMtGcEu7pLIStosaSBg0TaATCW94+g58
ZbB5x+vNB9Oe+Pu0UQSKOk3JRmtynJoerZqGZoTBxqyFIEMkSifpMtc3ovIzfNqC3P/uWrnjYRvv
KpQeZpX/MFyt7cEDdAE2IDZ+SKEt0aWPPGuq+9ip7elDuSge4iVXCYWVVAaPVbeu8lDx7MMseJma
381Cu3tnzTk2uygfyWeFy7PAeRmLoZ9qWFv7aPUZl2ja+fhoywwFsjBY/BoHb83FXApFChrQzcLD
POTKdUyO3775U1vN+BFZJJXgFC2yJ4f8RxzratKWx8Eogx/NEKR/eI6X3wynZsepRaF1n6be56yY
k1+unIJjEcAc2meZj59MvfBB7pepVPhWZehD7/rOtVVYZTnnHICnRI+Wsl+hFzUs8m61ptnZp3C1
wCJQ5uv2AkmIdDdVyhUPo0kNM+I9ON1T7tyEIkdXfbbxwxK3CZrh87t1nqaHafY2pE9nsYVdbroP
jt97c7gozUiBGsgs+WP7JTMv9HV5n2plN/CqQxcvtAoESTAucLLPnOB0rNkNOOFMRmUNobsY7u8x
MeojWX8y71KltC/ebPnFOzQKMVqoun58MJOZY1CjXvXJzHoPP3CQ5dmNsFvzM15w9ntLBk7/xwPS
Ze5KrUd/riny5nOj9URXBkXQ2s9ZUiSkSIn4ozUtNc1ZthCiWhDJ/CSAu+5eQ/1I3iJ84La7QaKS
/KHyavcbDH41RYJsOAl5/vjPqmLZw5Qq5hev7b0np0gLPQwaXz1nqb8aUVbSVpiDpRwJipWcX+sS
WSPVoXc/gNLo74SvD/luVYb+w+ub7peYS4lAsqmc9450oZoGptqI2uRzSdR5bvPT5+nwHqgPSSIU
nglH1aZL0psV8sZNP5h+j4/5Ovy3bN5n2MfUSXGrDZR19hbGFfrOQZRjgDraDNaVcu1Z93CrjQAA
g04IRnFDZGzl7L8ACxp+BskohRWv/P/uGjGJrXCuKMfM9Vou+8CuOodsbQhyAidX15T0XtVMaR9S
1UU0khq2AQD5dHwKMAjptQCXXVeKqEBmOKpTffg9r6L6RxmJba7UgIANvgCLkcc4HSvt6wazuFaP
delYn9BLcNBZcdwb9tQ1kcqzLsA2FJLnzAqsL96Nr8CDW1WmAuMcD8L6IM2leUftIt+D4TS+j0Fz
pbx9cTTokFub3qFCeFYztEFg9yJ1jDgR5kO1bFZUigKpoPZylEI9v127Ml4PhzYQqEid8jNtv3P/
n6Eb3G4Z8iXGTtcsd85Yp9ph6abyAHNaL3bakKY0obW+IpnAEV1GGmfuc1bZ1leDNHYOx8St9Hvp
ZylgvG6dvxouPk1h1qTJNdLA6wADA7LF2Gb5C2b0bG1qXy2Ykk0rHx2evOLRFi3JQu150sx/a7Dx
0ZFLp75POQ9sAY2Gs/jyNSvbOlEx2n7GftGWduf4o/Xh7eU/61C+jIIDhEsUMyXgcKejZIlXtEqT
KnZhn96pzrceJrttQ0cz5RM2TMZu6OdrEsuvK7Wos2PgAj0BcBNog9NBoRMYfS2EinulG1FiTGMU
UPbYvT21S6MAiqMo6tDGg5d1OoqfNP5KqVnFk+e3pJCBfVNn67e3B7kQEJwCqP1spx4AjLOpjJto
m533KuYy0GO0GrL9BIHiGZuJ8fA/DIUGCVw2CFP0wk7n0ym9L2peWTGCodmN067zk+/isjNatAWv
VJQvTWuTFyIG6fYjcHY61jp2Xo680BoPvDh3eAFS4hJrs2eo4sq0XgL5tG4PdYD+FrFAzxUa6OlY
0s89q85GI56n5KCPxbtFtt8GX9ynlbaTSblfEo0iizvttDU7jJ75zh3qDxMPRWcyPwor/6Cc4iPF
WvpNPVpMnpwfdRlc+dCvNwq7UQcez3cGaXnuobVMTgEtM1cx9Yngg7721VMK2vQLOFL7W6br7pPw
J94bb3/zi6PS1MAOAmkkLvvTtTHWJsM+3ZvjCm07BNdXvf8yIr/z3ZFN/b3wRHOzqgIk7tvDvt46
oFWBqtPpZcJAck6HxUUrc/p5GjmTcSE2BgHjq5bXGjavT346U1yMG+x+Q5BvTY2/soXZn9GeTgao
8ACn9x0vQN4UvJWeKDjZn+Yk+UfRrJeWKq1UACwwNVnQsyvbLBMyjxSvFyOv+2M1UIwMZGdcOVJf
Ld7Wi4HZC/4eEAbU3tNp9faSgZQOaKZWdXYw6qmLSM/Lf8OgvswFvSzwvtiyIBx8NgoeOk1bbqPM
GfY5mSFkWMti/F9GsX3wANx7IDq3+PzrE/mpP3iidey4N5ZuX1VCx97FbW//MdwohMHGxsMA2AXY
n7O5OGTppbUaXpwD3d65ZVlHUxVUV+ZyDuvYlgyoMMgi0Js6aIKzG9Wu/SWgJeTFU+OYnyxZ45op
1oDU226Pjo9YfLZCyWhm29wHVe4fO+xvjqoAe/72fF/vatDSFFZBLcNCxxz7dFUl+X/jNQjukbYr
XNIWhGThCyTvhV7QouNsQQFmma6cYK/ikp3296hn0a/7hUe9r8ZoEcm6p8bsnoI+7X6+PbVLFwcN
Xm7CzbfyFfiIjnsyUEfAi9NX843pdPUx6bXku1rW8b+3h7o4n00zDnVkOC4vPdG/YlP1udVQ1jVi
UzMm3uqOEyXJtF5Jw14fUqwa4hGb/CLch/NvBbekbJSHkbCc9Hq/Dk56W9B+y6PNu2cKO1PhePE/
TIx8wjHAD9A0P4vTuS7k0CM7GhsurvXdMH0xvT7Z/Q+DbO8kMr8XAstpDJZJ3XYpFpdxh2lDRC1c
CzOvbK6McjEciDt0RpkLq3g6imraih6YYcRap1M+oau048mR7t3caa/kEZc+FDckAYHFNLnY2VAl
btKmtbKpJs2rHvXEUnclRMgHJulnYZp7+Jq+vYTbNj1PXIB4bP12psjj5XRyZstu62esff3ScNHC
k/ORqnjA01pWyRg6c159acy1MaPG4Gl8ZfQLhwhobRLcwELMn+TgdHQMIbM8gdIbG2nRf0/R+rYP
5jKmBx3YTB5JWetVJGy3uzLuS555Nm3MIThM2XomzLyz8BTSwHrD6KcYT9XqKZcZKoq5SPJ8vxhW
px+bse++1cjWLLzAsxLySTC2H22nQUdLUxvjuXBTGJlZ0NQ3SEw6IDYsWyDK5ATqK5o7iLhNvjFk
u962+8cKEPL3Ijfdn4hl0ENVjWqLUBZTmtx3bYZEWerTVt7Zo14h4dQp9cXUuupuLChv7VZ4zCqy
6sT+qaezM9+DhhHotGOvp0Jr0uUzpXst31X6NH+DPEFhgr6Aae9kqiiHrmmGymBSgkaOdKmGd3W7
qAVIuZd9Q9+KkqDjZ2hlN5OFGqLdUUKuqEssO3qZ6TfPqIbqkGB7hEJoX1ifs6kd6WwwXTec5hnR
Tsvuv/eTnd349caXQiKvuTPFkni7FfDDfUXgaLHyR7O87yYt+LVoiXUvEAryoj7Rps+IlUj3kK+8
nmAxOuKOhxBecAo95PxejML+GnQ5NUBzLI1ny6zr4dakOZtEc2OIj3Xp10WoY6Lzs+wtrz4arU3x
0tdxpAmFMObP5DD+JxxxhuLeV40waKPU88OsSmHsRw2pgz3ICMsKB1rD13xILhzwXCMOlQh4vPhF
nT0M8qGiPW5Bli8IiUPez/JpVj0h8PY2vrSRWMtgs5Pg/DgH2vmphrDdWKtYLBNlWfgfR4TCqg91
O8l7vfEAsSC6f+VauVT2IJ49SIQg/MDcn21fqzLoqmfTElfQs2/VHFQHUcjulzWbYt+PfRlBqdL3
vrTUPV1u/4AOZnoTWI3zsenrGVE1gVKErxsCcfO13dnupP1+e2FelFfPdjqnC+k/FCs6wOe6WJ6e
isouuyUGjie+6Zoy3yuVpj81c5DROuW/CmvRooRmV0zopftltsf3QZ0EtyMOVLT3fJfeqt5Eadqa
x7d/3IXjHnYRlUZyKNLtc1WXPvdI53IKF4CGjIdyFuanVDc3OQx9+JpZgfj6z+NtEDZsmkiF0aw5
O/XmBaiiJkyyJ1FhOWs2gQVeZ07egZyYWgCHaXoF2n/h7qSISi6FYNgmKnI2IieK01MkMWI7GX6X
pd+AV6y6Xe01xT9X/EwCEV7ERuDbKPOnV4lu1j2f2bBjczR8GGJlEtrtstzVazuEHuioK+O9RvXy
/KLgt1U1qWQATzwd0BlTihm0jWLHBN4i0Pz5IYROxV+j2scrXjMOwkhtj/Zf4b3DlLC609Gs+Jl1
i3wGJdnSkdKuqipsj+mzcAcAC40RxWMq/eec6VkHKuRMnk0GYbLY2VDuXdzA/guKfvkWjL71SZuM
7tCns3+L8dmAN0PvABNqrebWny35vkvWovz3DIqvD5Z0Mw0FknK2VO3USSz6MicuJ14JsqF94hn5
EgIduMb/vxBwm9IzElyQAHG6387jvxJqZm6N3HF23CXWL92p3JsxcJ7tfumvvPcu7F2URrfyJlOj
wnA2p2BJ/aJEgzZe89X8WgjV3Jtmuc+BU+/XykiubN0L83phYWwl2+1pfjYvgVa7NcGbjP2Fem1W
03VFKmelg63/o/LEVk5lQqAwOTN1UrOzJDRN7BpacTPHowJrUfeLQ69yyva9kVyrm22/+jRaLRJd
XgmIJ9kb2eP0a+Xjtm4pNi+IfDqxpA21y7tRXjlmX6+dhSYs8Udpju91rmCdTobiEFqm2AN1dWyH
JbiBVtIfgqVur7xPLw3FB6LYjePJ60gfcoA/jDfE9YoMrF0i2elgYxMl4EGvQIVfB+CGdmcs8Lsv
Zt6na7e0QCxlU67xmvXGJ8deggOSJPmxsPGvXVcBuP3t2+PC3F7kkzYOBxWIc7UA1cJhKVpfxfgq
ZzKkqqIfa6tW30QGiuLtsS4EBgbL1NZ5FW//bMfcX9sYvSlDy5GqjUU9p09GMam7KRf+lT18AeG+
zYhRoGVQoTxnni2tM9I0thRNqdkEm9EVH/UR9lmQNUa00DfiMaQ7h81K9y414Yr1evKP5qVbIXYD
lPNSpv+GyfjZQTKhJelW2rLGExXUW+V5+k7VSFlnAN3/fVXJNQP88ADUAzI/29lWkBreDJI1ToZW
+9RM0yNJjbxyUr0Yip1taugum5IYOS/Mo7ObOJjzlDTfVXHaT+1R6SJ/rABc3PW+X35wJEC/dUFP
wPMXDYR04uyWVpgoslTjzULHegoztD7vBGhcNHWt4KspyvlmtnT5MRF0/1VRIdqy+V5XrZle4Z1d
uNXR5YCCSJ6EzDKs2NPAq0W+ogVczvBiFjr++Nejhw3QuPgN8RxeOoQjEBxtkejzwyTBrR3hkBn/
GTJN/VsqBUkfi7kAbmL6szs9vr0rLmx5x6V4T0ZFUozc3OmPm1zcQ4rVVtBnXdSt3Lw7WhNAqdxD
ZrFIPPNK9nYhed6aNJsYIMHJkGcDokoMm9GqaNcMrUD1ynUBrhXwb24gYYx1NI4+PlqrLIPug6IH
ksJcmtujlZRz+67PEuOnBj7lD317QJhqmYOvgzfzkPz3ZeEuhkLPaYhC6tlhAQDLptAfKJR/8yA0
pzQPjUU9qbGUezMzrumZX/gKWwnSx8mI2gUiaKdfAa8i3c3AS8XmandI3SPG3aVJfm8Fhf7JaMw5
ent6F85deJfoJ6Civomhbf/9r7MwneUIqKpQsbEsdWR6i9o1ad6Cop+uWfdcGGpjKcK4pFZIqnQ2
Na/Q7KXPlB3jrChIY7wOmLWcbrVmzq7M6sIJDxCAox0eFDzZc1bkrCemkIlpx35X/uhXNBbo1wbm
z7fX7uIoL1xpKufIW50FMJQvN8lsknRDmOONxUP4fpDSenp7lNfLxp/2t/bzhpy1X7bRX18IIkFd
AJ61YlyESkAuKZStDeFsJZV/5c39ekK4DYFQgSLzImV4NiFdDM6Ih5oZN20O94HWLYrmsnv/9oS2
MvrpEU4Pc9v6mwLGxt07DTlX6ZM9Lr4R14V49rPsHgLue7xueipLqINVyhPhYF4jtl+YG2kFpSXu
+61pd3Y9Oc2qLRUKz3FTJe1OLr3azZOr796e2/bbz+bmornN023jtXEPns7NBsOVNwaN7mSxC16i
4i53rRlpLrOiHmDsC9//12I4/TNOT+AoXIoc3ecwm7kgbTDLMrgVeTDfUzPEThtBwis76vyjbaME
vH6BooC24MOdTiwF2F4YJt6R9VKuoDTdQv4w4TE+NKbZU5nUVvehNYvm1ga0SclruEbBfHV58gsI
f5TBYXBtd9TZL8DD224arUpuvdYtRhBdFjTWVNX2LRLu4GX7dDn6sK3uh3FungyMO0sKcIb7BYTw
DN1k9B4kLKErH5yk+OyTv/wu8rtNB9blvX6WkbSulqNZaSS3iRi1RweW2BBONMqTsDDW0Yo8JFjk
nVfbqDdVmO7BBulL7Nb9cewgmjUGjNCqT3GVBDBsZ7thsHNEspZRlNzzgzNEqWbW7q5B+ORHGWTB
o1bMS3Bc0fK9MyqH7ukIqlyERUZdGUZToN1nG2YmcgBpdiGcEB1Gx+j+qBzDrRA4z303QlB4TG7I
KPRb6Cx2cNBTrzChsAJ3uEksT7tf+jQBlOuRQIHBVe1nfAgCMxyLNQE6rGdQYyYkrXb6ohkZkMhi
raIy8b2dYRV9u7O0wIHNpith3NaFU93knZV9kt1ofBS2GN+blQujaLFLP+pbUf4RBvUOar6rLMK8
QjBonwitsndVgFQIFQ/pQMvIx4BGoMjLR2EnACL/j7Pz2HEb2cLwExFgDltSUrfY0TlsiLHHZs4s
pqe/X/VqRAkS+m7shQGXiiyeOuEPazvUnl/qKdERvo2QHcJhCh00jHMcSDQk+aGOOOpnu8zS8dFd
U8Q49d6cviRpa+VB2Zj64qdxk/5Q+lSkvlPo2j+u1VdPRgw/BmKAjjXb6JadxoC/tWd49sv6x4oL
46lK8ga9GdxU/rbQDUCa19b41OqrVgS13VQPfaFUOeBc7FeCIRsw9sKlzA28asm+A7hsvqzWEv1s
IpFA+IuV4qBD04gORUNFEkS9USV4RMSu4ecudLnGjDWB6DWzwx1q0MsPZzWsf3GbWgiX0TibgV1M
YJpTR58P3lhFow8tA4YBrfjiQ5EAmcwHw3vtc8zU97OlK79qNfJGH3aMAX1kTIov/QA33DfEsPTB
XMda77sA6fKdBmXqpRua7N+Z+eV30xMw/Ixo6qxdPat4fA+eIqLDsJqoL7piaMdAE+r6E90clDdB
hXe/NAiViPk26fylBD6GQJqcn+yi2Vl/LmjaZb5X9EVJhkXyjNuaR5+rTUZ9OlBtGgXIDiV+JVtc
GZBpOFjuu7oskkAYef0k3Lz+PJuzBUMyWlaoFZGSjoGSVP0/sZihDPb5WLy2S7fC9ey05F+rFpq1
B1NuRIHRTd2/BZIr2s6ZTOMP6PR6vtM0pXpIcM+r9qnXd3/ysoz/9nEuPQRwHK59LVO0b5kZ1T+t
xis/VdzOSdBXhf48l9X0HX7Z8HkYGR3AecxySfIDuURkyLOGFN+aoct1fBN8OXPZ+Wk9TZ8G09Uf
M4AZnW8tPSzYZnGUde/wJsbALePMOGh9q6y+MdfANRW4BV/NNC3+Trk5iz2AcPW59cqlCnrXrL/H
UVu1Pu0VtzviRe3+clvHfTbNIvrEDAmqDk0TA7boPIt+ZxhtDtu5macM6+s2j2mYAw57xGwR24oY
/PKzqk6zslMbT3/B4YUwlyad88OJlGXcl4qWv4hOi9Z9PRpjjgdW0sw73iaMfMWr7KeICcOPdTR+
T+DOGx5Z5a+5JSXwOFf/ANSZs2DRq7j3ezwCXlO1jL9QoI8A09VaV3y8Eer4oAC6rx6tNk5f4SnE
8BREVLY+EGd6ni0art+7QtX/jKOXdfsuquNPSyoZQoNRihhG1BJ/g9JARbPUiQZvzFQU0xfC47iU
mpu9KImCEmJqD/EXq0mtBlJqivxqXXTxt9hM+lct59DsqtTDQrH0RPFdRKl3HAjAw34sCWq+ZkPW
rO3Zgb6ipE3tF1bRfrmeZ2yTQnnpgNSwODIkUHwRp9dxGUEVmdUMVT7Mc0CRO56fjBC/1Cy7VZFs
E6ftUpt0jZlGWeYAkY52vS67Qs6lNaO4ZVl6hj2RyyCqIdnZ1FrMEU53FDe5VqaY6BztgpmsrwJ0
eZrzJRU+r0TKx9ErSYN6oXL2C7Pj9C691YOg1wYIlmBfm/JGynNh4w4QVh3JJZIf0Aqnv4jYo9au
F3vHFD7q0V1c7UNRV8qN+vKtzP1vysjGGZYwHZdOkGD85Kv+T35PO0NrFGdwjt46MKWNUMlPD8WS
4nZjdrm6q6rO/NgNFTB7q7QRjOZ2M14MFVQM9Voe/6qBrUSBalpY32K6ayD30MKtZrwOtv+oFeZ8
I4Hf1qjyVdFsRyeakQg9d/ng/vOLkwSVSKlGcrQ7a7mblET8HNKy+t3SL37ukjz7e/2wb5NquZ5U
p+ZvSKgMe07Xm0pTwLjWkLeA6vqrdIb+DmZE/WTB5DH8ZehQjJwAOt/Y5oX3zwcGLEN2tVCJ0E+X
9fRpRbhz8I5WRvgxlGz+mXAg31lEsilpzkpm/dbVeksv//Mw4Z8aCeY27lFpS3OnTYuzWwbIYdcf
4flemFqRuyMxQVlC0DjdS0rXiwjbWMe1TqcAM7M0SBs9uvHFnB8MehcgFt86GAwTNt9wB2W1xHkc
yru7Pi5eYX/t7aQ+JIYujpWWOPfXN3V+LlgIxBb7wXruDOE3i0k34giGvQZ74QUr++ix6Mzoc07n
cIeStek71LG3Wqrnj5JV0TXwpHQJ53LzvWbaMtEpNLTQWbUhbKGrHgSiBe9+YUz9OBIUrLK22I6a
5raue1UptFBpIqQSsopbSsuLGwX/+TXCKmBVZOMPhfI3KY//HL6sMF1kaGZeGFSNh8TT14AsDyz4
AMLv+ss6a4dzSRHg+BMNRQ1s4aZ+Q70gstwu18MCrvezoSrpA0Rg80veONTGaRyHsWfB1yL5vtfj
sd2NKObemKte2C8zVZAMqJOACtrCdnNEQTvZAQ1FBfEm85bo3z4t42CylPJGp/pCvcognFNJtSyn
DVv1w1zN0HJdFjW0cpXbCjva5Rm3ZdOfnAjwzTBG90qTZgddc8owRzn8cbb1KkAepXrx2rx+doza
/XP9JVz4QBmGeRrPAHbBWa1aYVGC1FCnhnor5qPaFmBUnM7beVFDO1qH1np9vQvPG3YmTT+yFAKd
tblCbSQLhQIBHHXbEgV+rzT9YVmzPSnFrT7thXuU1oCEgNMrszjTm1uiElOuaLiwhI2lNr+8tkV0
LdK9O33mpAHRTYNlyco98/3lyUbD5ynCrR21in76HOM1setWi6J6irPPtehNxEQ8g8pyuqWmfiHR
oS9JQUPLhpkhneXTUDxkiVLAJRlCqk54rrO5H5vikyK0vwpaIy5GL1Y3f6kT+JLKoD0pmAze+BQv
RDCSDYPZKNMvKc97+guqBKjZkFhT2BSIAjgObME5ApV3/d1fOGtvHUskYWmNnmF4gUrO2Wq0c7ia
kXg1jbX5QI6sBd1cp4d8WecbsezSrmR/CFsxUyZtm/cPOCsGK2fMYZ3lymcd1iIs3fy90mYyfnF9
ApBmHEITSp74/0TMVcuaxppNegz2Ko6D1Y6HrunFp+vP7sJekGdlnEwJDPpp+4YE6kP67K1zaHmV
tYOX6QQ1vOX3nwNWkRNyUPKyfXi6F9XA+zGLeENlbYvAzofm0Gv1e/EZSHvTr2Me6MgPE0jk6So1
KpIZzkUibFHm2aHfo945qVkFgs7JjXBz/tiAp0iOkZyu8cfmYJdFnUnJCT2MRFyFC8xVvxRWcuOg
nQc1QECgOxlm0C03t7AjlGemNHeEETYkjU8AXuK72WzFXYtd1917zwFLYS1O75UZABTZ02eH+Wvv
IW1ihPqY2LtRr6sA8fBbZJbzL5VVdJ12vIQxoKh3uophzpE7LqxSdJo9Izw0py+po1UBRnCtL7o6
fbq+rTOJMM4Enyqy3WgEynHj5uSZerv00cKLcujFvbRTXzy4g2hfMW2cn5CGUXDVyNOXFpHyP2O5
0DJEK+CnOon8wZqK7OP1n3NGsJI/h2ufERhA7PMWbrYQDJel18O+SqzXitHeY6J2A24Jsj/mNK69
79p23nEd4PWmDQ4NmNY6YgDUBGalZ8muMAzEpdRBm54bpWu+x2OiP6eVkX8yjNnxUeztd51a3KLz
yrT9tHbkh4MPs+RInMe5SesdJffmGbHHMLfieCcGo/vBvee+QtC07/TMsoNekSBnpb6Fvbt0ZgAm
MIeH6kX2vTmZvWlN9YCyaUhJ6rg+eV8WZoXe+Uh6mE9FO9Yfrr+kywtKd3EGo0yMN0emcVfQy6mr
h1M8qcdCURRf1SPxLaeJdjDQnPtyfb1LsYRZEXUFmRIGBZsNtguO98IY9XBBe/FljDztYHrprS/h
QiwhVJGJUpRxIW/7OJ1Zobdkl0aYJdxX5dAlB7hkdJUn791XioxX4A7kX4A9Num3jS1Gic6vHiJi
VISFQg+9zMZbwMULT01SQVgGJjYsg82BtJqyGSIVYQurtctDktZZ6CFVdX/93Vw4C5T7AAeYJhNF
zpD9Xp1EFeO0kBrPfKBtVCBa0tj3FfJ1SK+1ww001IW3dLLe5gqb2mqNrYG6ti6HYZ/F5hJoCkII
QmC1cX1rlx6gpNFgi0HXCa3n01iMRnqG312ihfQa5yBx9TEAVX7LE+LShkiUVYQgYctiS3W6ykz/
lLyy1MK5LFMAyeNIgjaMd1XWvHfuSmzFEwUmOK00Eo1tWp6h7bGkkF/CaRi6nYryiZ/VSJVdf2xv
OIVNJOQbkixw2RGgZ3O6ow6SfO72qhqq+GzbOxU5+3+orvs+IOS3B3vA6zvo0Eb5UbZNblFM2wrS
XViI6gF9bvWZMhtqrNJP8eLrWrGgTgm0fA7Q8HOPIi7adjekbvnbXEvlt+TXoFcSNRJrOhn8R7iT
KjtKGwYDmHSv4v2ZjUydSKUg51HBbaLR1IgEjrXlhrkp3N2wjBB2cCW/scqF74ovRh47WZ7QjD19
iKbZGKuaG16oKAuykIykCO9eGyyNhTBjE2U38oALxxCyIaU4EYGpxhYyZteK2YAidsKZoHJQe2W8
m+xEDabeNm6EjEtLSeAYyTvoU1Lq062ljPony0zdMOnwIpiYbPgmA79DZJV/rx/FCyvxnmDbgRMG
WbMF0wI+n8dp8IwQIS84KAI5X+5k5XHVXHF8/1JofsuJOG1KaqzTTTlxtjQeY8BQnarhZ9Wrnh/B
sPmZ1alz42hc2pVU8gCPLsUQtuj+1taVzkoKJ+xQ79gnfZUd54rxyzIb7zRXpTsBApncgsyXpJTq
8XRXWCGtTWu3aghxcAhEj/KgBYTxRsS4sCEpUeHIfJex/VbEY+gnezVVLI9yIF6hqSn5vkgb8y5u
1mH/7teEazqDDdkDccFknm7IK2BXQYdWw6Eo83uPGeN+9ErvYEbLj+sryYvoNAq6lHLSAIMQwVe1
yeQHvdSV2ulregvVeAB+kB8nXY33taIyByZIz+h60RO5vur5o4SBAaIGxBXwGgggp/vLpWdExqgx
rEy73keq2X6twO5+c9A6u7HU+fUonUuovdglw9Btke9Nes+EsCnDgcqVhLdhLtqj1Ht9Q2erkMAg
7SD1oLkdOYSnG7L01erFYq9hE60CXlExPFh9d6s5dr4KKR/tXcQ32JO7/XrnvK2YdLZRGDkw5qDo
VsioLeaNwydjwMmRkHI4YMdILvE8YFOnezH0DNPbrPPCtoaLlnpLl/puZls7SLvFvkMktPANtSqf
7NSwb1TKZ/cJa4PAo1gGTkaVssnZIyl5aNVlFC4pgm9l7HW+rXXfdN36PA/ax+sv7ewUvi0EA8RB
LIONbl7aMvetWIzZDR1kqF5UlMle0WnPDkgwdjfurQtvDok7kgyEP+jt6vrpM8U2FhdRSFBhBIza
71JlCEy4VTfe3KUNkQjSlWcOL0VGTldBOZpQHFlemOfRfOyI9I9ocna7yarGGwnu282+OSXQJExg
QfKFnY1SpjWzpxH5+lBbkvm+jVESFYtWPA66Hf9Fqt2+RwyiQLBBtx/RNpM6sZ730UkwE3T1vHyJ
Bs86VlaOuJ8014Bl2sZ/IhSyE7AOVXd496tm6kinR3aVmQtuzhXwoQrHZ8cJFVdZ7i2tbUKD3/Pd
7ab1/1iK0YjFCbblgG5zxc59h9xf1/ISoILv4nJy7sHv4JvoJrdoCVhpnn2r0j9L9iHoYBvu9lzh
SZIAlzCjcFAnp37NkWpChlKVAITBzLNfOOhaxpG7E07q1HSdg+Zfrf+e8276Zs9jYfiNvVTZXRZF
SRUMOB56/qqk1sco60umxZCBJ18BO/QtQWDuEWa2UZFMLlEUaomSgyuPkmjYIdptrYE1cEUjS5s4
X2ZIVR/sGUcvSXurXwhoC9Lgc1t+0geX/nlVJ6k/A6N/VpJYA8ikNjawKb3syFORFPkLGK/5HjVd
2u1o/VgAveZYf9aSsXoxV2V4NEsv/zEITct9DZ0CBJer1op3ShqPX+2J2h9FxGH6xgip+WArTvWz
cTuzJJzFzt80LttsPzHa0T83nlZXO9ipah0U2TLcM1nr/1SeO3jgmj0FkzDALQW5y2IOoRyFvEy1
1Tu7AiGA2C9xz2iCvm0EC5pjpfowB5L4fgYbg7gMhgx/ndRQIBAU2QxAtk7pjy1QH/x6Gt3xYKtL
d2/aea8jrNwbRpCms/Jh1UHt+7qpWDuwrel0MFphfTPUQnxOmFSBFY2NbwZabCkop24oD3aWau0u
7iw0nt1MHxbIz576VAJ+AYFReYPue3gl9L431Ku7izMLoVK7ivOPiMZG/d4UfInI6Bk9gudqj4G0
aPGJCbCjidZHpzXyH/awggVU8rX+bGdm+iUjK/szmYjYgBqr9H8dBMLaXaLgKQiR1nYOjtEOzzVO
ghKz2NpuOBhNCxBwNLx2H1d24+1B7hrqB8UqpFTClKi/Z13hwHlWhFB5TnJg3LUVctqBU5nQAq3C
gJphJFo13oicFLFnX5LkfqH7AhGV22B7GQBQAZm9oEHcubll7wTTuGUnItf+VXt2XgfurCoPiihg
wSy5rURHmp6O+mjGSA+iGK4Zo6+XYzXvGZFRFjp9gQaEyvWSHQw31f9JZ1yAYdpXyT8dFivdnZ64
4iuYSvErLyYDzu9S58leT7viVzsOGaKGcR+/osSJEhWa87n7saoREO9XdKC5QVatDEeQld9aSq3o
oYgjNaN2sNo/pem1gDaB+Sh3qVob2R7lTTXfj5MLEibvSmj6rZLXbmhkefbq4O03+rTR7Lty7Pts
V0Sx91ul0xP7YnXq762tlQJKJiLDu9xy2tdUq9qfRbKgm2RAob5Tl3T8R7eXCQhgpvMguHALb78a
qLT6S1H0uW9UqhLd2W7Ow5oyr5vv0fw34Zy2aG76mlu6j4uFQ5WvCwsAD8qtwLySOsrQxMxJtQPy
qiE7on5bfW3EjFkzaQgaqSIpUsOvsEp2AL32og5Qq0ekmc6n8tpppR3vGneq51291G6CPXZq/h7p
oMXos8+Q+tmFUt3HM/HV762i8/w2ytr6iUoMm+uyU0Bf2pk353ceagyvszSBCmbNrSCzGq3yZZ6x
fdx5g+J+G3ifP3EHSJIgttO15+Vn3ed4cYhglAkipHMo2qc47kbGuHHc4m9gqL9yb5yW0EujeLir
3KoRkmU0VMdRU1YAoTl92RuF7fmd8Qb7lpAcW06bN9USPnOpMlPCPGhO5eIWYazAQ1PqkBv10ttN
d5oi0D30SLplNgdeYNME03LcDhVcyR8M0Rj/aOMQr/dm1IopiDUriXdWnmbmp8nW4+/R1MeG7yLs
gebp2omvtVWM32LsL5AYF9P6hIhu5wbpFM+mXyGpsNx7GmbBvHq3+TwUS+QhbU4z0RejjW8GsrG+
UEsJq1vn+TcqYyIJsFR2fyBkanzPuBvGQE/M6RN9yezJhsbwp9YcEmqBEsBnzNGwItXoHs/+kCsD
0CgP3z5fy5upeYyTfh121RBnP9d4tPudxV01cn5mr3yOGyuddnUrUHs3K9eOAzui2AlmJx6KXVbn
469alKu9Qxlaf+701v20JG3v7tRFLJ9nNYfLMHMSETqetbgMTHhqCNdHOc4fBmjfYd+Csqp2JU0D
70k4bZHy3XrahzpW0m+TVWqvKuwj+4BmcnavmlX6mDdx4917KMM7/jCkVuqPqiiMfeVVK57BXs1u
hKkVv9UeI1+gsK7VPaQLljY+32E1Yfgj4hfuyfqXWGoFFKeX6pqPRDT2sItZ2IavV+ma+HbdCSGh
EcurPRfxszUP5jM/qcfWo/GgKqr21P4Z2hhBDDGhQ/414UUsgT006rfrCZ88WydnjxpMzlyBzaOQ
eqay1RhDrAq3icMyHfS7qXB1qR8Mqccp0fcvvOFjXGTOjRN/tih9eZalekEcEVuGTeU0pHlHLlLX
D/0Qm6Cy4/4rpYB53wEaJzTmtMT4o3p37cmq+Fa7uKsxkNuOfuehb8bcs2rcc9LxUBF6PyJ13dy4
IS/cj6wiOwTkmQ6osNPaghGXEVVWX8Pkl0omdKnUlzl1xAGY4/gowFTe2NZ5McOQA7VE2nzggJzt
FNhCb1zlH6oHTCjQnbfJRAs/b1zMb7ljlhurnYMsQArSgeN1IItC30Xu/z9j+hl0v+p4ZfewDo3+
2aCeL/bEBoGWN7oEP4jGtO/1lYp0564kQX5GsprtrTFXqMLrEoWd6yf4wv4xjqVooatlqJa5+UFF
JebWVpP2AYmx5QHAffkQG6v30udCvXEjXFxKysXRcJI3gn66d0OdUffgc0Qu0nJobuPfsWYqQI8B
A+D/Y1cAITxPtosta7NUVzYo79hr+wBjFqsyqw5WtcbaegFtc32lC9cckB6CABNjpsbG5vZZDZjv
xZw2D61ljcfSXh0sy2zlvQ1Vjo0c98kOGpntFh+GxvbswEnls8hQo+6YC/gaRkm7HEL8jUd3aUNy
3IyOhGFDqtkUlpqudtEYuc3DIjQlnFPTfapV+/v1p/b2rk8CJ0Um1by8rykL6c2dngW10JGByvvk
QV1z/UMFx8cKkPpZP9kJBiZQaWiQckVb2UOb9xGi2kaXfM6NQWuYhVeTej97XoV2Tm2O6h5vQ7hK
Oq5VYJCnpghbfOuR48fBjcrT6dwj3PL6oYjs6WcLh6W8wRi+ELQsgOFy5gd84EzRpkN6pNenJXnA
PWr4baiJ4TtrUX40YA0clxRo9PWnd+EVoTAnbdmQjmawtDnd8+r1qz1aCSoc2eAPk9C+07b1/nn/
KmjvenQc6ZDRZDh9RS4GgpJ1lT5UmZLsl6nA505FN/76KhcuM9SUYDAT9vH22452tGFQxzwZWAVD
n3DVqDd0OzdRvV/G5qAD9/jKlO6Wut35E2Q2IRECUhzDQCjpdG9rsrpr1sTZA1LD4pCN7fpItL7F
9j0PeHTjEMaUaH00I7ft2tRiHKHVrR56jRfv+wjzoSEyJ4oKx77xGM+PIEEc8Re+Jvid58IsWRyj
J9YbYZ/E5u/SWdTnwSJbhPtbYrFuT1+vv7Y3mMHpB4yoOScQoQpkh5ztPDirMapQ0JoODS7se5rs
tEagtx7Vhi/PKr36oPdae9dir/GspPby0bOqaFdigvKiRSa1Wl7WnzNR34Rbyuzn9IfJMSuYcgIy
CLLthRZRvUt6YfYwQ9n/ukaRrXF4yVT8wjCNIhAT4nH7dM1wucxsYe4dZ3Rrf9YU8XrjGckvZPNT
SCuAlxFFgTI7m1NW0shfnbaiMilSmx0n0fKVobT71xrm8ndZmvo3OBLVE3aD5ghva8LvyFEx0/Ad
VRi/emMipfUA+d9Ho7P+LjIk3Ha5l9lGUA+FSYRTtcFF52kdnd/Xf/v5BwJKQqWxKOFHyIJurjW8
Blc6YWsU5lXGKVLtdgfq23j35UkYJ4GVMxqKxG1OiTh+SWSuotCNSgTcyui3GtvvdOKlbQwykpEa
mAKCtLf9Cl0YKynGKW7oJhj4NUb0wugu9dfU+1ZU9Y2r4BxBBv6DcSTLUA7Q899cnzk/R8166EJL
WRc0BKIuC+quLF+yWGR/0astfAaM0b6mb3IcILbvemGpL7q31LFf4FyTH975JhnwEeV40JDaecSb
mxY+dDR7i7COSTFDTjRX56GbquhG/Dk7L+yXkSXXheQKIbZyGlCFkkS2J8CPR3qh3q2JDu9hVG4J
AV9aBdi21K6Uyhfb7Hlqm3gdeJqhEbkL6mJRHESTJm5Mh95OxMl3K6s60hPZpiOcqpvNzAntQUvv
4jAFq60P85dk9gJzal6huIaDZ97RN32ss+mumJt/R4TwnRhncKN/TsT63FlmsBr5cRDWAfWvY4fq
2L7O8TNsnBt5wNn9In+nA6IYWWzGgdvZN/bx8uxzjsjtvUOzpvneVOi4drUefbh+is7uF5byCGI6
8w2dOmETD3oLHtwqojgcExQdHVyi4AdkJShTM/2amnjl3djbWV4gFyTr4HYmsQKpf3qgokhnsBQx
txGoxgF5MT1fXdQDVOLcxywkLNvovTL9b1P9/yy5ee12jQLshOxpmKbl967U9P2SQ0XK3fjWbX1+
jlGrRJ+RxhUJHNjw080tnjDUtpp5mqu2Hoso+jn2jbjBKTmvNVFqAx8o1VoIslxAp6uItptU12rz
MJsIOX5rJgwfpsRtiTaa+BNpXjHt9ZnsOXCdyOmgvo/GcaIG+aoWYG5214/QhdOKrrSEJtMr4TLc
PN5BI+mPszELaQ3F9Ggc74kGHROewS7+XF/qwvMlaZXXFvgcCeg93fliQuIpjDULq6pEFgzy935o
s1utg4ur2LBWGPuTAG1vLyZixjwXThZafb7szGmucJgftPey/ZDbQ0GFUsykuqSZerqXqbG1qLSq
LKS/htet06OwFk/WjZv4wvfNmBVyJHcE17G67SmZKeaPuZuHcWpyOapzrNwvZt9SVtVdc5ykQ/D1
d3RpRZkUuwD9WXhL8WLuB8VLzcsQsBXStqNqESGR9QMHLcDNZuPh+noX3hYdF0az3MqQ17aTlx7R
Si+t9SSshzQL0hX1tiXLzfc/RyATkhnBZyIHPadvq6n7tlxS2RCctPSg9PoxN/VkH9XthzFjhHl9
T2/owc1NZUn8BFh8m1CyZUokozLaBkq/YdLoRXIfd1P7gnFd9DVO1jFcheTqg7PRfludUjDw6Prp
XzzT0XXwqrhOAsUrKv0gW8flQ7Uu6H7gXdpr96zUf5B2aFDTe1tNA0a+LQbsY9sGUd4IxneWJI/V
uNCA716G+U6os1o8CDNVrYDx6Wzv4Ni0OwPvRnvfL5oj/CSLyp8jCqMfLb0olhs3xoUDJWtwcCs2
yvwUJ6ePvuVcZ5M9Z6FietldmhiNP1U6ca9aoruxuMWPPecNQlt9AxRDmtIlxet0vaRua7VHPTt0
M3Iqs/G6bwD2x99Ri4xFaRT63ujqHPu8SFFyn754/A8YqPIGQkLmk5sTwK8AxEqaQrqyZWl7JWZn
VkdURSgzTZiAjdbPZraLX4Qm7cA1U/wcaLrjAIlN9g24yfkTl1MXMCCg3pFD3gZA5tXpkDmRFk65
cALF6UGdViBAKUQR4Eba+8YnfD495a3SHiWVpxcEAmUT19c0GTDb9NYwrZXGDIbRLn+mbdTWQRMb
0+zrztRYfq/Uo7ZLDbMx8SDOdeMgBuHFAG4TR05Y9fZVbzIjOuQqxqyOnjHuzhOGONc/zvOAw4+V
FRTwFZpd9qZ/kuaioSLmx3ZIKj4KN3vqq2i+8fovLkKeRJNGguu2dZquDwOCMMoaMgXLdraBIbwm
nPlGVDu/uiW0V5LY+Lq4IzafVqTXSNa0lh7mmTB3GKM290jBji8SgPNeiylJouD+YaRCR4NUf5Np
plqNtsgizHDCyMhPLbvc6QgGvX9HBE4UwRFspz+8PbpCZCXdraYPO2+y93mcFz7daQtdm+yW2cA5
4RamLU1BOHlwzcCqbp5eAgPQBCeBal6ZvLZ9hst0lVLpxzNeFGP02DvI8Jj1Q2YXXxFj14LMKNM9
cpHYgKOF9O5TCbtS3hbUhLI9fhq1qFJybRF6Bzfddr915J3BHGfvJqmwZUICFyHDFfBo+ukqCHwv
dpfbXZgts3pvl0hMUWqV/8deIAl4HkWQjdDYJhwwzUk6Q4nasITn6c8ZY+a+72/ZU1wI9Gio0w8H
iwuojm/5dDOengxWqVRdOMRWdERFv37C3dq+SwCUPCtln95ps7AzH7md+LBSiz8p03zrvV34BB0a
lkAouMdI6TeHyBm7pcXvoA1xGLACW0/Ko4Iw5aOmj9mNYcOFwsEiPYfeTwnGsXU2N1tr6LXuJk4b
xtaCjFZV7pifmYERZc+4uCpQxjMQmorGQL81C+jTcwMSehq+XD+qF7aMBgDxBrYprElvG0ALVyBb
o3ZhPwPmBv6TWoE7TNGei+6mWt35PcpnISXzJeOJnH6z2Gq4o2UCqA3VNBpfAUho+MQgEm/XbRla
42B8bqIW/JfXufbr9X1eiOHA17m7pYSdfUY6jCoHeaGkFdTWo4EFc11+KCvburu+yqWnKVUbgPby
8RPHT0/xxOWZ1oUtQm/whqdmNted6S7QKRyzvVVNvLGNT7MSi0TM5J5mJgKHd3OC6KwUpjWWI+jE
Rt8V+E08iJwxHeq1qvMkpcWPdC1dhJZG0DhotCHbBQhc+RIjx/Gnymccjq2cb2qgdVYdTJzS3n8B
vAFKseHi9qQqPX0c0AN4WPk4ht0wM/c08/JutIE7YzpTfLz+5C+8X1hTwAQAOZMHbFsZZi3qWZ9V
ESJUWO2b1W18B0To/voq58nY25AGQXGDESsdn9MNCRywVj02uhAhzQ8RlsBZ1Uf+2hmHokTN6/pi
l7ZEO5U0mwhBRNwsZjaucFFQ6UIcuMyXQYncuyYpu/9nFYTmAe/L+2QrDoOLPPqFutaF7rosH1e7
xizKFMONrPLChwFsn6/eQWaQzoeMDP8Zyafmug5ADlil9eYgd+ZvKOllu85ZPl1/aOcL2cQyA5wI
VAtSqc1CEN6wzUbiKwSYXByzZR3vEPZVD3h732LFnB8GjjRpDSLGcKfR/Tzdk8LcSwKBuzCe4+qA
ht/s20YOQkxbi70nklvgkEtb++96m/setbRuXtFCDDEe7b6ayB34os2iz6Nt3xq2vuUOp7HFlnQz
WuvypDN6Ot1bti7qos9ZDzemVrufOeipZ9soWu+IyptXgazFtxoEas+tlCfF+m8F9dREyG6N8ruc
CjbBVzvDOlqYirrSdIiSATSSlmePTo2a8X5AM04K9pndqwU+8W6YKi8JksFcvsa0MqT1tfA+aKhY
gWIureW73lZJWEDyK/zVtqcfUVqpKQ7cTfUNV2B9ls5Cifbuj4O6T2Lj5dzEAQl0+hhgFbRlvfC9
d64R3xWdaHeKptz6BM+vxTdtUwmMYU5PrDxdxWnTEm8BGgxWFyugy2zsbNDJfRrc5FVMAgf7UYzH
eO3TG1/leYQhL5duAgxoWXZLQDbSSVHjcQJ9mqQ8S9S7dvNoOrvrn+SFVahmcOiQqklwI+W//+fb
B+PCZEhRylCURRS4a4My6ACy+PoqF74OnScj82EpELvtTGj4mpVaoVchOJ/qJV1TfZ/ZWGgnOJrf
aPpe2hDIYh2COF0hVCdON9QmfbEyZyxDwoJ7VxXJtEu41m48tvPmPEw7+k50PZn2nDGE2kmPiypp
qrDUFuPTQhP0VZqCx3402uqdcNXidwPq++v1x3ghqME9xmQSGiOziK3cGjYMvbGmShUy6saofUQc
cgW6PZKu+n3t3ZrkyRi5iTMEGVigb4KGfGSnjzIu9MZra7ui6I2LRypJvI4BtL5anlLciWKs4Zqg
CKpk0OaGIRFhjvM7w4m6qG586hc3To2DCLZDEbJlbpI9VAN1fsWYtEVTMDdT42MOiHIviqR2ADAr
6o1jJD/r7d7lrctATyKbtve7MuKx8T/OzmO5baRdw1eEKuSwBUiKQbYsOY43XQ4zyBlohKs/D3w2
JsgSSv/GsxiXm93o8IU3WMJIKbSwuHFa/JN143NTWCCk+39axD983TMPgzG/vYC64E04KkvnfKEL
Xq+6UHETseYoO9uWjB6KGcMz5JOKXY+o3h6B2HDjbN654BarxiUuXqAMaytbsjVaS7groPihFUnQ
0G5COXCyvwuq+mWgFWmE+jCWNy+jNmUbO/rOaV0qQ3TVMC9aHuvryY5jIqBBGtnZQKzlawgB4FHL
szdLtpFXWNQfSMPJ+0mFr0cpFGeOzCbJz4rU413TlNW7xhymja7pvblw75jYbEAWugG7VG6ZuQNc
n3MLjn/fCc14jCOzPr79DoA3ATmWXAns02rFQlu6o2yT9AzMxXlQzTE/aU2kHRLqs0evS72Nm+7O
1c3GWPCulKR0lA+u164z2jnCwYui8h/JGVtmlZ874KgnEdqf3j43EKE0cxcJJ0a7HmsoBcEOVKBz
XStAlytQK4cwF8XI7WZNJ7TcEHF9fcg7H23hJfI4UZ8k2Fwtp0dBo5th554B/Xk712i9XYQ+7ttH
ISGhUEOLetmKq5qTjCOYJgARzmZfKB+kEVlns8p+vD6VO2/Sn/idWjzzgPx4vXqhM6tD0pCSqEab
P0WGppx6tZvezfhtv9drNX5Ukf44vT7one3B3liaDiYbjDLF9aC4HvMKyrI+g/qQR1I7Kohj1ewK
YW697PeGgtgJjIMNiTjBKnsoWvq0YWqV59RraKiYxS+7GtpdHFdbIOW7IzGtxeiDt299KyW0hNF0
D6sz2uT5XqIb8JBBN3vIk26LEHV3KEQrCedpbuJ+cL1+6Im6g9sZFW9nLb47KFXBQkrLNPRl1akb
N9S9HQKTFOMoVpH3ZTWY5oU6PLquPC8Hfac0WRjETvOhGxIFOKk6HVStfDMvHME3nhfmx8joCC8L
8FeAWY4oO6vpVJ5LPX3O0E4Oon5yNy6pO/EBLxggZGqui7/D6uKwpg69vNSszsrQ5KcmnujDuYr6
iPNX9m8ad9FGS/pORZQm2+JyRDEbYWR3daDhcxPo0hc+20ORQarlqn42Yqk+QXEKs51STUp8TBuY
WgW3mH6SbjyWftp7W5CNO/fXH0gXVGS6XzeAILhx1hgPdnXua0N7RP7deUR3/s2E+EWIdDHxW9QS
Fvj19UfUy2RSJB4dnPLWO9ZGXxztpiv3r98l97bn36Msc/1rq0xlZcRepVdnZwrtyYeV0+5tNaEw
VmTmKZqgNA/QnrcyvHtHkEALqj8M3+Uaux5Wgr4QOmDOc7jkE0g9QUYqJCiDyhyjrZ7YvZ3qUFxe
DGMotq5DERXBbDVW6T7ECcT7Ef4DKfpQ+VGNh2RNNL8ROd/ZHxwH+mPgo7g31+lQA28Sw8JyOBej
ZzK3qd65SrzVhr8zKwq4pCasIvrTxuoV0I3GaSJZyTPRUXNMIpClsZ1n+6SNUQafNxGNdz4ZnZVF
cIziPFi41fGzOrPokqqRgAyIziUWAsfWjPOD29nW4fVNebOAy/OGkeDidr+gaVdb33Vl0hm5Yp4y
JP8yTrphHSIVXvVbQ4TVOKvNn9Eeb6fGZZ/XdXqxc4AZIunExhFbbvirtIZRFl4RqTH98huRzMIo
cOUkcjypTpFbj1Vqq8+dPbYYJ2tF+yjNzgC8HDbN58lqk429eG/wRVF7EflBImBdE4f/mMtZpubJ
DdXim9WPeDPWjZ1puz6RnneUia4dRzl6/TFv8r76+PYvyY5B8WrRUyAduD7nKkrtEg0l4xT1EXKX
6qT4lhH+L98RSgeNKpINWg2rrVm70Ne5Ro0TSV4UmHFq7RErNTZ2y81VyTmDsbTgAuFQAx5az8US
jlc54mRVavQwhYnzZLgjpO+8+eNfEwUyS/qX1xfw5tQtg0KIWKzhYEutkRZ6qBuC7oA4eVY0flRK
JQ+oYEUnyNpbvZpbdD3XMYEKlRUA7ATMqwm2jZE1xlg4J2nDacVcUD6AlUo/a4WloEMZ5u9Fk0bv
UKUvH7KqUR6SyLYfMi+vDqmnKl+k1OL+YYjtduME3d4H/DB2EL+PyiViUtcrL/opdmSMKUCFZzlO
8En1YZ7sLeHLO0sNomkBACyIYqrm16MMutn2roydU0QZ6J9o1rrHnp7Qv3Pa6xuxzK22xZ+XD40v
9KwXIsNqxxrScRcuHmNF2FGTXsI2xYJ96IKhwqTVH5RC73wVxMn3MlSbJwuv7DFANEtYAR0W3eFv
JOE7DGBqucPwOPrCMPkTPMoKJvjkxb8wGWnroNMd1OVmpUGJzSv0EbWbUkT98zw53l7pKGZNIWWk
w2gZaeKzk00RFDweFgINuvhKpSc0/CjP+8bHIIRaUALRwe9Ae2w1D27DO5ZkwU+CayI1BLSwWn7L
Y+Okhn2alR61Z4f6yOe+m6rE7y2jO7hemh955Mx3WjSMP2dNr+fdoOvh7vUDd2+vkRUAcF7IAQRe
1z8jMXo45DkGYhEmQYvORgKBfIg2RrlF7DPbpc6MVpSOeNPNa1q3PRUS0zs5gzftywalAMpSRu+X
ed1gvhIXhyhrx08CPj6Qo8p7Qj86nSgUy+HfCanqr2+f9qKIhFrwco2u645ZlqjakGH7qscA6IFf
6vtmeHvHhlm7iyIxTzbyMWuMu8yyKPasCftOgMiBMdfo6tVuFyS9txU+391PPHpox9AQpre7qulN
1gzlp8AqtMlgyvl5Cb1rGibr3EkVm682tAJNTgVkIdfz+9RFOcLpnfb4+rreuVQWCX2iT/gZVPpW
v0JpFLuqRUGbyKnNb7hOyBdn8pB+ACcWb3zDm4hw4R4tcs+MiLHFeqwpExiG0QkkbGo69M5cbY9m
spn6UWdYgTlnctx4Eu/NbnFLgJCFlBugm+vDYuhD2HqIRJ4rFzWc0Kr7Y5eKb1gYvVmxkLnB1gNE
hKglaJTVSChqhC72ZsppGLtS85HGUGDWSkPBfGjW/oePthS+6dGQsHM8r6dFXORMc6YrJ9TdjKdO
FMO+MKT5nCLhsvG03VvB5a3hiYdyoK/hJmZuR0pteuF5xAfy4ihm/DCQzu6F6NqNO+fOUISBXK3U
IXjk15W+bgFE5HkWnpOFYj4qSDbpqITumrKv374vlkopTgdgEalQLT/lr6zSGAaIlN4cndVJq46T
O5uPbjR771zAvBsB7nKArqPrpdC8BEeo+HOhrjZG7FqVnthhfO4lxs5uEzkPyK7Uul+pyvCxU8vy
B0DRSAZi7OXnKPK2ii23ETY/APKRRed7ESZfJSv9YqYwCzs+T3MnDs6ijRGZCIYhyrWbFIYj1ggI
beyNnbO8h+uJE1EvXEj2KmoB12tM1hBCLYO+qrXu7O1Mo/Pq4+x5OQo6maF/Kr1m7rENmdN/Xr/S
/rzENyMDSkOIbQld1k6vUdM5YiDWO492qu8GMN77WesRziul2GWJ/ivrxTO3HNpK0xP06r3jKnuE
FgE3aVFxmK24wLAylIdQR7XYK7x4I7y6tycoIWqLSgYf5M/T8Nf2I90qTWMwuJa8RjtnYWT+KAYj
+2r3Un0IpVf7Ljo5FzQzxHMVIwD0+gLduYfBjdHDAeSzdAtWgWTOZjHUuhSntlWrgL2TvWBX1z6i
d5N+La08+vLm8RyaBJwCCmPorK7emNzFEIrkSJxyFSeyAvHsPVIz6VPiDsXD60MtN9/q0/891BoQ
2GKomkIPF3AzcORyqwntLVTw3n5TMQppK5kIlec1OMYrR66phFEcrQufx1x1d7OilB+mEdPY1yd0
Cxqjhol1BVQlvhnP9HLM/torRevERacX4pTMSoU3J9gvn3jaO/H7MtKswvs3tih4qHFTH8vcnR8w
cu+wAu2d6BSnun4RVWr6CepPX5yw8Z5f/313bhdgJ6gnUnBZHojVXlIje2hUZRSnrE8OZgkOZCjL
Z2ccziqGQPRDxVPZRRv47jsvBUBoXiWCYGR714FEzzKFtUGmO0W4d/ZGYb/EgEkenaQx/5ehKE0A
DCbY5ktcL39LRcmDd6Oc6El+tq0UBzOgkIdOF1v39L2AkNtqQakhiUl5fPWqz4MqOxzzxAnR13kf
D/n8TiuAdBZODnvRDLsn1S27o4jq8eAOyXRsBwiHr3/Oe+dnEVFYKE+Ycqy5pKMXVlWNUtipdlCB
490SO8jyWybIdy4gCGhQuBYSHuiF1ZOklhn8jNT1TpkzAReiG1wdW5qA+9LgCO1QzCw3PuPdEVlV
HDP+PAurx8gqqC71CldelbXJjyRszEdNhsPnaY6UB+GmzafX1/HeDoWeBuYE2x5wZasZ9prsFdH1
Ct/S+K7HdYx9dhdRGkmU/+HGQ2UcFMQSDTLY9QbthUwAltfQXUFD7/AHwxoqUrbYv/fWD1XYJf1F
4Qqi2PUosKeKaQbvfRoEXGz6zemj6sj0NOZ1/DGx5Zaq9L31A+LEm8sLRdVstX7oWo5JBWTwhLLh
8C1MKfWUxaw/D0ibbCzgvaFgTS+SUUA6WMfrqcV12biK7Sin2pzKR7tKi28O/iI7TCS2hrp3ungC
IXryHJJdrmbVIlyKGmgaoh8Q2+c+ituzlRVbOKS7oxBbENjCtiORvZ4QHkSVUSBFcR4w8oEsYUQ/
oNikGzt8eXdWLy0cT4ZQCdqRW1nFtWqBPCFeEfbJLJz5sVU8b+8gIoi4fmkOzwgx6AFBTr51ddx8
LRJVHl34u8vYN+wqUXdRauYjGmmAEHdjHRrHRKncfQGdYmNj3KzjkhOzL7h+oFFwK1+vIxlKIspI
aS5uNjrvDA9ZuLoaho3+600suDgg0LIgKwYAC67vehR7QI84lWFzEZmmUWRD1a4KpkivY5yk8myk
k1EZ7ystUbMDoWyiQXRVmq0K9c3X5FcQiy7MLB6gm9pxR2new0mZX2FbQ78jqh8xsdJS5ymZmmh8
MBLHA2sY2ygsvn5T3pk/wl/kfXxVopw1xcArK30Us9pewP2hhRknqo7gpTNoe3fS9WPrtuJgqbn9
n5m2inNoc9fcwLTdfmealx5YUR4iYvF10aeK+0Y0ZllctKLyfgFBND+mMDo2cvbbQI5y2lK6onaL
6ARaLNcfOiZiqcJ6LC5G2TUfvFIY+0Yd6q/gbAzfzqPEI3KbJDETNfwfk+2SEnoaRlJT73QHuy9B
SqZK8wg5ID/FdeZsLMMtwYUfCLFlidO5odDruP6BxpBprWqF5SWCjYp8Ay7yO6j46ccq4lekxmRd
ZGUqO0kv8/2oOPbjpEfDAxCuN0fxDg/1An5Y1LCID5bX6K+YN3WxlXejqrx0bTc/WWnvnvsmtjZO
3p3vzih/3O7+sATXbxqS6uXUdVDMFKfeNa2Sv2siY4vRfW9ZiToseuRc+4vgyPVk4h4lqiEayktq
adOLGyVRMMlYOVfl4B6MuZQPmWzDJ8uDIFub5vApD/vhKEmd33yfLcJLpOI84VDD7NVN01Wank/S
Si9U8G0Uk1Gd+65ZVff19QN9Z1mRWADZARINeNMtMYy0CXWV7OJkHaV9u/YQydk0r719B4gf/yAx
QUXSQV49PwkxW+XGRXZJC+x4fZiY2lM2Thbs6yIbv78+pXuDIdHHrlw8GLklrj9hlqqdNc3I4hST
7nwG0aq8IxrzjkM1y41TeG/1uB7ohhAbw19fHUIBin+oBq+8eEhwG1NXB4rbbFlc3ERzizYK7QNY
JEuJZA3vlG6ROqWdV5eWwvAvM7S1QzcW43/JPIc71WRLbqzf7SWP2BP1L7ieHGhGvl7AKXQdnGOi
7CIwIlNgeXjaCAWdKCVIJyMtfPRfUe8z48J5rITu4emezbgB5cPQIqEVRa2DsVKuXUITLTR/nmgE
wnpDBDxohtT6PSWyBy/R1d63mmL7uW4G6yiboYt3mlY3JrgR4aS+WY/iTAOlVv2oHZKn3u3pj2aR
ScV2KmfjR1JKeEj4fAmqgplaI/5BhxGtjNRzfBDxcbhr0LpL/FRaibkLu7481UPd1WC84wrmXzf3
064c6vGj3Rp6+GAMsv1uLEKrfgSsrPHVfnBTPMojdTghwwqsNUNqskJ2uxl635VqpfljHcWQwsRQ
h1zAefEzH6SA/oZx+N7J9WqfmjTPDhvfiE9wFc85nFhK17A6F8vftXye2SDxHsUoHFbcmajFo2Pg
OGlOWy3fwlfeOU5/JHOArMOQBEJ0vRsU0oxogJR+UfvE2XsVxBSrU+GQmlt8iT95ws2s6LKgLE7c
fYMPrFEbG+aWoSxS710LLfYox8zei6bHscao3HOtzOEvt4+0F8sTzV4vTfMlRK3ge+W2WpCXUm+R
hUjCI4KW6RPKYnlQJLnj94iNEebO0SO0lv48I9q5N53U+I3yhPnh9W9z51Kgn0/tFktwGs328v//
eg9FGbtmJLzq4sa2CMJQS3dgX7dY8/c+C8h+vgitdYdtcD1KkykaBGWVW05Hcm00MumXtaseFFFu
0dlvS7QOyDRE3WCxcgVBBL8eyyBtna2maVGIIADw3dCZ0l3bFd5LOM9au3fLqitPLhdh71fe6D6o
XjQNPumputPrMqLelYnUCTqnFy8e+ke/WlTGq5M+a82+t5K6373+Ce5cmQiawr9flGB4z1dPQCly
B/Bl01yS0h3/o2Fn2L4u0RDk6lLnd2HhbAYOf27F1eblbobaAFeUjsg6kUMUsSkKO1MvUZRhzVB3
MQgjbkB9fgyzyKh3lY1b60PKqjw4RST4aKFrCQRdDczb8rrjlZ+BMrOB23GwfAnKy4OKYcW/0YRL
T3lRT6Nv2pF4r9jJmDyohT19nXUs0XwxUkqrbQwlqCmgNOBPal48c7/NL2Ga9y9oq/fQ2VpI8oYV
V/QTMFVjSQZHkVzbbvvJtPIJHNa4/PRMH+SzLT35uzLCWQsyaEwfrYjCol/P5fAt07Pku5OIaH4Z
bCVJuYJF+rEAnv1tGszoPeI87qe61bufdmhWSVClQ/Ku0MJE2Te98H7OaWXHgSHDEHXkYpT/NqHT
Dn6OjsvLlOYAU2xTfIQV3+IOYM3mzxBiEu+NqikXNYnFj0jti96X0QRwUxNhjpx/MsjcHzNKUj4t
YOtz5cVVvquaUH4yoh4RfTALmd/HEYsDOB8cQBND/PG1mqVC+rzB92HWnBaF4txzQ9+lpawHcdPM
T13u9P+S9Tm1XzRF9+SoSij2tlUO/UM6iKg99MXo9kGT5i2frWy9wZcQ+7qdEwntgUcGXY58dJCX
TBKDjnHdDnOQ8IMGNHwGnAZEK4ffSi7p6nCT5807K8zT8QlDgrJ5ED2+AEGvJhkvkTDdOSDTVHUe
uN4rHiIJyNK3sYRhV6F7mwdQC7Pv7oB6sG+kmvM+Swe0bkBjMX9ttFsU+2c33idWqn3nrc6nXWEm
dhfwpHVl0NdVXAWaW6XaPpduUu9GQ1p5AIEwf2wzwy53Ar8GxN71TvmvSySTbWOh2BDrSj0OIjGa
vyBQ5rmvCF0Vj9E8KG4g+U/vF63d/lz4MJFf9Yne78ECZbov4qSwfQpUyjtnTKf4gHiZFIdE0cKf
lt7Z3UJQmtSAj4dYvWoI/nFkU7rkYXKnOsZMz5RfEmTChqAn9GPDahJLibhE7dsX1SSSE0iQ7gUR
2Ox76jrpbzkPlvSJMvps//rNc+fyJzemMoB6IhSIdf+uXmA/qtarlwaiV1B7UfIoys3b5s7lDxMB
o3lCTgp9a1k05C7BeUhzvlAJKfdkgvMuQ4RyVzna/xBpLEw1cLUE8PTKV89/aRjz1M65enG5x9/l
JQJQXtpOx9BDvf31tVviytUNSlGDRIRmG9oea0k5ZESjlnB2vuh6Xp8zOgU74apyL4pM/nRSFyrT
ZNU/Xh/0zlKCIaFuSafLXrBC129bVVLGn7ncLomqVs+FAgjWp6BTfg0nejevj3UnsAa+SLTGJGmd
r0mUM7FHO9WFegnHRtsjD4iTzCAn+a82goza5bBlHjNIJqd4coazZou23ogb7y0xDW5SI95yesyr
h1Gg3SDznkfK6pydYbTqwY3aD4mZ/mcVWXoALLZVq/qDT159VcpFqFJQIeBpXIs2OLyLXd6q0wXP
H4FGPK8k1zoOJI4/z3kzBeDVlKdZs2J8J9w5nP0YItZ/iq1rky9Zr48d195/ZtYWysZq3B5W8JAL
dAh44h+nj+tvL2sMYeFAz5cclNpPkjBxxD+Gm+H1z34bjcDlWSbPKVrAkKta0uQ6WRiGbn9pcYQP
TJP+elnmBbLeqburIh6u18e7My3GI3xGX2rpeq4+sprC/20ozF1UwbNaR0a0R45nC4hMZf/mvDIv
tOiokqE2wo66Xj6cNqKJTnFzqeiOT4GuD8qZWjyOWpqSZOV+IpChjz94Sfsu1aPw3DkI3MAvF1a/
sxoR5wFQ4azaeVY3jgdr1PSLaY0yOQBPdT4VZq5/bpFKdXZqVrWzbyWJAI7Qdnq7C8GINr4h7egF
05GGw1PFNKfGVBvVXajWogpizyx/2WFdqb4cejfd16US/RRCUqtrDbf6pDuT0ANFrbzpUDuOovlV
149VYGP22QbpqLjjvsMY+3ufhmpE+JTrdHNjG/jiWEgk3jvNal6cTBteCnJc8sypN4xD0YxtwixT
431OeDHiDQQ8e6djifTDDeP2e6ZHbbrvZ4wafJmYLg5Jppdmu45OzRR0RGaFb42u/VLjcJUGXQ6S
8xJOCmU+kcVu6kt+WQyjE3/Sp9SbG/0jiw7dQUnt7vcYebry0EZR/WvKu/hHWDV96dtN2ABUGPOO
uFPUaA2Bu0BP2lkSdyjk4bBLa6MsAwjqxfNQge4J6In0WZBiZgGvvK+US6SZ02cFFMzPQbOGo1lN
YejzAvf/jMSI+iHqcQfsi07JDl5s8QmiZkZBTRlUtUdV20OVUZs7T91HbCjnIR5khw5QqGjzZUzT
JXnoUIneDaAWf4lMj1tEpOdkoN6atUfV6PtmB2az/F1YTSz9zO5IRvrYzF6IJfpmr8py+lTFtvGD
XVXrOxRcFD2AWpwWgW3M5MgaMt78mUoPBR5FEgW+fvJu+uuLmR21EygUS/3QXD2WvTlqneZFw6WJ
4nEXUTc5kU0ltR/KsNxFmZg/DKKJ8b78H6qwgPTAmGrwYPgwa4WuxskGDT+m4TIUteaDdA0Dte62
CAB3rjLkHshvlqvstuAl03z2Ut3tLoUh4kcICs2zsRRBknzKdqCdu42Q4M5VRgkPKAVRDmj5deGw
t5VpNoldL/MwKKhWpJ12lEq1pQJ4ZxgKhbgXk74ula9VMq2koZSVkTAMvriX2VgQGSZS06/vjj9K
dtdPIYULtoWOYi61yTVOu3adBm2vqL+gX4SRYy467Qv+Ynh0oW7oND5k4/HiKn3zXS2Lhkh71Al6
OAF56CtOZv/TZo74Rnvc7H1TqRs4AlNkftFywvhgttAc8meysCIw1dKJIdXPyS9dNFF7MrFZ/F7o
dRLv8bKas93QKWTDrZjIwXJFRSS1L6ZkDEQLxpv6WN/0+8wZMGXqkhrddkWGT6GZu0+Dmna/+mwW
/5l9nR7YiHXrQyyOp0MkMa7wwzj2sp2rotXr6/2MZQlPXO9hzEQ5ICBs7vGlgou2xdC9DW0WdA9Q
jD8MJiK569eoxoCszSK1u0S1h/y82yst3hpxcmojXd8jnJH/V5iN+/H1b3obPjIq4G7imwUathYv
bHBUrmVjcCDMVHyKJqd9xFPeegefctyIVu5OcOEe002lJbDuveHIktrePHYXUms7OehEbc8mnk2U
Gi2PGqdXLpncVlHu3gRh1YE3Zl3BSKxK3ElqDKkQSnepKNOMvlAr8W7WjeyzElr6w+uLeS+iIDim
8gf3mZzeXJ/DsMno4/LauUZljcHoCtOXFPqD3s6VADesqfIVo2/9RA3rA8+H+qGbxvRdT9YQ6Inq
HUQt62Pax+p3ylkK9ZcsfxrCIvshvAw4cejV72sMC58dO8ofORvaua7MfONL3VkzwvtFMhNxG3QE
VgGYYcvY7edOXkwM2S7k4umRNHTE3zuMjq8v2Z1NsSBwF2AxATb1wOtdrzaYRA56Ly+trtGQtdQ4
d31yYEoiKgU7OxXKLjc1xN3fPi4YY/YDeFwIRctD8VeR06opmAuPcTWNe7mbSudgNRRBXNHmF7tU
5edSKdKN/fEHAb66QD3P+/9LGozduq7X0YSI3cyUl7Bs1Z96Ys3ceEppJ4FWDuZjA/L/R2x27UtW
zTMSlcmDnFL311JqobxTIjDmp1QUfkeD0T408RhP7xpbVu/xeceCugb4+yWPRF/tR2HX52HWyqcu
VpRPTdeK950WdV9yI81+xbbT6L7WKF/smPIIab6Wl4epgFYZvL7Mtw8Tl+LSOgOvTqayVhJ1nTHK
zDkdLqXiOViyFhFtZn3LSub2VV+g3OCeFsg4yJrVxwztvlON3E0vWS4PtPgrWA1D+yXsLP1U0n7Y
mNTtnkWjjBYTiG5AQwg3XO8dTmNlAbZPLr2IRt6X8ZCoogLwm2V+IrTP4Ae2gCi3DBmHOALx/6U4
C9lo3TAJU/x4StvJLhUq3VmAqnzxbzHOM57qhSr749DLWMUjPKSDZSIA/Q1GFVLzejHAosL8U+n3
9Ef6NztVQQ0COw/3mzb8osV8vRRuCo6Q4nmHI52khgMtaymxvv2wXo+yamprGb6F6sS1ygPuPvS5
MiXkX2F60ckVAL318jB4fb5xWu9k/rxSNNKBBfC9uSauJ5fPU17VfdJdWml8TWutwZexB2Jum1GB
wW8ynIzO0Y61G09f1V6zAynV7qFVe+uSean3YcrwHn79PN3ezMtPIhMHA/WHAHL9kzxmOTpO1F1S
oEnA63ULrWG133tZs2WQcHcoIE+AZEj8cRi6HioyXDspsrK7xBU0y5J4iGJ31cHgbtSNA3VndzMt
WsN/QL3LsboeqygMvQ0LwnKTfHNH4VV8Lehw4l8ylghEJAjkCq/b0wzR6aPJZK+0w/i5ae0UTVu7
3vjw92auL4Jn/JKlPrD8/7/ehjZUkEopNHLWaFYukM/kB5zfmsOIWPXGS3t7P9IZB84MVhQ/FUKj
66GahqQ/nDLOT2t0Pn+rDZxy3No1txcWtAggsLQllzBvXbfT3aTJhcZ7Hkk1e+jqZj/Y0vTnjjS6
rSN5qNu53Uglb+/k6zFXZ3YRIkrSmgcWaYzuJ/yaHuHI/Anv0+RdOsbaxnt+B/jC9oFlQEmHt4DW
//VKSiyV28rx+gssHBRTcJ0tfSfS82PVVtEXUbQjVY9odB7awS4e+9EpLsiSN4Ha9f0W2+7OBgIo
Tp0UmNcitLDaQE7TQEeZrf4yNhigK9n8iMZusbenaNqa9p0NtGDSLeQzKdGh/XQ97a7xZNm5orsI
pXY+pdDp46BtG/zanaazKc/24/CxtUczCZR+yr8ojiu/IE+CHGlqUFAKxkop8/1EtoOvLa2NLTOw
25ox34XriiIbJX9YBdc/sMid0ehniod2aAG3iE31PLSx81QNaJnnRi3JHbXmQdO8JrCkNn98/cK8
tz7LsNxglBLRM7wenrCgwBOpkiTgltyFIjcepgqi7+uj3PvgC7USOifdWsiGq1Fm8GUy9+TFnrFh
qNJqwBE40/weysbGubozFIhoivALSBLqzOqD46SQFYJ0/2JlyLAaYfKPOTXOzqLjtXEr31k6RiKL
QTUKntxamFE4oTaY9A0vw4y5QjFUctfh4r0xyu094VK5IAHlDwBr68u2xvQGy3ge2aiYq32RK2Lf
jKZGl66Lz0ahNBuf6vYuZEaLaAfyZfAB1nWmjgJ9UiVkoQrgp0PbTxFw07LaxeM0nI0ht1+aVFE3
CAG3Hw0mEpoXAEO4mm4kPMHY1Qn0LBxelfFjV6HQVuvlNxw64o2Bbk4b9x+DoKPJ7BDVX92CZTVN
U5brFnYQjfxHdJWBbhRQHl/PWuVTnNUiPVR55rxPkEt5jFql3ljem5lC613KCCAQgS3c9ApqhfIp
rPH60tap6zepMe8avTWChGh6Y+fc7E+G0heQhAGQiDFXcxWq4sEaD+tL5w1ZEI6OFswDzvVvPNq0
KOmH4rHBH8hxrUYZaNEOnlLEF0ft7AN0uRcHn/l9F4WfXh/oFqXCSHwzagdL/xWt5etLROZYMwkz
CS96ClQIz/LIqfARG5E+KMepLALMujOK5/OUhge3idPnZiqtT2lomh+9cDDtBT+QOODOcifHgaMP
f1ulnBbyZemYsNgRyXhr9r5sa3q0wGo4vvCyrn9yiudkbIaucp7AYPxAh6pVsAa340tkdsMT1nqx
HVRqLTdMT243GeVp0LScX4amS309rO0NSJOUYXzJDKtAKanpgyouMB0vo2wDDMUrwT/2d86+tDph
SVHU4dqFi7L6LKMIx2gwZwOR3yT7EcO0eJ6LkUxcDy28t71My5LjNE/hWUCYkgHw2jn/1sq5ftHa
RleeDXR1zA99HManNFbyylf1yS52lplbAyo4Sm1QKPUUL0gQ+uzQU1Wdzhep2v6L5KV4GqwE/IOa
Qzb0E2WaQCjmiIoBjmgx7FVUJ3SDOM0TdTdXsrIfO6/UFqRGQy6GgHKVnjsrTJ/DxnGKIJWlwH/F
Tozm0CK3jF5xOcvdGA61dfGmdvriEVRrO6W2xX+t1KcXswWlHGgdKU/bTTjbeUIbkT3CxfB7UUlF
PUU5EigciMRsAicOrcyXWh/3QaTbmRVgYl0eB6EKDIzCese5MX7mZpIv2h5p84hXYagHYZZXIoAR
ZI1oLuJRdpBQs3CxmWNQK/ko3TOWoeFPGjGedQjtoYpJaiGuBVk7WeKYzgrolJg60fvCiWm1EXPU
7a62ZvvJEvXcHT28vefAMsFQ7O24T766JdYjR2DYtnqYtKzClrLtu+LF7JOq3Svo8nxR1B5IYoP6
MlNK1V7dqQadMNa8aWMOW2T9FN4gOGCwrdBLyMxE8922LGveZT36lcEmwPsJLxU0vZQZf1GRd8M/
WZ630U56LQ4902gpX408dQ/63GrfavREhsOUwbNXGyVXDlmcZx8xqGsPU2y5h3TK1Wg3oED7gZU2
v2txq5/r/6PuzJbkNrI0/SptuocauwNjXXUBIJbc9403MGYyE6s79vXp5wNV1U2mZMWuuRuTTDIy
MwKBAOB+zn/+ZWjEielP/m4cjPbGnyb1QJ9s7/0ulzeqnyHWC4H4rFZ8PJxjHhfXHLsQ8z1uHVQ1
WP4v9juGRyw0+tq/CKzHvtQCBnJLbFGxJ+YZKLIy1fCiTDdd9xqOgROweJY+ybTP34DNZz8wcxa4
SNWiRXg91GXoYq8OLSr1rDlczDa1CVKVELQbDCqqyFSdJ4lvtNwuKCazfW82fAqNcP9R84APEbhR
9bJ6afrEALbixQVao51VxXEWaIRwX3d+O+7mbm1emKiaX22yCl/4wpKCwfzq3Fl55qldYVYTdNhS
WjKClZS7YdoY9tm45okfZrFpHowlMSq8TdpZcbGmJQ7szmeoTVxDn9/UE6q9oClsvQ9qD7lW0y31
0RW1Xu4kmQVfpV9vl72qihkVQzt4gZtrDde6goEflp6nlpMYkRwsp0Fvv2puUz61q99XEX0fTcqi
gXYeLLSX15Q8ZRs0C5yhsGnjjoHumss5zI15+77nfshPFFQLM/SUl7xlRWb0u5Uk5SSk3hkfDBYT
SVJsPF4mmq1enKFp1R5ZVHKXZavywgSuon9ZQw6+9JNmOTOlZUxBCkPLJLbKn91A+SRBB55DaMzO
SaV1RkeJUUYXJ8XFRGW0onCemIqPdgWLqbHH4jGdcaYMJZ5uxSnNbJflAbRoTBWcxbJ3NQ/hEPZG
OZwUZufmCKhm87b1sKYP+9Ls30hidAZczVJsfJKWmmjfcUr+wdf6Zt7RN5V9ZNQiveNBHPTjyqD6
snMzyZqYYGUQVIMcru0lXqZIclJ+0HVLZ4fNEnvk0aTTuK/pkNLAaXKv2c25g1N7jfAkqMgpn3ei
t9Ym6OlWcXGOvcQMPHja7m5hdcRHu+88O5id1Bghe+U1j8HA6ht4fgv1EQF2cj/VeWEG+QAhKFxn
FthQX6VX7RJpQTVOcwzVZFoYduhrrvOa2Ll317ALxBfjmI9vE7fQjb1qK+7HDhPQMLby9rKoF0Mx
9MrmS70VFde0t9y7oh77JsL6owCndrVyOZgtnNlILCIeLuoSu5mLPl/glGuxwc4LB76+9JWhniej
Xt0oz+r6pddMWOjAAdghtHAFu6AnJARxDYJv9BNxV0ZgmIsMLZnXPdP8lmC1worTXc/6HCXmmqTh
YPpQ4gWpd8+jZ8Df1WZnQM24zc9ciV79IMtMv3VZVs8sIspU1AOVXkKvtyUBCEAup9Vi6gXrjd08
u/FanWQ87YzXCfAoAy2tFnJHSpy2QmhyPO+DmcRXtpeaeqCDWhz0hbIjTKfF4EHrJuumUhWXJS3r
tI+IjS3dAHZhf9vUhTXsqbPNLuDpc97ZvutrANzVPhqsPW3AVzN9g2CVt/shBiy9sge/tgPXz/sk
8suY57n1xFpFrd51H4zeXX6ozV69pc1CCMiGtZzYbmE8nXuDYFbuOH2hRXDxK++Q54LcN7HM2oeI
F/7azPlnDyZiNJFa22FgaFpm6XWa46G5n2KyhA6LMtZ8S7kZ3rHE0/N9M/iVE+J92DtH9GNsR8nY
6GJH7qBqdy21/ZfW0YvbbLCnD0PrGGas8DKW0Mo0+Aiixy2gSeb662CW1Ru6i5zcbYWHQNA3ZrGX
Jtsd311iuTvDSRe1M2WVZ1Fu1LR7fmNrVqDjwAXXt57nK1tPsmUHFhEbR4vmmuazbNoDyR0LSyQz
iiYYwT/soK5qzLSNtbjSXGsoI8eS4q1bc/85x2DrSzWtjRsZDKHUvkeVcN9kPpQpWWONkTLRRQmJ
6/vOJ9ZiX1sjkEahJfBjy3whgHZYZayFJEdYfcTgVl6jzszNcM1gFptds9jhQDJVF05wJNPQrS1c
tEqntRxsj2rxbJnKvoShk+c3LeyYImqoAnH3tLV1jqTTxNAB3LyGj4yhwSWKELY2Yp9YCuvaaGB6
pAxywzVu8CDIGtZ1Z/JGhdCj8a91TESf+97XHpyyc5qg1jpjhhNkm3mgGW79MeCD9KR3XmlBAnan
88wx+HLnrtcum0HHX730F+2rUZj6lWFJY4qseVji0DIhmrjtWtyZi4ltRzdYMID9vl7NiIFk8lGM
rXG/DnrxqumZ5++slii/oPfa6sMFWbWCioawDFpRML2H0EzUQkre7HsGRYfwtTFbskDFQ5OE5O3W
hKH1i9wRLONZkXLoTMJpsLjBrcrYirySpTjqZBbP+AWUgGjjYhbPajSqO21phyQU5eZXmVSG9iqT
EipOOcbusYtF9ypzV7wsbDLc/93AlNTOOtWEQ+sYMU/E0tYBblUuIkXQL4BRb5je07Gt5HFidPaB
cqTk5o370Ty2mU+EiLP4fRsYkHrvNDktO6IPeI9Vz1QdCpnAA/AnVaFvlRYG7EZd2RQ7ZZtd+QgO
mJ1NxM9Vu3we11PUL1iyYPgnz8fUMp49bTETSorROdGXphehU/bavdLnhsyDfirfZDyRLV3pvqwO
LZ3QrdN3uhXWpWITjHsBSWjKCbc4lvic3diDOVjh0BXps9NXUx+QslC3QYGF4Clz0vxNDWsqogy7
kpc89caz1skLsLEVaC8QCFKdazVOBBzMce0UQYKZ6xevs+TNDHVZC+aZAWLYmUmjhZ2gPM+XRSM9
jLBA4wj4qoW5Y852ZHtdbh5cosVeK4FzyW5AJfGlGErKIrbf+EyOlVvcNLHNGpB2a9+FOjLBLzP4
w/2SysH7UrpZ91Ep1WehEWPMCH0Xek24lHiMBYK7M8N2KHMe29EXL2YvyuaYxhOtKIoBZ93ZZdFd
drm3eHjssnPCpFq7VwQRGFCI3k9Ra8EtuxaLp0H0GmunIky0SO/NJMs1eNF5flsO5MkG9pjXI9da
N+7B2q1vA+Ym9b4xReLsRLqgCgcX939ly/Ing8itMcTSxti8xRhyfvayLjSQep395TRLp/Sgx0n/
CBJqXNhtW15PkhybYLJFQ9JUlqxbFM18BNSqvwo7H7e0Z+emZWTKyFA5yy9oR9+5FJ+bVsgO8HTp
kcG5PjWtlRzHNXNH6xQoIQmT0RmIlZ3Z4eO+oJZ3jMTZt7FHXHphN4emRxZQ1kayL9bFD/U5N26G
YRxuG9FPp7mdtYdEx0vU02lzg7Vp530DKrD7DoD859v8f5L36vqPj9f9/b/48xtAVJslaf/pj3+/
qt/VXd++v/cXX+v/2l7637/68wv/fpG9tVVXffSff+unF/H+/zh+9LX/+tMfdtyX/XIzvLfL7Xs3
lP33A/BJt9/83/7wP96/v8v9Ur//7be3CnBre7ckq9Rv//jRybe//Ya9yQ9Y0Pb+//jh5VfJ6+4y
cmfrqn3/02vev3b9334D2/od1wME6+DYJjcbV3N6/+Mn1u+MOjC+8uHhEccEOqWqtk950e/bpBh6
wxaauAXEAJ911fDHj7BB38Jbt/9utHjjt3+e+09X6X+u2n+oQV5XWP90f/vN+jx6AdjEvJCD+9ze
oGTfp3s/zMtkkTlN1mrqMPjWW9VdT0XjBU2u1gB8YFeJogwtLdfOh4zMQnsBx5Bd8mDqMozXJv2W
tO7RrcoPpc0kSBKEp6eTGdqzu8+3yd/olufgV8fVKHd4T+psKCpUXttFTERCa5Bh5xBKiOVKVIly
a9vEiaaVu8npbDwEfDQdmnNMpWKI514umod0x0vOkkIfwwJliKWSNRQtiY54M9zkpdibAqcwjurm
8rqMtd3q9BejrcLOc8LGkVQkPriJe015Ue/dskI6tKJhSmhZceyBfnHNnGmvDU4ouvKL69nHQgqQ
Hk48iccLd3ntG7kDdb7WPPuQWLe91kdZXl/PWKDqLsPW1DnO9m2VdGNgpvG9Xlg4M7YYNmijXZ60
+GDAg4CAralrBZgRyCnxD45e2XvsrvxDN7xW+mvBqWgGsTnFGKXWLdtT6Eo35HhEfl/QKx5tzT46
fIyk1C+btT24NuAUv9335aGEuLcmB8R7WK4vdyv7LQOeEvine54qlM9ptt4VTIadpr9IkYppeVOH
ki901eOdl5tBr2HJZGtPOheDT0R384gFUEhfUA63qrrVuaCpNz02xk2sJ6fbgWHdHtzWOTOd+rak
QxbrN8aTX0oa0cCK6VFb51igieSB2Pd+90yuRDgt7Z1mKuwry90sqBe5K3qDK92TBeb22k4WzhGG
Ib1tPl40g/pS5HYJnCFPAdxOYNaE7OqRP/qU5S4p28m+mrgGYn7Em2iH6OwV97b7tNcfv983pc27
8TsCZuBSaadN5twox90PRq1zv20srcI5OCiZtrPNlf7IkO6+rOZDEVe7xgSRz9xD02m7xRwvlKDO
rZ7MrD4wezsd593IEzB64kRm6UFrYoD0FbKzag754hyKqgy9dt0hVQzg4N6NeRI4MtlNbX2RuuXO
G7JvFE5+UNnajnbyW226+2K4tZYhgsp4pvLODNvWO8ntZh8vmX0GF6iKqsWdQnDuNRoK4splLr7I
1Ab8cxBtub48l2BMd6tqxLniZ36buJDFK3GGYaOKqLKcqISdtCcQKd1jOmiGPoB1NOJxG3VDE+8b
N32pCQ+NaoPW7PsPW7twokwV16ldsH36bQqJve56NvI55VIsKpT18JzM/ns/WvQUwr5WPDio7+eO
Si1Zbvu87XbbB1p0l1RYd7sLpKvCaVQfrkKhIBk9nWk+z67lSRUJY1KUP2irUtstz7y+Vwdb+tlJ
j4Di6OK/sk8tyOeZ0uDg9aDoeI1FHgZRR8Ak5xo1pLgDVGp2+I6SMuLv64YsZlzQdPBDqsm9XlRf
XL87g2YVrip+rstkJypxCj6GmJopRTueaeavJM5/vQJvZvQwNUCoP/uiaRlDp8SeqkOMaYnm3Y6+
GaTuK8hB6PkzX0NxWy4q0LX1UfONX0wkqXh+hsi/bwCIcnwaEKIZUD/9jMdb0h0FDUB1gEpyAA+D
Hz6N4VB7+xTtbFxh6ZUess7abavr3Il9uhrZsd1qSq2uMDmbm1MIqiIE4QIM1ouPohjyiOHd/Tjs
HK25F24xBnIVl7S4h+1daKNDXd5rcXnqJNONO2fPNaJCSKYqGONyh2h/R7+w9a1loNfqTujVXiXL
6bYs96V30m8MfIIyiGg+cdiXtNH9Ck3/XIwmGh8Zbg8OBIkT2iQ4V8lZPC47ZMGEvdDCMLVGxP02
iQe0GAm9k1dWJwUeuvl8yz2Guo/8gXZ4TSz7YKwYDrC9ukCPZL9G8Jwp480AGCTAePwwdPNjPVV3
voeIKbcvTcu5TGb30krEuR+PpxhXZoG/jnrUgOkACnvBpO9W3zr2fRaQFPPAsnUyNlhCw+hI44/a
9U6YBAUayTGEC+08jIun8hUy0912Qg4bq7BP25mQiU7K875TL6JSR8ffISS7NEmQrK2bH+qZf9QM
P9YIW7n5Qzn6/QaB4IMZ2ubIy53y8w3SldIB5VuqQz609GCs2n7qtWHl+nu9Ml7/9cE+s4m+H01g
ecWBmKfhtvLz0fQuG4dk9aqDW4nLIetY9QoghSm96fSEZxCvk6Zx95qt79SchI29n+NfnfH3U/p8
ygIyPnQAE6mj96kC97vEVgjoq8NE6d2o7Ggt+DE0pBnnB37AMlR9v6DbdtbMj5hBg6dZu1JD5tq7
02sNHFQ7bBaaGcViYiPNA6Jygpa/s2L3MDGlQGYcGAvrlaudpJp+GXvrNVYTx61AaNDhBGKqvprW
8zjHIfKE0NW8yBzVFGTWfWyeai2mz/OF3VcEZnyz7Vc/0691ZzqI0oxyLfnF1O4z+/X7dSEzY9N4
YK/3pyQQZZgmBKSqOgwMRBCyn1iJHs7uwM62khbQ7lYr2SflWZc+dUa7J1gsNNdrYS3RNLNbZmez
G1OMKWBd+yga9LwGNh60wocqYaGbvvXadGtdr0Z6Zs/6JXYpt0s//mIebP7VvYx/E7Wzs+VyfOZ4
Tz7rE7xozoJ5AYqV83mxD6YtX7SUTKhyPGKO/GpM3lnp3E/Ocqm7Guptatje/KqWgFUgn8tDlZow
k8Sd2faX80jNaYwnZiMuttpT4YnVpcmvesJtGPv5jmROixqFldrAdOHnx8KqtUxNzlwdMGl7XbT0
zNEEc3kGmQbSogpMIUA9smPId0x9PTLAQpsGSsYCvDIpgyHd+n1xY04WeBQZv9hGvgdN/fnzYbi+
GcBjeLpNfX9oI4iPtVB5ddVhpqffSmLDZjH38/pLOqsQseG5ZSjWYAFuZ5+grj4kbCCk6aKhYj1f
rUvGRg8umtB6QBKqAqO7ZYC3s82BMqy50dY4QEyC3MQ+FExv2MxO3GQMFrc9pGKMFDOnqrJuIOEF
Rh5HU1e8jVZ6dNJv/w8L1Ebd0aH+Y1j1mVNAonpcMJWpDk5u3WzVmElymRmfj6W+x7U2WnL3OGbT
xbajLIt5XJP27hcf4S/vYpABONNbQPFnI0cm13SyEGsP9byN6L0TVtOwnV+3KtvI0jOjK3e0It86
zYmsIQnMuXp2cmc/2PJjq7JdkNlffKStSvj5+kPdg9aK84WDFkD/VEWs5qTGeOX+dPTzVTS3cW5f
i9bd23V1LarsWwPSHhT9pSgFnjS/SNv8i02Do3M10NHyIaBY/3z3TY0Zg1o63H0UnkJ7qboHR1FB
Cm2n5/YNfapnMtjks7hNAt3Z/YVLs7Ud4E+n/8MH2HgIP9z+jZlgb2mwYRRrG66yC+E6Hmp6F66K
jdP6Vs0ol/FURUWfdyfF2AH9v0iX9mtdjoMzR8q9WnmeeWQObfu2rfoJ8PR2XzO4DJq6A+nBD6wT
RJfIXUW95OW0upMTUgT7f9Bz/i04576S/PsZofkJ1fn/CsfZJML/+U+s5E84zn36NSu/KlaDP1Ch
79DP9pJ/wjjO7xtNhi0DWrWLI8E/YRxf/A5hBTM8nT1lSyz4bxTH1H+HQwX5DtTHIHRwA/r+geLw
Zoj+cYtE2EzuHPThfwfF2RbXH+8+FA0USpDTWHfxbf/McnE6uOrSy7vjKLX+ghgkKtRiSz7JrVT+
m5w/ItxwZICRzP82VdZnFT/tVWaahtVsbXm/0b2bo5bNSQRFIzkygmGs9sN1uP7jPP5V/bkdEMdH
wi83iRHRgz8/W7kxVBaMqfZo+hBe4Fln2iUBegj/9FJdz+70q3Skz3stB0Q8Cnl8i88Bmts6ph8e
5sqoUjIbAbyxLaFFB7sXZ3rqqetuRGlO6EyyZwxQf0uc4lcRANtb/3QlMXIzt8ODE+Lt7H6qfv1U
i5WhN3ylOcQdTJXNfYkrxB9PN4/mX6N+f7pfOAonxreJAAb9/KdvVJI6PK8OR2nmsT+FpeM8ykQz
9y1p5b+qDLb3+nxGQJ+kGYC4I939tDHEZAqotZ+a4zRV5C3P28i6uxssyDVpEd9OKv7FZvBXJ4fd
K5xjwEzf/xyJaU2tBvYlm6PwtSGI0zQ96vOkHRbhvP3rG5Mkku16/HR2oKaOh9yaK0Yi+GeaLcSM
nkEXLniFN40XZlFqLxiVqTWEiLHeNDJnmDLGwtpV9uxhRpQmUZ97Aqv53Na+4YSrfVHL2H5r83Uj
yZQFbBCt9YW2h6uWkZ6TrsO0dzDkiQMNwUO6mVKMd6nZZbC/jTJlEmM0xl3SdPOluZp6FQyoYZ9x
gUP7r1dWCSRTWcZN0XT5EKAns+70PrOdADmSRYpMwqQFH0QDZhtjRNVEhCzJMSqAXeLzIjW65Fjm
liBPtO9WvOGn1bwxUghScKuEi6YQJkbZ87kI27FJe8pG6aWnK5yjTAQ+nxUgCPbss9nE1XRE6yvm
PR7VffFkpmaBonIxBVYAnbWmYxkNLZoVUJ5ubdOrRmg+VIYU4tD0NExu4zjBahXxdDbmmY+7Th97
qYxG25VQ4QrfzyILTuOLJ7IMZg3DeCUDq8EGB20Ts7EXlWPFz/xkrBsoWaodZmSbUojzSbc77UrP
F308rywfUyUoE4IcDtPU7puSLNrAreWw4q9kCHuPC8BwbfJdZhEevEm/8zw4Kjsnr+v01Knz9ksT
6w7slgTPzkrxnUB222cYHS9QEzolQZEWOe0tPV8zWHeIW/eLUxvdGbNIOYV46fZj0M4lvoE6Rlv1
Dv+LxoVdInVoT3rS6ne6sgQ9JfM3xqcEs1pBTjrd8GzORvZQ+Z0YHhNcsOu9SC1MnpJ6abqgxZgL
HQlWd97FIJEzH4qU7jZSrdZrgS8npQeAgkm7F0miL692WjSA8ovSyAThje3rUUvSLJK6NPEulBl8
GWxk5vUGTljsPCxJC89cpVk5Qt3C/OvMcNZFAGzCs8SqyZ+E/wVDP1Prg6a1Rv88nZi3R16SwiBc
HbsZDmMjUv9Uj32cUNLZj5PLTloeM/vYcgaiu5CBeNAd4lZFeWrMEDRSU4EnKatmQhH5CZUerTqO
HKGpQbcNXAad/k2RVt5wjiPXpD8qxxg0fsf0L4nnWrh3Efq3tyVDl+6aqTwIKMW7emhraJ+hbKRV
74dsmoipL+vhySrQuUeGMkcC+lTRpk8eKOhFPXegr3UZC3W0G7x8bkeR6Gs083gwqNCHyT6xpWVd
bGlcUOFki8FOJnQTvfqMhv2eu91/SHroFkGNjehDlTG322kptXVQ+cSmIYBWSYeHRA4VWZBWp6ff
Ggw6h1AvWBAvO1ii+GbaAq9MGJPTiqtZ46gbFwLFFCSUkEbUzwZqR9jzNsQ4w6qN+WiNchKcpyig
iiBo7oAZpF3ubWbKZjQm9nLZd0VeR7mJl1pIDuIkAwy8tPwYQx8CbVidgsm0lNi8KAfDMuhH3TRc
WuWi2xinTPJ96XGGhqqk0fNBxX1VesPgxk5EG+P9JWPGmEIbrrFMq6t91mX9m7Lc+FVH+uhFs1ct
ZaibMrECeLBZHnUC+DdY8xl7Q4hpw02t5R14SGxo704VT/UBK/P1qU5zOZzifLcOeGomSFcTYyHd
pgBxD+DSTrgerDn8TDg/3o0n59QMYxalIixtNVx32pagUcAwETtLXycwxzSpvQB7+2KCvBpbJ1jx
ZXEwQRZT4YyJWhpmVowTwhb+Z10I1aSwsPDbe9CHfr6r2zQ2DyDVbbkfxlRplyorNGY1o99epX7P
yMXNfKBAZ5j9Kayhwz5ZQ5W4Ie5mxps7JO3XcW2nBOBtEe0+7uzmbqBk2oTq6cZzwMFORRv3or5I
uj7dzaYsED5q2PCEYoRaFzSeXZ9kTqkPh3TtcOrulpW0XEF27InAKFGFmFINuLX0wv7a6F5abKiT
mYZWRz54kOPQhul2DXIWKgj+F+3W+YWjiU5Kra4SSKK1+SHTcvm+5lX5iqI33yu7n198d64P7H3y
2am69dnofCS3nT/nMexbSCFcs4lNS8KMnk+syi3tsLeGSfB4GlxtgyT5/YgJz3hs+kn7mOHgXFF7
Jx0iwzl7cUg0eSmttr3vDaxsgqJqclBKLYvRydGyWwczW/q3CZFKGibSTeoQ/kt+Q0hcnPNVVowp
JCYV76ahIPTUXjLwzVVd/ZjFiYPxZOo5d5tBKAOLZGdlTLiGuvd26xgnOAFCyn4tM6s4B9UkQxLd
MhOjbgomWXsPtWqKew3rujM5zWim1EvdzXuzL7Molhjx5L1pvcisYd7W+u5TvzrneO4OF1qdd2gC
pqID6XUwnvPyORrMomvDVq3YEOL/mp73Wj3tWm2Qtw0czzNprxemWQ2R7MzqgqbVd+CjAcZljdsf
HZg/UMthrNdxLiA2adaTKY3dZKW3tVeLa+ktvrezytn5gMyakxlmEG9fGfPWaBKNBp+uj4bVlxEa
kipkPPHATWEkgYuK+94qDRyTFudG+tNwahujbYedpvDCdM84heTUQr/GiruKF23FqqKyJe/JCMc+
1TD+rYMcixJ8dcsBTvHsmW+aVtjv5oDBwF4so8d+Nj9lk/jAf3c8tf3Vuu5UqR/x3FSRzQ7y7iwp
WchTh3Nw6M4t4KIpWkwV6wF3SUe54F/9YvjBqPXGUx3X+mVeY13ptE5/qnkrcEk2rcSWDb2hHUtf
dCCbIC5B5ujLvdWPa3pIeRLfGRZWxcErfPeG0Wp6WTmme8v06w02v8PCQgrLGab8yUUNl2W9bkmH
ObfRQu/N0sM5IGuI6gnKcrEuoWSQ48yKmJ36ekFgWkY+5RGWtmUEzSBXD467WcVBi8FfRcBgj1cM
JitYFg02BlMHAthLyo/aqXmCPQg/UzqYu2lV602NLY4dltkkjX0J5cegTVuWNGyHxR2xkDKTNiyq
vjCCGM9hF3c9cYW/USFDSiznuYajAOWO1N9zW83Dcw124b1QBLVQ8KtJ3RWyMF5lDz/i2BXzNO1h
Bc/1ZWokCBVgtI03idtgwSjXtcyvRCPa9bBikZydaPY4jC9Gi+/Ot1RDZXSy1Nb83BZCVs8VvOLT
uTFQ1KpZM6BOFTrDKIjX6xwy0ME+FP+vfl/nZn+HbTDkYy3P2mAklkocNnIPUxNdZs+eUY9zWJgO
KibH0vw5intOKiQ+VL7EtdWCjlKcRHJsxj5sKrP5kH0yXuSpZZ1S69S3FkxE41ZzfDb3zLLLD6hY
G/ZipZba+SySgpRRuAZ6t/jPZuEnSWTVqn6KY1ntOkan0MWAnB+A/lNuRbuh8cHiC0eRYpwxB4ZE
RmCqG/s+vp/cXPjnIAfnUY/z7A37g+Gm6dR49Ittc1mqPsNlRMozrHJQkdDjhSqOCx5/2YyPhZ0v
b93kCex4SwF5QBviq7U2C1ZAgvnazVozns+kF1MSIvOI868udqTwF5zWLZjsGvmVl+favdsuCeYI
Hs6xwbygFLoqY1n0B220kmeeWKpdBAfD0wxNAGcps/jaMLxMcClr4+sqNlhX9BXXVnI/sDodrPPG
HwFmodb7t+jA8UorRFw/LN7QYBelRrUvYns4w0vNDw27r8HPimk6LpUxHTIrnfGf9eXNStfOI+0m
p7IHMNM16IFM9GKMRvInTDZpoMx8eWyysYWIOhRwVig0K81knJdsndiE2uUBMgtYuUt1IWAGUwQN
FNhzCtlxNCf3sZX+DWaomIhNZrerRdt8zKp1+R7of46k9VTcknUTDAgeEFDU6YO1lgflq+ZkbasX
3YjPrM5WV540TyA/YywnJOu4KgLN789rmsPIdYuzJDbsD9ziT+B6U8/iyIXPzR4r8zHQvPzgJMYV
TkksOz5bqlDJE+b1JLT0pgHZsG/3aazvfeRETsqYTOu7fTwjsA5szBU2vuQ6i+HgmvKRSt2Oxg1u
1610n3hLFyZevNdz/XodWICcxK4ogqb8Kz4iRWAIeeYU9j2puOlDOiIsN+qkCzSkJIfEp/qn6GpO
MtO7XnTWaxyCKzz1PKB+w1b+4zAuTqASqut4ra/Stjhjn+iCJuvmY2PiLJdQ3l8AhJJqDXEuGCar
D0u+HFhu83Rb9AZ+F016bGPhnDDhmg7aUNw1lF2BVOkpkYhclyEfwnGazKPdTfBzrebRUubey3lt
XGLyOCFK3feoWnDssu66lAc7H6jyMNc11hdfNJeGTWTKVE7JG2+/7PC/Qs+RQq612/rd0POzuYuH
a8zp/B5tRnHeCn8vrd4IEX5CdSw7/7TwOSbMKpi/VfrqrqN5IpzGCTIdC1lVTiDxKUa3BGM4kV53
N7qa7pJMw4dAiIvFM/qLHl/mu76cZ+boPk73dm3Gu6Et9PsSVMOK8hLWLvcx3jI7bbBO9CEZSPho
NSQeeAxRjcK/rw9p1k9PmYSLxQEZvmFqWbLCIA8KYt+6LKa+vLcUE5KJsijj/dZXzyjedVsaQA1d
l5woKGjoc8hPxsww8OIYJggBs23nNV8G3ykuZtrqaM1GvIatYpc3W3B17xd5WGhLZPuP+Ig8s0Zh
C5bBlLAzbOd7WDenOoO4ULbN1YoyOBgI2LwQpSbP4cmbUQvCsGu0SXu32ByCCVnY5SrkB4/aeSWX
25zsk5CajmAzylijOeldcQI4ePd/mTuv5raRtk3/InyFRsYpCRJUspJlyT5B2bKNnBqpgV+/F2Z3
vx1SWrH07slWzcyJa9zsRocn3IHs+2urF/TX6/IJpMG4Gcxm3Oc9gtXxYAtSEKqCjfbcd8kOF/Ph
WznodbaL8rS5KLSJNLoxn7MBDWxus7/x6qpUe/6eHMPYDMrzb2Hj149iMorLvASqU86ck3gA751U
I45WOIfD35MPTmvwDcSE8pEop/o3DGLnzh1GIrlYex6RYb8q4Hx8dXNb3w9xfEhz0BN+K8diG9Fg
voccaoGb9YyN7caPeVc/tkluAvJInnwn9QLQ2Oal26ore+CxxiseTgy8q3s3sarvVIyqVxC1F3Ek
my9F23PBCHZdHaHwqsUPYIF/1AvCjoWoESLuI55cdxA/RFT6L7WRQSvWTFX8YIwLWeXYB3SD/tph
57OfCHqnjRTNfGDHdmGeLooUSeR7XmSE1UY9mp5yZJLBVwzVr1y3S/PGQb1S7tiukU99IPLcoEjA
TpvOIvYg9WDZFEaLi6++0i7In9DHz7t7Cw5eHjSOBNzqeeUPO+OvUkMLUiyW+f2AY9kNcb+3BdX2
OMD24SMgbv1LpLrzRfi9w6JmFQAtf3C2UyOLEIt5isQzAT8qBV3VEzVlZUJWYTAnBY9jR01e7GN/
6g69Y6pXHLxGgmokhbHPcy4rQ8pD0ph1mBb6glhn1neXczHqc4Af3PQ8ttJQG+I0+661e6yfhyEp
74DePsYU4TbT7JTXoGmMdouGbLzscZeE5gJVMQ3nIU4CGBqgGjmeKWrZM8DRnS5rGbRVmWDxkur3
fa0orjlxVj5RZ7O/l6IfvsTlordbKLLzXzFPS9At8/BIiYXuj+NU2GwL3x4QrS7aasfrhBYWojzt
cIh7upMo57f9z5Zs4Hup93TIRgSB7k1L9YL9u4DY7nP2N6i6KNOCxe+wR6zjQW6xW+iROp9b/WFE
ejHa0s2zl0t7LbuiigZ6nfYaHMcOUUA0/Fyzc3nclF9vtcVpwNovnWVwYXuwJ6GA+xTQCF5hOFU0
IOEMVdamX3CA39sNVX2obB3sTxIxKHk0ArLrJULTfrdYSe8HqC9W/hUSmMV6JsryYuo6a9zj5wwT
02pS+Vf1PgKvKp06J6zskbSiiyeDHFYJf6s5tbhtVAWjY6ZbXm0BdXUv4GWSH20siCdFNlfFxohK
RXGW5At3k9koH9J6BAtnjFOOrroZ40XSexSqoIzBbdi0eguyAx4LsrMOOjhGYOud/70uM4lbhzGp
Zy1yhuJg9elyj5RJY/Lg+sB7OnvsMYYwbE1ejJWd+ZtEyxJ6g15h010AdrLszXTIncBB9QVYpiyI
Urohqe8QYlleReM043ZuEq+4SKfG0ve6neRh4SqIIsrLs5sZ4Tyx69vE/mEn2aSBXnOX4oIyLqyF
NJEGgvItckdgUCa92Npe5o47Tx9Nkz91m19zZzc3FsIr9TZmpaHHwc7i4kN4t94UXdP/ytOIWpSX
2+nTMjdQbCxnILpR+litq2Hj1h0tVHGwJ+Gu2KgGpHMAtH4BXSqiud32bTve22XpTUTeLTUafkQG
nHcq3NtaUCfdVS3m5htmjeqehtSc9kQpUd5P5iA0dgQVa7Zu2sx7d8nSMKKI3lADpgABL8McnttR
OooNrat+DT/qZV/3mJds07KtRoTztS49ePQGnpy5gubm53m2bOquXF7qlr2yIYs3V5Z3br8uHmJo
uwKl/tuGesAfDh18DVRci5YCu5Fc5oOUc+BCEVy2Xmn1XtBPsgfjZlmXtTGK69LtPF5uzUwK+CiN
99xK2Hmwy6Hj+F09XTROWf/wqf9to6Z7nua0azd560ZyO1EXcTeR0czfncluDrHT0xOCzJaIQEY1
oMyZL9cEBNzUm7IxHb4slgEhCbXRpdmoaS1JVUPs2DuiNkq0dlGn1kYfU8cI0HlffpmmkdxQD4t+
o7hjgLaNa9g9RhsDOCzgj3NXqZnyvjEW83fbAyQDR3uCi6MqaLooELV81GXtK+SLSgEG4Y4jN9DK
F5hFuuZFnHyFQcg4KSF2jV+4r0SIiOvrADXvIdHkqER1bVNv8sqfHhy9tiEfW+0I3lR3xv1ouuA4
IU51bEpImwBpY4jFGxFbunPnrHdWGOUZOKwkzUmV26SEomqqCT7r6KuSIoSoBQ8tPs/ertO17HmQ
GShihxrhS0FZ96EFQJ0FVmsbtzY1ZqiJMQh4AI2YOVDWXSSRauQn/j5NBh062+CutKu5715xfcWS
JsrWcQvWd+N6A8cwml2IkAbInfqASmAldr45LvW2w2H7miedKHJAxdQiweZ92WjI2/7pbLeH2mmI
gvwQAFpzmMZMXOBzYvx1mx5cDHifYfiDl4ljX8hE2eoy8lP3oOUrAJhdb5PKZ2r4K4uuHfZj1UAY
VTMqfpvC1Ns7KVv9hUrw8IuTjV6QN+OJBEuTVtngStDoszOn8S1pVXqTKQ82mc8DxLWVi+qrV2n1
S8I9Ija4JKDJFDd6+ZtydjRvbeSL0MxxuvwqL+ETbOMhJ1Ci9gLZF88TNghudPVtXXhmERhaQ3Ej
GjB1hfLcqF+Oq+wqKNNmXDY9nfZmG1tiecBQhOaOUSgw6u1iui01Xh3XBUFS+jc3s/5bEsXyKfes
MuU2TpAgKI3E+VqnEY9iyjF/llkq6m09OWm6iQ0Ns8l+pJS3cZsm/l4A2ZIrwYESQqsaywh7lCFu
7Sxm5zUyQ58a/edBR29x8b6j6WO9IvlQZYFvVsu0rSvKURtecfjHcpmRySr8sTNDLGqccm9b0USS
ZsU/YT3acl8turjGAV1GIdwI74IJYQ0DTnD8g6Ne+xjnExtuor/9h5hu1LfGDCN+U8+e95Pavn/t
UIqBOFDVPrTNUc36Bn1MvToQiMQU9ZsYtpTX+u0eAS8RupNH+DMJDesUJCJbei61rj0vcC1FQOMD
/pm99n9Co7DJJipRO3QSxmFeHa68PA0cKvpmoPUDBxcqXrdyYQs6cibmMP2mN7FPe1omS76MVmy/
sruqeTuLXj5X5DIPVdTy0kxpvXD4vGa6Unqq0NB26Snu4Pkr59JuASXvS0xUbmXvceHkdi8WapIe
BScV9+wwfwJTdZd6aq2rjH382vRJ+zJOCGUgLWFMy94RLUmzTGoIkbap+mcrc3XqFoKk7y6mGzz9
zJs2/kZZkIVwhmSed5De/VeIE3X22Fmdl/Gy1pSMJ2no0270hUdzqRPS2NeoZHRhnLkWgn04kJj7
dozadItbC7G2tEYe1royYxNNl876TnqotKDK59G5SdpUVOPGR+gTrA/tzWZf5i4srkoUM5GGQ4WS
oDtjkrJop+JqxpoMT5iR7OjWb0X3axRJYe99tBxeaCe09V72MEl3MZ2zltITb9kFj8Tsss8xLr8k
L65sqjEMS7LAG0K3w1zKXc/u+NEmRrMEPQRKcpYupkXZGh3hU9oa042b2Li5ERLHYrMkFFsJlzEK
v5udgRmkk4h6GPGq+Dq1wn0pe6SZ91OJTvPaD6Y7wWq21WGwvP7ZL/Opvs4NNO93lbGKmcxNXaHe
YEsYtpQ0RztYMi7SCzJRI8IvDUR6gHOoYFNMnqpvI7iTv3tzHKeH0tEWf9+5Y5fuEabRvjtG4qm9
ZaDPRbM8wf2Hws2s7R221q+kqK1nwUOoEUNKJ36gAcA577La9b9Cf/eI8pVBnJDqyXJb6jMaJZ4X
uQhEsDOGTdlHNhL0NiXpwOph0m4dXVoXnkUnGC8c2M0Gu/sySvzlV2wYvRnQHLGfJGoIzb5qSiDC
QyYpDZEcwl4ZerzANq09FZCpCaF5jmI7uZJN0mW3LK8ttmZPYXiq6YpuJk+IH2WbeCv1QFGPqJU0
fxJ86rRHy35d6liroXHiUHDXTjYVwij2SZwhF8f0tD1rbrZZYURcKPRZL4gBumWLKagHdTvvompj
xk5hbImIjKus0DUVMKPmuio0+F5IOuePMW+Ii5g6uFd09TsBDYxCudhLX0QhqYHvbJI5dR5Mv4k9
5DMK+TTijRMF7dIZr3FC8YVsf6n2H6MsTsGODrAK0iDUvnC8hQF6AlaxhWY7Q1OTrQ2T/d3Rhxk5
z149S498okx1mM0fD3giwwVYxcCdHn4PQq3I0p5iOkoaVtLVtP5gRWLA7qnvE3rXOAU0NH1pKH4x
KBVwsAWpD2wTkypNNRTovXz8M97gWPgZq9S2ASsETNepuLe58hVptg8HvRHjV3a5FjQDIhjU8aoz
4O43qCMgxaj2MxTSX557qrNXStOZiS76g7u6BW7iPsruqf0VZwSn3s4I+iGMW+rjpGWA/I9xVU5b
l9ok9P4wQoDfe7qGy7nTleGYpskZQOa7Q0EWA6e3Kuqfqvxyw/b0UNP+oPdVFdB1NZ66FOsXB0r0
t4+/0xv+Di5INHPZLz6gYGGcTiu3W9dNjbk/5D7csXSZ9XBSXbdvwXIx4oTdA8Wz6sqd7ZkKvL0E
4MW7S2k07uPHP+XtUeGXWLh5m/weAt91Vf4FXCsaUAI0gIdDWWYXul3/SerpO64d8b7R/4MtY3I0
0RcH14UI6slQ5Fox4lX9AW2P7LCy2Q9aaYvP+e5yFFesO7Z/wrGFDtL5eBRpEYzBE+upQ4Gc4pAN
V24l5Jm5vLds7j+gO9tdpa5Pli3JMmKeIekPM1SSKJS5r3V3S26DFRINYc6VZk80ej/+Vqc7FMAm
oq6r/Jpj2pARTpB+TqOTfjZKD0ln+r+u7TgJSAGV5Ltm1qLvHw92qoZMLWKF3wFRRYIa56VTIU9v
QFHB8zoV0vArf1YdLBsIKXq262EmX/g6ogvK1I0no+vs1yaeCORKxzxEVZ7tKlM11wah48OZH3WK
Gf/nRxGhcs+iP4du1PHX9XSgjpRiVBjPnrPtCikfUQqhwm8s85Ykotkh1DHeWjUYEIxu7H1fwUYc
ID6eOcLvfAuT+49blsuWhuPpE4OmimujPBbaqotDkUb1X7RFpntEA527jyd9etUy59WLCtDvakvP
1I/nrGa3moC3LaFHd2Nbd4NxUXi6cUZJ8r0J8aEhiXMB6q53srmmnu6MtfgKcpFOJXLEEoCwq/Tn
OJxJDZIzCN33hlsH42aHMAUS+nhSubEARRTjHC5RCkZvjsGwmcsNVp3n1J3fWT4HqWnuN9jvgJ7X
o/yvGw6lvUpzF4S6DW8Ey2LqlABEec7s4p35YC7AoeSZWrlCJ5dbKQj7yUT70OqL6a90Mu8AcUj9
dmpah5/eDw7q98CouQVc1zvZD+Y00SCzaK3qlr7gIbu8mGV91vuFVfk3SpVNB5vNXZ22eV/sUwwu
HnMV0YsPg2Bp/mRp5e9mq/+kZ/h6xeB6yl/OhjPZcic0Qbs3ZqCAbhcuGgVOWD7JZVX48kwM8c4G
AMrmugQpoLM5r8cbwKM6hHGiNYbg4rJggRpxyR1t7T/+Ku9sgFV+AZc6E+lt2ujHoyCS1jWaTOaw
m2vjPhWlRJjZcLTrDNzAJx3a1oXz0GNHhQR9iNUl4Hgws+p11FakCgnkR0pI4A9xrsU/XF3Gwzw+
5ujATWeevHeWkbyFV4dDhNSEfRKKsbtzCexEoXHlzF9EUk7w+Czvk2Zw/0wNQ1OB7D28BMs4mdqS
1iVFX9q442rVc9/QfHL2Y6dX+idB3+sa8q+B6zrPG/yM4zWsS5/ChR/BfnTU+GPS7f63IDN8TUd3
OUPFe7s3hG1jB8XOgI5HDHQ8FMVtioAUQ8PSW9mcJt6gY9U3Yd1Qnfp4G779SiQhMC+JEyDW6fbJ
5dD6kRpphiGnNzkZTGjQswXSOn8+HuXthAyd2GqVZNUtouWTI5X6AExadxaYvepZWNaVujJaBzEF
q+ye/5OhuCRW2xiym5OLtVcD9ruRLUJLawYEI1C0KCekI1wzt8+s3XpEj+88ZoX2qwclB3cC3Tz+
TBQuhkRH0zOsEYbdDKMYVODDjf0pEzDou7Huv1YLuIWIPsWZ2+PtZyMJ4DRDElwTg1NDBLDzToYL
ggglBt+P/hLNlK5049M3IfBKHkJIuSuT4x8VoX89hXQ8dUwLYzcsKQIdqsWNrg10Os8s4ztzWS/0
lRLzT2p4stsRcgE1USSMYkdjYOR5v9MhEXw6KuL5A6ZlEQgSoeonxxdoKZ9L6S4rlkZAfScH9c0x
yebPMl9c20RVBygboQNP4qnZDHjeoqMjq4dJ52eBRBI3sJSJeGSeV5/+Pjwc1CwMSLHrs3h6xU71
6FYWsh+0feNAWmm11wek2z4+UW+/j7Vq1vOymyQvxumJovPeoDEk7dBau5Lx3APqQAbj07sAJtRq
8IfeEDvNPfk+Qi9B2vk9egcim/DvaH5HCZrFH0/l7T1EsQVND7I9TH89/eTRxYoOo1K/QkQGS87b
GFHVaxNTdzIR9MM+v2wWHWcSIq49jujJx0FTsqEZ41ohjmINoDIilzSQpjl+emOjJAjhnLeW0gCv
/PEtlI6oUmY464RGOc+bxbXBcIExPfN51r/l+K4jsANeQhHHpVPnnLwTZlwOVF4aZjN79lVnaTFl
6kTf0surDrWuPinezktr2VyqyKqv4SSZ2/GsTCktOCq6FWq8khB0vOVAAz86843ezsqmDAc/jcoU
Mc9pEsO1xvvnZ+A5ZVWnFxPuz9UW8E2kI6SBcfEO1CmqtR9vwvWnHy8llTYU3Nlj3BHM9HhqpTGM
Hs13OzTUIORD3i0Dpb5hcMuDhRMTJexYwnIvIhM6m0c93borl3o8Z8CyfrHTn0GAhiALDRyYiCdf
dCgcD7ROY4elI7tLoFri1tbqaD/nSsFxH9Vta2KA+PHc394lFCIgnHDIfWL406AQzX9aqnlhhxkM
RGSaVjAmcga7j0c51WRnTT0MIzgXnAxSYWv9Gf96uJaqQ20q1bswlROYTcS7GmSDc7Wyeyov+oII
d+5ttdSKLARb6B+F4Bvy11l6mrhIXOCCG6rO2ozEsT3KoNbrdg6a3lXWxVyq/hvKKkptl9xy4p1t
rnwZBPYrlJPcDK7GiKz4eCGovQ5n9uvbbwYZkMeLfyilkgkfzyvvu9bORquHC9jJAFrBVVwSUSt3
1i9Ivb3tECOD8fFivj0jjIm7M5H8ylU9Jb7PqUJ7FRJn6JfZ8kAsr20rffZ/itIbf3tyMM/kDe+M
R5DIZ6NOQkXuzXiYeibGrHXhQM4fDDDD9ojSo++h2/alB3zy8eP5vd2SPATMkMlRmaM3erymvhuV
Azd1F3akxs80r+VF4zbnzMLezgpyMU8PUb0rIOCevAZE85BDtYId2cr+b1HFOmKrVfwlIjQK0tix
Ph0aUNckoOKNE45FKeN4VoM70vqNdBmmte5cwnRxQseO43NlmbeLh6gT5SbCX1+nlXEyrYIK/pKm
kwztXhXPCirNNvfi7MyN+WYUxyBzwNOGAppHkGAcTwbRZpUbwLVDvavjK6IViiVSOBcfb4Q3wQGj
EO1SYUCIyKIvcjwKPJy15duNIb3T4gA1Ljn4Xgp+phid8OOh3psQTQquAPJWB9bD8VAFgh2OSJBy
VpFtPKH+p1+gzF4Hnx8Fl05A2ZgeEsaf7oEOcCzczjGMdJBd3jBa31RbynOOQ+9NhqYOdU1E5Ckw
nERu4FgGt9G8IQT8Y+1UnMIGUVH1yTo9+QFKpZQwaDogDSBO9gD+XejpjMUYOnFNmRYf1MDrwTZ8
fslc8gOLcQzLOr0MnLrCXANrlFBQMbnNna49eEQ+Z4Kp91aMbYzKEVf42oA7/vyzNYORBDVOHThp
gWrJzriNU1XsP57MOxt6fdztNbhZw6n1Z/zrFYwWzLwslSIYjrh3fQmexoAfLWcwC6lbNmdGe2dS
a3nO4RIgH/FPm6h1Hy0CUOIQLsgg3mhgd/aZctWZaHeN0I+iFqr48O6pzoEuXQ2ujudk6nCEvLIe
QiTJRbaPzURkO8Q7m+pGxbVxV8T66N5M3ag7WyO3m/jzJ3fN9qkzwQRBiOhkTasRItIEgzwcZFN/
wX1gpMJ+1kn7n3L26TRBnTkoYa3CBqcKA9CnlXJmplkXZnZpxFb6La80MeyXRCb3iYHDQmx7yUuN
cMROysjf2Xnqn1nrdS1PfgS1e4fiEGUmovuTgz2OmIqWTjqFNgL8aJx39R7MXHRhKDhI4Bra6c6F
7zKdOR3vbNu1JEVMSv2Gl/LkdDDviOPpj2FVjfF1Dr8q0O1Ru+lhLf0HQyFpQnrLRwUGcpJl2CXC
4Z3UxzCx6V8Bcpm61xkK63WHIPm52Pe95VzNOfme7BxsaI+3bjXnDS0mMYat72WHhdf4upIz+gRG
L5p9k7Z86E4vfn98CbxzLNlGlMLWMpHgET0e1QPSSQ90HClbluI+i4ZpV/md+vztvCbVviCx1qlM
nSykm8fKxHF1Cvt8AnLU6N1VAj/6zOdav/zphuQ48M4QIa535/FcOAtDmkvJG6Da+UC44GVQtKSB
xHcDQDyo8OH6+/nlA7iDahg9fnw4TyamzLmFRrSMIdJ8+RMdSyOAZOC8/CejEGUzALn1qf5MT7sB
qQNe6hma8YW/WG0QF0iD/r+NclL9SEtZmXDCxrCJIrT+iXW2w2T4wcejvD2+po6Gkb1eXTQdTrcC
7HLVN3aKzEKEtxiMtHo3Zy5qbSZMvU8PBdaDGixJPEzg06ZTsboCy9YcQ+nHe3C7XjBXKBnkcf7p
Yg69QFTxSCfRsyFsWif9r6e0ycu+1XPFB+qTHErt0F/ogCPOBO1vHzdToNEqjLWZxoE9uSEKOdud
G+VIvajFsYB4SkrYEGLRiIfiWL14kX4XlWMEQaOopzOL+faiMAlGibE8rnoirJMpeiU26lFCtOB2
sKdjDaWGASuMM3vwDZQFNaCjYU5u92w26BDa8RhiVGDRjcxmSGWUeDAuroM4zmz0mH1sV2RfbhKM
fmDQACxeUM/4/vHmeW++K/6JWwto0hs5wVTG7OA0GpBdbiDB+YV172O1/vTxKG8vfdIwaGdkSISV
dECON47XKF/q+TyEFHWmHFyXhsLB3HrTd54YdZXN2ujtpA14+czj/c70gADggLimneueOh64Q/q6
98yhD8cpbm+dPsJyxszdMzt23RTHNzL4YZp8zA5gEpfy8SiaAzjfl7IPZRM3UJrh5bSl1YWg/8+l
mu8NRVsDjB7lM7pIJ0P1xWJNY87lj4IVfAWtx3qkA/svR+F9tuRB8YimJZAjlhB83sk5jHw5DhTe
xhA3ups0B2ivKfGnJt5Eesw4cyLe+VBU8AEcEO9YQJ3WP//X1TIBmaR+YwyhyutmX0QNfKh2SLpv
H2/Ed+4WmpaEU2vGQa345NxB5sIsxyJLmxcDJYAs6XYgaJ3AGjXrOZljEsTGHZE/rtIzjdN3Jmg7
+EBSNqbCQq/2eIKU253Kh1IQItbR7Maymr+bWYas08cTfGd/kB0C3mQZ6bedJlVFsQCGQ8kthOM/
pxeGBqJ6Z8C8boMaXs+Pj0dbl+tk49PwA5zG1fHP2T6elF1irFxAkQk7JBS3nVxku3XddsYp5h+k
PGY5kXtmhm/HpBK+NuO4s2gKnwLiKqPLNJ+uZjhK4KKUfSR63t7vWnXTpaWQMP54im+/G0ExKAh0
3ID8gR85niJeWZ5sW4qNiY0yZLq4NaZcsxt8PMo7qY7t8LRSGyDcp999MgxeLUrqLqkOAtchamc/
dSWzLSIHf+LY2VlT+svyR+iI5H0rFf3T+dw6OuXUdecAxDkZ3da0eAIWxv0MB/Kv9I3uGhWm+fnj
Sb63lHSkDbQaWU2cro+XEjEnKBcjRyCja7t1+kztOgvE++dHwQGEK4uaHDX9k7em6vq6w0yXuWhm
fIWohH8oJnHmblwX5Hjjc5iJg5DZo5ZJ7+R4KpP006yvShkCG0i2bVbbv7usUHvUWLP7j+fzzn5n
KFIXgkg+z2lhKcWgwXazQYYYoaXdtslV+dX1Gt082MboPpStbH5+POK7k0Mgf1UsRFDePtkNaaer
mr4wdjaNmz36KWodkAuGGftnTAP7M1v/ndG4PmhueZTyqdOejCag8C6l3nWhtGy5U/osAyersYTq
zOzT7zStW6I6erj8Q8Bz/NUaBCs8xOdkmPUI5KeOyJ4AhqqLPsJz9eM1fBvxgGjjhUZAej1Xp43c
AWNKnFqo34/u6GNQXOKJc4dX2ZDuYRy12W2lDP33pEfFcgaR/c5VQoGQTqhO3M++sU4WtG1F1sYW
wZZwG3mn6+1wPWWBrX1LxzzeQoJyArSamm3bjQE85PjTSTDDYwKzDr0GlusT/K+X3EiEIYsF1Svk
RJPd3EV6mCbZmYfn7aZZB3E8yCTc8ETrx4P0NOiTzhmQ3khoFWJtjYxQ5sOpbs81R99eWoxEcQTl
V/6LluzxSMKboKg7CyJeyGXt446qe4tt05lH7b35EDiSw3HWqRu+uRqxJssbwp/ZECuRcqUpZp2/
9bMxO3N1vTMhYMB0RSgge2TZ65//6/tIU+uQUOf9BF2V/0jTwb5A1Lzc/bP/P6Vr/H8VLT6SNv7Q
zGod77+9rf4/salat8AH8sY/Mxxlu/7nsbfV+j/9T4Fj1/4vlLt5OChDkS5Qyf3fAscOAseEhxRs
1gjA4wj/t8KxJf4L5IkOUpJKIC/0qkT+vxSOTee/yD2oBnMayK34Gz+jcPzPfv4/Lxvx1Nr8AY5J
Z55uE7HP8fYwywSnXwq/YVVaCN67+dxfQA8urtuqMX/1bW2nWz2mnAEjDRJx3s8wISeXEAU9Cidx
jKd6qNUudrtsBx+4ueh0jAWvmz5HSLRoUvUyDwak4FpNt64WL4fFafXvGSWHX/G0ygOYcxkgkNRv
RziFOzM+K6HOjb9O4miS1JPJMbCAMYhc32RRSCnrENmVCI3JzQ/4QzdPLK47XKFbEYl9pC/VLgK2
MAdO5PTjvmiiK9zIkXzAMeW1k9AW60E37wdvmUIcbtxvPvbCj7rvddDbqsmkw24nHgS6NL7Ha8o4
TIY53qNhVlabwbalCJLeSlA4XdR4J5Cl/BVFXNJZARp6G6vouvGWcjMgy7ARmLKiXSd/OehIHBTa
jPuVm/JTUYGjstRPMMdGvHI30sFTFeZdOWWXPuJXi61BfXNEWf1Rlpf+JS4q+os+LoUM5ymWddAZ
Q3mPsQXESJTVrpspim+Etiqo93izbNASaW7NTMEeL4amffWnpXnMa8pewSDa5LWGQv7SZnG1c6EB
BV4n/Hhr9bHdUJa3hninqOKIoOGpeNKmsXuxigmNwrxYVt0p7rcSpy8dN1LlZvlq/lh+ww8PxT3o
59CL3SnfuXPp3Xi1qi5cXMJ3I1f1IUYRKsD1vt82csaCqM6zu9nDVyca4hRnAD37CwtW21VDAsYh
yqS5sWJjgAnuGjewCbWAKqe6EX7UfC3cVNtPiy4PeZTnUAQRCszxZ9q39WjiTDip772NPglynWP5
W+WqeFmiWFzN+mBhTRyP+zkz22/WgOybaY/xE4wu6GPpEhMygaTdKJHB6aXonm9yKIu/iYHt28iS
2LEu8YjwR9ykUEHrOCg0yp+bTJeXGiCdL80A+mUuIhV4g9Hv0ybtfvaeH6Cu98XX5U5Y1rKtkMPB
SUN1F0SP7X3fGOZtJVq8WWNe+qKJf3MTaZeFW+fbdsG5MKn0/qrSSmuPRIZ2kVWF+EbS2m3s2uzD
OhUj3Ea9/JFbvXvfufP8t0xNxB+sfE4fG0TTlm2XzgOUeasPGjGP1wv618NlVevzdzfvl42OpJ+7
SZEtQlvE7pedaUblvqxiboJlvkAu4RXOaYRCbFMHnIRfLQd345RztjVNpEysEaK30OY7Gx+WP6aH
bj/qkr3w65094qhoA4KwO4o58QiDZ2HJohb+MbTOPKAOY1+1SuxEvLpVJNFlH4uHprOQLysXWAXW
xaAi4EzNcJ35XbnH/Wq7wOr0cwPdy7kdnydDwPM3XmWRGYGpx3808dg2GopJMDFXRAxk1ntVpN/q
fv4qHXkZpeZX9Osekel5MJL2kA2IQOKi7mVT6AzpjYneWxQp1HMzcAdlz2HKK2ROY/m1qjA6z6Zv
0kUlDqEBMLJIyeexAPX0NPs2fNLxV2JaX5Pc+DEnc3/joK5yi2x1tE3t3rzrjOz3nMRpvOmV+tL0
2nU+O5cjRqCiEwdrSmiq/gE5lW0KS7tsKEmiCR6vNFK5dYruq+6jrMcSmFHFJhxQtrIa7xp7dTSw
M/nVmvFj8a2NqatdMkFXXOyD3iJYlGK53llJupVJb+7QHnktHCfDpQqXBfodyUVRl/kBwYqvVh7Z
l1IhpYFERftqJhqEbzjpeyXsIM9nxInqFwRZvD+ab2oHXO0us2nCESa1dmDLUYeyRxTMivjZUOgC
dqO/RfwF9YfkciyXjZU9T3Xfh44YdjXyGtucCxOxNzRUfthjhcquia9nnv2pjPYBxaNm2/tc7z2+
d9PqpJPGCOyWTwCpvibelyRNvmYm+jhlXv2OUIlA9RP1FuTCbuhNbKxeIL47TA9uifaaU0JvHrai
tbytZ6eXBRK+AKF/LLV+q5R+Q+yNWMh4jSyYdjM604g1T3PPxw2U9A7JiNSxrtwE5lX3gNhikOku
Ojo19Sgn2dUIzW2maEG8Mb1ppb2za7G1U4/qiq+SzdAuXwxuqimr740FzWatRhMQa47AddKXOHVe
jAb5Dp9vlUokuODUpX51j37SbS7FvRiA5Opedikd7J51zb/OtG51Ox/RfmgQdI1VSm0svc1M7ZZD
/QgOFRIbf1vsOIjA+hciR2UaTQbUazGd6RYD8vto344e4n7Yp99O43jdaMP3ZqqwW8JKLIp/9maK
CyGAMXjdbjjr6dXiddqmhS1DHn8jZhehYek8xMNwRf3vS7UA5Mq0b7ZZXYtJ22SJtWyScrzPeSwc
UReB7s67DsdBvC7NiylGWqFffNQZkFrB/LugslApdejtJxRa0CHSXIQq1ECTWLYKlrcfHXohr1Vp
36gGvymr+cP5SgKwG+Z2MZV7FfVDtbXjLN8lXPDXIi7abTbrAtKI+po0E652qFGifGjoWEzWvfq6
4Dh/WTnWQwHRH6FvS0d1kdGWDH8mvyxiNv3E7tFKn/2t8wy6bNa49w7ZoqNeVTvRVhFZXKZ6NVNc
SMSmG+Zdb/5sYCYEswVvxfZRrvF95AjaNMqvUk+7ceNZY+PgFN+lWbUfsWd81FLuGOoFavk5usND
VJffRI/1iVma3/Cm+R/snclypNqWpl+lLOdco2/MKmsADt5Lrj5CE0whRdCz2fTw9Pn5uVl575FF
YzWvwRmcQcgdHNZezb++f3ZPS+w+uYy/YCHBi3F8lNxIy7hTpRWi2o4Y83m4HM5n1zj18tltMBcf
TX6mTskulXp9pxH8i+XGxCFuqrVnR3GeTHhD64iu0DPzr3pFiy6O0wKyPuMFZ66r2/7aFJ+M7tWx
28s6x6lfs1G/tPYhWTmRVm3naP2zK2PYlUn+NrQrUUt3ox4xtNRwaXMcXO6yqZZ+a40Ezsb8GGvn
iV1x9v8toDtdU3672giC+IG4WeUy6Pp5vyptwgOFKR0p5cOQ6PtGsXe1zC5d0TykefpUdtkxVjBe
dlI8E2DbOVZ5U7cPg9rtyjnfzBXgO9g8ZVo/LhJ0s8b0kCfF2wKCPRRWKjnH5CGniQMdznriG3/1
oLCNsdjrrRqBCEy5N+oX0OqbIhPwsfsfedycvV4eWrPaYpn6dc6z+0ZRuCw31HBhhLPW3xuibKDN
SjNIm+wV1EDnC5O9PFtxDomzHDVIvl11hTT2PPk4Wcdboao7mcZ20K5a0KjpZp3nTVJlG2h+VjA7
9amb43bjKPEaNDyovjntszmVoczlKXcHKFxEMFtivWyT6vtSaS/gIL61as+vZdYZ3aF22KAwBYSw
zCDb54ekRf2pT/QWGqxH3aE5FooaZIOtPyeWA315yO7zEbMxbLubHV7QfGsBKgGSqq9P425U8X5X
M6zmTLZjMK9XqQJQl24ZOjzNFnBEu2yjYQCibA2hhkxgCw4fhK6uga1yE8NXO03fZZXWBDrJdlgt
6RdkBdu0LA9KWd+ZKSnZRETxh/5q0FnlfjunG3sBSZk04OIU0gtcbTMZMaXmJmfJNwZjmDiURErk
WKEnpRowmH/GK/kuXlewz9aEpa6kVo9t7r2Mv8+NtVGq5U4gCYRt4yjbUgHNvejc4JmYSDOG2ASf
7kvVZdlhMkjAebZg+C/dc0XqtksSdx9n4J3Gto3UxjX9VIgAx/MfmpcD1a7b5+JKcXf0ZxowuyRG
rw11doZYHfTXh9LGEkCm4ONzz7mdSzcQIi32cCelz9j1DOnBjYyqeUVCo/qqjtuB2tK1F0gy/byE
eSEqcwgSAc4ZeNHd2mfPeY+/B4EaW+fAsmWQ9aDhEucFCwZJaBuNLYKcAodTddfNxRPLo1gIN3MI
T9ckt+qf7XI5mwympb3uSmd8wcg8qCrrog/eLpPz04TfgJkrW9FbH4t9TJIuZ4VtAbk+rcd1nI+Z
oX6XnTturtYI5GZHPe6/Gh1pjrdWR6BFU4DYr9hAO9sZndW9NUMcOi3fYZQ6s9V2ea0lcMIpX9/4
rm/uBGO3w9Q3wyBPg0bi64YCRa0ev7lVeWcs6ant4N8qhMxNblsNFBQrgVTaGtwbR88OyqptYjfZ
96Z2ylQV71yJgHY+1ezZBKZMHmt7SbfoAGa/mAo/bVvpT+ZyhnoE6srTwsTgYC+yAfgRwTUxN51x
z4z00DoYH9jZGsGaSc3QLgg7amsT6PNHA1ZggER+s1rGD0QoMIdG9iXT0NaXR0W1lxBD8q0hsufW
wGyhkOT1hNyhLzZDJ0ffVPpouk7xBxDgjyX2gvWmKy2j3zC8FbvJ4732i3SgYKzcL55TdXstHWDe
uf0UCZASe6B/9p0k7Q7b2WmBbAIt36tLXO/V1KkiPcuSLS4mxvemt3QA1unCoGZy1l0tkp2TYhvR
U0v4+Txrvjar8W3OZq4ki6GXDf5XVQ6p6cXvVmkbXxA9wUAizYBE0zRxdqGiAqhaz5IqFvVgEpQ1
TI3guiT4aOPLFE1jSWXpzZrxvaDSIGZkeEKTNbQ/Jnu41hPpBN3SSrU9/r8ynJpGmyNLtsrtDDL0
Q0yxOI4iU3aK5pphMebTfurXYSdXSG/OYAMHm+ui8+d4Lu/pohhRjCY+84Ws7S8ge0cYXTYE30qb
BC0R1Y3QGjnR4rjywyLWn4SKmz2iED1+sls5vutsrh3cvmi+QA6xAebCgPTVcpkPUDDGIkgdRwTO
pNU7Pavjh7wXbpR5irEb1CT90Oe1X0Dzt4XiG8pUubsMIjcBzZMuc2gx/+iLVLmFI6NDCYsP87xM
ofDqaruYkm77aLf2RzyY84V0YvCCVqTmTaKsGYXL3FmHucDlJbVJjvvCNgLc1/pdr3vm8yQV7U0Y
3HyWdb+vtXc1P177UO8K5LVyTm56w9iXafHsZmoD5CZTt/A6wEdJV+ihIVJxVrxp3rZycKmwcPeB
A3ZtLijebkInzkMrbOWhBwvlBbHEC0KjuFygnHnWIW4GHRadY7RPmeem36d1HF9ze4ayalVj1FYL
KbMplfM6VMpZjeGWtvHUH1JPE1BJr3axFPnbeUzTt5KILqm+FvK1dSydHdbSxQWKbL7XhNUdvSGZ
o2VKIcEx2PRHrZnBxscx+F9LvMikmt7srn/pZp57MR0Taqlt3RpX8HJiZ99UIyeuNuyzFlRLA6gx
E9+VYClaDCHmEYnTbA75u5mK/GgKc5qusGVeeETaeIE4sIKMPL7Y6rAGNB6aw9iN8ixNu9gwu7/l
a8+PuV3b21brZQQspA0627qRBrWc6PD+rPT5pq8Hm9damZxdl4z9UdiTiFY4oN8UUyk3aCfQUY7a
vOWEKe/kmMRfc/RGeD+S4fOfft/hT4Az+LhQL+dQqz3Cx65leSjHilXmarDY6QIYu3OovRzrZi6m
asGQ3KwiBoLAYeDdBwKvGF+AcfleZVb+lRLC/RgSwJJLPMUn0ZjSl0kKeWjRk8d4ckAGF5Zza/aT
iw06HNTG6LvQHIslWJkzKEQGDZkYJeUhrqvsFoYkUXu2uqht5/zF9Pr6UuhqdeskrIRlZq6CuXCm
u6KbxlPqrOtroXHS2elg3aWau2z1QluO5ugNt55Y1lfOB5PM2K3tTSHMIZxS8KicoWV2bkZGWr69
ivpj6BpSSHLWUwOg62J5DaYdnaE/SY1ULtX75sg8bXlUnY5ThkoP3J0HKiAYVzhlDIX1aM3iLhBq
Nx6pVlC/OY1969lpA5NPWTeVZaaBu6r6Y1On5S6NRR5J1cLclsWt3QDffTPmchBBr2rNmzIurFvm
ihp2bPhvEoc/DcUsDsoxjgPXUauXxY0xsNCEEWqWEh8dvYfiWz3Y0smwWAfl77gkFXpGF6cdKvNh
dbox0K2UjigLXVTGIuEjkrX/gjxp8PGFz46tqPvrQM08aDFUsnys04d1uELfdJsE0r0CGz2MPehU
LtpjrKie9D3hVSRri+VcFFWRd2yglSejTYovRd+MQ1QDFTsPvJeRSGVCNt8Pyo3A2SLdYSECInzo
U97uq4e36urJsSparE2nGaOl8yJKmqi9XMBxW+jHuo3a1v1j1Yriie1XPFoWzytvpbXUOP5k11oQ
PhMxsqaBPVABUsGbVKRu69qPUNSsq7u6s0lzczw6ZWrdlmQnFvw74QStoXWd73lUzm4r5KbtCvIf
e15k6AAOPTS6bN61tdH2YEnXa4tT3DIq51BAxqONenFTw+S7rxZHe8FyZ7jgd0SIiqlmz62ATjfY
+desrHDtLcw1fijGtd72Wd990SvFeFfANG9Fmy17TZH9N+BE8fukN/q3IVP1h8bNlIOd2b0aEPjA
orqKdyUm0Z9tIllm87Pj4TG1iRMiMj2Plid80rCuMgdqSvTAwD0XGws1t0zEW5en5bdYo50Z5rDJ
dqOXMK5dsj6m1pu8bJcWpfcIp2uN+tnpskutzh6tJSdBNto6knA3LgOVW4kn3d4Ey0EKmnQNSX2W
DCE1sPHg6vO0nZTFuqS57kL25s8DbBiGU432KJocEkd2iT2gsLSz8107Jt6zLQsH5yhDi1Ya5ABN
BzkTMJpmPOCHXJHUmqmUFNQi1kOWKPQj/iPtbsYsL8D4fdpijmG+xn2hfzWVcdhyt+uDueaWHjS4
RNBptJfqI9GGbj/XWnwLHtV8VkhQbq2OxUE/4++j5cvcfSdygrzWNMYTu2oZpB25Zo9NqeFInTJP
x6YDh+MyV4AX59DuYZ5ttVoz98BuCfdLY7XA+DH3YoSkQj0DpXjbro1yzmp7fkfur9O3WsVDNjfC
3eB9ot8MTT1dkqXSMUZ2Ojj/VSGCpixbPbjCXDwfx470USKdQbNZDk9wtJT9wip457u0U7+4+fCR
jAu0x0EgOwmWPGymjX1SFD3QctZMxvoSJ0mzU/DaCj2I5/tFu3qlwr6e0d2QQCsFLfhYvSnsxrl6
S5fsDyZZe5Ktph/joQPXpTAc9nkmRKDKGdO1nA4QEewjGRpa0kIzzoY1t49dI5snkai0jlJlWg9r
TzsucJRMCbWCbhabow5+FoO53k5OjK8cGiQ9qidWGFt94mQ3ya9qBIXwu4t0M9IcfqKoi4+jPYoj
BWYb6aAkHiaMLg8YUGL2MLJkfkf7TByMxmAnvjDnY+t1FDS9ea3nUpibWlfxVBj0JtNGOg+JiFlg
w6ZzeGyEYb+0QrG3oB26Z2uy6l2PA1FVLoOxMWj9vsVrqiigfy1sKqy0ctZgqiHitksdprDq4Uky
gvJNM/OuCYYr/ZEYYoVIXvWtQcd7fgZia99SYmj1edHRSG1iBKFFuGI1ElUTUefWzFpx66rN4MBG
rGERu4pov3bCyt+ldHGBsus0PWZN1z/rOU5csOvpDbO8/L7mTf2j0rsmIhUZnjBT4p0oPfMrtHoQ
Vk4hoI+nttjNRuXsAZvSidXyQjnXelLeduUw3MQm5gqdhWlEmZnprQA6epID0HBWC7BJLdXmli4T
T1bv6W+Zm+v1tuwXkjx2EvqwSMbxibZYh91glnRhUhdG4C7iql7zqihRhnSfEZWOBTnPE8/HR1fb
JAZ0l+BRe/290nv949rhTOPPUC/uKkJNutFWg0ehrNL6zvUYO6h0LqELkjCPoh1DhgD1B1MEuZ1q
dlqZmWgLJhAK704nB0/1zXaqTmVN1x4azl070P3SIE0+4qCkhjhx6AfGgt3iozItQ6erxVMKsDgi
2LVbFtLkJjMXHB9QwyXfrMnVMdTOOB40wKKDTdcIWmz7zu9qUJI1/XcHM4RN3yvqxfbm9aZXHT1i
RU7fOCBCz/WkUjyZTtfTJiktcjUpSKam9oI1jXLJ1fURh+LHNo/n+4rtzdBS7H72+apWQl3VyIit
sfWpvEr5KCqmacAhAA1fEE+m28KcdpX9ujIRVTot3mjCbe5bDr9AtE67Kd2kfq0yt3slyEwn017W
s4pL2DGlrjlltbk+JbrR+L1jN68F3PMvFnvtAUjs8VuZC+2xjruPykvo0oo0jhpaKifdZIbmq9Io
4f9XDJcGrOuOmhlXt2M+G28QHXYsUs0HveW7loVgdTkZO7mnIz1f7No1YUV3dAAD+nhFSYGd43pB
hbXac3nJQfaywVw1x0p1monhQN2HHGPNu8I+IJxC1Jc5JeqW0orsSl+Pi+aKjWokNe0/46NgBdL1
RzjHTEcKo62w/l6yncFZFNlrBhSVZEU8Kyzpf7cdGom6YFI3x+USUd5O53ZdxzBfgD/3VVcf5lY/
lk7e8pjYL4bZwpI2RoNNcy2+ZJOEZypZxd5KAyRmAIOnuhlQaviIpW9KHMXeE1t9K9w0ffYEfa82
thhdAOiyKtp4lFzM2AuPXAlrErYEu+sC/WJiy4bviW/zY9P7XugHrSRdbmOwbivd5wRTuE1SrE4w
93ngjMPeUAVGVVN9njBrov+v3I9daxzHgn4c5e/kp/G1fh9g/HfN8lLnzFNwD0Mo4HLZDkPTDS5G
3GoEa0472Q+znuwbttR9JvIrlegaiBTQtFM94afxJMvV3edsAu5JMg6LMb8qgPP57mWv3CW5e1vm
zc2U1yE925Mh1Ne4ro+uVP1ZL/fYDdznc32XT+0Zd8GKW2GUO9eL75KhdZ4ho0Epxy0dIx5A9Upr
73MyT9tXp1l9Ie0EI6uYtHv6+8lmuWC0FDVqlfmRYoOyHtd3eyKjZr+iel9pNx/WfDEAbdvtOGEC
6pjfshnvMIbLnhMocya2nWkBhhYkvk1EL2w5zIrBgvrUNS8ToW+7oiEN1sw1Xrys6IMkXeOAGdy1
1dRM91ehXxUUg8UUFEU2zeyuMBK/W3KgpK4Hpj2P89NsT/Dy56na9wK9HLrV6pUhNzV12bWRNCyG
QMh9fQ7lGxi25RbjzWbnUbcNPsYJP/Jm5iJUgS5XrKx4YqlIlOzS8g6BhnlDSUqzt/WWeqvZ8Xoz
Egu3OCsdOLDGl3wQ+EYwit+sRU8rn8qcPbg0flalrUUQOJkc9qZJ0VCotF18HU9F0NnuFOEywCGl
jF1zlwDbnXbsUSc+a+YFN0kwXMM4bZu7+Qoe0fMGJICE5kBLJpxyGrVvn1BWrwGmcMVxMbrlRLVo
AnCkK1pTKpe+kk7DF4/54UchUvpjLHv2r9jjiXsIEjMzIw2zzLVajrSCa3VjWcLaV2uZWbwWYF5V
RdHwSbC6E0f19FQqXXti0294s5UBM08KUep1S+u7D9n082HO7fQlE3V3hDMoGPgumbX3GDZva9WE
Ld2hxUiCMWsMUjA1yQgUAxXKOLEV7q8ZmzOBStZBg2WZtAd6b+MTHCU8EbwcGiSqWK8+LbOmiDDp
Zz0+yMRQJF4fZltFzPHBHecMYx9Kd8wP7uqYZ8fF3YUiWNkrCzalpjNjpWZmknZCvYKayuIj0hzF
pvuYVIdYzZoyWAytv42hb1JVLXoWFoXpPuNssEA+TzvBG4MD0HO52gXoAQLxKGV9p82aZvnT1VJP
Xz3tTMJo7mlcKyncY4Gm3hMqCVqKjBMrp3KyQ7q3AnWQiYig9HTEnb3rHNTGeSxLlwaVlSb5TUtd
eswsieeaojGHorrFQtLkgFXVrR0Xzg+9LbLLCj+dGW/bGLfGwAsYjAY4/c6xyyutFKuApJe3eUME
ZOg2RpAhlI1dZHrAic31MVhk/M/lZZM53o1xzSQ5TaQSus60PNbWIJ7sOE52WAYL3/XcPlptK77B
aazZxdd9U/Fq1NmLJfG6ELhU+p6ljg94XYkdpnnaFxN/igsebf2G3Gt87XDbYxMwV05N3WFFVKjC
DhosGS5rn2YPSzc0dyOWEHpG1y6k3dfQfMLCCL8INpvYtshypl2KXYt7XP7i+7ou7Is0C2fj4Kvh
BAlS7vcJh9F9voiR+bepMWQghilSVX5o/IaBauXpc0UVGhEOjH3S4utWJJWR4lGwpoxHNfuMJUaK
BMEbD81QUbo0rfatUWJnw0TXOqnMDA44QNY3SyXdPaPCJEqc+lsaNw9lrIrKb6gX6a7yGfL6LA2a
4PoHwyJ8YZFotm4Vtpr3oyvW9THXMX4d3Oy70cjuqDhlGVKBL2cXf1CsEBL3kdG5ep+6w3C3MNU5
Z2VB+zNee2YbTMb8VC28B0NxpOkPTu69UeBTPgE5odrrKxunp5qe07q2baDrOYWl4y71Lp3worBA
9nzn8Ufx0fTmc5fUyY4iP6XVpHgR9ejOy7N1N1iQ9HxX2E40KhihGl7NcK2EqIfXBeMgq8dbFjeH
Kr2pvT7e0Ci373BiYYZJYbdunSqDE49jAj4Q0mKdVht0mn+lllh7mljapapdcRnydLjBjUKc8yk1
pgBfWixDHFfbU+MzYZhQ6mal7H5Uapa+DIq1ZD53MGfUMSluKMrqCaMU7YVuHK0zKcwTxkUUimsj
QzEhDyoT2ioMO51ThjX5Lb40Y9S0mH+4vTW8x9JsNm2G98aqF/UJs4x4X2KXc1j0lijrOf39YK31
jbHk2UbCeQnUqtZGv+g4Pg0EfeZGJ5GbVqldfRDujNRcNplXGveiKZarC58TTI0rn50plGgTMFrp
L3aMsfKAWkFtIEE1aJtCMTjYRJT26NFS87hlpCfxsV7psgyLik9BbzjZsTTH8miP/bIB35gjZbiW
zAkArhhrpUMLVe+F3iISmSRnEieKY+2l7S3q52xLZVs8ravR3y4Wlso4OVRfNaq8bSJW+SXuUvcF
3L39YVbtNZ/AGh6F2hy4s6Vhr62VT+y3P01dtZmpI27dpZMHtRqdm0FdFe6xNM+62c+YVg/yuHRC
2TKSB+pfjuJCz59r1YxZGza0jdQ9feX42cnVeVsUapNuyMIUTmfZ3A4r0bFF+QhffqqH20463lua
pM5OM2Sf+IY9sKrqFPmD0fJ7Yc7u2GfmGdPO67Vq4CFvp5Oe6DjuCEIHnqheZnywfj1saPafPVym
6bxgAo0Y4gr71a8TdKVYrMMwkmb23cTcZbKawQeCZD1quIE2plKHo9LG34oKQ3LO82z+EMh3LgOF
vLvRShX3OzzYZVhjj4Ei8ntfkYWk6/I4YuE1t9p44HOMY0GnLYxTqKV+YQv52iFjYWMnWWmBmnoK
+akPPMrnEIO35jzXLKRt2oqFCitLmehbZHY3dNfymxH9V8jepgwN6DSyxGXJT0h/mJWbJiZCRWIy
t1dcbQp4YZQ/kaI+6epRxrIFZIJN80wAza7+mYjaV+qcEZiy3RCnCat3bS32Wa4TanqGYhEalTY0
URqEgqrt5LoDZopDizDv/0nAzfcAP8SupsG2BNM9Fs3/rtDNsACehTrZW9xzjKBI0z7MjC7f/n8B
d7/sP/7zPyCo/F7AnU2fxNvXf/BP8bam6/9g01oFWvJPtTUrJNP3rv/P/yDt+QeLtEiwYcw4UK75
NzVctJQPtP+BHJX1eepdnZ/vqrn+b/G2rv4DkCqrsYbraq5xlXz/n/+N5j35Li7/FCwjev/b//+v
eqguIqv77vqZf9M1KxA5HNN2IeD9/ZEYE81VoM9pp+ak3c4n91LtdMYevn3sn/5kl8B1/Jt2+l+f
8emxM5MWz2X0ayf7brhJn/0pUv6wi/zpDfu/f5qtqr9/fccrMkVZ+dPGybmPT+OLOIlI/Zb8MP+4
G3NdzPrnjbz+9P/6CH6Cf996mGi79aveqac2HYsLrpkoAxJqcRar2rB3kBpuKq+dD+Wk4H7Vdfth
yeLdxCpUVOoDOqdcmttqmB2f1WVG9uW1XGdPfQMQIaP8Nlw0EJW1W2Rrk9NKjYZpU0Z97rrhZOrd
ZtXzJhwmraUFn6tbT02nzZVyFtpN7BInOol8ME23GhHjxdXo+Ou9m7xrai9+TF5hB05jmciVhort
HQI9gfuqk6c/v+Q1yk23bNqtTW+xRuNL4XRPGb3rvbEBzYY7aF4OKYrMwvWLUZH76wJRmMxVeVFL
9b13kf8isBvyBz2TFsodz0XMY5jbkREAE5Sp/1CxhgtjuilbiO0JZasu0H67xrFr22arg/ECvuIW
N3FH0i2cimq40N+wquaM691sQ1mvncfURjoFDTRUkmw6Qq1uTgWjdl+JEyNIls7jI+hY9XjVvTvF
gELYLNUA0+gpmFIl2ReqU2NUbMmjnsZToMfTgto2ToIqpwEvDE63MsZoE1H210rL8JfWSZdqrfoT
H/2vzfGfPUjXTZ5/W5/JlWGM21lqJ0c7KeY5c47turuOFebO3SjO0bbvpmzvevsE5de/xaH/ft3/
/fW+PqM/+8hPGzteXLPxqZTGqYJiTtdgxFlrwRW2HRrM4HWp03afx1BJte6fWzy/DCi/+sRrDPi3
i0SI7gzY3WgnLnBnb9TJN7Y6Ysc/XNBfu4s/u6JPa9jO4iRyub7w7ZU66pPMDOF8wQvSV4aDN27y
+7Q+mj7zr9pHsZJsNBYqskOtMJ2///1N/URJ/FdE+LTCyTqNREnprSdXZqGXdI+TU4Vr521SmZ9p
w4d15d3UwmA4lRebwnG+WuaVstSu4tBitUW/KcPMbNJe0mttgLgQlRf6Pkd8nZTmSET5w926RsGf
3Sz97z+G0/d2adbdeqIewD/9jjGZb24cvFaz7mh9DH/iHes/P0VU79MpYiOgs1M9WU/5uG3bR7pc
MfZZTHe/OFdfnshAgEshJdKjc5jKIFMCmDPyyVEu/bBrq4em+AO94VeP36ejpuvJpNdFWU7mlvHW
MG1q42Q33xBuhDgu/f73/wvO8JPb+pl6pGEzo2llsZwMn4L1eDtGymkJ0ObdFOdxb0WdnwXVftiI
gOI8THzK8mgObtC6bb07GT1Ufr1fwoc2cG8OdPX94fink/av1deffbVPh5WrDvUAIHQ5ae5WVSmR
fer0Ci3y1G3ED0P4qx3U04HRjY8UX377/R35RRbBdsrfH7R5EfW4Wvl6SjJAJL7s/A6baVFhStjd
iCd2H9aj7eZ/ACP8KpJ+RvZ2g1L19EB4AbfJDociH5Fc4BFnjEMS/ele/irUuJ/i9ZhYZep6fIq9
jbfDc72nsRcwGd3FD95TvRsPboQlcpie4xD1cfCHW/n35e3/CS7u55ANhAoyTr+eYKKwiPVGeyM3
wtaNJnKC9GaiFnWsx5RthowutIoyz/Kpxk39D0+3d728nz1Cn6Kb7dCdRM+/njBODPqhfAbRfUMb
PnKt3GcJOsid/egh2XjtEm8j4O/VhRmxab6VKRI0KBlhxu9i4cqa929la7h+bzlQaY5F/dWjq+16
CwsM66lZXlc3C0h9N6zQRmk7RtgHhrLbu8NeyU+duGcPRHdGljaO0DiDQRyU5rlT74ecV8i4y6yX
fBlYLnmmb+Gr7p3ON8TtOywyNYz15F5bbg1wMQpypyV7xxkRY899vH4Z3G1Z6EetFBc4Goelz4+p
EqMN6CkQt/3qblwaXUZ6Scx+Dx1ik9VOpGX7pDv3tb2bLaxyp3vSnWk+IwwMmljdW+K69WDismk/
2PRXem94nUdO8m5ik6m3bowpfU+14Swx+fv9s/KrsPsZewVds+yHlbDrbrOjpfvquTxqu+I4ZEF9
0XZ9uL657+ppfrJf+vP0oJ+63e8/+Vdx5jMsJMP0YqhSPjlRLjp9nwk3kcxv93EZ2s9CTwIMJNfq
cL1Tizyrxuus3/3+o/8y+PjJ8/kZ/6w5Pf1VTOxOczmckdAHq2qGHnNaTIinbeuOF3QXe49GrDk+
1ygRPIXuuEsr192aw2PSyS+dd7/Ox7rtXtNi8endhbPzSGMfc8A4UjUZ5UXir4DgYUFINSwrJHgt
DySS0PmK/5IFkmD2M1jNcZM0ElN+JuYecglNB1WWRsvYKW7W5KTFh6Rt/bj42s4n1b6NB1RoD+lU
+hVWuaYMUY+dBp2EVfebovjDsW/8omSxPiVJ9qijTawS/WTJTUN/5sui7On/L9vhh94Ehhby/IYz
3tgPKE69r298Rfe2fcL/PQ8qTGCfGTXcNCz44C+e+fMJa+nOZRvq8fc/4aeN4f+JcdanyFqtQ4ot
hKKdZpbjo4WtwCocuyjHMtU55hFDWan49sPqPhVb8NPW/EKIb4LpezIELMTuBfKA7k7Ytwr6u5v6
T6HvV0/1Z0CMyrDPHXti79DBYYI0OLNty3bgVKssSZy16mtf7HjCcB8/uDS+HItdJhTCSvUHEsKv
Yu+nPCqeqqztSmIjKsygmhHknAxN+cNj8Ve76Sdvzmdae0HegpJU6qeslerrnKfrrmVPgQWsOvZz
gDxMYWMrEhr6szaf9YOTGtqh1AqPq0X4jHysCPSSl91diyzSYhtFaDyMfmN6PCkJg3YWHqH5AJuN
YLageey17l5nDM+rB+7nvRgn1np+/xT94qB0PpX+a6XYbp9wr0j0lhHMLMrs1fGL+f33f/8vstNP
bpfzKZea3XKozZZAsxymGy9idyFUAiVoiata+EP5yCLsk/507F+P95992Kdjnw0/zQSks5zSBAeH
+NU17VCt7qhZMRdnqoxu2R/7De1usz2K/JbV5N9f5q9u46fjPksnrSkXMkZchmvGFYzFhHLbzn+q
Qf5y5PrZlel/zw29aRRlUrvLqQrlqxq6X9+7/bTZa779HFWH6/uOPJ945O5q/0I/ONA371rQb2nk
fyu+ke18/P5C/3I0+tkX+fRy2WPTe2rsLKdCw6D8fRGRJnZsgf0XZ9/RHCnTdPuLiMCbLRS2aatW
y2wISTPCe8+v/w4dd6GHtxE3ZjOLWaiaMlmVmceE7+mtPnehIZoAnwHQJauVSTlAgofXaA8jkgr1
G5rM3Njv9K3zrRrNP6fdqM3e1YQf/axFytL5lU91fDS6ICegi/sey7cGDDpIZk7fcQylNn/QFBBg
DyWEZAtnakkYmCysKkBzozy7HohQO2jJjdI+RANB2Hpkz+M/+F1LE6XSB/a8jbBuk4F4QH3AqVxP
Cfsi4rW7sSIrm36pxcIq4jSlnYhN79Z64/aXeg84FZpRu4hklrIXX8tTZGV6ocHo3kxvAuFU32A2
csW7od+jL1xkLSi80hmoEjjgyYsSmA07qHlcqZBVBOtGZM0po3CXEy4Q0SchQfGVWJF3A+MWqAGY
DgPDX5758E2RBFKJav0pw454dNuNNxa3NjuLW1wQpyAdZAGIBY8GHmvfHBuhOUzjDtzMrnsGwAgY
bK6StKAzms7xTbFCqxKYLZMOD9CRGAJDBl06u2W5JXBODfEe8JqBYbCTbg92Rp/GoGKd6uwQVCDx
gej/+7KunfilJlgmZWCYzD+8MqBBoEcaQheBmzuRVPhbE9AsVVGjVI80aqr5NrCFtkjM2IZnt1Y4
yKlUYLPM33/M6iIvAmvH1MKYMBmei2Gwq8TBlOS3FPRo6RzS1tjTWssdqlxR4fmoF4AGj0Cd1qEa
NXgNQWhBHRrDj96nFrcL+sECuERoYANogEysIxN37ilJg5/1lqzP3T7k0aZcxOOYkmZY3nzs8PbQ
kCoxKC/4ZPosD2iR5yrNEZRiswMtPQMRUiqEGTbcAu7i2I+GXkTqtEhKEEXwLMtT0losYN7a5LAp
AYBLQdPRzlFAVQH5u9Uv8YG3IhO3EaBBKepcR1/nRiudjOiV2fmNPjyNuviUntNv7yBSpyJ64WpG
lzd22NpDbSlcm3KAuXrwGkHiw5GJgBpmoNGocQ5+8zEmmRPoAtnYQPPEP5qVRXzmUdGOshZjhQfo
2TgCSa6FKzspngKUll6BCTF5FWTaU2z710KjdgrZ0vibnzIPhl6a+ECOIZmyDkOLjuCigkIGHcLX
e2njtblWtll6KALWHHQQgGFcBZDo6/AE9tIL9VdE0WgfU6hO/T6Da6slLOJsiD6WBKQKM1eHQBBN
JdJXN9Bu9wNgFDprg2jS7PAWxVNf1DfGXAmewuLYgz831CGLMSExSSuEH84sTu+TALpuK6AeeQzd
odxJ4LmEvhZ/bow6Pw0fLdji8KbAsFMcPMnd3hkhOpGzRj2JUOV9hUUPGtEI2F9tdwqFzM7FXQJB
xpI7tXaRgmhl5BsPirnV+PBHLI5xAPw2NYj49HywRLDJSif3NEYx0DoqYMKj5sh29ZH6Zk+0IcQa
BVI1jJtVGQZljF7to85Qum+aPQEXJvLATJzlQS1TpyjA+0W6o0LbCYReH9TKVJ3eNmZu5bUhLB5n
DeVB4Wc+ZWClPRek/WCs8Q3qgdkh2tgSa4dpcY7ZngabHKh9Vz4z5Dqo/BGE3c2QtFYt5OdhfzQ+
JMA//Wo+q5HNJ8iZ811iDkZnc6Teh8CKGo2Koh3ihD2eGB28kXRj03ErSeNSNs+rAP1WYow8AtVw
CG+cUV4KUjuZOVrA6tiTkX4kJ2YHMYQbtRdPuRk+D1p3UxxPDQ7Y/aQ3/D3Kd3b+tBmhV87f3NP+
OR1NpozKlOBHKU9UrkoorRxgV6kpCNCvNMlthMvj1ktprQvML15KcJmcHaYwGEREKOAENeVS3KCk
w+jRPty6B1bO9lIcUWZ4SkwHDNKRWE8dxWB1mIwZhZER2ZyISEQ1uIx2s+NJ6TZasIdh8E44jeZ7
ohfP/3ZM+EVYgzW42FXgwricEVu0/lcywUQwKXvrtlt7fvCLCNazdJvUc2mmMYD2xnfVpkjka6gV
Kk0YLcArjjL+BBtn8u4S/yBg8otY5ScDYHnzygXeZyGDVbpHKQJGvoRtoDfpcAFJnIZ6CkzgeYAK
DvbUZG4J7q8l+Evx7YCKs76Y3zv+Lf/oL5Pdfw+uZIlP9Fd+pczamG7tU/L396Vbq74s7St8D1Ds
isdorCabonO9QIQLjYsLj38mwhhHaNMcfQ16FiQltX7zCQiXG/O8ciVwi+AUwVtrUiqMHau8nmqI
BPrW7c6tFBCWVivNWEeyOG/JxoD+G29OhowUnlZLvbJTPb0kpNZ8A3xTTbAgQKcCOYEjcxLV6oMl
ueHh8QgZnR1aZEi/yJZj5f3THuys++34Ix7zXDhBJhg/qyO0nhmD2946tXMYFY0HO7TAZ9B5swW7
X69v4HCpw3fuesfWSN1Bb0wLmbQN7owJniVuid4KbN+Q7I2tMO/uR79tEa+mJK5ifj5klQFwtNvq
0Pa2Cj02afQLPaLsq0N44l8rLdkHpmjKWmj8PvK9AvxoZOG/YblIwkCOKlSGaeXQxqh3a55Mygjy
SupAqRk4j+m+yMGPM1jc/kel2lP5qRfVEuWGG9s/+YqOhjrw99mtBVPhPDAaKhGAjkql0VMUqWMj
TA0+egO9yAdrNoKS2wn0V1mxhtoaZgkPFcw3OvrbQshZioFrgUwTSduT3wAUcvQveanLHKRn1N+/
+O61++iLFxGTS4GBAD+DcVtNMEDZNRkDDSK9ffb1F1SbzMHkDdpgnHq3ddLX8t97Wf7H1pvRFFJM
Y0gwCe1cDcwbg3VudZjzagEuwcAAXED9y6AbXBPoxquFWeoNeR70wmS02g7Up42PX7mz7r/wxy+B
bDH0kOeXN3Oc3F4XTV4rjqUGJTGVtWsCLKItncsTnAc2TAjXYiq3eMfFUC5OvXnEwoein3SMKGdS
T5wHEVxAcIhffzDYeSA0aLEu80DpbFzPd7n/R+u8eN7RXAHu+bzOudrr6SF2cs0WzjrsZvSnrYO7
VpJZmqUHbTiJTIFBWJNCA2k/Qf7wK2l3TaBPWGEGB+lEHTp7iCAsQypBnazu0ml8qoW0yt4YO07e
OCh7xARGJOgpGFmG5/RB7k8t3uVbxnJrt+q97/Jj2aXOh3DJIDPu9EW9Tlc0tlDNqP6gs/IB0hx/
LFJoSKqjzT31Nv9ZvvzbbruXYH4MCwPMoqnmta9Iehm/J1IgqAVzqAfqmrS41iIU8mC0vLXZ5qj1
YM2XuNoobVC5AvbWnXBr//W4p7Y8x+gDJupZaAnOFsrmalMRPiDKdeMj18ZcRFAWEjFRAm1pdzwr
R/TX0toI/nRgGagt6KONyr3Dk0qNpcso7sMtK4i1QRdBrAcZbBZUAapqeGeEG4TV0arb8qleKwPc
cU4/1q2holiqOkyjwKipqLJ7/1IY8Z5/ol/hysDcfp+5lVjELp56wwCeMWw0cUDHREJCTsWgRdCv
RQMtO0WGUlfh4SYZoo3h1t5b96b5j6/yJBD36QjjgUsAtuoBNONbuY+OkAsCMuhaWbU7OaENyPt3
bbFW4bAGWi+keQ7wbv/9k9ei4T1Z/PEbwDmYwJTDZum/BeLtkRhyr9EJuuOTCYmI4ptzikt1CM7i
5d8GXDrOKwOUj6BpgyftQflSvCvE2DCQyKm9ogp/2Rf2KWwhQ6GJf3yvIMzb78OuIeLugejHdwaZ
BBtTGTvo2D3ll2ae4/o5OfYktadvxfGfMrPDxtrlejypIjLT8giWvvX76CuH457K/Bi8gSVX6yXQ
0ZLoQOu7S1De2lrYeD+s5fX3pf3x18teKZvZ1AAoINZp7FAHv1udC9gTitfBx8cHbU36pM9vxGLj
LrunBA/i2r2Q9mNMkMb9sRvwRZhLN4hcHjhRT02R20O57JS+l7yKYqPWH+kX70VyGlnLiltoC5e+
t7pMBeJmQlM2xI8M98M3d4PoX+HInxAj6F/AR2d3wTnd2OJrk7+ITHk0+SAy4qcCgKLH13DjLpkT
k0czsEhDqbYFlbPGnxWFVw+uPtL70Fz8N9ojcqwxo/n7zllrCS5NnkBHSyEvPUe+r/DCHiCxYrCC
Gtngi3l6duVYVbwKe/nIq/6zSBIVVwrKOAcAS5Ek7HODQp9wy6x3LfW+h+cfqz4pVMCXNXbaqAM6
i/0VaLSWGNBxVEXyl9PqY6CHRrlxatbAQ/diyo/hqDGsZaiX4tiooR4i8ZiMwADN0xDJqVA5DQR0
FbrsDsRd9Gzvb+zttSfU0t4ugTskJY1Y2daZEw1WZWkrDLX4EECac6dcuh38H3bsG3uFZsmJIvy5
+qp3wTtkGWwWFQDREASDfm2cdF8dB93b8VtGSCtJMj1fXD8mhK87scnCBpuheU0gAtMA9sMCbhfR
NDo8W3Zc4tow8///GKYFX8+PaIZxExEQuSDutEmm9hBG1WPpy4PckRTJe1iLCECuNxCZi4BklhvU
RvK3qntqWMi1AmIJtQExbi06xGYFgLiJP+FIqwYdFHoSsACbQ9iQBiYl6OJAeOFMAczEQVp1Cj4h
iJSCYpwh/fOGrCXlKBgQprAi2ZhFO2K9zyAhSbMfCZqJEJIROCvyb4qkigDxAno4jO9VdK0gdi3S
t6xnzCAW1antChWSFlAkMKPkJS6PMZhOkAQwPLEiFN+hzAz5/9+PLTNHgQfRAb4F/5nCAsp4TNvX
SGu+eJDdC0J9Qo65emoc+GCkX7SnTdCpe9kYbW3BFi++tE3gvwG9RreiPgeoWVCDDrgGtFIrCKDo
Q3YSB6veJ6JKoWZd2i2VqABUJcALROxG3j5/2KMPXkRZuqkkIYc/sNvOojwx7gRDYsHJK7ONAdbS
ZHoRcIc+T6FJhSmtjI6MemxBbX/fWN0npfP2V3SZs9LEZHfUFfCfjYlduTvoxYuQT/ugyqDJD7A2
5JgPw47ZRU++A1EBRzQaE1yRcZeZvw+2Fu7oRWKaBAk8CCSwL3p2vAqjZ3P+cB2n0OhHgSjRXICI
DmXAm4wMpYWR0wcvBAfzzyhPKtdwVtG3WojEraneeYBDQxHlctBXNn7d2lQsstc040u+Ba3ehThk
vefeJIt76o4RcHCES9/F3JUAkIP+tQvbSk/Q2ydAchmoImjTswe4ORBpEHnY2PDzpvqfzSYpS05V
mTVR3HpYFnn8qORrC3Hb37/y4aWOP7wIsKGc59HgFXiRj5rHOBXQe0x26wS7Vp6FMNfTSv99oPkP
PvqC+ST/CLFphAJbM+ALamCkA0i0QqpCj6QdNIPMJNjXw/fv4zwORPii+bz+GAiyJmLk5dhU6HIc
84/S6Z/9s6QnH/LrdOve440VuedIjz5oEYKAwK5haY2Z4836ULmJHWgJkcmkKbimReApkFJ0KvRJ
dsVzYqG68LJ1Xz9u3uITF6GnQysR0nEYujpxkE0AyBjVVP9dumQWxHW+uA8ZAkf8Nv59be0WgYip
wiES5k/tNeqIFFGfyGAFRoKSFcRxzJC8Qb9AG/Stvs7aeIsgBJXtsfdGjMehWKeoV4jFuVtspceN
KUzeIujwMtUKUK9CbRwohfEAMr8aWYPO4mH1+w6cd/SjjbGIGwF0N0HlwgZMkneu/yOcS7unSdBt
gMAeR01JWVJdQj5ven8O0Z2RO4NVHVMHMuUERp6HbtftGj0n/RES9HrgQJ6y30XlxuVw9wp98GWz
bdHPoyVA2ruJOERErMorVOZpVWDVyTNjyCYK1gQ1OQainGpiQSZTQKEn0WtI17z5sBpo9XEHKZQS
+gNogY6z3L8mkfDInX6f9MdpPWZlEV+kHo7CXo9ZLwH2NkQN76U/0LylLqB97ZQzS7p9Z6YEVi0b
A64s85LwAnHjSi5B3nXz2+TG7xxpQnSUpf1kek/AaSs2emPioTHDt3TrQTDvoEfzvwg5Ix7qMSzt
8Y26d46tebWhyu2A8PCPQW3JdCljCB15LEZIbFTs+nNjpw73AkwIiV0wa63CGkmlCU7ykSG5pk3p
ulXHXTuX8iLISCEUzMr5PSVwECS85uYstAPdkd0QOcEu2ABUrVyk/wMnj0ePUkpkl/HAaiMUfZLe
+n1DPK4QYAcuAks0UWwThciiYGYRvUEOPb5wjFYdPe4tHU2ocEc5aTtIBmtCgwrok89fFLjXy4b0
3PVX1oJURnJoj6AntpwWnZnGnHjd/67/Qh8dFh+hZwBv70SodVjCrB/+9PvvXp34Rbzifc8fxzna
wi0AVRTfjAzWBuDTlC//NsISFp5GXFGUSjZXg768lPBcoc72BllOOmjt1S1QGLdtTu/KwVxixJOy
T2I577EOIIDq3at0RA50aezMiO3pHNy8p+YANGHxkW+cy5Xrakn5GQXoF0PYcy4SlA6TqTB4Adrk
72YBcd5AD479ktgD9dKJgSbQzNXHlnoJ0J8t9jRBUFP/bKzQ2pwtIkvkhXzGU4jss8MXjjpUfrtU
TUQzQ8JZoMSmuOwTVCzZ3sHtbPAn+Augv2hVG8dybfz5uP54tEEWnadLqK66KPX038lT53iJ1m31
JOan36MJXIQWxqdHSHxStDsdh6P30dk9hOBO4nN/8Z0eYvawqYYwH+RqNPHz9wldeVZLixeMB51t
WoZdhtu1kEOBawza3LkN5R2IBf1LlQ+2pMtwA1WBgCowZch3P5NdwG/c8muTtQgH8ihU0CDE3/Ug
Hdd0tdpRhwDSzvHWxbkywBLEXtBKoRSDDPEGeDMdsqt89lH2cJVzp3ku41BmpqdH6uptQR1XQv4S
0V7DHCYcY4V2oe4Oy+VzyZUESmawjQoDaA6QCX1wBmTJQ34NhGvWnn/fAitb+l5r+rGlGXbqQmGe
R8CCnnFg9uVm4vy4OzRbPP/3uFCywKaDhyn0D+MtOuU3Dn096NxOH/FxK/99XPvEIIuYkFQKHGtg
KecGNq+DGL6TXgc7dtgCPjKou8KHLNiVR9yfsg93mY3dtxJLxUUggIrH1NI0Zq2x0bDIn+GeZrWf
0Br/t0VZRILRgxAp3eN9IymoTdGCBsIG/9lKG39+LfkU2f8uTA1JxEGMx7kTOVYqVAq7HhKRKgDI
kDG7eJDnNlqGtM1GDHjcYccaLYIA9F9LGCng6pGoPfMp7Hsw1yPVt4Ozl6KVjfKhC0zfxmjzwj8I
o+IiMoxNJnWQtEdrF+kfsFgbD6eVg7JEVMv0UFcM5SE6i7XajDcK3lLCTRDgirUBqr4jHR788iWo
Ok+7SuljCdeLUwDoIYDkFDrNNTtJO4BPHOGckeIIhUoxVwuNBt1BNEISAJkFaPdN3tU6VLnsLeDX
4y4o3FnnifgRGdCekXslmsvtAGBlBu2wZoyKnnctdq2LXoY26oEBa4uDaPVWa1EE7z/CA3IkbPQG
VyLwkosaeoLcMD0yyGqED4UGanLfQSgZZ+L3U7ZyiJdcUngi1WFJ5SjBqJxLHSCgolIn7/L7H3+s
NIDpW4SINu8aXCD461PyHrpBsxs8U3rvypvHElhWJMC4tIG61Y9aK7YIy5BBibBopAakRCB6TLp8
jqJCrRh7CjQ070I8L2OZ0CDRaMkt2GpxrgUSYRFIqEak43puN5b95wdXGT1rdKJR2hEsJKAsYLXV
i/eO9P73OX2MT8ecLuKIyDYC7DAxXCTbk2IL7DebaWGm87GeCxoNndgEuVgP/VfoAasl77CTRcd2
Eagoflaw4wJ0MCVx5YZAEwsx5C4ZJ+8DiLSqXiRpMUtKkBjbEjubcsHPipo3nvtIUWIGJL8sXn//
jMe8PXzGIkI1lORxOdRS3cidgH0cFDW/SAZkiEi1641BLa5oiqJAJ56Gb/9t+AiPNYR3bvXp9/Ef
V+zhGD8/B3+c7MGH960PWSh3MOhbe2sPvsMd0Kokgp67kYPC8ZcIQFl2oUnyj4/bJdRcrFECleZy
0AxoE3a5IxnxudiFaFE2GvVG75pzY3r671/4GFWAL1zELhbWaHLR4Q5gjFtnICXZN9fSjC7hXvgc
XM/O3cDKbcAN0fsxfS06/H8wjOZVfBDFl5Bype65iQ/xIAHTyGKggNzaE6yEE3XKtWDUUwgLleO/
JSRLZDkDOVmFSfBoDDj4Iendk5e8DcqNffl9HlfuvCVmvChbT6prbBSvh90NnEug6nEBd2zcapyu
XTJL0DjUl6CQVglYKMI/Tzb7TMdqanon7mV+ZKMQBoT6CPQ4OGM4F040L5b5niEDajeCysq7e4kj
hytd2cHciocufNSpkE3d53W3caOvFVuWOPHUEyJeEPB58COD7LudXWnWQGrH25xCGsXo5GevPInl
rc/IBFZYoZcXeYSw/EsO70sYyWQpTDLsQXJaDxaXPZSjOwiuOh3KNkgKBbcT1JC3B7OHSyRlsegh
SumuqOC5DKepbmOXrVyU96/7ES9yMQuRxuG5OB0b/5lrLrMwbGjAq5qKNlZhLVdY4szFguo5BjKT
Ln0LrpzVoJY3ILtXkz2eN9rv23ktV1gCzvNabKW6bZArtNK55fgvJnhm0a4XrFSBTus3r8TQoYcV
bsm81fBWhh4t3KtgeQx6rpAfC2XrdXB/RD0IEkuMeZvJAtRJ8cKn450wgkpFQ+/6WraXcjyKUHOl
ArghvfBHFgyvMIIImVmNk5EfxMLkAGAIIIM11SRLZqGaBicTEFLaio4p/7eIEgNSfRGskWFSCylB
BSbSOa0GAK1RL60CcwIzZAB1bIiCz0o0H1Z/7F8aXEwGljt8so8klP/6UOV4Jwv3FZy9W5+A7aCz
IGvKjUvz77+vx0r54c4L+LGvknpShKJA55jWqifR+ds5mQM7NvP3v75ysLlFYjjycA9ivApxWPii
mzfP3zjUK8/SOzzlx6+GkqBfpj6WbkqP6CfAjwymXaq/KVG1cn8sMeCTCAu0jEfW3Ee24JH0uXM4
h9GReEAdfesJMD8LH+2/xcOtHeADJHWodXYGtDvUWC1sxkrtyPAMFB2VU7Jx5FaSsSWoW4R9GVNB
m9+dOJBUkjepClQ4Pvy+wmvNzXsH6MdSKLlf09hF2EDIYo8MVCOhUodnVGpVNlBJO3QBdOz4yspu
wC07za0y4+sm6molLC4h3awMIVY+D1DBhdeLhlccf4NPhBuCjz73VxQtNCc90AErVt6kjZxorYG0
BGjnMfTZZQG7OrE7wzNrEzac13CX6jIRTNmApIz8NbrSP+6TJTB7HGkUhzIc0d4ZjrIT7wEp4k/U
Bca0GvwsTuPl96VcOaz398GPlQyqvItSGZueTyA9DchUJFx//8trQZ9dxIGhqRtO9hH0mbbdx1yN
gnAA/It3lDioiQmDztWSlnvPAy3q5YROuMcRgQKzJK2RaTduwXPw/vve+DUrB++eE/z4UA+aq1CX
RlrYkF6vL+0+3f+FvQ94T7LV7YON5/ba1pxH/zFKHJRFXrNYtoqJXZqF0c2Q610J9z245cL12c7q
YeMQriW6S3R2z0O4GiiDmVHPOyCpOMD9qC4sdUHREjYGuS/Wg3h17zL/+CCY3DCKNCPsMpvVa3Me
xNfjPUzTCBCHJthC1Q50cNN/SszoGb5+dqCoI1IKZeMXrPWfloBsIICA15g/E9AT8NLgRQzcBNio
2lZMVh6H5Hu29uMTRznq6Ao+s24MS5UUV7cFI7DaYEDzaZw22LgV12pxS8B1NUExVxowk5RVq959
ycCpcUBng4bGSOLjFm5q7XvmpOLH90zUlCgci+AM70zATwoIg4V2eKrOW2ijlexkia8WPA/mIxIG
EJ1axev4POy3gOFrf3oRM5oOjjhRjj/NSc8cf+s8g4vBKD8WwUbZfeWA3lfnx+SUnNRK1IABRsZs
Lx60QRRUKUow2DTR27h71/L8e9XmxyDDlEUU8itMfqpDWK/NP4JEk1HqdTgo148HBglGDdkcH+a2
0E8ov1mFQA05hK78VtNxrdaxxEnDzZWbega/ASZMkMeBgY+UuIA9StC7i9Wevskkp25wLSfRYLbN
qzxaIhQF0r1sdEANIPcp9pQLEaU/GwF4fuE8iCRLrPTohXCp6PGDpqeOULv8wOrh2WRMQVDBp9A3
Rlnb/PPj7sfUV4EId8weKVMzvgi5XY07GuY2DfQEJ/G9lEeVb60wyJHfkQht2IB1ctkaqZ00XOmP
rFfDeAsr+ZiGIClL2DSVSZLPKqgRCD17av3KCN9C+Aoqkmh1ghFy/T7i9iEH7xM4zttddINKXcrY
dINUYp/SYGDuvCzY2JMrB2uJlG6LPFC8Ej+GGjOtbUB3YiFzLoHXCSnOYAN7tPJCpxeRB9kq7DIC
hLhCsqYJXTvhUgao9WxcBStv2iWGuJ1iyH0X+IasBRuJgYc41HEDYasRuPJCoBexByZCcBWcLxoQ
n83CndRuxx06DSxnHWgdlD9+36IrO5SeX2I/diiloJqayhimM9oPKEurMz2Bdrf6cmtv8yUsGPXU
jodXJ5oZEJY6+U+jlhxjRyTSa/rRvbCvEpQjIVPk7xktga0j7HyID4WVrR7X2h5YJDghUyRZ282f
B3RLPNiQZVeClBTRRpdpJYD/DygYNnVwVZ0/D4z88oDngCajg75xTNYerfQiftSTDxdFCs98OUZw
UPtbZshPEEXX5V5tyeTArO86ooQpnBPr9/3wmPopwWnivxuinYIpz+d8me2JjMBgMVZOqQnYp5E6
oNXEWlVERPinmfEJHrLVYdwYeQUqCJOr/44MV1Q6zFmMPHyBb5dUBN4vIpreum/yx8SgtOgGVQx8
qbKPrzHkmvD00reeKY+ZPPjuRbRQQl8ZYyhXoOvmv8N/z5kMXvMQIJ98yyPjW2yO+3YPjCwBeSe7
UOepUqGCvY92opFbLQyP1ODvxhrMjYz/vZzkJSrYDxQ+YDlErl7LSGZ0u+lcG/BzM2tnS/RldZ0X
8aVieBg6CoAgpgflNYO/Uqh1Lo7izSOlBrlk1zMEnTdAMhYA4to4Lo9jprzEArPZVNMR/IxcOWS/
qQbYQ3mE1DBMYH+fucfHXVbmYPojmo2o+Ae5iIlTjgHImLW7hdhcecDIyiKQxD30TCMeCVvmsh8o
guNkvDRfnIF6WeF2p3IfPmOL6qEJcxWXrawk1BJHeGPdcWPqVhIseQkFlkqoBN9xzRU0Dj6gFgzb
CrAP4GL8Efba8FeGodxWQX6lviAri8Az1lMZVAI6Jx2wwHCc1AqQB/7QJ1g2wxIZda4vKGXXL73T
O+JmXfZx9i8vscKDRNHeOG/J5jW9laBx4Dn6JRKYDduNTu9iY5NWO3/GgwO2xAZ3BcdM5QDgRnuh
IJKiSuaAmzXblwhzG7n32scs4kkrjx0zhQ1aynLaWjIL98A6LquNa3slD5WXgF65hFlTxGA/+h/Q
iKL0ToMcs689M1vgk7VwLC8CBNxexqBtS9qF2/QFXeTo2n/zNyCSYFMQhqBeg0vInEYHfq0E9s4j
yfabnjmPX+fyEtkb89H/g3VNSAKcypikY2oqegYhgtiQIr0i5caxWokYSyBvzQxRMvEt8FYohk90
DbP5g9wyMKDcElN4/MKCBdN/Y5IUSZU/sjMCwDMg2l1RZAyg05oCkURlWgV5w2gjm1zdFIvG+Agz
oamREP6k/mkIiVd9wOROkyCA3/pv1Cs1vIZbGp2PHz4oyf33q3hPERLeBw43CwkHpmlhN+mfVjEG
yRjqhPxTOF9CcfmUkQXag5e3xwTMhxgVqZYMEbSAqj5o1SJVOvX3gdbi3RKG2wWs5zNFO7mBFvWA
FccRHE5eE4+0gESmBBLWhIMgZV6qeWbzE+m6t6wKCLd12tau4yUsV5LlOpGibnI7z+nzHSwI1Qy6
LplOgygI8Vo4OU/QknfCwU49e/xC2G/9v2niFim9sX3u7cgHUXEJ3fUaKVWgyw/Z1eoKnqDKFBHp
pzda0gPOjQZ98qDAJk+HtjjEzftYeng08BqTv6YwTy1zrUvK537INJ4GcxNOzMUoXaLE4qAwrAy+
XrWlnnKllnoWKh0QIU2QkpkiRHOZdMcWhZ5GHz06URkLiUAaZuXXWvoztsY/LvEinoU0F5ZDjBmm
dp7DfmdXoCscSRuN5FBZzDm/ZrH6FD1vjLZy6qVFXhUqfcZkHbw/Ws23aIh69jr6voY/i2dBvS74
QK0XUtVQZ1Y3Dstj1SBJlhaPn5zxZAYGVJD7BfubvdY1KklZdmR9yBQmz7UIqol/4gUIa03XLBJM
uPKqYhbrSZi5ojQdy/IKWRIYFeAIQFhXFHWfA1ohgPnzoEErvx1Jwedqx2RwRBhUKdD59jA24sYZ
vEPoHm2/RaCUpbiZJK6HB5DXQG4C7ZSJNybBiiMJlYirDAZPXeNcokTTsqPJBn9i6lDk1R+IXKt+
8jXFH23OmKP/V05eMgYFLbvnKbXirSZ6oaJjC5VraB8rT15sxqjqh1CyEKJ+l+KUi9CorgEA8xJS
Mi8iGjm0kB353CwKSqVouIz+hcqJBmNbwgaUmmavQ5XsO8pMFL2GUcaIPwdFHIXL9iBbaFKli6Dw
9vlGi3QFYQUhjP+GWyqUyrgRIOpLoxbAEOrCWBlBwfZW2gFwd9RGU3MlqkuLqB7BorwtBX50ZQDq
eQgqqz5sMPwc1OzxqnRvvx+OFQCXvARVh9hQSS9A37kj/R6+KYoRf1cmMKiCxZq4e2sV/cGJkbXW
jFzptWN0OFoJkspqeV+orBujeGlcqNn6qLa6QGtrFDOho9EdGiiGyBsbcu1SWGKxW4bh4XGAA4WA
HGefkBTf8cdJp2cpovhV0poGRHhwZTQmIluJxgptTV4isQVPbGh/iGiUhAvg/eszP6G5AMqieAxf
Cpn4xXFirn3x1dYGfS49bZTVQX7lmUGtm/yFBcUSDLav1psIh64VHRpdvx9HLUhIiqKfsI8CcSNj
X0tJlsjuiAUfmuLwRGRq+IRPhhJhTqBOCJkFRq/9NwWsfQC+qze63CqJrOzQJc4b/snFENMYEnp8
l8TwbdGqT1vp6VqWtwR0R2NWx9lMU+hAsDCRfbMHocAM290nf0WZHGLuUJDcjTvhqpyz7+5SJdp0
YiChbea7rS7XSsFeFheBfBQ5JU/q+bCfRSd6g9eQGe0ZmyGx0+2SY7pH5YOC9lv6h8dP+f1MCuwd
mfYg/v4PHFzmAeuAV64bpNGVp5UzPb4WVPyZde0ZJrmNBFRIwKhMDFTRBI0Cpn3lmEso+E4V1qSq
s31e+oRFFMzOo3eSQyOvzl3+FAmwCsxirUTbAdaJMGtXiD8MJ6+ATn46/gm81mn88VD9H0nnsds4
twThJyLAcJi2jMqSLecNYY9t5pz59Pfzf1cDDJxEntBdVV2llzurhp3PGtJ/MoyXVYyk854CqKPZ
tCO3bImhTLvjFg2gMLMfF7E/4/BZJL4WMeorD4+SYq9OZxvYj9SBrSpeuwgPH3zHUvdVeSrG9jzb
95ZhT03eo2nzh8pKGN27KpE/LJYrqZ9ced4QzcFo1Z9jupf1yVX4uLr1nmUCSQ7ZCbITjV9lTZpJ
UbyvduNW5m/c2ztr6d18U1uP6yYfgmZ5lctAGsDUa6vL3CLGFiGfUkddb4koSkdTmktckqJrrTM6
p3Rugm3I/WFcDhRLVrcnLusgdOMjiosjuZ2vU1Z4dl49k78bNkK8J3bhLn35lSzzdViSvWKHY4Pv
6VDJu2GwHQYe1D47NWmHkZJgF65qVuGgJNKK9Pqa0HSN+ONqI5cAiyv1Pc/DUj1k8Xfdj57AAUi2
hJNkFqdv5ZgTo7piYiJlbOThoZ2Nj97SLnZnZ2Fnjkbpm6WR/ZtKtf0a67bElqUl6aCyF54gblqE
OklL5cUESO6lmGSKsu1Nh6e4OlNn8pWTavirmBxd4/Bi0N+vbCyupe4tMbr4Ta+r16z8GIphOum5
HiqL7tVTbu0KsX4o/Vrsak3v35IET2pbVL9b3Ybb3OMv6WfDPUqu8/jcGdeEcHoCpnGjXgfsJKcd
nvhU9GaV3JLOzSPb1+IwV9wsOqxVSdRBScSiZY8wNPsuIbD1IW9XRs2+I+Go6U1jnDg5ZvG+zHZD
c1i6a08pnOSRq42NF2H3tDh45iWzIw8e3rQs3YRz2PBKKVzwqR7SkxjJundH8YCxeCF2NKIYwFnS
47Sckh5JC3HLnQuAbfok+WpulL/I25msiHJGJdnJXqc4kbQeC7k9R5iGlPAoWKHdrC15tAlsXBlI
qZvLnN8b1q35tspEjLXkW951azzV3U/Z/izsOdERjqF+NguLRJse+yEJrVy8QtcxIWbSkkiLl4oM
uZ+cYPM5unTpbsIeV5qnSty26Kme1XpvVvIVs5Fr0SnnTu38lpSv/TrEr6NiBbEBnrg95sqlZLBt
mT+2vD7yMdYZblLCuKd/idrNnezhuMox+mv7MGuRvR8q9a6t4pFMW+3JiuZ+VxKFKyWepC3FUc8A
Jdi8TVkRPFRhZMXSEBBYHV5PmdPUsiuKV61NvGXNnjApnVfeeUI0bWsGdXuZtq11LXLSTc0vp9Jf
CKsfu6BcttepZUCdqLfJlqhFnSW+jO8FSfSrWV6nmQxdCT+pZAIqT5GXE3EixRBZgy+xVPQiDWjP
GBolEGZ+WpQs6MzNq3XNrc2elyS3e6X1KtWX/2a9cH2pT5VUxfiXniXTm0BVZCyjfdKPvL+fI0iF
XE6Vjtu9aodZqttBK/f1TktQtNtG89424taoa3Qq4/s8X8f2Z8g6h+ThYQ3z9snirRspaNHgMXfA
7iiN2jVH2e21oyHtUquKvGq8bFi4Wml7kpJiXwL2x3Jeul1qP0WEC3sTt6EmGXd16In+kvIDD3gO
2+IM8mTH/jg43cnkZLvKQNfmbRrwMGVyKSkeZILfiw+U+ZZ9JzlEnr4MO9IdCbnGR2GH8rojQUMf
nMxwh8JVvvjOdttng9sQrGE5ZKsrSBkhBDRnwpHfSC8zOTz1Sd6cuHyslVuK51XlDzQwcRtYynGI
HqTtNykZ0av+KSX2HWRfmJjV5mP8PHXJTsqKvZEUz0PWYkib12rYl4cEoqPty9CaEjPQmMLTbRKA
FyPsua9GTcXsPnf7sVvcHAdeLEp1rjSdU/DPyvEYa0+c5OlKLNCKZdGHDpUQ60eb/kpUMxYUZuPq
+i6Rt8Gt6obfEA/Dua3M9Eu5d2mw6H5UMOtnuOofPYvesgw10wwZBsNAezFdxUgdFo8f98KVahQo
KXNI8W3WVW8zBzLoiVI0zz1BO1bMIbrty99iw9uFsY/HhkyGnCC0/WDk7lCTUZdV87vox+sykPJG
sgLQx+pXxYkouVzFrowku8kflUOj+VLitxqcMa42A7/Xst1kTgdGLHhqn2l+6bGjzWmLZmYwz9W2
13J6SfGjyTgNCG+tL5n8XG6SU4MEDAfT8JUeiqV7xjoq1PtTLLw4YS6wHR/0+tJMfo9llwAIIBi1
JN5puG8PEwKfbHhkFLOKOpLzKp9wEcv0x5R0AfG8rpxH1RIYjJ736ugO60JgtTfKH1b2bZJQMdDG
BOnPaHFIMElbc04heEE0S7Cdsq9tzVXVQFF8u3vq4me9Pmh/R4VjTOe6OsJGxeXFWP0Os20QauHU
pts0nHPv0nIvt6eapkWM3hTtVWbaxrAadjbJn2B8b1t8hH8UbI4t+SRFKrBU+2Qb7Zkqj9zeGSTf
VAZ/bEvOoWx9bFZ9H/NGm1i+CrrQokmHU0ZsT9V10FHQc65oN9/elkOG+Ygfyz1XzJpfDQvcSEn8
zDA+rY+k89NqY9Fmrmaou7gvjlhRHaa/hw+ia815MJIQ2m6k4tXBxEHf8C5AboZlOeDb4Srt6FXr
pYCln1rz1g2uPRyKZPDUpQ3XcarctmtPOjiAQZK20NprO5xU6R5pxbFXP4lWrtaI6fxhummpdGPk
xG0xCMVl8mk0wZSkgyERf9piMbnMiiMWN7Oy87y0GsdTZZDRWXfHUTVr195WKitlp8ZvowlkNAqT
okruKfYoyhLVDNZyKb+2iQs/MzUvKwPEy5gh23UoYiNYxYgLU++Nm+aMoP+AlvLZbNi/+Z5LwBQM
kdfbQaxWoFa0laoRJu18XeY3+GKnFb0r4x3YlbOnksG41sJN9JNd6Oiyq/Voby3xxFiKcLGlxr2Z
+4DBSvIjSZMFC7ClkvhkOXmrIjOUok8ZyAC0zdnsg20+kHIa2rFK8OnfYmYQKKqEYz10XaiX0aGx
rd9VizVvyqRbWe2jRv5UMnKYUl61PrWh2sw8MZD55wHaaQutO0JyXbcc2zwi+G6pQrbuY12X0O6w
eZpeSvtDlV+G7UWslHV+UzxsRCcqQ7AS3IG/e7RP8KykFHBVI3ucVe1nYr7LlQlCwfdtRJVWXtu0
OdeTrTpaJe2NhhUrdTtzCtQ6lMvsnzBbP7EHLHT/aMV6IzyecNauMvy5MDKH6fmFvKT42FblfJqN
nlC8akj2ybocJgy3HYZ5H6daORvDmuw0eXqvucN3zF7aYd19KlvmV5n9syxkrNaZOxkvmUH5jmQf
nD29Ee1OKKdSfuUZjclUEn434/gytV5fIN9axwPV7L6NpGOlZLukiUJiRl+w7zsKIYXrTIkzVemv
ZmOpHJM1pxNqb1of8mpSpLHsDPLJOS1RSdTVhcv5qKEu7rvTln2k9rusc1RczNxOnJwNX02EehJR
kPsNIFOv977UcpRMCzY70N3HfluId2YUy0ntMTktg7XrIu3amN1Jh3SLm/K4LTYjbDQDXRQUcebV
SsXja+SdGGqI8m09LXEZpFvq6uurLIyPZqFNU6pjqbChQFwz/Sfr3xMqpKFsSIxnEsBvdd3fxv6q
poMra0GifvVwvZZW3SXlscE8pZufyUQ9laK4LUPMpIHFTyLw5zLyG9R+xe29WCnatNe+q99Xzd7V
ff5SJfOLCj6zqLd2PC1V8kPuBdmXJJ+RkTWtEfci/E0pMUznRM1TTDKmwgq8D2SJsBdyP28unLB1
7av9MYeEVoLVDsvibtMOUGv87V3RHAZb3SkV2WXc/u3MKiFB/Mkc232bcuy2urdKKEOVz1l+MlZv
zJgcEsqPWoxv+vzNIvToxzg/3Kgs/S7JvChfvKj9Z5jEjWs/9eRvZntaKeT6OT0pmuxIw49hSY5C
KnX1rFkPZeqVJo7kQN01NhQLWKpWvWt6drMjhWwiKd+vjJO0xsoZB4U6155qvG1JcVit+rlNUQ/0
5U6V3VLG0JohmkL3TPtgUidq/7LY42wd8g9h8pDclDGMjCc37prUF+lTxHRt9ZZonoWBhyydLHlX
fkEwdrobYxlevc/am27tqRK2Jcx7kAzlkM7koPbJwbQDveWmpk056st422brHGOYwbyR3FeeBN07
DJS0GKZOhjvhZjXkeKZSEw3fy0a2Eyld2lu0hhlhDR3j4mkZ+2p2Ee2nwfiSNWUEI9LaTYFsnHOQ
W0wwyRsb8qA1D0Z94fTsuGGm7KQxqyk/qBhLLuyfZvAsmdBWsgqF5dnWR4ylTkcytrrX4SCjz/U5
QZjQ/vkPl2pgbi8LI3194Q6ATqSMKPuGDdVeIi3Qo7NlE1Dk0uk0VHyD5I3mZdBKzqJjMeB2u9kX
iypY5K2v4AcFIDx2uafkI8lFHNlU2X0Z72M6Ls3O/ZhuQc3Z1jKc2uNaAfoOXrPGZ4zuwn6go1iG
gzQkga3gmZn+AQkpIVGtHw8/EamiabEG7VRzxtVO2oVTHHZ6gRPkcyfw2AlLxTeLiA/RHbMi9upM
ozZOPUNernNt7vUYvl1o33KMGVXZ7bjab9IsAqkIIhwWl7eI+Y2uKvar7GvGoS5/TY6epaLt8BXg
0ijbqygrHYuxbZic/dh+mGI/Ia6v18++uQmmPioHfmkg6YcToHCovvPJL1an+iHpwWlr46Xs92py
GaQ30r1DaSa3zMIkADM5nr41eOS4WvZZKaiMoqPNVTvVDKllTQ1OVuvp9581JN2yaY4PST3P73or
L+8ianugSmsUB0mqA21ewqwafPCJ1k2SPDBIh44GOl+Vke+s/rXYa3HVYcg+i0PRLYc5TkPVJjrC
2G6bojIxlQfDOu0rpfveDCM9UwI/2XJc7ZCauDg2PQ1a89iW828c07jBYTpRlJjhkFSPjcX8VGTZ
j/JqG85iJHQva0SKrfRQq6vbE0fN5/LkdfyyiikJ40j5lSzFr8foe50f8/ay9W7zobX/4AhHRj/o
eUZPK9zin4HBWDZ1/jr+FXDmcKxfJZUcHNzosKizwj+yxaIjE+cmZcDPNyXSsjxldtbKV5ZgqD/r
lL/eEcqT6J2icRPxN56wZ8eK2k+Lg6UEeh+7URcQjgbEsJZv+FNSCFZIfr1BPiogdk1LGPyevAHb
vpU149K/xpdyFS/au7QGhHsroTJ6iuE1fVCk9zE7j3rvwhzrt4HLWo89wAomWfHFTpIwry8d/1vw
8RbQNqcvzmO2r7DenNwqC1scL+2rloUG4dmIiivTb4lkpguODxKFTv1sYCoVPU6t6o+lM+X/UiOI
UJ0re3HWUCLWG26LX2aWO0UE5fnSMrXW7zLtWJbNPjNCQuAZdZ2Hr2T01HQfZT9S8hltT/Hwb8q3
faMEHW5UjUfrVwETxh0mwQ6JtH3r2821NjeOU+RsMRhYfqCQ25o6yKxPe8ouhY6nsMGXsT10gg4a
8nJF5S4ZSyPf53etielAH9vM5y5ZM0+tsMDKkjNq4rDtk5OwTsZVb05MkVsY6SCbaTz7nzS1dNl+
bL6UIBPVtZ/2ykYifA5Vj21Ya9CHH7vsQJkgMbYvk3PAUKX9XNr7Rn9LFAYQi/nREP9MDHozACZC
6mcOs+pNdGQ7SoYv2lNZeYn83avY/VZfNvq58reZbjrsv8Zsee1j9KnoABxntXwHZxqSa9TsW/1e
5edOP9VMzyMBL5meR9wkSz6X3trtFXVPQbDV31XkF+SWF6VnAtoNPnaojgpWlS3D3xgijvDJZHjJ
L1dSRNTgIp6rXnDMBqME0EIG8XimHGmYMvtHjee1zU7Bku21rB3ri0ulf6l/9DaI26fC2Atm8sm5
J1ZnYLIDS+NBs6drVNYPJJg6WsPDJKhefrSjkADLxHrms5j1Q3UXyUu8XPEalrbnTqOySVI3S6tL
M9DH01QbSYmUaQwNmQ+3naPXStoYmSYxSd8LvOLyBuTmWNhFaFYZOx6LQNtTkpt0EHhIVziHn8q2
fjG4JQuKMDWhmS1e9PoWr05dPkQDS/5s0M5UgjeAJFAW2D+Tu7m6sXVb87u9bZR9Z5j1qbsiV3NM
87TWt0p7bqOLTkFbw4IVgRZ5k7ori2PKnPWoAR7mAbhVVu37x5pzEHPmXmXJ0tfcmyowjY9xO5QS
GG/YfvT5bmbw1/zUiMiRuTQZG1w++FxmEs4y8ezKv0rsADedoj7oaYAJCxEkthmMP+wyyfYHsYMB
nalAtltqPjfVz1h8Gm3/AN6OCkHrT83gipx398bfWmXvi9Y5bQdlaD4iFrV5fb0t7xKwiKZ+WMr3
Nb1sOITEb30VO6X2kEVhRT8eO6b9LBYP2M2+ZB04mBZq1R51lmtyUk00YoBABfkn5qvSHg1kR3ly
nChlOUcMt+tZ76eMe380aOcVzpRN8oCGKCm6ak8FRLOcsh8JH2ItRAsT1Q7O7KBeNoNsdhBx18Wf
ov43F2995wpmijChsa9VXblY9BpgJcqxr8FRjCsihqki1Cg0sxu9U6VybRqFY2ovFmVF5NabK6OI
7R9avCRLLo/fXL9p9a0sXCMOY+1btwtPN57y2C2yfdKFo9hBcnANT6Y7E+fQPOMbnBXYlknntbr3
ZGk3lzG7Jf2rXgHgHntp9idmBrLiY7H3mvxLRddKsWtQpajUMckx3xhhyz1pQYPjti2pGE7Fmqd6
kalHnKSz9nMk7kMdw5/w+TBqIZZVd/rvud6xU5rEy7rQynZdR/Hy1LeS08c/kXE0osOGCDbxzCKc
vtuMUg0HJ8b0dT95WcjhXTy1vzI3TC3Y0+CpTzaI+0kjBtmiRQFcktnLKVdgaICSSNm+jQuv6F5y
gzT0EsLjmI0UjeZe6j83y3SN9FDid9jXrmzuKiTOJG2oXKeheckXX6gv24+WvqpEqks0v68RY/Kc
y0blyiVvn/woL648kxOrPCMlkfTvHrj1aRUW2LZT/oXZcI4WBOMOgcTAJClOMALL9yL84Ygb+aog
AQJefOIGMiMc7NSdavzLl7fuVnOxJLsU3xbKtOjHKF5nlMBAWQVHrXC1IfLQ6EwG5TmwI/iHM/f7
FbWkbr7H2rkXOObkwZzwkJZndT6yEooWjNDVGMdrPbu/yAPSTsBeTxWvKeCDeZsWD/cnjT5SeZHg
uwVIstQa3rQAiSHGMB2z/amjy4yttL0X7wZ4TkLZvFuta02u1ugYFr4DL7NUe+genW39/sMD35H9
mvJJXh4WJEW0/k0drr3fZIE8u7XkRb3fD3tsq+X0w5r2eVZ5ywwTJo8P2hQ5m2mFcYzPfP9QLeww
2k+dZANUeteseYwnv2t27XzonltCQHGY/6X3jJBCitcYtaLlR/cRQfm7+TvmXqK4tYxD/U61HaZ8
rHk3HQb4g9FXuaN/tOyg/JQC537MBONI+GP8YQ1vi/IgnjRsCNTpoX/T1rDmL9L8bd2AKh+rWNlR
g5BY5tLFR+nHpsmuhmQL8wS9MvdcyeAydAs8hzD/g+w4eq+x/qmknJT+UB4B6231J4m9ov9KixCk
lYRsa3lWpGPfefmyi+SQhs/4Fbnpdu+Z+G7GT0BeIqOd7EOlpL7nlcUia/40DVodliDvxSVa2n1n
nOGxnWI9CW5daQSFDRoNfHAhYvZzxAHAepB/6/qRVqIwdiKunXY56jXX9ELfujfzf63yremPf/g/
RlCcbGp5+w9Y+ltywslOabLDOsZ29XoHP4CKSwYYSrYvI9vLJDHLzwWvfOabNwak8zt4swPXakZ3
+Q5v0pPNbCxhuzzrxT1jTSUNZuJY1c6PYj80l0YLzdWLlgC0BEEYYQCYcJeoG+ll2F34G4WdvG+V
gPVmLh8j10J8GnTfjNwxDqOm8oiEref7lmB5cLTbO1Dx/G+MW7d+E+LOa5d7r8Cp3AinLgCqnhl5
+NqMYxYRa0DEMGaFLUWN1PLW1hcdeiZ96aWfrXNVFo65wnsc/4IIxJ+OzbXj0tUa31Zqbyy/cXsw
Yz+7bd2rJsBXFG5CrPff8IqT8h1VdLP6E3opies/7AQSALKbuy/ia239WOhhlu8KxbWpXYnIsXAX
G0LL4owOClpfTiFi06Vyl48hW9MoAxBuiXw+4KQikO2X5HMd6NRLuCnVnZKdbl4UZH7qeWh3tvpv
5j+3/WTum9yppNeoeW4+KzU6RNkzzMlf02OPiPQ7bL76t/4sgPS7RXO14qEzjsrEZa4wtvxsR69L
giikdnkJ1GoKhfamexmUGCdxT+VswJBPjjz9GSClXl6j7eZfe6Oiap7EUh4Xg6ZNBDNrK2cM1ZGe
DIYdyh+hKe+1wuxtAZa3QGQwXdWpGjfHca28wWjO5v+vdxIbahKg1nl2E1Ka6vpTkH/A5IrxYLbq
mwQA4Uj6+Mdh16Xbd7D2XEMWyLNe5qBEpNXE/VOntYd+TfZqVbvG2Oy6JvqVs+bDnqwvSU3DFmrZ
yY3UFf3OyPOgnIVvWr5qTFwsThUHgm72hpAJAaljKV6dfKvJl4oaQT1GVkgLTthgp+2V5vgHwyWe
bPxC2ZffpNDvUg3TbWb26mt7H9vYH9ffcdI8FCg9FxeY807wk2XNVzZtDJehTVzs24JJ9zsl2Kyg
gmrRx/R3MQ4q1Mlije+V8GnG294V1nzOWzyYh+m4DmziEkxMZbwGkFpNL/Wj3b/HuhxkM7ZubR7E
Zv4ABBDk4198l/o4TX+NPUDtQkRu0/3VyTL2/lxBS7f4ccvx2mxnMLVom94V655q2UMd7TO+Wtel
RyHd8Rbtcq4JjO5vSXLm3pzXYLOpsU76bzz/zCitYxAAhwIfCwrTU8RxRrqo4ZYV46jlctT+Fb0w
w8Mf+rACfA+3Od5V02EFiYWsgkrQ4ge7gr+A59nrynEzgNxVv8k5BbdDvQIT7bcNNu7MLZyOrmUE
YrlX+G13TmT4NQOaESkm4ST3+3q91N8mmqvcnG6Ay6AU03STxoP0uA0n4iyYoZzMd92KebpeoYal
ubObGG3Dj4FVSn1V74u2L3O8+/aE3Dk5sY2cetMY0HCL7knYj6hdsJNGTiCpd5WlT53MO5qFt8TH
jCpDpkDAr8XCSg3CKMZIigy+iS8EvO6/CvN9nHemul9xKiKua/me0ASWEHjXibNcjFRrpZ9DE0cL
fuNasuuna5m92MZ5nS85LCtAr34QA3o7wN32LwRwaYNiTEH737DGgT25U+RRoij4Mz5P67VV7sOv
/V2khjOmvhH9axYArDS9L8b4rnAzrHzzmLzWzWeBEsyejxNJfsKd0wBSVBs8ifGuYXKtUzsplBLv
OdUjZWQRgN9pi2PvbJKqomuRh0V1t6dTN/lScZXhlsf8SAK7pVmv61sL6vkj02uDe4bNdx396Jab
2zT9aJVz2eW5y/plWzyd5724OOca7iooXN3qJZ1JS1JKP0nfm/Ysf1l8zZj7S/kd1S8jjq4iv9EC
QkLCHglx3urMGwT3JxODvXKI6/4oOjhAHImgGEt5v010EiDHQH0Be3mgdjobxUu+QacjZxkRBxR9
IHi8xSvWN4tYjy11nGp49nDalGvRusuM6XOI0UYgjpH5F3Eq/LV9X2R4fldoP+ufnAJFje3TfWjI
VlqKjb/+JlcpLFCRFG4N4kfJgNLHZtA3e++fFFqTxh203bL52qN9m7qX9jWzXdYDIChghRJDbkm/
RfWBK1lTBvZ7RaGpvHXALHG2kyvbWysnRiFbeprpNInsqbe0gg73/mq393UNomjHJJBsfbXkrV5B
zxmxhim62lwHtcJDn0MxHJqRjsYm+0M9tuMXI7knE89vsQUSNOb2FU2oJaqn+V36c4IZThIqja4h
xXYIUg4Neb/QKtUbRn/nWEMV+3fPwCqojR+N5y2+5Ot7m77FiW/LHzIUXSpejdwO9dMi+4sB93gs
QOBt6B+CO+TUeLYV+WsspWPcctNEGD2+WGD7UvNmZByzXkKiOybo0yeW+Unu0WtUqAyt06pjcWXw
chDqi58lOpSZFMrw10m0l2ceUHYfpzawyzxsTTgciLvt2qCliyFAEWJPpybinIg9g63d1P+y5JKC
TMex2yEiibud1ZXuSjobDUPSfenSk1bOiINmNPmMe7JDYpPiHeljlQTZVlFDgGsb3FKt4Zv57K86
epwiBnjQ8utQzE6jmOcRRh9/Z8nV1IcxvhMxCdcd2wikHOrtyexo7/PHpMERYCr0Dg0UiIna7HKD
cBuLLrwsgoReEeYZxGR4tZpPSwlZlzTjQIrSfO7qz8JmTaQALlSnVlJfFEt1K+tB6r2/Rz09iOFa
8gvj4pOfZmbIGK2HQnxHDW7Zr5mMPF+hAVefJGJ2Ez1YtgGbI5pd6uQIVThHRblTflVAezsJQEba
dUMOGanCq4xXqeGhHBuOwu2ztr/6OP77liPrP0MVY8S0CWdhUnenrioe5yVB+VW+c2VbCnCiaTgT
Eu3SzD96Awi1WPC0eQUHYUwHARnEwJvcn6rkt4eHX+l2p99N9N5/QpXrpl9GqPWYHq3lTJQt662m
JEq7t6nID5qFJivJDip/eGyZR2Ixj+Wi3Ec8CeZDJZ6i/CbQMsbRi9zPvbfZynUcpsjv1L9qs35P
iiwsj9Lybivg1wjd3JGPMr6k9qOqTsFSHPoNnip6qGIQJe1hiA+1CnP4qEg73fI3O/KM6aer/QR2
xTD3hLtS7erVPpWeU3Wi0v5n1F8CiCkd9rqAbnGyjsTJCuQ9xxG2fBzm4ZKV6mMhwKqJL0vKg46N
YvlPdMglhlWGdS5hOrfPueciTew7NtbsuaX7Mpb0WbLh2ptNDyplgn9C+ah19b4d2eHDqHOumf/G
AaSEG1iZJWs35tZnlKwHcvqe4vGwqM8msuKaEYK0fdWl+KEH1O5oMFJTms4p7D5wmiW7VQqxm1O0
BLomJ0Gj6o+mEad3TSAQamNq+mqr98KO77VJeI9AOFr/U+PcV3VtL7WoGcvtdZP/ICCOnFi20f1f
igQmFyGUiP6UgfSNwu5eS5soPcmaDmKemAXAV80Rlbob7SRy28zM3VFupzAZxFfcmXEAE4pqYU3O
VoSARGgT2aEK1X11jaRgKHZCsZlv85g7mLX5ReJ+j/TbOj3RfnbZ0baYnWhTr0KRVH3phvBMghA2
R+9op3LM9C0mYdwu/k2lR42QIppQRmVsbX4gogkSTkHYkCvMmC2DRkxgWz8WlnRsFWl2LUnzdXw5
VDaq7VnDfdRTT6l2q/apW/BfalgMrAb1s1to8UvUFE0FVwJnaf0RdLgQ15prYmS0Ne2lS5pXw1CI
3J5golQfMbs4ZIp+nTDeBCZYqWItICxCjymDd6kBV6C9iwSPyiSZ9l1fnqZ5FLBaEWwXBsOJFbat
zMtkYM41rTJyI6kXTtcKxU9inrdpQ5OMarZ6EDznvupupWq7FqeItDQXrf+wM+tQYjTSTmNNgpPu
LTY6VF1rvnXpf5ydx27j2Na2r4gAMzenIpWtZJXtsieEU3Ez53j136PzT85vlMvAGXWju7olijus
9aZ15xTZNgo7vHFdBL6frdXgZPWrmCkoLrYsgznwk3IyBIG2JAXkx9igcPaoIh1twxAKg9tiDA/4
lCKqzil7mOydUq90d1dY63C89mJvMs0UewC7rS3bC8s6XLUM7IDOMmew+lgBjzTQgGlIs7RlPBrg
/przwIRgrvmckKZofmnGege+QjdatF5W/yqZmhHS3ZygtxVnb8p721o2RE00vhuBM0H0RtwsHZ1F
Om/oAFwMUlhahVh2OBqMJfKHVUGAbTc5vhHyuOU2rMS2m+SqQ4HQ6TSW1aMcllXXbarU2FZma8K9
UTLFaA4RPXP+Plb3BXBqJ94dzm2K37Z/TVuXwBrjuaw/AM6COj+2YXTUik2qD3ez+2kKwO6MDqXW
d5PVrCab36FUtkK+GSZDWxQf+xlpUbtUa0rPzdVX1V0z8tGvS+Qvbh281nnFAJ04QESCGm/UTF8p
7NfI0WYqHwYDNt1Tq6kbPZbXKUi8oBJMuzM9K4hQQhQKOty+mdZN7RD3ORad+9HXpbrs1En4ihZG
S80KPrUCPSqb2ugaBkqWLbLhWGXeQmYZBf8C+kCW3ORzpiLpbJgI5oTuHgm24cMAsjuaLlslcbzp
KncvxxEmj+E3qJgGCPliDMHGSmv0ZFOsgNqKwkRy1gPfiD6P9/FYgUvJc4WprQIe6ZL8oEDGGb22
mVEijl3xPGjuKhLJCXnuMYniS3AzKBrgTh3l/YxvJUN1Y9u2ulS7vFvZ5U0hdhytvWrG4n5G2lkM
trvKb6JddO7eIInJD+TW7hezyDYuUn+LgsqkO4nxJhWoFIxry5avoJeCrKZka9Wl3b/284tZbXT6
TgM5WY3SRlKe4NFT/NC+b/Tj6LjUOqXPZOtAtxZ6y1f805RE/wX2XYICoaZQzh2qdPs1USo6GMX2
x+wpL5MHTUz2aYLmBktIac1v6m0tMfy0Pznl2ZaPSg1KvVPz4rbh8ojcycx+K20WmvEbTcuqS7Cj
qSiIpVH9KZHyJ14vfkdhuDYiyIoKFC5RTdebWrFlbBCTl/40ZMI0IzWOe0XCUfenPv9IgjfZA3ey
hcX0ichgoMLOYvz4LSjFpGrL2l7N3arBHaGee3PtBJdAOxpBK88Jzk0DFeLVGuePqOyHXdw8inTd
pvanlUWMWenXFnIxZvmtUMoXxskemBvQpxArflt6SfsrsnXPJh/WGbwUNW5itJv2prwj7xptyOii
+RXLqE2BGM5FdZgkgifUq0LPYPkz35b1xpYosZfE2zkTkxxYXYuBcKlbUZvDT6gwe8rGTRXMk7+5
fJGdIOGqUYGodN3lS0SyX6ZxvJrLOh+O87CNgr0uTo0VeyFHTNI/9vU9pBPU8pBBpK7cHOQN0amL
LddTNGvVq1xrMDSyT156RZ4SqnGz3o/KSze4Kw7tS2RWK2V4MA2T6NUBb4Lh54liXSxqvSxFztA3
nLTpJbSFtWnrmQwQyv9lEXTwptqF/3+vSw8REwUym7ZI2ruITizL5kOokdQNTmEAArV9DK06nURq
31RM2jpTN2nxOk8kfoymV8+6p2nPbVDs3DHlOXDBJq+Og3aK/7C5wYHwkNqfrEMAqzcLB0y+xatR
GGnkA4bPk43lFKQjnXcu86v12c9KCUFCkHcmwgFdAW1vrHxmwkZBiroRoX0Ur2W4KsmHKQCwk2jT
l5Ogv9tWoj+P6oS7pW+iklBVCO08hbg2W9rPikAUu5nAHIxV3/+RlSPuUQZUi17m3bmTIPoc+yO8
Vii1yVdVfB4uQFV8p3Zx5fWl+eggQ8HgUdjWucyNdYTPZVfjSsa4ouQbkTHOUaHw7ibBhp0RUY56
IP1botPvsiT3d5qfkrlXEG9stFbNuQBBR+qoXevhYWSSU+mYYlHp8SlXlikCka4gYM4waBcdBWZB
Fbge03qj9wqS1hEMkELs0inhNexTfxoNcdeO0+uogBsallr7Qkc9XDjufaUxOs0d70Fck/qpvnXK
jR7+KVxS5iPtbFCImuWQeIXrnPUGVjk96cEvVOrpMolfKgaOjE9dzaVZVtdAXAwCrNETdiqTBMTj
mLwHNF919SSHZ43DTYpfrf00WqC62oMKaBjfFEFPsQlZbPA5Psvm6A54BwJZVXfOBMkUWKm2cSKp
vwa4VTOI03CGkyuCwHcprtR+Zdyauw7iPJgrFyTV2Q51Yr62c7Uc9ApDc/BrjPqNETh+lozaL1V8
BJ3icS1YVRQ9IpFiLoONIKM2SgdF8KC81WqIAyV+bZrsM5wlKNlTOTfbKg4eFeAFtfsVjUCy0kZw
01hpspHOqLN9UPUWqp+x/BacQ8JyNIwA4Z1pb1L1fZIMGRQGumLjPYvEAfCim4UKnUxtgi0H6Rvn
uFVwYDrrPP9j5DYEY0sk0ah1e3WUGmHB78XwZHf4hMDkTdPlvkvWzZRtbFC8sHstSEnv5C+cWMjd
USH2/NwcD8NDNyANNdWcbiX2LRAVfYYdcsxo01JGg6CDTQ23p4nrVV5doGVTOnlXPDeOeh/m7ktW
ZhTQ4Jf2lCloC27hDoge11lWP7Y25R2AW2z3BwKJY2WFbjxsx7WDIQoFswkhIvy6ptup45tMnREZ
C6lAb0BoZwaqF8tG/l3GVvAb4JcDrPq09fKt582i49Ak0lHC9pIzQcbAJMq90h0FY2m8hv7Cn6on
ch1Rsxihlw2gnKQld9i6tI5zkmYuK6xLxl+1ZF62fbvtVEQgs9gz5XSBrXjUELXUwkvbaB0FE3OM
gWeUpynkjVXaoXTugCAPdQ/wLeyzFhYb5NNZONS/R+bI5l2Bfwi1GgnPTsvf57AfNMvTvDYdVHw1
G8si2rD8MwQAecXo/u6SGupZ0nUrOJwz2wSXMcsV5oSRjNMjsvZq26Su2MxuBfwqzbs8Bu2jFlL9
sHCrg9GhNBNajdhY3QU6xXDc+HFs0dWFrMJG7alLcaI0Ftp06cIWmsHFHmwAJMc6Ko64OknlacGx
mOo7m4reEHLVCMBi4XGM7ROXegUCLGyeqgRxyjBuCtM4MRQQ6u4BHnLCY7Eehk+9cvZZ7C5NwRuG
/+LzfoHu1tmwCftqG/G1tAYNf/9QaMPKil84+DdTke0j19kEzZrmWHYH6yFAs1OWzPZGtdIUmheA
7c5O7yHD3sngOag5HVkoiGtkNN+VobVqYbfNcQSKFQ8lEXHFwFQa+2wj9cZuDfWsetX8aaLUaoNu
W+UvLrOYiH+4VU4D2rj8w+2eFPPaOR/owGT0GqoQKejYOj9SXgdyuk3b5VFBNGpGRySTP5Q9JrIY
9TicGxB/Yp6N+DkYzpSnRQuGVbKLEV0ozkptlate1BtXGqua+HhvunExxhhu6dLXhkABPxWbXnka
qmRtk2TrRnt9fCwxI+k9c91M1RNRc6M5bC2tvbRXACNvm37gYI8JbOneXWuQG1MPtonlvEjm2/ZV
uh4dk7HiGN5yjDcZgjw9sVGZIUywtX1EHWRi3gya8ND012GI1uWE9c8udwYWAkyBSwIVbz74zuSX
UnrITmRXjrmgR+6xzxegZbRJoTXuEtQeFihdJq+1/aZEV9X28RchX3ue9De9fHfg5bWKVNfuuchn
PKDx8D6NBd76Mn/WivhcRoTYNkZ71kbnQc4q+QXZ7JXutFfSfekSMdcw3U5sNVCxmK7y9juEkq/p
YEGseU8YWtRQfiBK4j7egx2ztzg9CydZhwXy8wQq89CVZxlcaWZkASm8z8KbbXJVdfGyteJ3C+B0
uE7KA/V+VAXn3oK6GgkAUMMBsXXQ0m8AydP/79oEHbg1DBcVSeqM0tad+k1LcyJElC50kR/1avJn
K9tN0tLvmZeFJtZo8UxG7bgUHQpcTQs5u1NtXVrTuy6ct1x/ddLzLDovrRUELnqDJCtzw6OwxlcU
7EXiLvsAEXkwqqDKxa06KoLsQatB82mB/TBuO9ZFfmPCb+kOVDZjOdHrErth5FBZEz1xGTobVay0
miGLEerS/Mi8nFWr157DbiYb3xTGPskgl1sR7MbEuJqxXCWW4YfuiBFjXcZrTUFZirS9M329Xufx
URHBPWaINnofBucSTr+t8AOrL1Q+XahtKb4u7zXrEivGuQFnr53yqIyqZ5tiVdiqfe+MCUoo6Rgr
mjgCnLJhhRXxJRpwXQ0ktGUiNl+dICFttq8YBpoO/69cV1JEpVpCeyIqBeKswgrcdbwna1zNEs0R
hskxfxLiFeXfbLyXkAUGkofeHxVqGA6U8lHY8y96pq3NrZNrcCNuqB57TFBK+zbOydFJ91MF0xEW
fpSnWCscREPTJhmntRThUUFrUI3xwYrLnR5aeGRGa9WVuu7j/1mmVgXqpO6qANQgKuVjnahLE0Ub
DlvGxqMYLppVmw3HsAm8EHqlmCd0+XPsG8Lx02JAQ9dU2ms5u7YEWiHiVXlqnNrrXE7UDRMcAK63
OuK2gWkANm41Pw0BaU/G8MzB22lPYtqaAS/Nw2ZJsX8/S+JbUK3fU2CX4ZX1YboX9Nyi2bq0zIH4
VeY2bMx1tldjcddSSWgVoIHZrgcRXNlfuUqcnvJZIJI3xsSrzY5dkpYIE90SqVRcKr5miNaLwoYf
WMuzXdoMZNEB8saxX9O5h5FfwddUw7BzSvue4Vul31jFpWmuk1wbhm9Gxr4EIdaMh7YqKKFDGoFl
kQbGoqqwpBUrFdbVEKOX3tKX6FaM/BSPHcbxJyxtW1fN16GW6OtZm99H+36gNivns6t8ZOMTdDgt
+s0RylAcgnktMXtBEa+ga9PJQrcpdhXKB9FsVKm99U2JyDjbjQAxer4T/UdozMjPo3dHT8HCFe4+
l1ywx7aIDiMh4AykE29yplkLjHlvwuDP1BLdeMLvAooyLScu8umksLF71cKKoC2ibvyNZah1PyLj
j2Zv5qY5Z9YJJhOaeMJvrFRHWee+gSM/tupDOp9rM10z83VZwx0Z2aXOn534caq5B/Gai306oGWv
kYsbx5psqqQWgJQ3vmJVOFinIj+9qRDhZy2KVlRozewcauWPQWRuim/YrrHB3ERKXVTizRdLHESS
XLqm3TBnyMsiuYTinZiYqOO4XSF+1m3hhX3vF/PRtHP+MIxcACEScbcqFdAiQlQsiXm6mcq7TL/T
qW/UdTvvyIwF2F/M5CA5I4bW+fFGfIXLotzi0I1AJa0tgJFprtv+VHVeBswVXs1wWeUU2aizzc/q
NhsLYEQkDwrqDnQSKJXkHWLyRWK8Cfpn2AT0VUoP8Vrj0FWOnUSKwvjbBDGeS1OuG7wj2IHoBKOp
WFyvKCuqIPOiJl8N03BXNpAbh6jbN9PzZPqxbXl6sm/jSzMebASjenQqVYWlKZPnMjO3jhD8eu9u
ea6VfGc7sLy1iyoTa6TyRtmxpS0H7sOoDY60bFLpz63YFa7LWECMW7S4RQuvPVqPqvnHynJ0XfYu
CueHuHp1tS7Dt4LVoRo0H3eqP+kt8odkrcQIZMU+vD1R90abzptHLwU6jfWvM4Nl3pYPat/dRdAx
nUNwdL1X+hCbmLKUdfgrjG+rIrpYbrSr+KX1QFvBunhG3W1b4yDUySIRlRI2Dhum/SUbtW2OmI0p
7n6JsPiNUQMBAITAijFsy1jfBglByb2FqGSac3/q3yzLAC7qgAfCck0uFnhqTec/dCSVO57uTltN
nSa/GkwiOfO7Ik5JZpFUYXnfgq7YfTiuAtEya62i7a3Gbj0zIcxIatydIE/d2DxEdcFub0KVCXcW
GStmq+vnUNHsh1tun+rb9Pd+2Fvd1tUADkIXLMF00W2KEZkoFigsKcr0VM0npJ2J9jupC29uSCpA
D1/BPT87XO1jeK0ggSyME269CuL61WzPtY1ZYsIPNozZZ95gdp6agBq1Q9mvVY8OI4frrKP8Gtp3
aeh3daXtxC0LoszOJdlFdiGiTdFfaoBjOLVZSxYhIJiAOHY0rkUsM6NlrSr7g+FG5BzF4zYYPkMs
yq6kgZPBxe0pk3Ixlae8RqSGv76n82T+rIW3b9BOwa17LKFCDPU51azfRB8pRbfN0vjZCPHj5tl0
7zBL4ApquqH0bE0wr/48pAifNFwNy4a9Vnf3grgeZPuRfJ/arR4pS1VfCqfbwq6sS4KeyjS7SvKy
qJtmpGpkC1KiM5kBdd9kvoTJKcv8EHk2qtBoQt0wnSNSzRfU2eQHIP2VinPO5tkzhsCLm6Vsmne9
LdfsJb9v5L6jczISxbNgH50U6roK1jrIkByv5kRhZl8FqKvfBNPsOVlKiU06lpL1f7LbgotWjC1b
G/Ydgp0quA4mQxlFtS5v5QWoW1W+YPnthpWIcLMxn8oGI+dZsR5U+goRkShgqckzKpyTioYvpr/Q
EsKcbfzHQT2OlBJY3vAvyij15zznHp+bozMoN0/kBXSniH9V1QrjLV78cwQZOtG9PaAXJT9A5anH
UMc3BsiwCrNfolsG071GJouyZVtiaS3dVa28DC3CmnjVWd5Yv6D7Dpnvq943wU4OvyZt2webJFT8
MToH8V2K9tT1R/2aVqtp+MizpZu/RrDy9ktkQU49trCo0bPkrBge1XTpMIRqOOgAnEpOPE1OPzs3
9PfZecxAzIV2E3lGd6FDYXNKODTc/mJbfj4e9f4xN6+it09KaL2U3J2pOFID+2p/hJps1O6hkrvO
fTIolktw8LQPimXj2sFJdIOnN7y0CI9Hp2MCo1lh5J85dM7JrQg7bFDZF6lj7o2bqbaqBJGf0OJe
TcZ5pjVUos2RoY3+OMccUXMGxpgZp7ZGjWUU06ZTBExU0ewCp+BY6CZ93SPA8ipsV1r2VKnvaTyt
K7wkU8mU3nqeCcDpI/6QtZ+MYKvF9bYuq02q4JZKlbWGCUCQCJPdyds8mHEp5w8pPBHEJ7VoXSBm
e1dqKp2HhnoaVHPrQvo3wHrl8CwTBtnnOgWMDbehrQ3XufYFVTxy4H1tURBN2PGq7IXcuTup0kQX
eIJjeemdnON3WgsycsZs3donQz/pxlYACcFAqs5dSqveTAdhaQurquqd6cjAj6X1G26CwBFo7loS
IQWxKHnjvWa+h7rYxHi8khlGO0GBD8she4MtbixsHU8WAVlq/JYJVK8SambSzTXwbWlS1Ip5VxvJ
ITOaa2Qi+VXSByWM9gHaDEsJj1YTGQtRYkJr440r5EafMUSQsDYWk0/URg8BmF/I/lkY9WMZ42cY
loVyF3RERk+Z5ZU3+1ECS3zpWKo9h6txcyrbCQddVdmou23D4Dnbe9BtqPliEdAtSn3ELBA12aKr
1N9KFTwrMbQwzJRtk3YgrQ+by7pOlxrCfLfZjtHKjihX5PQnjON97qJgx6hABWUVgHTTTdmZrzu3
WzrI2KSWLwP7IsPo0KLNsVRQilt9nuLAzW13p9WEOv3SHWLkHLRACcAuzFpb+TGeeGaYW7gLG+Ux
1GvfhRloU4lg4xLyjZB1x1blzzPcbj59VC4yEAVKhtCXfsIQJbI7B9SwRmDaRUiKUAUuDPjALM2X
jVndB0V+slN5ZvzzdszEuewO8UCoUtd9IqSJlY1QTmFi+URu/NYCuQ8yW/USiTmBKh8a0l2AYR2S
AI1TPCIo/ncclXbLuvpbGNWXwLskzOfMcQfsNgvVe5ufMDwvbpGJl2GBZ/CHyMRv4qi/zgguk7i3
VN1CwWeupPKrbO/b4PGHB7h90b88gPUlR70ypTqlhq7tVXUobwJRvT5MuoyRIlqwQ9pUVs9dMmCN
tWqLil7CuX52oYBWMmeJ+uCH7/FNwO3XacJJq+d176LOmcfjLT43xc8OBbiaffRd+JT0ZZV6zEuH
8wyUQwzeoP7w0c53P8GXCOS6NezZdrgZRpNgXbK77DBQMeSNS7A81NLXhPGccDfYa7Mu3ffGdtC2
dvc6tgQdNCwwpVq3Ll5F3CBR+7tK9WWsuB/cYo3csH8B5nJ+TXtRgT2YzUW3Jk+fqNRcHqq6l9NT
zjHcvBqVtonQf6guJvM4tF/l8MAdivkJS6YncJgF5cjoiW4TW8ouNRvk9SS/zx0VLcZ5FraBFz9b
2OEvJpI4NQlnFTv7Ve2xVeabqqs3WtLucqmgRTIZ0kpV+JHSH+jVTuefjSnOOwMW99+v1Lj9fn9b
WrdX/V8p532ZpEWWqzODGOXdyc92wblYR4s3/7HZJO1CXSMtURdPioe1Dq3sYjcsrp0vFoDTXrj+
E3rveJAOKlro5b+/kW5/t8q+hKtKoeiN4oTGXaj3GzKqVDQeSvWbiPnftaMvStcAngyXQHc3EgxV
K6rRKB5wKBnU5cQ3wl6kLdXZroOu6ik9NxWB929x8xRRm2ckmlrnSp5dLd04KL27kNT1CZZpIMBU
tfQjMtfz8K6WD6m1H/9Y0+0DHAK75k2W38fGo0JKYrlEzRKeVElq1U0ecNQHgcHpqUefl9s7/K5m
t0TueGHi9NK5gkrP8mGyVirxGAlxoQeFgqbzHUpAGGiW1C58bjUU4ciBMCcuZxPP9SofgLzXBBTe
3+yU4LR/BgetC9ZDj8ku6sF4J4KuPA/dq8G5zN3F4siSfQrhM5cnONexxOev7BBk1mJcDISY9YuA
LKgc/ANUaXh0nqBvLePO4BqjXuz6DdQFhrdm2NrkBnXJ8ZbSlRm/RsJ0kZHpH03JJqAHDpATMHds
Ri8xvFkmemTZraJsPmJR5IaRUl+oqs1CD89pHeIJMh9T3TxH8SEs0MS4pwz5IYEEMRBRs2ynbaOb
6DivQj92wSfDbNrxZIzV0qre5nyPpQim+rHGg2Uz2KNkgxKkhCtGA8nSrwlbSquutRl1JG+Lq172
57rL3/TE8V16Ho0rP8vp8cipIxti2ieW69FJRPVyJCmAZpMKbiHiNz1gIvpYriQcK7Ouy3CTBa+N
eswppGnbS1OQXUv0lU6aCbKmTZJy6hhH7rAZdN5AepvzrZJhjboUWd4ck2NSUiQaDEkznibMADi2
4uahnnZdvtdRGNRondHQVTG27yjm/LS6P4LQtkDF7mgOHiOp7Rk0gEF5eBic8dyZhyy7kAKjhVvX
JiInWlIqDkx0b/ChJTjjwudGj34LKR+TfJOrnls+JO2lzHVf68N7hbov63ssz4wCy4UnO5wljSHX
Y5EsED+XSCC7rLj+ez8731yM1pcoXpZIL9ypRNJJGgs2FZIblf41aqhzUSv2CFltGD9JwTan2kUx
T5mG65vkSHjwQdYLRC6jgfMwAfNIg8NQOX8UE31z1t7MGK8lEJdKW0kd3xO3Li8IjwlI2EsEzXgr
kg4Bo1176Dgrh2qG7ZFstaaBrjkMyq5ND4rY9dnOtTXkFb9SGLcUcUzaXMppM8XNuQcQSl2g+rJr
1ynA7cKS8mJF7nsRWF4hPppgHyD3UZH3Z+0VTHhZtuMlGYc3I+g35jh5Bv75MSUuWA+P5vwy5luj
PTjz/FN9883dqH7J+MztIbA6U8sO0yWGlyKS8TMrVzr13E1g4QGCgyH8+21+8zLVLy/TCWTZ5Qof
VcRS24q8xhxPntB4IxX/t0/4UqxNeSlKOeDfsG7DSef3Bka//eG2+yZIW/0SSZwr9RBTDyWHWPdR
KKpoBjH73IBkv8IB9VMAu/nXO9X5OvbGTMspF86cHAocNYp+MtLtv3+bv9+MhD///5c1hb9Z21GX
wAJnoJyNsXBMdzXT3lu5/vjvz/jmDVu3h/qvgqAjLTVl0pJ+FyTsrEjhxuWQR3FTEML3748Qf/+B
hPV1waouquxUGe+gX3ABEbBXE7yG5JQYWCuMFwIlaBamK1QkhxxtRJncKdF7QOq4EszItEY/648z
CmDlM6nAl6NkGzaQOrWyEvlOJhzJGqhviba8Ac3Let/KXN9AFBvdVPxVvg6g9uivyM9LGnEv03dN
u8q498HDPC7gWjs0xIAZDSBoEj13+bFAmk1Ohptyv2gvNfMvu3HlKo+lfNcS9VLPUHpx5vcS7Z1G
yrIbA8UrHTPqHivz0jNJu82OCCnGkgEH40sZEUnOrIMOWmRydwpvEfCSIT35+zg/6DV0jMyO9Yg5
hQ4PBjSGjIrS0vlhH2vfnBnWl22mtjTalt1AHbRrqRBch9f2t2KGD2aIQWUXZOTIYnLv/7edZ33d
eXk+TEgm1H0blvbVqZPmBP+ETSArCpd09TwnGiR1fERVCbFowrHO/15r3wVvm196J1WZVaPMJ2Ov
NDXc3Rzkq2Syr0pHjZOjBcsdzgDwc0ttQb4+s0pd9kqDinOgWe7ANgsgM1eNxA+L/5v59ML8sokH
mTV9KCtjL4dGwXuZtoFBhnyuPEeFSoZTBNf3Mejos83egdixdRV1g0XwpdmmRHo45vheJ+lNLpOW
W5ucdVIx8ybftwNGuCrR68voUOXoRdD8Glw7RvM6aLDmt02H+T9CgpfOJLp0ogl+OLSN23v8Sxth
fmnPOk2PY5W80YPd2WTwOeAsxaogShFzlNcFDqQb1IxavigoWi1RHKaI5J7pFBrRjYNBq9FEn3mX
Xct0WpvIkDMEb5IJk4I5gSFa0rruNkMNRYP7dKhLAHkCG51omYX2TyPpv3uGL63QaLqBqiduQeDT
ADWFjsZTX4NXUqZjoH+iT4SB409sLAOwyEcKWaLP/rSu5SXqX4cHhX4DDu9tOLKtCOlZz3sFiRKP
j56cB2LUCOE4b3ZN1MbGiV/BKAmV1RfuU/snSe8QlbMOP1MGsgOmcG881YzuMJfKO/WpgsqC7MhP
ZERKs0x2DcEBOJqZQbdGOd7mBKMtqheMzLW6yM5kUwpzmTQXwklmGaIL3AOh5z/MD/hPsv7f3vWX
/kyftKqYCXO6I6R9ZWySHbTEHUrKhWR6tLL4JRj9ZXr2jhmqnly5iCAXCrPHypXNGCab3jHxgwXV
6wZc7fZf+ZmH6dEnHsUzQWZejSWmtnXq4S48YWM4pmsK6jvSjhHHriEDt+m623R7uRQrrFT/6wr+
cu/ZIgxqu+CpmKLsYblf62v1ghWVvGemfQ8+sUlLe8vPvBgXpk9Wqff5/BD6yQq0c4/Lu/opCP+b
jtz8cjlGc5eMnPo6A9tgHX3cI97tJ7IXFHMexv5FtJIPPxyOt7Ltb6/y9s//67KvOR6S5PZZwUG5
5lvGEpyndwK2vXz5P+Ji5peLxm0RgtT65NwFLiLxKjkKHTVePlJ2/fsh/l4UCfPL1dKqfSXGZHDu
NOVmfeyYdFPFBfnoyspNqx9HvnxzOhhf7pHccGvi1meAEtjOcuh8c3qgl0B24KwGm6kFzV7Mb6n7
U5H0Ta1qfLkmumLoqyBF9N53RMiTTKlUuwzglVA5wlMGv9SZOJL/sBC+Kfr+gw791zowYFbNNIUx
4+JYz+qrgc/b/umn+6baM76cq6Fpl1NiGgzLCZ1LX2HJIxzx3+/+O/jK+HIWOU4mClt2IJJ1QWJR
UsOoJ9K1Ww//BDHXoz1bS9XBLluirjlpI0xvZBEyRXi/XGaWpOZknish1waZAV3Vgo4UbrgYZ7VD
H6wTCjIhhmRWDdHoqhLt7UZXt6mQ6r4jMcIfW+wrPU5uwqZy8WzqZDQyaTdAZBbNrnMnMo18zyAg
AitV3Y+OkFkvLUek+6lZkFtAFN2/f4lvQG7n68xJQ2ObiThKDkMYk89m5/100pS8g1Dl1tckV8jM
WMoNIbbxEnpjWLpzbmwUbXxLWqFstLAffpj/8M2ONL4cpTCx9YzWkZkTDXE85HxznnkkGix064c7
6JunFcbXQ7K2bEw+fIQ0kmhdo9Zb5LzMZe8gfrM0R10Oo9Mc9L4MTpGsu12a4XIj5DXGXlXOfswh
+0Pd8N3e+XKGyimD+nbskTVUgRhEO4GoaoqqHyr1737ML+enYht2rI7hdKdUByYq6ONKuKTH/PCq
vvvyXw7Ppg/MYjQYDhClNag1ebDNodfV5b8X5TffXf9yZqptlKUVutg7W5AiY6ruS0NEqt4Mb2kf
/7TwvzmY9S8HJXZTOeuzyodMQDBdjGo8K/pdnJlUl3Iv3Pk0G5OzIPXc100EKf9+tm9ONf1LxVuR
LlNVgT7ifnvosuci/mHS9O1r/+VK/k/b8F9HsXBgX+uK/2+o7ZL8FqOHKlvDZSmX9uz/b9/9y6lp
R21X5cXtuyv/R915NMeNbAn3r3T0Hj1AJhLmi3lvUZ6m6ERKlDYIiqLgfcL++u+UumeeWK0i581u
InqjJgmf7ua957A37W3itHhnMD71VI6afgOLwm1yjnzgpOn0w2C+Y5M69SkdNfgOf2ge0FldktsP
YniyVmQWQ817+4GcaAbiqA037RCGhuDoyo0W6C4CARh++/axT73QowZMUs4YJocr96nxNKkUOlSl
F3cezAzzncs/9XCOWnGUB+HcZ6Sy2IJCb8m2sQNq4ZmY59u3cGIu8kMu9NM3GRfDHIK8LfcOqeGh
OQcLy3XFmd2D08OF5/Gh0vf6GbvppYD7+fZZT0yEf+gNfzprlJFoNdtFue/i7muZSkUkX+bbNAOn
UKYdNQ4wdN8+1SnbpXXUmp2uKxkS52RP3U16ZT7MOaXIS+N2fJCL6Z0P4cRb+hGh+Ol+qjj2Kqyj
yV7LkgVDUccwY2vva+KS+1lRLf+ecffEF2cdNe9sjH1LBi3YVZLYqavJ4o/ueGFMFKG1j31UvRPT
OdHWraO2XudGZtvkd+5704sfal78ReCXwe7tV3KiSf4Y+X96WlGYhH5YNcneDjd9fJ/01+Z7IvlT
hz5q7ewcayOws2RvwOTM3RE+7rpu3hlRT7WVo+Y+uMwurZ6nkn+Eil5QQQXZzAIhuJwBs77Xz546
y1GLVzLpScc8PHu25fpt8409mwQ7Q7AYgWq8vP0KTrUK82j8njxL91PGWRKYVs0q6VEgQEtYUPnW
GecBpQL1Oz3YifsxD5/yT287jXWKhpgzkchLJjzBU6plvXYN471ByfDODZ148eZRK/exzAZpCcdx
8j/12ecsa8FdPL/9sE4d+9Dqf7oDnSs/GOM8B1Vw01PdCgc70vE7j+dEizYPJ/3p4BRctVKQRr63
90DZOwrKiHrfmPXaLt/pAU80ZvOoMdu66/u+4Ayd/gh3jHq8dy791wd2j/3zvgqirnCqbN+O14Z9
iUXmnQOfCGG7/tFDaaMp8+osz/YVhfo+23bkXlOevOieg8eWKkXUT+8lJZy6iaOnU81WF3l5ne0T
0npr96Nu3/lqfj0mQIR4/WI7q5jnyPHTvTcbWxsIR0PYOQaj7r7Xj/56FHV9cXSGzG6MquAMnQGT
XUO3uAmM77qBZymT1dvf/qm7OOrzpjAmwqxiHg8Frp39IQ3Y1mZHvpzfE1+fegFH/V3qlJNjjRG7
tSL/mLWaHE3j89sXf+IBHZvio0QafjOn2X5+7u+tr9X34JGCw7ePfeKyj93wWuo+o4o22+vJUVC2
xKfGNt5Zd5667qPOTAPhCN2Yh959t9dI9z46m+j27cs+deijvmw0SfSqk5CWhTSA/SlSyoQNC2RO
HKRa8GWDzP9fPqGjRuxWudOFmidEfQNKpI6S/Lfv4dddpvtj7/HnLrPGdgVnjC9Gk/RxUWzMG7+4
qJ7e20s+dfyjlut3rSq8kMePNdG6x/N10Bg31HQuyDZ4+xZ+zKT+vhZ0vaO221dlHJk/XrFa5Fft
U3Vj3LG3IL/IZfjZ2y2DNUmYb5/r1wOw6x01YW3819dk8jUZVw7IxmoPHm779uFPNYSj9mvDwQkt
CtjY9xHwGb5m7ce3D3wiEuQee90Dvy2drC2zvRKL8ooUZDLBcRJ0JPZ+n+5tUo/VKvgUvrM6P/GY
jt3uRolnMJ64j5Sw/8fm3rijVpTNmm35vzzBUasevWZgk58TwCKZIfdcOZ/FPYS8+Um909+dfGJH
rTutDcuTCacIn8bn4jn9bn9vb4078pu1tfWe9d5670yH7/QX3++PlKCf2iCJPK5g8zXbD9/TeUkq
H4XF0MzuhI0ofNmcRy/d7u3P4MT35R7+/09nSgzTMb3ATPdGQeadu/al8U7DONUI3aOGHg2BmLJD
NkdkQMApQ0xtrWIhClmOPdnWpHY7xk1R5ESaB2rnVoZ2q7XntN2Vbkt7W2a6PGecD9Zv3+qJjsc9
6hRspy21rKx0X+ORJenuMXxQh4y4BXUGb5/hxLzf/ZGE+9PTbM2BynVkhvvimVpvUigzb5F9Es/u
bfDIKubts5x6ZUddgl+XrolSIdu7EZFhwuZl07xzAycOfewEjypzIOed6zeJ6ucuStMkeOeqD+PS
Lz7pY4+3mcupof6Hbn/mMysMKvtlX42QIod69faDOXWKoy6gNF3wEHOf7ntoXtTJg/Rw2EJ4b+l4
6vBHzT/vigmfLtPmPGc/7mKKt0P0TpzoxLzhWKidm1KjlOTQwy3IboQ6zWp8yj+8/VhOzfedozY+
1rEyvIGUIJyN431/Q27OwQZ9rb+01/2X9us7pzl8f796w0ftPatj8BcpN4HfDXfMdHBHLMCYWduY
3TekzfKdr/REQ3bE6z5rjAM/iEnG3ZOFAoNLaWCD2yFYxM/Ve/PPUy3ZORrWD/JqG9odk9sIvS3C
FSp+mKms3WZD8geMf++9/cpTbe6oOddd3qJd5rHVyAgDY9d16p3ndOKDPa5+SExrnIOaPYreAOWG
Vtn4XALKevt1n7js45IGORjd7FMBfakhv5lM4ALr7seR/+N5/H/hS3nz5yfT/vM/+fdzCVYtDiN9
9M9/3pc5//3n4W/++3de/8U/9/FzU7bld338W6/+iAP/deLVk3569Q+qZ2M93XYvzXT30naZ/nEC
LvHwm//TH/728uMo91P18o/fn8uuoDzt7iWMy+L3v3509u0fv4vDTs5//Hz8v3549ZTzd/cIztrf
nopvvy2f4uey/Q0+DP9q/3aIl6dW/+N3w7X+sEj/t00JC0fY4hBfHl7+/JH4w/aEI0whfaGYltJI
irLRERdh/eE7/LZv2o4jTe/wXbRl99ePBEwLYZrCczxHCfn7f13sq/f1r/f3G7lFN2Vc6PYfv79u
n0op31W25Xouh3I8Xx61ocmYjCDSc0hGbao/TjnYIGtg75ctXEQFOv7eNxROSat8+umh/XUdP5/3
9ff+13l9h/sTju3bx6PYPLnFUBlmuOHJCQpPZXOXwLAj4l50/b/1+f95LmWZIC+sw8M+bgY8ykP8
Zwo3mYeR2MtjspUcKpPfviPeyE9d6p9n8Zmi28zGeKHeUR/RttRmO2yIbxzPZWe4BbThAtDYtQm8
vyEa80ujDNZU97Ehk5+9fe7XY9KPczumqWzUkr5w/zanUUMXzl7GualhlmsXjFFjzPvSpCBONDGs
P/b4/605wl+ndFzhKl8IyztOepQqoFDazMLNEFDFHhTsW2UeUVpVq+jfWi78eSrLZ5UruDnH8o7m
DL4fVYDCDIOSkyq+ETBacC8gLw+Um5L5OH1RqUl+Sp/tMu3479zn0dT4z7NLkwYnLFu44jhlyTHa
lHMrY131QHWiyp235lTLRd5H3i4frGYlxewy1oCCiRNoRULTl1seqPM5ffSV4I/MWL3zTH7Rfhxp
WYIrc2yhjjf1ZktB4iyBEdl25m+cGqC08i04+XFXb97+uH71BFzXdIRUtk0ndjwttGqQWFAc8Y+E
fnlR9oH6GpUehvK+Vg91D/LFd4ZlZSLd6khmrtkIlF2QrOMaHv/c6/k2tQLMbG9f1lGO6Y8X4/u+
ZUFItqVy/KOuS5EwFOqWHRQxAtOg4hRYMuRBD5hMhb4E7mfm3WfhBNWyn5FTVNhPl3kQTFd+KYfz
QUAe65yRv5osIBGtTSUKubpVfSk6sZkK6eJrysNV23j2ZQxbAqIdjK8oYqPDGGNErc6gPgSj9q13
bu3Hjty/pmeHW/NMz3UdWrMvJd/969lT6paRYynebkPK8Eb1c3fh+geaG7At4D5BGZnfx6CEVD0Z
47iStiadGU6SgNJQVCBwxmja56MBHaLqK/9TnreQQWvQ4tHaklO5fvtV/MgPO7peS5jk4wtGMcc9
3uEY60BN5aiC9VwG5Uo3SYedpiigVqkmv0ii0rqDw2GVdL7QgefE9m4S0Q3wE6aAohMLHAjZ/lKj
nB4FeN4hbfGmDQeGsxY+kJNRGBSfeTZUnXIebuLajG6bIIQSbJSjexFHOMTi0c/u4gwkfVZswthE
txl02t7WUSvOlafUXewEcG2sFglTaUHwGOZifkilaz8kpvSfNRsFG6uDLfv243k9/Tq8TR/aDAM1
RQ32oZd+/TZlr3oVShAhgYz7BwoozG3h1eqd8efXZ/EcV/rMJfzjUa6aoyQwfDNY+6HXrgYxvZQV
G05v38rfpwvcisu9WLbn+Nza61sxyjqeazUECFMdvVLJ7D42gnBBGBbZKu5dyMrV0CynphDvDHG/
OLNlSSYDlkW5kucdreySVvuE11o4XewPQjQ8KJqGdIaOSLV66D4MYQNc1yveKyIQf+9pD30Mnzcz
CCXdHyu2n+IFTUT1OnF0fy1LEweUHL3go+yb9km0SQqKnaLkVW6ZxiaNB2C95mTOu3LMK7XsElEB
gPVcKAOpOX1L2uCyHqhtEwG9xiItsuYei41xQWGFvJ+N8FA6WxTRnZEWOSh/ysVk5Sc35PUF27ff
498nK392nK40LWhDx3tuYyXrqapMfx1VMHHsAV9Speq7NgWrWLojPE0fJaUU0dY3AFG9ffJfP1Ia
HGErU7qeOnqX6Wzbhm02FIWkVbfVDaq3wCiaZWFULsqour/ODHjV1TQEKyMpGWEtlW7mzJRw0oMJ
PpH3MXUDtsGiAMCMoJjKNd1iB24bsG471PDGB7GqzOollIp6/rx5yuIquNLi/dDZYZh53ff5tAb6
amj8nknM73WTCMfR6kEtY24NhXs3050sAptUkijXll5MQ4Me3rX8s1gHNp6u2oce0JQ3QdOGH99+
rkfBgx8dDTQlS7AR6fOCjqN5Y5FJGaclbaQBO12ZXfPUdzNhBJjgZ95sGdcu/D8KzENSutumX6Sk
Lluy0XfvXMihRzt+JkyBbeUDc4Vye9RN+LzNbGgjLqRuLotOYC1S5pklnfiSGZpmOxM2AgzRy6k1
7J2sYI5aSZmtqpjK17ev5RdfuuQL52MD9WGJ410qWEBBbjCxQyNVyocwSr29Q0u9aCmEXrFnDnIu
tJ58Vp8Xhovq++2z/6JTlrwRekvWcDYzttcfR1kH2k1qzj76QbAPWt/byNz+KxT4b63CTy6xXy3L
r/Fl6K55+W3/VLW/bbri25Nm/ft/YVl+KLs5vSx/mL++pHGrn16v5Q9/9OdC3JV//Gimrk23w6s4
fAh/rsOV+sNHRaFM21IM80x0/3sZbqs/FP/D9S0WbaZlHeLRfy3DpfuH5VlM1Fif84GZ7Jb8G8vw
wxLmXw2G1srsxjc5lWSIodkcdSK6jRwvkig78iCmHs7Q9XY06mEbulO6LgC83w+h7G5+ekI3fx7+
5zX466ZxOKnDTbsWJ/QsG+Dr64+T/VvfTWwXZECXk35ZQ7+Aj6IdNOqlleIDzKAI7FMpQmdhZFGL
aibKRuudecvrgf3PqxDyMJ1lfYUh4vgq2HSqy8xMdnWE1gIkTCCoBAhncbAX5l9yMd/7yP7evnXL
+fFIXz9y+mpXHGarJuP7cR8VN4fYh2rLLbNkmM2qvZwAuE93PRWJwBACOd46uguyi8Bp1Le4rFob
xGBZLl0L5cQiTcbpudHjYH9BxiA+hYmLw+ewAHQexqhISBmEZIEK3FFFs4tUIrIPKnU6cWmNPSz9
GmibrPLiqvebLt5m0sdcaXTOjSup5m5TFiyBZY5iVQpVDhdBnOqlMXXyU0Gl2VJBWy8htSKv5t3V
KMVzH4d6Mg6sOwkG2BSRlQkhnNLUIUiFTKQPyIeKl5ToL0Wvho3q0zmbAdODVR7CF98xA0BkEpnb
AMSGpH9/K+b0pvK7G3+IPqUTgmk308YtiPPgYL/UH+Bx1WeTJaprk2EP/E9hfmfgpuizLz6w1+d8
CO3M2AXVAaFnYk3vA06SuImgrLdAEFxP2aYd52uWr7BWIuSeVt18rYPg0cgkG065I7Z+Jc0VxIxm
IaaDnkmj/CJUlaEkMpj59SKnvt+hMlbJzPmqJ+88zAFy1TBGls5sFS8VMbRnr68qaHVjb971of0p
d5NmjbTwYlRVl2wGw/Gdw3IVSmgBRGXXZbIgW6grymvbxbQ55X29tWpjepnrSrdnlBbZI0iI3sIv
B7I6u+lG4gQY77S4Bm+kvpeZgublIALHg+PYw/UgtYK2HE2alzI59iNLNJgekdcl7rnvdoN7Hakc
YYtOU2SPVVkY9udmtKjCAauc13cinofmg+JFjbss7cOvnW+0/b6u3XZaqMIX505qT5SZ+fD81pqG
5sFdn0i7mccBUgZV1O7eGOFWLxUx4e4ixJpyT1JjdxelSU7cz5ghexhBh0+oBKi7joTpN+Dz4zzi
OhNRbN0opviSGmP3TqSRI3cuMK7ibOzBcm9SmHvP/uh2D9lcoFYKc4OSPpiGnkVNEQAhfJpdNsCf
TEDhU0hpOdfMPCecZ9KOmRV4eTQjfbdTYIYdyU+QE2SXg51Naw/gcd2pTSBS3VAvrIZsPUVldZdq
u1Ir4STFF5f+9SBKqDIDJ0uVWFtiFgDyHTIiz7KysKr7XsMaggExOf0yz1J0EcRc0aPVPZiupdsw
l1n2rQGuIfEip9iMOinDtdWxLYkGK40oOTUKf6FJNwIzkdOzMIVwQrKFk/hA6pF+CmWf7M5pI6sG
5G7ioKCPdHagseWZ150DtcrNM5OE44rmGzIjA2APcK1vc7AmufSCg9Re6HUvPHjujefY0+eki5z2
cuhL/2F0Upl9QDuAJDtOhHdfF8EAINWRH3xljvVVUnRjtpJOnfKgo1iJ1VA0cfqZVg3TNEyFguMi
a1Sx8cS6ZtE2kefv8lQWe7bNWR6HCVvC9PRJ63yAEdjH37R0+FMzn0b3nCFSNms7E11+QXC3PeuF
O2JkI5ybr7ppFhnwAd/qsTOK6Tke2iq6AEbPTisZZsW8IEtMQM2edIOIPPLnTZINw4VsWfWoMR8U
PAsPOYFt+Gh9KBYonucsBeJXmIFseJIxkR7C+t3DBK3VW+eEET74ugZhUVpI5c4aHxB3zpNMigta
rgzQ5jVBulbJON/Zox4AdNQK7YMuRr+8EmN+AJ74YkDYAsCexcTUvPgmcYtVjTQLM4dS/dawMzWv
JnqhZ7O3u3Tbxw6W7AYuxbdKKOdKpX0NBj3TDY4NRw7u2rXd/kmM0O7Pm6TQqG2geNZ4LEFop25+
wBwPQFtWVpZi5cMYlj+7MvNvS8tt0SebOAiXyIoP6GF3fMI4UbGYIIiyNsgnxZfBSmThup5xr6xZ
3BiFOSL4sSOI8l6eRzB9E2b6Uk1wXDEvOCh8Bqi7fetXZJ+KCIpPNo3Ntglh+95CxR7LvVWlw7xv
gqAECluFUbxr6xg/inDa+NqdhiLbGrWLuLeYjAMy0DksxCed2PZV2kAQWSjAajepyqprQ5fkfZdV
BR5CURvD6GA6KSrAkQ9nRXE4j9ooBcw78t/JCtRqrDEASuSfUWI2iDPLJrzRUwzjE9UQVVBcyBc6
zxBcoWFDs6pn0Fa5GaHV0u2jXc6gonPyL8uQQQw2qy4egbyPlAvweVw4fQPxR/VxeZ+EsoLKS+HR
puxa8blw/fqp7jIzW+nMqq317LZzs4Xs6t3pDtjpQeFyk0nzkghxcwXmsuo/+YnAaSGayog2cD+7
hxSQ4001mh0EuVA7N90QpIhHo8gzMaLmERZnpzVthIMTfA5hTFO2lFMHrShWU3fFoMrsB/+g6C7N
SHNtdT0Z9noI8Vhu7XRsWnB+wXwo4Mi+qYzhAmb8nBdbRQ9DBbJNutZZQwyjuTC9oo3OR9jn/BBb
6eClYpWameFd1dY03vk12rALz2vSaDP0pPFt7NSG8FnautyWE/DcZYIutNmXwDVneEmNF1wQiM3a
sxaXCpMD2y6/daPZX3qJMY27jlLbfjVbtdozbA8+S63OfapSHVWoNueWaHhmzZC/dRy8UDNv5hdd
XCJ0Ar+NTstpkM6hnvLDge7BGl4SuMyANU3IhbseX1C3Eh2z2MUUkYfJ6BNmGKwaKiVSZ3ghCI2v
ue36Z+2q66hCOV52XrMmN8f74rcsvifrk7bl2leGPjcrdkFj0eHQ8Bu9ScndBbmJ5CrIo52lWwtG
aY043HEz4qytdBgXTaOgPj6LquRyzlrvyesOu8u+7L6LyA/O0yEqzsgltHe9NwM30xWFZvWAydzQ
hJ6LVL84bg5xkZLXB8PP0s+hBWsXdKwFiZsqK3fpmn16SUqH9U1HeX1uSGc8r/ya4RqpMp6oJP7i
Vsp8SFR1NzSecAH9jMYmD5goDFZ/N/swUK2u2NRVdhlI+aW0mwSZ6qHFGVVz1qe6hVPoi10ywadK
bKKrdazDbSam87rtzV0Xhu5qckzm/L2edhHVbReutpK14Rg5CcgG0XzAtFeZl18zFyLGe5CX2KZ3
1+iUaUA7WFuMhUtP+Pvap+og8NJzZRXbNAqrzQTlfeVlxa5DMtzbCr8cSoLOHh49wqJXZTxoDLLg
sgjAYv7N22Qtx8bf58hKN1bv9ju6h++dX6Zb5TZfWtQKOkyCnen6H806x78+JWvCMOV1GlCVSS7t
Ob8TIFluKgCc6WMZ0juzQyq26UTVnBK7JmpxX+W3zJIBdhnmbQDMwPYNtQvzlhpuNl0CYJTJ+Tz5
ZPBoUyzDCl6rmtjb4yJwmsfOeVDCxYtzHAsWtVWRLo09bxCVomMld9EsKT2rhYqIUg8UoVNbtCsk
4VGa0ohiyrZRylmbeKiqG2bvI/bdfkB2LnTHBNBQT9qKhgtRF849CfLOE+NbdNWn9Rc19+pGRpm+
7DwCvlXpZuf4TW6ERFXbquDeUrhpgx6YGEs8QpLuoxuZ+6bBk8ZSSD9Vll2cqdzZRjmlkaUq1bk0
3AgQL2XefToTM89gr0efRedYqyFBxNmIraGNAyi+etQF2Ux4RXysD3O1rZoUv7PQ+3lMzqxojD8V
fQTHGEcE2UOAqilukTZZ2r75zROYhy1yfnIj2lVWd181DgMdxzpvyUFbunZ+5TjE+lvP+sTMZTKA
m/P1FfnoPOrG/Yji21qP6DIUMMIt6pVx3UGsZRhCKNzxmU/6ghKkaBkJcOsyy+Wdnecl7i/7dprd
OxkpRDqzcK6cofC+qgGdwIAFCL1EfcE32t07TXrpmvKyKoLiMgJdOg3JvpA2ZN+0IkODNKkFoE+Y
bjp1zhS0k7WEPJbBQO8oKUGsNGxM3zoI9whlHor1h3Pcm1vbtu8MMW3TuC92LWh/oLK1+zxNefTo
DT2IcAkxjYhv9jgVrrjCc5RVa9Ay9lUUdQGOgwYUNXvMt9lBNGsEWNE6QPjLOImhM1ptsTXmSX5j
lyH+mMfMpcww9i67oieK6pvpJgCJl/U5DC+/qs7VnJ2X7NktmCR1txWocHap53vTR2RqlrX7ebTk
Id+XOEDllqSD9a7eBPl0boNhoZLciM+LVMgdGw/h2jWRppVDALK1nKL8aa7MDxOk8ftOMtwNHhGE
gN4fVK5z37hWeNcnJAPlacakV7jZKjA19gMZl6spDT4mormoyQ3eTHmC7qssBoQnjk1sYJq08zkU
TrCf6cAvJCXoKfZF9OGxH+/zrok3Rie3A69maQ4lFp5ImmvX6VZs+NSrNDIaBmXq3WdZWNeW7dPV
lzqBJ2ME29hnP8Ho7LgFQ0hFtwVY/dyaAmktINj0T64f6tskrPDdxdSoMF4GCxsq3oU9JfVBkHnB
qjNeqWk07oM5YftLdoX66rrjLfFF/8lWPCtWmMBLk6shqjzSHZj49quu7s4sxzwvaTxMyMHfjL5p
Ls2mVp9cXvMeVg5SGFcX5GlWHUgR12NjQYb5xpqMboudFKS+CvV9kWRglkhGHdPswPhL7dUM1ft8
noP0rukcePk5UOSy9j41FbELfO65cy1l7+xyE/XcpFgS5KDGL6Io/qTrUX9vO6YPAtQcDOYAbnKk
h0tZSrFI67jFw+M8dw59ZV8CA9U2RD65nasEuy8rw0XVE+UP/Lk6B+YqzrOCz7UFTzyvzKJGVu1m
UiP26/PU/xCpfmwr6JOeHG9skmJkC/Q8iBLWoKZsnbtYswGN9GycIxuUpEPvcOAENg6M9KYVBLXh
WpEBzORQtahLA1/V4XLIJ2qvFnMQM31G9igiC6k2VNmvnh90PZRjI1N2uBpHjYXQNman8jYmG84m
g3kLa1xuEh2a5fRsDVbo39ht/aCHAl9fLGIFGTKZ+S1vP5hmJ7y1qfqmu/Ur8roWWeZTyMM6KS57
9zEcE8FGRNolhSp2Y+W2jj4wtxqPCVLcFDHUbkfZctwSLbf6YNs7MvcwEXRy6udNGg7xLDE5GNDU
+1U+9yYgBlaJozQ2UeA3HhUqQ+1sSisrv4RtBVSmtsVGQriGb5o13gbNGsJIgHpLts3bZRU0Wz8X
zwy6eulnSfOhqSm9wzwkrbUdGxjv7HHA1pijjfTL7yV7yRuK3kHfuvUDeOf17EHKHZzyuqFkLqkB
QSRAzECL2yxg2eZd+SUKgZo+YEHWhvw8elazrkc+zTomA9FUdbdryOCDHGv11oEmNBxWY+Zjrtr8
nKbYbIjYu7exzI09+cesGbsMB9RApRJwJG9BCgoE1UEZNTp65wI0Q6x3c23SnqY5x53CSKIdfRt3
reR22rH65M1JiZVEN6HEmsmGUVDVrJ1Gy0iu/WJKP1tGkKAkctJNbbtlvW5qOAWQcWLk8WxP8r2G
bZRkKxTXGYyf0CYiMdUR699ZuRRKEHVkLmH5lTgbIj/aqliE/aqaXPkpiq0gWYUqjc4Fr3aVaODc
Nm43FtBDhqYvcRdx1IyXdTs4gKymq7G107NDRL/GZJigj1yqhg273IZwn3nraJzqM1m0yCeDhF00
jA239jwEu7JtwusiaPSDEZlLo8mYa2RzdJWy/c/kYii/W8aEnaIdRHvZ6N66JMnlLo6l3BqWr1Yt
3dAGM+p+8HJj02AFbyyzOM+iLNv6PVNbMppBmsXdwW9H5YB7Z6pBLcyaRMwQEMiHWo7Ok2GEyEYd
XLxtj5bLHkJrWzhGd97G4lMl/erMOsi0icU+OPm8R66L8rKbMR+ZSX0rh5ZhvpvlpTn333XRofzS
YXmmXay7oO3aM9uedklhjbflgE+N/dfpOopr5yxOfbGtnGrSa6MsnXHnSmnsuxYN3WogkHETDK6O
lgVfxSdCNHi9LbPeGXmRLyPbdNl0dHGM2G5wz1wxARYb89ELo7ype3FHxlq/zqw0vy3Jh2DCE4zn
CFksYyPLGGS0k1crI3TyTSzjcImeC71Nkmm+Z3wgIWHOyN07uHhj5tpzcC7Arm4RlA/TGku5S5Js
B/4/bQ3wXwkALuQL3dJsE+6vbxoUFOWgV1HTf2ajvvo4p/yJSnxQCtiEVbtWA2hGA8Rc3jEfbvy+
/kBST7MYJghCPokSG8IaVrOgPwBQZ6KcsiMyjZPBsjY5PPrKqTeNr/XXzrSnxUDEdpd0JYsDI59X
agwGcLN2/S1hiQHIPQQca6poq6EeXtkWtPZOB9nG8Gc6/3TqPrFiV6C7ozxUDnI2YruAcSG6mbs0
tZzmMR5h+woiyuvArVr8qFZz6XP998Q2xrVihf9FO0QmlyocP6oiBV+Tdph4jJrUM/ZeGQujqF4b
GjONRTi6JyHrPFAFwkLfCY2Pk1nMPF206W1GHglgUntLniHmt4BCGm3b3YNuWfxCWrG+ibn5HrZM
kgkZFwo3at5/wIB3N5lhswQqOK0mQH/7oKQfHrRB1+8wlSgGpGUhyXexLbN1ktiP7DoAEJ9rZ9FM
TPItwgLM4xiBvRiVV1324jJvNZLrEVWjKDR+orkoz5rMHDe5q7rrMZQO7AoMZgTq/I/UIMZXsDNe
ujEobmSMoIg8OaYhzLWfq14j35FGc9Vn5AIlZgvQuYDTrbQZ7gRbIrdDoB+JROHxMFadz6xOeeG5
fZATkRk5rIKiOePbKu4UVR9n5DYbFkZpJjCLZsB7xLKHPBtV0bwLT9d3Gr8YAAG3WI8xQr02zcll
mPXnXDQjoisvuiRG6q2yKpJnk0qrG7PDaY0vFAMawtd0Y+Tdwp9cVKeKAhSSfdwqhRfdyK+OUMY2
b6wwwjAtIfaScNZ+IxQ1P6epcs49n6CKlzMsWJOolm3UYvBwHOM6QaJ3ZmQGeAPCVwC7Bx3dEwYo
NoLthuUcVSCum+4SuXB+QZyxXOjc3sW68K7iaNg3joV+Hc2fGxnTma7b8SYJ4mhXTEH4yWO+gQ2K
jLdoSbEsNq7RcdzbKagLJqQZ3Wk5obIY6/Yspx+tR/EBVVuxxFzzAEjF3UQFT2cQ49XUmd0u7ept
UxRsRNjqdjQHvuhIzUC8CUG1+whq9NdaFNG8SB0LgpMsRJtuHNK/Nvy5+YUIQtt/mQZ3zrZMQqod
gX73rDYDo1kafl4tJ2brwPSJCJ87ZVKEZ4oNbvGIaHI1u6ok/FmF35hYTE+d8hmzzMNWE2mKOVIU
Z/3/ufu23bxxJetXmQcYbYikJIq338n+ZDuxnTinGyGdOJKosyhKlJ7+X8pu/Ntm4hhNYC5mgD4A
HTRNU8WqYtWqtaCm9XGSNV7iYCPhlYJELQVXMaTHrlsWVkd0ucHCrUIkwgtrUZI0kC58C5pwLztx
kR968BPhiUOhBw4CSExVUv8vmhXNCQxp/HFhtUIsbs0BRc3mTe9DjSXVIki4TvF6kqyQ4PGGgnKq
oBxWNhBK7VFp25lpapHCIRfYV/U0nMsYFzPs8hwKDXJ513S0g9ms5K4NzXhU3EMALlpQT9YTq7DJ
YJT3gWfi6pAVM16toxwvwXc2k52Y0deCdj3IDf2gvTVe1X4kiG872uE27uoeTBmFztlxI7Y8jiTQ
+2Zk+XvUX/QJlKVqP3ssvSoWPMFUnbcfIerJb9BVEslSUXq/NH54v1WM7lDfCRMqVQ8N+SoCBqKJ
NMR2mbiogOW4mxDV3oPVEp2OGmRsl0hXO0hYgLcXgmPmHtDYLypqys9RTDuzn9UEKiASb8dSDwv5
skaQsoQ2WIOwgh3hsTKGy5dxGtaPpIyjHZk66NzU61B/W6ICDbgpjmEfeJ7Gq0bvRip2iTd2jAp1
WwSJZpl3TbqqTyQJputSQv0tNZUG01XjH3yM8eDhBMq496PmmxA4uPxTlDAvYYtin9UzaBFLTJSh
PMzXBSTTdcSW7GtYtKANjveetwzm2BQ9hlbzMkKNCXguDwom6KAE3Yh6Z6vXi8KD7MNHf/QNRAhR
DUz3A57KP7QZ8bjZI5tG7Q2wi/HK+HEwnWrWlRCMW6lHrsCms6kC9z6o1QeB5gOaahEYybOibo6a
DN27Rav1shI6RSUoBNn9wLg8RSikvFlmSJiyjkZoMaLgBiUY1tO3fen/hf4bnw5R3LKTMAN9g2It
0n+fIzmEWxvYZ2gk5h9mb0BjAL0XiLJ7EvDgyudTAkGSCyh0e/5x7Mz4GDci9+8hx4SyLvi93g8l
VKJnQJ32DY3EYQ78C9H27ya/gKFE/lEt+Ru5qShM4r7T6F2mUhzytXlfDPyLGL6ugnU3UHa/jPMU
synAPYKn3gRX8I17VLbLZATTZ2gmtBRWVIDR7L2IUQ9FZU8mM0+jXVal14tECzrKQrx59RV+YSiC
0/AAzdy7gfbLSfpLe4rWedxDWXEfQ4lpx1sA4GRzG3oNehhgAl/G/E3WtSdtwMVvtGGXk6b3BlTv
EGeHjAsGUqCOM4A5X8nPtQChYBkhVBSgHQ0BVCKoVVzGqPlndQ71tE6fZlHhz/G36FDmRj/5TCGc
E3gYWMoF3h4eKPfqIp2PrMz5O45X4FHm5q3vYY47Bs09xKQghFNOh2Du3hS+fjOlHKz+Wv0QoOVd
8ZKAMFIu7zy0i6E7fKahvKmmMD5sJGdznO/7zpSXw+Lz22yOr0ilp0NKu8/Er/5icfw2XCgqlNEb
yLr0IFjmP5gEekFvKr1lUWd39QLR6dp8q7IBEGl4UhRJIuiV8ou6g/JCHwtxiIsmB4cb2YQRIAyT
NnjxbrNmVwVGN/Z4uWfI3XN+QF84v8lEDmGanqGFgQmKA0v76lSj7Jet+hrVaigJjhkDOxJK76V3
UzbyrmaovgwDMtgUTeldgYR+n2V+vactRHgADf6I87lcpvyKDOwjA9o+3wcB5IYHuJALZHwpYgq6
T9KY4iaeh/kjLgJog0kDPVY1wULXwKC/MUazgeBHuFFVEEBsIU+V4Sov7C3erxhtksGCrg/KtNAY
6ihn2YGXxH8TILFBzZdAxbVuJSAVTQND0OlXr6vpcatP7NDn/qIDzX5s/muv/br8lqIDMyRl5wm8
pzC6397mMh/GmxSNMYPC4gwp+iGY8bCbexoFb3m1QBQJA075u6D0xYLkTkd1gYYDnFeimrbIrtEj
Kup9Fk7+Dw1/uvvvsfZNEWMi8jLvkEh9prSZTikEVbpPf4ajWFh2gGAA2EVNMUTlU+D22QSHwDyK
ofXz7JKNIr+rgmq8n0mPx5OP54Q5mLjxOWRtJ5x4oTVq0D1gAKDcGkX6GbLY9C0AC4EHFGVVgYY7
CMP5vkFnXIFyA3WM3Qg4NMThwYUnjxN0u6FeJZpCA45g+msGedbPzRKgrqTZBIgIyGLJscPX/5vF
9H8Cp9Y9Nu/G4fFxBFDtfwU6DbCml9Fp775i+uq/PhTNN4yg/RweG/PH/7oYHpuv34vmUT0bHttI
s/8eHoswPEZCWIa/wSgF4wBS/j08hj8CSJJSYD3/PSAG6OHfw2OE/YvFqGcDBcoohGHwJ3+D1gj9
VwjtVtgYkNTgogUe8R+A1qiNbhSYUIs4EEwBiwMAyDZU2xNodCo81K5WVR7I1EQQ+qibCJ0TCCW2
qOgrjHBLVdKHoGTsg1xEA+KdWcW301ipBx89bAwyo70WtDQ9BSFKTxdoLspPsubg7zYQyO0KhJM9
8SjkhLayZT0z/W5BZxlqynyTVVP0FQI+uoHN/gMKA1KfBozinz6GZVCjt5mCCuFxHqBye5gLDLtn
S1zfBiiW7KRk+T5c0JlPleLvFZh/DwiH1Q0bVHCn4668WCtQ8kNmewIEhdxKQD6SSrZ0r3PyUCKq
HtNVLZdonajLJ6b0Gxjfc+zgzz0HQURgCDxkqItaALoYhZnQW0ogkVhdn8Z5Ncdsrj9guAFJcN3j
qQNduldQtdbM7b9/6IbtBRo/AHjvp77Rk0+PjyRYG1N5EJOkD6VcPnTzCJkaTQUK1cFbGqGXIRnq
dEHEixOENcQr0NqflHLWtwqg9QpUJ4xwm618bn2879AbmbCFrhlAX83QZlsC0nwyqN3vqxBpuK82
VULQ5EJWW3rHcqHblAy6WFGENiCKcWgQdeW3rp49SFd5/iuH9JOd09phtAF/I6BNGT6PdT9W3uCp
23AcEvtQTDcoyOwBtNhNI+QTGo2MCM0h+Rboij0oPlERjK4r9p1FHADQel+i0w4ZRS+rLwCqg8hW
fGBQZGfi8xKDkCX42Bm+65V3KsS7QQe7PxvVBsH/ZesU2RFG3rhP7a33uWyaGrCqg/Kgu7yaoT60
Dc8hgLZCiddbu1fGO34ZMhN0w74GMdQPKAmpzVQUh1MgtCAbAgeF5zmurvwFxakWHVF0ssv0hmr2
F9JavvOh3Q1RYhS/ofsJABPRHtjUogj59fTPxEg2M8euwL4VhgD7Bvj3cxvTIkZRRmNXYkDyvAY5
3UNIcriEj0WrykO/8eex/6MI+fZPse//Cpo7BBL+5Xj5oXgcm6/1s7C4/R//DovwzIh9giDs4NsQ
f/MM/46KxKf/Qts8CpBGwX3/JIr+OyjSLSgKn+AvGoTPoNzxvwL8NyEwBYBPjSol/SdR8XlQBJFq
wOHSGNtmIp54RKDEl3atWpOkEHlf+FdvYa84+pdWtoYITBGRoeqqOUHr7Rsry29en73CNf3S0lbs
6KTx8ChtTIKLtaJvRu5LVk+v+MEXFrenGJHoispUEkr0YV4fTFu/rcqUnZ4Yxm+i30uLI2l6etyi
88p4pvmchFxfA5yECmMl/tnk+P//ltRy3OC3qdpBY+cgYE9PrPTAVbw9Vt22vvneJ5ZiUEDye6qm
pAX3zk7Gotr5C0A9bqtbLisrcjnG+IgJng/TMeoGgLfKZXbc+/Y5nux9SRcMUa6RRumlS+K4OuaQ
CPjzxrcv95/Q859DZ8+XnoGLMCmwv0lFoRVzOTVIwS5WirfR1xHaBFCsWTAtt/PSybsKmo0N+M8/
9wVL+hmZnvxKsQbFQS1ynbDeHy/E2ALqrfPWcXXrt6JAutJxSMfEDHhPTZQBSqYXt6+xEUg8/RpR
lZJqSYMxiaaiuK3rur8ZwuCVROuFc7FHzA0apcCPG500xfyYh82BoBbvdOTU8miU1l2laqYTQzqR
3oVrU50LumbzK1PyL2zdntnsSh2j69roBGnqTTr4bVKWmXmFCOilxS2fGYfICCINdIBXG3Evq1y/
97zazdf/fKA8MUYBU+Fy7HDoo3ejSHRUZnrvdOg20TXRQAgCRgmxVs4XALDQ8bkN1nFyPHPLISsv
9Lnuew1h0k7eozkdXC4E6B23zVseOauCMfe9FpvvUXtSTZQdqnS9c1vccshdt2bRmmHrg2CiPywp
6f4CBqL8+uflt2V+49hsyuqcY1yk8+ECaOaBYMmr0DAEx1p9368CCJY0LPxXsukXTNPmNDb+yrgK
FfyBzOUVQdXoVC8Aaf/593hpdesLF/G4RhnmWJKmS4viopdF8dYUHINMbutb33he4hQd/5+wm4GC
BZhPu7HX39wWt74xhOU5MEz1mHQsEp89jyyf0Myjr8Sul47GCrojXsEFkGtYPdd6PwsUewsI7f55
69vv/xv7sYsStMKs9pxxlcghnH/0VUivmm7lt97SU7RGdArVVdGw0OmkwCX3PKj4OUWfZRiHpPfE
DQMf7U4P1cOff5XfnxPILZ6vHWSgoFj5MqA00p+i1ByW3jhZD/phz5ceUQ0KSs8Mydqoj4wLYALU
K2y0L+3aClcYY2hnVmDXY05u6rG6kEPg5O/B9/R812GOplUKSG6CjtP3uVygeDs77ZrZyqlz1PUq
DhBK/Ck75yb/YVbpxmzLbKnUAZCmZpyReFQxpndE/D6g3TsXEwE/wfMTmfUsoV0Zj4mY8mvpT+el
zi7clrYO2xcRWitdhuQ1Aiyt1t7ncFheo6N7yUi2adsnkTvnop06kAQmowZV50pKc9HOtPvosnVU
dZ+vrklaGUCcVQIgMUAJAKy+xsrw0r4trwt8kyn9Ec0UD4N4pQIcpOCOV9LyuQ3hYJCAMG3SVPwt
eqUPbUycPiW1+dENigOe7FbsevTaXe1H79HKcHsR/FKLWvlYeroqhoRAlxmUeOiJOx6JTUdQgKBl
JUCuJhlvvwoy3vdofjrFZ+iIPreRbgDwuM26ITE56DvntuwvdK7Lo5MF2gQsHXAg6DziUFjY7wOC
aT9J3ZxgbEXPCc2MoW7KIQm7hh8i7n0XfP3htu3N7J9cyxAgFswvwrwJ5mLypb1Dk90p6IN77fnS
6OS2URlnQ4KzgYDjo0Djwm3TVizrWByqeDvr3MNEG/uGYoHjV7S8a6x41mSoYCa8yb7nOg93QFn+
5bZry70usxmkZu2QUGMqAKz0Y0qCvdPaNhM2mJ940Vdo1XLUxEdOjhgdcHMlNu11pDANEwXVkAAM
cIse8Ke0Rmv0z9vePN2vqdsvZfQu9giA3gjvRreY5cRUcwn5ZGAFHuuahvUhkPHg9CylgWXocVlr
LrNwwDB5NpZABwtxAurDuFEag4jvubUvDRQcQKQwJNNibkJFv3Aa3v/5lF4IQVuX8+kdFVm5dEZt
ffgOVMlAekBUFfI1bpfJps/OwJk2mhGwUA+j6lGs3i6TciqfArPwfOPzKgIpagS4dQF4Ka6BZVa1
7l4xnpeOxfICLUaWa5NCGnMhyzEDkTRLKzc3YJNg1yIk2VogDHUc0gdGgJIG47gf3D6n5QeQCGkF
4YMB9cEY0x7vkGQdnFa2WUOVWL1SDFh56BiQORgN4k56T9TmOMz8yYsNSXHWUYTRkYi/B7j/NR7e
zY5/4wUiKzD7E/OzCPPXSUr6ctzxjvXivomgl/UBaC3+4HQ4NlHl3A4zaMWAL4zrVQAUBf8egVrA
aXG73ysGMB9HEicvTXZZQoK0j1PHj2rdfppXyPAxhJ3IqT9MprmckIS67Xq7WU+Cf6ngdEca94mv
visfxBHSzcQj6+L7a6T8dsWeA1Vf90F5WWx4frdNW9c+0HIKm5bjqJucYzYKsLpSOuafkRX/m2Ce
W4VJwoRjPueyX7g6LK2kbqE0sm6+FoUA9xnOe+PhqzALX66l26e0ibI9Opk5b3HiJpYn3XuHwqRO
VbNf+IFxuKPPOe7+2IQXY8WuCd5ZTt8ytG5+iQny2WCkIolNdJDqHRigHM/DCsdkzjTPexw1JngO
XRyfGum5xR276b1B85hf4DxYvexbIwBxfS0f2i7ebzxhaF1IH8MF8H5hn+iqPIDqcwdsuuOurSvZ
B01VjgsMhCE2aFpdA9HoaCDWjSwgf9BIzIAl3irpfcD0shsw0+a4unUlCZpzQDMF8CVMyh0ZNnjR
azWgzc5+d97WheRG5WumUfXkU4XBnkCjH7IAIAMSEMPF9wngbLM3Pkbu3ZxXYFVBhjXNS92AxABT
O4Axq79SAq4mp8u04eSeefO0X/oWhIpJOazyuALfu1sH0Py4rW5d1V4TLxriok9msyR13J+rwTF4
BtZdXSQBSDzA0q02d35D30FU5RXk2gsXKrCCZz1ADlOXBOe99klUNTuwHZ7cDsS2+gFcth4IjRKC
SU6MjpXqwGsIlbqtbln9gJGLFCRIPebQU743PMQwknQr9NHAMvtAr8bwjUqjVXECXGW3iwyGWJ12
/pMM+UlSgcd+SacVIRSzuxjdWv1hIBeiajFt7vYDLDvX9UIDkD33CZ4uGJRlIAN7TZbjBXOxEZte
qni0Slgin6AVv5S3Yz+5uTFmGXmqO9BeCdnjWPoraYYDGoJHtwOxjFz5VMxyhCUqD9TvEQb/mvrO
bWkrIBloblBg4YdkxvAbKD6qDryzFW2+uS1vBSUJMEaYVgugEnVB7k0emkuFoelHt9WtGxrTVNS5
xDAjJssf5ZB/8uLYsQZqM5cu6xhRTTAAVKr0a4TpQlVo17Wt61nkFSaGQ1hhNYhHUvb7jurO7fLY
oCN/0hFYgPFBMWuT0qMwolsOIEOKJzeLsSXZ+zGeGyrguMoCgwxQw72YlHQzFxt3VHisWgjo8ZJI
zW/WOj0HfeSE5kCx9nnwbBkGZnOSIcvwINQYxomeXkvNt9j+myTjJ93zE4eYM4xwpd2AV3m1qPCO
9GMvTzHzYC+1JtO468Hr90Fiwk1ifrADdDpnSk2Ov5h1g4E2YFVctX1SzP2PkjfrnvHeDUxFbXJn
T0rMxqutOTKKYt905JxDGsstBNoAm1h4s6ADhpnrfvnQsPgD0rNPTp7BBthIBmK7qUPpSLSr/2Mq
QBe2Dq33WkHjhTBio1QmINmZ6jXSeA6qBB/ZYz1ObjCDn4I5T9O8FMwVfdngWBaV305p9zn3wTDv
dC627LoPtE7edDAWEMxf6rR5WEfqVkH6RWUdsD6MQOVwxgyT0Xl2Ncbq3m3X1t0dvbUA50eD42YS
vE7ZBH5G7VgjsdEpDWaKMDy+ZY9gReyQxNTqb35qYJF/LzL0gpnYyDoFYlRZcrz2Cj/8RCd+Kivt
duuJFViFBpuFR2Zk6xmI10LQZi1N/ppG4Ev7tuJqhUo3QFgc6SPNboc6vVFl7Falt5FpVaBUO0Gj
JVnrCQQtGhwBBfH/crMTK64ijwka8JXh1ov2SyX6Wu8hTNAue6flbXRRYJaQgzMLbw2T3hUYY0xn
4pY82gIiRQ/eB7LlpQE0IHaDAoUj1EbcLr2tjB6QNAomhoitwGe6C6PwEXTXjhUN37qbvZeNmg1+
n4B66B6k0TdNV7rZis1QrdeRQAUZS5uhSLoUybrK3DyKDSmq4mGKUMHtEjGmH8BSek8n5ri0dTNB
cMnmEUOSCZiNr1OtPjTQNXT8kvR5EmMUiI+Zxq0Pp+E7fMB1XzduubQNO1EUfCRiwJ0fTXERgdSr
jruT272xrmVbqJibEUXAaC2PvIIQ9Ny+c1maCKvcYlY1SknKLvHl+N0M/A2ov91iJYSfnh/2GJuw
ECu2HYgpWTMPeiCuS1u1Fm8ENWgc40Zi4PuOd/m9EN6l24lY9zHuFshxMThYpv0HkPlcr5HbfQQL
0vMDacXks3Wqu4T3/gPIrqBpScEP4LbvLRY9SaJHQ2dZbgEN0yunZcDi4wyuRLfFrTsZhhBFleDn
Tso29o56JeKTx2fllGwSG3lH0hAjMQPiQhikF2YWb8Gy51Q/J7bGV816AJSzvkuMl32eYv9d41VO
eGXMBT0/8AlsCEysCDk0VGDyaTCYl00gnXY6cXucLegMqHdzivwEhC173WiMt6vIzcZtEBHyBwKm
lLBLIt28i0fxHuxHn932bd3MHK4pLxSe/TMEesGC3oAVdkjdzNCGEHFNZZzNMMNuBc0cuA70LqrH
o9vOrdvJvWpqm61+65n8iLnjQx0Tx49p3U2JOabFG1CQC9W87NCfA7sJuOuc0irIkz83RJAzzSPo
RPskLSsFkg5x24OT1/HI6fPFGwVhizSDO9SaYTaklLui8N1AOZiQfL44eGS6FSJDSFCUOWWBfBgy
5RbYbDXNqSybSRTIIkA/ApZDHr0j2eSE2sCU4PNtgw0pikArh4bzLMDLP4MRNdjm0Z3s0IYTFZWX
p1OrwHiJezP7+bdwJo5x057Knf1UgsQPuDBEOAIqbLAr16BCTrvXSjm/f/kQG+QjDA3SvAu6JE37
C75M7yWRTp0KTH48P/W5ziHnslW1PQi97MZcZwfPgPbK7dStKwpuJb6mCBdJ3ofXoQ+ezMh1aet+
AvnAQKuBcTfTgtG47/LvxVTnbl5rExh6GvZTE6ho5AY5xVAdlTfdLplw81o2xqcJJGg4A2B8poGC
YMmvNgGZ0KnaQWzVnpVPoxe3OBS/ktfxOrypcun0FoRyz/MjQUHbC5tebDUaueyqVl21oMFwu52/
4HyiRQNdDmerRy1BP9vfrpBUcTNCG+cz+CtEFXyJ6QbOUNRr76nvfXWybxt/A9JOj/UR/Di496F2
5xXgV0Pb2HHj1t2sRLNOJZgzQT0fnIZyfJh4+OC2ceti4smNUenI65IePAVTB6q6uf/gtrR9MSn4
eABjBd8jKA0bqIuWU+x2LSPrWsoY7ck1QMepguoJSI98cmrm3K0uRmwQjvA6MfvV3CWaehcA3z+O
Hv/odiZWVguehqitPfgTCZIJ1RR7Txq3M7ERONUmWVWNGeqyI2/B8QRyvmzs3czEVi8lfluakcK+
J7/6zGp9HWSBW7i3MTjg7orTBcqliWA1aMTq+4111em0bSFL2kPbD2g1JEA8Bx9YXodH2hal4+rh
c0dIQNsiMMWKpyy0G0EM2r9ZQMrkFh1sJA5G0GlQT0j0M3onoPMZqMpxZeta8mCj8Zjgv0swtFx2
apzBsQ4dIrcjt26myMiyic3ga0b6opnWK0P6C7elrXQ2reZeDmB8TtZQnkLq34lSuD2RbbV06GFF
gDgDpiFk+8OY8tQIt1IeSEqeW0ndhnHIJjhYLrvuNK5qvSiHenJ7atqYmyykXQvmpj4ZTAhCSC/p
quy903FvUo1PU59C5EAI9gBphBEFu39xAVU0x11Hz5dO/UnyTOHmDNAHqgSqbnnlFiptwA1icAO9
WRhJFkWXqK5fpb6bC7QB/JgHyJrOw4dcCpDpQswdvIhB5rht61KC6KcdoZMA2wYdeMuq68B/DT65
fa9f279gY3p+2KgSVpjxQvsXFL9R8KUGsvQLdMfUcIKsTbheilj5tws03IdXfpf49z/QbsoqMFtx
lChKKBb5ab4viiy7NtkgrtaZ9oC1TFV7jxkLkBbnUVu5OWO7WUv7mhKQvCKPgV7EJ2jFL81uLXvp
aLG272EmjdMCHx9csLdQEr5pSeu2cxsMlYsI6MJUdEnTxuCRkvRLFXZ/Exf9wxYfscFQKZgK6QrO
4oRH6bFqqjeML07tD8K2z/+kIorwp9MWemUJuOgPvgJFL6ir3WAixAZCcQjJVeGA84b4wY9mYg9j
X+SvvDG2+PybC2EjobI8F/OcB23S+fkeNL/D/cRk9DFdZrdAxazEAMMsNYXQYod0HRTUkO36Kif5
WsXoheu8sQc+PXbURoplISj715zCxMGf/NgVLW32WRqDji8re+82bVtHr8csx1SkwyDbCQgpJtVH
sHrfcD26VXhtRqZRN1Ax1SiTrpDo3Hn1UEHdc3IbKyI2QKothmLjAuyTZo7YjxzqH4AzzdCvcoqO
tjgvYQPaOajZgy1aLw9+auRnNtS5WxZlo6RY1UeQ4WlwNFDvOFPQ4+3aWs63Tnu3IVJQKDEV5Em2
Nh1EiSLQku8nqma3+oANklpLTKKNoPNN8slgpiu8Bd21m8uxQVICxYwZSsUoxc4E9PdjAPr9XZSv
r0T4n4io33gGGynVhCyTTSHaZNYjKbFyubwZgbcooD4zTWoXc92+R325v4dIg//QyNF4SI1q/j0O
6vIqHzeWaijKiashyLyHmDFwAYfIG+6KsWw/l1B5GSD36Jvvoxd63QmBXqXXBOn41eT1WGvqpnSD
l0Oy0+1TW96i6VUH7l7oJK2svxr67ka2wq3EZGOYCjNPwVxN4oy88DGHlGzbet/cdm29kivRNoMo
sXRAb4BTH1a3UGtT7ICyapyKAetmBrqCOSyoKl5JerYD/Y3p2MilKSVFpPAgPPsyj++2aPUOz6v6
i9OB2OClptWLyCKsDhrWg1myQ1d8d1vZSsVJVg7VlHU4ar/emfQqrt3G3cGT+zxQpXLuRJS24tyo
o+dXe67dxq+JjVuCOqpPjcLKIeuOi4qvZ6DR3I7DCncza6B51GJpAkEHptYDCstu4c4mA8u7IsB4
DYyvCXUGhm90j+O1no9uG7cSVHDfFhmlvTiX2UoO/tTcTk3sWGL/yTb7JNWTqV6biGPxAPpsPDxF
UI9x2raNWcryiimDubEzb9ghhLzBLN+7rWylp+E60LAiDb5kKfeguoCUxGe3la2HsdxU3MGhHJ15
EFb7dYS4AmmgpeC2unUhIVrnVdAf5sAW++oQ6zzfrbl5jTj1BTdlY5aAEU8zTwzRWYYhJETDMD82
a1+8EkBfWn3770/sxEBfK6p4F53FyMobULKn7/veOJq4TZgDYWEaKBOF53iGpGxITtAecbs9Nl+O
HKoZighTeCb+dKDtl2JY3R6ONm6pALX8rMgYnUeQ+bfp9x4SfW6GYgXJINXgD08rrDyK7pAF5F4S
SOO5LO7bwCWwfEF+PQ3Cs5ynt+lqbtTs1jr2bdzSwlZI62ZhePZ7yJCMfVrv5jZyS/t/YerPQHEe
hOscnuuQgYxc3g4qvHc7E+tmkhiTIX6JpZGbnCGClAyBU17r28ileZIdpGKaEM57KS6J0voyhZSb
k6H4NmHYAIklAoBLeIZfyU/c88cDSNpzJ6QvpMKf33m1SKamGldnEpiO5GECxTnHY6HPl55nYBXD
RoeQbxaHFPpoReDkqEBF/HzlLOglWYslPC8kro+xhHqmIIEbPtm3oUsd90Raaqwez2F3rNqC7X1k
WW6f04YueSieKjrDDDGudN1q+bFdA6enm28Dl8YACvWqxq1XOpZf8bziM6SMpKfcvIqNMVgg84U5
8RUyZK1/mUP8e6xqp8TNt1lE1tQrgyE15gy99RVqeuI9RgqdfDhmQZ9bS7MOJM6INmcDTatjV2ZQ
k02hq+TkVmxaqBKyQCARJfieXZdfMLwUL4eRuBm6Dela8zgq/NwLzwW4rGTajPuggXKS287D5+cS
VxOwFxSLQ7872EF5E8JXARRb3Va3kgnRQx6NkDg8z5kEe0vQpx5wKUUm3aZkoFf7fPsYQuXoCw7B
uV67w7QOewpxBLe9W56raknc+23ln1Wa7glJz2ymboZug7oWAM5nzJv4kATE9Cm0t3IqnLIg3wZ1
deDEqxqV+efe699B2PJ9X3tO6CKojD0/67rJq7LLp/VMa/oBrB+gnCtnN0OxEV0Rm7qRr/FyBks3
9KoL8XGGpLPTh7QRXWU9TGtf5+s5xZwoRQGomN5DUdGNW8C38VxNKQ1lksNr6egmauqjEr7TK8W3
kUsYgxRgJ5PmrCFNpMfq2OSpoxu3omckZqIQOOdz06Eohs5juQlpfnI7cSutbSO0i/xCzGfMQQMF
FN600L9zWtpGLkEXbMxX5ekzitoHrvJzyQM3J27jlnRXaVVM+XQu1LILArrzQqdirW+DllpwzRlO
Un2WkTnKOD1N6aPbcVj5LPS+uryFbhcsZJ7vo5CHlzFEf91uZWQFh6plNRQHofQ8kZ4fcpAUHNns
RiDgR1ZswGA/o4WEHlw1h4c6JDeZ46iTb1MHRTKAplibTeeO6TdKtwcg0dycoI1amlifBSHkZc99
raodlCIgiRr/cPuY1p3sZ9ND6jTS5zzk53nwDtBdd/OBNmtQLKYYhNKwQBOA6KBqluaU+6PnlnPa
sKUQakzj4BMN4Bmbjp4QIVRlR3JwOhYbt1T3EszAvtHnovHuVzmfijL6y21pqwzEQXZgQl/qM/HK
c0qbu3itPrgtbd3MJcC4UxGO+gyGqduUig8QIXaL8TZ5EBg8J40nhD53ZXVRzQskTt24TnwbsqRk
vpjZw64rCtH3htOrrOLf3E7EytVIJVMMgHUQgIw+Zf58hLih44FYqVozVmMIRTasjEn4tdYXffga
u8/2uX7tCfihdSdpUwWQ4pj1mbfdIo68HnhxnNKBfoYofRvtuAqkW53JtxFMZpx9vxUazpwVVxRs
mWPnuXlyG8EkdSBykB2MZ1F2+xSjBP7wt/LgP4Qn+DZ8KV1Zt9A2GM+LnNMH5XfFdVpDu9bJaGwE
UxT1HEHIG8+szn1om1b8ipl2cQv5NmsQzyepZVjA4zYbb4I4lFnh5nFtEBPDQc0M9N1QMY8umFDX
IGw8uZ2JFTlb9ClBwu6p86rEjg/pZVdyt0ePTXC4lmiCsTkfz9GXeDqy1nFZ64LyyEjRVcV4hu7z
PuTybHT64HYY1gUVXML7obxx1h4HSYu8BLXPayiT7UB/c/ltWA8LzOTnFU6j4GN6NeMWXXqRVG5R
08b11CaCul7F1XmQ4QODDuKuEUq73Rsb2QMtq94HUn48Zx7wWXooHjpot7q9X21kD3AGTIBxS51j
UZ8k55fShG6lSBvYk+dcFlNWj+eVVO+gP3sIK+NYLLAxPZ5hUHiAdBM05OkPIsmXVhPHeqEN6YnG
eIhlNaozbR9DUx5KUbilPzZ6J6x0T9MRh5226x5whhMoTdzipo3emZeFdsNm0Fmt5stIl8MxjEf1
inPdkqjf3B4bvSO8hmgOMgaETsmSGYjlr31XhxkwfUUfHEdPZWTHerAeu9m8DVqclZllB/Lac+15
w2FoB/8QVW6s3r4NFoIS6QwceqfOeeavuy7W/R7SUE44DHBtWaWVsQ+8eKrUuYHs46mLZHfgTd24
vVlsrFDpjaaOBtgmNLf864pwpACDI2EwdCyf7z3HkHkOJOpwhlp1dMjr+lM4Vm60ZL6NFgobCpJ2
+v84+9YeSXVk278y2t+ZMWBe0tnzAchMKuvdVf3Y/cWqfmEw2BiwMfz6u2pm7rlnc0aaK6Ruqaqy
yuk0jnA4YsVaerxRWfIAoe2mjl8OnRt7nFDt9EzR7DPehMLmSxb+EFwdS3/sVVNn3rhRthh6VOh/
gifO48Uc608ke5Ds0vmq2QY63vg++G86cjdP6tiBtEcDhZA1XqxR4026piVJWC77YxVxsmczWjIC
qiTajzeNYudt+BkQdsyH7fFAxKWgwSbgkvSDsARhQJHOB+9ZezxQvDUB90DBdDMKmZvM5ekgjwVE
ezDQ2iuB9qRN3/Sqrr+ki2ueNlIH3w7t7X/I+v6PGn6meMqgh6VvanCwRB3Le3cwJNojgtJ55dII
DL2kfC7FatoiGQZ3bAfuUUHKKA88sBhd++1FKFMBRn2sALRnMwJ1X11nddfjrAvmEiJJsuIGkNtj
K74LcIf3frNwk/WNDzQQQrnndDhY0NvTGTVLHzWMuBZQFR/IWia75VM/bf0xKmKyBwbBnTA2cYxv
58Uv9Sa+Gq87mEHcY4MoT0NQ4HtRZafsOq9hnoAw8NCS7/mMeNNvo6VNUinPlEvgoGrQgdPo2OC7
Q20FB4nxBhpXdArzDcij2D9mm3syIzI3VOumsZVuLD2nvN4u85raY8HiHhsEcOSY1FFtK+HFdx7n
p8wOx5LYez4jlU5+NCOJXUFFcsnJmN0HrDlYKNzjgrplmQJAO23VjOvrCBWSfPCyg3H/HhmUeT2y
EtP7opgaynFJegNS76Mz390/Q6hd0cVlpspqELKmwRIXmP+xJMJed75n3HqdSzA4Yy+grvnMliMx
YZztwUFjP8hplaGtvG4o/JaXiU2OGCaGTv8cEPpcrx5fAoNbIS9tkAIf9HbAKjHyzirN6PeWxqut
SNT+AcX28yLGg+uxS9fikFxHrhZbRdrdDrY5Z9sh9j/MOvrzegwo4wWca1vZtmfnrPYgTU9VcOTC
jNF3ySDIivgtShy2Gl1SatJ+ZJv+eGy5wz9P3PYCeRVtbDXP/n1Q1yDvBZXkkRMT896dmAiPbSeN
xQaM9AMetUK2eTziqjD2ziYTSRqlubDVMm0F3ugSJvbgPtmVNqeRiKgReJhbT7w8CdTJi7ZDqdQ4
+1+wINuyQZPOVmpCmWMVW3wCkfyPQ09zDwyCuoONDPqRK+X0ZevjHIt05NTBvHd2SdJZIU+OoZNI
FN3UFEN9SLkEQ+/sko3+qhOBoZ3bzpl9J9nIjj3KvSTaaDQBsTgsB0Kuc65k+zElY3skgMC8d2ap
0RYVjU7aSrakiEJzkvGhmApD78yyjUhtffyvsoX9QvGq4Dr+eWyP7IyyoVm7yRmGE270rIiyeYps
+8El2Vml7NdpbFtuq161L4H4przkCCwfK7IzSi1VFkwKix0ShzMhutR6Puam9qAXAjpY1S5Y7GYC
4U3HL+jrOXLZibM95kVRkID5KCVDhl3mMRQ1YvBrHHqOe8jL6MNSRN/aqm62UiQ386COHe57tEsX
WBVYzzOV41ArNzyHUPGRsgbWY3dOEj2umkh4v/pdsbZJ0e28HZMuweA7e8zqNhZ+jXln2fit26IX
263twdXeGWTSEQ84eYzNwzvjpwXZtoMj7+yx8/kWE1wUKjOs+cp+DunnYxtkZ4tzzeNodtggwNOU
QHLnS6ePHQZ72iIyxHycZGoq7aIYZCAA5M1i8o6Nvsf/8FTEtXkPtyffNyXAKZ+p7dyx5d4jgN4v
2MkyYupTuF4Gt14WdYiBLs72ECA/CQKXQPesQoVX5+qdOiarDxrlnrloahKG5EZoqpGKrDD9pp9d
tkz/IZr6R/blfyXyMfedYWbzhuuSIlNFkDQlFVn56D3wITOsiHzbsZeu9dsUVchx4RdwNozQu4kW
O17GzKn20pG+oTlZMyce+Ob00kAQs6OHUotxtueeiTqcV3bppmrwGajmfP8X5Mi+HTKTPfmMFV7E
eogPVtvQ/0GjukWm+JC6FOa9W1WrQsqTQExVOjVV06VN7utDsDCMvfN229ZrkQIHXjk7BLnWds1B
ZpkeM5No5+8UqRu3+c37iguRJ0n43iC7HWL/wNx3Ps9YraZZY80NbDGvfaaKOY1+HXugO79nWmZB
UI2ps4h/IfNyE47e5djQuyDEBs3GLWWYd1CX1IVVlhzq+IqzPXpj7ud+iSdslcBXtICmj19sEDk8
NO89Do/ZKEYA4qbK78LbqHUlmOGOBQt7HF5qSTq22YShsyXIl8i7EaBqOHgS7PZJ09eRbbxlqgQx
J9fiDUDUfIhmDi5vt0/iOjS8Z+NU1VL2ZWTX/rRkY3gsXt2j8RhLSA/M3PslMtG4evR0qdFTPrNj
N5s9Hq9tey58IjF7PNmbptX8LpuX+ODdZg/IM9lSQ2sXRqTtR/Cg3QvTHktm7LFEZBm6qMEWqdis
/lCufsIz+A+u/N2t/ptDbA8ksksc1GnaISuVUXkLdiF5NVm4EvSVTsnXQ6a0hxP5aIQjM4ng0mWS
5oucvjM7HEpJwwnszouwgd5rNwTY71F7CaY/nEyPWdKeFQmnu4cGUoxMsrUu2pAUBMomxw6LPaKo
ngd/kBsG54m+Z7pD6UUfqZpjRXYeIHZCqQhd01VMB6/sY/Ho1exg4oHuPEAf02AkSzhV3TuGAH3f
X/tGHIxi98CiOVy2sRnoVK1tc0/Hvhjn7pgJ7VFFTINbJgl97MG6aZAo5awAldsh7cE428OK+Biq
TflYlXSYK8nDEnf6IwU6DL1LIsXKa3sPoKIqa7oLi2WR9vERvBKG3iWRiHJNvIK2DcJgHvoobM6b
Q7UFDL2zyshNaQdyDmwT5+dAbKTx2yFfsgcUBfGoxehhYAvlp3uvzpp8auND9EaY9i6EazOTkjAw
U5WwfqnLedCyzgc+oO/u2PR3thmA3TMFL+H70xyKITIfw/BQDy/mvrPMLBr02mgELJ3rgzLgrlpM
xo+5qz3MR4/JAOllhCx9Ry/LnOU8I8c2+B7k4/kdWpw6DB12yRUplJIPh2DbcbZH+DCQi2w2tNjg
XsbvBeux5h1Ko4ee5R7h8w7bBr0nkRUNa//KPcPPfTqnx4xzD/HZepqNvtYYveENyVU3qb5wfa0P
8VNgcfYm6q2yjbpBVkz2Xa5xnxjW+tiJv4f69HMwaib0VJlxy4HduhUN/3hs1Xcmytspm7Tf6wri
l+a88GgrPALBgGOj7+xzRX5wHrvMVU2GBHiknuJ2PnYs72FEW+hFoxg2V1nnNSWYqcaTU+Rg2L9H
EgHrO/F4XF2luvRTjbRvLiN37OzcY4mYgJ6BH+i1gpDfBBIoG1ymTBxiYIlBB/nnctoY0BEVV+aq
PlnnPgemI+yLTK/Lz0OPdI8p4lKBltHhkXqYslnaU6z/E0bk/Qz+N8HzHlCkhG8aZ/FIUXi1vzI8
Xnqq5TJ+V5p2YNYCoXj7yduSfjod+yw7m90cGdYkI66K5w/e5IHo6ehT2KdGZF9TQDldFUEaYzZd
PkeHZAnwgHcW660U7OQpVokv02Ob+Bf/mC4Oht6Za7JuXj83vqtwxQDhodq6vBkPJkX2CKOaMrC/
T6OrGG3ER+SOPJOvYxD+pwyD/0/2gX+3gXbJkbbXaOwX2VBJ9PnSV0gT86uNrRfd8Rl9+R9AbeYP
r1MtGmjxrpuY1JuLl3AF9SgbOtvnDapeUufIJKrtCrUaUOq4rebji9/Hkb71x84019HqdX6Y1rrJ
ToKg3fdmBpXXWMouiMzNOsdLek+hUuafJAsh62CjGiwPOYuy+gv1oiAtug0uoOyYVmM5RbGxeZh5
3VLNDZJRTzQwXnQWM6H1JXbATT0tQ0qLLVqdO6FSebV9QD8hiDLfKFHzffRpeJYn/gHpJj7V6XkC
2vm7wbutRQSxkLgCBx7YjcKUpL881CNBiUNpXKO/v0nqc7gqql78NrC/Ngc6NVCt9jqELArkI26U
C6P+hy83VL0ir+tVxduk3T61A+/ceU5jbz0naDsdb9DC1KW33pRZfR/1kQy/ghZ9NVUIqYWmSOO5
/TjVa1QXLAIksTC+Grqbvl7q8aEHw+b6GkNxtCmFQoNfIepMxgWUCSJ2nv2NTdd3NXJeEilW+ogK
c7PkGQu87NuKRR9vwFFrIInZZWH7uWkdIzfeEqVJ6WI+9+c07oO6yELUB05x4rzHJdo4PYGKYE0L
Sg2LH9emkR+WoG3VqeZG0mcFdgXMZpbynY5MpaTQ9dSluZtbKc4EjDfho+DB2BUavPKoT20WjKZc
9mi/ScQCwP9CTe0VmUzUXG4OKPSCLLMPpnXNYlA2+VSpS5oBYJdrmm2flglwrbwN08ErFiJqmm+r
ScQZhNMkO/WTqdsidaP5bLrOBwcmJ4u5hFHsJT83MFiFVcgGv76EPqTPczOE0PvxQN9kCqa95ZoQ
loC8G5CZutj0ELzhbSYQ7CadveKiP8Q5uBKH6Ytp00nkSOsmWdVEE7EgIgqQSXcUVpTPMozNk8no
yng+BbXd8rZX4VpGjnnybES6NsVUg0cY4jfbxgolFfqmlzBJp9M4BIDN0o6wpghSLupzxybqSh9g
+relrZ3NPaIUdDlka1iZEpHZV21o8hmJA8bLYYmyMe/ZwpbLhB93lUnDecubTtP0EaWDeMpBi7yo
C+tTfK25SyKee7HuoFsvQPDjytEYvn7x14wDxwfu+1b9TJpszErS9Ca860Ab+TPYGkcuXuq57yMk
VL6utQhe/VSKGDmLxhs/sFpsBAQz8bLdRnwBR3HR0nHwTzMLYvq09GtEzqbuO3mzGhaoC18SofMp
MvZRW9PJM2wrNIWKxuHH0lBk/hgotE0F/SCvvXirrT9nMVq4B0OoBt3j2Ccfl0h5V2Hxk7wBq0vy
eR7SvhtO4JXslDgtk6XdcxOzTv5CNc+PT6CVCVIDLDEL46ubQ7Aq59LWEZeFQFloCPOYhM1a4MOu
48MQE2ov2qNBejcsw/se8JIabqkeajwu3AvZC9rYGv9FGK+REC2dmK/zQdfIosVtP3yUPiHNj1SH
ff1jggqFLsnIEGI3TRf3tw3ou92NjP2te9zGNv7UOeGFhSB2ic6j4mZ6gDf1XEEbo+IzKqdJkIN+
UfQf0T4SZh9r5bNrOqCuj5ZoNtXXIXbxr84EPdC7NJHLvZQS4ULQ2+lzHGUGqmvctL/mzs5PijuW
5P0Ai/KKaQtE/9KazWOlvyHGyMHQtoRlg3hJX8iAPUG8mKcPLmM1uQjP6PrUIlTzCp0mdXhK0GVW
l1PaeCrnyRR5p9bzlrdYplLfKLGV4QbfkS+od74v74cgszhrUgSQnNGcsxVUvOPjVk+noZmehTdm
2wkuIcEMa8HgnWXKKDnPHSP+jUfTRPlliA6XT3qNkC/z4yl7G8GDfJuGarmPR69V1yxp+vASQeMi
OFMYwXyPA/Dar0OhQQVpXHOfLXGDrpKWbvdpLPUd0lo43UPgRoJiTSRrz0okC89XioxxDgPNvoKx
c33IOO2SAjTIfwStzn5Ema6/BQMZ5POQNBt2QuNzv4hJk5ZO+wIHIsgyQb22MnAWBlDBEl3zjdr0
bKkwVymJPiGBzkvw2MiTmtmlca6ipFVlxFE6mpLwMoY+yTN/fWS9G/OQbX2egRwu56B4wr5snxFG
mLxDJ25hnLfkGzgJRJZsJUtikzOVqLs2CO6dL8ooGb+wxbPngLRNaSCIVEKl/G5LxhWpPJF65QxV
t5L1Niu48myW++DRu7ga/Ffwzl1yn6Xdq1lHA3/uviWMzWfwldMytmJ5TWytSt2C3hrMAqMuMmj/
GWzbtIb7iZy7gtEuyCHC9CoobhAePDyONvlxTT34w1pnOcXDLYCh8HPqr/f+yi5+6+4zO5ITaO8d
9FN7XsyJaIp1Ig9dbP7AMsYnDebGComsb5yy7RSGSwlYKyv7tf0FPZLm5BlUlFMInSEAcN2ZO35Z
e6aLOiNzQQaDY8X4T6RPH82aXMMBWMEmAsQnSlKZJ7W59FRndwPt7mvuljKO1+dOjoM4N877gzoc
CKIWt7Pd7v2aqZz500e1iPQ6xel4qpf4l2jsAxMoFxcSaxh1aoYlKFdokt7hyrm9nwCgMHdWwQVJ
b4YEVsBGRFthFE5nHsYiTx23RdBxr6CD/lAnLKmCmYE/XJFniiYSsCt1RciDIRdmzNuB4G8SiS4E
G4X+qYuouEGyIq5zf0GPiUDSOR9lFz1Brz7BSVOX+EBMlhs0PXk+JNv0FDA//rXE9VyXmW2C10aF
Zi217VB09INWtHd+5EfIHVjjrw9QG0rKhUjGLyztuCjw+fygiLy+9s8JMlPuSlTo38fE4yqnDL2o
uRtV+l2tkSyHNvTSm7Sr489D30cuD9fZfYFOZEzO2ajrz0vXLRNiPvSFXrOApg47cwSHMRua7SPS
9tF2SkEMWvSrDD5DHkaN+dg24+dk0OzXyFD5ue17g9UxAjYFc9IJBKebdsMBgkTZQ+y5bv0wyozJ
a8JIGpzHgBEgrntvpqfBH3tapp1kQDvJpX6Yonoyly6k4mu/zeIdsc6pBBCZY1sFw7QuqC+tmSnZ
3GGuFO0y3XOYNf73KYG43EeuSGfyYECyFTnSRX8hXa8Ngqq06aqmHuQnNa90+EPNyfJrjoFaysc4
BJJ/RESM2tUifVqCQDtInyzvlToFpgNPnZBrJ6oECk0vxKe1OA2KY0Nqk6KdkzUzJFS5ScbHeVnY
htBknAV0qJyRT4MeWFv0RoY+HEtL5hwZ1mg6Z5Pc/HwUbNUFmp79Rw1afPGiQTcxPY4TIfo8EDPx
c+vXiA2RYI7BZeUCdAPjU8j5bIewLakipELQHGRriavgHWjeJuCfff8KWo8puQWbeYB4LNq28dTB
z3wmQbi5H9FaA+6prPbmyziAw7pEX3DLngXUScMbHaa0xlK0cZhb63NegMunh1+JmcsXPM+uisBJ
Da5iJ9B8F7G2HZ496WT76PuxbMoIIa+fzwoMSE+4t0AlnE4bTU+IrZ/Atdigq4mkOEo3u65baRIe
37aORvya+mwGviZODAcMcErr3LabfnEmHd+oBinepQOO3iviFrLpBRV8+aW8lAc5R2/wR7l6oOGU
Ou5YBb57RCWxQxNFaWfE7rmn0vF2bpV3EjjI36gJo9dJe+IaJxkuFK10V7hCnz9E4UxtLoR19Jpx
1lJcASzos+m2/RI2mj7hVpcmeTeMdViMAamCmvGTJ5Z+Lq2XanoJqedcoSz13fPst/NahKqzJXxd
+mUzogarNlSJJWxskF88kqTu1HeIBe40PO/2KBCu5gaii+c6lop8I/MUbgUuO628zN4q1GnLfPaB
pjRrTpvnWf+aOEqzWzaY9RXKk/wXcB6WFZNWsrlohFst6kmL9suNdnez7ZfgsRPvgZE0NRR3wJWo
fmRBS+OnhNHtNKxySgpU/yoHSk+XT9DcVHnt0fto3DLcECEcIyFlUq8TEm00pKWJKSMFb4RAPJaE
0bNuBu+DGC3HSTSL5DldEm4et2gaxqfFX/tvcpEuQF+x4l6+8gDH0zSFIxh3hy14iCS3T80kBui/
L80X3q5Of6n9WNkirNFmFmap55UwADAFsG569/CrHjN4+3QeC7ctY3NZxBZcbTo3LYjaNuqKSeEu
TMDd1H1BUNfFuaRBCzF1TORly7L2Z8T58ox0efixSaJFnfg285sJArgIkuZ47WCQsUeuDZA/Zet8
e6qTmVcclbqcuy1oz0QaV98KOzn20IyEfdQ2eoRWNs1VgObdgM/8lECDPiyWBhC+Uxy6RtxOQ7iA
JKwLZ1DKsRVdLmzI+Gl2lLUPpg037wJZFHIXpOPyuV5C7156CZ3LMO4UUghoSUqqbcS94uTrMBzv
6yng31wrucgJItnlNEa+SW9jv0+qNRMd0FSB1cBc+DEfTkOkvU+r8GmOJEJSyDTqLibs9TvM5vtg
yQM1AzQvvDTeEFN0iVfKxA/ZhdV6anPLtuw5W7rtTUWKXf2F2QfBcRPMM9f77X2KM3z9BvXZ1Z62
FWfgZZZ2qJy/1V8HaVZ10ksicdpwN9izrH0yPCInh0u5DRAeQn2U/cAdunsR0wykbbPFlU6tfRnh
LG+CNazjW+LmRjwhjd//ZGmf6WLg61wG2vXXMKoR34hxfJgzBl5HkAHDjQ0ZDb9o4LZoHoAgcDtp
t6mHeWhndqqjJXn0oao6VzWbcS3tVxJ9h2W/J2tIsnofRu06gwttNtzJzg1VFBj6ZQIes0d8ldnl
1PtqxK7CodjmYmqymxg0qjRf20R5hcu0DW6ZiFhW6kS+Hwld8+I36kFYGpZCbNd2W3XeRgP5ADnG
7W4gzpr7IEzd64azQp86tqDFfAQRwkn7KolvBuNccJXMJK98gmwZFp33ooCyjv8Vq0bDaxMKuRFA
+3UgJ3idaXVlvWj7FNMEfrTxvemZ87SG4jDvs1vVLT8B+oy3twn97T9lYMHmSykRueDrWjgPRLCX
ha0ryVeC7kOZzLdkc6eIdn5z6nvu7uugrVzdP639RBckJ4LkBoc/IGcgwyMyKjz0Q/1YWepXdt2m
l8YPjCjQcQTBDb/zJ31D+xS88ulEtw/eJo2fm44Gb8DOiz9sYEJakR5nUmHDyOlzu6IRSnTQR2Br
sNxPxo4Iv4TyLiZCvqNYxmXjVwJuaXO7TijKFnQMguHOEyTF4i+cvIqa2OkB0LMsOQc0S/ULYNJq
Kvpl7c3r3KjmF4oMsypxBFukYVQ9YJQN3TtgOzRRe+c5rH8QuvgpUr3qzkpv0PulZlyjKgKCNMhZ
BtbyfGl8+timgYoKC8d+TxRb3njT9cklEQMAaPBCLVi2wU3ol23dqOEM3qLpD8odqrwQvYO3mcGz
IQpFfZx80HeDLQ+GB3E1JNKKm2aFjd+gF2V4SUTmR7fD2HTY1FQ1pZVUtnmPA43nCOWH7LqGJlA5
6jwGAS7pDf+cvqvRljgzIIESrZAfO1PR06kcxz7rzkkop+ZB1Yrh1hPYeDiZmdtvM+i4SOHbAHVG
y1OTFr5u0heQobWs0F4cNXckREbjFZeAbL0JTbj6r0EN3eIfCQdK/2FJxWyuEcA4wUXbuhuf0r4f
wp9bLQW/gOCP/bIzJGxvfdzWN1iuGKNHv0GCoORj03hPdbCBIiT3OQoRsPQpHXGI+mjvLc3a4zrt
OOQVPkHMKAETzBxEDyGym0Gfe/A69CmIJLkS2Sa2XBLdh7khWIzbFs0x4aUNMi3OtMcKflp6MQUn
V7uVljaBNkchlrmXX8y8wruhxKXdo4984BsqIXrNWSpIXYA8fWYlCE/tSx9C6apUTMZA7Cy4Tuc4
RPjn2LSQvzLMQ+bAzGZAsBtP/vAgIPsWlGxJkubFSeINxbymZCmGcXPzU2JafeqlwbURV5BenFna
+NkvZJGi5SSTLtKoWiHQzifko4YPQLfaAYyR+IObLiVxIPJaGW7PLEEe84v2a079HOkLNHfAyELv
USsPjrafeAoOHU9mzZontJ/snUCQxV0e2yBgb3WYZTzPCBVjPkM36o0LfI0IqY2WvO83fA7Q6o9v
SHrHkKpHLXQu6nbEA+plso3VgjfoSuUImvZaxNLxG1HQgam6IZqiD9nSL+wU19jjebAm6ol0ZBbf
09ED6dPQtXVbtivhCRAFAVo+prKn0tGvU7R52ffQqgGJB6tNewLy18P1qRczLRI1kSx3CMXXYyi4
fW/wHHLRNkwN1QQ9zUpmY/qIXBk9WI3Z9weP/uAr0o9Dlc7ElZ0UKt8k/5cyxt/+RHs1/f2/8P13
MHyNTc3n3bd/f1U9/v3X+9/89+/8+S/+fvmpHt76n9P+l/70Nxj3X+9bvs1vf/rmJOdmXp/Nz3H9
8HMy3fyP8euf6v03/39f/MvPf4zyug4/f//tuzJyfh8NHlH+9q+Xbn78/puf0Heg5t/+5zv86+X3
j/D7b4/TjK6ov9wa+TZBCPsvf/vvL5u/3Ezdm/zxb4b7+TbNGJvGf40ykiJLSmJKo3fsxvLzn69E
f8WmJ2EQZQEgw+8gNKnGmf/+G6V/jfwkDJMErwMn/w5vnxScJF4K/xpjEMiiAz6CgB1sGP932k//
LDv981lhof71/V+k6Z9UI+fp99/Cf4DR/l95KsmCLMxi8J9TkiZJ4O+Z/rVK48Dz2/FjZNsPYkb8
rv3YO8VR+03Bx5w4MAplb/TwbW7n7CxQQyiNoOB9DYbhTZBpPc1abucm7aIHpPQ3pFAQCEmccveU
ojs91tsnGrrgBEoJczbjbCqPj2nZ9/V6sS5sqg1e5BQRRm/XbFF3/uqaCzZvdtlAslbWE31epy0+
L754CxO5wtU0eBec+OfetkPRxwMvFWi/y8RrO5SaCVJKIP4vl3HAHc2i29cbwAE3DGwtNsVv1azS
0s9QHFmRdsxq+VVP6PvKtqZ5SEU03iRp981fw+dU9nfN2P7ot+Zbk4xh/v6DjJFPlGtUCCaUc9T2
x9RFUz4J/WKy7s4j6ZSH7dagWraR3HrqK0/X+mQVMFhbBC3NJUu800ZjAZ6UOSjg/H8FKbvCH7Fr
Mnsbah3iG19NVkxcvdSJvXfDpPOkmTXS7aDkkCNiDjO13xI6AtcF7v1LyjH/YSTtqx787qbpG/6Y
ztuM67fa1lsWzesFYUhQEKqeZIiUJ4IvWgqXpJc+w0NCdcG/c0P8YIReIZnpkJP4Sma829RJJF/l
UNAlTXOyYBXef6Ti7uuyji9yrW/ZNg+nQOKXo0hCFkG3UQHt0O9+46syhTYFAKfzPV/FUkJrLDmh
HN3lKY9fjWx+eDHp8mnsviI/OZyTbnXXqcPVbAscifIVglalMm4+2dFbi4lpnbuGjPcEjyfI6vGL
IzzGR0fOdBTtL/Z/qPuy5kiRdMtfRJnj4OA8DksQxC4ptL5gqVQKHJx9dX79nFDl3JsdI5Ws22zM
7lg/dHdWViwEuH9+VhPMhLp8xkG+OA5oOlS7Sozl1alZ8HuILB1WSIuuX+rMYWvUIaZusxj6zijB
J06cmQd1uXVmo9vD1qy5DgC2HU64w862kL8PwUsJxquzC3oroU191XXS3IhleAIlFFIxcH9xjHXV
iNdatziop+outfr5UM/lSxe3d7GZFZ6RlXcdPm3WdE8lKU5612PoneZ01bVaHmS0eLWH/E1lyHE1
TZn6wjTgvEXnDNoWpbkyS1AmTpoUXpFqm7St7xyFW4FeaMm+zN8wOJ51W79hsSpDhuCVFaTLOGnk
Di6hyjGakaLzKzTNeBgI2MMgsnKXxfYwu3GugUJS8kRbtkZPWOIbSXnXKjxnYKremdJvxguoNg0S
t50o31ltaS6QUelhUMJNaJEyFJqpVnGhgYDLcA52immfifRlsWria0lZrWWGSzvX9lh6mCbgG+in
ClUJKtlZCwNsFTMr6JNlPzHcMzPD70mEbawkTD+4Fr2+q2cxHwVFD9zSdZ3v5LGE5K5LgsppqZcl
BvMmhLB7JMcLMKOZfCBDy2pZFNr60uYJqFTtDcpCJRWJu7CpkvStrzAKIKpiE2viPeZmiNj8Ct0Q
ANRNpD4kY8NONpZFgxIjQuq16ctuKUM0XEFhyWXnQ23NvMYpTYTyLA+4klZgOmQvM2KuK8x4/mgq
5aaMLi7p0rdRTHsMGu98luODzOrMRXcyDgxNzF0h8NE6Jy28KevLcEjoDCtmBkyatk85T16BKf3g
ZJQ+CtxFiEERAH8MLF3Hw+2aeYeFz6yox5UDwhti/nAEABhUgmtuxivi1wp9dAOstOsc9ZdHzo1l
zee4eRqqVAYIuCp3xVi2r3UFGmMUIOFjHDE/7hvWp/XlYcMJh+ORctqF4ljbqjXRcZPNly4QjePc
ZwrhhMwc/tZY/Vvjx178xCJXvffXw8W/zCNf/q3/gSMINvivx4//JV9/lAIq2r+nmcvIgr//93xB
9b8Ig7oZKTamYRP9ooH6PV84f4Hj1WHlwCYPzejF5vJ/5gv6F8YRuIYpNS+b/8V4+nu+MJy/MKbA
iE90w7J1jn/0b8wXF9HSH9MF1TleHgwAlOomteh1dBeSpAQG+RhKC7ClNzlia7GTjZkWVBIr4jfC
W/ohPf6Xt8O0hPM3gkYtXArjWpvYsCIzE5WDpmor82lxevFK7CZtXIm8iD3XzKFfTbwULQgCOr12
RgH4WCZ0PKhMWca6AGcDFh9n9eMcq0RCgNENju8MdXZjDiZK/dIezRTwIznFtjP7ovKKsp4icOFl
6QmH5Tr4RsKfQDdVsQttAtiU0aKtQs+pDj2BTbPigaXIInH1NjOAJLbVCYeXEZ+lyYQLNZA9emYv
zRGnay6e2rhOIg4eBVwYWWAsRfjutIBOqGuGRJryw2oa0xfH0OzGU8pOHzqHWbpHdOlIdy6LGbsQ
0zTiLVqPqnrdsjXbA3QwHpJWVo/AIYttNdXZbYI0imydGcocPVSQ1dCKTQ0Mj2Q0qYYc2qY5jaNN
k0DvlT7+yiAkwCqtL/1LUjnsmMbpYqzU3LInDgWMcsdWUgsJRZd8GGybzQOZ9BlrQ1eMGIXQGXRj
Q9NS+CUiGSsPIpDmGahK/AjsVFY+YVzaLk7c3eQifrABPo689xeTiE7HTqfzR6owPbpq7ovXolBi
WlWmAtcN5T/0LR2EWqM3J45+M2lJYazNHudE31704Qbh2liyGwTU9Z4xXJZECLRGAp+7NQweNH58
i7u2Ji5vUcjCwSuhA6vgbHFRpV2OLnQu1ks6wy7hQg1r/kDYjkaho8qMJLByWEVXJXzdJzX142uG
8lYTSWpLP7iVGGbmASYZGxfjOL03CbByL19mMNJNs6Rhn0wKRdpoELrv6wkeeVYCYkFXpzUexziV
i4vSIpC7cVoxn2nAoUqr0ucQbET7C+0aVRmYtJ/8nE623PE2nYB3t9x6SzL4DFwlFTmXUJAKn6Rt
uwQKTQgEIH3bBakux+HJxI5r4QSd0sw1cD6jgQQT/wLmdW7ceLYMFCcgZBJH88YG1GQOijI3Nien
iJB1YMrIMkEteLhNtFeeWXbqU03r4Le27JjBrSZS/LLgS5CjxhVypmZd1pU7pGjuMFqGxcFo4bLH
LjabMqC5SWcvtstkcjtExb+iHMLMvaYBW+Cik6fNgxEqOlBsmuioC/0koLFBz7vCJY41vTtDVmMc
5RJPMz7GmRnz1KwtkXZ2QHVqGm6loUwAEiflaJ5dyF5fUWcazjgNolAAS1dbgdDm+d5mFSYuRBDz
QzGXWgrYnzVvizEOi6fH+mC5vHEqFSApu/9RW+jbwIsmlR2kfLrMyT2oETrUYIxjAZ1bYC6J8WuC
nK3fZ1B9dqu5brsqXFJdsI2jLck5hWJtCuhctuWKiab/KeGL771hLIix7xWOG141jxzu3zYdEhed
j0vrmpa0MGVpLYD/rKVHkGTqwRYdOUNQWN4mTpp3H51OJ+ZIpgdLw2njs9ywC/9jf/p/sEkf61/l
Xd/++tXvf9TX2/n/wI0a++hFLfr1Zn1Xtz96qX7jAt2fm/bvf/c3MKBbf5k2hI4EEiDdxi79Xxu3
rv8FzJVC9KSbDtR3eL/fGzf+iWlRdNwQonNs+hcL9e+N2/rLoLaF18FRHtstVAf/zsatX+Sp/72V
alQ3bfwHGAP+/I8gRSwZxqjMwYZNeNOx8id0ZH5BY2iq9FBrKwggoPCZjkPi/H3LYCL7HIq4OJI+
e0NMKX++YYEQE0k7zLcLMSBwcEI6kAZ6HfEgVP36xy9x+vvV/oQ7PvTIn73JlU6ZJPqUSnCRUT7c
Tovpm2XvT8hqQChiMM6vMWQXUFlsW2MB+dB6PU7OZvyd7f1DsvzZu19JmaVV6EqYuYaW3Smsihxq
W82rYJ/QuwIowImY6PVFw2KPyUWbi135XQXYh575s3fGnfTnxYWSFxx8g6hwDecZXoV9KyI2QviZ
qO1AxtPU2Fs7t/xWw6Yyf+eW/fImutI+52aTNIw3VaTmwDkOB3nsHyERgLAC+rdvpr6Lh+CTr/Z/
e4tS2ndLFUflaPi16QDRmULVHhNn9ofK8VMoo/6zu+faayTURBzsP3M0WTxclOMKDjliTF2WiJNk
wIXiJcR5CfghNhmAy/B/fPPWlx/qs295bRFctBkSyqmPwJuFIzn1kx2yNkE2DwHzCWy7wxU1tw1H
DrH1XRslVqBP3/TyqP6xBnBn1ipiL32UU+JeWgwRMhRqoxlisoTPH8Qu8r/E9F0L0Vd3Kb1ac0ZG
FG96zqP6qb4Tv6CenmYP5Hv82O7Rs7l8e19+dTWv1po8bjNu5EYTOZrtVsa50EuInZyP22fBigax
BpwAKz0z7sm3CxzOT19cz6vVh02ANqa4raJ+ZdmeeNCfyn2V7tM70fBVeiojiup2280Xb/THn7G1
SV15KPcwt81bEbs/42yrg/GHVGGXH9jgdQ/ZiWk/xh3GchdrZWLsmx/VobqVQwCCOGhCxvZagMMC
9KyH6ibLon7Pa/1RNtKbH7VgdH9yt6FQKIA+XffGpjM9h5aueO5vx9uO7/VA96od7z077KIsUGsW
adtYRfNq9k3PiFcqbDdV0JMVlFBRucaUEnc/03176Nai2PTr9uDcWnhFmNDc+Vzcaqvh2Jwa2y3F
jRm/Zo/GLgk5ZL7rZFutERiGaQTK1jcIh1Oca/zx1TSxYBy0zQSzTdiGZWhnW8TUfGPw+/Keu1qT
9alANK6maASIBvSa40+mWIOBQ3L1mJ3sC0IcGz5i812O/y2I+mbZ+ogN/uyJvlqSNWPCADsTGg2X
x5dQ19Ydv2XgfulLGgsoriDKaV8E5PkxlpWxr0+FoCGOkm7/7RNuf/UkXK/Q1ozFk45xxM0tMSpI
7ZCigwzsyck23YJDMJcuTAaPciLbGB6MoGLJZknBygNuY1CduF2tk+DCWc/jBE0+9FVAwAQh7qwm
kOoJKsMxQd9C6tomDuZynLI3E9fFCmha0IjWx544+A2VRxxOc2jG0OROAe0V0wClLkRarBszt+Ve
JpNHWwncbOo+S/QIRVfpChSJ4Y2DehZlekQXt5f18nKUN0+zzvaqZD66CZqVUdgYzRdflS5KG4pD
OsKKkBU+APK7KkVahN4xHBmKNcFpdqUycwDSyA5lRY9OOXl9/ZrwF73/hv77agy5dttBBuWA7avj
KBbrrHlynOSVa8SfxXCykVqTLkFv1beK7/kChSh+cazD32xiX6zp11a8ARn+I8vLONLj5jU1dB89
674wMALEti8Se1vhVsS5J/xm47qsbZ/c5tfWPLPlcKCTIo6aMsRXYzFQetzkl13TrarbdFRuJ24R
nIrlPVnbtv3N9/xq9rg27i2gmoo50WIcRcF1wPFW1tyVkPilNfedrN6ay3ZkN2V1+x9+06vdyzQg
8zdYm23KqHacjezaew2ar8uPmlVJkGt7ICEnpmOntuh2STbON2l6X0xAH+FVf2zTSkMseVdbGRRs
zrYxKZwj47ZzNEwCalvj/1/GoG++5BfHgmujX0UmyXspaFQpckpjsuHsbEIZNyTdPTT8mIyEW8MB
Q4Eef/OWl5X4szvoaoWel64tDcPRozHut5oA6DXdcmhYkfQC2EnfCqyGsbKPH1A9Pkqu7O8Wacq/
evOrVdrsAAdK2AGiedzmk4Ni63rFsTlkVV+4OuwYrlGBB5RYovK830FIty2kcyxaRFq1h3KZt4uc
ItnEz7VR7QwKMi8PoUF2GyPztH5NrRXvVrmxabpVVW3VgqUozNsVJIupvtL62EvhxFN0jeJxl2Iy
4NDLzdBZYtFK8cuioLWZAVZZ6WXj9tKlcadbY9lO9aspTzWGxDQcR8SRRSVfJxBpXvR/axstWHNQ
gSN1NTCUGOg0uCzircqfDHqYim1sPjHzdqBnZ36szffefCjKO30McyMcbYhr1ujuGbuIsBXRwyKH
wirU58uHhgi5nUPk+2jjOk2ihEUsXWv1ClwWfFluHYOF02q6G7nCQWTMZs8uNYCNcK61wzmj7c5A
c8QQLwcdan4HefiIqllbqglAfXiGGFf54ERj4qdjc5gV9PSZcYeGj3BQESHLweSPhnWPNvJQKLWW
CfZQPO59bW4zyVapI8KUz2864sxsru4cCUy4M2BBLPVb1fF7sz9AkhcZ0jo7RrkvjeJn76RbG5YZ
3YQQHa2bqrMCCFT8pIBxBhJ73dECXXU/J42vHEw5Rdf6dVb+WIgD/bZIbwQHk7oorDnmfSGzcGkA
ESOoCMRxKcHCkB1J83PW2KgRc5n8lQrAgrBmdA2YwneRrOGBl44vkcTktsa0TwceZKwNSQW9vSwh
cp+gdExwqJsd6FlLADl8Mxk0SrQ6KOhyQrakx8EEjfU0uCDbmbVphNzymt/oabsu+zloBsN3GhEA
BVsQiaildA0H0p2cy2M2jn4Gyaetkyh2qsm1w3huLpfmiDPluc8fjVyBttRxJrDBe4KLv82L6Wdd
Vl5Swjmw1MjvR61e3e0ttKOoDPi2ac8HJfgvAHt3Q71vIPy7KFbcKm8nIHDWflRrSsRmSszbfDb3
oOjupsR+hcUYkDFQQ0LXqZQrxdiud3NLnZocnqeG3Yxkgvo1h/nRiiYyhAx4BVLD1lpcRcwEz27z
tZWeoNUMGGNb3jfbbMiDlD5rdYznd75JEyjaMW7H2ShBoYkf0AmtkhSIABw+BnnCyurmNuSv4qRb
4rt98quF5moQg/+vBVGHBrxGodxsXvNm9KXWBiLlPrscN98LqOP6GCOVBRvwd6fnjyC1T1bXaymS
HcvFtDtjjDgs+XES75MeD3gxrqqMHIyB4X4Gpdv18G/CcFEBAL+D3dFPMPAR664BTM1t7tlJ49fS
go8HCUr9gAofMPUFsMl4ncFonuiQbxmLL3nm5XbumuW5K58JwbTzJiYaODGDrMPEHgm/DNfCi0lv
xIg2D10wUIXowZtkPNXlbW4PLgSXnn0upu+SRj/iNj67BFfpBAuKnZGjmOSRAZsYLbex3Eh6Lskz
dhiX4dTJ5wEVeVDiJ4h3VCcQK56DmRUKb5dAuTRHpPRQwOSWVo3NT/gONXaY3A4FiJEbuEq/2Xyd
L86P5AoEAEKYLibL0fKkjCjFJmxrvU+SKSzbp968Jc6hXXLPRuxMTm9aqu+gU4Edpd+hRWtVTLbX
wiY51CdB92O6nXCT0a0kzQYu22BIW0/m3gCWopVPRo/b7RVqH6+RcdihEDNHDe6MkLkOqukkL30r
Ro8qHvFuTP3lYkBq4KvSAvilYSHJ3MuK0VTnIgmEs3gF+AJi/JTF++UIwCxYVSFv7+YcMnHb1RVk
qmYBmgWMGtapuv+hTS96MnkT3dWMweupbnpYemlOXNre5H0k04hmR5NCVrTkgM9wF8KoiVrNXfU4
1/2qonzF4YhEAJwHt6GnMoRa4OVb0BRzDD6vsOCMey574hb22cTufXHSYdEdUKT+z3PLRwrnZ7fV
FXqiga8w8g7tZdmOZ3pYQVYdggk7qb4Kk/wiFYpYfzdkD8kE6mJ+btIbVoxeMuEobQ3BAl0sWtXO
sGyvuNxm0AHActdmH4eszWSrO4as4LlJvaRt90acB0N+EYcMEGjEYZa3RyeHmgNJ51j63MKiUcFi
mChHH0Ik31CAD4B2Tn3ulXkSNOOyNpvcyywGe0GxgXdxnYMUyArsq6wERVAFmQDnVyY+lOAurEHu
P18n+4sTArmemxF0XnNoYiImn+OOeqAT99i8twRWbjPp15CZHBrh3EA8/1Zr4jyQMLXJnuKHg8ng
YLRNNFrNjd5GJm7zTGnHxaogZcrvYQd7pEUXwT4H5TEFk1p5lpN7rLwcoscEZ5Jnq2t3CPXbcq1a
g0h2ifwxOKXnYC9dktyflRbyjAQp7kZVakdNNsd6siJYYfy0ab1mGNa6ejEroH1gXsa5CiDz2dc2
QhdEvUawYYgU1YDgvxtiQb1khSQd/OyhuaSUXE7M1V0Mam9sofGG+woVqwvJw5zBugrTfAyhyz9f
5o9zz2e3o/mvYF6VUJAGUIVsRGP53Gkxp3c3AwBMDseS6o+zhj+WPKwT5jedc1/EhouZC7Gy/alR
Tvg9rHhF0/8Xt0CucLBFjaAKua5FHBGZWLyMLVHHTlU64EwIc3KESBhS7qQ9nTF+R8ZyhzLHnG8Z
nD/4QeC87W9a8ODUW6hJwHY/Knm/9BliIgArTOCBhyUCrL+hjgvPD2ZQ3t8u8PFvQK671FlPLOrz
wzcX9qv79+p8Ytcms/tJWlED5SI8OU8GEK3a8nsdQQ7+mFnbsk8eIBbaVvPWMjQfHPB3St+vkARy
dT7Jl0ZHXPgImgaAsNKp35R8W9XOj8IctmlD3VKNWwPCw8vP6GRyi5AIVzN/a4G/JG2+OmWTq7FF
lhCJ0jaxo6ywjzCvbo2G+RAgneIMGH8FtPKCXU3stFTZwz9f8M8RDEha/vVGbnMNmpVZsUjHsbYE
WcT56XKuvyAnEqMJLBouNKj//GZfXGB6XelCBEGiCKQzKLBv7i2szSyGuYu90dTZMn4uRO1XzPbN
tD1pTG3tFAEMOAf987t/frKn160vY1PqUGVSFiG+xZ8KK1yGg7KYj7ph7AZxSGEg/Od3+jTp2jbp
x8zxB4hAx0XBw4ZzYqOOcJ35GS/uCb7j5crCaBC2713DvVnPsFV2hl8KC/sARtPM+GYf+AKJpddl
MfCptr1hLDzKsVvCbwGlvuHpObByXM8G17jv9ZBK7k0YPXJ8rG+++ecQKL2ukZFy1NvJVDzqHNha
7KfLs9vEDx21MeAsWx2X3io1f67zU1N9e72/+mmv1kC4kCESB4OLPuCh8oADduXDRaXnZsDfNNjB
LR3ySIycjp8Nyabk5s2cPCGO4wW9DKcEeLTRQhQdf0duffVUXa1isjEgdxpwtq4l/RGPSdCZbCsI
C+E6xtBPttDdbvWYfXe/fQ4k0euimsZAtng11k400ewV0fYwnbabZvpYr7iRBlQwv6oeBQ7D/+Hv
fLVUwS2eMI3jDmd4coRJfMpq35ie4oT7qPE8TQpgcf3U2CHRkv9srbqutSnSgaFU3tEwsY/bZGHb
DGzZgCf4siwiKndLQFbq2HW/+Y5fXNXrppuBUSnb3NSiBNDfZcGo8JzOi4HdW22R6gqNjoHnV/cZ
i/9+z39L6nH+3g7y/5MY077oJS/Tydcqj7Moqlbbwcjx60+Fx3/9m781HtT+yzB1iDI54xyiRDxd
v8WZ1PyLmMBGPgQesFFh+v2t8dA4lBy6AyEjpTZhsHZjxfot8tCci/6DGRdxpk44PMzmv6PygD7k
X8BVi1MsNgZekcJOgg95nfoN2eZQjEZdb4d5VI+8NGGgElATv0s5WNBKQ4brE2KWEDBS5cCXhYbh
WYONIavhUBA1wo3qjOdBDDNCtFRt+kjixbDdZeicVQlb9NM8xekbWuG7s5NTGPRgTgeoZKVZgJRk
WcJOKsfF64s0PfVZG28ETOgNKEB6acAtl305wH4GO2KXnirbxmmltK2fVhYXh0EbKOR0Zg7Rmy1X
dGi9CUE7rjTN9oYZ6MggM4TE0wBdO4PG7Fw6RvWDTfgUcZXW+Nsosay8xoAYFF86wZ9gQo3bAMfs
5TipxXqDD4//+vgsXWznMXA4lvIAYHjtyZQsNwopm948j+Kmshvt3HQziUZH5nhVDgdqECdIBXLb
AtksLBfL3kbQExJf7HnENxzTNzJcCmUqNMx4BRi2J6OGL4RYYBy7HAlUiGnpmgWYVrPPkLSE+JEs
V6tsbiCohBITGVOC3i55a+2Sri/OfUHrZwGT9bM+6zM0lZBhzh5MuiVDoEi97Lk5xRsnQzTIYiYm
TJ6sHAJoYKAHT/AjciUc16qreZOJAagcotSbR51WMVg/Gp/72UZ8ATJdyFph9GtcfRyyVUya/JaN
U264MACYD/FYpKcppxLEfWvAMWqbc4dgEc5eEIxirzsE2Z3SeezOuh5rj2Ocg/5ZOifKx6QMYpQ/
RcQp4IXpZurRwTrXvbW8MIxgb0JlDEY9YXRHpPqsCOSiz6itng/zlC4rNZjT0S7hUmEIVALSzosT
MunSN55fhkYy0WeT6PlpRvrJ8zTkBrIfFBw4iQ3tvqkTtU3iD9xwXIHoTA+zyPgeuRnV05z05KlJ
U3UvACCcyIhwmJbjr5i5mT+MC6T7Q0y0gNvT6A2k7YNq0rVASwsKbITzEKLINmqyZfSUZuWBM7fj
/VyWR5HVna+AeAUC6XY/0hGRNzKNYfIHpbSsuw7PQ+lYsCE0OUSXOlJuny0HjV0E1PWeIWTtVKDh
8WUBOxBOLYzGtMeziUM6KBLkSe0HI8n3Bvw0NxLRdRuFGBkXil0RmilQkp4Zud9YA9smAi6DrgDz
L50U6FZWEn+SeL0R1vs7C5bFlaIDmB8EmJxSipypQkjil2b75FwsBmJx1N6gqniXTjkfLHTm7mNi
228xsrlDK59HWEEysha5yPdS5YheVob5IJWAJXPRLLmaZI9UOXh64T5Nk3Zo/AJNZeASOqAAOh5T
PR5B8+YXOS21E6iaO9Hbp2Sa0RwOcZX55jQUtzCtcevg0OuXs06AoFYIdinU3lp6EsQTgp9bJOJ2
JaiEWxgfg6wrV4Udg8jovAxkZAIHjSxCB+J0hNv5Y42XRZTPFhpaWz/mCXgVxAeNqAS1wDiJbbb8
0JiLJBPDQhxCdpsZEHidO6D8VXzPhGcZIPbzHeJyy9l24QvznNgbtVPZ/ijn+8Yog7mIaHXM5lcl
0zWSGDKxHesFkmHdH6ebkW4dcYDedcayVENOsSszEQD0Qljkqk1yVMC2K0CNiGs8DjWIo1WiRrTR
DeOhqiuIoAIRexkTUV6s4J8t6da2u9vktbbX+rDuq1vkNZXV5OUOAuKgSj7lJUMCERLIVrHzk9N1
hsV5QNggYEITxLXAN0sgZdZ/xI1YtbbyUqiQW7rl6SOKCwz5Au1uGEMtW48RmkzcJQYvD5GyjxC4
cDCHtznrzj0Oo9j+4N+b3Wxim7Extrm0kFsGbXd+K9j7jA42gcBoitIVr7nl+cZMq+GltR0TxK7W
UyD0FIlZ00TWNXqZwf7EdQDZtSfZ6NeOsTG4vtPGAolxVeuVJsrGjFw7pwR8SGKY7lzUPrw6bgmZ
GJJCAmSNoGi4PcN6HXSNdcMoomT1vvtJbYSPLOZhEepx6vu9bK0HBMdgpCrnJ4eNu0Eufoctj2ZT
43Nh7m14G1wEBrWuoMY7EsGeSEl/GpfyaHZbWvw5Z07laca5BrZpCP7QiB8IvgPxs8cK4o0WrIzl
MBxV3LlWub9cRXvqXYbYEqjQ1nRqthCLg63vShcZqS5yLly9RHiiPI4acoSAXvO4QPK77iG/EDpx
rMHYtdLJdjGR6qB25rVsftXogRnLV8T/rWbUeCUa29QThIjO4iLZHTv6hukRbpJlCPOxOAj9tRbC
l338M9byXV0CSeqrt5SpQEkrWKZXAesj0t1sWq7n4m5JkBe5Nc1XxHsFFruFTbFSSObnz4qJUIfC
a4DCBpoHB9Eec6t2bJlKqH0ovplNVRsshWB4itASxBpQl7wQuOaZAWuw2Rwap7hpEawXc3XoK2Ml
aLbPFueVIkW/GZ4LIhroWbT1pCOJA9IPivBe+05Cr82hPio2SF3KK190paf4q2GfITmiRR1yY1dN
qzH72bb1ThTH0TiX2Z6nMNA/FQhiiJMAuaFuVyTHZtjweIe7EK03UfGKvCuv5QCAkF7ynto6tOW1
304bq70dLvi6s5JGFlkcu27C31jPVmDvkW8W6dlDwZ4S4gKcKjkQW1hL7PhOGLseUWi1sdJt/2Js
o9B3d57GKvLiZEQ9F1Z8HKDcYeWujntX9gFbHkXr0goIVOOl6tTCQcsD24I0ck5ClCQH5nxMCDar
C/A++HMu3FJ/0uJg/qXF70MVLfF70z9adUTJazNsh+YszAfYIQESp2PrpSlw/xSJJbDbgid5Mu6V
foIbzR26yMCLDfLMax+hKgT9Nww5aNuC3Cp57sn0giKJGj+bGZnY3Kw+nJZfTr7VTL+o/KVDRtqv
ONu0QwlyXV/T7Ba5WC72J7BKW6o1u8yAMAuwlkifac7cJNYQv4kOnGBkPnY3E2QRI4NnTGAXLlDf
szFBVBJg2Iys7tDPmxFL1UJX47KxIFSa4AJmcdAj+KqWh6rYL1hyW74jw/s0PIx4grQuLKpNOz4j
jlyXa7Q1Y5xJ/Aq1NYgK8SC/9jQJyxz8K+3FdGyHmnbIEWwpMiRdNhti/Urn0ic4VnJ82Ep12NbO
rD3lCfegdvQmzNRIl3eLrDwgHiKQ7U5Ms9+Pgy8asOWQ/9vjeUEILqkDXaY3C39HmIRrD4EY1kXd
YK/aXmy/WTTo2ap0Dmmzwm1WgiPscmQ3Ge4EmeY0lY+kuXMK2HmE9ABUe2mCvE+wVWMABYlX48Ig
uAw2FNBuR1kgIEW7sfKXcrmBSD3oxOoS+GBO77K+b8w1XSzIrNbE2lPkV2QvSy6CwfpO8/HR9fDf
aPXHuQRnMEcnMEvAjXYtCWV6WieGXknU1sS4Y2Gjkb4JK470hdPg3oLDX9VuSfvy2JqqgEzVJuML
ZGWOx8hs7RCKVa9Gy4DHt9THJ1Ty8RAZ5MMTy8QEg2o/YpOS9BFS5UM9ERgaNYve4ZUTgdVe40dL
6tWxH0S77svO3KQTmXxjwPVHoyfEj/CwuZUjxy0q4JQPnPCF93dtRTd1gWdwuQxriLVqp37VO9bB
1os30c13HNHOLoZoV5WNn6InDhnKBvIKce0ru7QRc4YcJZCmFz0J8ZIx/t/knddy3OiWpV9lXgAa
eHMzF/BIQ08Z3iBYkgif8Pbp5wNVqpLYpVNdEzEdp2eCUVEUMxMJs//9b7fWCmMCE3vpYb6rVt+C
JkRoW7pJL0a/DUGlX+BFlcdtRptOqH1xiwyoBZN9lZ+FajzrdCXWp1V8lJsvcoFomWSeh+ouWavj
2qm9Xco8ySLHiTSjhz/ULNZO+lDGxP7NdVleztR4PQXMU18FST9DO9LZq3XJI4s9RLfi1J8ujwNP
wgCu6w0rLvF2G/ovW3YFwdnNqj5X6RCx1G7LjJg2HC+RkK4fpHn2+6oIdmMaJz2YikvYwBU5tsNx
M417CWhQucEsl7ID5g91W9jTFj+ldXNUmMhoX/TtvUSD3KgfY9MXgdtkgB3/rmC0l77+tEETVVXJ
IP1WAGdIZAZva9xQxXRlp7XTMTfmD9YE0a7WlCekCZ6IN7dzAXtnsF2WDMbbpCF2MlSXWEP0k0Yt
vhUp/8uKLD/hYv8bMXMgiWrIe8fw15WY+6+X4rkYv+Nt/qebPdfrODxn/+N2vHx5rn8sz/xxuO/l
GXg2dEgvQM5IUOHt2j7fyzPKO9o3igKIT6MA80N5RtbegacFZypqvKJTN/mjOsNLDOvusFoKM7q5
I27/AXYW1O1PBvitT2YC59kN84eaPIGQasCsrJzzKDu2h/6K/mNIRM18kW2e5cP+T/XKvNI9gw6i
3zuQth2ke2Dy0nV8m11B1uNdznTHQrZIv/Lya1zeQXYgeD/kp+K5jC61DcKNTbOJqEsecy9xF193
JD92Cld2dU8/TBHwulB1Rn5fXDlo3OIuPsgMly/H1FmdNmyPvac6TJMfGa6MhJAN1qWVF3YRnCC+
GKiHNiiC3F09wa9D/dDcJwfFldziqodp1x7PkttEjd/4ml9dJVcTYHtfcYdQdYXz3hrPbPME9i5s
r+SDca0H7dV6Tl09Ut3tUF5l0RQ2PmFuUPqqJ4SEY4f6Nr4RrmCCO1hX9bkK230S3csc4qiIfrkn
nLUANsAI3NxOcXxOr8lsYtqvTPE9xjcUEOzlN8bXI0ZSvJzDKn5vf4283o39h8y2HCnQ3cyTvfhF
d7ivfhPqr6ehelLIEdw2UFxKVHYd9b4n3sSn5UDYGxQeXM9c2Rhc3NSf/TaCKTfojqMrBXBWf+qO
tJF95JBd5VCcDG/2jaCIpGC+uYQo4QbzXXWb+ltg3Y4wGEWABm5n13CKgEBWtYtgcjTnEqzu5GRO
bOeH9JAfTF95kQ7FDXQQn62nIaw5Dwi67PHBSZzZHWzDmTzt0J9mX7+uI9WHrdYrgiYU/cpNQwgv
buPr9QTprCv6ogsPpN26+nV+J56qL9t7YjGCj4SKA2qbk9NdiW7nQZh1ZZ37qLhvHi9eGy0v0CI6
WmS4FQfJbtLjFJBSBhqYgsGTvMLPzxBGuqhfMdgyug2EsPfGjRGRsXG3swBabn8rbi4HCEPdPAC3
+kENm4N8nD9QW3cZDeFkTW/4nPE7+3Co3lVHJULzOLdXyTGv1DvpBksMYi/zS69lncBWePdlPJaP
0k32G+uHd+a3zOAFGXvNQQ0EP7su7skmTvKhPOnn+mje5WeDFdCd8ig9XA7qsf8b9RWIfX6x1N/0
cecaZjW9bqXz6sweIzUIGbiNy/RiONqG3XAOnfvyMgSZb7Aqy6iJNlf1mKZzBld4oEdu9171TMHN
KR3RJiH2QY06olPY7zM38+GSc6iieRaUEqHkdhErzC9CCaSDnX/OPMPDipzUbR14vX3Dp4DC81aw
8uGoJocqgAuLn8GGRcKtAiRobrUjQ3Ue0LkgCbIg+woNJOJOWu/0X7ffqscpHI7MMTyaUEGEWbBe
N6GF9VMRnY53oGwd4b3qdvxtCONPqa9H5VGNCid260fzU3KWIwn2daDLnnbWrzHIKInkh+1OuzO8
3p8OxhmGyiSaDsmpPG5Xsd/76rUWKPUNVFpebCPmZ0vnJdAcCfNe9vXgT45pS/z9hdKw8/yptD8D
WPEgo7FJGtzeEw/gZe0vLzmfn13WJO+NHYAHzmqjhAk0pY+0w3zKwynIcazmVRsOAGE0f2K60Zbc
2SPHdDIfzsU1tLBH4Zh8wOLcxnnWbTHKnM0BzcTJfcGHn1AhcOSzcLycNn9yR48ZSG88Wjelo/Gv
4mrzB9/0zDvGbcoAcBKmJwdg111EINzSK72Lo9kEUtfrYf/e8rz+llxDLp1cbPhMnNyr/dRjCURt
WHtqQIjnLS6IaUd2Ybl0yOEd3evc2VEd6Vh4oqPYmV/4sz3bHcAedDIwKvIre7RfEnaEycXr24t7
iTQXjBQsblHOu5BpumvDnJk84xNlNcwPugKOrrlKJLADCZhxzqUxJejGd0bEEKUtB0LYcJD00Dwm
7uj8sPHffAvNfoJ3wvTwi3X0pskHSV4hA9UWz62nnze2MjLVAGC/20LqwLowueDN71zT4Qq4laNj
nFKeBLoI3BzoJ13BvWeizB89jV8z7sb71oaIzqvsLxfn4lDzslMnDibupOE2QXlYQzJkliF8Nf6+
ZEmw3MV9MgPiWZ+tGWxW7tNPZVeEYd0vZ3s3m32T5AWXjN6Bxsmb+LQeSH4XmYcYR9X5Jq489kqW
sPg0HspoPyCCj9iY6FRXi9/yW4rTbL2en9HrGGIKAH7ZprP/CQt63u25D2mk8m+G36LiTuVALZPf
FiYh8zV5NDsLF7sfvPWkKMdYBvfbheQEChPWzXSsa7qlC/2yl0d86kwP3jHs9v3I1cmYj87FYFpX
3DQ2ccXHe3HlrA2/fs4fOD73FfpJJ/Z0TwwGnyK9J7mVl/GjO0QVB47H7camhJvyMfZMr+WU1hce
i9O4LMDfABQl93Fip4/9scV21GBzmUZ0YL5x9KjiOTNVjO9c/AuPE7o+1/KBKUnA1KC/CehXEKtg
6K7oTS4iNPbq7Ki5/bX9njFWysNM/IS9g/FANkZIg1gIAJJYjSy6CI0Kfzfl2rP4nOTWfMmFa6hA
KJ0kG8J+l7Iol7OHSoMPe2iIJ+DprVgLN4h3CPZuevBLcfMu0fbRPM+HldvRc9Ymz554IoiD5gST
8KHdDdXVA+F6f9KGu4ZQDGGwppf4XVB6nXMPToprWDG4i/NCpcK2ON0Ur4BSxuu9oPTCSZfclf0m
D5x8wX8i+4BIRMO4zIbBcjqhfBwCPdTDgV05c2PPCoUjPugo3Mwg7SAN8vfvUony9jWSuLmXvhom
pPLsMx0PqAk62D0iyoZ8m+wZrLzdJC4nfFNY7paMdxExsRTnEXtdQOHDJe5waKA5vbd93D6m0Z6l
uilYwDrsE3yQwVZvYN9qAJ9HieWhgeK3v9HBjzpfZs3KQRrMocAq3i0V1rYAbKQvhJ0fxs58tCJA
EsG+HAbeAjrCVvDAkwd2xE0JdXHRjhCm0fBZxQ1bp91XwWjMLZUx6f1SRztzL9xRaih8hYFVydzL
1eOOBiypW/NxvlWv8Gk8azhVzpW73++Gk1GdIiT8dTmaXbhQW+L1YocYyad+Zl8CdAJsxmB5D1xc
LEhcfTDzXOYr6v34EhOjBC8RjayEGF8Ew4kzsVGwLgijxcA8a591lq94uwYmWww9S7d5FoIatwbb
L8u/fj+zHCvCgAXHM+ODTUyaKV++2bINX+ZJQdThMGrtIDvsIgDgW1wn46Y4AtOzXDg6OG7JTR58
bqwrHpRX3ya+WvjiS3isfefZV+vqSLsbQlQ4YKU6CvFnw6XT9Dz1DHezj6Tc09aZbCRObNmTfCaA
Zz72uutxKtMpJbaYbIoTdnGXfqmv9lvdHjROtOQ24D15vfHQt8I15A8xIXZzXQUtgUrqKvgnsvDj
pp8v19Xt+nUJ90BhILLJCFe6EM/BUo8DibdZVxZ6U0eyEg8q0aA4Jwca0LnPxI1bH2gEHYpDcqiD
cj2BQU6vl2N77s/9V3pCNtWXgI6PQxDE7PAjDasgCzkXnzqQw/ioj4HZqTsHrbPYGejbyS7tkSip
DhofjkMiKIJb4pyclCKz0b8lKtrDLoH8hHLt/uMPtvhFcBJyBstpvD1uaTwekL+ex6vlhOiPb7oD
QFkrGAjUFjofds/hZVC/mRdHSuxYV02oBPBVE7IXjhg1R+0qfqBkPfCLeG88tvojtXX9RCDmIWrJ
fH5AHcXRAl1xyALsjNsCTs7TH5AgU6PhGEf1I/cXQ6G8cT2ShVyO8s0sIOdjZ49qJBPBKU/qF/NB
vckCbg/vze8TTkf/lH1lNP2o31A88kqf0mIGmywNZye5pT3qdWEVsEUSZu5xqLTZmpcEgtdynRWR
IjVrrp6TdEqbvqoLEnoICyIpLeAPduv09g2x6TOknTV8x15xyk5JTV4z+kow+41HmBfC3qm2IfTh
WWQ9aZoNl3X/Ub6P6Q1iJ/xSP/BmYr798QIl8eFi0EBxYclUltw62vMw6/W5WRyw9/NndTkKT4Sn
GKDQn+IQJmY7eaCUK0cZQxBB6tfOxc0/wdztfl54iPHn2Z39xXsGbIVT6GzTNlmJnKPhGJ5q67aO
dfVug+0O/Gt19zB0IuxWX6PGhDVOB455egAu5Fykl6ILUYYPxoW/rpD3Di9U6WHidNYa+mhOR/5c
RVnUeSniIP7ysvqdF/N1e3QLyHgh/Wr5hpLjyyxbk2/iLGwrSMxQuJV93QcOy2kMxMl5bydfyrvy
ak0C1a/Z3PawjiAItxZj001IIno2PKwdt574uVe5OusBpIQv8Z4G38Cew4PDdp3nwVHYaDl5Z180
Dd/eEHbvQXfm78H2btzbYXMeX/Jgj2f327WnIDAUczojad6+e4gfBHyUbk8HsAB2x5a9n9To8H8c
kMyNznFIROckAjJ/k9h3ODL7ooH/Z7SNSHqP6oRj7rCpkYyilwEinj2V9tl+Hdx00tDg4g2c7Ohu
nEjj0MBy93AQXBahbu6ZfvtQ4/ytqAyAqb/C2Bma5J1sv85yrXEBamgdsKOHNuJ+sSnRo3i/+UCi
ccomey9NjMAMIVi02UiDvf4yBOnuhr39LpMC4JQJC04T4PCXnohR8JFe8nJvZm8hcLH5ACdMIOWn
EdoDV3m0x9joT2S+bJOBqO7CxYAv9pqvpNrsMHu6KBBV/Ov4G5aZvwy/YbX9uWJFPzqr1rqRzgSp
RJoV/KwUltjXvS/EKR4oxZU95KI4JAA8AIPIikYntSAqR/g0SJ0Inyy2OtDYBCqbm4TlzR5vLZG0
7wsBHJjsChK1JCJTe7uOH+NzfO5O1jVyf94UMU1HhcMiYu0dakwE1fNBo2bUvy8fVo/2eBQT782O
jscW8f4UasLq0J9LH9mO8MJ/oNj2TeM8HPVo94ijb95Pe9rGGU4flg+LfWOwCVVB/8hEznV/zu/7
r/s2ID3s+1tF8abwtJDGH1tAf2scF/vzxOJGd+LVVVm2xg8CGKTbE8ttwDto4ZbaGy9PLKPdq1UO
MivAzokz933FdLujgDeUXPOgv0gEvtSP3GbAadPx4eZRWKJIt28pG4nlTIjK9ztUTpzVR+eTPKPf
g1Z/35QYh/JnFzfBe/YYLb5d/D260Sg0EDXb8vvN3WODvXwne43f48j2G8FeGgiB7tOne70cOGoI
ClvcFE+EjqSnsjvTOzxclNteZ7nbNaWsCY+O8CCRNJ58cZAlGSkQ9b5+z6XjBpgM8Kb3wu3GQlO8
xUOBgFRfY9eeQjbmYMVfKh6Lgzwr83NiJTNYiH86f48jGQAnQtxjbLIFroF2gaMN19ZNcxY/5LcV
CAyRUC8/zyzv3YkwW5s4TkUQ1jiAoTJMsHN3m5z5vSPVOjL+4z/CeuaMUWfT5MRHlLeL7qSHbncg
4Z7aklyzZmeeI4G5zQK83kPEkfhnD/EUr4UPAwGnQ+kxiu7sgeHCjRsjtlZ8SYPX2EO6hrCMSg5B
XaOc9qTEYD3mr54LP3aKP5dXyc3sLvikveRQ4WYuRGPm32XL2q9W6xvgW1U0KKGlpnGOv0rXCNjU
NmWIPd57FO+2e8QDwIn5m7sHsiaucQ8tJf9yI1zPVJmHT1qU3aNddaSqdrt9hvP4en4prgxfCdnj
PfMAlsRPr2Pqx3v0EN8wxXxPo+woBcphe6mpb4IOczZPpsq5+lmkExgOJxJowhhS42giJCaJ87tw
vS6JNfSb7mg8bgfqe24fsWl6xaHGRLJTdepJMc+f2Bxx/a54VeDwNs+jZxrJN/Kn4VCd2IUIaGX2
stgfKXK2lCb0sI+sWzNx58/wELRR60Ohc7Suywj/jhenfE7lTbmWr/qjEZF6e3uCnwdW+Oow/8va
OvsX/cG//u/BpW4Zuqpp+P9fd2zcuvhSw6H+8Fx8hU69ev65RfP7539v0SjSO5MWHCSiugwpqf7n
BO3+iq5KMmyf0ACYKqWg3ydoFeMd7H0GtGqaRvfota/z+wDt/hIyWKpJP485Wg74T1o0bxi9DJoz
mrrP0JqwtCsavGw/73uyaG21gKTcbVK9APNeRJTPGI+AzsJZSjQFO1rtsOUaJS6FIseFxuoPd+6v
Sl4/r+H/eAZvCsgMCxaKBZHnLbQi9Ewh7AapV5u5O5/XCFVy14Sfenyq9AHNLIkBoC//3IR/Odv9
o3n+ZzQDfnmgf0ND3xl3Qc5hdb+29OMzAwJZ8aN9//mxbwZumO8M06DPLKvgeL8Ngn/rQfKKCiRW
ZQbchOlP3QkCvxu4jIHrCqJjmgxwZRcB+D4h/rpedItxcz6IYQJc+gc9yL/mrNIByL/ZI2KDpnfd
IwKZlKjlMD5pi0KPkM1U/galfgCqMIAXltYPQkeZEWUwaY16dah3eTpSoQTe1QTIXj7pJB4i+h8y
MD+jlKmrmEUB4YEEd3fZ2/JcyUcIX4k8KvLY/vKx0GXfsm6HCa7R1DwZUhcUzFZv6vgoFUgGtuXN
NrT7LEOeOkZxPQuXleE20nwVkljzTtbSLwswZVszRv7WPxb55TNyLRFksPku3A6xlSZf6VJ/YuCc
IWiz2/GuOZUnJmgSxEzzUYBuwEKPK0/03EW3yJYs9JlhHkAgBChhn/Rfha65s8o5iAeyuWbn42yy
4zwPH6aE8HSFmiH9YjAaK1xE6m6icb+zKg35xzh9GZmm2C7mxxkucMdYsg8Z0n6K1njqOD1r8UBm
VD92qvxFyxmT0xT5VhIha4WU0Kr7/KGoTPncaYV4WFAmYSQf+HWC8q+F6KxtrsMTkjc0HYZa8lZ5
fl812tVmKIyi6Vrz0VgZCV+qfAqGquueJgSxJ3lZ3WLoOgLgrO7hm9WYoosTnVm1xZS9HDXMQDZa
xoCkrTdvtllqr0a95Y1S/1AVc39Qc9XPWgYTR+CWX1foiR8rQc4e9XrLQ0RJTuVcGm49IfE1dbH/
X+uC/n2dC9DxXzuXm2ehzITPafYM59b4Fz6GT//uY+D0lnXTsphOgBgUvc/vcw6G9Q43Zspwmn5D
k/ywiSrvYP9UDctQGFL+NgLxfROV37GvMhYDP7jIjIzxz3wMYxE/Dtp8n3NgU/5597TktUEkUMjD
Go3NINYtlCKEjIK9vHVPFuNP9iIjGqQh2RiKdQYKEByzF68Z0bpcykjCj4y+FqaZPRtTx7SeuCTv
NbXWDslWfszn/mmBDZr5LoOy9qV60LuJ5WR2lb0Q/6KiVa1IvTaNw/w8GXWal0FZWIc0LY27VFkE
iv3WogV1b14L8TijyT0U77WiUD921UWt3QkGM3vi5M/tpXwC62FC4wnlQR83sa/KDDdqinYvac+A
ITpnklZKwFlPv6BVnYs8967U90yXKmJ9Rrp1DesmhsyAIWaAdxfOcuXdodYL82ctu8T3ad5JkFFI
SXKaV11/SthNDgiAG17TGq1bi0xTrf1anYayJgi4QGDkKkVcf1VyFY49XUnCWjC6I9KNl8+bHMd+
t+nJQwx86b0xSLo9t2LG/HXRHQRLksJLkim3bb0qHmnd5pclosmpxJiaZKy4eEvkV4jOYWvDvhzd
uFgw8pjbbMcDoBVk5KgpqVZyNSPPhQSIOkWxhsqtMjfj516BTBlONs0o7dQUW1sWGZZtuZkHQIe6
p1m9EqjQtOYuquL5eWouzRnwBGO7cXcJ40xDNqQsBtFPdQbLla6+nNVBl8MmF/MrpH+nD2OGQnUt
xMadnqfW9bqUwumS1NPjWpfloas12mhA+WHrrBACb+riylpa6tfwhp3UWIbqopEmHYrvOLaHhH72
XKfpeWzw6UM+UaXXYeHQZbKnBfgdMrObhJ9vN8RDEaMUAfiIPayyCJkuCt4QXFFvmev7eVLy3xJE
O85aNt2aVUOnlcFBJtgy8xqVV6Y3URlkW+FxKTIw43jtv2pVTJdNRTDdSOX5/yAL+WXk9Z8I4f59
/SdTFr/2n/fPl+QvvCaf+cNrQsAOFlfVdUU00TD4w2sSs2kS6O/vAgo/eE3pHeID0DOL4PMUJJhx
wt+9JkoNJtPWf2grWP8oMtsznx/GE//0mvsoyQ/TYXOcqETzGS0Nefk4oZvpTsnQQu0bwyCWQGyV
MxDraXrG1MzGcHYjAmapL4ykjkkGfZSlMvSb7DwLcFG67ZpTxq5qRHGVyxOoR8meVHE7tGZTPXdJ
PEWZEFe+pG2DtxCsMiXd6+ECOwnioNpCY6hXazsvNPb67HNbGnS6E7m5wllAo1RYDOpZM9ggEWqf
dYkzv2nhF7GNTp9/gyFfZBIf9k/IkcXDBQ51pxsnQkGi3kOjT6pntk0HaaolU5StVEgpxTpnZWqi
BEesqd9aqJnbi1HrgCjkcQfRNbCFifRr5q0GRTGzX0gxtRerokIHLxuRKjSE09R8EHJrgARSje1U
btf3yA7ARZil61dDsUaErw0qwCgQOxcRgiMZrQi7KnJGaZDqdPSyeRFEabCFiTCIYUFORx/3qX9j
Ii5GQWUVGfrXJEYxmDh+SMrVtI3YHKlhGtkIKX9yV6Jm7KWwjc3baHERLTSUYzKXIcQKCyw1G0X3
oameUK8z7sxLDI6qnrezhu6BKwwdQ8JZP/sFkqE+Wgf9ARxWeNHlj+ZSpJ7UpxRT1bF3mkFkyClW
Ic1SVbpcqPDIdtEVhj8uG93neXlI2zwwl7WzkQqi26x251fEFjzDqVPGkwCf2gIv52IGigGKCbzg
w4YesT7ncbQaCd2SUaNPaQ5gg2CaJykAM3MxlyRsK/m20pXRrrK5O42IE91C2vbKIkoNfSitp14Z
qI41o3JIFjJYdavVcIrF5v1kzM39BCOVmyajcWwLU6fKpwwxQSg0tuWMGHy+ZN37cUQN3NhmhhEF
vQqtSi4/vPqF3W/9yU3+RuLuzT//1/+bDpKI69cO8vTcDOlz+Rc+ko9985Gm+A7ssAyDPZDkPRD8
MbJEVA7I8+/I553r9Hv2Kr4zmeonbaXUI+vIzPzpI8V3mmHokkXhRpdkBVKgf5K96nv1488R7m8+
kuz17eh2D7agQFJDCGQJLIzSNwDowJBdiiy6NBSlmyX9dMFs1FX6tFDfscdqPrVLE2kT+U9cQGEG
tuaTJCXHvlo+6XXyER1iRLkOJiy9KF0E+Xgrd2BgJ6l6iavtQZDXj+k2P6DlfXEma3M3EXiWOjS6
k/Rg2HolvarjJEIZ1667PPWtwboamRy3LaMIoEmme2xcCoSZen8W1mc1hdbmUhNhge7dmg6kzkig
Wr5YOfCXOjvF0/qEYkXYQA4GC9+D3OuWo0gxDVJTDHUWGVHK3aWb7hKp+5j2+udlUD+tYvZ1hNkQ
NCdycrL8AXxfOALqHgfzt7Il71XWHA68BTaE0UCEtnR7xjvrJr1fcMV2b+pokMA5DdrNrclN6lJ6
SJKZzozWfe2V+a6sY6YZa++CqqQtQN+0IK9qbuAZ0Lw9rxZt5SxFDSW5UPaWU91f2+lKBO+Bg6cF
nGXJlwb9A+bpNxfkSdA2Gcw1AnH+tjGH09J8KAdb4Rh2J91pOA1HK+dXUNGtudXMwuhXllBIkQ5p
JcLp6WMBE5mVWZ8g1J1h0WZmx4CiMxNND24Py90ACXnrujIiqw9hshbkx+LwAP/57CuWPNFbS2ol
aAEpB9mYLadUG7Kw7YtAnCrakdY4XW9Jp31ZzDaxc+VzurRmiP8VvGRRhNCKIZLOJlpujXhjofDm
NPKApmuZ0P5b24uXGyUF7VhuQ7UwyUuGQn9JUXCf8tX6Rmfz/7Mnw0n8Kyf2UBdfoe760Ym9fuKb
/xKQwXuHlqapUCizXkf9vwd5vLSnuSIki5TSKHnIP1E0UHVRkNaiYIZMBqHgHy4MigZF2+M8pLdM
EeXPfyTQaf6cG+MMcZJEkxonjVNUX4FSP0R7MowTEBE04r0s3SrtNXld7OeX21U+1kxBJ5Ei3jXJ
ab0wZbQ4lX7VVF6f+9tBtezuA5xnW0raSpAV1CCLdBpVi5281C5wZ+2h85HdaxmUhfB8uUoYRyzd
RL2uUvh+joN+g+IbNCUJE5LKqbXAXYO93SR7J3OkVz3aefyYdp/EzKngCwxqmvST+SDojTu0zNzn
B+1yk2VPgvRJv1wv4tkC0d5el/L1BViPWLDg9bNUvN/VIGtAp6saIgBYJveAglN+2uueKSDpbymr
fo6bf7+j+H0eObUQ4vE38bMoo/+ZVuJ9n2kftSmBXz5RjaOyGU/GMtrFQOe9FXwmzJdBOxsK4VY+
j83fFe7/44NlC4RwA2zRLqNsYF0/hvGXS282Ctrl90Uqv5dGybxDiT471spRy/KPs1k/6w3EseIi
OLLZBbLYyJQCy/W+zqESm6THH1bFXzQS9lrLnzsldwXCdMzLBAi3n49K3vLj6dS1KSerYs73EG+I
/thklt9v6kfoF4Mqh1FNgbYNSLXk/d8Krf67CQVJRDW/jq3s57R7zt6oEH+PqjQCJFmWDAPKGGtv
e/0RVfGKAiKSlgARjI5T+DPzlBEAgsKFVOOb1xHpFP2eeYJLIjSj2SUh68MnCZP+SVS1W+afpmIo
dNQQ5dw7DxQAUfjbLfsHl6QJmsKWtYIGQcTdh9H4pa7y7Dkn+z1VAkTgZV4agTJNG6jUuPqiphXj
LvlCvzi1tic57RJfXGMkVJRZjX64i39hxq92+vbk5Ne+IHVOXX5bU9SayywwjUJO22wjvYl8tA4W
SPHFK+sRwMqSxc+C2qJt3w9T5WwNomOEGMwoiTGgD3hinjSoKW5IPH/TM+jGoSxU7uN120anaGb1
vQSFsCMkqvBJ6bI+s7tOk2BYLdQS6QOrMd7LCQl2b0xCsBoDYoFrJgALznVk46gjxRZsFYpxv24a
09lxPju9XmSQr0IUpALmrc8a7PGq0xnG9LU0m0G1UX6kTSHr8/oiKcC44SyoSLwna9Wf1m6w7EoQ
879DP742eN7eyF1RCifFF1DT+PkpIx9c5gIsOW4L4liiNyPPcK8siArOu66wEJ+n6ovUoEpTTvRt
ni4VCNv0rp3gYBYTvzbuYyZ5DT9r4KjIl6gtR3scIZfgz1nfO3GRIQ7c261qhmotfFMJ/Slj+xEK
8LN3/WajLAdIJNQ90diRfT/a6NYWQ53kPWdfTJmbUKSAUi67BP/a2n52mt++ZRfSpP9MQch86zQl
g3pBBUjUNdYLGDSNR3qJb8cKCsvqaTMQaizbrP6buQ3556SGb8UUdt0wjcsjPFH2lvAP6y9Ruj5v
9IGpl0tbeY1aiae5WnfSmExcnjU5VyhhqBD2WVJS36oVjsTucjH93NRVddKytT6ViioDdxMBTkO8
JJzEXM4/5K1UPKYrDHttNxfBoq8aA3Fmov7N1vcqzfSTaXEB+Da2XxOdPc18cwG4lU1bk6JzoX5a
3E6ZwYgVExTkG5NPcq7XfjcqDJJPMfPk4lj62aqw5sTGcGrJXCKtT5nOF5AaWMBOwX/R9OGmCIVb
zRrzQGV30PT+Fj2/yalaaOUrAr+zVAvz9QwVakA0dTds6+W6yJOLO8Lo8jcXiKf/2UFqyLPhuQ2F
yBGw6JsIQ5sEhdOe6SpOahfKHdw/KEbBoKW+SMipmcb2dyS6++780x3lG2VVYvdm/zZM8Y25l6g2
w7vENzZd97C2kLSs4yy7hUA1vVe+7dm/XFvSfzBAvg1KLYX2j0mi/sol+YMB1kWBYqRK11QTdacc
tMEHvA0xupoJNFIVZiLXCsbwG9JQE3qVbHn518vuDTCWL6a+h1viapHxpIzwxjeNsdDB9pS0bqJb
SVDWFfCWEa2R0thiqKQ1ZvZWmVn4S2egB9paTq20eBrNaJx+7CYHPiIjEieLSM8YfEsZHrapWD2V
PgFSxgMUgalKlbG4gBxAzItaVgrG66JDlt+3vVMnnRwMRba4UnVWzXxCKVUSbqpL0UJFq2nePFnJ
XZ8L5sOUEnqXcVN4Rk5HZ6M65WlLulb2MJj1I4bJUD1n1C10VzMoQo4L3Zv3WQq9iFQ3zAVC0u4t
aIR+gxz+X8gE/9sFXir2+uvI65TBAfdWTvlVY/FbSkgcZb7te34byJDFdxY+F45Uiakjnd7AHyUt
TX/HNqOSTUq/A8b/CL405Z2JKzDJ3nYqP7LIfxB7vfX9IpUxdSfsk9h2OIW3Mj5qrJVl0kBgaRhx
A3SJthriTRdVfhbMZCjcuoLGr2zS6aFblqdS7MH9bJkBijbbSuYBpNTooSEaquMESVXjbX0FBlap
BSiQZPoIF2/M2sm6uST52h+XRRKYgu715f0Pt/wvwjT2rJ89lkgIqSNMTdHWILOW3zJWmr2pGJvQ
Ta4+b6kVbkmbjoG5pSqth7mjvWgUZfYlkzvraFRii7otkHtkZ6mYQTuYJRB9G5lCxKRtLQO1cpM8
MtCQ3egxG56z1SPUIZAe7u3DZLgTkwEyIUm19CxiaMIsfIhIZSZZTRMyE/R8lzbs5YHO6yzCAgop
VcK41trW5Ucav+IBhWbojsx+RvVc6fL/zd6Z9NaNpOn6rxRqfVkggzPQfReHPEejLcuWLdsbQrZs
zmOQDDJ+/X2ozKqUjtUSXBcN9KKBXGRVWg4xGIz44v3eQYl3YarqT86ag4eH0qzo7Op+wJOlHavv
GFLV857ciqXiiFvJalFm6+EZl49AZ8UiAnunYZa4uE4F2JHl60zyY23YFniihx/F1g/BfC0f0u5d
ZmMyHYVdiYaBqjKAmJsmqt+VvOTLxR+Day+oyOJNoXjM+8Ki3RLNrZTQf2v4Gbh0pIY6TAH4ezP1
a3DuYoPenVhS4A7j4VV1H+Q+WQA6xKV0COqoLIpmOMNGa/hSsGkhCSlSepEGziNQ8bcGcIRziz7t
hyn9glfB+G7ORkykqkXkc1zTi3gbaH+ydubUqCwWBv5uGNj4hAl0dbLonbGmE55giVVc1flsB1Sy
jb5PIKBAbM6U/bMvh1DyEJW6wb5pNqLKzsSPVPQQfrJyyPfjahRvrWwsxFW7NOKyV56CaV21fAGK
37i28anE2aYwEemZSt+Udgo06WMID8Io8Xc8LL0rr8w6J6zFUtrHhNGehR3bfe5eBpL0kChL2qCN
g3qq04M1OO4nUsGC77mC2xN5Roa9C+ZxJTl5DeszsoaGCiZLww49Qmlh0ZgPGf7bYTMsV7rJFHrt
xqTXpos5cC4NA7rGCZ3tebjoh0L/VN3Cag6TwHIis4Tnc2Albj1uOWnUGbPK7lRXZ/7eNs3wy+qN
uHNWjtbtrpnLNtmnVoe5nSpc54PA3IYz00P3Wq5CxP6iFOLbpPIAis1sxShmBUeFt7WiLq0rrInU
ULonxKPTtIJz0iIq1om6hXM5wAevg+kdpjsSz7J5HG+TAqwClzfAblvI4nNRtb63y4OFdO5+rgBv
DAMDNAzCJhCLhoiis9VY6IWHbUfXrJ+s75ORjYDZWbNiZNRikJjqoPrZuOuIvLtsbzzBGS0nrogz
ewhtHz7iCzMZ1Lc6S71zt3YKjVKFiHXsHr+M1JoUgNma3KwwD27KzGD1qbYjNbkzsRoOp1WCPQmD
LpnoCg8asck1ZO/7jfVtnYqZaFvZB5/DaSLiKMsW7JjDrqvVLgxnO49kuiDMkeVsAnllLVIlN1Fp
NMEtsPflbNnr2Tp0trXDrRPGeGoZ/k85VRZUZuY7DjJao4fJgGNBTsYUBLE5DC0IGns34kQTCspO
tr3ENTVMJSJJp5LfhFvKW7dJAfbsykzO07npkdmYvtHvcBYdYZ9UKZAdJ5K4GY2Sj3n1sDqNG51q
FqLKwPKJAV+/lYkgFzxZqn0RCie9bm1LlnuL8crIUA3EvZwQE+BmByelXWGwaGIdDONtydYaEimS
O2gVkmlpcB/LfPS9gNlY9/s1UGO+hOcp/5smqpeUt0SlGuvBW6rZ3hEZXnPdm6r0fRbSi4gswPMU
uWDQNBehuXYUS+5IkqDTh5skKU8Sl0LNnlAMews+Y55n5da7NLGc9JDVRLLvTMuq24NXdoWmtzs7
/mEsrTo/hO6Yvs0H3Y+nxuAQ0zX5yg8u67DMKwwSK3UnxJDdBOBtddRUpXcvptBZ9iZ31/nSY0Ov
78kF1xEdF0GYt05GYm4sm0CgahChPjeMHGBeFl6N2EE0aAWUCOpYBVy4yqC03uTL2E0RG7PzHTKl
QKkTBDShk5AtCy9mae6mcBQfwtwbL1RfrdyziDpgkcvmupUtzI+sFNciWeTPIWjFNzU3y3AoS5vG
Kl9vOVLWSrgyEhPdkC/M5vMfkxFyZcXGDRSrsvQKL36OilaRGk9IvYUzSJ+kpMF0o7xbc136+4ZO
c7sLbDxUo6HrxpVAFn/8mDt+gXRaahwr5ey7GMfQcdmS6POpPwTrPH7tMxNjs3Uo2s0iitoXN023
/J65rovcdw6mgtwX8Az4xpVzkycrf7qqAYTPxwm2EOaRtvXOs2vUk26KCequV2uAFluMEyKmzgWQ
SVlisY/T2hhVUy71bnZJvbkUQxu+U8M43iy1iYliM6rk3Tr0FqYtdlaJyOqbIfhfXDIf17P7//z7
y9z8aO2GST7ulmx//o/K2MYtiQsfrmxw3f/ktvxRGdvwkdmILTOwWN0hHZN/Vca2+w9aIQAV0GFg
5PseV9d/EmIe3Jcck58Ct7Qgnvz/lMaCyyadGpM7tyUg3h87y7ehM1syyVFJznoYdlWosGU1ixIH
2Dmopg+DO8/XRjlYl2FHBK0CueHUd6zhG/lGWPT5gxSnfu10HwtrUX00GsF417pe9xnvZ+zzOLh8
VJPF2A2RP+dZc2gI5nMOL1fGR5AST0F+CcgI8+UGwG9H2MjQQbs2B8OKXGtFJJwPqFJl4UaFdqD4
+ele1iiaiunL7w9L5QBkYZq2A65Luf7oSh8unQtfMLSiNSV2y0nIXILCZ9ZXetHn3Ty/UYMnX4FJ
jnDkh0d9PKZ4OuaCQ77djduYJjK/pHOxYuI46Hvx9eWH2+jwj+GRh5GYTTZe2Ahwso7wAnPAZtjo
Ckh24NqAQi1O1bRky40s1czGzbiGzkWdbQGS7dSzcxkwiBY9oZRe8tS7MIzWPQ2oJClISkHUVZfZ
8P7YHVEHt8K6M90aG+DFBnLeJVXYvqO1Ayews+ayil9+mAcK2fHTWKB+8EID2l8QJZ7OmzVx3Wva
Qkc4KusqyjrUM4RjmFMc2pa17OEV4aObNJO/7P0alBp+V68/E8jn5ydKuRjnqNl6kySNVofBmhbA
iLSff2TOyhdTrl6BbN83ki6uJqeddlbVET5pPTyi2J4W09OSIJ2OfCk9VUxHgGc4Av9tltQ2X1yO
9Eb7R8DckC+Bp/U2tXKb5Xyb757kQGyDHl6DMhROD2aQIG90gtTc2Z1dcaPLaufHWrR04zVbR3vu
2kELEWGZFlx2p9aILa2Xn87SpSrKGMRCA+CAuOoxtH+WXa6NnaotyPmjMLjRzSJx+qiz52SJF1c5
xaXMuCJHul6aMSK8kbsaKUEelkCODSsDP0Nh7bGNy3ivK7SjuBTER36g3X/ep8XCTavZEo0b0vks
Ty/c5Uwhul3d18tt4/ptTuUkatCldHpfDZN+XxAYdIP6IMPFzPJ7+c5MQ3gTY1LV78Eq2zNM0df5
4Gqp9D08MGnthdEa39MKlsr1Aicl3bnKyHGCmOX6nsuJTiPyHUKWtRyT9MTD89PlUlAMZbQSrEb0
8ej6BtlugzXHQSqxU3AhLu/qNCeHjCxFfaCAW8VBNiOwVEaHgdvR3G4yCt8tI2W46kYk63BOJmNd
n/BTLBDcIYWO+rGG6UsXQ36gs5EukUxS8TNLlpCq2ZntH23uupguFMIGoS3n6Q6xivrUWa3CKCXn
PVdpXwfUVC2k4wWgm1xUyw7jZZ774aLmpZH7CTV33SdZpxI0IDSaIW97KC2mtv8st+15zntuWlRl
3Udv277Vw07ebJt6Kyn5WJls9cm26ctt+/dtd/zwf+rVpT/QD9jgh0a479LO2y80X62dh/t5BvVk
MQh/kSbkc9srwxtcrxGevPYdH29Knr8BQr5HtwowxN5Q5EdbrkJYpjI/3cKs/CtiNe+DglZzHdDQ
aaf8cpkGziQhfnYTjPFwlLGGCeS4OJwm6fx+1etpj8Ts5V9qQ6Yf4cjC5XeC1MoZSseH4/Roo/xr
YnLp88Ti4eGDElIyrqrMifswP9VoZFx2tmlbtwl8+B3+F5n8O0STR68jvhvv/vajGanL3t7VP/7z
7x8mchj5t8fV18OP/MlVAUmEcUwZhZQD4HvL/vjTrtJwg3+Y3PSg4cEk2BBKXuyfbDtvU3g4Fn/a
/UNHxjr7swBDQGlb/Pkt7QSfTfe32sK2vy2OvxYPVAYPUjRyNH8rEVnaRws65Y7lFZBidrrLLaxL
hAZchyjWUoxVHqHtASfJldeaSRvV06Ju8a9dLlwuTQLH4qJITp3CSj9lZQDuDmeugfPlVCUF/mLV
B2j6278Kb2NMwcA6FBwR+HmoyiDikTi0qHZV8bUwNIzcuvIn+yTwZY7UHvwQtbtyMb31A3HnYC09
79xwpaaD9EFgSMkVA5PtJBEisteSYybknk+GWj51Vwi/zJayOW2dfdEuw0kzGYrE2lwSJlwIpGjx
6PnzHGmjRvZZBYPzLZjnBeepVpPlPHncV89S6U9oN8y1orBsGl1eO5SqIceMC1kb/KIKQWELNs/A
3qIt2yrzv6sgyD41hlL6QKhEjTYEaOLaSZfkpzNN6Uf4bPLjYLc8Thik9i2AXPZeLGLh4xynej/Z
HEAUv8ac7Y0ywfi9CQZsh4aZVgRs3ayKBNfu4KwDqrwbwqK4bR3H+5rnDZfZucgAM4zQ6yg8LRJB
4g42HGYXtiafazUGCD0AoS1hy++VWPzbNsXpfJcVZXVTD3WG5aPMJ3zCyXiMYVNhm0ewgxHZYxB+
zitzvq5Ggf4CoU990nWmBX259rDiItGh202E4p4PcwVRToQNUpyk7Kdlr2m89fRcjEBHuT0IGjoh
vfjd4tjDB9rJPbwhY27ukiIQ8lIUI+mGKYg5NiMqdH4WhcJksV+agCYnz0qisu9oXOKk0a+xLw0U
dESBOgsJw2lzDZ2yPZ15mXVER48U3GLeLhVD44OdBHaX/zChYn6GoZ0WJ+uaw4NCUWNgGFJlbOPe
WFFLJlXTQpqUcwcbC1fknvSOxkMg5LsSo0EKMCx+pDmQpTxq17/IhnbC8SS1iuwO0qeRA7C0y886
cBbjrDM2vnUR6Ka+TquuMzC5rsLrtR9G4B5yheLJMYbPSzVW6bkFJwHP+WRIPmAr3ibEnCzmIj4G
Tur232TYegVEUD1/ADucg9vGce0l9km2AKUhNWAB4jWSD1NdpmgHDO4HO9OpfIIZqr7q3huervHD
Rn4Z9JHp5VqdomfExzXpR/xVHSul/JOVn500VmEXl0ooRRdW+BMZMkRfo6IcaxmLqbWIROlSPb5L
TIMQts4VI9YVppwNHTneQunowdMvKXOApg8IMHV/0qyFNZ3PqWu3p6YBc3NXUtpgvYSFdxrNZTpf
yrZC1pWAOPZRk7VFsXdF17m8IolIa2P1XVtt1n8oQhPGfF867nhmuIu88WS6cTXqMbxvlOcQiheW
xl2lmvIqzM1iRJ7Fu2AyC/sO5GT+qsi0wXRnSdVbX8xUMkuSLTedDvM6MnvYMTszodux69JiJuB9
aRH9dKLvvgw2ZHb4XdL7krRIU6Pedde7SlTJZ07p9EcPRPizWjwwkq5wNZ52Xrfm+3ZsFaZqXmUv
IEJ+dkkM0TBcBKTB3rum3TB7hVZXlii4jyypBy+wd3ILy9ZGW17kGzr45jaVjctRSh561MiqKs7S
wJ6u+9ArMZotrBpfSBfQLaqh2nJRHgeBaxoQ7k236CrZ1w6ZHfQ9dTzPPpdFRFCueyJ1XjkghCm5
Liu9prNQhxVeZm1Xv3VF2w2QjOuh2a1pJpx9mAY+2CK9rHrfO6V/rsoJFSo5A7OxZ3OLcrZAD8I/
SlVF0iXB6rSdje3CaOQkMag3pUfxtyvkFnE/uVwqmiDB335aku5rSfj516ltgJw8PXBBqfo1/5bM
wLyxWbjhQoI6QfD7JahhAoWNsHEuIwSmPwmGgYiEoS36WyERtM4oR+6b1TCv7Nre9pxi8PCbrQRX
CnORBpEKaZXg6DPDbNmFq4/iprQ6DDmrXFo/XQWtKIJi7uJdwuu6HsPV/ZpXCUYrgX1eEVoUhTQ9
AFHJ3T2odfFwXOcycOOM+UqugvRA9fkL51NzcReskMx2+pZPHh2ssjbCb7kaSaBPnEwUMJ21BlsO
XL5N7dUAG2veB2diBkfFRd0jsGj00b7ZOndwRuEYf5OAqlc0TurpgzDgBBGz4aSQ4+2k/uwBSRpE
JLrhaWlBMjkxsjl3I0SJZPiM/gwb3fLm7IZ+lXk7ewZfR91QBhAJBD3s2ikmbGnrtXuf0iZx9wnO
/g4WVp7LGdfWHXaYoS7DP2rr/44Scv4xjNPw429v7jr5t8PmGD6SHfAf21D/ctb4v0//5/8Mow38
K14qJk/u9N3fPoxD3j0pJ7cf+gvN86jxHyjKJnUg8MyfaJ7zD2FBOvQhNCGteoLmWf9ABwdVGpEG
XXB0wf8qJjEeAHaDkwEujvgNbuLvoHk2v9ejYhLWM+P7UFq8jc5oP5gfPL4dNZKiKulSmHRuhcMq
3ZPm7bypTuHzJMiQzo3Ebqoopb0jBca3iv8LFvdwyukJqcjKekBniSnsGzmL8sLtQxoTFn1c1O22
lrtpWYoradMMG7ImxQ54Ab6Iu1LXcTsthnElTYK6k8ogrHxtcrc4aSTN36TzLNykxMTh5jeI5apV
y/YPDPC/Y/l2Pxpe8o8fI+v36Sr9n7loLcCq/5qbcUbq1ZPluv3xP5art8nRYeNvlD7upcgx/7lc
HZIUMdQGvHRtE+2Qz1L6p9IoxFwD+Q7M/tDcfhw09c+7D5xYSLTbdQXI+OHHfme5HjO+XB9QcRPJ
01clmvc4RbfRhc/JIcSeODYCyGYp8ouskFZyugSzjfFg25K4JZp0NI3doxmiel7TtnnMdOQzffyh
2NvQ4OtkSZrwRrl48d8fwQhNr/O8dBIT84i8oMdcrDfKmeHyz2bWvDLW8WPCaSMID/aJC20e1df2
0T4aa66l5ZZATnGmahI8pH2PrG856Cr1bq1+7N5maaEuX36+Z8fkaoncQiCCOOZYukZJFljt44Do
rDY590v/A4Jsemt0JYE7ffcezbnzypgbgvrXTRbDA54TgwO4PJBtnGDTrj1+TncafVM6kH+dLqVQ
TcbCvipXW+Ai1izVh3qAV/nyUz43Ip0TYj/Z83zoRU9HVDSohypr8TZUfXlhm31x4fnkFZm9rT7h
vDKd/PZ4G4kUfiK7K5TBo/FkVUj06tx5oNpcZDO3GUIN3w5emqMoESp6ebRn3mEIZQKOIuwleFBH
9MRBhjLPF4GBV9njiLQQNW1Ub/KaK7HXuKd2kH14ecAjdtH2AkPW6Oaog97aOW5n4HGSBsQMrnEu
vI9yLsJzV6/1K3P43CCe6dNrQvcAiHI0h8JYMK2SxP/oxEKXIxW5JDtN4/fs5Yf5dfa4LG2c/431
GDrmUW+mL7vehBW0xqkaSP3xhnrOr2yvFelhMsiR3cMazwD1C6SK7ivdhuOx2VY3EadFFAp2WdCG
n65LURd102fDVuSvRjSn3fjRymbzkEi4SmneYNTZMNGv7DPHM7uNSkXJ3szxz+s7Wi+61ImPX5aG
Otokdex4iQfBKrBSfXh5an8ZiJ2MDZRyAwYgD3o0taADQ5v5ro5HH/8flWXNtYDNc/X7o4Quwg0b
tSurf/v4H22bPumcFdQJE3DXWr+WRShBUtOMm9jL4/zysqwNxduEs3zR20BPx5l7jwtmm+jYnbzy
3mFP3ZuuVV+ZXj1dNJwkEWzuMX3lZT2cMI93ywfpkKBvuTWkTFyEng4bTEQ8yqKEyidOyK/dkSTr
S4wPhX0qDTpCRbhPuunEtF9bJr88r+MRWQysyQHobd/I04EdaD2wVSQRJb6NJwokrxhSLaE2QYN1
QOq08NHG1RrfvTzNxycu/HvymWF/UFXAXzwG7vE5mRX6MjNOQNO8vTPYOtnEcGu/RGA9Rv67WgbG
g+kg4JKbfP3HpxFB1MrsE8OMU2DOuPLa9jQJy+KVT+H4BPLx+hG04WkrYhOEk8PTyfRni286qLDa
zlf3Ysl9AgTXRiOhNZZ9tuT6lRPvl1lkPAyGYID6D0TWo8UKT6dViybEy85CjOCHcIHzmSnS0/KR
4+KVRfrLh85olIYmWgcKNbw7nj7d5Cz1mKPiiKVvlmfDGOA/mi3DKzkuzz2ThyEhX6GNCe5x877L
i8wFW8HgNun8743Ztt8dSIKSoDXDiH9zFW5PRNDU9s2h3hNH74swZnr2lefHs5mQbKNk/sb1RH6u
52V9ZcE/O3mbkSKAKD0GbnZP9q8UeKfwNJMnUjIdofSTaeHX8nd3ye2B+KiIzaIq33SzT0YR0g3V
VJTkzPhzezM3XXFep0Xzyit6bpk/HuXoWbwaJcAW4h3XniCmpWCyVnvKYp2l2OmiKfn48muytr/w
ye748FhcPcV20UAZ/PSxBsNJSHRl8gZvVB+7rsg/KPTkF2W+lger8B5MksQhKKV5PthE3tIrJURK
TNhblO7BTOfy/OVfaRvxl9+IOgyPzG3pPMg7Hh1HWdn5/lqzcnw51wfDsoZLbF/8g1RNFg3mdG+q
QXx6eczta/5lTJf+LTcuSDob2PD4CJzqRrdLbfnxQidgZyoXjLEy6hP6NMan1G7fk72t3ozV4p++
PPCznyQmnRTnNEs5MJ4OnA3J6hu169Pcn+1Tq6s08ZlkGle56b9ya9huBb8+419DHd0agkZXudI8
45QpXAIy672YMLzPGhc/Z7s+DaSpP/S5IQ6tjc/Vy8/57DcKx2WLzvRQWh4N3uKXBZ+GlwqZEZZH
qO2TVYbNv7Pp/DXKcX+4T1cvU7Pvx9qelwtnwqSiCYMucjtneKWYefaBti2bHQHAyT56oEoro6dy
4sWJcD6h49J+9dvptYvCs+uSviXnakh5e3xRMGAiuGnBtC14Hp6H9APPZ7i9t0voO3et5Tbn3Ofd
k6B3xCtT+fzIwLD0TTl7j0VwWdCYOF4ycqUAVsklwB/TM3Pj4E5tdr70zhB7NFUOapjL77+/VjaE
DSExIl7Ma59+Ezo3IfQYM0PbOb6UWNmd52JJX9n5nvvyHo9yVFuvvlSmLTW29B35tKBrTgSJHPHn
Ek5/2Fr8l4q059bK46GOjo6RzGQfZYIfN/4sz4q+IBdsnF5jbDx3dMCPw/We6yWsje2/P9o3fTqZ
7dbUjjHtIFNZOITaw4uPLdiAYO1BK19ZIs/O4KMBj44O0x5MGt2CKByvqr43uMzht1fln6Sa7H/j
awO+wpdnS9ylT/j02XpUntMScizOw2B/94d5PRvUMr5yxD/3QKAp8EBp0zo0OI9GkU7Wpy7fdOmE
ODGaVnIhcOZCLEzE9str/NmhcCUArQ4p+B7w5Ucva8jMNOvagji7ZgsqqY323of9dDol2fhKJfvc
6gMux8jB2egzx+sCwpUeuBT48Wg7WLd2fbeHDfhnBOxvrXFEZBzZsIXoNh+t8SAsPRvbMHhJMCUP
uFt0l2urprOXp+35Z/lrlK2aeTRtaym5xxi8IZje7PIpfbjcbut/axSEqsCJ+BhvQrrHo/RJYObL
zN7X9tqHF7iInVUW+StL4LlnIaXVQ2BMocyl+Oko5ZxoR9c8CzdlpDUirdnb7dfQmWcWGqArpy6c
HJeGytEoUrjTVKjOiqFPhN1uWCBU4lHqElSQJGn4ynf662gbCESUMERVrp7h0ZagXaecSppocQ9h
V0TZAPUSB0vPri7N1pXNKyXNr1PoOlh9InE3YZryqp5OoSVyjOzMTMTGUBMOu/rkh9ImfuVy9sxD
bcwhylFIzxuA/nQUGUwwooEdiZVHGrHr/c4edrjPzZCBMYsuf3td4Kptg1MAprnsEEf7+Fz3lBSw
OeM2N917AK7VocWzqNfgmIff+2lB6NlUFfDlBaYq/PP0uTrsONbODVzsWtZSfUua3uv9veUb5npW
husmNwykY5e3zuo7GG7NtsImthawcwqRcJfgLsB/eQ/oLfJDy+W8P4RWaUIQTIKQdDyWSVMfEkyu
iJCTM2TgebYG++TlPeHX17Mp2U2fQoGD75e7czrAoR8Hm/vCxDeLpwOmOdijOX1+WMqmff/yaMen
LAI33wNUhVqLpJaGz9NJ441p7j1IuBv4ozUcXqP8MvVZizURP4diO1iS4je/KsZEirr531ibL90x
gjVJGDZV44TIu3UYXHTKtiHmBrZRxOXUECD58iMef1WQPreOJr7KoDlgSEdbuRvmSx+WKgHQyXyA
COx4vgzeLF7ZZX+dyU1FsJHemUfatUfDGEGDWmfMktio/L6I8az0f6x1Qd6TCzvCLSdLxb/7YLAS
t38448Ekjo0PQIIVWLEgzHVUw2knCYrvlAxemb7t82ERPP6yuM7x1zu4z9AOZB88+oTloGRDF6jd
K1ERD16ZntGf+gHFy/tcQKA+pL25QE9fk+kzts4qziZRXlVIGa/S2cblyci0ne98suxJn2yz8UNf
lMmdrmsjjwYDI0t2w/azLlO47NYNtsHOKUzKBCVmkdhIsuoweWvVVObwT9Q7Ct0KwhDIyydkwOMe
9nnxQQSmfG+IEN2atvC8uYCt33UXqKaGeKG2yk7XaaFRV1rW+rbxBxcavpfXN+44qRM7yZ0zs2L7
2+d+4WIqH5L+mPTrW0P0Pzph5NhnTZpcvySz7mtYKztlyeKrtYbyokMpRkKbxbFqtOje7CmvD76N
D1/Cb4KDK9R+x0UZuGDxvJucdfyAr0tLsOu8NiJeisYiDLo3/I0h4xR5vKZBSkpmqbx0b+o6kLtO
z66xw5+G/JzR0aeeqoOLfjRIxaxsH1GCsYUDuKN+W8u22EM4GVCPSqxHUW6ZZJU2JqawkNIOq+OU
5L+UmCjubLxMij2kMeKKjUS+WdPahtFSNuYXP5mXT4UDIgKt3o1KF0md6gqcWpHi2j8cMaMZpW+f
1btsykmybTkY51SMp0VGvftp7HwSgAzL3WaqSVP/bVYoQgNg1Os6qtFMBofEq3FNCfLM9W9tu1Iu
vmS9+Um1jo9XP7K6XWtYYR13gdXeVUWDFURJ3MZPbBibC+QE6XRjWIiQsV5DSNXS6WppMSJ1ht+F
rW42depHDePUeidTfjC2B+Fd+asVJuf8tRJwUpcOgMHiie5A/4r2WKHGynrTI4okvrIautMEOcCw
73GGhZvephiY14nlXaQmlv44RmRzd9Wz6bgnfu3m5v081XmHDVPv3yKWM84HMep8PwVpfSuW4r2F
Gjhe20l+Fqvw6x20Hh+z1rboyGgbNVl4y9yG37U1lu/WbiKveKoyAtWstHyjDOSKu00hHjlmNa7X
g0RfxG7WeSoG9ESu0Dd5ijSgUfVmDpeva3qKvYty0VcUXu+28yH3rYyo99JZSaLvdFYfmjwk/6jF
MHJXtotUkepl93aUDBYphLQuOsMgr+LCE2MZtZy765uiy0u7ft9yjQFrWdKkXD7a02LxHamulVFR
QSOL6rpfs/cckFNxEEJpd++HRVe891xd82UrtEOYwWFHN7dXYV8YhNKP0sCtl+kQY7S4qSQGbgwQ
KoWlX8IUbQb5qVdBT8SxDI30a2OWjX3q43eOcU2RGtivBKO8MhBpbHoVqWS4c9LVzGh5ooWPcjOn
ZzL7Us9x2PptsEMkPPMXI7ogrS+Qhb/3AnI0Yhj7cIPzsg+xBIHBf3D4VjciZVMQyLcG3btg5ks6
ZEul36WhDpo48eaGPtOyctWy+9S7r5NB2hFmB2EWI1uxrUOdjdBbgl6htO7SNW9Ql0+qiwPTEME+
k6X+ZKQGvFfDDrGB93ECQFhdLdlV3hXQs4Oh6VADmeLKXRKVx5PZ4xfRWtIhkg960WVm6dyOA6XK
M1+kvnEe5FZ6nw6cfthKCB3EesXEl3omhQBdNIUKYzzQ9TdVlKYddU0wf5m1KP0TqOE0WYxWpnce
9j9OXLepSbs1g+ew64u84Pe1yuzWG4weDVGvFIYWvmXkh9V2lhOFECaLzBzx225cWo98Um324y61
+/ViHfXcRJhdd8QB+zjH7jtTYkDUpZhELAQDBksR595S+Ge+spT3hrMdjJY1UFvnJpZE5QEnAf+y
XPM1xNbYmHCLCZHdx46ziNss7cP8ZLTzRWNYlBTeTjfz+tOELJGdYehQLocZWfslamWOrNntCAyx
g8V6J3rInpE1aMTQuJr4PyerDN9SOtnOaZZP7hfPGzXhrOMA469birA4dTr0OxGkR/aRtnCsH53K
Z3Lbarf7UkHM46HU2rY7Z03x5lp8a7zV4Rgg4UIf3J2OHB3XiKcEB0SLLXU06Mom7yzxwyQaubdd
JvRt7o1yk/zXlsJ1oehHiYK3J/PjxCIsgGjmyfe+s8jGFNFRb1p7S2NHvetwUhxwsC2kA5vUqYqT
bB7s642Y6x6y3oBw2qt2uW/bgj0o8FaZxRNWreOBHICsiJt0UX7U1T5+kTSIwjUyhVS0G52CehQG
6PTV5m8U8AuSSkVwxOxxnw3S+GIOjv1VVTko8FzX9ufCqUuXGZVleWLRYD6Vrj/YO6tfthVVYxK1
MzsRXlpuAS8y74bkR284C8Hfrmrx+8AMoicAD4PbQwnQIYgCyKcr1A1ev8OOGywD5E6Svb46VYBw
217I9M4wg40lXrMfR6xYCNit7ZIwSlv108F11PJNJ2zWb+F0Th8TXeZYkJcZlgq+Li/LsTLFzsk3
xd3YpPUPY2JvxNp7zMLrFgcVsnhzA0KmtUr8RKZ6VC2ux0sW7Foz43ybDTT2UViHyo4xG/HJC14T
PErspuibk7XVeXuYmGySNcuVR1RW2mF2sFSmxmXX9b67hBjYF73fwirtmi1oprEDTVaGuWJWV6oq
aCM+sTyPqsWAvq6xRSBCeLax+sRJHR8W+Kvt22xOStzHQRhCSog8DblNhMjNh7U1D+3Q1lbkh2qY
PouEnf4MyjyRPatUrrhLJhjfe+0IWb6FxkzDfkceQ7fuURQqYhHTyu6vde/qkhw52WbFN1/keXs/
LgZk+8Tw86k6cZQ3a/lx4ZIj9f9j7zx2Y0fTbPsuPWeC3kzpwimkkDcTQjo6ovnpPfn0vRhVeTuz
Gn2BuqM7aKBQKGTW0ZFC5G++vffaH1yZVGRVPCk6SFVid5MahaOxkfThJbQTqQGSuC0jF6HmRuvi
UJaqIZDrtTEJx5uS2eV+v84joJo8UcWbRSZwwwCCDFEwmKuj5UI8majRsSioCOvCXOhlLNM28o0e
wIWbxkVf30Vqnh01vg0wGgJ3uxt1ev6b5bqPA6tpyWLgL1/JIRZMoaClNBWIhHRKfndZHAFPVefm
US6wMoW6sRq7EqEhDxP0zdTtB/6Jz/urngtUHfbUkd+nCw4FI05Zcw46UzSUOeFSxO27zteWAjup
pZ3W9OO0k4oe0oTdciZ1i8EQdhAV83SfZ71unuZJSG/UkfAa6LGl0Ki6kigNpoK4nRM2mTG3yEkx
kH2tyAbimUW2QLmxhzHM1yw+ynGjlIehwk/+3LZjQm+ardf2a15JLdnZyko/R6yAK+S+ns1vdcbV
CcVQtJo3DQxHvWld7EeiDiUW+jyD/J8Ms4gIkCTYrTUV3D6caMIHga2OzkOMs/tWrcHunKRUGk+Y
ZszZRXJM3hehae9kC6rkiUIa0exgamd3ydyxYLVN2h/bZUOo0Melgflz8owTI1rXuwXzpvBUxhWU
sysKaIR+sPUylPXWvpRLl/8oolgs4qUdNugR7B0nZw2Qoq9n1vyQW3X5xYKoPhUl3mrPUKM23q1a
llkupgsTvXU1KSAoezqjMFnoOyJQw/cidRWm6sRmuhnVS71fyKSDDbF16OAV277LnEamqVL042Xe
mNKuUSnR70w1e64utcnJvVlW8Xu22c0CIhDtjTwCxCPkobIxgzCipAaMd3ssy4RT4dhpVh3mbAih
JBgX+doW6KDcQat1yk7WZiKuJca3ajVeo3WhnDePP41Jo/Gk2H5w3ew7x9eX4advILFP0cRXjvLx
TqH86q61h29i4KnPrCk7z3HJD5B2rR0L9p2quyS86k/1NKc/tL6owyExhxKGHmAKs0gI+nNIUEqP
nbADuDnS6WxaUpiJWOWA3KzF15CPzWsm6Y8z96AEeiWHI9cYUttym1nRduRNaWtmPfDJiTdUSZoq
VQhDDCaG4zhXmTGloTLJoocC3gcJcTiJN3YkHdbMpvB7mZUnXaYgYRUtZcX9Yp/txGpCdXGcFwf9
EdZJpXidVdIvMciT9FSnpfRe6KJ8nOpBCmFc6U+tOo33o12oJIKc9KMETsAddCUb7c4Zl9ft19b6
9WqvVPAoxi7Fs++ybFmvMVSqx8IxqFQlynOrG0XulQ20qkoiWGsaxdM6l3tlqAv8Kv16o47m6E0t
bzaN0gut5WQJPE4+GyUh01/TJk9p7CqyN5qM5kDqhePpEzEQI5rtM0nflIZt3i3DlSJ+rEosj53F
dgiwTj9OS9ofEgbY7tzLNxBET1ap73o6x1wsqj39hzrV2AmTPscEByomBZpol6qvMjfsvVXNYldV
s/q+YkxnAJhnL2UJq881Y9m6W5N1DNvZPs1LVD5vXUB870BECay3p0h3jhJizM8yds1hGtM3p9CT
W02WCq/WZWow0nxy59yQXhNZa26W1iifbEPvH2jPXsxw1KOcC+ukyns9X/pA5lHU1lELNWG9j9w2
3XWRD6hM1ZayczjGlFmggohwl7HpThsOakF1Bc2UNpmVhDpVJ17SOZQvF60N3iyL/WWqKCHHcH/K
u2L9sW1J24sm50QNY8d3uEWvk/xh1qb0kDsi2qtxTzt1mqT7tGYaAfUlzchCxpeqN7qLnivpUwpa
hvbgQZyTmXQYY4l5v1g1a9m4/B4waoTsP4prZObwxjgKWigoGTeyO/ErEvF6rFAdb3Kj+iw5enGx
0CyXmLruEz6hzK4o6R6Li+oJ1696LKW2CxrCZIDRTJPP2JZzDLLNGGacKHMv0qVccw2GTmHGnd7t
eGUOOLHuVweImz7ieiXNBcVsXUse4FJMapCYI3kvdNmjXJbSEXP9ccyn6KCblTgNwnjRI026rLYy
u9RJUWYvJzLP4zpXr2ZSW7c4ZAiWmNbvItPZG8xYu1gi+un17nXgZ/jk9lG1BEPz6mPOnWRracoo
lxJZ96iuRX/M17Tda/J0yctB471hUYX6tlFsmIVfcGNw6tL76T0dU0LqKxfgeYhS8vEaFxH2JU2B
21ZjhHa554OjEnoRvcGDElCfQFeCthi6evRUtTcdl1j6us/rhi07nUXPAT1tyZNSE0UtGce34QH8
kOlzF1UexriSSTummtGSTGKo4A/RAHVdb3KJRA+jh4d5Mji02m2unsyKua1bT7r2VhtFBWItNtUv
DNlFmOhOF4VCrwABrIOZ3c6xUw6k9pQ8ciksABrW8NvKvJolgjbjnGA/L3xt/1JYYgWvnmnsgB6o
dKONc7Rx+QTHragT0B2AW5qam+olE9kpYdiTOFLhAIyrdQB10iTroV4kzImNNlMEqdw2o3651gbl
IEp7GrzV4MMDCDcDq5qSkbYiISdkTM06ty5SlJq2R6GWZVDypi3vUqYuCdQLM1LdXCLwWkmxUrlI
E0CnIQ2QGrRlQmGV3liLR4TN+W4rqfsy+76/5PBROxgVehz7I6v2L6rmbOGztxVa2LcOcLsVq13s
2ZmldkFqVvpzWUssbVgqU7hyEqVibsrRsj4PTFEWj/SbqMORG5HjdwR7syDrzO6xHAE+uQ52DHq1
ddHzKCDbEepbMlh6RWvRmTT1c4R9tjeYhxErZAylxLZx3y96dO47kp9uieZE/12aTbeOUSsSa3pM
m48wm/rZ6hfGxuXaRa8Akmb223ZJY39LXP4MkNwyqjbG+rMSY1McZkI72LynSLXONHNywwFLTXq2
rKIKM7Eu2GggWnGkHDj502cRNc17Pdr8DMXC0NQZGRyRXBZ8empM24gLn6pYSA7XBINBBtvnsczt
h7UZnTYsskiYDHfahSTpzFXct6DCyodmBEuG36Cdwgyaae4Brs4oNh9Glsi0xNXv4/WgdcQpbRPe
RN7Kxa6SO2m/RMa7ZgBrDIw8zkQwMYXtsSMDIPeWpd3qS4q474OcdfvFbLTod5yx83gLQfEHO027
hBhwXZIa2oQaRj65/U3qzRyD2OplHsE4iR6g59oWMCoVMm+F9bMIpFSLSJ9y23rOx4hBNg9gxq3P
js0kwOhV1a7EnBhgZCwoLNB7veXtVBdNhHbkjOe1armPOSMRaK+2C4u2FbnESakyP7K9rpZtLo+F
NahPlS0NMclkIfpgyAu1OyjM3M7lEtfDo0wfUr2TKl4pLiPNBpctdT6M0E7lqWZAUo2FD32JDUTW
RvKF6VqblTeXtMl5WjRJJ4s7y3eGfjN51roQlVLarJT9BXfIbSPK7FOZHSprGpqv7tR5YQEcgBeT
dFrLsgkiQrG3A800qZ9oucQTmRTK0zhYsbXrh2XUfRx99ITmNQZdT4+pMXRHUIh0+ZUKv3i/Saa6
J8IZ6QTS676e9eceAUjct01XNucMX4+pe4ma5yvHtxwR2Nam6KdZci4/4HKr1I2KWjbduAAlt82z
h+XZ7nMpD0rWOsa1piW45yBcX4B+yhyMm3zW3MZRwSH38aBPgWNOeXRuFsNSXKaiBm4byia7XVmL
Du86TnoVY1bdTQMs+Gntia5mAxAfq2cdhb1orLZXrNSmXxahtMpZXsgy8rslhcua0Q4yo3GNFkIT
7zU30anhc4q0uLAOM2jLGk8FJ4XXhekgPesTp8PQqDChkdgkMyS/zHDWDSOcZ/SAE+HRbD4yxxz7
S9fhxQ1Y8tXx0ehs7lXBoGoSv8miSDNzV6VR2zxluaGT9c/hBNxHiybHP20lF9IxwRNWH+3ZwNrH
wtK0j5MzqhjTajDHX1Wi1WbiUbCoDYWnpLpk7AyEofLQccqF8l4qJplS3ry0uU0Z+dEQ54AcVSpP
LhCRFHeuh6mSvX6t6kXxCvTqHzDr8xfYQIo8uY7NTOnkpTNz/TjW+ZwfmM70znNOfBAHKcHVlXg2
DQFmM7rcBSUm5UBvOvPZmYUGNLOTLOchzVVmP0oKrSna04BI3e1G6OEesDiGMIKZi3Txxvg8B1qU
6J1UuJDhaDODZLga4pbss8xkCrVSW3eKobRiX6kMi7xYaiSukMY0QntcHTK3nPNKxCYatLtuJiBe
Glmzq+E9LoFstRLp5AgsHrTcRavB+HMEjIuXopmnYWc188hpW2Irl4AhpIkkgB5V0vyM7zhLGvLG
RV9IXrs41bTrIgOkXZH1y3KKKieNTyaXfALkIA2FryEUpOj7Y5sBuWVkI/ZS3vb1A+JUpIZGKYzx
NjfVCh3eGZraPooIP+1KTLi0y7u6r6wGcABa1+OSyzAY2e5mqa7/oQr/b0jxP+g7/Yvs+d8wLYeu
/fyd/z2myB/4Z6rW+MO08S+T/AHgirsFI9V/pWpZAyG4wPoxGP4gx/4ZU9T+IDar4x/BpUqsbqt6
/DOm6PyhE3+1AbVACtoa1v6dmCK06L8Lp1uslmCNuX0pvhXMFv+iridFl1pW3zIknbPMX418fWuj
or23Z3V9i6oh4soTjd3vxdLql1KVljyEdTlZ91aStFSpVaaSBMtWQOGvjD3DJpE6KseiwrhVtks8
7NriiVZpGeJGZ6x1AOO2fJFFu7NQD0u/HzV8DQaBxdwdtb7DuFBJTRUyF2pYay249fioqlm+iTNt
Wv2YeyWt3SKVlDCF1nzSlaoD9J6p5xXCbLk3kAwlf9ILSJsjGQwGIVLV/NZhPPSuUcx1eep1HaoT
vgrd2UkMtFSOLYVePapapMYHal3rPMAs25/Z96LqEOGbVZB7+6ENwZECyYxTZ1hpLFPsHnoLQuJ2
I2WRr4SpDHuNoaA4zEMG2bWYsuYLXgMYXLJLBtwkCtKY1MYInv6IX/8ozLHnGrh0VIanuhzJMKoY
FnsRmN0iUApDQHylRfEenHSUeBSWTLvMzIkGrmXkDN48DB3o4UzOdXzUpXJuoq586erSgqKyOMsH
NymLVhFUbm9MV9YFSKXGjdbPUxk68qRV50gbPlFF+2lP50nCnl4YLdKTbluJb2apA+BALvGXZK1G
U/tkUSR83zPZ/HYka30oNKZ3LgJQtI/jRjWoPEvtmwprNdJtxUnKG4ChViyTkX1ixS9NUBoxg406
Sh0KOcjFckFJzQUcRWUg6sxiLFZfnXjuPNVq+bkUDrQc4Ft+VMY7wN68tU2d32TrqpqTYwx/jL72
6nscK8MO+kVIH9wu8ThAJ1l2VtvjS84tW5wLh9XU00pF+uX0SdeiaQ1yu3cYDuiwKgz7rR71+jhl
IxD/ZJlijU7irCwvQ1xnt10mTzyZQ9pHHl6QsgHjoUg/y0JDMI0yyrLTm2SZGfr1LSrUojlju9et
OB/3TUkWhWbgUul/KbTSTSdqYziHMAIhVfMm5GawfaLBTXTECrJ2DGpKR97VqxWZO67Gw4zAmTAC
U5WV+S/69HwcEXSzh0ybK2CrzlJKvDR9shwHucyTvaqyUXWgVPWSynVJIJy3kx1DuxOM2NmPU+cB
51NZ7KdSXVZEolWtyxtNAIb7xpmeAlZNjX3aqCWzu6aKfZlZlspVrFFWoOBK81TxEFCcN6c3DVQr
Orqsqd0ReHbCFUuV54xO8e8ZRlmuSD7RkcW6KSsEa/5luSoqiIYShg2Ps0wXzBOUlY4+NJeXT/nf
QgTIYhvxdQum/s+Z+1361X7m/Wf71x1t+yN/Use2WikD4gOuQ9xyOMH+3NEkgzIqgqf4paDXITtu
8fo/tzTzD0wGZMnAVGqyDOfu/2xpGv+K2Qf9BQrJPVyz/xZ2TOFP/W1PMzCn4duChwaxB/rsf3PG
RtzgOG1WP4riJof1UD8VD8pbX7nOVr3t1r4ZfItjcaRf5kbZc8SvdtNO7K2Tc1p+Gzfjd3+oL91t
+ZQfpLv8O/tWfGOfP61JAIHrhb7Z5rMLZK88LF4TOHvVg+a1h11zWg/jdwLpiLmhFx9zv7lvjuZn
ctF/0j01TjfqJ0L7kO+V0VVf2qf+pjtKYRc4d72fh9wTvPwgXtT7+oZWyvvsoIXVg+qpQX5ZguZ+
Y9PSm/lUBOlejz0nLO+q++l5mj3+TXe/3ti7+WZ46Q/Ng3Sn/VKPXKLCadffmDtxa4TNLvL7vQjk
oxUmnvnD5ejId3mrnax99FI8oL85v+wfqXJxFCd00+wHdt/cZQ/OO98+NseIv5SKzTsnNPbyczzf
NcfauXwN5/RY8GXj2+SyHJ275YWP8Iaf4UcNyjA6wNc/mp4cGKfyDhXDRTd4jJ7UQ7XjG/Q676nw
rICb4A269Q2YT48G91v7KTqWoQgqT/fhx+ym3yXl9EhGb8a+OiqhE0pBvx/O0T2ONlc6RR/WXuz0
xzX353umej3o2JDj99Z27DGtFzKi/X5Izk3uxl+5ctJKbzoZh8EzvTKcT4w56/lm4R7lgY9/XLDi
6JhLXONtvSn26X19anYCE+ah2Ru+6ZFeOPRuzseSHZKDFRb7ahefmIg+dR/SbXG2L/wNr06Ia0oO
kgMagc3HLnbpzvStB42uUDf7ZmgsvYrTeDft7J/lTNfB+Ioo5c6v2ql/bO82zlGyW0fok3u2eZMB
+16+TUNK5f16N3iQ5D7t43LsS4/peVCclDvpkeeTmoikvEuLvRUqbnXmz/uph8cvZMxcuHJo8RvZ
5X793rlg4e7HSwp3nQLVWz60At3En/fJ4NIAqzzNUQjVWCpCSJv1zRhOMIvc4svwZ7/ZJX4PePh8
KTxX96oHOibdPLT2+XfYUwDrmi9q6cfZeWJbO35U0ERdxEIPfkugBiTHLb6L5qM4rycIXncVfRUF
ja4u7xuPkezNB4o0dOXOxDUkyhvhkQZth1Ax3war5U3+kcASLc5PHp3wyZmGN2v7WTv37uVXF1re
TL3bSXctD+nU7yFXPY/3y6PxvM0HSmonTvwziEP54jGo7n4NfuLOz7R0Kx68mGCdvUX1kEXk/KZo
oJlzJkGsMNxudCfniKLbL3v518ytNeXZlYNop7fu8tkc19cSmRwEftD4CoeyY/SrehouWAWSMjDB
KszH5lAGwvrMj+md8dT8ACRgQv8Y3VqsS324HMsbFJJQk38bz02gdn53NzzWBFk8RQu7u/HMPEW4
1H6/6CFQJS/3ES0p0y3DSglLiFgZdEWdhIPuSwzdUQ615BDn3rVT62yuT3qN62GnPbVHXmHXfJaB
KA7uWN2Po4/ZCDSjixKWnauL/m3TCBLMgD089cjUNpkPVn7OP9NH6WDuHDWkUaLZzT+Sj/eiCV6r
ynOYYbjiXgp4qQ8Jx90u6LVPPl/5jfI1VX81fYwHxe+6fZUCuqAEZ1QUQOIye92EfnXWmON8TZKb
mnvLIZUXue0JIHH3TguvWwTTQ+PZfgwbODlpyt5ZA67ZPBE9H98IY+t1KTADVh9QOhABES/z6FeU
5iG3mMdh3RfJBfmjH49qIF6Ipivv+gkpvHxmMFq8Dq8pqnodu/a+nhiiutNOPrc4xT4scwfArHsR
SWiaL73g4PyKaa3aUzQs9/iIApR/ufTXt8HxyTJWpicYSHzyWS+P5Nzt/fQ4PVovPFMUC3rzbf8g
kxZiZogx6tjfC//ROiiGh92k9Co7XKbvxL6JnfuYq8xr9yrfy4Y7hhiBEAhRlXeD5O01yh2epYv9
0O2/HXItbiH7NALUZ0n/tM6yNHjDW3OHM8TtyB7A2osfylC7G2Ksa275YQ3PIMjctLF2qsmImF6V
+Rcm8l1ZuYVrHVI/93o/fZiCJTCjxbPOGe15bvLE13lDBr0HlIAfNOTlUHwpOTKMqs+qcza/cGm7
qZ8FI2MjHE3h5AIMLM1XDdGE4mRGrUoTkMvPsRmdJyoUWN+YnFr02L/kjJnf6ZYF4KcW5/RNLt+U
u7b/UOKDBXUwvul+uLq4Tf3LaJ+dOwNZ6Fg4N7q88yn4cnmpBh/55HkMgulX0QUmTYi8ie7cuPpr
vH6PZ4W66LpWfXqDkqA+j0gKO2pOckwZLKyCf3E/hFTJoOQxuk5T+cKOVbrmL4zLSMUveqpTOVG8
Au6bznhoxSNqB2MgZwzKnTS52XE4TD4NuF/2g32LLSX1+3MjPOq/1S/+qz/nx+UmujO8wm++MFMd
+Kv4pdaeGeQ3NkJZy1JfH0x2F/0jOQxfNVPl0/ClXaa9fjJ0F+z4bLriUt3YTNzfJuNCVNAffPAw
lNd4GPmsecf/gKwm71t4NQkPGrbAZM+zWqceBG5r2nNTomm8qQ9ZeoQRMVT73nil0zH+Hg4QOucV
LmBQFseI3riZSNbumDDEdXmax7OOGA3kbp/6n/Y+mV2FFg47nMxj1F/k6ojdCt7pt9x6sv7/MGZ6
qgr+8694q78R2na/qw2i2/3r/+lvHLf/T8BtW7jufz6Pw8Bq/noUJyTy51lct/8wVUIyG3+NkC8t
AX8exTX7D5oLaYomGQbCweKI/OdB3PqD7MYWV/znvyRc81+zJTIkBoMqqDymZVn/FrGNAqG/ncMt
ihwJuUOi2YBJ5Agdplh/TXVZeI3yaGRVZCZEDUNLb9g+Lo2KOq4SWwDL8j4CQur4sdXoJiewdkr2
BtJ48ozpCxFFnhMjubeUphBPJBuQeSoyDNgK+VR4TlHeDFfuOjhTRS87WWihkcQ7eermOHQQMMwj
WevCOpprpyW8MF2rNR9DU+jLQwS4cqAzMnPyY1YKSX/Rl3wrySohomAJNQvF3iV4m9/luYjwFYtB
XpEFJZSH6CofDFcpob3KCnG7SQzoEcgNw6Y82G3H4oZ9pORmfhUn4noTKpKraEHp1Wq68lXMaK/C
hrNpHFTCak1gauZQ7SAD9+gg4wjs52wMli7ukW8RS8DWD0WwNE2PioL9GVeHD0Nqmo6AkxFbiqvw
kqkMq93hKshMV3HGWRblKb1KNuNVvlGFGG6lf4g6g0Dg0a5iT7vpPh2FNLkwwNS2myJk1zPenM1D
QMuO0GBZXuUje1OS9E1Tyjs9s6mk2KQm5So7RVcJqrnKUSgyI04YI1WSsLtKVjFkDPQrBiGIWTEd
b1KAdNo8642SM5/a5K7xqnyJqwpWXxWx/KqO9VelDGYwqtky5NEcNFc1jRllyoCrsVDZrE1wY3aj
i9C46nDzVZOL44Fdhnkkf7VexloS5F0rNxwtuzo7GJu018YzjNn6qvjF2qb+1f9QAqUuemBChj5I
CJ0NzN5kw0jQ3RFoVzWxq7Q+uWkQ1B6Sq95obdLjbC/LS7Hg3AuaQerXfeY46JRtAcHap9St6mhn
2LRMxj/vMVVze+2qdEZX1ZPxGgooijvKlXpVRpdxBvRSChtBkyaHKcSFDBaptMADH+yrvqpF9Tr7
g7Kyk8pXDXba5NhlMq2zdtVonateq121W0yU1eCWU4chVwUAfUc1w2ZI3kTfYWv68pWrFkzOEF04
M4qm381XvTjWN+24u+rIy1VTJoTWFod6k5oZDqA6a5sAbacDXhfjqksXm0RtXtVq/KP185oYaNjR
Vc/Ox366zbLWidxayQWX2k38RsNGB8cgiSZOSRj6eA0WP8KUscUOi6uGLjAKfDpKDLUjuqrs1VVx
F5v4LiOVZMF01eTzf+jzV60+u+r20zBxpKcuDT2/qK/a/ibzO1fFX7Nx3wHH3pwAw9UVgHcYh8Cw
mQUiFbu2n7RAaXGN6f0FNnj/RfmU843XAbeBLI/TmdkmHoRyEvgR6qs3wcC9/iqujoVYbO6FzqqX
d5NDmOHGDEF5qBPTvORX18NkRhbJiNUhVyFfnREiz3BJkMbAMVFe3ROUVeGkMK6uCiQ/HBbZ1W3h
6DXOi3kzYaTDxPA2vXozGM7j09CcmGolQ02YXC86ALE97vkZGzZr+S893ywfzdX+kUZjTuDmagup
6q7gg7/aRUBoitv8aiLJSSFz2ZaIFMVY5b6aq+Gk2bwn1tWGYq+Delqu5pR186nokYVlZbzaV4yM
ZlhfI69fedjcASaWm9slV7m0p7ndP3RXM0yswRXcYRTAJGMQu8LjunlnhijDmr0Qi4LQfrXXGPSP
JH6+uW5AT299cFczjno15uhXk07e6zxzGl7Vg2pDLm/SdQzULLkr2alSlcukEjFW1NLkGbe9xo2n
xhinZrewEWBIW3UcLL18L4x4ukuszI8FDX91HouH2dRPedY0F4D1D7nepXdLAYLAlk5VmzxSzrXt
COqpX+oLhY1cwztJ90x7vGjL1hbCsEgQcsVAUMtgope+4rqi1bg5TMWf6qa5RyY86q18SGKms05X
0PKodS/scYJvIHoAG5w9i2V6qREJAplvwpQBAjM1/45lDoSF+gJT7hClCRlrLkhTHJl3SkSVhmN8
YXZ+Qt82PaL+/EYitd6P5lrjaxXndQMoiE7aEWP7qkzx3NF/5ElDf2zUTv9dK+DRMYKcKd6TjjM6
C6dJ8kdvepzOrpmMi9ePXXwwp+Sp4SsoBJaBmy82YOYoIyqHf4nn3Y2GodknrXaLEwyoOoGLQtYJ
kdWscmg0I6LBnbqMdqilhRnhbRdxgBgf+5E62/dOaar7dRUm+0rCVcaQPy288oRiK0QL+vTCOM1P
0VQde0z/njamrt4tdwDl7/Ne3Ejj0tMQ0xrie2iNs5CK7LTGxXxvlewoZjMLny9Eim6+zQYw9sWI
NYvud2mvL9nzRJPDmV/7yN25Mm8i0ZHFZi3a2UTLuCSjwwpZv0+wYexGw1yMnYMCppaSteeW/twU
eY4fhZ0X3zgOxmw4qXqECbRw9nCwz5ET6Y8dxlTcqIVyrwygtydDu5/bhrZ3eyo/DBUzkl009iWS
2E5WU4bi3bNVo3LdAthv6ZZzMCv5FDD2j+NUlz+GRfG3blfKjq7tJVwG2Tz30lzdUeb8rdLxeWik
0q8W1G93kQQ5AkPtHC8BuNlVyl2n0hGO+UQv9jLM0keznnJXzMh4RVcC9HaG9JLF8xjzUuXjbdUk
XK+SQrC79tsVO50uonaQt5PkqZ2TV7nupXtKJQcPZlAbpGn9Gg0j84gp/pXn/QcuTY40W4r7UYpl
OiElQwujRmjflhI90+y5Pudkg11QgpxfqD8kfMq4Rk+5bRYEv7Cye02Si31cax9ghlRs+fr3ICFW
WiSGOMgGKdWojxbhMK6QuenTC0vZURbd1CqMsLlf+P4tzqxpdSOaybjF3o7ZW5vPHZEcl5Sgk+0s
nOOHXncOkqAfC8X1vqLdgcJL0od5x2WQgCq9F1Z+GcxY/Ta0/CGa1rdFTX7SQaKPTJqWJ7oes4+4
b0g4HRIjwyeZGmBd+eHLWt3RU9CVB2pyAMMELKgq5MUuKam1kZdavtCwPoqzipPKxrvWi9n4aYjP
MUNRRQq7fgLHz+9o0Lvuoe0Znx/Vop1GzdMT7us/FIGqZFdF1E495qhKXWt/rmQ0sNumtRPgHPlk
jRanaYHt/NdIMWS9AegXZS7IysVaybh5lQYN82NDSdARN8jA8C5XC7KWrm0TB7jPEq1vHglASfO7
URSxtaUEOEdpR3NZgafskiIhKvnUFpKiEmUzC3kWN1QroGVebJXge3cZhaOK7DNq2rgpKOsYox/6
eSz6IQjO8S11xA4/dIBeboPQt+JPMxVMZSMFArtBq80HyjU4LsutyEOzJpKG5jYSeb9tpUzSnqnG
qN80Ta0ZHauJIr/WaaJL/+zX+V/TxH8Qd/i/3Wpvfn99ltXf4c7bn/ina8LkYsud9Z9OCQOBCCgI
qtPG03D+6pTQaRNUZZRA7nz/0iaoAXTmWkz9n46DCLLIv+WUMDa0xV8i5qoJC8ehtntL6WsbjPTv
t9m2H0nwFvT7zmbat0FGpcR3fpWTcYELxm0brzDrxXuxac6SBTDFH65KNB1VdkAnSPU9ZCljGcxP
+XNKa+UXj7Cl+yQjlUsUkSAl2iExiilADHzE20EN3+NMn7eQxA1ELFGGcVusLOqdgv9gkdaZ7o92
tHG+I79DPzcV0pqyE00/eeMYz2XuZE/ZWIqniDbiEYuoZD1W1sRguELnvimKYXoqlj69lcZh6f1s
TOOboVV6M8zbPEp87qKRr9DW27qjsbRvPQ0oBP8wcJe+aQyIPgCdas8ycWkNIyVFfiuV5bxDoyba
rmAQDhx9XkqcwXnFGNQYau6UyyTe47T+zqkZZqa4kIwjF02KmfMrLpBCZuWiBDYWnhrjgNfXRTtT
yV29aolymxvYKAKJ/Cfz3Ugsoa0NFJk2Qx+HalJRq2z3jUrLiio4NdNBobhk20fT62ZZPmKkKJkF
c9X5MHI5/k/2zqM5cmTL0n+lrdeDMsABh1j0JnQwBLVIbmBMQYfW+tfPB+abGSazmmn1VrNoe2Zv
UVWZCEQA7tfvPec7zN+TbvSwzhvs/niUTY1+uZsQaKOyqFnxT9FOWQhSlgq5qL0MjKS/7SIXMUAt
iX/QWSy4uZE9Msm9KEYhWozVKhgN3d9CvJI35BaNz67rp94WhD+JJD5eogY9YtavSahGS8u5VF1Z
TDJj0nsd+udhXPQoJR0z+DIQ08JObtcciHCOeeMSai36h9xJy11LIfAtybt4q3NGKDcjMJDXVLj2
9zCgEL2Y6EIYyzjT7B98X6ySVdnq/sIrg6ZZgvzbm2LQGId4bfq1GmvCY2ydQ/zaGjilEjCiWO2r
0EJvF9mYD4mZjKtrgliNmqxZpOgrhSb5Tjen8hWCnZUtEfU32jImqpgxw5TeJgg4kxUy7ZQoNbMo
L6pZYjFwGLC2mKdRXrytIf+znP4nR5/PltPbsQpf3ncJ3/77n4upJf4yHRp6YLagUc2z93cLq8MW
psOSRsdIo5A17V2b0DDoHPIn4Qu9rcb/ahMS7jqLz2YcM2QwAOzeP1pY9Tf01vuVVWKe4CMAJIED
xuU+rKx1K6uBYCaqHFNLFZlIzAHBlOjmjxkgwqqF6xo/QliL9MVIiUZaWnXUbkwXuPEmQSlfLGTB
2X7p2zGWeXpD6bCGMNA2iEp1arRc8QEOnPiYdTkBVgYXTo2/Gaq4n0iWahuOLR7BSgw0A0mayd7U
ff8e/m48xw9WOoUtJrECb1loB3M0PKUy1Y5HhVYSO2M0ZfbNTjNevEXxs0ZC+kaqF0QQx2pvQ6cZ
kES7YzM06L1tm/pKNWwmr+bPystD8kMHiLnGbg4qw8rxs0aDHkssVVUJijfvrZIzf5Z1SNGG+NR6
Q6VfuZrhf42ghVMGylGYrDDkJkfNQ5mkbbYnUq0U27FxqB+pZaklE1RJJDThyp2gHKTaSK2phvEu
iez6EnXdwmp9kA79oHZOZgTfas1+yH3mw4q0UzWgY0iaLRQo7MDmDxx01yUVITnRWaIWWVsSQF8a
iJ8aj2F6lJ80kfY0ehhqlG5dHcnpNdcy5/iZetqRj/XoxxbfaUifs45RBkfqgHz/ZejPZKxtMBwe
4pQJfum0S1abcY/QDGSJFTg3diOPnmJkLdwjYv/11Fh4xuJNWdu0mOPiYZzKU0FtK05ampcXfVVf
TtiTu9VIz4ARSHDds8pvFPo1Ewt6ezEM9XnyhdzUjoUaG5IXa+EYP01WPpztQFrntjOOetOy/Q2d
74y7IJa3PR9yYbTqwYY8sqvQ+l6nojMX3dgxd/eQxfVVtU2HUREtxIhZWGjeNcyBHdoyDmiBv+0K
Ti5l418kdMD4g7U4xUNie7vQN/UjAIlbHT6VqNKHIsZG780QGQ72xHPb7VAwEp2K4B5ZeX5h25XH
0bh0CT5TwUH3ftiOq1YZ2PMUxzh9w7ivjr2G+GNyluxfgu4YWIrxrIjpkWsC1627XEGvWBe6Ak1j
9GC3EEAyv0+LXSgh6lhTtSCjKdt01XAOHaZkHr8+jaqcSBYdRV7jrYLIW9L2yHecdm+6EjdfERKB
NzXZFk7/PdvoJiUZDT80vJwKbBkhWoZFop3NsxDOiAlpVnsZFx0AsHRsTwkKIv7heBEk7XTwMRpt
6pb/c7AborykadZqfqTt9dI4mxkDO2+k+EfJXnw1smYlshLh0xBbxdILou8OxrdiCanmhX3cPDZ9
Maygq5kXIdSFg2MX1skOe6yq8bArfBPdCNLqeunGExlLo8+AfSr6iqBUnMVTap4igGYLO9L8U91a
3hJDjFxxV96VCJXVrcnPsvONVZMObyTfe9PA/N2kxpnMzyTbWbk2HvOuMLZRkg0hLUD+dJkxPO57
ndY4ebXigmTQBjOwHYRLLbUk0Jpmj8WpJ8Md/MpGmFHN4S4rt2Pa4U0vs7ZlJXBFCVMDWAeaIzLQ
2mOPmzi9TEvt1dDayzooXoHpCxpioYbDbcybu3rokACRVxY7NJ/mQpNy4Z7YsmQJcR+hjvQvVGU9
jU6WaF/hJ2Ostd0FMfX7yNCZ/Lo6bgjDz8xvaGipXvvMPQ9a5Z0ITDmHOUthDNOFfk+uXVk2g+Ow
OIfY+aAv54u2SKzLpIO7E9P1Z0Vjhqx3jGQ0nV9T2S07gWm8gjnxIFgxLTW78kfVp/5rFTjPiaet
OemTf2ii1wE9wyh98B/9bjzBSdM4xNMmEOR0o9z0yn3UmWegrma8DHKLuVRdpPFL7mvZpcowwhmY
HVaVle0YgmD+6850nCpUqrFLApGDAFmjbJwD69xlE6OYLUL6WgBWmeVKzLlxfzCi6VRbnbnmfeJf
2YP+aJRluMSEF9DtUKU8QCBLWGoUdx7ltw7Bwi4Yp7aod1DP4qUHAbp1A7A3tY5roZDnmM1yX/gE
wNokavW7omTJsHvtdcCbxpoDXq5mw1B5nS7DWVpCGcn4/8mRuXMcvQfs8bscctzQEYxZJ/VxoqQf
o2nferhCMWzpGNvbfVYd5bQfiLXukvIyLvGjY/lC8Q1RZ8rLB1XpzUFhAibu2PXWgSgOQ006cxt+
Y6WDfx8oeRo8Yd2Yg6W+m92PBFm1yVsNhaqu46uQxWGMk2uPdEBpDNvGj4+OI4KVXpSX4WRRUePV
eJZ1eQOW65gE5o3tvhSN7I5KRwJek+00+ZdlWZ90iEU7bYSgY+dlsrFgCH31VHtZOPKiD4xT2hgX
Y5Rcx2LPOW0zMJtDaMt0AtkQ+q8qR5/Sn0D7HNVotEvkwffjKM92oV2WTZAuVVbtU6F+sPj26BB8
rMZCAr0JrWRDTObR1V4L47rN2VTqZENx8Nh5E7AmO8Id4nukGRJp5oRI1NIwCVdEunwrWCfz4k6Y
X13ULx2j+ir63iKTVnTgqA02+jBLUE7U2cthno5m6o5SnNfMYClC5gO9qq4NhiLhzm5oWtymWvVY
tvtQRLuWrRqb50pNP1wbl0mR0OTSVu1Qbhgg7NKsPdsTi8/zhHS8ZUVxbPZ221k67pkT6YlX9op6
cpmklDzYlcsJBUJLkHPGYkyqUFwztgu7i1oMu8Yot7bzLankpRuaV0Gar2MASPjWeIxIXtW+SO2Y
mhbYhlI3KAlgJnXeKW3nVfExThDupKQYeGthfa90wTolwqu2C/i+1AXJiMiWJ3td+SbT2nrtauXR
SwpOUaqnOQhbK78mcIvmlXVB52sTCOqPwbssXJ+0L/Cu9lWJ8ZjhCqmSiwCXQJa3IKN6VEgoR4tr
ohypRaiR545q1S/tyK1WWDlMtPDpfjK3ktPr0JkMg+uVUfC0JOO3IldEfbcJPWGfxrorL3smLXSJ
Db/hxy7YhtWEKJNe2l5afXaRazLcqZG61G03AKzqUx41vPtZ88SYy9xHM91iQcJPhv3MD6tr0Yc3
aXXpkA++61IaV205XZILeTCq7iCadWW640o4uc74KnVYIvP4Rppp8TAgOt/Zil8gZurqLedjX269
OmN85XnDXvFHaIp6qz5NbxWVyHKUst11GWAhDq0bPGWHCnogfIHx6OrBbWnCppHsd7x/+yTZ5hjE
mqXVc0rEbyjj7MnK+uCC9hlPt+XDj5vJhaR1DtbSFcFLIOy94xAkqwLKw9689cdgHYQeQBFsdQRC
WjK5E1w5q4h60Gx9GwkXjQ3h9aQLLiZxtprrUsxPvIlqsTU3IVo49uLVjObr8/FohPrI78sXwyQP
QaZD/CLiqrRwd/Bexs2kmrVPcTwSU+j1PKzhsEuAOQQJDRbcE7QeEd/66abQ9CdzVouiZ/LH4hZL
yJk8gB4Il3lf69Xj/KfsKnmgGXkbRtozhrOT0zU3mqG/Nlp330MJIwyWWbqHdaGBYkaer6ddTn12
WwDwKpNokw7lSU+MC81ML5wQQzhgYoQO4taw6vuBEZSZf60TXi8HSaEWpQc9sXkC7GejHr54bf/F
rZyTavW1PWVYrQeksEJts7C4H3L/bLVy1+bK3uBXTDmMZBJsm27e92TaLMll99cIQJBzzYgOqQ8L
DZfaUgZxshehtXaCaYlsLCDJp7DHVaoYt0aTC3dCbTgUhMtyGLaW5z03XVgdAjAzO+JqVwUVfdmP
64Qk0rYpEfwl18q/8DLzi+sPh5hnpRnUOvXRYNiBzocVazupvE2UuxfEQC60tEDmCaoACsd6hL8y
QXuCHDDWu6zQGSabK4Cn4H0I/WJ1jKCTWb69CurXoLEuaPeuwBm9OLV25/nOHXYLnJfGIksTuezs
4SsaMYYikNYKpNLCAHYWeJd2RCogc0dGxtOBxNeFmqS80PqYoK2B6tqSxc4zBauQSaW8C5pYlAtT
PukErXpQhoQAodgXDrbKfuM4403ohHtAZ+cpyIBicXqgUmGVWZd1/pzENl5Xf9VDMxQOXJuuW7oy
OYKSvwimyxxzlGM9YXdYm82ryrV1O2XX4YiUt2gxxVQUf81q4DuyskudmOo0g8IjqYz9nqpK6dcT
KlIpu53F7hYrvDtxs2IC95wn1UmztYe6uYQ3clvK4FQrDivqpaeeXMGC2yjbPjFBX0VN/5B3JuSO
hN1jouV4V4wu+4NZTeBK1Dmq53ldqL3aJrZlRv3LrpoIflLjwTYGmayQDoxQbcYy+RYrz2qPviMp
8/Q454QDaw6DjzLd6NFpY4eF0Bqoxdsp978x89IQZrvtMN3gUk0gBGaFZ20dxpAGtrJR/+HUkfhm
9I26qYLM4saNEGl9UaXPnl6nFpyCJn2tfNyjyxLu8gmslzfeounBXa+rcSxPAUPwvfnWndPUmMXL
zpMIscVbBw8vrXHZcYaDpSCxnC4j26wYSftN9aK/dQLFW1fQ8RXh0rHv1xqR3HPn0EBy1LNn0VCE
eQU6oGZCe2G+dRz1tgXD4L11It2o1nRUjnOb0pk7lnruDxvHrnTamG8tTaYMZ/utyzn3O1sR6M/m
WxO0fWuIJmKCjjJoeNzXBFZDMqNIZnpGJCwns1mrA9CKHivMy2GWOFf+msZfVhwyvlyqq7furIYr
91699WxZ9tVZhjSPV+1bV7efG7xW2toMfd+av8IkaHYTzz3hyQVQuvLh6p35YP2d0tqCAGcNMWAE
svuWpHMemnDuNEdDEd/BJZT39CT7V03OLelJr7yEw10Wh0uUXMhOcfZysugHne1VJpIc59JKKOBE
DqN7MeEcn1Zl6ZR0HTuZtiuHBcOhwchxk4NyZd/4SSHv3GjqWFnGDmusUcheO0Y11t8laTjS3tR2
1le8dFi11+aUDfgM7VDi0IAge2lZRcLb37bOpYtDnDZTkbdwMwkKX06G0+bLeGCzpN864kBrVC+h
A4ZGdGs0RKJSEoDYoeLP0QjVbqdeQgzMD0ZFfiMhJnGo3/a9DOdVz9K/EGyEuJeJKeFw8EW/wTJL
eADjFHolAYsZCcb9CB/tf7qhPx1MdO0/64Y+/qib/1i8ZPEvHdH5z/xrvCT/ko5JkjEHE2YSBND8
346o9RcEMVSQJB/Mntz3HVHxl5QkXeoES5ikYs2Bo/+nI2r8NecU4dfDzEuX1f1Hoyb7Lerjl4ao
blq0V8mgY/RMKiMf/L1w0o47swhCt1saXgyi3npomMNcFeFgrdoiVju7nPpF10MvwE06HdxpuGJQ
hMA31bE+2BZ6eJ5ImIm6faTJbm11zWV/jc3pCrjCsIMiUgYLUJTWVlr0PRp9PHR6q2/QVTQcCUt/
UTdISERNmkURx/m6Bc/FXJ4UdLz2h1mzSAxLmcuNGTTauZ+cB6313LXWkVfSdHb06o9IBAQc3MdY
G42rvDW1azHZ1VXbh3iQwAMfZYdTnwTykdkzLcng0UiD+tkpsB+dx2kdVVtA8Cd/yNeO3VxEXvej
nA/1QevcYLbVVqExfcf3T2Rk2qULsx/pb1XPInwiZeeWPu0xkNVeJCkVPFVmsI9f6H6epDZcyTx7
gTLwnE3l16qiOhftOnG8Q+8Xx9wZNmFfXDnKvmIGdJXClV5Ic9r1vnHHwXal2cXW9sGOXCG3uQ2q
4hZW84xMcc4kCqxZIhblaKxrAM9xMlz17lMUEloT+ghgk607eEe7Ho4dkr4+awsknNpz2dgo6UR6
3dTq1hvpM6Oee26G8kY26aPtTscgdg5j53+J8+mxr5O9b9CCzet72Ym1ap2NWWTXkBDYT7AIzzRj
uJNfauwSg8lDovmXOGMZdlMZ9/oXsgFU+WMYJ+IWIqQM2MxyOi9Fqg4otjZzMtrSVeIgDfpITuie
AiN9LZmLLhIEGJp3phOOh8m9FCVXdPPV5IzRTrkRBDS5lF2MM+gSiILuGpgN5Lqs/Jc0zr5nzrTS
mmtNRJdREK/HidIwXipjJ8VVm9UrrdpM05cu27vB8AApVi4as1qRM3mb6uKlyMUuZtk2OKlMVrX1
vGTLlooFxWmetETbVNq0qVV+L/273OQsktxUGLCGlnG/iLaatoyC8CrU1F6jtKjQrni9OJuNPDPZ
PYvM3ZT5w1Q/+lm7t8iXx3m7KlK5swp8aMo+jd104aTWc1ipq8CPtyhdLkfkCQsr50olNLayqZfK
xDUYP9edceETzy4LZnpIcYaRp9Ogtdm521KIE6MVdQbpepEWDCLFC0/QgWndxuj0L7H4Erk3RsDv
VO4y3y8Xade/solfw9yBJkSXzw0gjJQcG5CnZU+ZxryTBu/BcoE1Fs3RxKQUOcU9SNgV6ujl4Jxq
U9K8bKES3nht92hEzsbqTy51hjzgui1wdY9boBfHNogPlf3gahE8RnwzMQrVkcl2Zm5F2KzrWj17
sFmozv3rkVmoM798gevdGZic2xur/JGOQGCiDRQmkP3RZsCRJnP6B+7ersoNEPSjmUdILrxTbnt4
l3Bc4cZDp5GHASeMDFS3s24SDsJmeim16gkM6W4U/r2Taag6iiNaJJoJmnfdFaAb7etOlXwNYpt7
ai96te6nbZZW6zHrdjX+Ixk8j5a8qpu6Xqk62VJzPPhldyZK79HVrW+GGymmS/0afgDNrmbNCU2i
rOae1bapIZo7BZbLiyDeWN1cSs88ZtgkdJfpelrePWEZV6YH3VSbgTR1CDoYliw6wmQzGF9Hd9wO
NuACz9lM1bbk8a3QGjlx9yB0pVgV/NcAtJCnT0zWwZwxRd63JsatQvkH2KrfC90ECtD5zFM43jFD
ZozabQjeuqUBisPJNbo1ISHhEiWi9+gieWTlL549P6iODG8LvIVJidBUPyBruDS1CZmy4jjUa9Fh
1Dr3sgUxSEPfDLZWGH2HoHzpG8nR9ph7uXUbHWALXs+V0yI3DB4OZ5fyRxcIzZtFY4gvcTbdNjJ5
afPuXCdJcCiDCn9mk+k7GRvdsSmEXNqjlZ4tdp4bmdbiqh9NA3Lxkx+tZe0nK/zEqz6CwhLegz4O
V0UNabdmwLZ1Q5LovFPvhS8JNeAiLtKJVg+gX1XvGMFcNyndKJBz91o6rWOOzkmcNgesODF9GbT9
e5jW0cJRtCbqypcr4fcHL9G9nTfoGw/i3bpU4SNrPpLq8ZawArBoOCT1/CAi96kMuvvc8hnyV849
gn4OcfxYoJ5HWjLtMc2uQnByCxH6HEKkgakrHS46kX+nPfVtas076vQDHOty6at4B/Xh0tLQWhuG
/lTYhf9SVAy28EcsmpC3Y7jIOpAZ8DNVgBGMmh+GaaFojzGEaTJekL6tIA5yTNPTCkaaYa91PXqk
5djsNTNSe9B4p2h6oY/61KM0BxM8VNE2TV0OCTFK8Uj7rsfkkndg2TRC9wD9rWJlov9rJnjBMjln
xUjhwWHTns/P3fSkt+arNqKCngyPyX8EXkmayl/YQ9Uya7SOqHeOceLfGZP/HPf+NVygc5d5T73V
v/SeuELaszGt5jv+wRI+X464ATDcsWFTuutLK9tGKN9Xpux0urUgFEWuE1mX28hGCjs9IrEwFlHc
cswfepPlO7k1EzWw5dNJ75L6DPQLRGstyw2qD6L8dJyDwkv8DayN9tQELu/02DxkJfK3zkr8I2wQ
osMhMxzDID6FNvs3arniSQJVxTZZdj8srXE2bsbTMLSVveKs4eIcgPzqNMH3zO5RUcTTEaoKbcSJ
UD/gct0+82V8DGo7PgP21behZTQbt2oZNtQNHEGawaqtdsjtGDobfMsYKDYNcCTGJwMjAave9na2
TSA6LfX2qRi+lKF1VLLQlsRLXJlOj2xV6ReUF5gBG/dOazykjtV+YBkBWrirIJzkQ1ORm6CfVfzV
Q3+NNFC1ayHHs9uXt+XIxKTXaFSjKbpmCK7WZpHegam/GCEru4FP4EzZBZvCzG7LIThOWWSwsDXY
46KquEDz4x5gRKGnazTTORduPZzAoSc4XubVs4wZvUaNZ21yY8yu03CaqbAXhS6vwda7+z4onhrG
WUh4dzWclpvJNb17zwFAgSi9wKtH27uddYQ+oBh+8R4t+hZ5bL0NSvORkZiz7mrt9X/9PxJEaDq3
WtfsRz0dFq7W0NzVWqSr9PFA90OlGk+iEl/DOl2RCYG4N3i0Cs6ZYfZvONNO4bcqr/PX5qPv7Bdz
2mXxI7ttqh8/mtNL8fG//P/QoSbsTx1qX36kP35R8r399z+PWtL6i+hbdHuuiyfr54Hqp6rPMv5y
OU0ZCFJ+qlK4xr/EJ/Op619HK0PMcAheWA9xlEPMyz/RmiBe/VXEN6fECKaM7oyHcEkAm5N43sWZ
FU03wHtjYJ17WgDUOqJ+v4Lqi+i6UI1HDyNJhrlMViVJD0chVQoGzUmnS2dyEiTs9NFnwrzA9yxM
RGewLaemWKFupVPlINz7MjL6d1Aaq/ExptH1xc3jiZGtH+ePLtAYuWh7KD0FfZNcg8vTqrxxaaia
cyPBr1yrY+BRSeiOKy8eR/6SwO+6e8NWKBtUUuIIWEJDjrTXOGlhydISCQz4BXjlQpy+MWIrZl1a
KIhM1pWhMdYwizwGUBzRO4exFxxxMWn9KenDjJhbQPL0L5MxwtFpTuhqJRkU1l6NaBlQcU8VE/di
LOP8xW10l4NBYJuqWmScC4I5uiqGSebEUizHOId5vo36tPePQds0jOB9PaTjIftWvviQefQ7Cg05
6HgSTAJDF6GEchocIiAO6QP8+LJ7Hod6qO4R5gzGsqiGlO5QD5EfBUIQiwjhA5w6iBGjbY7nKWH0
fO1Nvvc8pICd9pwVu+A0hIgB4AhL24wqdhUNYuRGcQuRWEb8ZYZaKvQSKfRsN2SO4CtOPpuK86yg
z5T3Lk8Gq11RqZTDmBFZrE0+WMIJhDaOMMr6V2I5R0SI3jS2wsIhBY79Xuv91C63UxQ0XrdSZkr2
JKLJhtSBY1LmTGM465Z+/E10gFM5GUQZPe20aRDQR7Zbha9obzRxy9qXbafQqYCAal587yOMf8kc
HNqSiUW28rKGagRQU3IokxbjGnjuKj0Rla2zDWWOfIJFVpk7Qj/s4oKoFUPt6kCM/jKfrHg5tV5y
3fsjWATLK6/hPNM6swNqb7xctnHN5tPsG9H1s6+uvRdF7z01elp8ZZh5KarCedRVpI0LOzat69ys
0m/CVciJLLMFSSz0tnpishNWl0NkJU+FPui3paLVnjGM+jIpoU5KCQfzUcHpcllKL6/QU2WbPtRu
zaKbFmhFksMYJnQirFE2z70ciusk6K1nYVVIAAQdT3w9BLWuMAuaG7dnItpo7I1pL8ID2UBAVWi1
mlmR7f1g0GdZJy3SgSKat/mVs2O+phvK0WjS77qkYajYCvtoNzPFHRnqjcI5AwaWeX1iDa9MIKvD
CA91nYOrhiZixWsr0tv4Fpj5TDwYZESTW5TzUDKOUkzcWazbHKUTE/dN40fxRSlD2gthSObsykVY
7246D2LuOdGNIVqbNr6IJ56DqP8ubBpDyxRbnX7uujQpV6lUmv1FRTWchGgcUFoxZ5ZUZsHkZysy
hlPtPA1+PS01RILOpUflAkmh6WnxkJoTvMamzXRX8+3iprM772oYwuqrC0PfWQSx7QRAcRrR8DeF
+b0H1NZmAqd1fAgkzzxMXppl60rvDH0t4gY3QD5akbiq+yZoSMIxOPTqShdPvQHnc20YJoWi6AsL
Hi5BcdBmrDzMXlIMR9VFbPV5tNOKSRlrosqZuaVzzjZcLA/a76Npl+7AybbLxdJs8QEfy8KlBUv2
Qj3BnvHJPf3hgKuKruBMF8UGMFxV6buprMbpFjQU4lOvLEVyqLIm5dupaePhkeo6VAzvGopXP5tx
/5G16RUfrqn/6z8/RraZOkmiBvJsQR6iy87060bC7EvE0mmhU6BcpOXiRHq+Koqq+fZvXMckQc1F
d+WC/vv1OrI3hskxO0LhGAJ/LYJ+/GpU8Hk+vwp4wvfadohMBp5v0gpIR3VsYc///t22OGHTSey+
olvSMfgmnSHkYJRkN5SyM2ohrk+w27Kbzy9qfNyM56uS7W4bbO+GeOu1vr9q0hMVzS/kLwTaSerJ
wUQuQD7EmoyTaA3mL9wy+kMYl5deybykwClW6Jbz8PnnmLup77qtbzfvCCCM1AUsjfaHr5igMwc3
KBoylSkaApHCaBLTLnXHav/5lX5/aPDBzkJu4Tn4Iz4GkLqsm2FuIAxpVObdyck3NlM9Gn/I6Pz9
fhjbCzrbaD2JFXvLynv3Y8L9izokEZzPSB5a1h4MmUBl/hH5afGP3wI68aZLrCTMAAMnxofnZiQQ
h5xsfyErPz+4owH/SqjN59/a39wP0mAx9+MtWvLWh2y/xJY6R7jIo673KX6UNTsQYD5fiZiUsX9+
RzY6kfnNRg9NDuSvd8SM0yZaj0RNCoYnTe/oBqg4/MNz8Hd3RB2KL4VngDb/hzsqJDaD0Oq9BdEe
pOwxJmziQ9xlyCqzvC671edf4N88drYJUBS8mjOPtii0379n9ojgkpeQ1oldtxtRNd7a16Zk/flV
5g/9/jUSFNSQRBmPEJjJYjW/7e8eO4gNXm9llrcIgBlDSqKPaM8usApryUWe6d//8eU4Fsy0OUPC
BHQ5MvxyucY1w6ImXy6JtPBx4Gh/0BJPHKrWy88mSMafOMD/Nm759yVSB5ttIqP2WI3Fxy9RTXSn
ynqkse4hYwBG/SIEY3u7M87kTYB26dI/XPH3p4QrGiaDJoZUMPc+fKEqxPWMLodUEpHnm8kp6Xjw
PdA9hBT6+Zf5tzc3LxomdimoHR+eemllNT7vAT59PSAgiPt+A9qjvXNcpkrKiMJ7rCzm9Id37e9u
kIeft8AwIY4YHxbeyk7UNMrWWbiG0W01BP5rUcTlpi447n9+g7+/AgYG8HnH1pmt8UN+eFoUCyBF
L6Zh5mKHEGwpdWbd/bSf/LfPyMdXYN7QTFt3ZxSLzZvwoSggFw4BpINJvkq64GtcxdrWw7AAkJRs
m5QxzObzu/rb62Fx0y1wwPMC/OtdRYTkjW7EtM5zonEVWFW8bUNrfOpYVlrYuSr9w9f4+3NCbcDg
dAYGc5afLXrvX7qwnTSsn54LZQirs8hsSm8ROPGdJYb+ovJgU8+cfXTTn9/o316XVUWf79MynQ83
2gydUY0tGsqyT627ZOaLY23Lr7NKNt+wWnW3EPGrP1z092dG2K60cMWwwWE8/PB4WiHoda32vLkz
y4yjTnTzKwz5bPX5vf3+FjBfwVJo0I7w5uHyr98pjczOAGPpMVlDYSdH9Z01KN9GHokQ/8aV+Elo
uHAxki9+vVIXQdEtKxLDct2oGTPR0FtYU23tJMqX+A8X+/3ZpDamEWLwIlDxfEzkHWxVtYZNvmXu
J1uRTPZSq+FnKpNOnllcfH5nv/9Ulo1B2xCWFCYAiA8/VeTkZERqmUdvpdOXc9LvipRK7w+39LYg
vd/iZrOTYFHmjrACyJmq9P7xJ11uSILMoZXrT6Q1t3bP4KwdRTuubC3PPNTXLt9p1DnBE3OVCgWL
jkNgYWoBeVnkP/VyKfwAeFarMt35w4P0t1/CXFLofAfQlz58OslJk2hB7top7BICN/P80YYc8vlX
/furKPHZIk+gNuK5fOuwvdvm3aL3A8DUgAjqWDvm05hfKd2MV4ZbF7ej05RPIVE5p88v+vutyblm
lmQhuWyr4sPv22sOKIApdhc1X+s2kCOGby8J/rC6zcvzLz+vYepcBKsxb5hwxcdNIsGEow31bFDN
qm8yxLy7CJOYTlQo0rJcVTiDtHNQRql1lDI07T98tb+9MobJ/1xqNYs9itj0Xx8vBzF22hD3tKhQ
bx1bNdG2sCoDvUY2Mu0lhyJdf/69zn/jhzvGWGs4hkERrcME+/WKrefjameZX5ROYGX3FjiuacHe
oaz9ZES994f98bef0TA57REDbpGsAfBe/Ho5UWDNsxxIpkZD5J3no1wj3usfb1LzVVhRKeLneHr3
wy6cYPhyi8CUiySO642ZAbiQsVUvjVwYSxQkxffSl90ffrvfD7MG6wGDLEx+JJBTI/56bwRQ+lVn
Ib2MPZwemTE8hbbxkHnO2Q3qO5l2Xy2kGZbT3QU5ao/Pf0djLuF//SHtueymOUSJisPywwvSNFPT
G2NCJKQmq7VG+gOQmKhdxpMcrmxyt5+dsomuy7rtt1ot6h3sMyZv3z//GB9+X+pHw7Tmj0FFJ+ZC
6NfvIDJgXXgm8aIRKJpF0cAcpRc+LP/5Vci1YSFAdIV39MO9JrEapyLEXSiHclyGZUA+8URk+OdX
mc8P775RkAGcKvgl4eEZ/5u981iy3Niy7K88e5Me4Rng0GbVPQBwVWitJrCIyAhouEOLr++FZFcV
mbQm7c2LpEUyVVwFuB8/Z++1HZef/vG1ZLWYWIgm0rZwK+BDJCDmHa9A1u68mhydY4+nQ5KpbE/5
fgFzp/bO2HnN218/i19u0O1ZQDzfCh+Kck6M22r8u9UWhpHy0hWIMaNd7Y79A2m9NJ1Z7DWGwP2/
dy7l0djh4KMAOrAMNrjt8/3dozk0ypJ6dsg0SBhGkKuOOd0BRgMTyZ28PPrr1/azWvzjW2wx+uGe
QYYHstv6Zb2bGRe3mUEcmm56mmRVIBxnCpy2cyf4d/ncnw3wnUQEXsVZHhqfJ7RD0elpOAhLrbmy
Wn/NJ4LQxtF5b0Hxu5E1ohmAh5cYD6Mjq3TTL7mqYNI54UdYUmNwI8HY6G0pRavv8sIAVu/ExorV
AFJcIREk6Fb+/vOV/o8t/Z9iyzP5/7MrH4v2Pau//iDD3P7Gb7NBS/+XoHOqU/YCf8d4wD3422xQ
MPWjyqephCHcRgHLTvH/ZoM27nPXQR7B4Z/fpCr4r1mhZYG2ZBNzKQI5iG0Kzf/zH384vAH8/MPP
/6LDq9vcbltJzk0Bj8dxf2kwVOlAgtzQTlFeCIDObm6dFQku5t+9Hze/Xe1/+yicMXiJtk4r45dl
xs2UV2VqnSLC7RbGOnnRHzEpLh9//TDbyvu7W40Xsx2yIRP6XNy0k395Mb1dKdOExBU5LifDJtW3
fJFEO/qtm525iO8etbpbzyXxyn+7N/2yhv187G3kukltdd379VRcxQ1Hp1KOkUxsw/tgFubhRe9x
KGNwGWtEO/2SqZmpg10SEuf5yVNvtMZrTdEVRwTUUCbAE8IVkGjc2buq1SXWettM4Z799dv0ywbG
U7Uo7ZH40j21+eR/WZEsD96mM+gj8a4m7Dkvy+OAvMdm3v314/xSRPM4NqADm+2aqoGH+eXjyDsB
b8gB04jMDaVYaorZRi1bNUjy5OQgq1HUu/lL6pMJ+Hdl5p9epEfLlnM82xrQHC6IP67yTGbJ7jDJ
CnZx9kdrurjnhDu3+79+iX/61LeNExU1/TnuSbqcf3yUxlxoTxjoh/G4d6+j4zUMQ031ZGfry18/
0vad/nBt0xmmHUEx4AKz+FNTAocwGfA03qOsMWaCEh2yaBvM+XiFZtCkYEz/zSbxz6WKa3kjZxiC
Ov2XXTkbBouJYW5CCLPAHzsjuGN0vH/Tx//TRcKCSMMDo4KzNSCMX6opPCFWa+U8Cpb6+C53kmJf
upke5TNUQqE3T6Zcypu/fi//7jF/uTCrDG+NBQ0hEh5tJVFhwjCK5pOgcue59wriRRPX/ZvD+58f
kyWJ10rzAwgIBewfrxQ3mdu+y0fBY2ox/Ie1vzFM4m2go6LfsfOpIBqhzKb4b27CP183nOM597A0
bQXIr2siDm+N5llP+NPclHd45tP3co0dUP+AZnHDVsW/F17DbS50/jFosnJKFzab2u/LK2zjMdp6
MhkN6LXXhs8IM9o4iU7UMBo6/fUnSe/9l0WfKdAmcRGoXDgSMKf55Y01ZKMWtyFjsHNiPHFDt+b1
mcrB0D7nfcvxOeFFEo9eraI+iL5ENCHiZS2DkoPVkWi8xnify1m3GZwXxdie0Zj1krOldRdtr9q1
cUNpLqoKZkK1cCaXuSV3RmvHzo7M03o8sKwZ02byJJxhGFzioUdi6t1AeENGCm+7VOq6JfrYQtvu
GvXZtKam+Yydwd2SGglmWM0Tx3zf2JkVLDyYBskqjqQVzv2HlTUz4EiPEOULpIINJkl98I0z0Kra
p9FWaAyzTFMvshaufcLtxwDZt1MXB8NI1GIY9xLZMSBB24gAvXO1j60/HrKSUfKWMAlp1CyBRFzm
uk/qlOmZiTgkmp3fTI0/YZDjJDjeaMWUoqoRrnohx0CDzY8EXqF5biyYJK6GwgOerwdGodXTa9TG
hok5V++eYp2uYwhPocCT6CK5TD5ZHbHE7ZRINi4sFrOGt1ZNYgtabVfXeuzx1OLsksvKW9jXOdGk
fUxNDPlUgM0Z6v5pmStEy35ZANCcZbnZyQXOqfNVF95RYHbVdlZBYCqTJ2vTafa4GfXF8N9iz+1x
I0jSq51zfZpaPCRWOXvG/cR2YdxawBe7Q4WMXRzWBsgVrthVymSHRKWfjvPqr5iv53HULqZ0dnLC
UKtRPLiyQtAtV9p+AdtEQrp83zswGoycvO8YGE5xI4wOQuLYIIAIDb3k/+PWIeNtmJLNJpjXxnOe
b+DdeCrs867jcwdWvWqqu4gJJ3tIIKUaqLHjAYOCGpsnuL1CJ3Cjz3z8/bEFkFDlClAY+W4n8Nkg
ef00hbgpe+Xco78GYB+b+CDOWdcpNirlJ5CuWxwZIaMd+72FOSTDxkNBi/zYVKiCke18xTUh32iG
19HYwxmuiFmp9EYjoH1unsbe1B6EgBtKZpzGuUaWMaqvpRgN4LcJrJSgSoqJvAUum2+ufAnLRaoR
/lgXx0/FMDYqIDiOXBiwERkWOiW4LTIc1mdytac0nMde3dYDJpUdwvO4iejNGya3lT+YB7eWyTMj
fNqRc6ERf5Z0wuyA/izNh5mMhn+V5RJNcSWcBc+QVyxpkA9jZZHGnSJLm7C7EO824PK0lLfMXF6m
aYY8Tv8JsHrVEa+WbEadNXEzDFoLNLaazAz/MwKZ5UhbCRFoZ9YajU/Tw4jO+XaFyEBhNUVuWipr
py/cNw+VNiXJHZsgooPBIesyZH9rrhYY3siks756HYDA0U9t8msGRZDDhgy3KR94x2C21ctpDnxf
E96jYNR/xq2rv/bTCGynVcip6i5Z/TdQy15CNqFlI9YoPKP138wEyOSN2ekxvI7RqFe+T6UXXTXC
/Lab9NCMVgW8WZ/aZwOhXYcAd2i78wxN8f1oJjbBPrIVpMgPPeD1IkRWreNv4GSZAFYr9Rny2pDm
F6qkytu3AqjPDUpzt7ubXCksoD3g5MdjtTYmguo6K9of0M6N+UEDsVAfuTfrcjdZneV9JWiM4z0u
YjzFYohT+CCLNkPEnqYVX4uETHwj0doTY1+BpJiduicXapv/ICTT3zJPA862GE7Bc7a74tbTJgHZ
J1bFHUW0/pSuVl8h+FJ25LsV4EKQV82Zx9D4FSrP/EV+4fJdUwWAQ2ib9FrNXqZuKr1qPnKtVm+2
NKdbAc61I/K38R71obef9LaHvYcxVIcjyrqIZcP17nIQLT+UL9cXJoqyiRaOiDnmaLtzz3DENgeD
xZMkGp0CMmh18P2YhpP8WC05mUYEIaorrXZN5Eo5Um+vy6dxD7tOzpEoUh/TROZ3vIUzkFBQ4Ri6
Cj9tH9wiYcUaG1ZGfOartUv0dHICzbarp0lnbh2Ubr/Gh74S2LM9aeN8wrs8fGE7ALIh/FZ7SppC
3NTaoJnYfQeE4sQJiC+8BXa9xwtn4lFD+3n0knQA5gJvQgVx75VHWRDLe+qG3nmfYNpgQU/n4aUz
sAUHlaVBGVTouq4GiHm3ZZcRQjukCUMGlBWphgnE1Nddpcf4yoy6FDKUsG++8Lbn76QxLlnAC847
MhYUz5zoX7I3xpXmBg6GwUz2Usu9W9Mom/Zh0lG4hsZgju/bR/tZUqdQYPWTozOi4JXiUMqm7LDY
xXA5uTpol76ckUmCTOx3Mu+SG92q2HzyeklfFpvXH3n4musduzCkaQGOWETovAgkTuK6uFk1lFlR
35EbCMJAY1EmmLZhB4d5nkf9mmkfLXNZFaJI941oTKfU2RWLWb/1QL79q2UuiyFqLPaQB51saQ1m
2Fhe1tNgGLsUQCvU7NyMj25XZ19p6cAKgajcIYavbfXp1L5PpvaQa/4BEbz7DbWx1SA7LMXEylpb
fKJmO+5sp0/iw1xKvp8Sy3XsITk8NC76SRhSS4rtpXLKZzHnWUcf0LfHCJzORrMsamIt8p6SGUyC
Yad7w55UFWrGBMQRdm52M7cKEaCJ6uedjOGyJckyA7tgFwXRj2LViIEv6/hF6r0ngmKSQoWxNZuP
62SgscwIyyMRqB/ku6bVThkRqgC6c24F1v8+mzEh0S2b34BIxShY/QztYu6uBMzrJukWXrGFC9Mw
g5inlHJnKPyinHeFZ+l7usD9lkQegx3vzGrZtUZaShgJQ4FWXo/vPDbnOqqsGLbx6E1Ot28Jpsf/
QfXV7+DhsWzC2UG+mYGk2Hzvq96fRtSHVTh4hfVaeogoo2JYmUF15H0Ouy5mBkaQ+IgBhidIFKlb
0IsG694+LF6a66e4LgcvnGkYzJFPdLl+NSVNjdcT2yu9+75P71zqUkKR4gJr3SzaZYyISlY7szVw
fK+lPX7k3lhQssoMvo/mgK4MnB4oE+wCR4NRmZIiHi7wZyir2gKugQmUGIwNQtiow95q4j5XximD
tUwNqQrwOGlcz69lajkS/naVjscJ79MdLIC6P7Ms3WYHmqz0STF4X1Ga4i8IoHCb140aaty3BN2S
ZoWsricsoqEAzowue57WeHxvxZR7O6LRva15mbnfaJ2ZAHVmnBJfyzL9PRIEitFr8M/0STkb90i1
T2DWiqdeJCjmwMdxPafoAw+9D5M0lD7CSl6+g5HfGpb2iZn1wB7vDupjlqm8rzME5V2rSDEfW6Vg
5vW86BZ6FalVtkdgkDslfh4tKAahL1gFW3Lh1Lf1POZd2OBNBl+KHPG5K0YlAgTdG+DGWSFyDAak
WG1U7pOWFmoMzCXx2l1prP60E9XIM+K0R21q097QQ6cTDRyZls4Ud5pvyMjFWjMECR3qc9jnimQ6
5kmXwChsGdHfat1gnQ17CUeXo3DQUsbFQd/r3RR6NgLjsyVeRnjfsePgyp0t0sUMu760vXh9Ibu2
QWs7V5SJeudT0Ikst9AJw0I54eqpn9GHoPyvZFVd8XHiqRxzr2di66bi1um75S3FIYjklmiS+55p
+r0QS/3IDlTRn5/6+GvM5maDBCzDDZENYAwar2jx9leLd+UB7JpDv52TJ5/BHvi9BmBsSIk9f45p
VV9Z5rydOfhgR4ArGfGm46ylFMAgFyF+JKC+OJrq9Ul5GdJdYcstQtfRTMg27iyeNdgvTTDYLVl6
5prz5o+5rE927nDrwJPsb0kEUfgFhhH7pe9n8f1iDWwiJLGTArFYotllxqC+DX45g5k5Nx+Mw4Es
OanZXk95zJFgdn1Gv02HGor33Vf3hqjU3pVADgKwfBoM9bnDtJtCnSFnanam1wQD0wo5qrEvNVx/
dTR2k7zPQW2wOKsMyo2VaBPAuthKCJsycXASW1HKR5DG6Yfn1wpcDxSF63pc8RayRFav3WJW8tBP
s3dfxmxjAdj64Q0qBC4tLZnMw9TNNgErpA8/eVwIxckSsnr2yeQwQdciWoahZbsXtBVoRbZenz1i
bbM1LgkTFbtBLBApG2vNwj4zTEP0pQguCOKRa5ICzLK+q24kJm0w2uQMcaKR4VRrJSFnfMVS1cG4
R6sysqAypoyH3YikkLMxbjrruBpSUdRoTXnoC9LZo1HjLBuMoMtJS5ihYISGO1d6uLq6e7CIQulC
2XkztCOec3poEw09cC0M88GwJKuzPXn2K4WLJSLDztW1jA3LDtqx782AvnWdBcjyzfNmVDrbVRfn
dZBNRhffwtojaWJyoAqNpl8/FJyWSpbWvL4CAu00V/QFUThQTFB8tEoQAaBm6ajdwBk153PrSLFg
9jhgvEpk85aJOSNxWPMn3o+qH5bdmE9ki2Maqx5AB1oP+qBrduAh3rtPi4SBvgFymhxVj6qR43mH
X81ahuwdTZFDYJtfru/V6nM+8yqPNX2wudSDLPZxAAyxyL+d2U7vOHkN6T4ek+INof34pQQA1D1+
GPamtmw1+zB3WU5uIgM/SJH2Bvyaet35Jhtukdf1YgKUacYVmou0BoBkMadWN8rFAuNne6VfqZYT
G53maXkwbCnTs7imqu1oIZlhyQGjILl7yb8yDR4VcB5q4KAyxEpmXmIVTuh2FPeBmJaS2G1LvgxD
aV4kne5i7MPdwZvlOeJdGJV2AVGzfx0TDCaB27KeMO3L+7umR6hELrie5vtRGLkewQZk2usRvFDv
nV7FH9QHQx1S7S8cZjWH55HLBMuA3nJDBI4B2c11C6xydq09Dm7ZvMdxubK1m1nyMIB6Sk85ce9T
qLWxcz9TRaWhX+F3vayQWpkHwpz5PlQHtC0WTiU/RGelL8rW1WPsioyGPlmN/ZFQG494TBjRajtA
deaegfnanzilUl+2ooWJ5RWUHQc19dVDwQfNuLiy7WORSKs5Gy0/laHeJ/15uyZbbuRcnzOVsNVO
LHo2HVlS14kQJhyjYSKUeTc5RWPssr4cLXJE7OYO+WJFPW+ZyGkbu8qppNc1WSMXg0q+BQdRgWoF
JOs6XvFacGpbJJU6C/FO82S2IesIFTkMdqfw6mri1e97MYVCaVSPLMwO4RXDQH9J0US5GKpFagf8
QQOhJ1YKZG61apsmQgvA60hwR+a91wy6RDRsIKNgnqT1PLZSoh31J28IJ0NPjWAy7fx6HjybEEOf
7KZd4/dzGjVV5Z8yeKpO1ALK2DA48/jUuzm9GqsfjfeBAlXjGLSsKcxIrs2z2ihw/Ix+JoEbjVqx
H2YuvFDLFt8JBdZodV5NS8ufAADGKd7UX6ZZJYAbMtgCJ7t1eQ41kqX3ZiXLO6hJY/fP286XGk79
OQXZ4TtcWNY48AjTwoA6TOvUsY9mvPLWDsAawXG0fp/tORJ2l5lupNVp8jsEpN1Qscn1ea+Q1al0
QZ/eNNMKZbyX/s5KmPoD5TITHKAmHvfcajQCTjuuld0GSlEvOt0qIGo1EWYh6RHYagmrV06I3Bof
tdsY3cHIOwfQGBgohJgqFl4EgXh+5A5e4ZXAQ7hNQQDmx5YzlAMzJcZU3tpKn8LWduavwpDmC6eN
ZWGp6NdPq3ds/ObODNejS5wX21rc5zYX7WdSWT4UHyvdEKXzZH/RPi6pR4i9aSNaMe4CIUwMPyZ3
xoVCpd68+rVjXHvkn+BjyhIPZtsgybktuE4PI3boW4YcunvptZZ67M0qhsaiN/5N6dbFC42NGOAg
KVhU0iAEBwbjHay2xt02fm1GqxuYjdFq0LAzElg8jhef2NXoyWBznCJCzjIHL40ELit6PVF7PM/W
h5nr8X3n4YsNKzfW7UtMgLLcg4pe3lwTUHJo9CXtJq0dzemIqLXMbrqMZmHUrinkTBMArzhmfUME
psMyG/UYDmsgpHGdM+Di/r0Rq+COGIjm+UbfPoxHWCKUETOwDAzcMsXWnuvrWD1qRS4fl4ZhTpCt
/fyAn8ZKw8F0KRt6m1PocXR7t+EmQlUQzXMOr2XeooysafRZFUZGDDT+FPkyjt2IjVct3IvBKrWS
bTtVEDGJafA47GfZbevQOg8sdFZj0Btx8Z6WsRj2IzfhstdAEI/hrBzvWa/8OQk1se3psPVGHljm
yLJxFDvXy+p51pHAXZzxrZ0mz75Gdycc8IvJgKYePbcuc60fDBsg5ZWsBj+N1FYb1bLMX1GvQCUU
Xe6lkTETsRcQuFJ4R5bm8cWraifZAzesKcB1ek+bfy02gnKuMR7ZcaOeoRfILyvWjXvySvp45wxQ
ITqP/lU4QO95ZMUcr8To2mg6OGmC82OB/jbLrvgQiykpBMpZS0AGc+6B8zEaL5Bo5zwchtbrwnHK
hku78XSiUgu/cQjp23onaDUyvh9TS8AmOnaMk00PmHZXJbXkiGxOgUjWzOTFxCF7g1QDlyo9AXgh
RW0uQYrn7cafc2HRt6vFMTGL0YfZOlZXWrFU3R67f0yslxV7j24+IdpuOxOeJWYkjp96XwpvL524
S3f07lcqGndYgLdMLrZTHUtXaCdJ353lldrUHKBqd3FMvI7uJ0Tv1EIjlXgGIbpplm0+tNzW3uLe
jutw5U2Qe9wZabJzp9LIA1P69Q2Vn/c5kfRhhKmXVLAWcJRGajSKx2yUbbUzYP/A75nHyg17tOWP
hPQ17PqsD/O+NI3ik2kzXaScwC5grG1prxeyKMCHtbao3+plMamRMt1sPkZlrfGub1w6zayUfnIj
R1svT3LSpi/THvofRmPNRcBO0w5nWc9YBk3kpPl7mZbGNdJpMqYLA1bwjnSggpxuQGycdGhbXAKa
sIElNcNyhEqPK9Vif37WDaFNoUW5cjKnYYR1pFrrszQ3T2fTxDRuNcern3M98+KIhCHvOneUfbfQ
6vnER2zSUJpd7SPtJEcldH+ZhzoH1ytIX1d9Y6eRWsQsILma2TDMwO5McWSqXaoz0TjeebIMQPgq
pahSe3q3Xz7gXNanQYP7oCkXq89gQgPPNCP/QNcgZ+4n3CRgoCQTHdlkNgnXfla4hEhvZr+FEnEM
p74vvYCDm0cJ6BmyP6Kacs80p2x+5LaO3dsFFo6uYJ7gXlYEfhh7a4HDh668bhtKXgCD5wsNNHLH
Vjd7NbyGi4Uj2yTDyum4i90YqCIKsuUN4hawzcb0uX0pRWEe0MbvGjJgMl2j47O0D6kS1pfAYgln
UXXzVdmYBqbR2ERgJjJpomwvNOPOTEmFCmJE2UWkLelIzyPhsoBuGBNjNTLPXEh9cdb8xJgN6KzZ
jx1nVXOk3bH5lndO69EiMOnZiB21A/moI2JTj6eSTkmoD6v/MJG3BP4gpnNPoBShgOfKaTM7Gnxc
mae+8+yrSSr9xtiubUosNlzIRsqgJ4uhlQdiKjwxG1L2xTSXPTOjmrwnsDKA7HeITLB9T8XCHQ2R
TOg7HOjctWarxQh3U+aUe3+AaRQO9VxMOwUvhjBtSVMmkJ6EVBITPKYuHG5ZykjB9ngJsn3VIkn7
jWQcZ6xfK5jGGjFihZFFKJ7bW+oRDYrLaFF9uctYPpYN54JdvtjxdqJ23GxncKfIQ7fi4r+ZRAPt
xyNczg5dusGEFcSKDkhc0tvZg1nsLDpYKoECmbR5jD/WsWC0cqMQC6ihPgJPuQ5MPSZ6XiF/y/8m
L8XxDr2rVcxBZeueYqBq9WnkcHppyEyIKEZkxOpFOEwHG3k0y0PNDAS8FajYc1j0znDqU6Fd0zzZ
oMsY3kAD6WaMwZgk2y9rbasuypgJEh/WcrDed4BGvFBP59ZA2poD8Orbdnngvq20nWH1bMrANdNy
r1w9JlfOtK50Ulo+RqYBazjTtAGnmBeKk1084+Lf0szi0CAFArRoV3JSAjYgMYLGSltY45b4jjhf
H/BWkxbbKp5LGCqJydFV53h7pBqe3T3nZNo4oycs7Ywy2DUO9Zjp6YNOR7v/zHTKsb0yl5Tru4qB
ObNbE697LVXttAeKfbr0krZndT6lOuNPBDtewVm3lFagFo5l6Hl9bsxGWc/smb1gItCw39aZo3d7
xvllfjRlOVwjeB6GKwNobnuXFhS8gWTdcsjacccXNAG0kVfmYANnY/hJS2BCtSE4kl3a2mcMHbzd
CrNuT7mP/NvRCaOFwK31d8iWsrdOZkRoryX92gD8+MRqnlGtDrZf3Ve971+ieVmSSyuxlNrK2RRH
OmOBdF8ZNSE/WlP7Q7DMDWd3k8TKIkJzicazI4w4ZjESmOiMcgQSYKZV7OxnJLWvmut2eiQHoTFF
X0fntVXjABA5z8j0hjdEY0LPq7498cjlqz9q+vkIejbZqULPv/1FFi9zhrAuUGs5fPr2oNofnGJQ
Y+1TPbOtVwDUzHOCSdBBbkLZV1WJR9tni1hLS0uA7c8G2Qm5bJczmmNy2LXOwAQxJgYA2JWPpCBw
Z8UKYYLlX8hvhGD43VRpyuLWEQtF/7ZO4gdmEWnPmWpq3yfLZf3AHAFsSOSxYx2mlMFMwFnT08LG
j1ebXPbcOoIbTQxayX7m7fQW9RLxW8q6B8BH/UvbaYBT79ZdYOt5+bSmQ1dHCOJkd+4x8Qe+v5LT
EjZsEOv9khkmEON0g+znjQ4SSfNKCG2agQv/TLYMI6OeIiileeukJXlW/KE9rA1TO6nJ9m88ir1q
hzPIcNDFpnlsH+nLjE1CWBUl1rvv98NKBKeRtSfppGolL72lc0qdLhTH99irrrNmE9XqLvfG1qcu
QVP5bUzLdVwrWmFtV5uC+3aQPdowh23FriV0OyObiJugpeFMZ9M0zMgsqsLfx4rNjEGR1ScbgIdD
w9ynXQq2x5c46bVpHU58qRkoe+XsYla0aYrwxi2GSd2CQX9bpsd1PePtUnlQAsbfiOJMzUPGOB63
nnK6Hz3b1L2G8YUzoWYCJzbSWVlhCVztRAp07+60vhloMNYx4TgGzd6WTq6Ou8DsDIy6RUEnPySX
hyGqXbfedK7ZI+vb5PdqPRhDlvtnBlPuy3XpBVFqbgkUvMmdNHSKqvEPIgcDSC7YkAjWx3IBPpbn
9N+HVmQH8m8A3dOrluujwrGbH5HZm2k0GI1P0krCdQl8qiidT3DR/qfR9BP0WUQLuHBHV5POJWeH
gTUU8UIT+Ep3q0ebJn96kxDEor69GuRg0U15dTWVzABOIw3TEv42Q4FdT4DNNS2mrt/RRyFT19Do
15F5SNu+fiJYa5J0ydfOPZVakum3MaWsfSoNYi0O7Oa6s89a9AO72fDo+hObzmgX+5kuLozEpJRf
6W8R/sBIMb2e28wibcFyG/Ui2BTrG1PzGw0xPNqPkNYFXUAg5s1vwrD/kTD/k5nZ75RV0Xv//o8v
pCH9cvVeff3vf17Jf1Tv9f/q/lG+1z9+L2T++fd+EzKbNpAiG8s9tqjNqL4ZMX8TMpvWv3yUVxRm
BoJSrC38zn8mbBn/wka5yWINVMt4zZFv/TdPFi81ehgTYSMCecv9d4TMaB3/qJAU+Jl4TvhfUbuh
uLd+UfWV4zRoggBuJADDKc8uGjJ2EyU/pBKEu2ynohgypuk8DrF3BmXhzF2Hy20hsIpzg6hMglT0
V1cZLmeBTa06fyWAV5YqubBCJH1wRL2Yxem968WbRt+Ai5chxGhZMszH/n3MRNjoQVeQEbR23UVt
MzpM6CMigniHQSuYCN/7+TUJAq2KJtp4ah97O7Lk5ZlPm6E72N5Z491c9zBhXBfgeZimF0g9h0ND
8W6GMB/jPmSsxOxI6/cIB4LOBSQPieVEBT4rmkdMCW/84pZcgUzexfl5puB9hnYcbTwnTg/wnIor
mPS+dSrvy3si76LyOk6+m0dTvwMIqTOCCflqFhiL1otyX+7tZy2OFlq9byAe1T3rKqe2B/bnTSxE
OgczaeOuvm+94KEpr6T2BD8lsL2VIiQkFNiU4Uosqrps8oPeepCDwk6bDwh8NholDfQ1OpXzBfnj
R2e4pcmYDvtmcM8nOgA14jgqPuPQRXUvQtaL4WX51N60t+VT//mj/vPH7Wv63n//9jV9F5/9t/j8
z3/H7/wdvNXB+hy/rU+bgxtsOMGxYLkau3287P1DU1ygz6ATT0aGLQKTI5x5VqrqrYQHv9dZPYV8
ZVS2uhHCGfFSvltmSGESFA9TlN7N+qnoyYY5BEYoT+m6Y2eYEKi1wRRf0/k17P2UErYLBve6bcJ5
vYYfZ4pbvhelI18p0Cp57bWMT+mngB1CscSX2t6n2m6eoldamCP9u5JRY7ieNfxtfizu55BozMEP
/LcxtK6Ddsef896ltSPBxH07VO0xV5CLrgG0BumyM/VDQvvQDR0qzDJabnidKSh52Ox9RB4WB56H
5SYlYnfvdzcVCVH12SyO9XlsRuqYDmRdECTvlHeJ9pl015VzIU7lsE8O/HWZPs3z3Wy+2fXZjaPT
3njhUk0sfCqWS84kCUITHhjQRt4i97RjooSA7mrLaxlPRREtkunCeYsixZxv0uFojsQ90riNGo3Y
SzOEwuwip7+cUz1EJheEKjnY8aUZX6oL8PvznoiE/sK7fbNpiCOzoKPmX7f9WZruEsn9HS7iodNu
unEIq41N0ka5fgPSaPpOH7Kry2gfeeWZ971v5kjCen6/pMFIvYLRLaytcF33WXqrOsCKYXel79IO
rtLONy9aWGoP2vWY7viOYtnZya5bdjNhUVvMmbgoqu84e/ZSdA/LzkI2GFqkvpFQgRohtHTzIGx6
3EyLbFERMUGc2U+wqh65K76F9Lwkrc/IPkgNYCR+1gIy7i/qBOV8ccGOzwyEAdq69/udutHfseQR
li6emEE0d1XzvRU1Cdo91BAujqq7FdNTqoYISYLyWGCugazmnX6sf2RgQNmNQyi2gPRRXPohkE9+
7v24hsfGU+MTzYP5RHfPREDG7O6tILIzdb/8SXvucxIKj6U6LeZ55e+2MHkveUiNZ8uzeaWHWt8X
9VOtP+nlTo3ny5X3LuhLcLgLmA6J9Wwqz80trsrbDUhG6v1Q3ujLAygzi/5tcjFcus+c7JkgyNvq
lhgL/mNqqf38n/p6uOwuf/4yv/bb7+gsr2QN1cG6LWhQ7n/7z6ZP+SUvM9or04mFcT1fnxeUOckW
6b3BhyKPBIrAu2msK5iXxvLBZW9mEDk/urICsXVlM2RYGEPru8SKMmZ/ZuMEPTl7cCKDUieEDQau
ducyEE+SU6I0vK010tdTlzONpYszgfDylrMYHak6tfZjtYuJhfaigl5rvjKSRlj8gpTl/7J3Jr1x
Y2mX/iuJ2tPgPCx68UUEYx40S/aG0GBzviQvZzb6v/dD25lpuSozKxu96K9RQKEAp2UpFEFevsM5
z6lBlcGy4l0VYAAIW5mzTNhNiRd3EfCTVwxjJk8Hllt0SAQ2bCnQmrIV88qnrCfZdiUINXBKQpcW
3rN9TF7YelUp0jVCIoqzHT4UPB4DCEBii+mNifIUradzyWbPXBKjMuhPQprIl5iOdAoD9cGP2eOg
HVy4+uSPqMQa0oRycHGEx0rN88Xe4qaNm0fTGvyS8s1rrLXuwDgvUPX15ZfQypZlwhGLNTyhCqU7
WqX6faClLzzYPyYZHSHbjoUJgC+20pVs1St6PT9o7eU8E5qma3r7lRt2y9BDpN9qy9bUdrWwfSUr
D3NuDWHmK4NlSl5Iv++/9OHRrWGz9xvbZmpCi75OvCvFaHM/AiW8YBa0Msf4OrYEA1/yvYZ4Aj3i
KeZCq7uD7l3y4VYLh4XmOn6qI+YUFfIkBxBKGeaLvpvWCjQKZfhkad05TbQjms0L26uHPLPfdAHX
1LxE4v/AaPffDa5p6hgD/qwC3RSUnr/cti9vcd3I+LX5sQr9/q9/q0PZJAIhsQzKzd9qUOsDIpnZ
EYdsH77EjzWo8QGbnE3JCtUAHtEchPBrDap/wGuPg8dTbb7XT8a5PzPS6XNB/aNDh/qT0wyctsX/
27Mr4b3xIS4rxcLxri6rwJuQDtl0jV4iOWraXeeyayLAc3K0R2j3V9KkOodYOxbOCaqEiWCcdjG3
t3mRLvspvyiKvSe8GgOYc3D79CEGNqxGE0N3e+Ax6OwzPM6drLcas3H2Cy+jGu6lqd4UJhnKSuoh
AcuttxyKT96RJ0CYIMJ0BA513m+yDH40w7QXB4Xe57Lr6pn5qGv3AyObjWVV4myx/th3yOVhlmvG
joVosCCjqX1o2OItEP4On9QxIFuHNC6mCop7HQn7Ja2fw7QsLgwUqSxK+7VU44GQzNl9gAViH+Ip
WAvkHRdDc6KtmdRoLRgaU2w2IeR0I8mWEoHLzTCmt6FqFa8OWddz9aCtEFaa5yZpLXjHhmhX8mts
SlQRk5QKF2K4cB6rnGNwJKNhmbA3XjLxZkdjSTh7anklQ2dnJEO+CJIq3TitvEVr7mCBqaNXZn6+
LPgaXLn7NK/Day8vd00F0T3nWAWNsgyKFHlA7mfFuOs7TNFqtB/JO3PSQ92nBxT8O5cNh8xhpze7
wmXSqgoMzAV54NM5jitGexRbSRA9jGHHFxTnyORx48mGHqSsX6zQYXHTXvHRfxzKye9Ltg7uE1jT
9eRVi9gUu4kwAGoh4s2dnJUFLA6bFajH72QCKEw8+6hFSke4XnslqlF8LBObd9hgnVgTVRmWr2yn
rVViUaJqZlnv2OmkD0YDFxF95jkv052cMrkehPppMA3tfs4HI/lI3Q5Bklyq9GQoxd4Kks9md6hR
aXCzrZ0Edp3CPg/em0VoeOpwAb/KtM6uqG2sbd3G+6SzSDHnJeZVh6qxBaBjdOM61dBJkBL6xnWg
IAQikYyXla51NWB9n2WXLHBgfuq0PXVlHdHUEeaNDnUZq4yknaoGqtSEF3MiLD5MI+KsvP4JcIfz
zYv/t8YC/90O3Nl39ceW5XMhm+izFL+cnonUFs+/7Oq5869/PHTn7/DtxNVM+4PKegeesPtrE/+t
84fzR5QMD0/O3a9Qi987f10lSYadNVYwXD7gPn7v/DXzA6ZjZpO0/rZpzwfy3zh53zvrMNsy5eY0
xhWB5Qw72E99v6akohgCCBCpglRbVbRPTlqZywT2DF4qAVueo+fbFfFv2qbnn8kjxp6ZmMSD2LDZ
3p/1Ze0SFSG0/mrCZrWOVaq+iE3UX7nb3o80vv4YA+qVNROhoGL+zOnTyiTrQS53V8iWxTFK8u0U
ITfIJsZfiUKaU1SDmiVfZDcIF/ksPdEPV8W/MG5/RS/8bjvlFcCeACcGycQAXwai4f0vWrhdO07T
KK/coiF4jYTPdV9a1lr1sIPatZXuc+aVqyCin+fm1okFgc/MRjnbpmzvFpYtx0MbGelJazQyr7sy
fDHwv/zFO/UV9/j+dUJzwP/tQGm05oCi969TnSIzsTVTXCWGiNa2+DpNDpVNLwg3mXTE2AsPCNTS
w3QTYyqhByo/alGUME2d3po4jF6F3hjnRJXVPg+y4RQFibfN0NuskXoYm5Lkl7XreoRkqO1Vb4/9
k2bULoe7x5qopltK2YV9spPh9i8+gn+6CLi0efvZAWGs1GEPvv/VRD4qY2eY2ZXlkRxeAV1ZOpMV
H9U+rJHaZipVsOzPJhHT2AVGdS08HOZ//iLemyznywBTvW2YWKmRi1AuvX8NRW33lD1JekUes37I
MusxCXXhG6gq1yM0XgrppWHLv2IV/cSb4edaVGYsvFWDD0+HX/r+5zaqV3e2yMMrgluIoHa1xyxq
BzSKFhaHpCY5vIlundnbhM1sztbBWfbnv7k+38rvriz8yTa/OCwW7njXpHj80c8qNA8rCi6Li5MU
9cYJFRO5wUQ6k5jXq4GDWHK8NUMGezohmqNA/hVLBoWtzsQwxm6XGlW0drtsvCY9eRvF+UYXilhl
jfaEymPZ0Kc6k3f+85c9v6qfXjWQQwenBGAXStP50PwBcpI2ZtkPxEFeZOw5t6PVd34zVn9lLv6J
yMPnw3d3Dd4f17Qgrlk/vTn6gDmycNzpEic5AQ2tshl4pu/dvEYIRSyO1sjhGcfnSwySBDwa3WX7
6+P5Dw/jr1fBu18WYSdwTGf+fGDJ/MxCUnCXYsWd9AvMGvUctMHJQUvw1DWee9UEJeJrMrW0o54n
pk1ma/dCiWuzNSkdlwsH6vtHyzpFtYfqYWI1phCe0jlnq88/qbqIdGIxq/lRQu7W1Erj859/Uv98
xGJ6ZwbGhNzlOQbw4/1HhSDUtmTqqZcot45SicOPtcGllQCKHZdSGzuGzK2XnBIWnScnNh0AxkMX
7Bw0M8bahBiPmjjSPlm4V07QRNmMdTgSTiJQp796HMyv5f07DXVNY81k8Ggnq+On557uDRTHomsu
RpJXN7plNZu+ChwSoVJywpVQkYtOOAcxlsN9XpQ1HmMNkW7c4XshsrKrl6kpmLmXuEQuBM5W6wiY
0ndM1d+q1/7/zKjQuOE0ONI/XGL/tMu5a8XLv6rnfv+336o6y/oAQsww6JY1wC9kV/zaS/M38Mvw
0/PI0Rwikbitv+9zdPvDzIyjFnRmkgHN9G+99PxXhuk4nmHxCuHw2n+nqnv/xAG/adlgYecuX6c1
N74+GX44wHBc0PRYrYlHkkj21kSEW0RPiZG+5G2EPKPQUJ1VfwGj0H7ieXz9qaDBza/Q4pnk8v5e
5D/ENtG8wAuwLCwa17FYBGVYHuMc0XZ8HmXBGBCDaJJnV2xBHYKQmJNzAN0n9M4rKinChUVirr9+
gv+5ov9B5IkJmOLPLugDWTNd8WNr8ts/+nYl69oHWDZMfki1NBzaDa7Xb/0JTQgscsT4DIa+bSB/
u5JN48OMUuHhhXZ13llyln2fCs2hLfC6DCpu/CRcDH8r6ZIb9KfLipuI4hSChD2z1hAG/lQ+ZUmQ
5JOdiiXeaXmDe2XaK20d7iqEVzgF0cEV2SoSEBjCsVAxP9TZg2OVb2GRfepGY08w+HOiCs+HCTn5
5ViyISw6A+m2zeIPdP710A1IHTwyOTKdIUw89NRlZE5o45wm7bGIq/pLmDQT0qLgoXfI7rBJFRR1
fq1oxBRFLir1viLgpAw9og60C/YSvM/kuCHY7lGEaei1Y/1W9vvC1fZDgidIKtH9EDef9QQPm4Js
4yzmiCNFABQPWrpzOidmAzGkHzsKXjSvByNTncVAL++kT7qj7c2OPEa2RMaqydudRkaJ33npEQZl
uySj94bGL9+IJMMT0A7Ztp+y81RX+i5QsgNpJUd3ZEtlquYpjq3rdkQtM8F9UEfWqiO6kDV5KBeA
9JnfGe084mGtpRjK3iSKqpXjNunwzYCrEBsvyX03pcArHJzQUJNnT/Ji0O2HpmY1IBkLG3W7wNTL
nGXApGYYt2E4nCvIbp5Z3Kje6FdtucXk5MtJ7uKBfOfS2CErPnaq4btxe5xtswMWoIAB0zJP0PAm
5V2WBnxl5dx7dY61JTAeRscrsJGzVNBtbePl8p4chrWFb2/bADE5jaQ++omq+EotYx91JUrx8DWV
1MXOtCnHxlmllC27qCrdVVJPOxEFt7mcs8JR45rpRNY30jRRo4uxTOknUeI7OYbWEakVqqYdOqSt
LqptZdmnOHPXcZpshFMV+BXSeEWhfSDJ/NCXAaOoBFWnIhEE8mk8aVrpwAMAPQHIgNrFXuu18xlN
bY3lNvCnLiXouzIgw8YOGsj2FTHjEd4gWpKafXaqO8syTzdm5fJ1WrZRdXwUWH23SUVgEGb5Z0RM
nzx2q6Nb1euxFUeSQR6UOr3K7fZSacRh1d1dkJvISzMi7onq0JtpoePlrRNtE5c4V+OkHNi/uy8V
qakwIUzaRV1ZqpoQy6TH48NuYt876pb40ZuBlpbmhDDHYWfDQVl0I2SLtFWNRWmS/8j18xAQiqoS
07NyW/tGcwW/SF8csbuFPirbLX4z/M6q8McJj2KsixGrmLfKURLj7s9ZlYS3pSD2qCQDdgwe+5GI
ulRvXqp4RMcWvZLD9DAKUe0Ndk4YxF8nx3kmBe0Q6tGro6KBUgbrTpdO9kqm3y0pBbvB0Y6GNR6N
PGbxWG31EG8s+eAr0po3NMoXKcqNkw7XnkLgszt6xyIb7oG+XoeV7iPVva308LrUlJtYcLWwydYr
4A+eLe70hLDVgHLPzcaNrbLPN8ljnCEHtPlnsw6eJxwky8moriWpqYSLnxrst1OCuFFNIGQo6hY/
HEnUnrUNyuLNabJd4r7pWWhjWS1uMYXv6wAfXENI0EpKBiyu4JBI22ZpIY7YZr0USzs3X13MYztK
63xdDg+GGh6CsFjxQOYNxvK80IV+xx+QihNEPtaYkCb9I5dosIQcc84dM/eTimm2xoFTKcpeo5nF
mZldqkQTO1taa7to76qpvtf7nNz0sFzKod6khVYtG7UhVhu9zAbNfLiYyuge3MTKjlHgpd5jDFzK
1YtThzRm5XbxFqlnuvLsB0/cR+597g7TEmfCmo3vuFJ647qLGdHi0TipzLPzQX9IpcTpHKxqd3wt
RkmbGDLCGCuEm7WXbOtm0H0ts4FYsqge4jObdclFj4kCXdQBNfApx/hQtBgvDG7dRdJPKyq7e8sR
V47FzdZOCXeJXkbogqGv6TWuqLb9GDvWjZlNS7h0WwZuV7rZPmISa1eBQZJREGIjyiXHWm6eo9FI
luXUvdWFUSLcylFNFMl1O3SfcrJksad68+fn3steQOFB8jeSj7W0rfy5j2JjAW7kuqhU0nEw1eAd
QA0xdo99y59qM8RUKop42yjeS2+hqWkHY9+rDHiqjg2t0j/aqTbddkP0UJviBe/5EfftK3q1qzDP
njjOdzJQd1nHLiaD+51oLayOdqu3LFeDVu6cAlxNF/N2A7RYQ1tvFzw7WLLa6O4ro8OfNw57u4pf
FJjlPMA6Df1HvwJ0chp195V4K1y+SBV9TxoPws6dVWRnjR/gTR16kydTJtlceF960HFrTJYtp7zG
ilaQl544dncsqvDTAPTFTbL9ZOYbiSZ4wcONzE/PeZ2G7lC05SWGZrqYZsJM2RFtAh+Uh38oHoWW
VGs7nCVN40OuKp87DZWB1zc7c9RumtHGiEiIaeA5172TnsyiuSJo6bmYeKiS/L5w3e7MLG3ZGCyT
cW0f4AMQIJU626LXgIbEfe3ng7dtyFmKWoS7fQzrIzH0N4dgJD7Oew4ueUzTksBieDNIPksADO2N
05cdHxAiAziPSyTj/bJoh89DqN1iSi6IwOkOGG7PPDpSFh9zZmSg+jJhFNeApUZ0uyZ47DojBmvR
A5tdm0V6pbkmKcLudVygTGqnVkM+S1rjZCJ5jfvwpR4wK3QeCn0zfQU8uI88dttMY5ITFQ3iag9t
BYvDx96EkdBMNVaGfvSLSMbAVIqbuMyZ51UND/ds23UiWYJ8Kv3JhoTLajefy66mPeoZsvui/qIQ
IFRMVYaw2/iC2NNXpHugyZ12Oa0tmnl1Y5pdtzJCDf+03mqnuPxoo5lsp2iJbnEFIWnXWOo5bbxN
RIrVymumATXQxPFQr/t8XGcjQp3Ia3YW1qGllk6fYtt9GTVs+E7YuovWUi+jk2y8cvpYBHxOtpbw
rYthUfYJH0n6XOtmdDDG4RAR+ALdpbsxdEzqJIBtjNLFJTXWXM7COOLxMpemUhr4xVuClIu82wg8
W1hjrWfDmLJVExOlJyYVd4bFvg28PfYEtAQdNnacQ/eWm+/GSrxWna2xP49PVYiiXMthI8sm3tqG
6JkFRSa7p/ROiVUyB4Nkw0HW+kFn4l0d4gqdDnSoSJWwLsKMaGWM0Uh5aw5byzwyXUdNXnNqJCT/
dTIAVxE+9kPVrqexMjaG1cC402fYE66/dWRlnIthj+wlqhg6mDjiE9xVojgLR3/WSlEuJM+CdT02
Z865Q2d0R07ykSMxPjmueHZQsWLIwfIPWkRZwi1F+QuvSyUTVmkaZZ2nsVikyUD0d51dbPzVfma5
940+3tht/LGfxpOex8e6Tp6dlhBh6SD4xZfd+XpUpQurgRsyejAS7KqkFAiykc4RSpAWOp9Lo7V9
zsUYLuuIA0ZbmFWybdFuVGWAyLDrL4puJKu+Mq6bgYNZE0BEiMptTKM5uAMy5VYhUbwfNuPQHHLd
2IfFbABujbeSEfrBGfrbqXTva9P1peKC5jJZJg4krmUEjiHYiOwyXU1WXqxZ/XBrKY6f5TzCDbdA
iiiQWXaFA0pExR3gjf3HsUFnM8+mIq8H0KSS5RVw4jdlt6KlDnZJFtz0uFYokpOaIzN5Tof2iHWh
YQNIvjMa5bPNyAnFX2Iujaie1nkotqlKml9atddcfTjaAv2Npex9EAgcAO0qyQ30REazJL3wjt1V
sEiy6g4YVjkDdg5MZJ+gMc0qRLKR5TDe6YE8Dolxh+HggsX6htyCA9dwzsfa37HtqZaJZr3UXndq
1AS+jzLs2UlvmZ8eTHIrQvJCFl2TUHE5FtJLCiqzaK+6zMEQkyuf9aLCSE4xPJUZTvzEu4Rs+zGN
d4desNnXJy7Isc5WeJSslZJhWEzTYGsp3hXGS2xJ4ZcAd9TGQs6f8VTBI0i8ZM0qvsr7x9QNk00W
5p9aJfUt6e3gXblH1SU7Fhddu08j+2x6Sebz7i04i9ZhmpzKitV44vnwTJ4KZ+DUUct2h9Wj2TJR
JWBbUdttVXo4stTI2kUWxzVMn3Y7tg3VOMfqfowa1W+CrN8bUuxhrd8HFTBDozZRq3nPXUvhWmcN
Ba5XIySy9iW+tgV+CWUdt0pGmaKOiOlQ6QGoQQ/RePsBAMgaQE+8Uvvxqc5KndbYuooAAbVjnfgq
kVKgxupHo8mPehE/uJU4xIFr+EFhOH5pp0yVuRtNhs9LOC7rQXo9/0pSBnZQIQwhUSDa5Uoh8XOs
ZHbVYXJZxiBulhqBytcySl40PZoOZmvtcwuDX1dxJA6GsjGLUG7UpA2WgU07CtnrjEPlKoqs58aS
xiJ2knOjAO2siA2aHQaYFxeyt64dp1qkk3s2qWIXGEU2qslloRDq5haIIZETQiPGeB8ZeJUtT1A9
j5/sDphdHt9zu6LUdC5RPPcXEv0nyWxvXhkjr5iiW1u8jkb2aBsyX0sjX5vU1nSwkCnG2WHWIKwn
0WjSPkXg6YkvLXHJ4WbiQiRmGa9qdtQ97VmD37EMNP5VjpWIuUt0Sx42ZosGZ9qUuSs7zdQVPjMa
CM+vNFKRc5PQWPs4uspTEl3nFIJNpuFs0Cz2HOJuamb3XBRj/MahGDoLDd1yHXdvbuFPI86KjhLE
gEfYXJXd7PYsZyGCuY269MY2Lp5IMGDOMAXdkat8rHdlOe7NAlyTOhQLxbXWMaGPKxyWB09Ver69
fBIhPBwmBByKrT36NvxJnujmdaM+DUyjd3pprgVN7pQbO1u0JGy61ePQWTGAmOmhctgBGOMp4PQO
+vFc1IZcB45x0XNrpgoRFs4qo+ivRRpgWm7iMwTIA7CoE1PxU0MJFtnivi7kHcbDWy8tHrRe29YR
uCBLq3GjmX4UjXeMEXCUIKN1SlQ3nQdbodB7zEb6x6BotAWcUkmz2z4lyTnHwyxzS0USW6db3R7f
5MSmr6Y1NanAAuSBPMHzRVq27UK1Im0ZTLa+tMphSQ5ETGMs9p2X9Iup9lBCcB8vjCDew3MgEPPV
0NFOln43VddxN0abLsyeDrntnYoyP3WdtleHjOa6Cy6R7LIdGKG94OfIfDSWwNk+1051LFUXf1hO
fBXdtGpVRwcHMuTPBWXm05Q/V+2VVT6bHgCmJhXYTrt1U1KTqAnbyRpRaqwFu7w517IFTRoUN0Pb
TgsR5/kKG8jtaDjKQe3bBv/7mK6rrqPWd9Tz6KBKTt17o9aRnfMFi1FKbTuzMXBmZUbxZk3gwRwx
nWXsLCcdUVQryy1T9HNZo2ENui1Egrs4KuRajM9WYj07lePs0uFLkg27hElCTlh9VbbT2YL51hbK
m8YrejTRNaqq+ySqqdgSXPdWBPwWbjd253HEgGuaYCbsCMhjBY2niRPdzzxMXaVH3CG0jxXRwkzr
wHIoNkKwvmA1pjHnMwbBay+4UTwR61/kbFgdGgodU2+CjQ6749RZrrIHFJgc7MbQsMswBoCPmq5M
8uyWdWt9WzD/Z7b8j+8bDwa7f6yE+a+X9pdTWz//OF7+/d/9tinBWEV3wJaTsEmWwL/Ol9mUqADt
bZwtOGJ5KLFn/XVTYn1wyU8io+X7eJmh8Pf5ss5f8W1MzLSsTVnu/y2E/08LxHlVAidyjityAEzz
w35awioYYHuFxOhV1YR7A84tlQlI+cCYUDnomm9FSer3VnTraeiUJ7vfduSPrgwrXZtWlK6tSRu3
Q2jvKPBRWlk8Wf6zvWjG3dv/+AcBVPinEScwOvkqDpjVR398sf3PG//Wv3nwV//rl8fPdTMLsG6J
K3538f3Lb/ntOsSBxUqCFQemONcgLpE94HcHlvWB60+bV3ZIpW0kUb9dh4bxAfksGgrQ4+znuFp+
uw4N/QPrDVYjM6B/3uX9LR0WS7l32+F/+cJ/FB1IIAYyY9C8DHPo9BLcUajZEePEckKoEZsAubpo
U1jdie7sOjG7B6TdK0yvO4iEyV41onQhW7HJpHVuqRYcErdarz6nNFifXHcIlp1i0uAR+AWcNNQ3
qGEfDQlnMc6SYj9qPGldOZoXNfViHyf9l8wKP5pKJNYQTPqjkjHfEQN9Vpbf9CXi+Jzc+eu2YUbo
dIW5K7UM82+DVHzsxar3PAoNulnU92ACqhupI6eNBpgG8A/orAiBB7KCHkcTyboYHF8KrAi5a669
TjymSVRemUxnlhbotcUUy7vCNJ6ZOJxFbt+oEVnpliqXUD+g9SbRmcqWWiN+aLz4msr/iLTuFMX6
RlojbNS0bo8WcWvLzjL6lcsOaWmBm1xJx9sgSdJ98M0no8y/EJoeLGVI7WYO+jFvp+M4AZo0THKE
8o7Jeq+qn+soe64D+xxGA3NHV1H4eyUFAsDUc2h6xKS1u4N+0PqaM4ZHUaLp1zoMH3V6MBioYJn1
btMAZofnXgClTbQgxfBZ1tUXtnT1MrLCOZpq3DUaTSJz7164z2Uw7IKUsktf4dhNiBhbIJj2+8C5
iDj7AsWRXK6SMS+SH1LWHVle7IlozjZjBJYkMMtAM+CfqMOm3gHKGheZVMyzkHisOjWRlO4Gz/Ca
nUagDtui1hymyS+OoBBtozrej3F0G4U6VGpX5CUtOLOGgc8YykbyGMfTfR45G8oV3uXWDvxKDMXV
iHP42MgerZ+V2jTCvbKfRP2xriNvkwMWABH9Cju2WhPGvYBuEPim1Tm4jKcEkTJgr1obj46iio3S
Dfd1U45McxrXXOolXjCdTUeiLko92wIlvqRJfUdQj491E4MS+yb5hRD4NdPhZWI0m8rjF6xbENUi
8rsSplpY7gq0d3L8VI0ai4kK+5K9rEdx3QhtIz0MIHl5qEJwDurHDnm0lww0j7mvBFQeBh8GloYq
sbg5vCu6vY0jr8AtbHpAvx5chHPKrAmk4sI2HszYOomBlRNLLdDn2sVBQLBoMCaqjlyKrtvI+/+L
T465wnktYEmgzmvQ6n+veGZBxLs/+F+NrtftZznefK7brPlVbDp/5b/7l9/tsndjiV32tWhFM3+3
EArLj5UDKoY/Pv3/S7wVUr477Pn6b0f7vMEmH4IzmiKZ2mBWWn2X2HJ8c34TJ4dEiGJiTj37XmKY
uBdIO9ZIA58rjR8ltvyVOetG+UZIB0lI+FvmBu+9CA6vrc0yFoaKM2fNISr7qcTQPagQBEfBQQgK
9SXuEufKHBg1jtyfy0nF5l/LrNgFWILuoZY226CtFMYE5bFiLwOqX8ENBEeJr0nysePC6V3YakP8
MEizw+3DGCqcKhdjKs6FZOhecxW1VZh1cCPH66Ak2QG0bOYPrYcOUC/SXWZP7ZLgyQL8FcosqcWf
qsH9WPbcdqIwDuMQ3KtAPdeioekJKnnQ3BzewiDuS1trz8A9PwcU3lUBwrRgs6aitX2sZrJqXY3O
XteLhmyHBipIrjl+gtkdgNbQvJqKesNLoXdiod8XvfS9nkNUmAMT93LUL+HkxkAw2LGQNjQteRZV
wATtbhXgwF+lfXNopKasx7AV/gQ3EIGphGBRGG8FXKRVTAjZIgWV1rpRd5dk5Y0Rlm9BqjyaXaDz
TsfWF2XQ9rAyo7sgleY2dfqtV3CC4PuoaCqRF0ydK74lNf+tPuGuyPnf1zvttzvv6930+5/+PeHV
5nMxO8/rn7/V/4P39Cw3/OObevEZbkWb/3gIzP/g211tf8DCOStnfzUY/SpL+WAhKyE/kToOoRSQ
vN/uaUv7QElpo3tCyzir7X+QpXgfEIHPt7qqo+ucZS6/nmTfpdx/ZliaFaC/S/kc2hZuZoscKHxR
tuHoP93SqpkMGSYli0ttVDEhQsEuWPVl5iHoZAMg6K/SqX+SaX7/iYgdUTITwEcr9V5chVu+AAON
2aet9HsoRs9xBL9TSe7qoL3VvfbaLSExBr3xCLb2VTXkTRKXL2MOOksqxlq21ufIsnDAsv2t6idS
WTIfeXDom7X7F/JZFMY/vT0agTIk+xqz8JcP8ef0o3YMA1uFz7SQYT8tud/Be9tVeo5iSPsLPlOI
pGaUbBu30e8koorrNMbZD4Jwk0zT/VgI8tNDgR6SUQyLErh2xuBBJtP1+gxi6iMgynmdhokW7pvx
yW29a2kSg8SJigE90veTewljt/GrFOw4wX4L2TAW7tqwuxcgWVeWk48rxhJbnh5J5wfh+DLozXno
TGeh5GgIHEWTK+w1OGzlHI2hDDe6hGWChrXaTPD0F1IfQlQpicNA2sa75BSf8gmrMQxiitw6onYT
du2uIivRrqumU65xjNprTxdUBqhbmHYxXUcNjdWtVX1Pac4OguF1kFeksIlkND5zbqWf68JM1rCQ
ISXqrLksAlpUsEjYu+Pb2pXZGjT0Y9SY3s5xnafJLG+tGvFSqNGOQsffp2acbJJWxbZVTRMjb89j
dhM8aEMIX2zwhkU18AYBv5MrShKFIRDkA7Woah/z6t7rqvtwzNWbqSt71iodshClUzBOZPqLBx56
E4zGhs/P20IabC+hWsGV6YR1inNzl0fJWx8r+VUG5vRoCbXVVgSARpuYcJFFmkfpJinjTTf2tCtN
pVo7ywtcqGteYB7YAsNQzJjgVsgR/CKo5bJCb9MkeExjYpKXTecuuAPN+zjNN8mYejt4Lc/Ck9Bl
Cg2ZgPDIJdEFBL7MuIKZLf22mQB0M0uDECMLvHqQILsUBGBRst/rUqtZRVlbnrKxQ1rkBl/Ay4Rv
4WA9s+3KEHRl+bwqjJptaefF9QSNfZWH9DGKzRWaQJJbVY5E96GZlLBdFK6pQl6FM8XPpFc99FFm
XAxov8cp0uoNyFjjEGnhszMV2VNl1+ptOs5iJHLFWGVbQb0qUa6cJHAhX3c8nGJWEvVL4ZRiL4Py
7GH34tkdONsEV+BCgB9ExeGgQ4pLASFOS32TRKWlLO1LhBvxrmEEz5tj5btcwvcqqyI5B0FTAjDy
rBcnBiyrVKO1VNtBMkGNSA1hMe9YUBGS3PO2nH3hfaUONwXyFW7QMFvLZtxmRUCiC7AHUHH9SmpN
vQpkmflhGG2lzIGUV31wk5kgNKy2tJDxm8VZUb3pIxEv/UciAMzrbNRwHssI3c3YRUz0WCwvHO+6
FnV7kPYoF7k19ifTAz++wKqGXM8hkKOldUdj175kROTZGvqWMpO+2kSs7PTxRJzUvTkabyY7F2QO
PU1K4bY+oSYT+NsE6nmXI8YyEAkY0oXFb1Ne9b1TVSzX9NqvY6b4aTtUb9DWvWUoTfsj0UsP+chy
dowEoq4YVm0NUtVehn1QPCAkeZ6gnp81IAJbR9qPbP6T+yq062t0YwFjcy08cQTBUO9qzU9DV/g1
RqmLaFCvyWLUr4i4cj+Nikg2MdfqNUFg5fF/s3cmy3Ej6ZZ+lbLeowyzA4veRCBGzqQ4SBuYSJGY
HPPgDjz9/aDM2yWpspVdyza7i8pFVtIiGEQAv5//nO/AbCUXmBfTVqyL2dj35p2dFQBmM3Ludtx8
BTTfE06th484bSGkziK58dzG3LgZ7FtlD/VL26Rf5hK/SzkO98NsWocUAeGi5NhFSY95MyTqk2G7
z9ozn2j5KP0tOCdyUqDejoXb2Ui3+WTd946pz560LTRvukXYV+l3S2Nfp4UsPjYQzdUGHgyLDUph
ENanHKWiFC1XIki1C7BJ8QwBt5NHRzR8r/sSizAGDueIID8fWs7wkNPiIqNbA5bbDas4FGJHU4hW
ozh/FoyB2V7Go0tcOE3HYlvFg/mJPa3mk+2qD7cZSXwNtrMzrVjklyKh/UDEURBn8huTqU0ZYFBf
EPWojzp0iflSiiBePSup946RxdGEgsFSS1rZrhyc7px4iDOV9Afg34l3FTh5cxd3srhxpZyPiXaN
UxI7eNuS0X5byKxyVAzG+FMvyNojg0xWVM+Nuo5bnZ4xUVR31C9bOy7rkxWEuD2KHhOB6XWgZc0a
VHSKcTHxMdPsSoqlocQtxm5I4YtRZd+un5g8j7mKqib02It5/gaeWbCfUju/KpDSP9raJfwW+yrc
W3BdF741e3icsGztXClIAjM+r7oAekuAWYaXtAZ9KKMPn2pQzjvyL+7XYRLALUZXNZvWWEY4F3Q2
XDeYSw9K5mVEYVspKYCYypsmj91XY8bvialyOcLyfLDbKj5THjleJIS7d2CGMYKE43taJvK612W9
ozTY2vcsRzvRFzs8LcMtxotw33vlc9dRoEJpIlQFKGXpcc4qcws/rYkqHeRX0jSTaK4mn9sEghNd
PKEJAscedgUcBEyAAflgp2nXv6GhP3vghqQHFWWUEHzK9oYleXZdKCw/UxFfspxQV0wGpCuoBYAN
PvGQHPO8iGQn1UMjymZvYOQoMKQt/XUcFvcD7NYtX4j40hhC59lh7sDQVVU3XtC6bIC9I+FxkMn5
oFhnDIaZYg4SwWULSfRUuFb8MWIkwEpk1RdGn3ZH4rvdkcqGj6wPnBNVG/VFa8nwKeu5SLllQyJN
o556ru5s5viZ7jMTUOw2SMzhHBCFPM6DHilycFK5lVXv7unpyqOl9/WV28JRtP0PW3autUnrBfZm
qW9nr69aYG69gMKcXHUpJqVA2iF1gNO0N0qI+G4x8lRrPJdHkg/3s/PaSOIye1kyHR9Z8NRHMKHx
RapxBySTzp8TI1v2fRPgHOHxd9FNa2lFG456H2DZPlfaaF5dSPCY+vz+3dAxVSSqTOqdXdbqSiWz
jx8l7e5dX90NWMSiqkoeVI+rcKITdbvAizuETjVtazbCG0+x+nPwdR0Dbj+7MVnLnfM6v6gtw7kJ
VOBTogWEHR99f67CeTgsnrjNYmst1gA+BTzy3XPbeO8ZhXkUKa6JwKFmbITkCeMOgA29ZTsOpHU0
OmreqqmtjlOeWdeWls8Fi9HL1I3vqf0QcFNhpHB7qXBm298qQLDn3h02ePYcil+m4S6ZlqNMedna
7L51rBHqBWdxPClK48yC8T3N71j/ubusmca7MRix7Djgo695kuZP08jDs4fxxt2xbS9AvJPHgtJR
hbn/Hjt9c9WT8n7KsiR8hvQM/zmfw+0C9lUDgaz829Su1K1y5iLj2E+McyHZkm5qmL5sE/Pmwgvz
HrZm/iK6NTXOxjVyghb+pSO7a2tOGAgNmXPvrm9jq/zk9kYPUgvHn0YDOziYAWxjzh6Kxr9qZS+R
WLsdwFMqDZz5hSUssBdquU+4Cad93eEyp21j7zXigTsdCViR4dEXPMmmNP9oOmj5nPK+FaP/Fcr5
p7lu7hbOYleyCN4a3/mKKpB+qleV2Ursq4L+iIYh+1xm6Yt09eAjLFPOE1oFNgmgKKEhmSZLLj7V
98m+aCcF6AzMrGc1DQxJbzzSTuDt1wLDqM5tVO1WNzdLuTx0dRXskdFADfQanEqCGzxzb/lLQuqe
uys6Mpr7xgYCNJc8Qd2xAUtUx98MHK2bpseuOjFuzkHHy85pv/PMhEAXDzCMDrOMEic28ML1zSd6
8dJL8IzGwfPxNOMk9JJ2Opl9X15JT5YwcRAhl7GtNs5qO5umwL41M4nA66buXg0TEPOFigVLqH3e
qGCP48W7V7r5xq7N3sQzRtncgUFt5mCfvBBjou+cJzmY15Txoe+Xi4NpQ3wRjUHrUpfpG7cEQaDk
sE/yYLmoGhe9qjK69HKWXlQpulCcvoNQIA3WtsK6kzX3yNone+Qa7mWD3+I2zeD/WHQRrTr0cO61
GAPYL7J+HnoYTFRkXRZaB9/CoYYkWr2a7aIilH36exxB44myiR0mxTr7kk18sIF/1BsZ2Fyo2LeO
NKoE42kea5fiM3uMZjlMlF+5OPQrLxmPYxsew9E4zhUy0UaYY0VZTq4aLj2OmEs8fCSF6e0IwXA7
zmo/2y4DYCkb8SzqevNz28PC0fo0lQE+ySbTnyk0DG90aodvRrEs0dDV7KWZkDYhtVQbC+jNXhd1
eUCauwcBj8Wqce6IKb5WnfkghzTBpcG3IVs4Rg6zeMjSfDjaIFtedOVnh5YjuS79RyKY9QbT+Re8
p/O1ud7pRIhxE6KoPoShGHdl6QZ4CRC/oT5bRX0ZltYpmBu5zW1RRaFdf+splXgoEoyxfeXhrEyK
G8mXL+LJAlC584qTKmHFdxnvrKVCivf02Z+f5JzM+8qqbzis2/edQNT2sZFhr57vvRrXeJCL/nNt
F5ySA/zKY1ykB3NARnfz9aipiRUPoZXQS8p5ifc37U30vm0d8IVtGgoEbYob+eLxC+xYuJzJLpR7
LqAdwFRgIZoR2NSXysbM2HMO34r4PpyL4kpVMY+sELOhb/uP2OiObjLwR4/95ZKqnma/mFD4A+6L
CwuvB6dOjSdm7vFycvz5hMEsfhOa87ofyPHsmLQQNFilOixgghQI3akpnSwhqKSa83lkUNdGYWyO
x8p1GvMRd05ziKVpXC3oG6dhsvq96Op1XVOm74szN2+L0+G/zNs/K6X/R0L8m7XAiin6jYRY91X2
9R/wN/5xfO+W96TmsPPTmmD9+T/3BCGYoxCWJoaDNSDpI+v9uSdgBYxBjDgnhgMf8Z+f+e89gUfU
jdY707FdARtzXdz+aUVgT4D6Z6+ETnQ5e+Vz/geaovM9APyDqkjSzSEn79hIm55rs534WePTI5tC
jkGEQlC8yNpoTCvY3mRwZRGRAc9WNf3ndcajQQbgDeU+3QLeq8QvTN6SzWO+zxE+l8jtR/U1GZT1
2LMozSk0XCr8WWXX5Tu9KJHshomDzk4HA927NP61wanxpRoje0IQgpZXTguzN4LLNRUwVRyF/Wx+
mJbEhDVMfqx3Iw5yTOGFIZ8MpkiGDZ9F5rbyiF4TpQids7AH7qoZe5knmGDZc0duClQl3TWgqwPv
QVHlyK/nMSNT/6vLU0yZstrFnlD8i8S2jlY22XkECts8B3OguqshLAOWpXbfXQT0dNGSG0h/l4ix
u8gI0jzQw4FZfKahykcH4LhY4dNXY5xfZxgAIcrnoNMpNp5KuMzj0tKuZdo73n3xEidJd4FJ1zA2
rT/31DUVCsC5ucxZTezKQm80nJw1tqGGj35Fkl9Il889gsofmgDlsjCLHCW7AMp8j8N9calIvKQM
JZvAKJnxzmpNxskY0APqYhNmX5RrssVWgwhvWN57KSMB9OhNOsnkysh7/wvRsEBtRhjQb3VhijcD
zD3FdlXB8OeFWqKwZOKYxHkQYi0ukQQmGaePwiBtslGi0iKazKK4LoPVPWb3gE5ppNZyK9KYqywN
BkWAw7LsS79o4i92N8bEzbFWPdmdAZYzbxoCPkQxjqUvMJ/y4bNfXuis9TcW3sbHSWIZ3vC9aB5z
USavdPwowiYxxlIYXuXyXAYdjwCMmwDnxex+f2nT5P5d0BlE7wG21WXKQAfWDcli9FIp9J6NlB1f
UDwAPZnzRScgRfjWRT7Pc7JpOsKKmybP4RmuKtzDtLi8tVaMoEfnMD/Rzl3np2Zu0YPyUl0Lf6Gu
UpuIu75fS4heiXW5IF7apAD8+GEIu4TNdNX3OA1dgWwhO8spGWVHZe/8wQeDVbJtvxoqg/v/IGBO
kANRX/rEdvztovtuAWhdzhaIDTyhRmjTYjRmc/CWkZB8DrgDMMWPub6zqV27HbXpMhDk9pTyfOZL
R4KunA/UFRWQ4AXaSuSEsY9sEQMjP2Mtsp48fJfDppj64VNgx+z8OneeddTNFXlLF346jYqzqHPw
egxD9AYaSX3LYk1jX2Wu+2bi8CBNEhrLbQHd7DnT0n4L47J7RwunGisnd3GSc4HSptRL6VnqRZp2
ce9QXT4fpt6sgD7qtFGHeipWv6kVB/fxRA4etjtdCEj6GqSftma/BI4aEPiEIDSA97Ti6g7eCwkC
lVDnKAhLdc7YPBs9vUlpT93YZjSzruB9mlTeAfk3IqSo6ZDGEyf2wXTd89A30o4wMbvfVENrKBW1
OHTtOSYQxIlQeDyauzDSawXgNkyH+bHLLY7ceVCkSwQhbnbpXB6RQ3ss4a9yLi2mSY5BG4jf5rTT
7sjRfYiroN81xK2CCy8OraduZAxlC7kO8TEHpafS8dlS+nGRYD+H2HYpiObwRbPXw3W+FOqN5wRw
Eg+BCt+KaTcXRrjU3ZYvgaD5289lCijR0s99zUkMomWGUXJgcAUpqnRWX+YMH9421I72iCXmhqBh
kKzcdZl01RvWuhwDPFT3Ox22aIcFR/t7W7QYUnThmFtQXlYegRzhabAQdl0zzQtWeTJvXXEWfBrA
b5o4N7b03qXOpjIXNLagyet5GyIicU9PfOPYC90ptspcXTgkEvsJC5QUhxSok3usaH15MGSxJtn8
Rnp7A87JNRcWSDW/G5DE2iymX0T0gFxIcCXWBxqNLaEdl15OamKR8tzNi2E8Ipfzn6c8sMKtMNrB
2glbDPS9hF4C47mxQmM38tAmsirohrcUEuamEGIQexqW7WvTJ4NQ1/xNo9BIiWjawtevY1Xh9KbH
bTxS7SguYteSVHRn/fg2pJm6mYzBb7FgkwLbMMSnnAYmQhwpIOEMqw0V8mOafvlhIvlze/gPaoNu
66wa+v/9v37BMfBcxx0W4DEAoYjj0P4lwe5WCs9IkHHeHfKeDHWSnnhui8gQQ7Kzc5qwkJuqizlH
gv3+yv/RzPj/tlP+/w3R5vx+KhxlssLZftwsrz/xxxxoB//0Tdx8IchLJq0f4B22/U+2lRaEjhVj
4eEB+dcc6P4T1Ad/S0DtK59jHSv/ew60gHd4PzDe/iNL6ndTyo/bZawiHmQRi/fIjts1fwXFuCqL
GVpghNE0kd9MqFuRZ3hQ++hvM9nipXraNkUsAp4Xrv9eyKCOtwVgVivKzD5/9oPWt3A4eeDKXSIA
W5TfvIoyGL0wFMl0v1iukWFQJ9JPo3cx2f024F8TP9ce9eGDTSLk1Mi4vV8oUwnpWaY5gn6ahkrP
NLWCu9Hw8K9b2l67iNhXcNImgjxvnTCxviFaJl8pbNRPeTrHl0O88LIITgWnzKYR5kl4UlD2EL/b
FlLUSPE6E1EB6Imb7zOz2d4U3o3tlDepN7wYC8geFVwZHtIIqcaw7CM1FZR5jlsPvrWd6B3Ojl3a
6CNVFBu7x+Oea1Y2uTPtWAmZJ7pDlzV05Ay3GlrWq2c/dSFOSkI79lUeULQWAlSPSSsK/9ibzdd2
ENcxiWTaQ0jrh48mYe85oNqZKvbdYvGToyAeQDCgJ1xr0YJuavKffc2hj3/s2kR0HZWdJvOVM/Mj
zOQxJYwNt00xOi+JqPczSYkBJBron7aBloJkTkMojvcZgoJlvM/LvBZnlU9Zku+HorsjnviatHD5
/IZwlQJcv2qsPqpQYyEjF5/cpSUz5NJIUqZ3/WLu6XM7ec10B3iAGFj60vlPdMFsauNzEjj7vK/P
WJxhUivwa/6VEXd8SBowcs3+1VHJS9DG3d7r+xYgtfmQins8B48TYQw7Sw8JZZNYOZtI1qjMwTju
G2aLiMzIvi4QPZdil3nNmUg2ikVrX9Rzfipn99aNw11s1dvAzXb1OG4lQYs68+9p0LlgG7DNCTcr
EaJJOoRMSqPctnUQZUJdOv2596xdk3v7JYeGLfeWz9O7FPzW9uOYNBc9bRlJKJ37wfjiQ4etqeY+
FO1bFyh0DKp9Yk5V/NUy0d/2CcT3zrvPdfUxut06yD25gixBT8QsoDMc4XIFfd5UTRL1jE/gBjY6
909uGZKItx3I+9cZIyoOsvuAZIcxeuR472NlsMmpsAYIeRsyfz+mqqOPEAQbRcRHv5iOXrlY6FD0
lZrG2Y+z9nPXXo0mY2IPi3GzFN2TwX9mU8lFvHe8KesU9xc+yMD9JMvJjMwgx94wHWz652do8BR/
msfJNRsmrran8EDhYLDoZge8TetCduG18VaNbPTjjrjRVFd09YiTh9rNGeuKzWFkBRr0RxZcK5dj
RJJdFbF1NBt55pSAAjf4ZHH0qRugrZgzp6fYHCCFhBuzhaOniut4Tk8oZkftex+ahWBQqj2Bj41t
lCcT8B1hm2vbV+1Nwbbk1sHIQM3j5VSeNaEnDMmUqM3pQ+GTI0mC5o6VzgWqDaeJXJlHgwx50sl3
nwKAfKaaDC73IOconM2aMuHi82x2WDxGBHEXQTVf6Sw9K8Fxjo+pwye6psk5+dVdtldFc6igk1Sj
imTo3igItxhPI+KHLPtwp2QlObqeo6loi4fc8ulr4vqL7UcPyxqWsYMEEmYGyVlY5TGn8i0zWry4
PW1wRPxuNUV2s16uEJ4uTQp42BlHFWwYzw9P7Fe2vesebZC0aUE5kHKmq5LGv4ZMNl/cD91IqvAY
MoPhaBF0KrDpWeWdl8FBJ6+WISunL7MkUBnPN3ZP0qvqGHmxLFsmdokkYq+PmS4nbEk9z1z4R1AX
jIoz4JRgmKNKmrvCmcaNY7aIZLX3unRominV48DfqUT1uytTsjHLszMOmCvTApzRheVWFO8d5ZzP
jdP53LmTvd33iALOZWzmX1wc0sjup5IEbOsuDwQkrlI32frC0ViA9NZRpI5rLqeqpVzc20sCQHru
7kzpfCxBDZ6FKm6eavo4k2vr2SHqPtgFnn4WxcC2jp7NPlXkpvyTYw6RShf6rpXY8hfItn0YHGJD
nAdBBYbbXq63Ix2nkVeAutHuuxGH2L4B2zjim+7byGRjL7JbdI0JZzv9liw9OtKHaJIEPIwPHV8N
pT67iziOQX5J3O27g/00AvswHX2tAKFPdlnc6Hj+YpOFzxfiZcy7t4rzVuKiYdTLfda8lG2jYTDr
o1s/BFjDFbVkoDmu2sHAoxGXgF2oMZuDs8ANyg2R2lVkBwKWMO85maMV1HH9baD56yVVQ/Nsd2Ks
jqqLk4Vp2AnvHJnT9DGQRDSgi1islEKne9JLKJ/NZqBHIJ4871ZPLQCwBVXsS52WSJ1z6b1ijLFK
oMrdnGE16qtLz8nZr7fFqtKXZuvdxDHleNvGqsI3h3I0nm7o3Y9zWFJyWZZCLpThpf0r1dZjsE3n
RBEaiDu73qVtgvdZ+nmKN7Uh0OwWQ6521MnhZXIF9ni70d1lryglpRp75FefTJYu4Az4XsNScct3
/LTqTTidmV7zJ6671yIv+O6kqq8OranYIxfCaMZDGriyXQXYODiKFstNVM3gGyP+F3cXup+dF6An
/I7MRWzA25jE6axdpLMMopSOhJrK+lKWY56dChO71qkeRIHeBu0HLWsp2GeMHdE6jAg9JZm+QStE
KnCUbeahmI2jY3DEuaT+MwPZoQfQjRa3WKz+A8YcaEsDptWyMw13p5M8heyUsGSK7NxuAC4nC1UX
ozWxi1Q4h//YdodUIIx4t8o0dGgxgU6UXifE2jtWvxqUItsr55g7pDrOrtVgS3driiHaoMzys8BL
w10vy6b2iFsJ35T2ezpJ7abvt/hn2ZgXXkD3Kgwlq6Eiymya3aCoA8Ka0cU37ZDmgFBMBpEjx2Qk
BsY8v96Fbmc6x4CSqTqy1KDbC5C5VGQtawagHxtC2+4M/YU0XtXz/ZTWorfchWn38ZQU9qUx+sZy
bMZ4sLahrPKUxEcoXsKaLk/irDM1EZ2CdLRvWzlZJxsmMCoDHhYIWGHFMsYLPKM8O/PihGfDjCt1
WeIAlqiFRF6SkXLiWy1753qucSDA4eo4Wck2S+qjr5QJ5IkgmbHv2gEDf2DFjb2z8RZaB0fgxQFw
sdCMEvsaLDdd2ILOYMwf70vr4zw08GXMN8KvqWwRk22lu4Uz88mcuKIp+iixZoikCdydM4W+t/cq
3CRED7Aqn5T2aHvr5HQZt/QdbOyQnQPmBx9YhOmAkOEHJ2s/T72kbUMP00XT4PYjauvz7ezNgbKN
oStb74TGONLQXeAW5OCtEcIGo3C/dNDyAKIkk0ks3pxRQWRFf46TT/7FqBuD9ZFR+Jeq92QemXEa
E2AZEZA2hjUSilwm7WrqOgGXo1BxBqdjtkl5oDP88m9Kp2qiVouBxptAwZdSaRc0kYuAWm/QOPsv
8yggbIZNrEBUZDnE+yCPCxHxCLLcXQxZAFHNz1LUGSeF/ufzGdOLWuOQ2yVyqb+R3p1eR/QO0D/j
6K97zdi7zMKxee/bhITFhBF43tI7Ho+Rm7QUWtsPLVg8jOWpn0RmnuKY85wRjrCU5RF3h+dEncO0
xOJbPbtuSZmzPeiIzs4cwFGu7Fevqc2SYVBlIDyUlZ2nIukv5MTkt/OruJKHsi6z7IDd1rgDPrNk
9KjUyWdPPCVekW7T0h2/YaGa5XUwufqxmDrHiej2Y7YK/CR8c2NQo4zAw3wzzwYp7xQt8Ql0VEdl
Zi54RhtyBIXBB+w/CFhYb049wO+wlccqqzJV8xagRpHEISbvHAiEyYLkUYziLazABE6m+2Vb6nJ4
mU0qcAFsKJ8mo8Hy8ZoHzoeHEfibyyJ3iIyWXiFbUR6/o4QOf2o9+5OLryNV3AUBAJaR9APrI1GN
glDRTDalTp5H3SfmDvoS6LSGvxF4LZXtS1GL+7p3KTrHidi/aRAQ/kaokT/f0PrTsMlrkz+S49s8
mHDWDjvHJje0xeOyGYSU907XtiX9hDLGotqGdbsFuxZzNQmoFpt2zotxSxc7RL++0qt3ebHc89Q4
Mz7PCi7Stg0K6HyNYKPvTzGmWAU96y6NM2PAeJWnX/jOht+WfiH37S2UxOIPDdCz8iSdqEfy1ZTv
GzvV98SiiPlkjvVV0H/MF3KpeIQtS8fYpc0gnndAhNpzLTtqinSVWgYLlEZTElPndEmJcsKP2Ds9
kfUFsyzbmX6xX4MsKF4H/jlsk1gg4BHpo4wmROtz/ycYSqXeGgz1WbH93zd+0XtVfu2KH6Wd9Qf+
XPFBX/U8WkxY9AkPm/7/WfEF/zQFUkvoumSO/yS2/rni88QaAOX/s6FkIzfa/4oNeC4gflZUISoR
//gPaZZIRD8IO9ypYPaTZ7DXVaLv8lX9ecFXVwWqbkYAX9WwMMKWlRHO23Y3g7o+/vCZ/IXmuGqK
/9olfn8pCgLZZQqTEBPJp59fqshEvLhjr7c2fCkOPrSFZqy1YEdOwPDNBANfV8rHHO/Eocmmv2PK
O2se4dfXZ53prGtM8rO/hp5GhfRTJsuwzdwiSW/BhQQ7W/PF2CPLYDozMjadfAQzbOPE8ltwTWli
PQj6Nt6SXMSw08JORJ2cuVXnhdeGmwU3abvHE19aJCzysjoIK1cfrWpxNFd+iu+8DfhI16JMbHcT
yIhN2rUVE33NA66ktpZSNdWmn7h+ArqTsX29Jis2bZo8+9HsjeoqnLhf71Ql08ff/z1Ipv/VJ+Ky
MF5j647jrxfHD1DeuTFjPMz5ygJbYQcjut/XaqIOnTJDj4WkkfvuM4cv66vsgfpGrJ3p+Gso2k54
lDjtt6VULK2YIlHdU4B/EWFLWkkszeIkZLEZb70qD2jSShIP1k05Om8odJ514KE1fIohWqTUyUj5
6o1pK/cGeVh9DIamftFjQNVg5sd4O9qyI0gcpBramm/kEhNWN7zl46w/9YXoyT7yWyjsYGN6PXGe
svG4Nal3w2yRF3sTFGZ/4vxQMWPQF4NhJGx8+td8mzKqQoVQzLuOavoIl7cW2xDg5VdTmtQiVv5s
1ad+RMa/4lBIuR2TbvAF4kpQHGvayRlYp86iTK7TQkRWHGYMGmwkH3zPTZJbp8q1zegUpF9Fx7Li
aNe2h21F6HJiNyE4APR9tbS7YoidBl+Wx6hqLhl6B7FiswCvlTHdo9V5gNSWia0QC+RwdLckAcyW
Ni9VOJcTx0lx0WMAx4Dt+vI+88PM3AltVFZkjwk7dDeQnThmlg7tN35h37uYY5oJtjAIkuyuiAOh
ruKEhAPd0UFDPpWdH2WRXBXllkOILakGdyTb3ano7d3QECC8yS0WTJu6RL2NvFRJJ5K51d3YfrXU
kSOF4gjBGh7DWDz18SsglTTbu4MjYPNwDCIabLSQ0xYVumkkitCZIQSyXY7CIu+anTuyhzSAqWZ7
cw7MKfr9xf9XNyOqRalicIjXmx636x8v/T4HTDKZ7I7h3YcHn/owHKY9WpBlMxWPnCjAmxr1nhzy
akAd44/fv/7P5PXvN0MSoK5J7IvKFKDcP7/+YNGpKwOJap4n1Q67lnthr9U6tltah9oK8/8Mhf3H
C3qQ6Wl+IGxGp9XPL+i3kIQay8VyX1HsO7hYwDpd4VLo6uDr2OruGNsLBXGezqkHnUAtto3zWqui
nvd6Rqks81juF49wiGPkAE9+/3lY693/57szLlmOdZ654hBc5xdUN7iOxhpaySnTmKvbOpy9w8h5
ZKfMgqZNgHLosDhEj7RHi3BTa5uGisFd9nVpDAe3S8y/eVr9+9OCZ7VJWMwLeW4769rlxwukMvrK
tJyR5r7SRSubYMuglM9Qfv/mF//3m7DHfAB8H08cjWPeLzdhqyk8ZQazuU1rNd2mMoeXxe0MqFTp
Qts10GAy1C/PNzcmeTSolXPGo9r1U6wD1qjyOSo66ktab3GsPbmvFk8ePKtDaaDoRGO9WoB//57/
/eJFmmYfJGyHT4Yh5OfPBti2J6Z4fcvT0rxaDkUasY7LfSaq9CFbDPfw+9f7pTeEqCGYFtsHDo3p
KeA788u31RBFTdzMNgFGSPepxcyDVbHz1YjVfHEiv1VVeihZ8txAHy6elOoQKlQLsez3b+Tni4K5
hckFuxX2EQv69/dR7seLIl28xmoAdW5diKV3MiAub07F/On3r2L91cuwwl6XfX4gmNF+/nwtpRo3
n4gZ19z4qw1lQeFDSbjzPhvl/DbCXt4PeDweS3LUl3FS2cgcUOrJ1OR+UewNK6itY63br8m4VNnf
fFN/vnOunwGld4yNxNiDFXvzy42kYeXfu+gg206V8QlcEpW20koP2Gcek7HId4GLYSRui/TCREZ4
+P1n81evznkyWAE+JgDBX4bIrLN79Ey/oTOHAqLdIIGZ10VmAE5Lkz5adE0OkIUQabvGHHdUsai/
WZ3//H394/dH/Afb4nDjRiP/+Y8TCEgfVs41AFWUNqqhidl1DXmrb2sMa7TRSSKccz/tfv+L/3KD
XF93DRIz+HvcJdEDf3liOG3tE/ek3dTNnRpoA90jjzJpGY1IvBXYs3y67PvauqF3MEcq1KnS+8zL
CokEL5dm74Ma09Hv39XPd4Lvb0rw9OJBSsDZtb/Hbn+YIFfUgSMJuq28S3i/+F5Po6nHJ1e6y8WE
NvP8+9dbr/x/PSW+v17AfEjD+DrDO7/O8I6m+wmViRVE5YRRYRjejtY5MEhdMDyUnMF3FoaVfVyH
/t98/v/+neQWRCboj1e2xS+3oMWivjpgo03tCaMiMchiFwvcY7///az1bv/rL8gRiZscPevC+7Un
Q4WeL72WfkLZpOUxIZRy5XQAY9vRqj6NUnSHfjReR1Aoe7fsMelnInkMh8S8AhMcnnsKJ09551Zf
vckL/ua755p/8e4sjAbcAHzi7mbwyzU41qPdz6HfbvtG3SatA8DX0H2Db4dWRcbvLqIreCC7NUwM
cMQqy10IPM3LjUOQFrrY+uSXLvDP4QZMOCLSTO6g95MoiX1ce3Lw30o4DWxQUtcANp6QDIjSwkpf
fFJmVKP3jM8N+IgDF/5y6xIryROI/IJHRrwrjAAPEeYtwWOUiCigQDl+eGmYvriGRsyp8NssO9Nr
Vl5/b3bVvtLN/GakcUscSgX2Cd2oRJgrh0kjsNsxe0wfmSrAwP7ZbZV5YzRgJ8i2+VO7GSpe/KKY
gmU1vFsTseshzm5sQ+Xppm8sUPM1yMATM3MD/wZr3boUb/CZ1qGKt6MCTL7p3BjEYjXPk7GhTIgs
M6cDpztUGYHVM566Yc+6geQ243PwsSQBIGathvAR6EWoSDFBd4mSvgBZ4Q1t945EDfrf8egGiBpp
ZGd2KUzTiUGnnZzG4ZP2nPpFxln/HiROSzMw4TIvIqCdv6Mo/Rd7Z7IcN7Jl2395c5Shb6bRB8lg
34iawEhKQt854IA7vv4tKOuVJUmVaHf+RmmZ1y4jAvD2nL3XjmIiDhifVD01HEyMv9Mrx7YMVwIn
onvTTSq18+nniAMTH1tqbqI+2+WIAFFfkE9xVcvS+ilDpV5DAtkuuRyPzj0/Jnoc+7rgCoB57CSR
vXEtbhbUZJY1qPCFQl7B4U9GaNuGCgupjUKywI/X1BbhDaxhq6md+WbsDF14WbZO9o1Y3khvbEvz
QgcTIyAx3VJ0GwK7oz1eoho7a9tS6rVqPUPK9JxjLcpgXgmyEfh73ON+aFnMjy7SeXM1oq89UuOz
aLtNmsZA0YImXncAXXl/ZZ8/hghLXvJxiNw13Snz2eZc+oNrBORYaVXzL78Ikm9pkQ71pjCVpY66
1B7ZqUbt3Auj6J4bOeEJtK3oxiinpUQOdP2sanJAokXNM4frPCF3rv1ZXQ7j3NAkodQYHPldwRuJ
UyU1VbzUzDHgU2deEfrxnjsLt3fKslJs7dZLRhI4Rq6HBl5/e98Tzp7sRm5CPSoMrDybcSiQumov
a7h4YnMB158iqy214fAzJKE5Z46PTHiTEfDA2AQPi8Y2TrmWWn7TvfhVAb/IC2JUH1QEbAYk5WtM
Uq3qfrmlSl9CCPJi7amlEaezIhy3lSmbdpUgZ7V4klIU26JPZHimhe8ixSsK4zhqm65hkZaQVgb2
+dfYcGnKB/Q8WvBLZasuJaxGa1+kmoOXxClBNaZVubkZYiumrD873N1RD3GG3pOHurS+PK81Fy2J
229kbOoa7zLjZFUYfeLsSrshCmEeGvsbF/YpX4fkdVwWDFaaxObgVwfbH+nuoiL02208m5CuYPQ6
95GsBgRCSRFdNryjcMM92gTNxORueYPZQABBQ4Bd4tejs+qw9PEHq8T+BgECfVHnRW3HXSr3H6e+
tMeNP8gFUVDH+TfXIZEW1kMojWMBJfB72wxGvMlJSHqj79reEMVB30+irvX3RmZEvHMd1+cC8Gu1
pfxCOdwXGZ2ZEA3Rqhyc6Nk2nPDXEEUxQtp6hghTyuW5qmXaOVF/r/Vs870BSENSQB1AzmOGYWvX
B6HxbHkJx63BKYDrxKnnXCcWsq0d26CHQwg/+olghzbc+jOPZuu1JU2ZduwoIrSjext56J02gQih
vnIi7dKVXUjcq5rtBdKu1eutq0FBoLfwBANkHquLLLM8cuLDARswv9s8RxowX48qK+9MhBukaJRO
XK6KQXiUccqUlhp1/WxYS9N2aKZ5LV3QoR5TFMILObTJHbWjCpQcrHkZ+XWfJz88y03KtSIo/owc
cWRCFSJr92Rpl2tVNFSRxN8zGsYuHHwOWn0JIZiolPnGmOz6pzk7+RN/wf3VGzGyjVx19XNYCWgD
5VxkdHdjUkTZ42hebXToNhuT3hC9pNR0shWa/OzWyiJ/PofpYmPjtJ36KrTbIV4veSrp2hSRf6vi
Tj/mtRqRFdihehrLRrVnumewHPBTaKjRo/BG3KRc/De0BMvyoKwZOzi4mkbSkZ/mX6yc1mWUx9zg
ux4P0koCgMg2M/gxsZKt6R/lhPttbYkuph1mNuUsdxPqIhRwqF4L+0pOrpwu0tTv8RfGvU/fqvGR
P+QlOaxC4LRctTjqv9czeQqMOPpdhJOo2cg3o4UsfE9ySuWcLFwT+CwwwnrgCdzA2Do23b61Tr1Q
rcOxjeNdY8pxsaZZKeuGlfZnzBzfwWfujzdF48kd6jz/sbO1cTsD0xhIUK6Kk63I+luldmpSY3Wk
lHsDqVc5NcYFrcU2O7hx0eXrXtwiBKaB141JtZ67/gQFoP9JMHH7ZHXTtSCacsWZ5owseDpfXxzs
Pl9c6JcTZ0j6KtGrXFDfXxvKhumZYdzGglrA7ayHhjzoSYuWhrQnirfMyzHO2Hk+X+W2oteqguVg
0KaagIjKsCWaSV1rYyXTSeakK6fyOx7ctl8NHeDwDbGXWb3uTZ2TeBOXJCx98QPeF2iWozcX8OWr
U+VdpKofDsCdQq5UKl+to84EfhM6+b7V4Dc2ksLNDzPo7tzMwwWZWoU4UlQy31rPVfeZo6gWj2bt
qK8eqfn5TE4VAjWqh0XKXr7h+2eKRgorYEF/joSayt0DqI4fWuQqb7JvCJbxQ5/yK8ztCEmgbWSP
ARopZJWi6EKw4VlOzoYjs/UUWuNNVEMPwRJgUjRlNvvhisJMFl7h9Et/erCBq02Ei1OsohQmJdc8
G3xiFNWaMy9isB/o0RZqTzq5xIJJm0mROG352gkIwgAGIzATGdKFg0TBxk5hGXQHx1HHd2hkCSeZ
Gp3cx4z5Fzw6ivisRDq/KNWaz+WcgKGABIbLtaAVTJAJFldi2Gd3SNduHEYFkCWG3QEbFYovP8Gn
WWYKAwHMWPGc0kK6c6wC+UhVjx3S0jmDyRkmNoe8YQg6+IZdZZyT9YImFHcqoVK+D4ehJLUd43/e
+ThMORCsJg4V3sZ13Kpc9bHpXyxQqu/hKOaXMdeA6kUjAD0GPWjvTZ14GJSqyRjBUKKviDeezghx
5wCEuqrGJoqop4m3ZSK7JxlhytlIL2ihpw8UZtd1H5XfkZ0knAa9BgCM7Y3WPoTJ8MvnsOYeSjm6
JBs0E+vRDA1/BUq9addZjm9oXfp6IMU2yOAcdlOJTNEAYtmhLek3qkiTHD5z1J44pHrAtxujMFZT
lDbRF6WSz7dj34cc7ZHAQCnxU06cSKxQmn08rhV4952lq5aUW4cNAU8aaya6tb/P0c/XMwoSCwKM
bqJt+7/7Pf+6jVecdbxJhKzNdu2dR4ORPTXTgN7SbVj4//5Zn9czj04an0HJ0g4+1Wsha0dZCfp8
XVhoFPilhFXkM8fwFvY3he16aw/A54s8Ny99Uoa/qMR9frQeZklC+CJE85SLnfdT39J2acZUONci
jfTlnMbt3tDC3fhSmjvfz/IvysGfqz4kpPoBC3iwSPSDD0tNqwDOFj1nDDQAyJBbUutrawFIcGp5
QCiAS5ASyM3fn/FCifxYDWAh9SkE2hg1QMy9/5U0h8SIcKZHUZi1F2WkjKe8N8czTfN+pdAFQMLp
c6w/MqZvWtM7MaBLpFErvgCo/eHnu3hKbSR5tg/pelmJ/zWyjDoLKUWgw+kbzDp9NfhQEqcRha+H
NzlFCIe00zz+/ec7fxhjDGf7d3EpJJzzw5ZTuLAnsRr2a6fsxx94xWF+WKNgz5lASQ27wRgKkn1o
YcT72leDt4qjVL+kgw09qeNIWGOltkW9VcQi7DrLy7x1XEp5gnjmwyWASCvWoCunYVe0lvFsOj3n
ZLst72dNXEqSEl0i50JviyZyTpE3NqDC0J4gAkfg56+9fmwQhdehale6IsVvru06WWC+8LKgTsb+
JqGT2O8jo+lpy5kGumUTSskWTV/sfDEjP++GWHl+oz0JTGdKfqga59WYopYuJoBwdfzEOaAg/aWs
tfric/5QgwsovhLRSYPEpA76YSzwybiqYrnOBgtfIadb7hUW9g7ZNDexO7EKc6wniMkW01e/8fO0
95kQYBRpCYQLpv39Z89JZHto4uie2ilZip6atolLEFAbhfrMyKPpi1PPHz6PjE+c1ISK2lAOPzxT
cxTN7AoymuIkmi/Z0buMVryKrwYmP4AQejNfJZR/fo00BIE5+g6tMN//aM0KZMN/b4ffHAyBajNE
msB4Rg7899n1eXJRxgmWA5S16D6A1r+b0pZs+l4QI7YONEJh5vyC9OMCmFjC+CYrKh4eB/Mjdcpx
61RGfv33j//DXuWRLszv8ziH/QMf/9eKYiL9m80RNcaohnAnpRNdW5IEjMo0m29//6g/vER46CB3
OaZhknI+rKJm2Cekj0380mDWd6lM7Bg3d9Bsw4g7EMj8/vE//0Ds98vLo2uFWuf9oy0hKxmiQTEb
LqHpaL2qA5l81T2eWX3R+VP+xefZy+7zvmrsozCyaU/RLmL+fZiSTa393jcZM6LikoWzpna4NFRV
vemwK+6t3ormfTFJfd/6ntFjyYhcDB3gCeGXdGa+9he6+S72RgkFK0LoEOQJDhT07vI2HwwPqWar
qbPrJmrNzZT01lf9jT8MRy9aeuGsFAHwgg/PjBTo3iJzi4Y8FeEzIVVxRY4OdYHOM8Uq8JLkTE2G
g70px+diq9n7Yj583uJY1FzUMN7SYKDb8v6lJZTWZO1CGQp6MI4irJy9MnX7a4jxLDhDola+iTzj
7yPlD5OdldQ2PQdtjWd/XLPbKNCyF0BvlM2gnOlknTlpPp/+809BeUXTlrm+9BY+/LQmGCy75FNw
IM1kJcUEmEZB+w9QGCp38rO5/me4/dtTai1nrg+jkLTwIKBpibM0/A2M/deUZl4FFFmqaU054zul
ZXHe9h1Fca4dx6wdurVjGcE19WAK6EOnIfqn9uWI1XxXmD7xfslYCvOLt/qpdcy1NVzy0CMud+ic
PPv9bx9nEXUZ2WRLsmZ8FRJXfwh13jwOFhGRa9+c/G3YxhXI9jzLnxkEC30CE9jf38Afunc+GA/a
d+zN6GuCDxtJPSROmo2ERkayA+ja0l596IsK5TAQKwCvojeeg4JoXSowSv0MxRjp6zJLrTeO0Wjy
ic0Jk+3fv9QfRnxIi9laGoo2j+jDo+nHPqzwMSMJMeKX2k300el95wwZ+byNMi6JeBvMLx7E58PD
oj2hdUQ9j1aa++HcHpZGWKoklfAJZjxBcVJuLLeIVtSKO0IbFM7EfDQv0nHs3/7jX4uHlm3V4RTP
N/iwwCSKNTknUZurdmFep3RbydzD45FMfkIinBheuaU2L3//UPvzM4bhEkAdRtrBPvdx6jVZRbpV
j9gG0oMI14YnYfpyrsnaTc/+Gq/6YpDzOu0iGjjYHJQkCrqfrQv4ssNToCBb0sJw03qtsYaCP00w
dqPnkgCMqXZPOeXN1rpEhqZvZBG6P9PBY/lyrJgiTeIpjImdWxHsxInX36dTZmNzS3p9qua4/2Kf
/bylI3hgUzcRxjDVP5ZjoJmFbRNSSzTk6O2BKJdbDlZYiuKsOf79uX76qN83z4CzWRSggAVz8+7w
UhDAnqdNiOLcHu7nzlD7WEx4g0h1+08HLLs4paWlk00bJfw4SbKwAs4wUfaiwp9tJotAMvzH9do0
rBYqjRVvOqftbx277nd//42fZSAM1tBa1GGeA7T69//+r/WUUoHjxVircFKV5l1tpRggNPVxge/3
MOvZvy6XZC9jprVHY8W57DHQ3lgpym85JKRi5V1/2TfL8vH3b/Zp1/L5ZtTSmcOLENn/sJ+YUUV+
dg/MOAfIc0pD6Z974CvO/v4peNk/biic8JFHL/pk4Oam++FYA+vVrrrGVmuFw5PccvgLUDEC2Btb
7GjhN/T7zTdTeYtKy1MCfWKdT7ROnSaZuJdgSllNtC1L/IhUaVbE4onvkSrCV3i0ytqmNWQNrKZz
XG+nwjTvDKMbr6qwH7rdAsKA2EkkJD5pO29iKoiLecjqDD89ulNnyxU13WExKNMYQoo5O+kWSlEn
dtYow1OUd4QTzgFV75VZpNQWtZuRANLjlnMWUAZ1w6yQz71lIQO1K4G6yQ0qKcAAUY/EUdgG901a
pua5SIFHnCUd/LbVJGQ/cs01zf4IrXLEIBmVuT62kYFPt2StNzCQOJLkOtqkwW1F7GC8mRMGxC+n
m7yHqFPjDzKh5vqQVlUekXfitOgOhcBUyPrTOjsurjTQBBplIPLjOLzGZWx/p7PUR+SlJBVHS0Kh
ceaMVXc9VAPGCV5UjPg5MJKfXpDopRCN1YlWbee+ZZ1rN5jTOvlcNLH7iwa0fT4rG/WoIYo22vpN
RFZ7pcv6REPIys/mvMDa4aPFQtHjJMMdjUAv5QgaUd2wof9gf0TvQnier0sAtXXP7SjIfN/YqMkJ
+HS3FXeQ9oS5bxuEyBtvHJC1TkM9P9ZtbT6Efdo909wtCdljLBAF4dMcXCE67eKN7Kf2KnHV9Bba
tTK3wLv192GOM/C/XVs9GLLzvW1K6AvcEr9wiInkRletmCwmObbjBJRuQvCbHoLZKoo9eTr1wUSP
JA7UDsIS0mNrmRuodDheA4Pz9gal+GI2KTTWQ6Qs9i83GwTkTm7ykhsSK9xKIW8Q7AKWWNU1nh+y
oUkkR6NXRSufs43Fgb8gfg72+tI9gBvVHjui2pMtejYwoW4upYvnvyZ8h8zGwNmn5aReW5q/zgUx
N9HOlD5ObWJ7uvyC1BnQH3nmim+CRe668dOwWZdpJ0/oj+qnPO3se0mzfskKVTihpLHUjCdbRLdR
Zaf3eaQiQM1UY1+x9Lev/TxONhXpyP9WcVTDJd5ZJHUwwZB3kk6NcbsLO8/bQKPBHqD62NgIiwIw
wlPDfgB20W6FmLs3zv/yWBWOgx0Nhl+xAbUcvVFbxaTcj92wq92ZyvPguTyYkWB1sg+B3Ha7lOYw
r1gbTbmuKSwiUQ9RR6/qghm5Sqsu+uE1fvetnCl8k/zjuAhbbKs9t/QQ/dTTmLAUkBvOfO79FNe5
DDtJ5Hid0m12/ZbMJQRS9WYIvdHc9Qni7XMMf8Ulp3/MzMJo0OlRJSa75+8L5efleOl92OhVfbQ5
QfShKJINRVWSMjKucaONi9EU/4TRzl9tR5+OblRdcKREFF7+ya95v+eCbwVt6if0jOVEF1UwXL5j
qwTeGxvhGWOpv7bLEMOg2+p9mTbdM9IDxkxThmvwhGjEAAAdlEY/A80j39NYfm6hmz3APk/EF1vU
nzbPILCJ4ohCGkSf7uBQL/uRZq+Jk94N6l1i18FD7Ye0LnK6buf0AfN5FfhK3bLuxLcd3eZj3RXZ
zVQnhTxfZFD+qpGWeKIhkssvvt4fzi/ccYGG8O2siG3+/bPkCFrWeETgVlS58zostI/GJYWqadIv
TqCfL0C8Ns67yJhDLoD0IN9/FKKKpjTifgKuNiUbO0bDz6EzzH9SFPGvJOCmfSM1eaBJlZBPpprz
kYbvF3fDzzs5kBpKdr9PMhZd0PdfAnujw55J97OqiHOYNEEcYaeeSfl2L0caiF/cbP74cTRCaEtY
jNiPv1mNFCHDgFLomI7OZWJW1aty54L42MXpFGXxF3PjU/GCZ0zXBY8OpzVsQB+6AwWbjGFmVK9s
A2ZDWFQt+LOq1qfaTJNtHJGFMMVzeNvTk9qKMGbr+/sS8OmasXwBylsIUwn+pZjw/vk2YaIncCFq
bTZBsyHgJgCSMAckpOY/R5hz31Tqek9//8zPY5jP5FRGuca1Edt8+NGmUaZwDxsFX5pgauKL2qNC
JYIyNQm+WOG8P7xQy7LZ3j3uboEdLN/l30fhSBupS/t1TXsry9YZWha1ksL1n6cpguYepGP/TNmh
TPZu7lGk9c0suwCIytbOzHZv2zSRT5mR23eDkSASwoAyy/3otdaDb1jwW1XmXeKGim9MGu9wObwK
O5PTCOoBxtyar3PtuBg8kRzuSyptDzDu05fYhPWzqbkmn09jHZ3mbAzTne2O8Hj0kFfXIciCceXj
Sg02LUHNewjHJSnwJdCyLezx+gW+bArO33DaV6/nfEvbdXK5r7kIZgYjx31CVolpryfTSL194CTj
L0rPk17Z/Sxot03AAk8jgp6O0IgU9C5FqiCiBTZm7Kh4C7+qGvzpVTDK4FpbpFY6H28ldB4G33M6
LkSqfK4q375QFb/OGCeUWQg+6i+G9h8+j9sPdU3uefSgfjeJ/vXqQyfKZqRKHGAii9xFDYEUnVbQ
VmuDlW3DwDa/WjL/MLLxA7uUsPjrGGY+rFbYuDzDYj4hwp3nS8WGtkpap7lEONO/NAMZqyke/Q3i
i/xC5ArJGVdqPEz+tzYy9QEZW7gdc9PZ5ADrxRdr2x+/HBs9MDAu22H4oY5hdFMY1S6Xos5S2ZOT
0v7PCUWggOX78xfX7D8sK4hwmduoPuiyfjQiDLKaUsMJ+KwIOnfWdURHy9kkuzvt+Ncm3cfIrb/4
gfaf3jgXbeKylqI9QXrvJ7ts8jQzPH7hmEY4pDrt+/F5XfjwxFvXHokY7YFW7AKImU9pZ+CmjGIC
RSw4GSTlgJrQF8xItjmdU88C91IVb20YO8TNodN/QrE13HlU4Oa16N1O7eaqC6/4m26wpSwnt6OX
F92+hUL4C6UwLUJpjEP4xZL2uSLIvd6G0IsLzPUdXuX7XzkycVVMgW8d+lI8ZhSkgEe5QP8WwMk2
iQWIG9cx1smIkI2IHiQDgIpcnDZ+fyG6SBz+vpz/4RTJ9wFEHHHlNs2PjjRhtXGElhoZZ90WGadY
2jMrOkfJF9d6d5k978rEXOVhyOFvZvHgnx9ml8COGrX9NEGt19lBWmYzbDW62Rsd1Hj04QexkU7A
Wl5AS5B9ZPnEwKMur0C4KaQMq5I8iWMmYiAcbuNXtyZni+Csczl+cyfvLai6gVY3FI7UU1YaJiSt
bCJ/w4VKk6G/SonKjOkxngNXnN21UfvNDy6+1s/CVgF3cdOrb3H0EtCio/S6AEUPVtgY+ngXmiaS
baKquidrJl0W+COytjWCIv8XbLpy3mlYM0wNO/e+6gv+Lp+/e26I/OhEssfTyCL2ynk/YJIhgGSR
tYTYpxGRTr6BTRYUnTMhjplHhIiB9URtzr4NDTD6rE5KVTDMQ/cx82LnphjdOrnh6EEMR0yTTV4Y
sapeao0xetMWAXWKiG8vt0EPBeEuCPIu2LKjZuIfK+L/J0D+n+VY8r9TAtbzz7f0PQBy+T/8NyUg
/K+Q+gB7GKhH5sfiXv9vELj9X/TZ8VzQnfonF/R/AJCEC3LqI6wroKju4erkbP//AJAhlACMUlhM
uRrT1nL+ExD4Ah34MGtt4higi/CHFvcof/b96NNJERr0N+r1Yhi9a+r8ihSJ6EBe+kOOWfLYaQhi
OgcfK7KYIoYMXki6g0+oxZOozW6ddQ4pn0ZEBFn4arrFTcYxLVEYjFu3vxiXIASWt9PcePUlqpDz
oMpr6I/k3/h1cBnI1Fx5fXOcOeS6I27ppFfnpegPbWqBU4u2uZcj3G1OImlOhFThSqc64lXf/cp8
a6b44A6CORKdgp4WByrp1B530t2m5WMa/WzU+Rg9DrN58OKzZMI0kV1Y4UPRLUVVU686ROomyuNY
7yM4SZ3jvUXtK98OMN0J7Cu5u6T8Vll1PaDeB1S8DdFhZt0jQqijLhAly50TJ+c4vFnVNRDdu7k8
2dgqhoIQa894ywvzYWYDn9AZwGBcqa46GBEBLqw9tneVi+cFmN4S5tDqbkW+0SpJz6B9n1AiCRIa
Av8VH7WWj0nV7nmWxNSsouyknEt7OOtIGUJIANTE+2kkxv2AhHOjkZVbRn8vkpfQW2pCRBndsZ/D
P8wPFvuithb+dXwN3IzQeXjHwgSi1h5mM0G8F7neqenz/Vyot1yofTWKajUi9tYKLpo5XaXQSGAM
HsYsey0E8RMvwA8dYmWqNUplEjuyjW3vUazf6No6RKOxdowrF2kJKMlqOLKF5DcJH5sm1EudM2e8
FhBr0LRLNEf4j8jtWI7H5BTvtERsXWL0OaayuRgxRKwLI1l7sbjFQrUOrOu4pmIX4FEX4jrxxzsR
FhIdvt73Tr3Au/k3Q1fPilBLqgL6JmnCcweGEWXFkAi7eWcOc4TLkiPIZN728ApAzxTfHKWHte01
kI6tX5b50+UQsrGb8aTzR7Ov9rQ01z1+HDHCqfOt49BCbfTIf8kLvDuaHiD3GAc361TZVECDlZ6P
0UCQ+FDDj0e0PPbNla9Pji9/5YG6RBW5qQVFsqHZxzJbecUzd83NiASdZt55JvuVC7Y3vRPdRO9/
QFP5gtXlQSTRIclB/UjcWOZ43QNSXzXhBVrydeiQcNFn6zr9kcIygE78NNjyLs7qo42pb1wyJxxx
yXVmi8L3pg/Q97TlsXSNw+RMJ92Yb1HpPafaYhx8g57VG+gcwU9GlTi6dFobcT7Wm6apz5KG2Rza
5yPenpWKUiSg7rX2x0NYxDfxWP1KE4/XAh4NWZZlMb7lZrZJj5/H4SWwxVskGvCPy9ugzpciDMjg
PinDpVqcdiD58+fUiJ+ikOlheM4vlKg/6epwdA3HaFuyYdOL2qZzfm6D0pQi2eRJdQ1qa2uq8EbB
m9rhm2oBypv1zprUHTKI58gr5g3V9+DK0I7NbTA8piT7rokj0Wj7jWSn0vJKkdCxQZz2oJlIQrEq
mOWBfBGKtc8zfE/P+1YU18WUHTpIDawgd9nwZhGDsBoqkOCUjFWbvlphd5lCorUnWLKpBK9YlAEc
DMNg/Ynd+aqUnrplESV9K9AXVs2cFinVVJjulLPsc7sMujsCRi4yyjFH1nR33+kHWRekVNnjNRjY
b7FVdQA33buCww4hkNnWHegpgIjoVmbc32n6TJWv7Zuqh/Kg/OQYlpPc+Uk7H2IRVFtyrPzdnDIn
YdPntE6y74XdnzdhhASMHvvYGCDKLsLG1fdeZT5BTLlGB3oOZurSqqlqu+fSoJjajtnPIUXKP8WE
Z0b+T0GnBUtGjplB5+kh0jb+/zLMz4SLKw987/UoPePZGSJqxhSkYbTTq+cuL9FSk2+y8zt/E2im
kWvEF/E0i0vuLGoB7Per1kUH7MUdUhyNb63V9XA5dG5GKCjVqCKS2xCV88p0jPFoh02zMlvnIcAL
cMzROh/DIfLvjMVxEgiVsmKbp1jH8bdB0vjzwbA/iqGd4Eam7Q0DI9/2Q5JdEKiocGNFWB56F/Jb
iXWnDuHrlAmEdm5X84brTcw+SNoeBfFTIKIdyglemsG0k0BtuQKwnr155oSjI0d6LiGD3CVh3G2F
JNshSdvmyGm0xBL2ox2SO6TlBwf/0U7bt33WAMR0Bwp/osUOzVJ1LYKM6QIZrr4UCG52TjqMr6lB
RA2JHto6aooMHPwjgn09u74MpnDeTPPYIYWf5Vb794anKPXkAQujlmKt6CwtG15if3dr09ykob2J
JvIKinZQCM03PGSU4KBtAB0WxXEIandL1gV8TV0QHpKauzSnTWxE6VOZoDEynYtEtfLoanKICl2f
3CAv3gazNlYt3sqzuJhDwCNeiMZTtRsNsXLldlHIkymt/YRResdz5yDg268VTm2whhYD1l8IM01/
7bnGuPXqMl67LWQdr62wWOJjX3cOPiTSkqururZfHKtUe68FPtmn6YEr4v3k2FfoKdC3NF53IU2O
BsEjCahYDRPtrKkEwHRu9Kudt5LVQWXnoYfP0+xDfQAj63LXkd3a6E5a7ekHimz+lQzZwooXYCd9
8URU3w8CkG9gC5lbajksAXaJJSl/cLL+2Cf6lFbWzWwEO8epD4Mn7+0lVpaUrC6e31RQfG+4jWRG
uxc89iwr9zgn9n5IsKzaxe6FUoQsLfamxjvLem8fFQgMM+oH1rRpgPVMfXo2g4UHziRhypKYobtT
4xVnkaquEhxR5XTV9d6hro1LfJX72PG36PuR6HNU611raxRMDddqL3n2HB3o2+XRWVvWwTNJueP5
PM5JQjOW8Z+ao3VVGnQF+gp4JoJas18XlYhM8ufd+EjHI9yTEaV2osaLS3Kq4awGzBXZduhms1q4
McgL5r4lE7UfvUMS0PczMrLigIjjhIZeEpxzPvZf8fopogJjCtvCL9ZpMpj7pp3TG4RobImp3ZS7
fqyMDZcpc+8npDHaBCnizhi8rdPb1roHubHGwjFjaXeNWyuN8r2cZu8g8SZfoBHNv+ts7hb0P7BR
A8PGqs/m+A7MPngCy4+DVWjmDpJxmq9XyOmLY9d65iEvVfckXDWv3GkxWJjjksxi1PWhRW53n8/a
OonIk2dk9nm/Kislpm+Yhhv8FS/eVLOZlqicL0NMHCuVNBxkqs40LnNsnjsZ1tm9idsUPi00O7TB
wU0jOZ3kY+IdSytoyRjtyBg2cLjOMSYj00lBaQCIXE/WVJ2JzGbXCDpH71g/HOfgtM5BlX5yNkbZ
N7vvlbuzBtN7skqi8ubRIgkykPl15CsagVFFrCxrNLzonNrLgz/K6OhiQualYhJKRMz5RNfT2sLF
TnGHguacL5mVeYWa2AEl6jjTRFe4mjkjtjp4wRmYroyOAAcWp15CUarkSdVG/k1EZXhUlscVH/AD
NsW6bMcfc9m6B0XgFnXC4bvnDyYLooOy0ZDuyW7C2yzy9p5qgPThhxPEXHcCKx786y4Za7CTivzm
KjVWTmKcsN1cwqZ6dAvwfrCmbNW4DKVRqXMO7P2mG0FB5BoMhSzi79QjdqUFsAWFzgVAwwtU6deF
DssjLtj7cKoeHEoF+QDyyVUsT809++oZ4vOtWY/DRglVbr0kf4a6Sj3EsHaKeue2I4J1O+V02Yga
AAhAAJmHDQDitEOKXXzCzXrCOXeM+hfGII23Aj5V5CePTQEzsYqv+s6wOfmhHKDNlJ4RRhKtChs1
HnVmDPGJ+zRPhA/J0ebhB2Jd2OFrpHzQ8mC5V77OiN3Tbntv2x3VNjW793OZgbxHWrbySRmmxWzZ
uwYKFOGO4mEu5+i2KPAq18kcrofSPwPds5EQC3ZxXDZXnZB4OQsGfphA4jcxFG8hhJ4lgbuz2+hW
W98bFPtOu0gNxD42iVGGyxRU4EBTd02ZfNsmwwWshpWfc6CM7HYlkQLRvsWX7P2qdbbtohGbQHiG
vnVjivzUWU/U4bsf2PV/yJ6aWshRm3htU4C7YuhbnmkQCTcseGufB8BlYCrOzVmOG0X8y8YMCnrd
nEfZN4zqHF3fWWjZl4nRyzOixK/blBJWFnjhvozQ4GZ9Si9WYK93Y0iffgqjuO7VtiRTgBuLoDPJ
bhGALPGK/Wwn2cHLHOfJFCwRpFPCE7GK3gf1YHqX5VD726ovCYp1spGuPo2EKk7C8x6BAXB1Igd2
ED9zXJSle0CFl/5f5s5rR440286vMtB9DMIbQEeAwqU3VVn+JlA2vPfx9PqSPUeHrG41NbrSFVEk
KyPD/Wbvtb61FUj+vJ8EwfKorEfnTM4S+qGK8ahk/bzSxaZZdRgkERcsk/V4DSU4IykZ7hN0FRcD
rdpaRDnh94Rvxri4LO1R1rrsEA01abeFYF2KDEVODSAZkhkyTPY1Y72RxDh/HCE534UZ4MTJyLq3
gfUGEcO9sBWBbbV+X0vdvTUY/alPi2QrRGb2oocpQI0hHYaVivFlRlCRW0dr1LunTpODS9ok4a3U
x0xMEMVY78pBnN/1yqy8LLpKR56anlTYk4yGQ7EIXwD/Bpmdzu+d1tSybxbpdEy1StwtUsxezOBB
1Y1cugTk5bhl3AiHHyrIvDFquAWxRsKeXjH0067prhKfWt8zCSy7RVXZvmH9KR7pvQc8NDMhWGKj
XtCgR08IOhoyCKO5fewtDesTNnb5gRICtPoQpJWZp6WHpnqz4NDaTGHcgDrvGvl2kjCusqHtNVeG
Gs2lGZiozdZyZDOOHrJEVb1aL8KzBZb6q1cHDLXgcFIMgOXS82iRorVatHogeVuW/KU32CJCpZ53
qRUyR1ipuW2ngfSKsvCKulW8ZAS9yFMbW9NGmhIHeCggdql104myhNrpd7nQnJl3W9x/rBYCAsiS
Xr2IecQ+JkUVBbJ2jWID5ERN80opFukDIDfJz8iOKADFqFeS/HPu4+5INtcmDvLBK9ipe70G+hDl
gJda6VMZyNlKNiIfGhyhy4zhiGFvEjpiNm1rlmHpc1FOGnt0+anJ82MF/JV3XQzvTBX0qYjmkcCs
hhRNgzCIqliGXUZmWx59LVRLVEOzh1587KNgY/WZN6rXnKZ2QMQgL1tTDAK3y5TtRP/fjseF38vG
fSln/pAaGD7ZhSlV7rIrve4jb2gs6/wl7ic96C13Hm705T7BNTlnlB2oKJnqVRwS3YlxR5VAKUtQ
IstGNMq11sDv6kcJXDr644NcfXbyaSEqZcTJAoc3Z5cNO1dKdc2JJrF0hJGShkEah266lrWLa1+R
64x3KKaFKYafiVT4SW58Vpjj74tcOLTT2HgGfljHIntqLcktq24CupCyVSd2Vhsu5Qc4AKLJ+kDw
whbrUzi9Elx5ZpBjzO8Q5SjVx4yBT6yeAoF4N526SXINfylKdgZdfd2kJYPJgJBqKx0qAguGnuFS
EB46EnnRwLExtapdTxbgTkx1yScOfdUGukXvm37pkubIVHLqhRo2fpEMWtXcKxlxrslzrUunMK1g
suDliXvmUMIUZgcFA9EyRamumIVMu8mKFLdp3vsIPlMWEpXiAUiu17iUBTShZXsTLlA8cLwztECV
l9q7tJz2QY8NNE3LhwYksFWZr0DZBqcringF7PwwpKSyGpe+w6clp8tBQo6OSM6JEusQBqLigH1I
10Qd48sOWs1rFVKwW2tGICfueyLSjozZOJKKdqfGYASlprRQj8mJTdHXyYiLESkIeTqWpddwSXgI
9Zp82XL6AmGOUve6ESVAO/FCUz6i49laoeVS1HjN4ljcq6G+7yGCUkGTpFNf6NYBtdt0StvGWCF4
cOVo3pVV4PWEjzAraV+iXjDJGNZB5zmwDeNiYTd/IAvd8MgmLNB9d1gGK0Rw0wBlXYwqhHDwGvYC
pacLopKB4LYRyWXbHZt0WelxeJMDlrKVQX6Y2Xt79WIdFTnkepHTK1KaIaawVQs/x/ULHPk+LZVs
ZYFk3ul4mCDmRJt2KX0z4CltouksZbl2l1NnjE1F8MN8Ibgui4xVCY/bl8s5WSWFcdWHleaNEKXv
9RiewRRu+SYPzIkHMB688uYrBHcKXLPMUJgwN9Ie3FzxxrJEz35C8OdpQnmuyVBbI5QJUWjEKznI
0P8XHaxb1dxZrIDqYppfmKwk1vqxN1AS2vewh1hXiIk7wjI/D7FUnVgaHGDz7K7iVRetjOKaY3KT
WgQ+0Jf8lIYo9QZ9edc1BIO6RDrZlKGS6tPyhjoag2Qz9T7im/JGT2vka1nZZ3YpDabfpou8rbRK
I8nYCk9Ex8drrDugNEhKsREoloRZKChgpXOmY+KIK/1B6VP0NATLy0ZVnZl4VkUtWpAuTO3UaYCe
C8ZgQ0tOkp5fYGYzXikfQ7X8mJW4IwHoGh7RFImWkRK8UN9rxpSuQxBvSBh8tFUI8GS36+sHRX+J
cbGckNIrp6hHvV+6hnwzRJmXia8C9bgL+R3XDY9Zb6VmwVvV4D2f5Tldmd0y3BVBSw6cOfWnpFAE
UF3ppkE8e9CifvbixHxGUcdCMW4eaupiFNoZeElPG21SLPGjW5VTQeflTKdqn4hT6lpg99GeRuku
qgIo5acBvuo2uYpwGnL8TGMAqo8Xvak9US9VL414IRKdkMBOmDMWKlRn+3qTQj0SJYGkd5Jo6FlU
ACnk+P6qRHGGRl7XjZB4mtZ55Grg5W+0RwSM7SFqI81Woe3j9exJRmmHVcOYmyYSORcqSUgyu38l
XzeohKeKrJ/2Ka2RIGp1qe0KwmbcgHCkdaFaERUEll1l17YHpktiVIeZeTCpviIBmlGZ1l5sQrdI
qyXxdbknpDmLBG0rpvQmiCdFbtjl7+hudli/9pTslE3ap0/NDJ9qAAm5TdNxkxN6uU7A4RKHudAd
hx7o0rVAq9q30qcpZt1qlPt9dr3sQs5bopDmMsRZ50nz7A2ywrVs3iwpSOjqwHskjWLck2Mu23Fg
YM5KGp9m4+AqjRxuc6l9B1fW3iWB/hkBmBpCdXuNLx6jQvCHPmJGCi28qknPJFl0ooQxP2/falN7
TavaclJrUO4qc7zjMTj3uR67lRJ+svqR9/Dft8oIxHbShF2IvIlOMqVga4aWXihgNQYctmKWiq5E
oEHUC+MG+QZYhoUNZQmKhDCuM7uGkx6Gj0I/U4JQ85W2hAkx9jJpCMSdNDVrAaDNezkZt2quj44g
IwWCjZSTk8PWdkoUhiqNvOtkm7ZwX5TkEJHYnK+N9K5ID13VnNi2uqZs+AGsHuZ+PfMNAg2KMncK
QOw2JH3ZzdkNU0P0zao5qGJ0GlSJLDPqmxGMpK5ZoIJp1glvOjFY4zT5VvYpwMDKefBLsYQAP+Wp
U8btmhiaM/qGi9bl4Ubrx5PU1NsGroSjyvOxT2kc1eJHgDWeqnmsreq4C52E/3AyrirYVCcUYAFb
bGfK7GbGi9iIXyy116CICnpFvS/M5sVCGsy26gSO6qNQY2VvtqpFQnlOclSojSein3bNzI6uMpbH
LtREwhxLJu5jLmQ3Vtjh82HYWkjMUOZ10amJu1jtSp+s7Wi1lsvljx1pJCqpnm8GUzxVzHmjeF+D
pB4K6C75uMpTeEtaFnp50164rTYLpdwJBhZJbWCd52vTsbIYmSHehJCjT2q57PpZdg3uZhhSICsW
Zg0jiD7kKCRXhV0w5FEKwlm5CTWLHjocmI4upNGIrhmeYVAzlQvoQGPdg69yGspkcU2Fl79PyuUU
S7xSMP8DN+0NbUON5cmqy5ty4FymydoUPV2pcFUvQsV3FVa5Zj0rfGTPMz0qiOC7/mOImJ8Bt5LJ
k+lHy8r9UI98xN2HOiBRjSC6jF1jRZxUJj0D5MYnq7+NUfASMrfp1Yjz3ENscjc3B70QDurUb2kN
O6YIcGQwTnEc7AikqZmKk4QlIM5lTDxeQ+3tQgItAN1SNhGh15TjdIK6MnG5WPR47+p20i4V2FtH
UELpTil/oO20MECmoonljs3yFuwTNlKyW52wZ383q9roYjq+Sdh/ULGGvCWTL2RLi7AJSyFc15L5
aRUMjRLtWxTWS3YNbGPiHubRTmpy0NNccmSS5wbE6Q5cUW1bkayyqfPEtYb+lMZo5SURxTipDbim
SuEm7ZutkIU3TRJRX1dPEYGg2ybKV0JKKphqdTukL9HWUoXRn8zwMa2i09ykG4kMLzB5k+FRziPn
i8KSk7SIjnJx2uXUFO+Tsv7CjI6fxGDfmSwcQBiti8EI6MZowUiFyNSVgFh8J8jdOlHBbQ7LbS6j
cGWncjO0anITdRGdNDKnqXfELKZkS9iTauIDUjsttWxHIM+EeFl183sX1CdRuy3KYN1DCddyoMss
pI9mVpJwJa/Uubg1IWXJHXqN9KPtIp9l/bozU0YWhq5NnCR+0Q8r0cIxQ/kNPQp9bt23EoVVBuaB
q4FX2yfS4BjlriNPJVLv9LQ9KQznYVSTIIeNomMHpozV9a6pz5ZStF7fpqrT9an8IHR66Ch6yF5m
HIPAcJaesxMteP76XUTmImlxagaFk7RHQrf8sNkkg5tNe82IVmr4brENh+QGtecqD2hp3ci2ln3J
JNoP5N1baEi1NH7SryEv3TuqL1GpnrKkeQ1m4SyOV5mB4oaoohZscVWae023z1LZEePXIsqciu1m
wjCMFSDRW69LmOooymQ6akVCbaIhhjlv4c2Ot8Q+upUBhq/W4uCuqoFmBRKVvBTRq6P3mbhZTLba
dlDp4m2SGeGlCdv6XOQUCKulHjZtI1grVB2yIytN/CZagboqep5ooWcccpp2lDx69WVq15QW6EPG
orlLTVKBURNwqnM0H6qqb7eBUoyrDj2qV+aF+kDiNZu3qWWoT2TqixZuOo+445OaFBKpL7zBWjV3
FHKz8KuFPrcRU4boRBXLx17qhpn1ajR5TWJWt1MWEAqdJacMSoudxglk+0SFlzAZCQYMuT2nLAfu
Jhb1TlhkriK1NPa0p9oK1kZeXpJGuDc6/LmUVp+DufKA/dEFyxhES7m/aZF9M1k90DkvVyX4NGhE
hK/nbBOKWHAwRWIL4XHeIu+t3TTI3uVEP9O8e5AHdSNH0deopWwxQPh0TUaZkJ18r992prm1Auq8
1aSdLIPaLmEzJzHmbWktK/QqOmFV8MQoT65m2VMjhhPG/gXsKVXrgDisWuRtGaN1RVcDBxLpmEp3
M4/TtVman5uxWy8W4vBMPdWa8QJg6FYZhS1ctD3hfKtEGxtqBGPKrVyEdZgm56zUifSNw8skwmxU
uidYFzOIzOXKU4+0NbhNn3rpaEO0v9STcs7FyDUFqtSlojjjRP+RtLROSg9YKUSqhP2bln41Ui84
Iot7h10qWhJKvsqV5slO9KuLqGcFI1NbqJCRjuMQHnMGXI3FaQaeMxKio6r0N2aHMhYf20qZ0pce
gD7AzOqzD6I3RSxZXuvxFr5msVIKYR2EWmePZMAVAmFTKlllS7i1dNpAgJbobIe7JLAeWBgeFUlI
WCHE50lEWBfNR/gYpD9qkx3nOSl0TKelYvL2oUPWjeuYLOWuTs5dMM6zXbRUSMqaE00Js68WAwTs
sEWTd20wBuCPLBc8araqNLYsQfcyV/kpCVrmfjO6QMsTnJqIQBJ1bntlcUiheCnUeaN2/Qnuqh9S
qwii6ktWBRFzh3UXl4go2ppiLwp7cDqu2tcrIouUtQE2ze/yScFaLFtOpOK/HjMVXS/y6Vw5D8RD
6EmOk68NX6UoJ3RSF16kflYpM0pfiTRbDikWW7rgIR6l/hxN0imwpqMshidhDFy97Z5koT0VQ+ML
xnxrWG9W78eZeKR9CKkaiikZHJDxANdkuFQ79j6pOKyzJP7UaI+SRFRLvJPiEJIjyVJDOmQ0rNWW
EksubxARO5OU3c79xTQ2cyyvzSK/mfKLnApu1+lXPYAW0jbTGig8eOPmIN2E1rSrZyP1olHW7CnS
6MMU8c5YgDXVUnBK4pKdkETVaiHQ3inZ2VJRZnErdu3kV7WxSgwL9GnKzt0ib15MMnQ5uf5BrvYe
GchF62NPWHCalT2IS5FqXdcqNGiS2Y8m6uYDcxpp291TVs3bzFA/wqbb6pZ0S6sNuoR5oMaxZbs6
42mlz8n+0oZbWSJ3zY2VUs+uUZQrYkhWvdWa9IYasGxdL68KSabALgwVjxwdSZZhxEKVw743xQ8s
brapKveY9N4CI9/N1vCJo+9DEIKV2AehS9hJ5Mh9896ZyQ35xdSi+uYWtiizgg6jYERrFe6tpKUt
BRyyT+jwfYnClWZsfGKauW+m9NhK5H2OUi4fm6zed113ikaC5HOC56qBYEqrZBztl3JXRpQgS0Lg
0RdlTyxySSFpXrM+ehrbQFmxc9xNo/QwD/VXQWPXlingUf4W7kRebYkCFES7z0VryRgvGSVD2XR6
U3+lfHx1O6q9F0f4L2nIyeZ8Ns3IYYGxuqo0jEzyafKPrppHM6eYLrhtjJU2y/ukyE+U7Mi2SaMS
C2G1F3IkTFGKUyuS5q8YMzoDPv65kWCuTKRTm7WVGwrhvmmra4wa6/1W7mZaGzEK5Z4KXjkLG7Me
RFtHKcOjPG1jCIrOoFK5RaAi+ZVunSSsJPsgjSKHa5Tft/CXSll4W7oOZVR01wtgSgAkwABIIk9J
zWgXRzhSy4ouWSgrJc+jtINflzhNHRII3VTUu3lXmR6EVYXGZ9UQIuYEcvylJdZlVnuK04lM3S5f
WeHw0hH5Yqr7oqIFMzdc6CiJXWNoXopm2qvsEyLE5XNgqxUSDV17sLrYpWmqUeWA5Q6dGetBEb3C
ELjXJjXakaknu6mcaW+KIH4hWmZMlV5HfMRsrKtnOU728Uyy3CSH167UW9fKzyUySI1OatJpjsC7
gKqoZoR7WrDzElHIIkqR830w1Qgb4g0S4DO3aydYaNJoKZ2TTHUrsocqAsycDA1EFsCdipCuH6zo
OHUPsZGQ4KHrm0SutuHSrOt6uDXhW27EildLk4I7rdMRS5D3Yc8SskZr3OrK9KQltX4UJ5kMm068
LNVsh1a+k6bh2MXGXS1zCUlrMiL4A1TE7DHXhVUnsMoJleegvGkERG+VtfiCQoBm3dPPyqPbmto0
JTlSZK0bCWUjCJVHQmBf6iVSVt2YXFohfR9QHgbGp8Kygay77QgsmQSirdythHFVpZtZq1Av0IVN
s8P1tUhKP4sWJ0zue7n3rf42ph4weqnqzg37WpEmR5XYCxURZUZzOFMzIm1W3haYxLcg3PaRgTTM
FL37yHJg5V877nlByfmmjvToLq6j4JaMz4aHoRW38tzFn0ZaLGuii4TP1MjgikZDcVnQQX4pkckM
I3dQSZmJ8jGOjnGujQCpgcvSep27xxSl1hFBbb4qTHFGYdAnO+KczM281IpvRkW7x6AX7XMMvW9B
ERHRLbBvVXAisXWaRD8PcA0LQPhAU6bBE6yKV+wph0ZLXo2aXpJM1iq9lo5Gj2DIHrrAaj9ES3PI
kig9GkoubqR2eGgLLqMYUAX1FKF4MGBbXiOOe2UrQYKkoZl+NGHjMOZ6USj4C3E4U6+7USGdyHJ9
nM0BMZv+0MZoTKW4qK+bqLNB8IQrFIxvCs32uzrRhZveovCpvGL3q50qNuy0Fw9JlZ7rVCMML1gL
FCDW1JEEci6b3CObV1nHQ3euY+MWIVt8O+qVi50A/RTe622DZhrEbxvZRtYfS116iuNuV8qkP4lO
PLADoTNDtPfY0Z9P0lU6h/ZEjwqSxpMpHsYAC/C4l/TQN+i5hPq5NIY1TXK7ZmFnSJ/CSG8xEtZJ
L7izUr8oydtiWdSQH3hvYf2xxyQT9UXAU+L3AtW+8Mrclwn3tM15eVWMYNeJaE81HRxcQMOd1aKx
xczgUSk5hkm1wbSHpClEOCjHj8BAu+vupWZUCWHwtp46sWxKCuRZwrnEYU3M1U6OXVXelHl+rg11
8M249xRoh08pOkcf8gKzLKLHMYvcaSkfo2I1VPGujOeb5FpMmpIi8EZ4l5u5tdjhTlc2+HDJemsf
DKZlh50FFs+Mpw2JZUSSGs1zkxuvYI4Q/jbpWyAK5gO1wchXFouVfxWlxGmL/lBcOwEo2dIK9++g
QubHu+NJ6XXV0sTXHEQmVwixBghgTMJadMBe4Q+T9Lh0za7tkOkW2iqeQwTLifVhyQySFFjg3kiT
dMUAh4dErynOC8tOKMfVkM2rVNCJMYcgTibyBCe7lfFrL1NgG1bwEcn0ADskr4I1HOo+2hvdZ9yK
SHVUFkmqBvK9n7JXJl1eHqijczk9EU7llQVqV5NJnWY5VFMLMPlQszTLpXcjeW+qFiW6bB1Ggx1A
zw8a4lFbY5mdVU3nVGJLzTXLEoaS0fRi2KNHtHU2o7NFLwKWT9CXXmiFd3MXwhgjgO8zb6rChYjQ
uaFUbREAHIj3eqDHHTm9mo2Ir7UcyiBAZb4FjdofNoN/y3Bxqj6LS9d8fnaH1+q/X3/1vaQDH4dR
9z9+/bH942eYT+5r9/rLD14BRXu+6T+b+faz7TN+9Q861PV//t/+4z8+f3zK3Vx9/sd/ey/7ort+
Wsh685f8RO1q9yShi2kQk5uCyeHvvBXHsvkqs/QfmzZ7LT5++0H/8lzoxj+vyDFMkABENevqwv6X
5+L6LxJMNfwO5IzgBPzfngtBNvkl2hymabIZw8SEU+Nfpguein9K4DpVghnhB9Dn+HdMF7/a4KAr
6j8+iVioH/iX78goxmVTxWkUPfZQ8m2Qu0/Lb6xY37zhfz7ENy8h/MaukRYO4Zr34evwlJ0G3l57
hBH8Gxfnr67FPx3pu6cvM4wyZf8fPZZesz7/Njbl6j75L2/Uvz4eFg23kSxN7Qea7CeTaFigcFZZ
bj8y8GAQOC6PgS/eVcfY/+mpOv/xiT8zzr7ZYP58oKuL7qcDqdIE3VOeoseCBIjII03Q8JmFrLfI
37B822rbblvtgnPvJna/md3mqHgsY3XX9LGfu6WfW75k/MYxKf3l1f3p9K///tO3ypIp1Jdsjh4b
cw1SMV375SdibJ/cSLd5nR6Gl4nwX+l3Fkbegr+96tcn+KfDRui11drgsOJWcpu7abPsEwqZj+39
sJO2sK3O7YDdwS62W+Pu72/EX56yAbgMphdkLdzIvx5bqAHAqEkXPUrvBDuaZPe+kIrwbKI/vWuQ
CJ5SP5Y9upHp298f+VdP7B9PwM8Hvl6Un07akhu5EaXrozZ7BrIrAiQe3n+XlfrNHfrno3x7M1tl
iHB/DtGjDvwwtqtnVrZsttHackAWy/hPKK6x8/77k1Pkv7ilxhV2asg/iJLXf//p7Ia4TMxCQomt
UlYlOd0PwxnV4dWRVGkyq6FRER26UTc5disKUahLh9bOG73bGRImBdR9NSA/qjPUH8tDJqlHi7gR
9ETGJRGaF6EwH9LcTLw8yAM7lqZVIQtf5XyF5ZDEaEtstPxJYWtVtI8wrloPaXvo/v1ZfoOD/OfV
/a+z/GalBKWFQVSUo0d5JZy6c3iYbuk7HeHUP8xv0jOF8t/wL76xEf98xG/jBklB8zDIS/SoXFTg
8xS+bdXLPVY7JxR05hOCnL8/x+s09KeX8+c7+W1MCMAkDU0tRY+1l7/ievBgfPTe5Gd7EcSlI1re
cF7szM29yZZmEMtuy6rVpACxRjVAqWtcR6ts066zFT+nJ8GVd8FvBq6/GkAw9pPhIDNyo8b49Wlb
zEGMio7v2OyXnXXM3eQ3YW36X02iSF2YEwBU4KD89jzPHXkaahPHj7mNkGnVDPYhvS1vmw/KCtQq
HMF7x2FY35vPyw773Kl7lEJb8OKXbjf3B8i0+mY+yxeR4bxy5sfQDTxW7BTDjY3gS5fpXK9Fww4+
E8d6xsf3AYI8lbwb0a3P/Ud6Ri1njzsq1WT92uH5lQbXbwZh5a/G/p/P8NuzDJJJEtnCRI+0I71o
M7jFSbAXn/DAzF5c0RtvAT6l2+hiblQE/T45SDZtZ199023k/y9YHvizvqDIs1Hn/ubr/cAIf5+Z
f/56327xTLZMoUoBe8hVsp+3iBjah3QNemPdoR5B+tutpq20Bfm4Vc7WHnvz378HP3z0f/cFvr0H
xYBhbwh4AmhK79Vt9Jy5y5qN1m48p86dsU7caWe6qfPYbOmzONeHot7WTrdF4OE3u+mmeDu/vk83
mRf7mZM4TwC5XOUZipHlRpOdHMpH+bbdjfTXD+Pud6Ag+a8GZFO2rnl3AFyx5v/6ikQy4YYTMVmP
ndu5xQaJur6y3mEFuCj/fBzall15+mXx+lP80Tndfeh+/f0V/MuxC6IrjNprajZf5devQJec1r+e
xI/xg/wgfwq36odOs2Zb5B7OOLx3FG3G/Dfj1zf2/R8j5s9H/ba4oEefakqRx4+JX520tWCf2323
irbj7nev0G8P9W0t0VRGZQUCh0qPoGHyAyNC4MebwguODJzlbwY9+a9G5p/P7NsKolasMiXVLH4E
5rCd3NQNjoGD7H8/uQxIx+lN8OZncYND12XnumkvlCrc+PE3d/VXQ/efr++3FYYx59ligFh+5KVc
UWtbL6vsLTpFb9Yx3GJ88arDgIv6EBwpOc6rvz/6D1jBn95KDQQDIjke7e8wgyIryLgJuAa9Ry6d
S3PShZbmRq7gkNDyNT6TRObSJdrKu9BtOvdgIvL5zSNGwP1fzJHQzEh2NICnGdp3U3tvhVWpcg2e
Nm+5HdtPl8Pbgx8fa7tweeJaZ9iV9tvm8GbYOzpytuTmjifb3naFlMM+b1Qnd040np18m9tP+uql
tRM/X90xhkT+rZc6633k+vSf+bzN2VM5v8F+ewj9S26fgg2zsOPvHAASLkU8+4Btxm7tl5uD4e/K
1ctNap9wRtma7Rs2wSsr0b6Z3Gw/+YcTgEgPJ6XrZLazmt3zp39+vn335pOZ2LJHIrl9OImOZstO
ae8onGxPB9V7uYMMa38hcrYPDy9ubd89wKqw3xt3dk4HXEib3F6X9l1mc3xb8hX7yQ82gpf/uACS
T7SEy6e2fOpif55eDL7cDfIe+3Kc7Y/Dy8IpuDvB9W5PdmPv6Vja2sb1b7YPpT3aB87ngxqtf7/+
CH2TL0ev3l7f907gfDwF3sNLsMF65pyx8zPSXggXd0rnxLW8Ph3T7o37EdpkL3DOKKPtjWbfHC7u
4B42nX23muyXefWycz4mV+GvXiZOCjMZoyZzOW0/t12dXtipseayHD93Voh6fHRa9q3OXZ3POp9C
jqPLe+fz+Z3tqXZn05m2vXdP87yVaTvTVnGci7c96na62pz9yX5e3/NVFWc1OJvWPse2ynO7fzxe
dplztM/7hcd5v95aDu1M19vut97t3rS3lvtU27t1b18ab6N5ew7isNKynYDH6+vVdFuHFenC9Vk9
q7bKE3cm7HZr2gzvh94+Fra3phjOzZWd3jleZHvtRfbH4mtcUGX7Hrkr0tO3ytaW/Vf7eE9G9F1o
v0ROvtK5cN4tf1T2Nrzeu8R+INnaLezCifjL/afheFvMfTtvKznXb/ZZOr4r8rARu3A67jkQ39Op
nMMpdr0vz92uPq8LHe/4ceidbe9Z9j0DmmiPZ6/wVp80lNa1d+i3N7NzGNzBH1zJ79x1aq8PCt9f
3j7wdqPC45G9G1x/dmavce8fDifNflobvBGDa67ElbfuXMN+OOxu+Oapy4rMq5zCnu1d750eUtcu
3S/Fvjx98CRfXyPD/spdb33/4HjnLSRY+7h65vLl9tfD+mm0ubqzmxxf941t2sfn0Hkm6NzbemgE
XBqO3uAJq9KlbbrDmsR14VYUNos4f83FrraRHbp86vXzgHq7mitcv9C9d8+367xt4Fxunt5Geze5
LRfEsHnz/NZuNncPIndMX5lcwhvDze5FO1tjmNwWzrZd//0o+4Om/adR9qfx7RtqRyYNBooA45vB
8PIk7J4W9+3Q8tQ8cKd4YTeRc0AlzaUvnbe7Veflm3fKBvXm0bT317Xr4OE4cC7/b6tCAnzZSINA
Mr6TfSvy6DRBaGIqB8VG9EjlClbVJkRyeUl85AnueNLXJuZ5T3EKHri/vy7SX+3hr/nB/3n4bzOw
hf9EB7d4XRPKNy/lcdoYjIOr2FOOwVo/6X61TU/1b+7G9UO/3wxioGRNxHZPAt+3VQYhg9DhlDF+
bJu48iItwMYDY1iQ6tcCIip1bbLgwgkn4G/O9roD+NOBKVhCspZkDb7Cr+u3PDfLURI4MDLBjfhl
fqnP45P8xI6kOhhn4e5faKt/q978P/u2o5eN4uofdt98vvb/KL/+celeO+Rt8Xv7a8n5/8sKtMH9
+T/DfPy4+F5pvv7CH4VlRfonV5slBTEu0D3lK6Ptj8KyLP4TTKOioK7kllJZZkVSlICn/+O/GSKc
H1lkhQ21lN++7qT+VVfWrH8aFKOph0PzIeJHkf6duvKvG8YrAYo1F2shi6hylQ3Ft4W1opC7YBVa
5AEtADetZea4RUUQ3Vul0m1+uijnPx6yn+ulvz7z12Nd0UQgKVXwRDL0vl8fvUQLsxRtUuwRJ6S+
9X3e6qiqddUdc8nA1ilgaVj+F2ln1hu3sW3hX0SAxZmv3WSrJcuW7SQe8kLEOTbneeavv18pB/eI
FG8TOvfFCWDAu6tYtWsPa6+1QEJxYiA/PZC92DVuUUVnm4WF0M3aOFrFXVKEIqLLqMTvCiVlLt6t
dc8YGFxAKYVH3gnyB2tMjiSSNoX1f6/bgagSgnuDX7C56xMSjUWNRpHfq1n+29zMyl1SVuOHaazo
P+euzsDmjOYJkqK2dq+VKVTJvdHGR45uy7X2vP8uHGsq9x8Sxc3VF7ZV2XVmo27dxvGXzCiZX0jQ
beUkLpdgqctfOQVNODLVvmUCMk0vBgy/j1YSukdeaB1rP2+JjdyuhjYVp04Tm2O3BKLJgRoxvz8r
yfukYH7pDIDFvbfUiAGYnjmtj8oI+OvC9FH53c365Venx6GFfwldGsBgmx6ZHVVdxHBT54hmcu+T
2eS30Oxb6AnAgLc+LZML7nEGIOTXzhh/NlDBALkpp98ax6QUCslz1kIcrGfIhjNJHXvAUNoDmbVN
JvrPJkEBJvACtJfwEesf4cDxGQUB5dHIaKanOq4MT1+a7APEPsq9naGmggIydEFz2KSPaZTS9p/Q
GP7LtiB8uH11X7sJNJMoykFOKIl7jU1+CElZ7xYk4X7RJtq/msxIL3B+dHcds/t3t03JT/+fB+rf
q/6PqW0aVgUw8oHATX1NrVuYUxnRf6iVIPiTruj8ET1x+3Lb4M7a5O4+J31obQnpOV5UubuG2Wwt
7RLgE1Klqcz6u9BqmUtr6I3fNiVv+mZt9AmhObR1HazrtotXmBAeq53KsRoZUepSHXahxQSDAyYO
AnLzLzs17AObm+bI84Zi1JXAY9wPfMDr9SXKrMQTnDK+lWf5pc/T+WPS4gjzTOn+NGiVX8xqYubE
UF3gVJ2uAbphPA/wEvo8eandCRSvAYgwvvzHMkxteeCXXu8/XsCWT6AsaaHQs/59OCuI0XtkPduy
A9JXVw4gj3gE92cEB6Zeny34vwl7EP/hP/RU16ZQG+7GpjQSn3mNATH1GKAsP+z3sM4Gb7Ht8On2
995bmqT01NE+ZY2m/PsXRyufyqU1LTcBkgQ0n0fAhKhLRUetouL+dlOmiagRxSS5kZtd7NMGV1qG
mQ8+gYlO1IA9PYmyy4Sg80EVdRMxyxPlUCaRlLgCzl9rqzCWGq0dQ/rKFU1daBJyQ5kfygGykJML
Ucw5GVFTOjl9qH8QZTMzN2lU70OF8YiAoZxfdS76r8y6ueB85vFb1mrg3JVusnwDYNXBS/P6xnH2
VfjZNX61hltZfwF71FBjDYLUDypRXsYOQIrow+yCj9M9VfKAdAVD4m//FpbKBsG0rvLpN96SkeZA
IMOW+nFbAozHZTJdzvxX9AGlAuXH/8vYtpleO9oiVLUH3Ot2xjs5k55FmXVVFtiub1t6/Wizl+QM
HC54YfUtAbBjzakI+MOX6sA8gK7xHpVg56g7tndpXprZ7N7IRFIjHAbeUkhUH+D0pYeoQ4YhQqaU
UJruu3Ntl5AqOb3ytTIDYMsx7Kb9yTbSiJ5CWn9SpiLwyrGvHkHg2R9vb8OeEwEnwnsIxyZ18E0e
PUACOA9RyVwv8exV7yfmDzrH+q2P3PLrOGrB9ba9TYPyn+sGxzOas1xu4C+bM1yqVWcthUh92Bzs
Hx0EoT/nwZYDMlNnEisieP6tG6LiYzGaDvB/o5/uIxEzX5S56UJxUgvUv8ZhYX6eCoDZHjwwe/sB
XAa2YOkRiFXWV2xEDHMCzZ/7Zt+Nv83LqCgns6yVL/jY9F1hzUd6Tzt3mhDWthACMiHZ3Yby/djp
9mhPuZ+EgnnPXPBsxPAofe1s/q9DbKQ5JzCwf7r9HeS5Wz/eDiIzOo1JwTKFzONeOvM0EmKc844+
B4cOYNoc+PWklRcVPecnU8BEsGgiOwsddUAUJcXBMdi5FpgnfXj2Zgivr81r0G/lLbwGvuYUkQet
csOICwySTGgeianvmYJRkxMnqMfzoKxNmSUxcdaNvMh2qXhtObTvkq6lwFuN3WHdfWdXdUPCo3R4
jFFwXtsCM26VvYU6mBsw7gXcAGxMZpiMgmoCdGkw3fU9YxK3P+XOAk2SXRijTWbW4T1cGx1gNgnA
SYZ+1PTR5zawAw+qj/kdg7HN5bYp+Vk2pwZgGHsppTgt65kA+0UIkDpmKEYoefygR6sSyuoRvKDW
e2YUdaeMDMeLpy6/h0Hx19sNg4V5DneQHt3qjnJcxwBXTqfeCqdvmYjab0WkRXe6nFVt+17zE8dJ
/5C89Ufp045HIECA1FsnUIDVe7O9mWE0RhkjNqQwzf6U1eGvpY2tSz+HjJmUcFTfXumeOaxRx8Ab
EMZvHHIJ7T1vvFA82NrAmYrZ/pouS/WljorsswgC7WBnd+1By6wKQVLPE78+PbWl1LqmjGhrTV37
WPBYnVqDoDIcJHdo3h3kga9PEKq4XA8VY/J7yp/z4gRBlMl4Yz9E/hLQxSfz7R66lMmdJVP7OyVq
PiIo9lsRmfXBtm7gbfLdwTBC27D9QzXuqpt6TZynxdTD7u8jw6XRNspyxq16uzJPNpNGw8lOJvdT
qU8Fmtohd/vkOHBznNNWmdN3FUPq93ZC/HduTRUcszqFiC9B0/qvrAya0hv1xP1iQ+/zFEHWAmNM
kFuUnkuxzKeoRpMJkStT/TgzCw7Js4BhyotDXf0TanoGgetoBm5cuaFxEOTspEvANS3KsoBENBu6
3fV2N0YP0eUCe0DdwQgBcXrlC9uoGFmdEi91IHRFqBjaIihdvUEOn8KFnQPCNrKLltXirKT5/E4C
92FiV5oDx7VTE+C3cdLBxzDdZ9ibX6fFYxKPLiIhcBZq585ctM+lAP6easK8qiJiUkCzEohbXEr5
49jfzf2kMDYNP8ztS/fahboWhTzKSTBk0LLdXIJcF7MRxWboW2K0qVTnxbkrl/A+H2Dau21q75NY
miyDsuRn8cP1J2ndDh6WQYR+y+hNC0BJbx4GnQGkGF4uunhaxxxOKwcTa+j6/laUSKdtMI2OhwqG
82DVyM1mSw5s3TbtCyy/5VFt7XVIQmWXMqptWAaNbHtzVQYYV6OqCyOfSQu6rLWWMi8EWT78LY6v
KSGYqbw5igh2HANlVHaFmNymjrYxGrYgpgAFh36tzdMfXRR35yTW1WuqugxwNkuRfoORg5oqTHsH
X1968PWrJivZ/zG98fCWoo4TFDy4u2RM7jNHBxzfMFl5+8Pv7SrkAER5wL7pV2wirpBB3ahqcUBx
qVv35gLnWJ+Og+8EKHuil2P606RWRw5Antzt2nRGmFykNqn+bR0AuLwlE6UR+QO655+0GaIU1Ddh
yTWV5bMLB8rFkUF+WkBYAY8U3MBkyEdHXn671z+C2rxu0x/Q1c09d6uAFEb+CERj9SfDmMKrDU3Q
Byvruk982uGr3YzRg4m3ue+YsLsvM7N8HNNCYYZL096b5ly0BzvzOgAGHy8QHiD0BoW+fWeFRa7Z
oFDkE5JXfjs1BeNo9niJJwcR46TqHrskz+865Of8nuKsd/s0bGCwz++RZejUdKXqgE4Fe+0GejGF
A9KGvEdW3V4GMmwA1K756DbReF4UbXpXMtGtnkORJT9acIbvIfewG28JIoMKQ6UfPMx7LhAYFhGH
jlDDK+0S4Xb1UDcN9fQwnq8IfUInETpfnBAizttL3915lOEQPrUp4G0DcnK9XJ/ViYuQpuZ1bgzj
OxSO1YWHrG2hL4LZEHZX/SoAs34Ihkn7ftv+nqcBXQ15pcSdwR2y3nmhQy4FaQXuzaD8N9fBT70o
+t+nZuyvzAQl9xpMMshxoR5w2/CenzE1kJoO6FVB8rM2nC/RZMPcjWG1kvOjbvYOYlDj4GTJy7S9
bDTiHPw3LTrUqNdWrJJelSNaGjSSHSxWYaKNWrPx3NIOf9cbxi5vr2rvc5ryJlFOF1C/Sr/3IqJT
llZOt2JvibX5Abq37twOhoCKoITwoAhqhDOsToiPTbfod2qeZEeKiHue1WI/dfAANIG3+wqt+qIm
COBAuzXHd4Nmw/k9q0/WGP/SlVhca0v/dXvNe0eI98KQ0zss25J78mLNEcq4MIq28Msvy+g5S2AR
t8527w10h77SgodNQRHOpzZvDq/P3kWly85yUSxxzO3rHNuQfdpuGqPDUeRen5c6AgRNdEUv0jjw
CXtH6aWpzcNYFNmUD33OOLyUHXCsxgSXL1zmTovu0tKCOzi6ux+S9EZOIdl0mTcXhMKLErsC8ZQg
IypuFsd5XwUa5IQT5FJxqsK9MWfj3e1vubefmJK+iByPSuf6Wxpt244QzMb+gk68nBCPz6Hu6Bfy
9vHA8+05ABws3hUhKIH0yNpUCmurSxBFo5Cy20UL6VTOVZj4txf03OPZegAbZDJBHG6O2sDGTAcX
m8EWwiccNw+z1gQXGthyjjauqyvTV4+DiuqKsKFQsQ2m2N266n5BPt7faW1dXwkJ4TkaYJ5MFUG/
CjJaz9Dz0WeyojpwxnufXOLkbRJCQUl7E/bZSw6NMlzf/gIBGQzy8KlVjalDdBED2K/KBTIBS//t
YId2oiIQAprlWlTBuEebeH+eAKmmTYM6IdRnj0wLf9W7ePkyQwp6VmZOOHT22bURDIg6S3c/WNr4
j1TUP0ODH//5Gi/hAzvrpnUNdsDQQT7QGF1/I6XtsrAr9MjX4qL3DXUCbjw18dXVFQPeezuGR7+c
DjZ7L+GicANOh1awBjWm/FUv/FYLvX8YNeQevVl1X9UgJMUa7AhGoKUAppsNqRyQziGB7IYPiigk
d3kdJ5eY1u3RQM7OveO3MJtIpRVftq0894aWTzBzh35hherFwHc/2UOoezpK8AedK3ngNxeCdhVC
6Ixcou6+rfX3We62CtLpPuVueB/yoIu+67mVCziHVXFXhFH6U4my5KGKIPYhNtYg7rh95Pa+N3VB
vhzRnmEYW9dmwOc99WXk04Yy3hV9qd+PVh/fw1z0q0bQBVaRob/ctrnjvimVsW7yfmQtt1ANMZEt
MytP50bE6Z2ehMO9EvfOPTRw2bWv0ujLbXs7r6JLIKCCOeZpRF1xfbrsyQiqwoS/NgbQ4IdlXFx4
+OGj8GBMhA/+MV0Qkb5tc+cU8Vhwg6iVEU+7mxPtmsqUTAX9FV7jGQ7R0bzLdDW+6JOZfrpt6tV2
kruovPh0u00bqbqNqZqe20JSn/qJAkMJyVp7p5a4y8JQUFgI1Ppgaa9vK2eVl0kQK7oMnW8jOTg8
tbzOoMKJjB4iHzGafqgDjYATf3Cf4lTM951qu36roqtQVk30FfYvmAcgAzu4QDtLp6mtqbyPhkbz
ceOt2hHmbbWjaFWqaAgZalv4SI7AAOaUTX65vc2vHkm5as1EEE72iBiBXJ+ipMZthSiieLkawLwC
uetsnecKKpWD1/jV0Xk2BPxDGtKdbfUphOCc/KyDHiFIU/hnYGEMBPPwESyPB7f/9ZNMnsMp5Xy6
oDMoP64XVaqi62fJxm30TXVnNk7lNWMTvwccF/2sWxq5iZYY7yZ1mr4DHeuejGgyvudqZV7CdoCg
pHBROghjOAZrp/heF3bzmJZK+XMYmv7gnL+6xvK3EgzJ4QEK7ltX5YZThuporMDhOhUPmqJHP5ZB
7b+LNAzBbcP0/b2ci8qHBFA52KedT8K8nEonEk9NqrTJXcy8HsbCoYGBCtZ8PyS19jvCdualcZOj
t3DnmAE4JBqjLuzQ75NH/sVTiMJfaqGzIDurc/jQM2jM11fiL28+zNQ1cYj09myZLaytLMGI+Lme
KJ4TaOW9u9T9u76qjlr0O2uh6SRRsIj7cro2Ad8CeybSOXMARUdtXWeI4E89QJT7N68FLQVqV+Tu
Kq/2Zi2xG0I6ZsMKBtupcy0YU744MNMf5Bw7R4C0iizZJUdnORsrSg/NCJImsocV5/eQPOgXiO8y
r6l68VYHQGEcCKPsejBbT06+/jhWZTs5lSEUrOap8SdDBzUdLcysJHn49+29k//UKgJhQJMzgAcl
zaCFtjE1GnBrZOGIqSYRD3BHB36TmhHBuLDOLXTLT7DP/Z6PnXbwiLzaTpkTOyQ3JP1c6i00G/oc
wGDwpnhj6sRPWQE5i1H1DnzPmnNwPnZMWbLLQg2Am0VMv97OColdJ2wFEwPwi5+TboC43SQrfte7
SXokpbyzofT7aARKwVhw5xtPMVjwqZjRCIn8BA0HrFLO9K4JgPKclLa1/0K6rPpqQm0oWUjCI1KG
vZVSPIIKWwVw8wo7kkJpWeUCjYimc/6MA0qXeZgzWxGAV3nzuaFOxJ3DVaGRvPXFi57AxDjOAEMn
zUIPrptmj1Jd9Nnol9A5Q0VpwOHsFl/DoEq+37a9t0qLkiN4L12QqMi/f+EhY3NQEnewJH0MwT/S
IYhID50Ji2Z0BOt75cAslXSfWVA6/fTp3U3kGABC1ZEtcz3opsX9pC7DQ69Y7cGCXkUxstkEBFWn
umDoEBOuF+RMIkRESZd6E3nxYGVzeJ5mvfgAaEu7hlNrvfU1wx7xPlwqSHrBhrR5YkwQBk3ZQD+c
x1CA2lGb+HTPlSu0PObBO7O3NED3gOXoGr8GzCG+qEWq0iOsR8X5oSthiYUPHarbUiNc94yxG+Lr
7eOxGZ6lgs3y4KigmUqNiOfNXW8nMg3kdfhVz+4oBZ2GuYQzJJsz4ZdzOHzOhTUyyJXNizfXOjQW
QY5akeIuAs1TxERcq9R9C1KjP27/rp1jy89ygTKRD9D23LihQWn0lvU7POxR8afKEz94YTjMd7Mz
LR/fbAtMgNx3hg7gaNmEdWZpBPNUIGURpyU4hBLmqLyA/SHSc+1y29SOw3sG/xERAi5FYHy9201k
B2HeoRXSQDOJrKCAlwmITgkTNmJmkd4MX5x++dS6efnztuWdDcUyrxZK7s++dm25L9FxcmYWuSSd
ONUDQpMV2F8UWoejQaLXUHXqbyqhOJ+OXBl91rUt+J4NUwulJEwO1rI2WnGPQuZ4lyJsc4/4Qn6Z
9SG4qw0wmZoNI2foGsXb3zGHjFliIvBKyE+vf0OyiIj2p3C8eQYGNSyj8ZAVQnhmMRjfbm/t3kcF
TkONjhTPAri9NhWO7oj2Tu14mmErT0MsiSzoQ6NomCDIlSQmaS1UYEaCssvbgx+QtYBfmWDhmmxn
ZRqtA3jmNo4X5NXPfLFH9DixTLtlOSh17Z0fYnkqrACHQJBK5//iHakNt57DvnMIPFA/WpBLuQ5p
+cMaR/fgy732guABhKzk4m4BNG6CghGgHnSyiKwmOYDCMrYLzxwbAwHY0nrs5uEoIn69MuwZNtgZ
SbVFvXS9st4q07mSFJHd2P5sAie7Dn38NNXGdHf7nOwZoqYC2J4mGCMmG1eL9qVtdpWJxiXImKsK
cY1XSEHS2j56SHYtSZ4pedlVugzrJRWzq8O/h96ZlQnY22MT/ck6n85jAbHh2xfFm0W2bxMuQne0
NoWWSDJDlA8XI3x49/QZUuCO8KTGHey3bzdFQCofBN5j6jdrU8xlyZpoZXl6gFpe2hrRGe24FliD
ZvlvNsVsAdmYRjBMU2xzJiqlpuS8ZJZn1vQSTn0fiGulFeUTvPDjj9u2ds67rLfR15fLAqK2XlYP
7SXUvYUFO6/9DSjt9DSEAl1pRUpcAT653jb3OkoDLQr2j3XJBqa5ORuZXaAxIUYLdsQ28CF1Rpre
zuK31ppw/Hyqf5Ba3KzNotzc0GfKzxblB1qXeRtI9EnT3gdJV16ZhqCPcXtZsm63zs3WBjfLMhiX
5TtyDkU6RydhINxGkaM+Kd1ifIhHPfZbt6gO9lLe2K1RgBA2kzq8rUxHrj8dRI/B1CAA6PVFbr13
3UnxO2POrs4UQcZCHfVcL5N9z0QS1AXFPH65vea9k8OsJnUPQgn1menvpU8mDewh4jUsT5kWSfmc
wllsdPkl56tewQCLA4iN/GivlgsZBr0OqiEA79fLHcuBm6fPXEC1Mb8nQadYKJ6O5oPDCO+bC3uc
ILbUAswl2+3bCmJNgprqLYubiox+zhhO90iNz1dglclB83vv7HAnbPpnFstTN465sPsxjxa0uUck
8RhCYt6IgKH11MxpPvOAQ61fl//FMyencOTDw7tDpXS9mV2oDK2TcEPquU2v9Ik6z51CKH6mRpyH
LlHf7j3J/qiS0EykLLONcg0H36zFLLLq8uoyWHYNCtJQ7l21jD7dPpeva958O2pZNueErB4483pt
hV5n1EU5KJahuNN5EH0GqeqwBA8GEOcPtl0rf0wNgZEKeOM6iabzYWhFPI8M42DZe+6Ow8PPAQbn
EFSsfwr5ahoMg86yqzmhW4v4S2lH+kF0tHeCTO6ERECStribm6HUbWQuzWAiTBQ6HhlVekojfTgZ
xTxcrMAcvDYu7IOnVz5C2+tI6YTKBdE2Rf3NCTJqdFbMwCKXr9ACNhINxDryEReU+5RzN6P9F6JV
eu8y2H/gbPccj8wkbPB24BO3/d45521sat30TCfKkW0sarQI5pi6DR3mAb5jqozpgc29D0mKSsOX
XM3igK0/ZGnMCprNs+mBOwovs4a2FFp46sFw1p6Le2ll824FILVjhM8p8aGW689KO5y6wYUlJRyO
ID57pijPAyIg0NBo7a0XNOq16iyxMCmT6yDC1GBB+5sBgKIyY//gQsqHaHtUmG4m68S/OWIL71km
dFicTjW9xop61ZsmKR0cmoHzDQnUIrlP0ki7y3vhwpkI9g81q9QevztyBPL2L9n7ivTAGLmXXAGE
COtFx4Xel0JQQjV1RiiGrrPRjHeWr7et7L3LMkSkbwpgmtB0bSXiXUkZr7e8YWTs8IRzN98zbYfc
wdiN8BkaddT/QE41K87JErQPg2KkRxj5PZdAXCDn+pmyhyF//Rt4F7MqXVLLy1yl8IpuWi6WPYyN
B/yqukO2HSEAqwDEeXvpe1cTjNA/rAYgkzcbrCdm2YUO5fBpQvShobF0Rg++pnI16AhnaAFamG+3
CEANhLHK+wn8Y73QotSm2EIK1StK1frYqgrMOiV+PETiwO9iJkAPDO6dIQkwZqrMxPk8lx9epKKK
MgR9E3d83Qmp19kIyw+jOwV/3l7W3vWEv9WilgGSmW+4XladhYYN5brlAW3Uz5kROv6QIbbqQBT8
+21Te9+MiiVcz4IRIuLYtSldQ/RvGHHkVhQwmGsqGuO4CtrfFVj+ZsrngzfxNWwV9/nSoLY2WGpI
aTCNZnpdnUKF68AurvdGfrZ6J0PWBnlDwx3Tiypa531dpX86Y2P5lhugowOT/8EztvdreJ8pxIOi
oRppbW6r1ShN4VokW0td1H/GYGXRumkqdM5jxcx/liP0/X6E+jYjWKnIFU5xnD9WeqxQiCgUhLTn
BXGXg1O28/1h15YhqIxBxZaZs2z1XjgTsf3MqKM/ddRCu8Z6nKfyiB555zyvLG0uEDIJWmA1WEJZ
52vVpMXdtCjWQaqyvxxCFNkOZkGb1wZNmEXVYb/3gsbMrkYzE24ijg2panwUcu2aAtuoMWtMFv3M
L/jifi5mUQ59r/I9iwSGMrosD1Va/77oyKK++eLg4Gmt2DJVJ01Yn+MxcUsG6KkI2I3RXbIRLUsV
yNvVcQrD180kObC349NB4tDiwM/RWn/ms3qxsj5RnErP8TyjzfhN3Nr6eRaFeo0SqMPPWZmmf9iS
V/jgKO74BxydLKnyovF6bw6IGN3OngrCabNcUKLWLeR0hCC5TJfgg9GYy8GN3Hk+aTdK7ngqOpB7
blxfUs8NanALqZdIRmos5eKbTQ8XDzeiODtFn9814ey8H2OjPUcwoRzY393mF/blAXuxzcnQd9WC
Q/RGw1iuyEilfptpzkPXAO3XQZSfzTk5GiXYiaZp6zJbQXRC22EbMzhqOBXGlNleUrbVNbLR1k1L
FTxB7UbXNmize12k1RnBAM2/fYr3lktMRByPq+EBkH//YrlzUjWZjVvxGBaP7niJAmSFY/0cz2Xz
YUn7GqXF+s2QK/rXhCcUzJ4JJp+d8gujADhSHmkuaeJQGCRZQEA+K5JHHOmb2UyeTTEhpnOENdL5
9fryucn0YabuuVghE8mD2Z1nuHwuA12Eg63cuylUY/7X1MbLzYMlBjOzIbJf2EqnTsQ1E4E4zZWB
TgaB0OX2p3s9CC9hAGzW83NKFXTjgewwUlpqd6SXQaD8rEfLeHDQ8YYbdIny6qw2rY1iJ9za70pd
YfgrnePQGxLkxZXYaL7GLoJdQ9tbH9D2s7/d/nE77wonStUpA1OrsbdAZUef6wwmBtsL86B/bPLg
7zGs6/vbRuTH22QWvCi83s8FKMr1649rqHVf2WNvI6rHkB8KPsndlFZwS8T20dzy3mavbG0S3nju
JrcPIBmy5sYuz26z2MJTrGL+W4vc9mdcT514YlbAzn2g9el3a2yN8FyFdaqcUxT7nJNNZ8H286lH
SL5SrObNj6ykI6IPRImat2/rQ2xXQcYNQIxnJUr3MCrNdM4alOuisXYOEtXXH5fEgseImScKOoT7
631H9DFVnSRDuFoxtQ9jgoAVClfdwcvz2ilK3nPm3Uj0ZYyyiUwVq9OjRUnIUYnPLs5UocBood13
TrNpZvaxKn5vx1H3NJoNb4UQkTmRvBF50ZWli7i5WU3HoApNPNMLOh6BVmgV7ET1dJm7LPXeeoYx
RZ8Mz0/CRl6x3sugDjI9yWrTs90ie59GiXpdgj5H6V358l9YIpmQM0uONLq2JGHYEwwsfDVX6cBM
IwLH4DQR7ST0gyD/9avCv09oRLhAsPJqfkAtS9DjWWB4dlAk17CNv+PKuos9JQnBfjqesjo9Glp4
7X5XNo3NN6tnBXqPFpujqQye6sCbCeq+PsdTFV3idMwP1rh3CV6scXs8l8ntRto42KtRDltsrb6E
JP8Ht3p3VTzQsshOyrklqVsae9GLwATRP4zpeXRrhxnswTqV6TJdFcsJ724fkl17lGkYbiOkZcRu
fUjGMbMGiJlgY0bV8rOYW+fiaDAZ1Yi3eaHZHpUMdi85HUnKMYSXYLDX9vouz2JKpJyU1MkvqgnN
XxDN0xOD5qhRar1zVhQru9MaPTl4PPZWKuc3Cbdofr1KSqymTcY2cQ3PTLvw2iQTKajSFddmUpt7
MSvfb2/sDjCB4VW65bzWeBTyoPVK62bQaoDlpqdFCsTRvVM+BGa3AMUe4aYys94P2rBGqTZSfjh6
8U1QRTrwNXtLBq8q52QsyX+28du8pHMj7InUu0L9tDYTNFpiRzHvW7go7mclPUL4vH6gWbMA+2XT
TCc32Ky5r1zEdGvoS/qWm784DH53VgWFcVD+dXt7d5eGMQpBkolomx3VWWz1dUUZA2qxyleHuGAs
Baqv3pqyd6XQwoPTs/85SdHR4cJ1Q32x/pzaQOiqFBgU4YAUYW4lVFB77aS5cXWfKaF1FvNoPMF2
1t7pIs78Dq3Kg3dYvg3r+IcVU/WSZSIVWJZ0US/iaA1IaEeP0SSOtgMSz5A/OlV4kaO0n9sIhAud
ieVTzWj3lcEdpTs4T/ubIGu7DoApYtHNgcrSPktDref7Np1LHblptc+jqWf3HVWSv/VeUf5lzhAu
ZEiyftTsoL+bRmU4qsntnjLADXIqDuqF7TiuFbf6tIQVZUc37a95mUbfg6z/LcwWcbl9ynYtyeoC
yDXYmbfTT4ypUgwICEnyztE/B3PvPvaG0t4v1DcO9nbPFDG9vKVUG2mWr79trVrhrKiY0mZjvsZw
CiAomzSXOc6OXutdU9IDgxElWN8O14eVYrRjjGdKSMLOEePV35Y0TbzAGuK/b2+gPJHbEyvxJ8Qf
4F4g+12vKss6p1lQAPVC123+0vqYN8aIjqZAd5wBLDuAXUGDSojSZu+aRXSipyXvJWPU+Fbf2N+d
qRkeFUv73PXhfLConf2DHUoCeaVOHt51vSgtG6dBKIbhZXPFLFhq2R730flLKfvxqPu1a4sZEPC8
mHzFD8Ws6WjkRcyxYAyEcWXNfuhM44fuLukftz/VzsvMm0wKx5i7BCZuPlVX0D60beKprK9049Kb
evjJEshWnmCfbXRYip0Y1KKrPDDWOx6c/j3PYoDOlkVZPiO93PWetmaqVe1MXDCqdnIZE6N538ad
4SmO0v2epRm8CnbSJmjxCvOhSAYkZUsoz25vwd5my0vBKYJGifbq+kdMZTA7zUTE3ClGh3ivFlcP
icOMCSCEqj3wLXuHVtKu/lPco0y6NkZfWhvVICfdSV1CrYTWwmk0x+7S9MOQeuZSK/NBhrW7vhcm
5RF48X5M0Tw43dyanmsM3X0r8slHcMp5CkR8RJK5e5qY7YM1F1ETQqC1KX0q1SirSRmnsqjiMylX
fcf72flm6tjKiTp3+kcw2c0XxRrFQei1Zxs6A0f2h3gwt3heGhxjWeMwvDKPxaPrQpkSagIxcqvR
fUqbo9+H+V9xWGUHn3Rvfzk8PE20WSmuyff75f4u3TJQnjW8orHVOzuOstOQ6cZdOaEb9/ajykw5
k2HP08jWZn8LA+qTxaIabZXdvwo7NT/mVtbeMfdiHixq75wagto64boLfewmz1IobUOIVyIMgnP1
hnYwPg5Tw/zirDIVPNk/bi9sB8/BtCukNzoj3nRut0WeCeRwkkmADLWtCIX4prqP6sR8NwVa8cOl
Vvv7zHyep5TMm8XKaH7K5xDhoDJuD2BlOyUgfgnuUFb85eI37iB2B623GkI+h4zhpDTK/FiVoNeX
RnyvqqWiMm/F72qjCe+LAEynq+Yqh8xCHA1ZYM8KM/qhaOWeb++QdAybNxUXyTACM0hg67ZzaEFp
mn0w8nynCpQrYERsT1VD/dSGxAzDxGwajJRHbNw7D/nK6MZbVRksiAElXjmqM5xLW2vvAoDnB8/A
3lmTIB5dgG4BPiR/xYsLlAduEI9jbHlxpX3p7di8WzpgAqaaPIpALT7d3sidcFqWmWQhHIOUeNbW
ZkUbmZATlqcGpTipcaidmtwaP8RiyK+hWk1+mCBlpkfU/8Ygjz/eNr/nLUyTAwBkiFGPLRbYdJPB
Bj4DKCuG0TJo4/bUNyhtmzEy1v+NKVAQIMaJW7aJwwLlV2tIjG5VRtMVXvXCJ+uvnxJhHAXnu5+Q
oRKqTu7zWOZ6U80grXIoSGlljzH9nCLUnup+FB68fZlnVeURVGd3F1/Y2xxM2ByrdoSs3nMrJbss
DJ+cqS4uvovq98Hzubs0GueSe4mG4zb7cZw5nlqKel4I/8c7ahUZknd1lYWnrKiH96YRv5mJFJoD
CmoM4uGGmJiRi39xH6ycol3UUfFnqts+532sneoAFXA3Cd48RL0xJRf/wlTdunHPkgA6LKOFGGnf
e21dDG/PYClaM0tFZCArI5sL3raDaBIulKcrbgsNuYt4fBoI9yHTQvXOjAgAM/TnUHBfqr80d2qP
tJf37jyJAsG01DZguGC9zDYI5jaChd2DQ8RBgTIFb6EPg/szLw3FTwruu6UPykVRwswTTnxECbB3
XBHhoBfGUwodz+ZNKQ1okgnwpIfri/nkVlU+npzI0X+bljgJDp6K3dXKQSN2GyKLLTaSydGsMAOs
aa2YTnYw9k8LTJte1MFcZcVxDmejEj7albDeL+Z01K/ZC8ToFlDupm1FUWhzpugGiqI3ceeI6ObJ
SR2L772aKL8JM+gu2sjHTYeqOzd52x44vN18QpL+U/0ieQJ+vv7Ok932ajMBFHJFv/w9GFN3oRhf
oqM0uNcaKrVHWykbtOYtB2gqEx+UVaqjjsbeoymlDvjSfHNrOxekKy1z8TO9ZepYT3WGrOIpDMb5
35r2/yczzJ5fog0JBayks2C6dL3WLIElJFGBo5tq+8vIWnGJqio5TZnR+VQqjkbud1f1/JCAjqRf
sz3CRebEQQc4sjWa5LxMdJ+sZT4qvewdXRkBUG9jrptgcL0oJWzddOpJfGstnPSz0jXz+yaD8PIy
w4gWn9pWCyufiw7xKimyCL3ezqb/AszI8wzcnUYN7D+Qeax/BhzBKKAISm6BWMJvKi/NaRjH4kEp
7cwrw+l/ODuPHbmRZgs/EQF6s6WpaqdWt9xI2hAjM/Te8+n/Lxu4F11soghpMKONgInKZGZkmHNO
WMwcGeqTbFeaqxd5daPVQ3gAhd/7vq9/w9ZpymmTZB3gzWSh0SytcfugdIV6kw1K5srg4W+uRwt7
HxgPZcFog6b0hqxsDjOTKiPKxnpVTTeV0as3DqMKPl63sucJKTUg7QvLBjubGzrFlC9pOhr+tNbJ
z7Bv9MK1i3xMXGcMxyNYy54rsnVRj4dkg6DRZg+VweqXciV+lbS0hWRqOOpdnUw586ZjjUFMvZLA
KijNnilkPXrSjv8XqyVuQKcUZ4CQ4eU50ttpzKWupbRgTPapLrrlZgWyBJthng7yFrFx2/yAYynY
RMhiACi7NJVNi1mu9G/81ZALhrJnveNZ0lL6PVDOIEGi1c+W4ohCsWv1pTus0mN5c2iaErmiQnRv
MzOvbisz+1RBOjvLaDLcSxMagmXETf3zTaUIRyH4BV+ybYFXOsnoS3EsrubhXRvJ62dlTPobCKeH
TnbvUoiAlvq7xgzt7QggapvzFFmIjeVtWp2qWs7eTUoVHVy9vWMqMjagUEJhdruiMW/1AWVhw48r
VfvPKLty8lu06M9LUuo+tMLkrkd2DbRQPh0QU/buI64WjD3/cfE2j7U+RGpswHvz5yEeb7s4V92Q
3biL2uhIfWTfFAwGIiDktbYyU47SANtDScxHRq4IFqv/t5vDMUAXoT8IgHYskU8yQQopf17irZNp
p5nxUhlwT2tIdA+pmPBunGwjd3Vz0M5/fBqRYacDDhGY4uHWxXSRMs6MBjH9fokSv9cVCaVWe3kX
Z2SX103tvAiYAuLEEaHXtqXimjp8KC2lRhJVg/Q7ZfiDq6lq/H1oGwtMbXGET915jGl5Cf+J8C1h
lTi2r5IDS5myRDZxKUpll9L7qZDkT3Xo5IzYmLp6ukuTOrdPs93qkBZXK3eleVq+Xl/zzgV8GZBE
JRyECBnY5W+w80gjWKbyM+hm+nl0hjXoYGn+vm5l78BQ2IfdSWGFlsLmvW9XslfkDw1/KRbnATaG
8z1P05+1VEwHV33PEiwhyg6kyriwzZ7mldMxfXDWfduJ2xvNbsynMiKwMeVDWbddUzwIDPkEcUi/
9HLrFpni8gw9zLfGeg0iJ4xvswEi92BFyUGssvOVRJvCQTqeewBY69KUabYDZFKGC41aMp/iJLfO
iUVR4/pX2jmPxGJ4fhpYQvNnk8Xpgw2qRDw2ZMh9MNWVHSzTQoYzZ4wmGafipyN1P/QwM24HI/xz
jCEoF6YfUOCAW0I0cbnG1rbysKLQisxJV79nfhLSvM4wBaoyHYUte9uJ/ohobDFHS9kCk3iKekNZ
aTUlrarc2M04BE2U6QfbuW9Fh6brEKGQnV4uKGyyvqahqxMXVOUNAYr6YEOj+/MDL6DtQngP/gFJ
4aWVzOmZwNbQXYmYvHaSkpFh5/Uovxut9N/rx2PnvJuwYHD5PNZo5m/WU8pt1SNBQx2+0/VHuVzU
m3mJEy8z6XdeN7V3EhH2Q6QAsXRSsI2poizp7HTElaWSK64W1ZqrhFJ8I8XWV03KY91l2Ip80w4z
OsNGR3R73f7eUlEZhG2JZxaN6stNJeKChVUSq0MKls/wOT9XekUhM9bW5ct1U3unBBuMZIU1RC1x
Uy6VwzIrCvQDfL1pO6E/v6Az0ThqfrCkvS19bUe9XFJWq1MDK47LvXTDN4u5l7frYjfQHdP81Fhr
fx6L2ghiqQrdeeqO5n7s7qjIfIArU4Xe+pY+rc2p73gB1qnMH1TGW3y0ZIZyGKHy6fqG7llitqYI
KiGivNGum9eVHkqi0o4bsuyG0bjOh7gjZ0c91zzY053onPWgGUJkKcCA4tu+esBnZ2awY0fnD/mJ
/Jcz6PKd0cvZvxHwhjukzopHY9bGv7jwtCjo5jq0K4xtO6wDNJGnyGr6S5ppbtzTIhnLsL9xwB34
17dSuNxNziOeG1FnQQCSI7pZn6bU7apBm2z6mdQmC4f+nCAnfh9rVnhqe6N+QkRe+s+Rs6Miz04s
ZvLY0SYCZgUPeWO6VdV6lOKYTmemwmusaP+U1sr07hC1IoQ224Mwc2+pBH1UNgQjDUDP5VKlxOwX
pulyDTPVuB2R+XHVOWz9Uos60WlU3aov2yCJ+yG4vsl7DgCmIz0RIdqGEO+l5RFyQrNy9XzsNZ4z
z3Hhyk7ZHHjvPTNEtqJyR/ntjbRXU+hpUtSiC58V+r8VIxfOda4sB4HK3o0gghDarPQqWNHlYtoY
VkkUIk626s1TVWTGue4K6WzVUgl+26i9NJSqgwuxuzKeI84pyj1v5m71tdapesLK6BHm/qRCRR9X
59f1r7S3MB4jxN8Qe6c6t/1KlRQ79JWQmFFlGjDV1LsodnYe0XrnJnlRu0OVDAf+ZWdl4vET+F9Y
+G+EfFHAlit5keBCGMMgRiPJ9X07J/MBTnvfjAAYkwCAMdysLYkjqZFyqveMK5B+14uRf1Zq66i3
vmuFHjJIcNwJCIbLoxEXGi2KDBq/VZvSjRlJS+o2w6AfnMCddw5BbzHKjxob4LLNYvRirOR0oCln
WKn+WCrSjxBNX/TrtbscfNb7vh2/yzMjH8AeHlVrdp4eBB7pLAn9enQJN0tUaiASRRgJJbbIuS+7
BnlZPTNnt1Vm3To4HLvGkOUVJC/eoG2ftUG1utUT0fQhp3qSw94KVKOgeSwPdTUH14//rjF2k68H
bZcI8PLjjV0ULZqZWX7V1L9xjs1H5pEy9WBNjtKAvWMCtZX1ENACG9pY0jupRCchpLtRNO0JgZJp
dZe1Xo46nHs4BDwhMhqiFC7kFy6XpBhTzlIxVFmhHMgtGpb1osYPY112QbJY401ewejz82nV/MZM
mMI4j5H6NCLXf0oo10deO+VN7w5Tvh5FFrunGIgxtRVGwFBl2Pw49P+ldYD4o/K+fs/aeLgr+6ke
3GYewhObYjuI1aBO5zaanCWemRV1cxCE7zzB4GB4MF6KuxDgL39DlTYQ4LMWBAbZwLtiKgZgRrXs
pq05n9pJPYy6d3wsGH3kVMBrUi/bRt1KYoSDRqGDam5s31Z9JZ0XY2g9k8P3DyKCs6dGSfcXJ5vk
XYDTiOnfSHDIqdlZUgHYMOvM5Ys6MeDWUfLhe0Fq8xc3ljo1lTmb4W5AqC43tAUAnSMqjXtQ0et2
QzW0/svUvCjPQ9PK+un6ld27SOj2wnMV03UAKVxaG5mikUYRRygGuJ095XaNiLXeWMtfUDhIPZFo
AFjEKdn6hgFVGIlcCv7YWr+3WsX+2aD689/11ewdRiQRBO35pS69WU3Um04bhng7mRrxPeL2ylMI
S9CLE3Uo3WlOjvKlPY+nU28UlQiKOFv5K6Y7Rw5gQjQRnNY8aQXwujTrh9NQhkeq5LumqO0QYtMY
pVJw+aVoWY8KwzUgdktMJOt6Lbtpx2YMKjs+Qjnt+RUa1/9vanOntVa3qrZx0HrT4C70Jv0Lc+6/
9QzdROh5dtxpVdYg1tveLVKrPuih7B1JQHxIpIETxPVu0uqqTw3VoA3m651uPGewUU64lf4gHtzb
TrIygiZKmnxC4WZeZ2U52fSUgrnIlqi9WcKFoexAFx9QGZ9O10/l7iMC11gQ7F6S282nS6MKLH0T
mX4nI7bqqc0Uvnfo4s43NImG/6Sefrk3NhGOeo4oLT+aa8RAFSZuVI1rLqbyDbT/fFbLZvo19bpU
HfzAvR2H7g5QAN4T+dTme3eQnHJFEz0Bvag/LxX4DwDAfwGoYa4HBTVgUCJb1C53PIrr0M4USPVD
q4SBpXf/VnIj3UTK+jcuVFAmCSNBJ1E6v7REfD4bkwpsEmliBlyYRYv2QS4rzDDNKF4diAXsniQK
d4qC5hY5mvj7VydJHcu5VjKhSGc08XeHouFNmsvqpyzMzQMIz97bJ5RQqCOgTYDq6qUpGc5F3BcC
QQPTNFDJf31m0XTPc2s/TdY030lmLH2+fnrF/3OT3pPyAroijAG6sy1QKksZ65BtuI5tHz/MRm25
eNe6dBunk/26G48Ac7sGiUrIol7QI5v9DBm9YBfVjNodY9eRBlGcH42FGvPYaczMqLSj3tHupr5o
InMwhN3LTUU6R3IWmeZbxIDDx1zrjc+KVAyncdVy1FCaRPZ65PCOQsvdS/fK7MYpGBBfeyY54WQn
WfXaJK/pkdVHnL/9zeR5AglDw2PbEyg0U1JjIfFQknWQfhrKQjkN9WkP1ksyeiSKKKNfPzF7F0Lo
aCsvCRwO5XJDszbrRgBAdDNj3XzslkILokm33mW2nRxEn3ubCEwUxgCxEm3bjalIZurITGfKN4Yk
i91CBuLloqJwmLTtHRKKXIxiIo6FJ7QxtDSDVCoF9PdurJj/UZn9egqVqamDWS3pe+SOHThD03+9
vpV7L7EFPJbhrmCpSFcvt3IA7hNlJFrQzKzwnNp9/+/apsA04kS7NzTJPJlAKjzU5ltosbpz4G92
VMOBRxFKCc1SiifbdBx1N7MkSwfqrk6DQWqjVE9GzAA/l3nsSuub2mB+AkYkra5OhjO7E6j5ya0H
Wy89czSS1jUW2tuuJKvFwQu+90mAquOZRMjHHLrLvUFOm++ci9iryrUHUN/RiVQ6851eLlN3tRrF
RzqoOtiSXasgPPgHZwgU9dIqfPxxGnpCzFSTRaWx0n6n2Zzeo/K4PlYJZTmImEf6o3vAfNyvIvTw
ZEGB3JwDOlRMnUJ4z4/BhZ2Qcuu8rmzjJyRiLC8GYfzNAcn3UPLsMSxCNokawuQfu0Oj6/qB3Ltw
gqTEoQCYpW9DBdWKzZEpPGz6GIdnMgd07GTtKKnctwJJH6FhyqxbPpQ05wB8B7Juc1rTW02d8gcz
NaQDPyU87PZlE6o3nCHa6iA/Lj/lnEqa1opswZnyjmqMaZ7TOZvPU6qut/1gVW4Voo9vprV8vr6L
O1JYopEO1YpMBSDfNom1BgW52jqzsZoNT6otyV6YF8sXROOnIZDghQ/nLNPU2h0Ne3pgCGqG0Jv4
4MVsPOmNkh6Bc/fONYkTSTURDPW9TWhRhQ0CEJ1lEcWEyw9tltUESJjNGBe1Rv/2DjjEfINk6ZEG
0Z5dEkKqpRS2af5vbjHzhBUtWsUshLAY0kep7nI/jTrpMevS7idiK4P1JMeR/jfrFTmGKlPZEfMk
Lz8+UVZidBPrncLQMd6pvWU9qww0lJ/VuVGfsqVvg85otIPkZuc9hgaAwwKaK2i84uS/Chb1ul1S
mGfIq1tK+j5Xub7KWhS/ulb6ZzXG8sDczvvByAOSU4ZoKEI++NLcklVZQ02KczZo5lO+tKE/Qz/9
boaltnjL6Oj3yNoon5xSjJRfpSMR6r3lUqh5oSNwzF8yo1fLXfI2ktRct0WLNqxdaUTgwM0orH5f
28ER0ZW9/jq4WyI/3FxrcnFgAkIDzXhzt9piQZql7S1/7ur4S9eM6tmasugJjo75K8mGwl3Mvq7c
xJB+aIvW++j3qwducse18BuA7KD4CwZ82wXvzJQRDPNCJdQq13Nr1qgQwFq7CVeLad4mBD3I61Zx
ytoiPfBqO9EXiRy9fqHyAL13c7CHwjCBU2N6KZLlQ9PX9hf4rfatsjr2fwdbLf5fb7YahDWdDtHH
2eJoCo0CSIwMij86dfpIROD8Dlsxh6HIpdVxW8vq9c9JxM9xSzntqiCht4TIYlfEeLZWrY/2XVyf
tz+ID0/dgHdy20A2pSEuhixBmje0lpwxOH3xQBFZOwg99sxQKxPAEP5lfsHltWqMqpCrhCOmhHFc
+UtSAaFr8jX/eH2D964PmwvsC5AB+eUm2DCGKu0dDa0yMGBZ5ClD2nySOzV0e9IUBF+iD9ft7a4L
vgvSDgwywj1erkvRsnKxbcLpxF7Kr4AO5F+WORxBXnZXJeBQIJBZ01YRu6tLXV4s5J2KdZ0e9Sql
9YEst99IVv+MjsXRjdh5YhAs0LmG1DdAT2xuRGXT+kvT2fLraZByT0aMozxpRtxHXrwORXSuFBDt
gS4n8T/X93PXMkVqMllL/LF53MzaNhanI2uwpSz9tOhh9ImngYOp1ibPfKFQLqyk5cAD7Dkf2j1C
U4Z24JtKYTNXuZ7g7aB8mc18jux5SU4UBjpfSTWpOSWJFv+O28SJvTJE5+DA9+05IKpdlLRAkAN4
22y3uSolut/UyvVOaWg3yWX0zSkzZ3H1uTli2eydJUpXgIBAzjJTYXNDOscYCNcIpPo8zk5M3szc
0FyahzIKf6xk8Qdbu/dBUfyiwEyQRP9p857a2jSptHVtOK/awxpq7U05yO+NpWzOzgKIvR2aI/zn
vkkSXOQBiPy3RJYwl8yCoiCjhJAcA+E0NbDje3tBtBGAZGWmxT0Dk4wDRPKeVaEUBKiCbeWaXnoC
NbeZAhfLtJY0ahKFFEuBZET9bbSmzg+T4SYeY6IOhV72vuYrq9uw2ERhGIEzuhHS0slPDqpgp7mQ
l+9LqdeyR5Azqe4wqBQvzMR8lNRBPzXIOPpKP60mYk3AHs1Y1j6zjd3HKK2WR2YK9E/XL/Wek0Rv
Sww+Yjogr/vl1mjSEnUVoHg/nqP1XDll+NgNc32+bmXvFiHjLe6xzSuzTYHaJZQzg96Pz0AEEM1F
qXtyZso+0Vp/+nNTsDOoKtJWox4uvsqrIE2RGdrk9MSkijMyV1pKdTel7HVGkCo5uD97ewdIQWAd
0Td9M0ijMAnHysyGv5Tm2YnpVNIpV63x4PDu7Z0gZL1AN8EQiF/xakFzmjEbWxOltWL5DSQvulHb
9Tv13yNQyZ4hEkfiJ1UMG94O3atlZajzBrya1NIwCzNt8vQSjacsIq7/44/EzCLYCbTqyJK2/bNy
zdJ8FGDHCpLoPQL5WaCCQ/egLv6FAyeaI7JhC8lRtvoGuprpcNoB069JEiJTP2SninL6jxU5+T9/
K6im2aDiaDzQGth8qWhERWCC2EuAY9VnivlxYCWoHHSpclTm3atlkekJXo5AryCMc3kqyHhiJUtr
y89TuToraiN5CdMmg2WMBreksOzNmdUEnT0ubrhE0OsKpTnH61y6sTwst11p5AeYmh1/R6OLoaZC
EZym7+Y5Wewyb9WS5ctD0vg9BTN/qhRCY9VMPGMajhRod+2hCQJnx4QsvY1bebKZl9YA0IgnSQJB
qhhrsLSz9mXRQu0mjFv1IIDduSDQaagqMNcc1vZ2XsbQaUghjgRA0lRPv9O0im4nIoGAyY7NAaTn
pauzif0pF+miEqyInHezmdmUh8D2eLIkpRpNr+rZ2kdJabvKa+ipP6eZZP6XqF07+BLuNHRXgmrU
X9CwauAPpvPoLgapoc/4FKjIU2fVHwiDFSuI17aQ3c5w1qd6AuXo1as6fk5hRZTuGuUw3uHvxK2b
E8bHXqFL5WOaCwUSWR561Y0ipob8qpRZNtwoR9fiFBPPRxBwm5HqXdO0z/laD7/Vuc0lt69N9M2W
pZQbT277avG0uMmep7Ua6jPyepocpHWnSr7ZFu3HNFWNn2tTmR/iInI+tHHYrn6H/NhRI0Hcjsvd
FX07hawUHAR/ioDhlU/VB8RIDGUElmCr9deuWRigkxj9uTGM8uxYaHXWDoFtn4YKz6H86br3e3tw
hXVeJ0IgIbyyeaIGJiCFdSbubhdG72an7juXxNN4Zxpjp3tTrNq//sIi2CJmgiFmzAt8ud5s4dwo
FiRmG4f8aIL+8BZTq54UK66Dru7tA0/4NuCiokqOgqIsK6V8cWmvcoxYXUZaez3j3tA0ifuTptq9
VzEqgORZWU4pPKqDbX17PTFKWwjBcei+wDMujTpZGhUaXs83OzP/0q+JStVxNB5DsMMHb7Lw5Nvz
IwZrU2KkbAz289JUlA7StISkljGX0SsSKXwfpbJxUJ3fOyevrYhf8eqUJos2J6VJnbxmxPZd3pTD
A1JO5Hxdjmqxhh7S33w2Gk8A+mDe8GxeGgxtJZcmPDzJa98HlbrmHtDy+ZynLYhPWK+3KYMp/zgW
ENr0wDAF/E00hi6NwubUDDg+NKP6uPtg6knoDuFYPE3NIT1l74QgDQbLAplSChGbZK5qhr6TDK79
oJeol+hj46EvabqoxRwpHe/dAAYnC6EUEGU81ZerIrMQQhgAu6KeEcrlaDgesUP4GcX2+p25ToZr
2sUR1X3vwLywzKmP0gfYhlXJ2mjtqrKVCfDB6TwrSfs85rYaoB3Q9F6jlegTXPcsu+sUqiK8iih0
2RtPKqPv0Xc2+M+mSdRbBsKOPtzF5qFYoP1ozOM4o1NQnf/GKCm5IOxSFd1cP723EzSRgLt0uVxB
5u+/Dw5xdyxJvSct2eRlpXK00O3ewoIW1BhCO5jfuO3N2UF0BsZilq0BNdfS77KIaeZhGXt1Uc++
WjjrQVVu+0S92CNohQyA/yR2vTxAYdY58jImazBlffssukvnNJuG71m4NHdgBu1znUbys9NUoacq
DZo/1/d4b70smddRKPC88aZWPcSlas6s14q/W2k7PyfQzF1Tn24LLZ5+X7e2t1rqO4zHxH8DJ97s
bk1qusa0kYIoVHUmOTfxXVqXcnmqu6X5KEt1HyjK0n4Lhzl/6Gdb/X7d/u5qaQzDt4UcRwR/udtM
ApTGthvXgAKFjRSFkfl63OfvzEFRXGkZjgRY38iKiM+LQCD6ZNTw6MWLH/TKt09MXRxDHRJl1pfK
zTqt1i+RlJ27oVcCfSkmX6olNRiWRr7XlSz+GINVO4gKtu6Q38DdsUABIH0L/HTzYM70Lzo+8hro
ubP4E9gJLzXS3EthKQXX93fXFCeJ/ABUFhX6y+WuU1SoFe2RAK2U4VGPc/nUl3L9eZzLI6bjjimu
C5eU/JLe8hbFuPaJYXcd0z+AM5ofTK0gNZiy9L7IpIP92/o+9o+KCQpVvCWAibZTZMcolcBsRHKg
5mbsS/KKHuC8SD8iwvrHFOlJzS31ojuICvbWZ5KkE5ryD8/m5VZqNeygkuljgdXJlheiSuOG9Dtv
m/RwDOHeKQVGxL0AMgErcbvCsGeJhiKtwegIvsdszQuFgdS8Keh5fFu0LP+52ouFOK+hnpS1tmXE
cVBoPPBFOxst9FEFTxdgzBu2BlNfBrvtJTnos+mLFOnSnUENDZHWcjnF61ijAglr68Dozj4Tv4oi
EsKIMFLE37+6oWth5KqcR0pAeqKclSiSTrExJx9mMt+D92zH+5FM0UIAHEDtd0uqK0qK7oqZKUGo
NHZg88fZVhCiTgp1CRqtHh4cG8lEhnOUfjUwfONPL6cQ2oA3yIBz4Qc2l1OTqlmWjFIJWkad+HMR
xV8jJ2/9JVrX2+um3vpZwXcm6RKTJqhbbNxeUrRpy1wRJSjAIHlWkQ93g6yud3Xt1K7Wdv3n6/be
7qwiM7QALDj+QLBULj+ibbfwCRFPD2aYYG4rT+NNZ/U/taHOngylqu+lzlHuZL60u9Zl7l+3/vYI
vchdEm1CzqfcvXnV1DAPo0ofpwC1+PJeSuL/CqOJnqwuk0/XLe2sk+gEdSqqHIpoIVyuczGHxV5s
XNHcqnNQMUnwA4L8y21klBS8l767ryIGXUpqWvl6OjkH5YoXcsbrhIjeF74WsRZOKjjVLfpkaOjB
d+W4BGamxtpZM8NMdsn4VNTMzSh+11GMcDymdqk/7VrpppPoBqZeIvfpc07qVLxvGc6ZurEaObXX
GwnjfQTVZLnvidXr+8EsempYiFclt3mXhq3bNDaVrswawnNeTGV98OneuhyaE/SC6WCxNroVlxtK
H7xRor7i9od2ddZbew6UWhabR90kj+oEbxhW5u/rn3HfKjdQFfKKQJMurRZtjsa1jNWkGNQzPLvp
3C/D/OgsZf9fO5O2F2MZ/3vd6M4pBV9sCw1QlLUpTFwaNSepdBYmLARGHkLtySbt1jLKOZg72zw4
prumLFppNjKEMpXLS1OA+rTW7C05SLpaP9egnj18sOShK1kcfMBt31CcSKJnchLsAMXZmEJ4uSir
OJODwrQzT0vS5WyGduLKkm2+d0JHCsykvad+3wZ/vp3Ec0R3IOre8kEnhqotNQi/oETn1GOQU35W
YosZb4oRHVy7nfeZ28YDLZ4o+jfbuQw1Hh2YTEoEApnmFiDdt2V12lNR0uvI5Lm56du+vZs1kPBu
2aaNB8iyP1jvjkvnxpO9g4MnL9q62MSKTIiULcdHZuR1OhTDXTKm8c8W8NdD1SD2cvAw7xgUqipC
2BcoEMD4y0Ok2VGkak2zBIM+V5+iKqXCHUXlbcJguEAiBT2w9/ZSCm4jDSUiF3ql2/kbmUk9jqa7
HNhmEt1LpT0AXNNCBBlisztV+Tx+WjpL/XT9GL09vwQ7YnaeRdxD51J4/Ffhhz70mh1XbOsAtMgT
hS0G0kvll7hsy3vIJD/KSuDMDOmgIfj2iuIL6DKxuXxO0s9Lu1pGULe0vJiq0TnPWZ/RoM2S/C7J
8vjgiu5s7IWpzRWN5kFPswpv4NhpAXQN1co8Muz3cqtNpzWsa0/R1v4gAtldH4AiGb62EBjboELg
rGhNXPM1lUpPvwK3Ln5ZBu/JFBfOwc14a4p8EicndOJgM2+j56k2I6PvljYYiPu8hULRu1WNP+i1
Jf2xXwUawXEBzs01BKJ8+dGQ0EjMrl0B+YVt7hUodZ6qztZdK5GkD9fP5dtIQ6Aw8DXceSFssXkt
6gSJRPhqmLLU4baext6VrLY4KXNKMYTz6C4ls/KQzoH+vvz53FXEh2QdDVsqPyBgYOFdLnUairVi
wnUXyGvS3PblbH6JR0tzKRYpj5Xalx5BUndT5vXwzCO6nnoIlP4I3CD3opmOx4F32PvIANoVEdcK
APfGG9kIPbchiulBUa8Tki2F/JnmCF0vxT4a1Pb2vtgK7yYpLU6Bkunm6JqjGRbaGpZBZGilh7Dl
r8msnbt07LugGrX1Q7z0Rwprb92QsElkKeJXEV9ebrecW2GTE9wFmRRGYiq06prSuLxbsnzwEzEd
sFkW9eR08dGA2bduHiUMZPf52lDaaOBeWl5BM0ZFqVZBlccGkaui3NapPZ+lgdGIK4HS8/WDvbe7
pJf4ekIGgWi9tJenZVj1il4FRjHZQSJbmYc0WBLYa6ffpG32D9XMo5b73hopKkIvFxKZON5LmxlB
OyGfXAVhNateajUxOKOYyyTPqRdVtvnHzo+b88rexk9MhtU5VaJUwazXias2tfWuWvryLNu1eRCb
7C6NIhczG3g4yQ0ul1ZJWVeH3VQFeqOPLiKgFBHKWnqfIZeBWrHz5xU8lkb6g0gvgQgcoUt7S9Xl
MTkKWzln0Y2dVb/HrGIocYtUZTsYzsFO7t2LF1QBoyGIm7cet1PNVsvsoQxQPjO+RHT8PcdKEr9i
HpjfNYr1zujazMtSrTh4VcRCLlMtmnRo9rMYFN9oLVwuVIffnOfwdII4jLv3cNKXB7MYs4Mq0xuA
AX72lRkQIZdmorrWFmUxyoC2foK6cx/5mt52D3YYPYdMKr6LrSIOYuDQXhtBxopTdlufhumB2XI9
Yf2sH1AT904U/SFCP6hDSO1vvnBr12hn9RaK8+syBU3aN8HaMdtcbtbpZMf9Uc1y155DiAAhWpRK
Nye4G0zGm0K/CVrVzn4V8mh9rVV1kr1x6YrMjZNq/HndBe1bJGnhBReFxY0LMtOuJ03n085Np7st
tb1gSMLmpOhLBOjcPqKx77xdyAwZoqyGcAhp7uU37hcd6K+pl4FS2KrPTGTbs1envK3rpj84T3ve
VZRJeUxoFqGAfGnKHqoZKRKbj2fHzjt9Wia/KSvrY9gV0wMCYPi8ZQD8dn1Dd6yivEVbCqVVIee0
2dCRYqQ1j1oVoJrb3VbzKN0UI0jZioDfGypT8VK6VQdGxQXcXFAhYoFw4UuHaqv8mALMTVcnb4Je
sUYqGnr4Liv1X8aoDT5jVaa72FCjl8E1992k5Ae3ZGfJSDlRcOI1IaPfqlt26BGtk4aYmTKFg1c2
MAQmJ0IgXR2zT5bZKl6iq0fDH99Qunil0SEi5daEpu2bjS5LKmumVts+GOHaDOikrMgEN6Pxg9hY
v416LVyCglFy74sZyPD9kvbhV6eKktqfTUk6eHu2eyB+jfCOCEwBAWSw2+VhW3TanUWm2mLu5HKb
dsMQrG2TBkbfdvTTUDUNq+KIgLX1yxgl9mZKKpUbIAFb7RDUYSUjzvLQt+K4/MJul/8s7SEbfHu4
XqwAQAKxSwn1DUhPCR1qYGMRIoFTaA+qJOnfCsfp/FCLhtu5HfNTp9WG2ydJdV+O9oGD2joMYR0l
fFEj1oXegNj4V0mpNgwGk+J1x4+Gen2IS+1Oi+Txrp4oVl+/uXuWiIio2wBEENSXS0tzW2kTYhS2
X5P1TK5RUpJybbtpvsnlWh7AOXaNgcURjOkXOtPGWOMY07qqINuNNes8PTRbb6Izmnqaui6frq9s
75wIzu3/Gdu8352zDos0gChv+7oG8my3ZwuYzPkvrIhskOYIYdG2pVCai6aEo0DcwqE5qUln3MR2
b324bmV34wCE0KHmneD8X26cNdXMXAU37yN0WDyHU/QZPNxwWpjSe7CeN6UucfSEPCbYHhLQN60o
FC4sNa01qKqgVCmIavn3Ri8dj0dkuK/bWPGaEBVtdGkZm9mO9hOB0p+i119+wwueA2wTNdNNRDDV
TZHYHfh8FCOTu1nNFFdWGvMWoeuFcZ7Seif1+nTwcm6DAowSfcH1AMCOS9+ypnsz1WM5SXFmZj34
hdx2k5eWeNIwVNuzREp78FH3DBJCi+YihVOUGS4/KoyWMMmQfKIDHUJ1aiCRst2qb6+mdKekmeP/
8SHCGjAqpEAJtbaaDGOU1+mgO6gI90p1Y9XFeBfri3myiNoP9nLnvDLmjFcK8rfgk2yWVoZj7pST
bfuhOpW+otWy21COPjU6fL6/WBWhKlV8SE9ANTe7OJtkAfnIqtJmuo3r6EcNGeBZ6UiErlvaeRKg
MKNwg4oUo1G2QU6fSqPCLBhkA9rcfF5Gtf2HfnDiObFRfiKNNe/LcI08OZpCat5TdGB+x58xZZpb
SbsEGbotqEodoyQpFZBOzRKmn7Rs6e4nOzuK5Pas0GOn9sHrSr1142li5hRZ84w/cwpYzI0uOd/U
zKkPHoK9ow8MjfsGe1cgiy4/Wm0yl7dFgsXv26n42LdFfJtE6ejp3WDfKLTtvD//dCBARYcC9jRy
HZf2BoaNWqtB0zXvxuFc2Gb9qzFq9Qn1dzV2AT1nJ3O0y3ehOTT/lFYXHY1geZPmCe8i1DEFq5XL
96bMnEyOSZHX8SHay9FpMtrQC5sh/wGsXP7cxnV5SpVo6vy+NvWZ4TZdHzD40PlIK7dAJ9tJrC+J
E40Hh2rvolqk1QwRELnQGzmEkOZeX64Oiq+rdoI7s7i2Fhq3Dd3Ag4u6EyxydcDEMi2OPt8WNqpH
sp0iQ+H4a4PCAF6udp6XeLAV14iM4bFOOy0YGmP+cf3T7+48UCcwzqLtD5rj8tvjYzW7g1rt51Wc
fE4bNb5BqKp+38SReSYrqiZXm1UxO72WIzeS/8fZd+1KqqvdPhESOdxCxdkzdE43qKNtbGOMbQw8
/RmsLR31rC7NUv/a0toXq1e7MObzF0bI+g/Mwr0diP9pRWs3dOp7mMn2Fn7myn7gQ0NDE9gg3DyX
nQ1BUuFcq6tdOUaqtti302qwIF3Q5Bwiq1g9wuH18PJ2XHnhiMtwG9mam1sH5/luZIPmhGOSvwOZ
ckWlkECNPcsmmArP64375kq8ROMEyI4cnjE4/9tP+SOJ9RmQ6pHE/eZZMO7hvQ3MQ24GUKi5bSxK
hHMu+g+plmIvVyhZvvygVwIZjhnYk4hjKEovp1eKGNvlFa12ACsmpxGe7qgTPb0RWK5tJ246SHps
cjKoCZ4/Yzrla9Jy3KkgyH/rs558IDiDr2CZeosEdSVkAmy1QQQ3BVwkac9X0kyTuZfYwwmotUZp
SNYoaKs2xWo2X2/dnV7ev2vrgQ6PyxtlJlioF/dqyLQcw8RUwKlYCUY6f28M0cdAq74ZhLg1Rv5v
uvdnNY8DAuvXbfoHkX40nS6ez0yE4yWN1c71tD8wyiYIMhem0XE83C0mWE9Ul1M9wlqy3ix/awbJ
3AeR4NhW3uQnl+U/IaoXN3OOBjp8+P7V/uF/PxDoKPSsYfB3mWjEDrjUqhIVKJUswXEm+ZtRpqIG
aLHdv7z3104VItX/X+piLwRuTSN7LOVFKM9dVEgM7BL2OoPgxI2P9Mpngjwf6S4og5j1XkYhSqjr
PPQ9djrl5JiuPca9a6BufCZXDhPqI6hFQmQA8lyXuhkEcF87wCwUGq8B3mu/lqQuiIn2Q+rBWbJl
/vvlHbxsG2/hBtiH/5ptIWAQF8Ufpq5rm+cQqWrhuvshKtGLKlrxEAxs+byg9fcISQVb9ysTN570
yqtDhoYW33/oHFCKnn+m0I+TceUzPOnmX1DSWNYVBumPKdHyRgfq6jNuAktYcDML3Db9j/hKlwVt
05i0uwnSOr9AvoC8Gg3CXkNDWnefl4zEj8UYtOdR2/Hw8v5efUyYC2+0OCBMLokum9FNUkAJBAl+
F3/UCzBGS5m1oq7UdItEdG0txL0NeAHlY+B4nz+n6opkyecckaGUcQ1X1PKu4/yuXEFt+venQtNl
qwIxT0aq9nwl2DLMqDOHFrpnTAd7tHoAS3STVK6hfGLLjSvqWq0NwMPmEgJdn02n6fl6YcZgSlzS
ducnhVZlJTP7JY87B/evMqyDlYPO0+YfV6sFnFlk2vS9GW4c2CsBAL9hg1uAnr414Z//BtqSFCSw
Hs8cQfwJus/6gzbjrentlWQHnX2MhtG4+4/X93wVXJyByqGGDEMbGXb7UlIFVl22yXRHuxQSQtkh
iEz0rx6pCANomOCMop2BjPNSZTGMFecsDdvdGo3Zlyz0+fvOk/f/fGqeLXLxFquO9usQYZE5MS3o
JvjYYkXJQWrvf7+81H+TgotbEmtt/FrotkPp8CK8cCNbXiRui2tE/nCFFR/imK/foiBnd0sw86P2
SfeRxN3cAFg30DtTjkrWNgQEfpoWdev4bA/31w+CJ9LW/gUS/HK0EXiauHSN2p2jUXdE43Y+wCpP
1a1udS30LQ2Va+doUxBDdbrN5y/rlXKJpgzWAlguJrTl9QiikavRHFunM+Zk5et5Qo/qEcAJcytD
uRKGANtDyo4vBf2av2bIfTpX4GcEu7JNAUeC5P07poWGdRZf0hvJ17W1tuk4pMM3tMllvy8ICuF9
YuHZLiLVGK5DNIGZ3vtIsvPLR+raC/xzqYvvPwKlvlTGBzvay2Qn5sodIEQ6HarA2aZHeXZjveuP
hiiOS2PL8y4y5qjSrdfZEkD/RmM+3kbpz5jNn2Tk8o8vP9m1ym9rdmFGsNnJ/YUsnwpKbBTjjS2V
Wr6tCaRA6yQcvzkNIeI5zuN3W8EOBV9Ba8hlFGconaS1DoGJNegfofuY6t3Lv+nabm8wV3TgEpBT
Ly3Ek9YGogjCYGeKCsQt8A2nJw2PtrqHqsMZZF33rw7tWwgsNiQP6kxU+pfwjkUMOggXFaANzi1y
6AI2W24a9nDBelyrTP4fgiH6HJAdQusWfaSL18tcizFC1GHPy16eOungI1OC9cI2F+yX9/LaSSrA
7cE3CezwX6NOJOOc+w6xEFTx9oPo1GfAVqpDVJD/y5kF8hKUCMzekGldRN2o6lbJ8jnYrXNcfF4m
+mZMR79jLL5FWd7+pstwCkwFIPTAAgFxuj3zHzndUlA+LBXOB59jsxt4auo2mG/t3LVTiAYwCEnY
uPIvtXgUlyv6O/gG03wZj6Xx/hNAgW0dCMsPhIMm/fKbuvpU6ASDeAGoMISBnz9VEBZu8ZsUo+Mq
3M1Fp9+4pQMM/eVl/j4QKGGAIQCQCRSuvzoq4Qo1wj7oyD6jufokRsCGm6Ff1BtO18HcyJuuLIZ8
CfQnXEb4v8szMdt4hvmmIvs1kmuT2Ko6hnCua6Yi9jcS/S3tfH4ooEkGwwVAMjZ19UuIyACRAfAu
UnxTPim+g7NGjv3gQ1PDPdKdKdC7p0hnLqvXLK3muk0Wf+Or/vsF4hdslBkwV/7jsj1/gbA6ianX
VbCLZi9ezVZGd10PifyX39/fx3JbZSPWboz2v9jsyWQX042CAHFDZBMFTH6BbKjo9lQPwfsg6lm8
e3nFqy8RGSmUjjckyGWLql0G2DFxS9CAGqtzt7IWChA63VNMNv75SsfD/bHU9vB/fNluIV5V6Uj2
o+JiZ7Pe3g8tCqaY5O3bl5/q6tvKIVCPQxMj+71oH8BQIC476sjezCXspyNj3oWkuqWke23vME/a
Yv3WDrlkMzmdVn1OIeWq2FgdaTb8IJJMB1bAFvrl57m6EiIHsPfIMf+CWoxtsibJ3BKwNBk551Eb
vu0HJlUdMjRv/30t4Ps3Ii5uTdxhz19TVLIunG0Q7HQeuh0FlO5kFjPvc+D5/nlIBj2VrdzEO4II
wKXcYyqTgS6BpVsTRJ5WkpDTGGnYTGXzLajMtROBCxlQ3v9aE5eeL2HuSaRcTPcgotq9NXO0ydfp
w8t7d3UVNLS3Dj9g0pfkU1VaVhZ0pPu2yi3s47x+4GO53ljlSpTYcKPoK6OxvFFDn7+haa6ox0if
7THfJ/cWHjqHJPDFXkspjoAh5a//+anA/ED7ClM/kC8ukblAnPMo1xkFqiX1TzDNIY8wc05uxL6/
C5uNjATvCnDnNuTWRbs1DQKik7FiexW1SePGZGpyoITBsO+C13FH2J4hc75xsVzZymeLXgQKwqUm
Ey0YTgTcsdd59afeGHc2LNGkLofZ3mBAXjkh0E4G0wJXGQbQly4dzscmjgkiujQmafAqqzOUHMnu
5Td2pa+y6extJh3QocORvzgindqEJqCvvV/DNcBpLE0zF2O7V4gkTd4F8Xnqe3K04IPe4Y3DNzvm
fv/yj7gStED3Rt1RQFN18zR9fkyr/1niEb5fsoHuxKqmY2mD9giV5urzvy+FyhpxGHczAAwXr1EY
DN3ACOj2bSjH8zAHrF6jYW3MWJY3junWa7tIRTabLnQ4wSvFvHD793/cYqDxxVJRAXuMqVzuClyb
b2A3wo8WN+mTDre2w6QEQ44noZfw8mNeOa1YG3Ag/A8WR5dvFcK4RUQyyfcBCfJ9ss5q88eKmkTj
Ao8Hf0sB9Nob/HO9i6xVk1YuWYr1QBE2Tdl51ZQkHV/FLhE3iuIrXz96OhvwBGBGpHLx820tvbSh
SKpuH680/DZLjPXnVHRvNEuLvhbo/31FZSePL2/o1QdEcYhhIKLOX7RZNyqVdRDb2OsMaEn8OXEC
RCS6q7SjNx7w2lKIn5tKEebMKKGeP2BotkJEV3h3nvldSzr2MQ5GfRwhrXxjqWt7ibwHPGu0xIHM
2mLQH0dUjVKMBjPGPfwcenBjtTqQEMYndJnSp9VzdcxBT7iRcl07m38uuj3/H4sWNksCGH/guyjC
4S63JGoGJtSdco7dlZP9V9kbfOkbgmerpUCZB1n/+XophYgPb6nYg5r3IKXHfe7oEalXfmzBSm5U
Vd7KIa7tK+4nDNG3OwOV3PMlp3gJc115BuNuBqcMoCFjmLdm7Q7M64zWCiHoyMby3yesUGUG6wfw
ic2Z5/Krz3lIgipecEf1xu2nEYYNQVXYe+uyn//+OQB2ubEBN4HmS2fooFNAIrYh24Mon506iFQ3
bE5cM6jA/B++PMjXA/oFQMjfqMvYteNUaMP2YmTkKSO9OAM9vpyWKbk18P/7ykXtCCAp8rENtZRf
vDbXlZiEr0W3BwStfw2wq7pPrb5l5/v3+ceuJejoAT6XbiiL54cDihJT6zbKVAKfW9D/3SEvHYjo
KvyuF5bcuOC3JPz5LYQxMVTSUX6g7QzR7uermWjtKzYAe130VB71KsrDQIKnzHFdF3TyJ1NZAdU8
2x6TdL41tvn7QwAGDK136AJutMrLHjx1sCuMZnDBeNtmkO+bljv4TKh3aeUsdIS1AVayGt/86+GE
CmWMdhcQydC6uhyPl7wr0r6szB7lz9RwbswR1shBA9+4f7V9x5QN9A8UQFgPiP5LSa25regUVJPc
gwYJa9jOEWiHE9NXqo7zoruBIf87o8Bq/7E/Ng0AxOuLd1khkOUjh6Jmm+g7D7DZboWaQxMXgArJ
sn8r2yQ5A55yenlDr60LuPOm+A/aG1y4nq/bj2Bv2hjYk6STxcMUiu7J57A8Ij54R2Vsj30X44EX
HOWXF/77KoScOGaMcGRGBQMlh+cLs3BcJ2ys2JNx9Odo4us5LpzrgLoW4S3nlatPWaKpAuokxNkv
Rd9sMuvcmVnsDZgSmFS4yNSFkeGBu+WJa6/f95VcGj7ltxBv1x4TU5L/uaTgorp4r+k8xWi9B3w/
ZCHyQTklR92u87kfQ3njCF1dClQMUEEQv/CJPN9RWP8hijKz7WiZYAoGtlgWjOQp1UN/4zO8tp+A
FIH6C3Ak0AWXkUd3legCJfa8BDsSxEFzHIJJgQ8cRx+nZIiPS5y5HUggt7zZ/46w6BRsERYLo/q9
VPVvQz1qsPxxXl3KDllFw8MQmgh6szR7D++T+cPLxxTl7ZaUPQ+zSDI2yi26csjdLhWRzeQN4e0M
XwT4FE1JjVonIrUf4FFXGxpJyMG1YUubNpkXBD2cPr1zRKt0F8xdvCOw2JrrxK5zXusu0O8izD5a
qEQnWtXe+/Qsgc/XkJPXYqgLcIV+jwHu+32/pOT7UoDF1BTVXMnaqEprkGLhd1IPaWFhcAqvTN8s
bMFNFkvKsA6jsz+BLtEPyGdt8nUSXMvzPLWl38XWJbZxA/4kFuJQsaUSWOjajwM/hRmXppEDiT8z
CIOPO2vp8gjVCtIdHXHB12zJqlOfE27qaGasPBI89T52DJw8q2YXN+h8UbNPt1i2q+DluRuCzoB+
acYIwCRs4Tk0isgaWiqQXfQVVFlqA12yB8No+ruDruvY9FCf/lX4peNnLpV9alPi012aLsn7QnZd
eA6A1AGaZEJlWS8K7dFju5Ti3UQi6CsyQoojTy0cRE05VD/TODA/AOHiW8PRijvX2SJ9NeiS0drH
+eSbNg2mMx8SHT2WSx7e8zz0ySs6r+Qjqo74zbQy/62XTHyBGPb4DUCdAdAdJsavhkIe8641GaBg
bRbk36ICZUszFqUnh3BEBWOicHnCRTYOR1z/7E1owGpueDvpUwptKwheW5aLZoonqXeThvp1HUJm
gdarHIMfOug7h/7R0MbADvr1rIdEjHUFuYShCVwYv7YJMEundW2Fb6xwSbGfk6LHfAHmnHBHSGfA
CQ30iMoa6jz2Y0RN+xgt3LLdOKT2c0eDecPU8oI05TyJB41K6FfcIc+s2QDmwWkCbPR76DzljVZz
kjzEjnQw7iICYqBZyXu3i5iSn6axalWzVOt0Nxpihx10DtR5Svo8hXtZC/LvsLr+g5gIxLqMbmfb
tFbjHRChYXkGQEb6K0X6BywS+MljnTsyf8pbzds7icV+gJuTyAZ2EwAwoRpHvgFEz/LdQzLqFe91
/hOSXbgnedWuw15KKBfuOZSY+D4pnHptqiQoahNWY1iT3NKDQRO9qLs2c79j9FR/0rDydz5ruTiG
wRq/t4UkcROoPjfYkzZE7gtPtgOOLRRrupSwpSkGURHo6QfMHAid5nHnpYzYYQmnXkHGOOaygWya
Wt6srFvzvfAkl5AQU/n9KLwra7S6wm/Ehz2m94Dtnn0Sc1y0A+c/Jg2vz3qRMnhFk4l8h3rM8i6z
Mbo2aTcvUSMwOLg3BgCDBqxglv4IC1YVrxcORcEBHf5plxbaQh4gHWbdrO2adP1u5mqghwVIb4q3
gaK+6ckEaI1zOcynAcCpvqRDEKVv2nhO4CpiLNCHtS28F+cpjgZoAgZGU1uDAZN9kw6mT4ehyIX6
DSgSIMMjxDPC/YDq4clFnQv7JhW0TRv8iFbdEYhJ85oVlvpHwqN1qoG28ffFyIMUss0K0EUfjGP3
OQtSwDfmqO89PqWgOEOrZ5xqF4XGNIVoW/N+mtNkOaqROF77YM1+wTeUPEDlL6cJBKOj5TXhSLIa
7U2w9e/8TJAQC8m/VSCqjTU0ql33ZGGuUY610gWN3vISzYZmzTv2YXBRUNVFyiYOq8BoAq4CakXQ
SBoCD+Clma3aUSKSpC4XurBjlUzuU5aRNq8LTsr4NK8BckRkFQU9yIXN0WFdodhxWKChH98v0AaS
v6Y1Iu27ZKS9eatalb5bAXuHWUSVWvWYdXHMHmwJ/c2fImij/hVEEyr6WISziD9DJC8uH8pp4NEO
Pbzg7TDQQSAgkDQHYNQkoknyOU6adOEdOxqg+n9VonD3mefennSEcHMoBujSnqpCaRQOzFEN+Sut
1qbPuxwvkQUGbhm5t8eEtr47wJUcqhayLdwvGrEwefC5lL9nprIVtJ3cagS13sUPnVzFhyGYbXuX
E/Cnd0POyreFCyO5x6ROjgcYGqrfuSv6HMAuunyAf+8kGod0k91Ty+b8UOH3JLvVVXCvS5doIHdh
3k5lPQsdsJMIUkj4uxIqQJBxMuZVkrKMfFvspLrd2GfrukuFGIY6tIbHb41mPX2NA6h5k9tEBLqR
IY7bY4FcD0L2rAB9RSwiro75wHNdd2OaWHChSVG8BWoiCHWTGyfbg7IsmHcT1GUhbGb4uJiDwMPo
h8EQIG1D5riVDbQxfFKz0eWv0JCd5Kma1qI6sFAuCJvB7NCna+HPl+5Lopn9yZKVfLFJ1pmG9Los
9splyQdRhH6870hcMkAJC0/eATqed7s+zWE/A2lkl4AXUcbUrTMkkCqzIh8pKe7Ph6kYZAAKA/y7
KwKBPzpXv6NE0PBJiCicPkVATNF9J1bwvGcMM7PkkPdyLQ+jyb3YQK/5uIfcK4Q3jCWAbhy8jBb9
OSQQDQ1qCqATPwQmmCAT1qfwrz/aruNDnQLH3/1CWgo9VdzMq/+uYcenjxh1e/s+D8JxacygKaIi
ZEijnS96BfQ9XTnuvGRxFT75SCWHrnSFBgRwHIdaAefl62IthvBrxcpO1ZsGVgLF8nmo0IkEdb1B
9Op9TcpkHpoZHgtoccO+qmjCmCMC2BCOXluTxi73oNdA9meZWvrkplwue+rahT7E86BejYEQ3Y6N
WtxHFQ/kSUIvPGwiL8j3qcM7hHRcyQUw+4BbNR3TMRoxwjrYdAVttuyok9V8Z1MEuXqNiV+bWczm
8wKZlKepXyogscdibhvXMxfWLbhR55lseY3hzCK4TbH95CZaOViU5CSpu9kuT/1kswDlbRiTZkFI
/Vj5EXZP8OoRT1BSR8iVQF/RXYRQwOvMpTF7zUKL4ilKuZQ1J5ZVO1AvXKYRw2ycNmMar/KAMYfi
Oxv4Pj4srUC5zqFLJnZJsixPZu7HpInQsGO1ovmcQkDdiqlBVzuPcRjXiTwSUHDoTyM7O4tGTS0H
Fh59v77JRIkUOOqg11njgyi7g1BzttzDy8mkZ5PSJD6JfmbzKTORHY4kaC1+O4ArcoEdxyir/L0e
llxzpEDOtBXA77ogddplffWgUyXsw9DR1OG3DaDM1nGxLmlZL2kR6M9IUPXwqdCDap9aWRHEwBCZ
u4eDasbd8Gry8YpmeTxbe4raXD4SAEPIrtCc2nPaloaMO/wjYL9GSmSG3npvpt0Emcp+nwd8xHvp
SmRnCA4yrckYYTwPoRHD6qWCF3k9T65UJ7R+hmAHPf/Ev4UXc/ohwt+2HlcgP0g9B/E47iW+g+EQ
h0v5TeXr0NaRBSr0pA2B7wGKVWb2SdW20yufVuZ9saKRuk8LX4Cd0xO4KXSZsePTYEUQ1nNe/McC
sPC3KRAgaN2JzCASBVACf5gZDSBziKtl2kVjy35kc1Eu+F667Gvs20w3vqjIG4OcJN4B45GegjyE
wtkiKsz2UNBQCyeTqI3hmpaae5y/NjgmHZixdYURyJNJKjUfe4N/15c05TsOLPZv+K3AAXPAJPYt
S/38xXrZPWqRoBHNOPj493wQKfIP3ZIMHVPv9ImGhoCkosB2jVvaTrs84gndQ+ksFftqmKIPGafF
WNt0AV4OxPP+CfYf4KYGIh2rBsSI+LWewZyoweCq7BFFl/65rla+qlxZDqdZCv8ZyoPVQ7dUMOlx
E7DxyB4i/Bf5VC3mxHhxMDwJnvq0dwjBNCnPDm6mPzn8YPs3pXfxEw5mMqJkIME7oCkKeIBJwe8A
qGg/pDKQpuaoI962vCXhLmWjeo/HSumrgvYEy7AyfJqDpYqaPojsQ5XPYYyE16ztq1zN6ScTIovF
o7SLPXVLrpKdSTIIgKBeWz/BhQNffFK5JT2aEWaUZ11qUdSzxPvZlaodn7pFj0XNXUegxKAm7HaI
u+5V6OPwR58SjnsWGo/f4fMV/wwUgdDkYqvuYbYaN1vpppDVYkL42eNTSD93Qtt+r0G4Lxtps0w0
rFIQkl9Y54746OxaR4RF53KMtz6VLwlE1BJhmmoOp7hJUuuKPU+m6F4xnFFIeWetrDsjVtmg7dv2
p8qnaQ/9Aqhx77O4C+5QTwTkkKsx/0FdABTROo2SoYJeBccNM+AOWZO+Mo/IxFxfk95k0cHgBgBv
H2OOX3ZRM4wLJ4grHXnG2+92dR1qBdcl2R48gDyvVQwgVILKloBBROOtnAry5V1iygj5JgQ8Xg2x
wd8NTF0ooKfc93nD10UcV9f6ue6ZTLq3borCH7B0zF1DdMH7g8xmfP8jiucO3y/LDe6FPPrBi0qQ
ncoiJPm8zfsIJXwGrIZCZ3RubC5i+LXCmpvXEUh5vqZzP6WNUEAxoz01oY2bew/ge9CnoPdok3+b
qBvnPa5tYnAxCx3VURXq9Ki6LOb7ftbdtHdZAU0VpmzVBP3ULnjB6KWcaJerro7G0ZVNnhI6Ps6t
GB4lNLdsDf2dqnxoUeaeJiGTT4B8ta5W3igDl5YqeddRYKfRT2LrjortbkhcDBfUMByR1scdOm/N
7Ar3Nk8NqKQup2l312uMMGsQytP3MHk0y8kMXfVpRf54340k+gpjiV7crwyKZrhTVz00vhfJm7iH
8frrrs+Hb10aiP6wIqv9ham8II3AT/ytQNRBJFnW4sFLzLRqZImWnZZYOexnEjBVAzIdWyiCKFbV
ptzkD2KWImPp1/zr0M8TuROmhytk7st0asDfyzCOSzNZQCtqNjimcA/HFZYbUT263i8FGjhosDxB
Epa7GhQG8yYmsl0PPpzVL8nnZWrKbK6QTc1thi5QlNLvW0WCyw0R2x9Q7k4/cRFEDCKKPYNsnXDY
kLyc0cXSM6zJ0Q9Yd5KooHqVWho/AVodveuHKqRNOC3ujJkpRdVUFN2bPs2WqR5iSKPVObSo07rM
hPkQtSn7Hidj+svOtsL0ux3UcbbQNWtQsqEUT1H9ZvgEK33Hy3Uyte1LqHQyNYgW8TxafiH2l6rh
o/NfExUGAnvvCMbKlpdPctOrBFCLyh8q9dYfU1kZvcOewmUlJ3n8tl1VHNXzvCayDhS05I+JQC5Q
Y4/Hb0PY9a7uptzNNZAf6n1RKnufgYig6h4n4WlUnfjEIO/2i9GsPSGTDTxUb2WH3MPkZ+5X/dlP
IKDUg67QJOgTLdGRh48qZsOFDSQSRh7dWSYYOyYyJuimjWii1/CKnCHNVRGEuc6Pnp1zeJ8PDSZP
mu6VDVEJhFLFj1YWC0yEqJtGPHganbAZPYElUJIOe/wd0zs45GHI18lE8x1ZvMKpr+g4Iw2ww3c0
XIoQuQiZ33ZI3ntYFUHxqO58Hv7MMDwnNR06UYIJJcx3CaZZXg/jiJp1HufycRxHBX1a2UXvkiCM
vlaC+qiZ7Rj/sKJSbzoc+LXJdDzdlQsZiiawyEDOuYPKMbqRmbqD711VNkFn0wNdUNfWC/J3X/Oo
nPN9MbQ+QILm5YLgNLDPUAUSn3QV8c+mC9F6MOFCsoNtB//dTFS9rTqFjqWpchPvsiHLv7R0Ftg0
NJtWjK6T8DtLeXLvAbLzTUgDWG+txUR+ll4hH3SonRAH4iz8kid0QEuLTASpk9fmPockXIBCna/3
8HBeaTNVK1BfcaXy95Hp0nPMJ/65zyD0tacmy38h3VrwNQY6f2cKqB3uaLjwT2jadt8jkS0OLDM1
fYvAno3RVliRA+Vws6egezhgyOCDrr4vEfDftbXV/BHwUGkb6L3kOKXwJor3ZFARsqdWonYbzDwd
ZRtLYJBElp50wUhYC64W9ERKF9Adb8ctYsOa90mLaCbolWXlj5lq82sC48zUfVnCSyaxaMc3BdSP
3oIcW4hmMVr/CA2i7h7HKvu1ICx/BAhdfWSZidF9YBkyiDZQCKBC6GFsCsYDv1+TCI5Uqujwq/lo
whJNCMwDoVFYTcFurnK9XYXlcB4mj1DgXcKeqoBAHzMvrN/xCWqUzZQyXEIeBdGvyCKJAlu0z87S
SdgIo8xJP9oO0KDHjKMwbHBh2wKfh5VQZbdUzBCEherlOWRsjl/3aYEztE4wsWyo99kTBqvQt0oc
ZeVpRH8X1Z3KU3qXoMko9pZ24m5I5mk6yDCwVR3JMJsbl09D1JTw2sBsZE7zqY5NXnwDvGPEa1la
F6Nl00NaL0JT+Vh1kU8agskJxHk45a8ETNeCh6RDlb+bkioY6tIm6NtUJEuBp+BJhKx8KhW64KbT
7/wUcrZzKp1tbWXl6BO69eSrjaEADn4Ot6+tzCJb52ufP8l+EOQscMu/VYpO4EJQJP97UOaVqw3Y
cQYs+Rnpah+pdGxgSRAdrXGd2Otlku9GW6BUdXOBZL5F1jECC5RXDwqq2tAotdY/giiIPlEFHvNa
xy7HvZaJrNBInpOV19J4PdQRuo3v4t4H9FSZrvuCfAh1YNAOBUTKKzRlwByVBgEJU+83pE/UF1am
7Qe3zD7fusgQm7eYRJSN71DRNKsx2V3R82FqJNEYu1VQ4Vb1jARNHmeZlfNZoVP3Bd5L6RsSFJw1
Grd9VRN8+2IX+ihydepa90CSuYCiFpovUQ0dE3TY+jILvswoL57omtn3elr4a8UHJFd9qcr3+Kzw
koay5a+Ub1Hdg39Vxm/DKgjYmcckAfrXDv1WV+QT/kwwvTIEE5YlEpCAMDZFTZiiiOgmZHFLhqpy
15YTQIEwHR66BpOo7JiSKYZxVM9ThSsyV28QPfrXqhdzh1sB9Kzd2GbRPsl0n6CPNUUPSN8mfEqg
a2Xl/TigR3o/omaDziBkwk6Zn6c3mY+Wr653lt1V1iAMEmfik5E5LRq/2ak0qs3KX4HOoieCUINP
eCCW70UxVx8g3hOhD8v64svSauAYfWVLHLDWFe+4GfsOzhY5mH+9HIeiZhU0cOoSLm30yHzsokNY
oh+A200TYDp78f+YO7PluLEsy/5KWrwjCvPQVpEPgMMHOkeRooYXGCkxME8X48XX94Iiqkt0suUd
9dRmmZEZRlFwBy7ucM7ea5cR9Twrzn1DOEO3bmPdXVFTvtvMWas9DKZZfLTiwbwm4laS1iXAcQd1
PMsdygeTzpNRZQ2EUcWD1uUlyWfRD1G3R20bk7TjFd9kiuXCbxeUq5TsHbXcuiIq1NCuPOum6gde
jmTOaNvYsTlT2GSvqW5GO2nuHBphf5p6O2ZQjdkIMbNTZ/XduET6UCyx9VyYffZMOB5qygX4zj4m
FzK/rKuBk6bOEsDRxXbmC0pv0LtF7HTpXWWs9jmrEvUZHes7qkg6iOaPgHtQmvDFXrdJu6IHLkDU
BmGZlbw2om4O8o6pLO5Izoq0nPIWm/xDWXTTJlFGbzuU2TmA8jsAOz4EashVnr7C1U7kKAy+Hh9/
UqLljsSR5qBhr9Uc47pLsmncAE9na5fEoLD9cUlYELqe6XjDuUe/AZ1CyfTXbc638hh6nGioCCuj
RIcR9/VN6XWtLpOWQE+M1NUlZ+r6oTXK9IzQ9p0ONUZtcJOrZQR49Omtl2ZHo2IpQzWGF0fjcOKN
tK1jXC3J7p9+IcQ+2PlN9DhsS0/7xAn9ybaIvSr0itHzh6SZjrQd1DMt93c0MKv9FBAB+hvyFddu
9U96t7rkwblzyRfqBC9l6RQv9dKKByuyMZ4uhNcJpZ3vf/3V3ruLdBwsDV3vGjiw/vyni1IgnpBK
uWW4JO0U1O5s7E2vjrZdUldnRITvviwo7FbHOWKNN54DhdSzBcF8FZpJ/NgMqHeNcewCWmvVJWkb
0V6HiriFbNk91sYigqLQ63PY0Ldjk0H502c4GZuxrsTG1Ht83xlKEPuborpMlEL/55qGNXAdJDO9
fmgpp9pMh9xjSXEi5FrUCTo1e6ZwS7LsMprPdEdYn7N8TL4goznHSX5P1MANXjF9pDtDm339RPFA
LkxIWRVWhTlcpk6LbFImgsY+yL5eoaP76xH07vXg7dhIpeGo6Ku846cRlDaY8JVCgJpVCxlSOp8C
S8nt7WjRHRtW9u6vr/eOBZVHaKF8QJviMPeuj/inC2LIjFVpFVUYlUWTHHLJlYJat6JLOdnZtZiN
/kPX0S+rCLAhnHmijWvkymL7ujm6YVyX1kU55PqnX3+ud0cWCDMYbRDH7VPW3VBZRhoBkwxJUc6/
KgMOcgWes//rq7x7t0nSRrCNVoZD8usvnwxzz5FMR0i2cChPPaW+ybWJVjHHrivBMn9mLn9nUiLO
hYkWmhMV21MdfGK3rTWyRw9JPvUO+jD0W/qMFmUsZF5q1Ft3iyPq8Z9+yzXcAIQfYB5gyfopj3Rp
c81kG1mFXdVEL46V5Y94oOR1o83LQZr4b898zbdz048rYqH20FODjz6ZB5Ny9kQqkzp0rD6DtmuZ
D2bhUctyFydIkXUHVcHwlrKnjqY5aBpKJCm/frZvhFDrZwCLaiOYRQp5qrLuxWhmmVQY2Kpjw6xa
3IvcXI1tIwXwqoj1ras2bpC1xfBP2XFcGVMGtxygAx/gZFTR1zL6KOsAkBOtvR/6Ng5RhnR+IycC
oEbzHAf8zSher4c/i+x55qk32yZWUBnLpawJuNGzJzexm2LjcK55XoCqtoG+iHPRGW/GMVdcncZr
DgqSqlOmwlx6dOUQduNcGQmdc+zuZkxQi6Rk7RzRGjjXCBqcM1PCm8V1vSjKdwcAE9La09DtdBgr
F+pbHQ6NW/met2CFpJWINLA4t0V57/utyzdXWQUEb8nqim7StqjC1FGL1reUsi338ME01zcWtd+x
k8+/Vtzc3a/H7I8X45Wgje8INxjVPC8qfKCToVOPKDvQ5zShgk3sQ8+5kiKVR+x3kU0GNDSgtI8U
37KwbWL3ExLkivbPGMWXCbIoegRorMIEgcV9kmiR6xc6Hcj/wWyCO2rdI9IXeOP1Ze9pjIkd1aHb
1NVeoboVIjUm5d6jGJMscrz59T15b3RT4ERez3ZuXYZfz9Gx1/alybE7bKZWBpYsku2sJOYROF0O
5Co7Z4N9SzDhGbAariY3PAz8z+sLNnZJa7LsmzCaTOrAarTcsrmI52NEStWNI+2lD4VMjC+9ojvX
mVqVt7Y+isgvxWLeNR06939+y8FpMn2zUnkQatbh+tMaPfZNO3ZV1IRE3Zah19XNnkJIEkLg0rYO
8oMz8/c7b5oG2IMkClJ/MDKd7LcoHxhVrE7c8sxI94Pony1px6ELGmf764f7ZplnO4cNnnMWBDfU
/ydXWswoMWOd9kXGZrnzbTU1XkDinSMZvl0L1vEDbotHaq6ngtc3MJ4IZyHgqw3zqlG3SG4gSBuG
cuEuBWxFC8FEGznGgRPDOQzV2+Pk6gxBj8tMgiMMvufrSxNz7tXOZLShQWsQQWyOSMJxkk0PuGoM
m8G0D309DaGesM8xe6+5Sdqh+8wJ6Vyy7tunSgKigYZdszTepFOQdj5xjFQRSMADcKO9Mk/znx4m
ndupt9rhzIh991rsKznFU4EH5fj6W3MYdpE8cy23VXu/mA3Iulq2+LOUefjrIfTepfBReiSGa6iA
T0Fq1WA19eJabajKztwwxIqDHpUfc63NzszObwfr+hbitgQYDJnydCaid2EgOfV4lHO+dD5lWjSa
SRc38Zm798Y9wpgBHK9x+4j8Yj14ffcwiLWTOWTERQn52PX2g4LhYbOMWRdaNiHTi0E9yFnFAK3S
5mdeyffuJ1+R2sdK92HBfX3xrlYNmSx8y0kpvK2gZXJAHZTuc7E0Zy71dpn9Ef1HPDnvP3uJk++J
0UBrkKuI0Mmsfls0qn0r2TmFqhM1CF04I1n0vjxxptbx7jvp0Mj6r+ueKP91u03UnBxVJF3MCVM7
xoeydLWtXjXdtiJycgPRUBzKzPNYYXpxv5jCfaoIpj43s79zsznoAQBiT0gx5NQ0s5gxZOG8EuR8
DHaAKFy9cErcuK3wzrnj3hm9DFmGL3Bmm0d7crNLEhASzucilHQ5N1Sb+mNNvfnrP34bV9jC6hXl
QtRdXo8eYKMa62MrQoK5ql0zyiQknk7350qbz6xSbzcG+Ik50XB6wzTGFPv6UjWIvNhtdd6SthCh
WxDEGXdG9TLzUvnuDBDnzGv57gXJeVb5Djoe45NlOHFnDYGGI2j7wG2cMFBvitz6TnsfA4CVF2fe
jvfGBpMnEDFoMeiMT9ZGIpcTgl7qDiRCbARpZak+/EI1kNzUM2/Ee2PDIqsVcyGrA7Df17cS/bIz
Fx6RGIK7fadNxHxtPDvDx/Xr0fHeddhVc24A0mKDDnt9HULgmiTPY1i7veuGXtRf48U4F4723n37
EYXJa+XgKTy5yMCBVomjSYRT4sGFpXq/jZ1h2VgV7/mvv887Exh5XWswBVsLvtjJRNJpVj+KuSHy
zTTWbF+YelHaIToZ0/kKwLwdDOn4jxmQDHusRNQX1wqscxpPRp5W0ozZ1IVaycndE5PY4xS5bWSn
nVnw3rmTzAOqu+Yls386JQRoGAmryau60M3I9phycuwynMLB5NIF+/WdfGdkcBsBATkrjgAP4euR
0a0ub/ZPXViQ2HJLW8jxzd4az4zzd95gljWNjQlVU886DfC0Kxhf82IyzotchllSJ/uKZhiBCvTh
KCX/D7ZBeEApB4OPZTI8NZ3qUWdohRz6sE4weQ/q7PhtxTYwK5P5r6LDf3yb/1f8Ut/+dUjs/v2f
/Pu3upE0qJP+5F//fdO8VPe9eHnpr56a/1x/9f/80de/+O+r9Juou/rP/vRPvfol/v6/r7956p9e
/UtY9Wkv74YXIT+8dBQef1yAT7r+yf/XH/7r5cff8iCblz9++1YPVb/+bTQYqt/+/tHh+x+/ubxV
//HzX//3z66fSn5t+yTql38duuKp+t6d/trLU9f/8Zti/64z24CJ1jnZuaDkf/vX9PLjJ87vzOfr
C4yfGqPjWv2satEnf/xm67/TN8DzD0qCyYoN32//6urhx480fmQCuWTHaUPxgsL6Xx/v1XP67+f2
r2oob+u06rs/fvsB1v/vMz9nRqjD1Hqpo6+WVtaV10OftDQAWUNlBqmTdndd5mkHKEwPyILTECBm
dKCWxiIwLDSgG8XaoepIr7Oo0C/SDIGbBueN0L7kPlZzHEdpcu1OuM/p5+d3s+bc/nRz//70P39a
4/WU99en5b7wmmLHhpu+7l1/OotObhNltVIZAWDE7jHiBOrgwRHuQ2PUNvo5k6xTShYHHd4FHQFk
+B8SpIIEBjiZdsDkQWAn9IVym6Hi3BtYoJBNF31NQWfIEt9KsRf41O1eoKP01ypS9eusxZTXSDNP
qDlny11i6xip6sW6p3ONL830aM7jGSJSPSDGbHF9hM/9xwTiWIYhWMlvkcypQVo4jR5UtE6/evjX
zu0OtNeHzPXO8F+drRWxEKtx9mQx6KdiQabW6sEqZ7GyXm49vBhfMDAo3d6hcxpkboSsdEy066ZJ
e8d3nGp+aBqHvkxcpcgVmtQJC1UmWojETr9LW7yvKKQtxPGmcY54+wMW/Hrg4ZgEV0VTVXWoKpx8
YDqxHbkDlhYIA9VsX0XFQa2tVdPkVsIXqZVcqHoTfURab/W+E+nu3omMBx3vXMN3WcbIn03r0sF/
jRUjbh3FnwxVPqqt0T9GJd8xGKJ8QssWdcmHEfnOHTrsgTz3RaJFYx/TBDQmsIxNxpx9XTJs1qjK
Czj4cPpc3+onRPuMk+T7sNj5GFA7JftJnSo3GGQvi003z83dMvV9GCnN0EIllvmMgSF5cKop+jwY
WhbQCC8/9KnTPA0qXyOzFpyfi9cM+2qOE/Rhpat8SfRB7KXmdt87dg8+4nnY2ENdCrkZFxQiFAuV
W6xuzU1dyiL1vV5L7379Zq3T2k9m1h/jhz2YYXO6pN/BF3z9Zil4IUWkKlpAtSDdCSciSsvJuCVG
4UZpMMcCeseEBNtXKtsNKy32SMYZzA+UBgsrUBTbtzsyCU0x3qZO5mBkMVQNzUcMnrFwjfYGC5RH
hxCNreXjhMyuPNlQtW2XCCTWpDXyaojqfZNUYvIFIHLNV032gHM3xMGkjZcy6kBOWMVg8ktKjw5F
AvhIcD08VZUyPBZjvfTbPIcWWiOYv6qINMVIaOfZfU8AA0ahSIrAUCFXYC6N65wvJXElmJMiL9H6
+1pjNtjMI1mDaSB52lA7kjM7vTwCE+6ucAxa9rYdlfZa5p3c1JRcjkMsES+kc1/km6Uw28ukXBWE
A36c21S3b5TOnTcVWpFk3+Z3+tCqeLmWZKtSNd/SEHE+2bK0OrTNVnIv3Bm3hZMqR0WPiNBt424j
Ss19tNtivgSIVnzQF889d5R5Z+pYm/weW31O3fZph6bQF7ytWq+jAmdwpVJgdmUPeN0SRYA9wbDJ
I0OYWHMAPdMm/9EGOZ0EKHJTzqDBSejZOt//NJ+jyXNRAWV60OkNibdKM3/J1tsqLP3YuWNxQCze
7gjgKHnxkoDc3wbB7pBcKR4YQq9hqEydei6H7UfKx8nHgje+RtpzWOWYd7KJ12aznt0CQyU8F7IM
TGfcZU2HrTp1Bn/JVqRaY5CGXiL6bycBrF+Ji49xHfVBneCQs41R3Q2A+TaomNQLJYUFCY8mvkQ7
PpcA/o1v7AraoO2sc7kezrpXPf3sfHLKjGu4B6fh17dUDiau5gQvQaSY2aVdZXLG7qXLah/l6IYj
NnZBlgnvs1qUSh9kubjJm+ZPDN+YOXIroWTvTIOT+cQs6PyzLNUbc61noWBuUPymYt6i9EQ+paHR
DKYJtIAfVRCEsKsOoUyX7hp/b4tsWiIM5z5+QsMmAw3ubTiBb8vQRarNsRZSftdVHMLoh7DudUK5
yaLpZrGFgm7UdtIHvbfpQKi5J274c8WTISMTEZKWOFdZNKcbtA7FwcjM6INFFO11WaWMXFUiZxY0
6lGSH5HwY05TJs89Um02s4CNQbrtSNrZi5yZykRN9Fnv3eS+iDLtc5kC6PZTPRnHYFH0fLd0o+pX
WbJwNw3cpg7+l40mO3sT/VgvOAzzs19PxdrbTQ4gGvobUNkRHsBZfP0Es4UFSGqaFqyr/QOaLxNv
FI5qURVj2PWEfuAtIpcZHfWRfI90r6mUhmbFlbvSHMeQDsJq9nFUf5mHJuydRsOmZJu7X39O452R
BkCOJXrtV6iwV19/zi4eJdpOlSVjLPNPbWu4RwWxtRGb2rbKbHvLCDJ2iKgJCUjsOBBt+6Ud8+nC
c6dsp1PMZIyZRtArSFIrsNAHPJ/tkQIxuu8422oYhz62crE23dI7Iblz8rZJMiX0hG99yTF2Isy2
kx2evHKPnuYcouOkH8aauLZPUV1Q62N7jC7i9RdU0jRyKYbyBbVcv42FmV+ogzkEKqYFDBMU6WqM
+pda3c6sVRv0iqM3p6Ft40qlMoypfLC/q6xn517ykxriX5/Mo6bP5ARsA3LR60/WuGVUqXapBVpl
ZrdA0MZQkWIINAdmgasV+1RUnt+7n230bGzwL+Zh8v5RhejHZ0Avt4J+wNOsooLXnyFNcfkBOcWG
1EzfrNS096M3alv09cuZlvYP3cmrOc1kdDlocFgivPWg8vpScyczpVBh2XXxXNxGbdPdSOa0i7pL
jQizgtXcdnrVfa0dI36kc4xfL5r1zh8tSzlCGk/ZQHqF9pzXw95b+jj128IcbX+R9AdQPyy7DLxG
xc7dyLMdAuTlzq2L7EFtsyYK8lo8VRgJCl8j9ufCib3ZDU0jO9NqtNbhdPIt6bnSeaVlgbXptOTG
IQ2nVdWqwcT2ZlPN5BjRlqwup8Rd0O+aJokbOFRYgOKs97vJvKlXOcemGSYgCGhZ77vMsdizlmMW
YyZNmm8o0uV9uoijiuzhoRTgK/2iGTEGytIVT625uI/sC6ztqMR172tFzmbawto+0cDVQhwKpr/6
rjeu3diBOUoO5aVjXERJMjzGhIZ+LijMHA16kc9Tb7JhbpD7XOatbtc4PXA7YzCpQTsk+UFberrZ
ZUvVEtDHg90P8+cGPz+S4/oj565R2zVJV+9MLbsxSjUCU93p6V+D9h8VKv6v5YdXJYtfljP+fyxU
sEn5RaGCIfrt5VWFgj//V4XC+90y1xoEDXVvzbhbX6+/KxTW74gJ2ZfTCKJuTcuDMft3icLSfl/r
+OT1cfQEJbhO/3+XKExKFEhXwXDZBjT4FUX5D0oUr8tmBDygoEGAyml/bdQS+vT65c9bKxJRU6m+
nbRzvp/p5D2aOZmcMKq6yzwf1HNxiG+uSKQqdMQfQDFmuNNMALVUmh6D25rEJKoA3y4uxWWaNDWo
ZyGaraWny5nz15ud8HoQdqnF8CjW/5z2ouvWwgqn4iGbbSAv2KEkHiY8IZmBcRzd0oyzJ7QdmwYV
kJn4M1IUABkyNv+cDVE8T40+1kEMB/qTB/3FPTPXn25JQAtqGAZZaIiKYP49OawbvMl0BAzhY3eh
+ThWnS030dLZNxaWHRxlxeRuKqvGcvPTKH2n4nOiEOR5AwZgDGkIyCj5oMl7/fTTAaRaIpQa04ZF
7lYN2X4HZGNhpqmTQT2ktYrsPbV1cTNgBNWOzFbsrDElc5YVcYvRTrZDWnywtLxXztSN3+wQ+HQr
fhE1HS/Jeoh5/elMDgrlZNe1D0li1n2F3s2tMLuZ3SeMDV8Q1OvsFaG41cayhbR3eIPrP4HGMJby
Uum+Dlaf3pVDlStXSZfGMOxtxTtX3ib6/KSpS9MY6TrnK4qGxLNxyH/9QUs3tb3Z4mZkFvGVaRwB
czD07Jjnhbp3VPGd5W4JSUQQjwn8gee2ynAmm6x6N8LFjCmz2PoCIsdMfa0auztldowgk0Wu+4Mr
yB7moG99NrBiJZsmTTS56UZLexpYfzhjTOjSvVzmya6Nsa9tZlfpl9tJesV8Z3qp9rxEGIP2Dd5S
2FnNIKr8lkJJhUXPqw3jLvPKRQ8NgYW28svazXRfTxOoV34fi3ncFpq2ZLeJPaXzLnaqKsOKTzbE
pmdyw0k+9hie7h1hNRoPanafHShJxUYQYtUdhkLpt6O0ymrXj02WAyBSHDq/mrOqX4GZBcrS1+Ig
BsQ1N3KsInlYAARGmGl6heVUWHMW2M5IiGPVT/NT7CQYyEAw8jIAgDfTS5laC0qPJc9Dzpv8jUuz
bjxGdTQbP2pK/U50+I5Jl7DKIKNWd2UujimuqpR+uK/jJCXtai5Wm09uxxPYyBw4girg6Gz6GmPW
rvXmPvbrRa+h2IxpNu+koqrPsW1FlIv0hT8IGnhAht2IwbemuL1oolgzt/1SJcXD2PXdkZwLgxpa
nmTyZqBkjCe4botHhNGdu/FAInwvcNZisxJGEpBHM+P+8hbnWUVdWPhOk7kwJc1ivrXNnnl6iVTr
qIz9et5VEh2ah0s6E2+tq35zSRXItzS4oys3ds2tLSmH4NAbDTOkP+xuIJotwTJM/RjOkkR5c1Fi
xqA+sDnq5wrVXzYkdwuam+8w7idcs6nti6WDHtOVmnZHvaMXF5zRJjY1meXNGGHGemUR1Ym3JQhJ
C/AAtLcWoZHCb/W++qQws4z7yEjs+wZRx3ywlNFF/1bG0x22PdLNxhmnAPt+L7XCSoz1obWaZqfk
vXZBkewJLBOFZhtUwdMC8UP/1tiR2EIOz77LzLJaH3gbU5Uw5KyF1lC1YVpWA4Yp+zg1/fJdKwZi
oIe+2xmpPn6zaj27UkWmPjiY84jQ8PSKz7DM/b6fhHHdR1Z5iKEXfrIEXBxEnxjWUo2e42wmAQDc
ekt/kO8vZ13y4N04jCGTgf9QauKLcg78pOqYjF2z6bUtMZbU9jgZM49PnfZtiV0B5SmN9E9alVAl
1fIKp109ZmIvLGuAfsQ6sUVi8QKFIntQMtP7E0GIJYOe34e80BXlQ93QzvbRQqQXmpiVQJL8uTEr
g8LA0jX32Lhl4YMTyD6RfJIDWnHHGEmEDkpH43HrFN7zWMUWgjsJJjrz1zLJ5cKRg3VvLpn1nM4S
g/CszwHqZky/Q+Uc4OfUl3Vt29DwVKs+NpbOrAIcELNV3edZv7UzbGBbKonNVraa8lK7nrhqiXgN
B61pZiAJUXKB/i6B5YRK48+6W3DKRRwOArlaf/x8oq4/i9gFTwNmY9OlYvmgAkMKtMw1j3nM+XzO
OiW5kr0yeEcQRXmgjYUG06WfbcpdqkBSmHYEx6usXKq63OSe4rCq4QP83BiYzWClxsYViQTgJ4Y2
vnUrLd2R7KfmPnSULhytXr/L46XfrLT4vdO5ON+oUT62XlOnQSrxjvlJrSxbT+ijRllDpwvYZu4+
S2InD4bJJBNtaOVObQurv6zjwjwYlYozLKn1xq+gGgZJUQ33rPzFs0tJ8yrTBG7Nco6iu15bcM8Z
nktZpF309kOJiUjslWUY7qSBHzpQCTU6WqPn5sexr5JwlPNyq1Q470iaSxffVcHTAQakfD90y1cj
7szBr2poVYvnrKsPmn/3LqcQrtyVjPTmQEr04u1ZkEltHHkVys3U4TlrGbG827l53Tl6TtHOnsJR
V6dNZidKoOfZsFE6q7uYC+t2dKcDVM6HOnL1y5wDzZaUyJ2e67vW0b5xFPwAnuql05oPWu2Fdq4/
yzi+Ecu0NRcwOkpvHizRtTemITTsuDAEIB7AeLAS7b5o7KueM+K2S0ffmoGGz2XL/8s5nrVOZWCL
pAam8TZ/jCZv3rY0DikCe9l+pH2+oYNoHFjpnI0Sp9lL1GhJaJJ7sGMMQsywp/55NNv5OHIJh9Wn
tkPhch+h8LaPdUb5ftOryh6x+dzBGXTtwreMvkovBFZoGYiCnPIh00bAciqGbVHrQ+Gb+fCUtcsW
F7uaXtllPkwbTYGe6aSTKKCh6tQtnxRrHobAjVzlvgGluGV+TuJDmq0K78IoC2sfgTZxr0hct5BW
cHJ7qFUmVT1rNO5wjnlmaYfoQ9UacLiw5k90VuKGrrcWxRdl1UGVmnvrcoSBunXAfXU7thoT+oLZ
SgIjneZrsqy8yXe9AQKWIZs5TEd1aegnqNkIA2NsuxAZ/rjXXGFRum7Zvkvs+U5Q1xSJAjk7UvXV
flk+ZBH3nGnQMrSAcEfrSzs4iReCcUiCpVUXjeJZvLLQ2Ed95J1tLzOpAmWsFOIzfDFW9iaTZXO7
MAFtwUrIKhy7uPjuxr2x3iMnlIKC0gadnIVHuE6zB4e9PfWYqezMQBoo5XfupJh3jkKiTpF5+Z+N
Fisf26FJhzAv0urQEaBLdpKZiyCnexd4ca5/nOlifE50sxwuWnjiVZD1qVnT1jQiVo5RTrtErUFI
ViNUv3H1IaetoGdUVsme1aS4cRVv/jLoZfMBcJK4kKXq3o38mA6T9ml0s+7CyU39qjaK+BG0b4k/
Tu+1r9gsrCNsC28fR4X2J0nkzsd4WAU7dTR8485aX3pSZ448OEYMXy8Sm1LoVJfTwhKf7LbWct+G
/oD6CxKHrMTzrNczvi06ZLkxkCGjA07z86ZEXgjS0QwLUzHAlcaF9rWBS+m7IvcutLZ28HOjRLzI
J6Oqtrk5wmTL4WwudTLzvOf5wi67cTe0U76ZmnpERt2knzJKoP7S2O6FiuhMA9I48yQHz5BbU7EG
NldaPl2OtnFM42y8KCPqx9ECFSZSJxKlVOg76M3tEJvzITIygoDdRVohc9d0XWvGcZJF/WEoLPhe
MjbGwzTPcdgqjXs7Wb32kCdWdSx7jcaRQw1TNqVJ2amovG0+1VhENIolizofFDmiwjX0JOi8ab7z
WDV2qCSVKAR0sNwkRtX7apPR/gKnX7OiWe33SjejSxzF2lEIpftocFaHEWS2F7DNgJhNdXyLXeAY
Z92NA4D8spEAQjccAC5iRzlUmcg/I6efnqxoqD8C0px2RWHfYYrfsYmTvprU3c6Eduejvy4uxWB1
QaOCI0hQqW21VhuuFqV0NtaiZyxoxbSti9LaFsLrw0xVODC2ZfNgTJzR6ZcVO1nRdtVdUJNpmmu7
STaXTkF92ov74drLnSqga50cdacQQd+6rq8Zc3dj5Hl0mOyBfMJhkkfZNf0FUAPlgS2XthFWpcDw
Suj24X9veO6tyDZtkjgbCdjsUcYtyTdGsxwn4JF046xnwBMl+5AB/aVXUjHP03GXR8ZLa4oaYy+O
qDCNzOjYKjQ6kqTz/CqR+o1SyvoBWmp1VVJ+nVmhaJnPCWDuhnBRfxnyaUvET3+UDR0fkE5ynzuK
tWmUQR5Ls+oe4Nr96U10esvJgxRCxEvtgxpwfSddHSzDFO1gBRW7Qu0VtvtJBaitqi/LpPwuI7yc
7L2ro2mDK3Ngr8AUao2vuRHJAFBPzLzTddfObCl+XayAHtVOg8TIQExV7DyihZP6aGc84jTfdWa+
3A1urz84ZpLt53as6Ou0uLybqvWuhqxbKGILYlKylnFgiGyLNrf55rEzfHHorfpwEFhnokg/lF2k
XFHVzHeooN2PHvZ/wLNkDx2VohnCZCweXWhBtJes0o+KKoXsAV9Rq3EuI7m96MljGOnD2xyttJGl
v6BPysFlii8VMVIuHCCIpu28XEaNrW2nPr7nmSB/NmDnQwXrtoM3PYJ/rQIp5+IwS/W2I8UvNGgW
cYyp5LYonR1UTgj8aV9CK2kYIpAe5QarEdNLKcdtNaVMRznHGI215SFFcY3DpE4PLvsLDnR07Qob
/3s5TB+MvrHgpYxe8klNldsiTpetorsvaI31C562FrosLQcP4gzNfhmKtr+WxTwdmQs4uk1Kec9+
bdmDJC6CRNdZS+f0Uh8sKXH+m24ZRJ4zhF5byN0IUNtXPZb3mNd7T+krWnGtX0pnAoABpPVTmTlQ
8CRGews0H+74ZdjSxGMeyb3nznPv9RGmBtoZQbFeo02gFfXW1uVe4QXyq8k0LmfwCd/xxU2fphLS
uj/H83xwJ/r/cqlui4w+INaB3LknFK7Zjr1TDoSCqmxqrCTag9f8jGJj2XamMXAYswZYcnFchu0I
ghRngz0cgM0ADSyHAblN3o88wnZJap8KNi8SiMuVDMDmQy2q56gnn3Ce3e+t7LMjv1jeOB09pEPU
DtYVwK8MQrUQ5ucYcseFPdbjtQLv5SmHs3iLlAAzRzTJFnS19WQi7O4D2xXN1Ygc66kw1ebWztTs
ojUV80rolXFrdoRHqzXHiwmK6R0HSuuChCQkxNXQXOBqgMAaK4l2QFMwXCiVO1319EHviPoR123q
8a8leiOov8Z9X86INaQ5fRXmqD2XU19ukEMNYmdVUw6Grcvl3gOsaPgdFa+DZTsd/+Ak0BntFIJa
tj82zqJ+p3+7hN7gyu+wVrvdBIpjK5x6AhaWaMWRDhCNQGVodiAl2YJ4UQ43nGKq1m9W4ztCjXlO
W5gwpfERPTouj6i22HQuvfepXgotDRyAKy+j0pFkO0Rte9c1RfZoLFxpkzXjcBehaLmYhUMhNM/F
t6idvX2OPvRzXU+Qeyvru5IW1YUp0XUouCQe2LbfF1h4L+mbgIGzjeVuoon1KbHZyibNPOxVVU2e
c9PNX5oGWHWi22yzRL+rC7W7GMvFA8eJGE32efPgjq17pzrYkTMGzd7LVHUzZTmwxCYbyd7t9V0t
Y+WDPlV3s0S3blrD3QBp6lvRzXFglPV0lY//m7oz244b17bsDxXOIMH+lWREKNT3svzCYUk2+54E
QX79nZF5a1RaPmXf81b1nCmHxCCAjb3Xmmt5NQ2YhRxYIDDDVovuDQsc83l2pCFqyzadYm5J0JuM
XCdn9Sy6L3pwelg1pbhIXXDlpwfehbORXtXm6MVuJZo+zIvCPbcavYBpqmsaOVSx9j7xK973SaNZ
IQbOP5tW4Ev3XbWWQLPhD4r9Nmh96OQKvYhAhV1vLsVVl7YPtZXo9j2btK2YI0qnMe/S2lMrXZ2x
uVFl5SS7xTlNI/VgmOfmPPRU5xjEffSkerF3qVnq7BlqMUI40+2MNzPo3HUPlmn+CsxuLvdq6IND
Ms1Ar0tvkxd4Z+07VQ60l/y1pnfGjIkwGaBvYO8RNcBaz8+swUuzPR08qmPUR4DwnF4Bl5dDufqw
apJgOjYbDZfLTqa00lqRKNBBPeC+GEWAiIvJ55Z1QqYeOPlWCJ1LMN+ynTblt35aIIeMpZsX4eml
db4sGVeha+LkK/cHHbiyG/g91IQaiHkjmychrNBm9lZNyR0i2erMG9utEouNRY3Fnplk+aFQ+D1K
LgRIPKr5nlG7Ti48e6mep3qonrk9EUtNGJj9dRtKdz7kgGq2a4OQ+fyQE0e2c5zFvp5ZZVzPC+ng
iNDky5+SfbarFODTeKzpJWKAQVt2O0hAY+eexGoLwE/CcbOb+rJBybVC9MpO5WZbwRmDg5lTaqr0
DoqZB89zpkfMq5VDqG0gC/1Agsjgkqw913li5j5VB6Ij2dMzU1aEN8iOziGptVO/I5F2Ye4pbKu9
Ng3dVHyfA2zAjcZkeWb1LhOEQUr+/2bb+F7HOmB+so29vlWbYnlDZbPVfZbLSd7oEf5y6FF2QiGi
lfeYdLyee1MZ6xZ2y4iWvdwmcwKrnMHE85KBNl6mBooJMnK3UAnTNfZteuqOFFLoK7cYEYakpje/
MPBYzlSZVc69C8AOfZ0DadkCg8EIP2NZPTiN5V9RlWdX0GGoEq1Z1xm6eUZP0XiSUkc51acXFWm5
lODqkGCGpl8ieKiWgi66CuomIc+t3Oa40lPeRRMVWEwc5eLdbVZ+CghDwOYeLZVbNDU6a7lNnVTw
ZJp+Cmt3A0rmFhNxsZqijY5TgSwSlKxHlbzBQ4QCunKAwMnS7nFD2DfFQMDYM3TbfWT2YMKf58L9
ugxJdjtaVvMxedX87MoloAfOpNoG3zmGsvUQVzmbJuGhqfVymC0cnWeOi5D1CA+QDIR2GOjTZoMN
CVItzng5ghELM8qqW8IpVifCg1w9W9TvL6vU2zXWvqCOur4LLA7U1nlyjNWooiHQqJQolr1vW8/U
X9Ap55TWje/CPMdF+ZKjtqSgr4Gu/GBmT8seSc1cnjFSpuSn/9zUe9owY3CZct4eAmfIujBHGEd4
PfvdN6UCtIyWSHze+NXJdzCtePusUi7nA4KUL+B0h0c/taZr4O7pgT4DrwzSM8+PJ+rH9GyanK28
2NbSAFTSpbkft9AIqzi3ibOB1Fpb8lBrg8JKCFPeOr1XWxcrVEhAr64jq6OQwK4joXpwT0aS6gTP
+STWiNiN4EIz5pY3/irY2KZyrKJqnZzzOZ+s+hxmuNPsuKvxci8F9X7sOrPxNXdOZSc47uUByCIC
46ydWRUGF3fW3FyL4zoqtvql8igpVpjufpvDYeq4gru7MXOB/QYJoOKzbajL69GfAnmDetuQNCRM
SivgxTUwdqi1LE1WJfmVneAaKP963w0/zb5r6LguQBWrucZ3JK24U0w5/dFsUxiaQ/t1dBZrDPvF
NdswGafqgX6u/y3vp/LrKvtMI1KzqmdJ0dmxWEvreTPoBYRzow2a616NgnvS6sZn+QFmbDz9QugD
NKMxoLkCxG1puFiPAEBCr8bbvsvAKoOFTJOihsyYGtc2IPW3RNF4rqeeBTpDkvbjzNQG4WqL0wHC
VpTdfGJQi9iyk4ZO92p1+9In2DotelFfMsNcuzhAjXVtBz1/2lwZxmGZBsF8MyG5EIJFasU5mcYZ
b7yZTEdDynE5AFWz9MFwNpiU45AxXVFQUatduwCvjWqF4ntX8ecQG7Fulbeba9nfAPZlz+MQnmP6
HDrZc8Gpm0uiQpbLEfUD90Rv8rYvrl237yQoOmPMMS7XC7jUpb4bAfRSntaL7MH0besSD37bPy1o
qtqor1vmHKsofHX/1xRrrc26PhoQIi2AsJn51o5LcK0KH9PFqCXcAIMzkqlt0KUPZaGkPDttnjuX
xeaFIpuD59Im2IX7qD/dBzl9Eyi6S9MSbpp+HwOZRxYQMhZdbgfHTNEuCjfgYc+OAwAvHmaiFqCa
1Q59bnzrYNZ6e7lMehl0+46AqoMjfJr8E13+5kwhrtCHDMhcCyWwuURP0yQXpR/U7sfsjdl6WwTA
I64Hd2LxOrXekPVr1bMCaZQgzyw9VHQwAxglcn/G+OoEU7LFPRDJkS+oHn4MrUgnxmeifO6s3lgv
Fl3K5FVu7tYHoQR4eLRGc5i+GblRbs8yOVUHvrl4/s4pVeDBwgff/WAnBZTHzIQHaE7BHLktwrCY
DhAKQHek76OSnjODIUqeHVGZ5lwvlw7sflR7nBRv9pblG+7fZajnW7ryxXhX97lEc7K13m7sA0vv
DSTDTuSfYsJvZiGABTdpHvvKIEbElPdz2pT7gdbgi1eV23uaG8mVs7XQ2BLHucAus73YTptTYY/j
vZdu6JhX3wmdlAAka3L9s5Jy6QY6/BDLDgF73CSbd0kxxyfJjiRlprLeg22503tZeymvT5B7ByPL
+lvm2NV3sxvUD2j+iB4tdh+kxqq/zwuwuRfLXPsXbte7QyzKZckj8I9BtKTJ+uIZOj8bCySAEvBa
TMy791XbQfI6Yvt9EpS+sTfxKnhlBsNIpM73Oq99FD+WJ6/UWkxHTzXGTXaCTZ1laBfk+ZJA3wur
thvivC2mMzYD54xrFVR+WiXtG5ETLhv4vAhN5InVcA712Tdrs4szUWk6AP4SXBBRpc8d1BuRS6TG
+YpmOkx16V1nQSd37jrh8gJfnZSxDbxFMAhJzENdZdtDloMhZ47VGCfOOg0uf7P1WUWH8Jucxgz9
W1DesIIArUNZpKj0snF+X6yABCWfURRDb1VcAt1xZVTSRsHBVuYo5VJuunsVnBI4W++E86Xfiqyb
DL1D76RrE9pmh/JK9kn9sDlV9oNZNpudqbixZbVhFBEtZVzD+GlllKlsWsC9lvaOurY5X6bOGmOQ
bRmysxmkLK8yboI8Oa7BUoWg4+dXdzOreO7n4VJuW3o024rhmJm84A9qOHucRBSRR06Is0N+PLys
i/mDfJfiupvVk+eYK0dhS5YuHa1L5qfrjcbqqCNhD/l9Oy1O7IEoheroMe4bEoiPk0Yk4VpifsxW
2/+2Vkt7aSKxuKWZyou/LX2zN5zBiLVDtFQRpLkk/ALdS8SvRmxB0MrkiMQU+WaixLL30Ie1cVAb
ffZWW6M4Z/AW+WoAViqKfDhk2zJO6CPEHNuoP91w4XYcldp5MLRfX6IkQS+GOh02LZPEM8kzY1rN
Rf/Wntd1CTtnaa/gFgdHLsjVMxOHOp5KoqW0aDLm9ImfE2yyBMEFMOH2q84Vp9gCBOhp6XzvOt+K
9TXoerlDzwhsmAb9S2PCUJ2TiSM1bwcaFlZp5Nl+XmhkgeyuLgCvlNdrI92UhFR8eovofghPqjOn
AbEfnyRC0f+CxbvyVaNqJt2FvuhsT3LHY0fxDDSLmi0l5KbIaUqNxFRHlb80u99LZH7W5niSubRE
rU5IIDJcC+Xgz9KOgf3SgMfBnlucuMegJZyLLZnV++JI5m1G7d0Ui6Sy/P3H/iyS+utj8aWh/kWE
SuXmfPrYZs6JOFgnBtqNwC5TE3qSxBU9b7ZUTC2Ayhvl/+EzTeMk9/k/Gkk+9aRrx+1K0iOsGvsz
hmcY3WCqK6bPk7JP3cyiNZhDGWxeIQqiadiTcjY/6mRiiGtSUyOG8Iszhv7c+FR5gqdkhHm9rdUY
KC5QxGIcG2/U3YsjJ0ccXUHHnPQ2GMfOG+NmaujOsYsfdVmRQ9EqH5WKYzTUB2thTu9eAF99P4PT
Ib6lhdt65lRtc1fQ1hBRX23WtTK7+cnnlrtEMAFr6w6GvYkMyJi76Yx0EDXvpmJZ1115IqDGJq5T
NDpcjPq3YLVPChI4uOyiLDpaZdCCHoN8ZoLaF5M4GslaYhdaFgjpnqu2o4Pw/l5bBbEcJXeFt0Uv
nHWZ9unBUloRBE9xia3EtuwY+utGWShqtMyosAw3JpnMdI5+bqgsXsdmPbqVwZ1Nw4pg9xz67tws
XaTOFGXWC95KsuXg74jvdeODhwNH4XkHJlb5q1s10jnkhfKnnZ2Y63sFzdyIxKDnPiyVHg1AVBph
QJ+RKDl1dKK5aLYEVgu6YyIyCmvujxUUnJLbTEnjOPCG4SLYSo4Zn8CMCgXRgOAl9doVgmwXDNzH
RN4c8OkgmGvBHdS7AoWpotmQVbQFzJJULolsBuVrNQ/nNqkJwb7X63bsgtXQf2vj/yOZ6WOLvqH+
bHH9SWP6P1OiHr63J7fp+Pmf+n9QhHpaj/93EeoBw24zfl//KUM9/cR/G2XlvxCu4SZATu6bmP5P
aZz/rUOVOGUtrvzYpwGqoTjnp/5bh2oH/0IZDpnLxsDt/GSV5T/ZpysWPxUwzEUl/x/IUH/R3BN5
TPcUq6KN78IlFvXnfRbT3KQ3L9UogDJqGJGUz6Kfi2uvFdnFbNVWPOWOFyVpR4QHoWSM3dljWif3
/iDG/MUgcvpNaM15CGx4Emz/P/8mU1I3cKIbjdO1bPNY5V8T18ovg34zf+SzQMhOBNRXf3UynDsg
REISAJ3DgOzrdRqFQ7HFffjO3kb7bFKKQUvvmvm96NbtD5L2n48mxJvIdR1M/C74o5O3/pN4U7kj
k35E6wyn52IvCmEdBgT0ZB2ecEBR7SfdH6wCvyoy+UgXTC68AObz8i+/8z8cZfgYfZVILIJIYOZ6
yxA3ttmDMA1Bg3El69xdrVgk85ccKV3c4s8iwUHTi/dzokT8lT7vwvBzKZ3h78PrP9oT/mcL/v83
6XnA9/qbVf99qL81Py96fuDvRW86/8LlBNwAqd7JJn+qXv5e886/ADe5Eps7J71tOqdS4H9Lz/kh
tOhkxVsseuhsbBTj3+542/sXKAwPjwh8Cjql/9ma//n99aCDYcFnwyFO26PS/pycu0H+72Aw51Gy
ku2UhiOZYilRQ4lBKBh3k+EKWKB+RzszHv/xiP6N7vm0mfyjzjl9Mk9FIrsHzsN96NMS9yCjU9Ng
A6Y5S1FHqhdJ4e6UYIOyGOFD6acQOjK+Lb+PwPr/hCz7haF5glnhB4AcQag2NsJPeuHJHruxc4s2
CjyPLtpWVFT6vos9ox118EQ/vvpOm6SRXDo3M8qnzmwP02j8yWR2MjL9/By4a1JfnlCWWIw+O3+U
0VZ9z5UAy+LmXBhWmX1hwricz5mm/Pv9M/9U0fLMLSwGUBdtFwOAKz89827plo1pGDPgOrHVI/1O
PyYsqBBXkyVP7SbGZ7e//8hfXzD+PET1RFKcfKafN8gRDNo0G4iOJxT05JeM2imP1URTG+ml0IeB
uqm79rbRePv9B/+75woJh7+Z4hRC9em//2ObRCjrrXQiSpKAELtcu7pgDG/pU+9PpOOfSLe/vs02
EiEsvhC+Ga798i2ueT1rkuSisqqci7EePwp7nuY9uPfQUiZk9RVBf1Ghz/jDOvo3D5gdhJXL4cMf
6nw6tLt5svz1pL8rNTxxVehyl6Kfi6u0+KgHMLjl6b36/bNlY/r8znIbwzVo+3yjtvdp7ejNmN2K
DBqEMo7x9rdBomCn+sPH/PoV2rRCPYw5mBSZEn/yZADCl77sCNpbHLYHSmeugIRtbh9Iuun9/f5v
+oVLCROO1hmjJ6CbFD+fNwRPoP/tUZBGqrCLZ6YIGDpr05gPppnP4053LiFvE0NCri8zmrgQLgJt
nNXTgpn2CR9VZ5iE//Br/foMAN2yS0qYdSd8yemr+MdrXJIv204Y9iOSSq31wvgrvXainX2V050/
/P4Z/LsPw8+EB5ETwcP18fOHYRa0M51W7Ind4lzQAM8PTmohZRrtpXv9/Wf9+g6dDjeT8pWdgf4a
J9w//zCXHahgjbTRgp2FAIyF3Q6mBZLJ33/OryvTA7mF65AUc9J4Pzvdp8TUkGPIaaPNrIjAEwSa
LfSLKuSaRLM5QfpuCF0/1olQfwJ9/rrfUhLykfj/2dup3X/+GydMvpOGHR9l3PvfMOlspD5sLuE4
kIRleTV3kqPn93/vv3munoQrCu2A0vSXRdObBMTCYarR3Gz6VmxV9fyXd+n3n/LLruMaeNaAA562
PUDMp//+j9cS9/xGtrPthM1gilvfLpKrpPft8zIncUfbfvdgsnj/UGx/skpRrbC3cjFwQQfI06ee
nvc/PrUdhBKW0uh0KyimF4mV+mdVrTskJ9nm03/d1vSg0DctJyoeLxTT/PSDYV8DZ1ZtwbEwvNI6
IyfQ/KOn/ZfnzhftchGwuK3gCvxcz1htGUyrYkC34a04gEoqQCq4pKaGpsQt7TVecYGxI7tN6jSI
1mJDAluolGW8ld9z8mpU5NCKhPtrzfmf1vUviwDKGJdLSwIUAudnf3pwSucMgiw8FhPq/ZdhUvVX
MBunwQy0lbutaIRxlVeCF5M6kTLQRMMhd+smPbRanfXieEtzJmdPefhklDzHHARr2x5mj4ywatBr
3G0dW3IJwEfvhmJWPeLTxUauxcPS8do15Uc78DJFioirbb9qWkb7pallR4AqM9HQBrA2hkaqDSKW
tf9d1Wajz0YGecVeY9NZ9p3EFB7KFTPnThpldZ6uwZwDn2NtDQaW4bDLNL9EME/3ejDzW8NKmj1x
VoCNjEVX7x6wsMhYSA+MiK7IUjLFLf7FXChNas8miJzXln/BAItcKdURPUcEQu2Xr4Vb6OvcsPS0
+/0y+vy9sKtTx2M+9bnAc+H+fJBWCFpqhbpXXFfYDrBiVjs7bt0/gdJOpwVr4x91Jq5G/n3pUe4T
9QCJ69PeXjBfnYIh82E85W72TUgBZMDUKy1eaeQKfe4wZvgezXy3GYibULVYt0kO+iMxEkXvdRqs
S1enzrXbpF0D0y3Ibrdx21dldmlpKWhPuid92VLYEWdacr+V9dbHFgsPaVS9Ia8gM/Qgl5p8qyTZ
BlSO+ddNKiFCRiFdNC4MmlsktjsEI8a3ZVzPWmIdvxhM2AckDuXykNsKyxwFDwRKnibuDVyh4bhi
jouxx9ydtsR8T3C9jVzf626xbfjqEiFuEXV+6w4HZBAJrCw/Y+9P58RCDm55cdbYg8bu4zVbhHJ0
MRBV+97d0g3OVVllGCyE4e7njCznmEj6/uSJ6txDlqEXAFY1tKE5m9uLleZHCDvW9o0vHeU98CeJ
SldX40FYlm2HIyfPsBdVrR4NBjnoVecxGjs0c/O0FnfAxMm4nvgt1p3ZA7TAyu8zaKi3Ni4A1Nwl
xtrd97ZXPkiZ1d/tcSawMSB+zcPY7oxYvjqMccmc3syMAmhFVIgCQzo1wY+hM4kF6IRwviQK533U
mpvPAIhIq4gBAZpGYprnWxwt/Z3pqOqIazW/JKfWORcT2Y5D4O8HS1sXPHzjullJ/+psURxyfx6t
SJh0pnfkeNvTGS3W71myfoV5geVtmpfgy8AbdZ8Jh2DreYZDhHSlRd1iwvg2evMMeAlK3Cp5Rj8o
b9F+4b/d5IdZkD5c5L6PKWIThJS2IK2w+lQB3AnUK1dr7RYXde04911gIuTc5tTFdFhYZciHDT/0
6rV+1ApK04PyZ7O8rpLuHfnYQ16MfjgPckF7yhwO38pWbRWTBfMZRVaTHpJUyn1XdMadLFDIFIaj
8ax0VogM9n1YcCLPDsOOUeFO6RD436PxnhjOB/0hweBSxlzfMPq3BYmjvIhTzK41EkQx8wQLUFK7
UYjpHI70RFgFqblJlOeD92jiM8sgI6XnXFqqYzkYVhZDfRkPTLidYrdB5XrBR7KdIsKdih0jTTlG
hF0Ru93Ot/UmjANaOSOGqYKSa3b1OddsOBBD/qpOKcS4aB7IqiULDjR3P1v7zNieh8J5Lrg50ibH
xjiI5rjqhLBVznH0ooEZygzVucu0aF/1s8mIDn3MhywCxot1OzHYAwyrb7p2hFm2Zel6SlfLoxS7
wC6vdB9upR52iqT0O6VNcSOH7BblRRcB4Lci5WRPDS34I3nMD10/9Xfz2ucfmXLrY9NWl8U0MhNw
0titJa+p863T2zfkYBXasqZUX6l2PgKbw00L9TZA7PhSYOPkfbbto96wS9EBvNdBeiPWtrkwEMW+
FMl242hvico0fzW3j6HJn/w0+GDWpU+pducrUkg2KSSCs9p5OBbpPPYwW/tTYor9ipJLRZUjb0wB
d25yun3RbE+Wx1CmNjSaSn3V4CThNG2fUmFaB2ctf8wrOnlfvgZO92Zk+RPJq07oui2YpZm0Osgf
3/CHw9Qru/Wd+o45x/boG6WxFyP9D2kKss47TDFtU/eMUNLLjnesypJQDeY9idJ+RH5nf9nWVgj5
GeWNwohHtmgaI0+9IXeab2hTOsqK9JLyE4Vg1dLm6VyJFHQV1/VEV3GumdgCEmXGPRrOucbnFksf
YRC5CXaYNYx9UkR5jRkwe+6xOU1W53EXQkmOxztsrOIxXdzDycNKgQA3XLNOsKcjZ0MTIi3WkN+Q
A7MaUYBdiEo4/45bwj5SvaHbG3ppj2FhOh8lhUcXFrXQHxPuvS/OZDbnyAq7S7vFFmWjVzC7nF9d
iwAVu7opR1NESkj9YIthisy6eTJWdbExWdkNwemSkeZzJPGp6o6hiPSvgB+V0D9o121mF1dLgC0H
GBqq/y9NmZyTDZ4cct00obCZYtk0i05Ao8hxtBWnQ57tOuWP15VXPXlQN4GZmNhIitp77LdNILOZ
nwqMp8JJ7yrqL1QHFiH2znJXFv47bVoVscdiAOidaYcW6H2UDKaVZEdsGkJbvIH42gZfXxzIMr0q
uu6dlO9zIhl9Uvksht1V88MXeEb47PwH18MssqvE2Plrm32gVGkuBqbIe98OqgfbmaonjNR8KRJV
l+rEtjO6pmODNgn2TMv9VhoHquZDt8g15J34LjE/89bR1JjHNb/Cy+sfh269z8A1mYt6ICPhcpq7
+2bUxRet+7s8zeHkZQyGZee/m2uVAmat4P6rQdLPWgvUAqDpTPDVSaWHMJvy643d+X7o1T3jdNwt
iz647hpBJ7uy+h5eZWc/tSWXC5/plo9HtCiz8144lxsphRLgfjzP6lra5XXpdY8JDPfQoWtxVi7q
B7A8LETdekn2MPsGCiCF/SBc0pMmXxg/kP/BeYdPhSnKaojck5gX2hGwVi1lJKvl0h/TAxqoJqTK
8I7k5d1ZDW//3uRBIhHhC6+nVy9VY+xp+4D0zcYD3WTltZFiLcNcF8qgaZ4Y6L5zs8lCexhxcpek
NccDjT/exY1Zfeqt1/24nk9DgJ9jDl7ZwJ2oy7eviYLnSdY4h7jlFtQpeMTNXBpXNnm0oYRK2Prb
fLfUvJS0LupwZYobZnlCrrBKFH7xSSD9XpOoSQrUH/kOp9Qh8zEc2iv/z5Tfl/DfI7QHRjR09bdF
BB5pSc0Hlg+cWDZWcn+eSDFusrC2cc6MyrppqKOhoiWPbtNfulVBU0YibqiD7lu6mBfY8vRNmZTz
mZPaJqnUJCWLVbyozs2vqnr1orlLrvEsJhhF80NVl0cDSa6XnuFoiFfV7ezevMiN7MrLYNX7A6cx
cLBoSeB+9lgA4imxdqrqP3KVvUNROyKrRT3lbo+OMTThutnecXGGMkL1y0/UtOEGWZmogzofI68L
hCc/iIWhqTPIWx//jGM89I6d7HU/HpCMPCfc2pYCF4m0b6k09kawKXykXUxH40NW6nwkxG8zxGEw
CChEeE7UtiP2abnuleff0lV+Murko2hsHOrOjs7Rzp5J1W29h8Wpb7aRCdVWl6+ENMe9tTy1Pi6m
mRN2hCRmKxtqAWqqveVXt/RPq70mKhf3pgUw0arw7DVIys2Zr4NhY9w2xXhdFHiBJ5cEXpCbGTOp
s0DzFuSNdcgcJPbpMjz06MUHIbq9Tz8tdNSp4BHtszGhBvG0cVkJ416m3rWNByxytbjAvQSLxSin
c0ZKRMIrO8N2lV4Isj0PrbPxgIhog6DqBl9zuj27pFzRpEyWQzYvLsC1uNj85rJ0tbpWTfvurY6I
vKUoLlufipxq+gX62K2HYuQGAml2BnaGVUPKr1dvIfZKtPlrIp5ybiWPONHfcEjTLvKOyujvfVcQ
NiiiaaRBqF37R+75imsoiizleV+NAFNY7mJrWQiVYz64XeVMFCNUnpj+PfVKe/3bjJI6TAavI+vT
f3QXU56k6HvCU7eDJnPv3K+txzI9xf0IADV2f8f85o4JaXsNSAagbLt9Ba55PkyQbzMEyXFlefe6
QkjljUmyq9PuVpR5FY2JRgblekeKtAOshHEf4MBg6EHALE3zmzxRXjS2br9n3HJHlPJbOcwuSqHs
hoRy6i2IqTr0x/4HY/27GsFsqOkjMfDrnkdDYr5eu4/WWu7MLrCPnb9aT8IkOlkuk0NyfLpGsznq
c7VsN5Pn4EmTqdo7aYFgtl9rL0TE/62o50tZdVc5B9h5v4kkJozbjTmvckTGbBxXvHfbBcKj16mp
3KipV/Y5ypGNLfTSC6D7xLXpQmHM2nfoyPp8moIp8rL8BhfBTTPm54tC19KR+3Do2olTZ/XETtio
3s2hw9LhIy1rSxOjhNyGXWG5SYx70wyDon7uNyC/vmY7Y2cJ0cvv1lo0l5WDWp6+R7zNzRM2+u+b
0/u3BhyIK8Pv1/PW6+W+zvmadWuKXeUu6ZWl+r2B3TJb5IHBkHhVDR+M5+UQ1N4pwxqLYlOJW5jp
e39cn1M1PbdBPkbLmh49bziwm8XGBHtg1NZlO413JDCcVI79pbUlWDIAwpRrgzgSCAqjlux+DrzH
ttA2WMPhtjecL2sT3ASzdTbXhnkcfB6T8MGoVjOU+3R8AgbyZObAD3u/xV+U3vdme1/PaEfLLX81
VH/AGwyBxbEvVdXqqB3laRZ/vm2aRJjuShsD1xJuMBzVeww37FGtt7fn4YBvd0cf41jhd+BgGZtr
HwwHIEa/WS/l4Cj8bMExr5M7027SSHm6pGMCI7urcaQsyNJqP8azvNMml1osddyUzR9Tp09rFwty
hqBq50GCxglhMlg7SeoM7qxw53C6VrJs475YFncvlgGaX+kswRMXxukhMJKsinpDlHUs0PaxqxRF
gt7aMo3t2kHNXt67MP/AJE1BNZ4hn82u+lGUdzpt+x9jyyg+FMNIydjjmbyWFXnckZlPtjhPND0f
mDKO/KCT4zwLVeszYWTL9WS56XQwUQ0+4x3sbjpcGUlkmLmo9lj85C0pzwmHtakS94hpnExv4ij8
mCXl97ExYjnrZvOxVdlsXkI68h7djsgfSVc5Bpx7s8nkMfDXO8zyxpvW2o6Rs7PfwXde36xhu1m8
wQrzXhbnbopkKzSzoqj2qESmV0BcZG7r0UJ237rceDN158ga3yP9LDFyWSiyq0Skj9rG+t3we2td
3WO2CKttvpVpcEcjGLvosMxgbJwbnVW0Pta2uJJalAmR4mPy5mRFeZMhoG0LgBlozaJkA5Cy9gCS
BoRutUyWY8WQmL29XexTDrkToZmarcgZOGWGJT3f8IsD1NbtTdsMF2pWLyVYn3Dsjflx8OQrAe3P
noc2FOMjrXCS694KHLzcORKTSLViu8iDiUrfy16y0gE2bA6GOqvZS8JqdJ6r1a8e6i79IhGp8851
sP1K/iZbtFbsVRP4MAXfIUzaZvJpHGD7S9M+s2IcPEtcp6h/R3UUFnLi2bqZNvQkmZbJBeP1t7Ys
2kOar/oh60StLmc9N9+4l6XgoQb/turKfq9zv7pPMQwRU6+BjkzCYZaw3NOgjNfUP88wud1qNYJR
GtL1AEiM/YzQ9hDeenFpNKnzwAL/Ng76Nqeav2mCgZB0P0DNihFHPHERpuOaMNh5WKdhO3IsYqDg
YH3sau54FRCGW8+b13NvC142oyFWy/RuU6t4wco2X7Q26vnMC7ZnAS4zxBCRjbtx9I2nquVGP2cl
7Olsqp+CjQaCm9fOg5miBEell0HWsPyjnvoAFay73HZbkL2jc3HfHeWoZzwk0OMn+7lHz3SBP6y6
QVNHHe7o4gpotqKUYIqOb80Ii56wpmCVF/6g5kh3zgmBDbAiMxnij/od6BP+p54J2jJ8Y7INnMrp
7pYeY36X0X1ixWC9QbIrSzu7YDxCRGvf1UdFAPcRVGV9lqukO2s7Rz1Zek1Q+QbuF2miRe0poiNK
KXNvB7WJlECCmAhqUFTkC+W0hjDfrvIM5aAf/Rd5Z7YjN5Jt2V/pH2CBpHF8dfoc8yRFxAuhkELG
eTQah6/vRWXdbilULaGeG0hUAsrKpLuTNDt2zt5r62n2dDQw98ZC8eDpNCHkUOTnxez1nhcw36Sr
psl3KWS6oH8e5/F7Jqr9HIh4V1ArRsVg27s0EWJb1HOfHWbdevWD7GDqbUvb665Us9CxEkKbTw6B
MpsVyEt0Tpi90CRBfTN65hQxoLcusCeYh5WJAlx8HqJEDbdwZeiMuV5x0jkhMYqgDfBBKwFMm01/
nBvX307lym1v7MI41fOaIVt6zTmVjoEkKEEAhDhQRnMg5YNv5u5VlQ2XRmmXW480gJcCC8FL1Wdg
ma1+nBm5+eYXO8m7PRRr8R4gwGRIICZMNTLtvoQhRrHLrI/BVgGwh7rbgU5q1k4z56U228LHoFDh
3ZFONNlJxgM5u2GwmakFKRdxrXpi3ywDfoVt4KtVejo5hn9XAwJFlj44PJDHuevoVBh0rXm/R3eI
pMrCL4R9zx6HkyUJqbgD2cRnK0m7+kT6ALnMi0lv92xBinfeQQpp3l4Mh6S0l0vVvSKA7sZneD3s
BXDxhHyDLpVOl+aivPQ0lkMvd6BEik99qX5MJTxWuwHStrHJ7KBBy6mp3iKEzzRSrMG0DtCXhHti
r/BqjkCeTB/wV3pvEnDPbcuBXx79H+OErs377ER5OjsUFFV/HMy0Ce4K5PD67ITaF/tY9fl4rFWp
PtdewUNV5R5/MCEZhXs6T0z5aYT4RnZO7AmkO1YgAZKstydsBWM3F+W1aJ3pluyTrNvjlxNHgM5e
GHVuEnO+ou9IP7srZ/ONZE0zgnAd1O/KNnoHvhtOoF3mlo7LqMw15baVI16GbqqH9khbvoRInwBx
2zG8LDGxBKZBp0c3YX4mM1gFu4yu6rYzbPCI+mAtxt3sYL9iQ3wr0ccKe8QF29xPYz4+1xnt59D6
aowZjcL+pstx1nc91lvVsNyEVnsEiEMsL+3WbYAo+IK7/ZJQ1eL9eQ+Uuexyf1xe+iJFVU83cu4D
vPULvTtOXPQbcKxy8lHT6G3njIbLeohP9k7d+Bw1X7sEdHlkomTc2LIngEyjd9poOHWR7L6lYYA7
aXy1pPKua0+bmxxkkdSyveFfcR5omeePIhzcT6bVZMfBnd4C5bB1J4t/bKm2dxyhkgGUg+2faz7r
Jsv9gFtMm3LXd6KiX4fJJywOjqlq724EUebjNIA/LqfOmwFU6CDBsDlPvCJeW4rLAaH7m3Sg10XQ
FbVzbvuxJJkCdGG24DC2s/GY9SkHesfNO0BmieJcABSY4wnnxmGgu1OEh7oOZucybTNA/20TuGGU
dM1Khhhbz7+oUgOcHUZeTJA8MEG/F1pPwG1KpJM36Op972jXKW41x0BiEON9zq+AVpgeGDdT1Cdu
b7ocLdxdCxRixef2/RbZGJoRprCoOSSQlFbZ+R0V8yQfVTEX4jKfTJYCTxv878wqFGxMsw4VEKHe
BPlbxZcdzh21n6qwT/aJ6zQmqwv0vBU1WQsQMMssHnIxgsAMldsXRzMtlvEYlG7etJt/lgkQP0P5
CgahTW+dXmTlVd4y1tma49ATfSAaCfQjBOtgXIVEgKRH/svIwwloKC4sMiPpZnYEOTgdJyzbz+ez
W5dsiU7e3/AMk77QaaGMnUCoMH4awiqE2ThhUguNpD9CVbXh0NHeuM3NpjuiIxvXmc+nVvUgv+Om
D7cdKRc7Sd15vZBJcmIW9z30l89sqRyyKMAv2k7MNyze6gLg9AUOg+JYJqF3QK4wR+AX6eUIVx1K
u152AGHqqDc6J7LakNqocsZT0hsJSASG7/PEXCtyvUF8G4LM2DMzj5/jyu6tta2WPJd9moz7HqRN
xSm/67IjLWhqS92p+bLqcIlXXsqz4IJtuCh8QSMIG294XU7zdLTToOfQFWYux5AqxheWz9mWZ5nK
vezhwKxjFaAlbNITZCMecxFUX4HEzbuhcy9lnOdvk7TmO4PQ5TvdpyOS1AAYlG/gDlpM82GwcXQb
LrAx5BkejZwCgIZd9HE0t2G/N+RAQg9LRHsGQ2McsOC+F9LItnkYtw92Z3OqoSHn8E3mZeT4171i
ShzBqkzqFUvUyuEIAWhWThVhecWHbNYGvynJ81SzM+2tpTMJ/OlFeq6seLr1OaneYp8E9GmLz061
YFZkUmu/FXQRGJz5ygb85cxPOYPWT0ku6rvc8p/BUgDsscpgV046vovjAbJXHsy3JTgzVoa6iHy7
aq6CrvNp1qsATB6QHFp53CcT/ijTyT7XJ3hDMH48cCcjcVEH4ED4mfCzXoPGGjY+HUpO364NQ3hd
7drkk2XG4sJvhrcut4sdUr+Tn8bT5Ty13pYdQ12Hyhdn5EUNE6au+eKneRpvrdbGqtFVa480E7re
M00Uu8Jt43QN/3TeBoOg5siALWnt+rzkCctHb/7S+nkG8iw2bI79WXpLeh8kL2dWz2MRsE0I887g
v3QlrMW7GQSTIQqMajmbTI7D7czI7HqkFNn3RqW/OW7b31VL0t8a3XAmLJK+keWN/pGGAl0r+Jw0
iqBegoHM60W8wFkJNmoOiA6t5+q6d6R57Hx0AJsAcSWOriHLD2UGKd5DqCNZeJbkNYm9YG8ktQln
gLk2I9gGFLoTwKgsm4k+MWQwNGf2xYKH42CFOOeDpLTHaGxck+7+KC1elSDYrkmYD8KsOA6gqDww
kAwZ6iWxfUgKmzO7D9k9kmO17BfHbK+kobs3yBPiOsv1+2BWIfTwdjlxppGAFGJ8jKI0zFOF+fbU
ehSibh66F1ZKLyteTPfgtGOKKWaJnbvJ9seXpm/scBvrdr6yYVnfV+BtD2HXFLtlqYJrGjgBVOP4
qN0FvNkCvM8cMEqb0z2aEONx9ip11zEVo3xN6z3PP/KI0Mz2bZGKz73lrie32BUn6fIkbqap9u/j
FAVAUGcF4Vk6PDbZEB8HED1vXhpus8Cs4QJ6p7xKlhfUdHS15Qqvy7zuznDifkta28iJts/yh0GM
1vPo2vLaBVHF3mwn9HE8+8ae8Ap7a38Vy3F2GFwr3Zo12gLkeAmmRrIHS9nbxzxdxCFOcoAbzVBQ
ZhQxz38SvosxBkKVV+9FVo1EMwzDF52RKN3WTktY/IAC1e8HrsNMj2H3BB4HVVAw2gmFTVacZ7/f
ByvPkuH23mmN4xRXGo6NXOiWumfbHuE8YMSMwnp+wfqW7RCSPJVl/tVVyExquEPW3DiwiszL2l3T
XDRWZkaeBjUR1Gbos1AW9ka51jcYcrfVXDURfZXpMuc0Do9pSu5phVcXk1ncaypnaK2ptyUSACvq
wDiSWJfwXE8mD6s7c2SWpTEnxIy06T7UWl6g81DcCNbEcAzZgEt6WIVeHhZzrLc5i+hO8xBHxdgj
pTLDnRycR2Jv30pY13tY3nLLQHBH7WU9KSs/0mrPgK7Nr01vkVnIb/Nu1OxHqRhTB6vl/LQEzQiA
OB2RDJaYyctNOgXJ2VjK8HNcxvgwTH8GCJhaZEQ5GivTNlh5ZsMPtFm7Us6KlXdWr+SzqYeBZq80
NFjObGkJ/AaCxRKa8ADT+h/otBWixpg4uQhWsFqCUPM6WGFrDm1nXJ/mgZ4ih5AVyVatcLYl1GaE
ibB5TH+g21aIW7Xi3LDYr/xLEG/zCntr6L1cSQsAXL2i4KrU6iOr98MLVXXsggR23ZuxP18u89A+
uStdrqRT+Wx4OFln4wwlHAQd1r36ki52ZKruNR3c8nYYXHw1WZme7ZVih5G8f4oDB7JdawbgSdv2
G81j8wLItLywwFBvYrESVUhhv0HhBSaP9Yypw8rOG+lsRK7KSozYiAjDYK0Za0Lqp0ngk13Ze7Zt
uIq5hatuB68yroOUsQXJMdZjg4vxNkZxuissemEEWkxLpFfGn2k3XwLRV5d9wXa472ddH0EBeLvU
wR+oplm9hYopf7ESBDncsTyXcHYmjl5XM23ue0ksKFbRHxRCTav3DCGZFi4lIxOgFVfYWvk2Nv3p
QM/EOvtjYWySmG9QdQiwsn+ohwXmIm+awmZDhk5wrldAIkPu+nVmpZmOvNXhQ1fnhYyylaiY+H0/
M8k06iPoYdaAtFC7GbnasfRntUObwNuWul33mbgIIow6RFLdFjp1DuZvsMyLqTOcs6SnYkcY8/yn
NTT9exLM4VF11GSE4DjmU+N6/d3oOMZTlQ72VVf53XlRy+esDcqriSPWncjc7lzGXn0PR69MNo0s
xcnz26GjjW4v8MUYjm3FSq9U5jRf0dovdi4HQ3OjaePXp8KrWOU9LS3617LTztaA/x15njKHqHab
6ussqgRqmr3ETwlYjO9E5YbMVEBtTkHApEEpk8cG72fGIw86HoDHiue0f5A6UcVB7UzBKlIDW/2F
6vv8wIJGzVa4Cxowzo0jkl/f2vdqJWEzaH9AwzDRzx7qWyPhtPBYjqx+3owybo0MCm5aGnoZAhqr
sz45aCoonjJPnoOqiiNO5J442hWNBrMpCSmZkpqRhzNpFyqghjAUkc0o302VaeaiPjItbN1nW1TW
m+jH9gxMhfXBFRNTDLFcNiEzQFno6qoejfgzTvK3BOwLE3lm37nLOjamKYkJ/nQtJjPf+40xNowG
11OyU3/DmH1SZhNv2jC7qv3hJeUhp5s4pXaU1glethS4azth19zCCAIIh+qqunFRTMkdIjRWPart
oxUb0LHslM7SILI2knZcHywJcmHjzWXNd/IAUCUGoAHt+V9p46X7rq0OPdSlXTJU/VWR6Q5cbW4y
vsKigCTb25gW6pasc8N9MnflyebQEIkp+ApyDJEDYspD2Vrqc2ZY8hTWMclphWq7I+2olhcIIQSH
XTDh7SRv+b3REaHHuyDlcUJ7OgLEXjDi7PNkpnm8cJOMRDVbSGlksYXmUj7qmrPn1itHUlEqo7pa
wJzcBlj+6crDIFvOrKvMaH2mx1RQNL2YjzoMg0CHGE6wm1KVnXpZUaPzz8xdzyLNALkk7KUYkKhw
IJFHsBqi27rmqHcSYcme9p8xRND57kfGjGAHJ+ZDvoMIa3JftXDBPFpUQVFOWPSRE5Z6Xqp0PFqi
KSgcgBZuqh6YmRhcBqpN7fjPnWugFfS7ubwCH55djObE56Doi5l5cV6Wg6m3hjZv+bVZnPs64x5W
9XJKacD+RYn9IWSNw4VApeOtnn5B+DMacCSZP8uVMXQ5uqv/LadfgKRM2AK9H2iaClGPQ4nAmrWe
OpUPK2EM1BeG9T6DYNV3GGRCTsHHMY7hwbRThcCV1XC6xS8cUI1lUwUsXInB3jaFSnApKyJvtitN
evxHP/xfGfv+fzT7ujhO/t+2vwjEaPmWfvnZ7Lv+G/+Tiuv9K3DX1FITdECAyhfF7T/GPyOw/uVj
XQkd4dsutrv1H/3b+YddMOAPsPOu7jg7cO3/4/wznH/Zdoj2HcceTTOBR/e/sfv+avbgZV91x1gP
Cdn1wTA6H7THlkC3xfGn3Kd0jGaBupN6j6PkTz8JIr1Z1tX/+il+91cLxI+rBLhksTJaOAUYp/76
DqTBxPkPmSoaCnNfBfnlOPkHK5nQO1v3/+WlPAwCTCewNKLCAiD166UIg6YTmqP/9QOON4mxCWHK
mbARuuAvsu1ftf58qQ9X+iCn90YzdZaOK2lxPzoPxfT052/y0f/MBSwb/+canLwuHdaHCwRDlkI3
QgJCJzdpP0PmohRVFVDKz0FulO014v3a3bsGQqTvZQM/9MHr3bA5wQLrmWWCuYW35C9MKC4aQhA1
SurBp0c4syJ9gpUnBDqTLh5u//zBf3umiLfnCA0OzwTVgNr611tgTrXRuHOZ7VP9NJcIYYiJa/4S
Mv77j88Du7qUPDN0ebA+GIeKSaSl7rnGsA6aXDp0/V+e2Q9a+fX+8iDhj7Qoh2gRfcwLHWAGgZ+L
033sqm+NReMUUUKuYuBA+gn73yafQTtAAzGqvzzD64f/vyr9/7kypJP1yvi91i//05Zhdh5yMpMr
e1fyfr6Kb9U5vZ0O4+c/36cfD9Dv1yEQiwWIAdPH19Lt+yqr4ajtxeaV3uml2JA7Eukte9VuOcjH
8NBF1V+cWB8cdv/+cthkWApsTLc/nO0/fbkq9GMYXeiunENxqq/dozrG++WcXXtH42Sd/vwVP+y+
/1wNKAKSLNLEA8y1v/6UhpFDXvRFuh8j7+CcjZv6ujsxpNq8q9241zu9QzG8izcwjTbJrvjLl11z
w367k6FLQOnqBXJ5lX+9vB/nJDpTJO6Tk3du+bLTRXzyTvABj/po7PIr/969d2k7YTjcLOg/ouw9
eze+idvg2rv2T+EJBtGWrvzJ/csv85Eg8OPx/umjfVz5x0aa49rX3MNwTxJk+zvRH5V1CIoIwYUm
YAf63opy25QPlPb4hf98a8SvXpR/3xrWaTKvPAcolf3ht6nqKUOjlu6BDh/FPtwa++BsR/Tyd/m1
8Ww8pxfqJl6TgzbObXzj7O0LWDDb8bJ+rG9Bmxznzd/2qd9XFawh67Ll2gHjtY+3a2gYGYXZkOyB
HlUcvtygu6fxmE1/8bT+fh32QDAeluWztNjmh02qNooYdk7OClkPE0kBhU0vjvUunf6yR/2+FLMQ
uS7gaYAeVvAjL+unl23s7baEm8OFpPPVKwdm37wrkDyJWvvz7fxti0faF2CNwHaIXRK52q93k2kv
vGjw8DtJbwK43s4muS7NIw5xf1kd7d8enPVSK1aYv/kCvfSvl4J92TM7HYwdh7b7+VrdGG/qATzd
TX4Od3TOb6tde7M8IUWoXs234C9f9GOEnUtN5oDd8PBakwhLTfPr5RvKKPBJa4D6vjl1p/hMDNE2
jDis7ZtrYiqjb3/+ZT8+LEABbP4iN2+1PgKH/fV6lgfVb17fE9Lrdx0BPahm/nyFj/eOK2CNF8gI
bHibzAd+vUJC/AXJ3XO6xxAUIXg51sc/X+C3rwDYAle8ZVFg4hr4+JNJQk9bfzYwpU8FZ2J3CTeO
Gpu/POwfrwIAjhozsHnWPZaU4MNzQWgY2HLglFtwvXK/KsfhPKbqv/wuZARy5ymZKQ4g9Pzg5/z0
SgF3GXk482Jnk3xxlflWfA/Stf7nsAUWSb7X/6Fi/u27eFTK7FoAXhye8I/sm5B2rFZzzQghYwKE
Bw3Vb9DFf7nx/+kqIGvcILD4Vv7HR6tpMYJ0qip3Ewz0eotwzvIjGynE31aHj+sQ+/yPFE3yA10q
qo8ACAWxTsZ2x9ehw0DLu0Uw6pRjlJam85f38z99JxTPFIdAH+CofaiadVEoLML8cgkmjydjACxR
VPKvTl97PdT9srd7NL95HSk/LZst40ea708Pgp/rtC/ClD5mLItrQdfDTm68vmIElW7pLnN2h0fk
l1HfEDDI/EYuPQorsgg2BjC0xwJ27bItkKeb+9w1MSsVMuk1kiaBVLfxR++7mhtxQyFsndyqUOZB
0ix9E0ntJztzluYtwURNTeNTcuSfgwQllukvapM5LuJjp7UJm0H/hQRSDYSRbBAsreNb+IePXpdg
h8i6wGJgsIzFBVpfxvChQuCw84YZFG6uhh4hTZaaC6oAIEQIDTK5bO3CbKdPWStiPEu5CKcH9JOL
Rb65lYDYzwRRHIzcVOJHLhlaAx8k1yBmIRxvl6zNbgtg5BOaESe8WYZ0fAwQjGM2YdxU4r2FmLGZ
NDHo7YCeatMHBc8+3rj+3huke9XGJqFgBUkxfqQb39Jbbyh668CPSQMzhZF+Mwy0fjfcvQo7D9yN
ZqsMbLwI/Bv9TchG+JvQHP1rrxk0mUYYlJG2VKl3Ry7i4kSILEi/IOgKQH1CP/QaNT2CD3o79ue4
FR3qsATmM1JDk15fiux73KcgkekiL57nI4d3QbMuPpxhuv9jflkvi3sbNAjc0fCoBSPcDw+Qcmyw
qDTHquY8k1ZcbEaY0bC6eWRF5DVeZW08WuaveHrK1D5as292G2kW/ncbqDgsvCUzSWPwSQ0BV9ET
bIy+bIHAZ5E3h3SkMyR7hoEOYVExREC/i9MUmqUOZXboiI/5ktlzSTCGVap05xvhDP3XFqh2rWWe
rsK+Zro/tiHww4E0IsSsmbuSZJ0sNLaM/KaXBJcIUilGUx2SFkGhGGR1vpFiIPYoafJg2tgmvsRt
U42Mw7K0mhnLlWX3JBvNAMt2kORf6tnBPjIOcZMefRj2YHFHPRHojeoPDnSLXAi6iH2Yy4ohJqBo
z9kUpNpgAwgridlGLeKzb1XVJ8spi28YxN0v0HzooNVqKAled2tObj4r3BGYroXKGBXksfNERvQz
/+8vpcfgBmi1H3wd0hC9sux9/Z1nC+cykpRVWVuHzHDLHIUZTcze7DfEjCb+CeFAUOylEKTfZFPB
NBGuZoaBxe8ZnA2j2WL0qyce75CuNTiGoA+eWtvl9WqVW8qobXKzOtptk6poHFhDmfbHKKsSW4cX
TRFjntWIkoaIsWC3oFqvmpvM5ZNiZkf1c5DG1CUnDNkeh2zOQV97BkuI2trCeGC8T9wD5H0G1Xbt
u6Q2LhlaxHBJAhG1Xgs/UYVZURxSkeX4MKEMEu46a9zfGfPbFzxKeKAMf/Kf7BHFP+bTRm6l4Zg7
AxuojkrJOK0yCgZuxI65vKyle+mWLl3h2lXqaRC2vg9UpS1+Ry8c8OGYZJ61TqYu6NkSruOzK73b
ABOZqPu9f501tBTwHIQ9+j8DOelDMg2G9LYEqLnJqU1sXDLZnGbfSejwzR1C0RGPwlCzN7Z2qOct
GVFlt3MHd7bJiJSoYbs07hGNdbXDDNQc2mYbl+V5UngEiZ8w7uxejyV4OWXYO80o4F2ioQlPDRrU
7ohq18PwK/tUMStCD78rlF1MxBWlvYNkqLTNDfuodW0zkWUkXYVMXgBljckmFy2OKZT3qGMt06/c
7VB0POkA5UnMlHWHDy+om1IeZmnR3ldk27koeTQO3S6JKXCdhKH6yU/i+NDLJre2yk6hF4gkTF+7
JQXjGzrMVa/JOSwf0BY2eJ7Hdl4H2N0wAt9tFYspvsAOSG2DJnpZ1siQTNb9FzkMjrubSqcQFwME
WfvImHmilm2S4H0EDsOrlvXdsM0y2vxRMHcDcArRdnKvU2/5HPYo9yJjDtsk8vOmuSy6BrUNmGbi
DglJXRFLKObHq1HHac48xWqS60EGlsYwN2hjO5BVtSpcMFXw1W1SbqrBdiOkMtgYMyPBHm15MQ5t
Zcn8BOE9kKgKOpb2cRmMggiyAFn8rM3+vWHgsWxIsaoNhuCTuC2SjAH7GCPDw1FikpqaUUOjgGJ2
HnFiYvCSOGsAjJfIwIbRHbC0MtCTbHtO5S68zP7A+jSb6KjqvmhQHJhg3HGThfULWc0IzhNhIZCF
mEYCsjG4drPRhe1fsKBoHowGHy1/HuRWuyKWu1C/yEFM9S4rg5mNwM3UsG1iJABYfrr0mcROFp54
lPW3eEAVxrZWNtY5mbxgidDYmv7R8lFERxw9HLwmenhkjq1I4+KY+S0LiVjFR05ersEwFAYoDjab
naAcb3TQlEnU2KP4tjT50hxGjsBtlMVzqLdWSp4DyS5D+thqs81wTwAp2DL8HfONGKXzpXQr/332
of5z6WTAodTICTsCk1jGNMmE2L1d/3gc3PoNFRs+MvSBlCW9NZuEoqoRVfPsoQmLEjxL1q7A3WMd
cQZzjyOBFPBF+XgpoYJZOU50Av9eMaoMLdnHKxiEJy57Vg52e4xOLTWHM3XZq55q1h9kPVRWfJPm
XXtNw48xmmo5qgLraNRqNOE7lyLxu6ftvt34o9PZUU+rFegHEuCXrhQlmZkYq/H+O/bwqbBXdX8Z
iMXZuoSAPmRstNbOA+PyEE9DCBLCcRiSk13uXjIQL744hH/ychAm4fAyFOn8LTMnlIy9YTYIXMOg
qJrrLtVTcGD3rUnwohv0pZvQMUaCV+o0wElxCWBu3M8F8bvQoBW8b7D2MxNdvKD3sy8r1GGj5X2r
VDJ+Td3R7iI3J0AoUsRc35O6Qk5DFo/+Y+q5JH1JEaT71GLiv3cIubDJKO40ghVyWTIyi8JkeNUt
P8hdNZj+94W+Q8KkDl895mdVDodea8va1CAt+8PCWiHIHhAO3M2WetDuTNKbm8RNsQ7TvMDXGjTL
QYBVf84JfZ1Q0PVJsgcAHLsbCGFQrYXETb9xeh+xskaVgR3Kab9KkgYUmXFTU2zxUtvfW1ARPItE
06HFGWOXXIosQ9BtuRkD7LmkyzsWxIrBwArVRcGFL3jYdbq1vAxev15ICNmPMlfhzi1E9j0Oms7b
M2qNd3WqGsLRHIohU8cUMbM1l5/A+AzWbTpnRo7vdB679rtqU2N+olcuEDpQGJnnCury16W0SB7Z
LELpcbtQ9o8Hw/aWAQXw1HsvnKMa7zqJ22a8AiUfNNeiRNx4p5l8q2OfKOTQBJtq+JuY5Z+TlJb/
rg8MxhMcVqr5gM1GAFvJefeibE2Fi5IRiFuUp7mf3gVGR9WImsNE4lFYc4i9PMYihY0x+UqrOHif
poU9CUtiYh2MtsydTwBEoKmUvmO+OHxceaqsajGvRIvL/cx4IHX6aA5lYTBX7W3u/aAIvrrEmo3w
PEI9710uNK4oyYus1OHO16nhkAhquTm+A4v8z5Cs1nR+02i0BN7EYXlVnXQ+oUcSzSHniKMJmMtb
4wpbqkuEEqrVLmLpdi0ivC32+WnrBwrURJ4awI7MrGCwrVyd4BxPEYihmUs66zkP0K1uPMgcJKw0
SEputNaEZhIbxmpNje+Xu25wvWXvMogez15Ys5Zbc+CNZ6dvu+rgkwHO4uPEYcGqGoePKhhIb6lk
NT8bgsbFIR4rfzlPAJC+hnNG8gQywXE8ejG0iqgn3FP3GzdJRveQLdJMEeSZFgj1crHqXY8cxrqj
q6b9a7tCULXTeFYRkqkOpj92VFls/aqwnPusNJsajUdc+gBbSqd/t2VeQT/sqHNgfRDfjMwR69IW
p/PgALWdSvJ6M9d2H3xvzszPGjyPsw1RaOew4lfM84nshsF7SU1uCzh7sYZ5UoeqK+R9rL5qED3+
jXbEIUOzIUSLjl/b2xd25cjbrpiTiTMTCeS7IjPzAGpSATrQHAnO2WaLbVBJlrklARB4Pa+O6BGq
Qljren7IKYfCXjQIPLpsnvWOdSRIXwai7QEWKNRP960s3eKS3NY6YGjSZjgMS6N2tp6o/IcKe+K9
Dofgdhp6UR9Q93Zf3dJfhrOr6a/c1ZkYP7dyCI0DqwEiashF6N9mvBrW1WDW2tytWdbseK6S4wsY
F0cec23X6BpgaYDNBspt3Stkvq8lmVfWwQ7i8LuVLk1xdhbOR9fIbYx063M7TRhAduntx66T1o32
u3w56bKrqaoJdIfNk4ZGAeJkwlBKlWiEBQpn7o/eBgkwIeLsc+ebELnRntsmTqDFDGhWxot6MVID
YrLTUAmamm1WzrRcrj3RKWyNgENalgBScHfWGCTuTY3OTl70uAuARKS0dMm6TtNVN067nBLHjK1S
b9KlHOKzsIvA+YS/i62xaGL95sQeRUgqgk+xMRMZmbYePikX1eMDyJC8RPcnkvcm5sS8X8K2/2ob
AeqDpCJrvAhSIz8IOSwPdaObFixWIt+V6YzdFolCIb6V2CvjT92Ylc8zqaOkJyxpcxWmiy0jtyYm
ZZN3IycVh/bBt2BWU3YiODH9bvdLSw5VAkT9GdKdIAWEwJPqoi4748WglgpPE+jEhtSoptScRdIB
yfswSd5oa8ifnEqFAfpie+xu6S8lT+ilZA2knYwS9LEqgxxl6uBzWy0t6rJY6T1HVFLS8U218TYI
HJDH2oV1xeHZmUaUVSOFp+c1rTyuK1R5Q9QLe6yN/9iKyk5ziiBNfrosSpaPTZLhgIsKdhe+GyJs
nyK/tp6SkhWB6Ik0f8hNyV6PbbFXV441edXD1BNIfWuGXWWfs2VR/SXplhOiFOG1IcgWw6nfXDAi
dFNUo70dmT1Vv5VlQ+Kpsv2l2te2l9yVnBfUpgL/LvYO4Q5Et7APZsBysPDv2nYMWlo+emZfqVvH
vkJrO0NNkBxWv1Kf5eFxRiEpo043Wl3OllvdDkUS6KiRKxZaLt7g5Jth7qqvfYeDCQJnGYPHmoKW
4sO2vtN3mdtNG8D9OjhBhowSQpAwV82/y4rCNqtYCQTJbI0Sbh6VrZiSq7odADgAIEAvC9yewNrC
o16Bxz1qxJ5+bKKR4uR5O9t1t1wiDTLxwWuDAOsXn7zsxzkRBmnh0uBwNfOqQrOfXZITfalgzcwG
Ev4NqmryyqjWtSbvSxYTzrO4abd+JuFKrYPw114FoF06Y0VQTfkgPo1JtoDtt+3nEXSEPAV+ZqHN
NWdeMPSVBr4amcg0alS+FLfzVGEqY9GDiQujA0ueA18CKWUmQ3SSYi62pA3YC7K5UZsnySmKkETV
Bl/rUPD+yraUVzZ+03zTExGF56G1VXYk/di9jcmBeo2XJL73sjiOL5zEyKdtzKjmsCQGcjVnyHnz
cpEHwYazTF8dOs7u59CxJ3Xuc/zFKYlmsIA0+vlEhkTBJF7FDeKQwXG54bcmhRTr7LSbhqV7THVe
U4O1FZQM0+v7V1n17oOj/eUhLnPgVxM5ElDgwt6CMZCN+kvjNNObIGap2yb0KJFlIx0+We3/pu5M
luRU1i39KtdqzjXAAYdBTQgiMrJTplKZUkoTTNmIvnFah6evD+1jVsrQvsrSsOxMjpm0RQCON/+/
1rdKOFOrxUe0t2JCotCPmF9FzLvb97aLd7KdtOIvg1JlbVmmwUNUwgO68ruyx4LRKpgMtr9Yt0LW
yo+MXLEq9otqP6EE8z92SVrdoHOCldANZvEYLMLUjG9dKwrU6YYHxN522wp8s6EWMgEcIyUexNRY
SHb1cDWhyveui9Fkty+JbIVEV3veh6yMB9xuCIWNQ5+PBjS7Cv3GLvA60lTdibVcK5NO56qNH1lS
cZbaVG7GHh8VxjSPTDNk6IXpU2D16Zecx53pu3s3HRDEk5aMsJHBS2Wmb61W7zhHBfMFnw+4T/5x
Zpa+dmS2o9jkXLljDzSxIJ++Cs1uaSHb4bIhe6YOUs4RKsn9M5tdAxsfCHvIPVIcapXAJKjqJjk6
a0PWe9/Zzqcm9uS3EYVhE+nc4eWy71E/ZGIw6YGjqgcE/TFFB3sYktd8cvrnoFNdu6/GNPvh4ZSg
Sm3N1cPQkpmuUrO6IUNEt1jz3eFG2/UEi65J+9e62xgJ44x5F2H6QjhS4gGpoLPw4LZDzcHRqiSA
HXtcwQkFxsj04M0uNLGSrMtLD3rt40DF1YwyMikusiJW5FcBKmIwxLH/rGZnopoKCPMShh/anQDT
7kUpQKqEim0BQjiIeM6eBZvdxyrG4JFKHZVbP+jLb17vkIJkdIShsD+BpbBzirFA1Z50zXO/FDVa
/LZBxu/rmJjnzKXUFUoMYhbvcsGLJ/VUP5EOFJwT2QYC1vOZrgEx6jLer0tdf1wIzev4usECRWDw
8GdMOCz6nTkKAohni3n1Imim6pMtqV+MuceCr8xU3uc4+e7H0a7IUU5ydz+yt7QiUuI5JQq8leQ+
NeX0kqY+ShIlCe7mDX9PMyyXITu9/JNVxfYe0LJz4XVJclCb9pcAOvpQYdIEMebs2JsJ7CLXjCNu
nt8QbBx8HahA/GjjuT8iABfjnsryMAB5lMBSOFvu7ZSMAG/0dgLM7w1pas79SoD1DXW2+GpwN3KF
Ssvpm+1QM4I2oKoLcrnkC1YsQueQPonm0slbJpm1ydf7zh/My6T2rWtjNltIFoC8XozU5yOiRNs/
oi0fvzbj7FMcM/Lle1BoNKg2jBcjzBwXGEwxlYi2qDAnoSvwHuwAy/XfLfrnfLRS6B8BZQv+tXzU
D3oqBPobGmjjzlzN4MkZQO6EfHcd5gmmyDVa27755mAxx/gzxwJVL3uWzQQ+Y9MZOcSyqrXjdWWk
K7FXJZuJ0MTzWLKh9p2OolNDNIvua/bTU1e9+MBGPpt02BEdTEuFc6CvH2x0u1ZkObqC/bRoaF1T
lts4Z+Meh0LtDCbtEPxUH4jH7V3gpuyEcc/VwbcgTWui8PyYeoYAKncnZNo+JeyfIFd0+VamMPL6
dcVX+CCXoHt0Z13zZTrpK3VKpriY1lcTTYHTXeXmWj9XdIlrYrEr6A5ObYnz3JpytQ8UTLs87UcT
L4ot75wk5xycrSRPM/hQykWJiYXj4EqCtcIOdxWsV38W7b5V8EMpibFHANXkOC9LYg/rTrZB9bJS
7uBbnQnX3RVtDkvH89MaM36XQt5A9NI/gynXmB+CqbmWpWuZmNEKlqi1WJMxXG0LjxFmMlRARsHD
2edOULPDKVjLDS+3+eY8e7qd8b30UTFYFl9/VwUfZRNUD6vZKgcYoxU/bThTUkDYCENtpUbFKc12
zBvk8e5Xx942ZSxnONN7SAx4uejm9rbG04U6joRkf9j5HNI2iJeTJqEat29WONTy9pY1xut+tpu8
ivS4sW8a6gjcc5yRyFXyEAewSmO+4EHqbbI1qnjyIu0tOBAgIqTZns5mPB7xZ9n9znc4jlwz++Me
+3NjnZyHt01Iif4AUfEGmEasj+H+beseyHvrWpUq9y1pgro4y3P3fFU3jpVf9M6DZ+Vn9jIcUA/s
GwdmC5F5htvvR+uSgtwHohAj5eAi31KJCQFIxoM7nU/UNjtHn1eg8Yzir7uzwqSz7VhQ8iWCrBNB
lPKHyQrGAVdao+JHVCOQpqRhHP78WE4FDZKzJuEGPBbPtSlxbE/tl9Zs3kvHtlZIF/Du1ntz7qZr
ygTy3Gfrt/fhzfylnufn9Ta54Cb0dsQpfh/TJ4ssHNJ9KzpO70vOphLl2zsv+1/vCmEl/yXaFxTA
b+9qpOWK1MfJ9/WAMb/AQnYE6JcfHaMXxxbh6zvqgG3s/CoPhBVtwUv3URrTUHe8rdP+y1Nc2rV0
IeP6UbXNOJokU3MGTOGxpae+bNzUaZm8c4unw5lLBtu4QC3P9Rzz5BbzjAC3kdZa1DRZfMQ9R4l5
gH2IsbJ+5+5+vxTjEIEtlHvX9xzvRFZj4EzzPD26EUGS9c5RLZ33hOalnsr3XtypJAFw/5aTYHu2
LWyHMfL2QTKt4JThdgnkSamKpZ1PCpmyOL78edj/23UcBOEMRz4AaZ/oeMqF2NQgzn6Ghgos+Cz4
jZb2OwKY34eFcBDyEHIh0CUhsn57N+1CYkqNoAiAziLumHAl2yrDrrCVpMW3saxpWIhR/x3SHoE8
ai/QmYTFkHa05UK9vWwOdwU0INWj2mvaA9UT61wRYn7420eIVg7ZuEQpgWTUO3mEWc4iINfCiVIQ
Nhdu5qCAnLu/nS9+Kte2KVCQZuggVXl7Ly4GewgNuRNNiHM4aZtwZIF1vKMhOp0vuAoyQ8+WGBAw
C9gneqhs4FCDn1lEXrdqehaxdcgCQj4pG7tRZWbq9q+fXcBTw0vgeNImcOHkrmYFQdItRGSVFrRF
I5juZKP165+v8vvwc9AfIfsLkLCy9p2Mg7VB9U3tEepTjUGYKDJxNrqqv49radyuBU2g1PfZtv35
qr/PFptElalCopVmgj95lsG4grwv4UlRfIQdkVA3jR38iPUEPfTnpf7KZ/P/GKA1vXZYKl//6/p7
2//XYaxfvg9ZU///EKCHJ+B/9tScda+vzwyLV9ijw3L+8r//V8Df/8dRYwf/TaIETGx/E0UiJuT9
/2OosYL/RslN9cl2OcbwV3iH//HTOFhtIMOgf0XlvplqeH3/SdISzn+jq3T5I/RcTGfIkP8mPW+b
yv/vmvkzw8lHIYoM1nO5pNzG0S9r5kwTnlo5Z1bEFA3MOW+9CQiLPRoakzFAw5Htzjx9bBNhnA3j
mB2B7rvvTNBvx+o/vwGVIgpmUgQt5zTOS3vZLKpOgX8aHevYrKb6IC2ju2wxQ0e/vJfbf27sV2PP
9rGd3u4/ZhvUzNI8XdmwlffuhB427GQrUSdwfiWNm1Cvdz6/n2r0NxcK0L5sTphNBOvxFt8+V2wX
/swZLGFBizlDr40++o6vIMdSu/0wy2rbctFiECEnHjb2Jlh441zJcXl23SW/nnRiPKCd8kQkvI7y
tr96wT0ODg15fqoB9dMjIVY8aajkhANZBx6C7KmgGWIofJkLyiECBAuv/YpP1CWhAMXYnhLdggM/
yYdNQeahjdJzAno0LwDBpb7k3GAv2l32qz9C4rUSr73s6sFZmR2rHGfsnCLlI3C7dS4kQJ70rzYE
jASkTNtiKVHeIgQ/1XfSVC0RdprJLk30s4cp9BBPRnHx5zFw4iRgm2Ejs9x2icIzN+PPybtRapxt
mgdwK5LeOhqJM18uMZzLhfbFQzCJbm8Z4DA3zmx+DBLLupl9pE8Z2pmwsJBBUNiCN+ZDjgTgZQbv
jJ23y+D289joIXGmN7B5Tk63zZ1dDCUMv2S3Yj+NWuJuUewY5nRQqjP3xKYa939+IPbpJMAVmaIs
PB/o1LG7bUvYL5OArrSbiXgxQruZsgeLmPt8B2G/OibEvD0nhdOSdAD54AuKUWqfwp/GJ9SPXra3
8oxUezm76YU9BHF1mIrKA95KK5FsuLJdvvvxaqdnrV1QwCLTAYq32bbK//tnxv6bX07DGYfi6dZh
XOucEjjsTwqCD2sHaiZzwJJjZb1u7eDlz8/rdL7icSE+9jg/sa668PjePi4KeqB2hSQ7pBBAvp0V
k3NdLje1EYv3bGP2yYS1XYv3gmSWUFHBUv72WikxC4Y3Asepp8xs9lXZYn+a+ML3NFCN5ah8Lx7D
mEJBHi6uk7yubhfc6mTx5Q7UOWc6s0xMeJCekfvnFjvehz7QEpMbGF9UGUrYoTlQ4Y9MhFVgKoKl
/FDTI381Jy0r9GcW/iNZ0SBGUTfdYufvMIjTNSnpG9uDsVvi3lxwCE/KCJuktm8Hx4uDG/7Q+ziv
i/ukXb+EyzMY7QWoTUzoEFCYrQavWfNdkqXmB/RKS3qcUpX+xwP8P8rSfx4hfp2Ht+e3LaSMC7bH
rDBvn1/hB4rsqo53lTax2ll2S1XUtzWNBx8//wNRDd0jVVPjrKdB8rz2A9AqihTpHj5acNPRXodu
0bt1SF+ke0LrET/2VU3rSeXeLenObLhdRLP2oZzm5UVTcyQFmnrw9z+PuRNz5c9ZgZMmZgFfekJK
52ShHsqOgiONRHIUKPIcKHhOl8KIG2okhDmYdUpBECm7fza4aoh62nq0eQwMGGiQdutU5xAZk8m7
gD84PgiPXTYsAlCI1VDAEv/zjz1dZbeH/utvPTkVx37HjnubYBGIzJFFH2jn9jLf//kqJ4bH7ZHY
7IQ8dtbsdV3Cid++275bpikln4ECcbo8KbJ2IzelTOS4afLQJJzsUPcJi7WQNI8dIfc6i5CIjLd/
/h3b5/52iPEzKOsyW/NT8Dm//Rltpr0kVhu3twVjWA71fNetXXLe6lleVS6uAburzagViZAAXbzu
nev/vl6wDfQFMwTHaJcKwdvrE2fhGqPDnobS8HhI+1xduY2iI7fURJRDePLeWaX/7YKc/nFIY1wm
3OPkueuVFqYw+2RnL+lA9ajxjoOHoAlpkUXHQVbvrE+/DyfbxB5jY271eMSnoXsDQycdl4F04lIB
S7emetdT2vrrQctVXJzvlOWZck93wqUOCOmZuau0C5xjP5OaxOQn39nr/uu9UOrz8C9RrDrdF85+
LQG0cC9BoJadaxTEDJhc6s9D8t+ugtWL7TzVFcHgeDskqpipeiKlY4ecaY0cBeAbzUn5zgf4r1fx
XT7ErcIHz+ztVdykorgzMyXBayun0B1EeZyHUd/9+Wa27+ft90UJlrdCLeqnv/lkuTVtnbkeUOEd
bE4QjWLjTvJXz4q8wJnqdctnKhNQ/YtavHODnKV+u7TFh4W1kh2ZZ/onl+YLFqqLmcgWxT+OVLO5
H5QxHsp0qffNGuA/K2gyICarD6PzjM7ung1RvIuRTr7z0W0P8+QpiIDKOW4kTob/uHt+2aO5Gr12
irZme9hEVihsSYtw2mPgLO+5PX8W4d9ey8Gkwye+ad8s/3SQEvXYaSgoMWSZNfjM106jgj4WShKO
EQ7ULHgm8pDNqJBIrMgg8Zd5fFWJhuaelYzp53aYZXxT8a/caWes0FiSYGqASkmLMhq7cWVSXoEF
7ALR57SzpgX/LlGmQC37Uff/wLSHDQnLcyxzQJK92Ymj44P+euez//25YrxDkUYZiBXEOzWuaYiR
8xLbQZhAVjrUiaCdnQzjcUVg+s5X+fu8CSKDvZzNUJKBa57Mm5wcSu1YQxwaVWu+El40XAFKAi5t
Bz8aVQ/vlNN+vzM8cs5m9GKnIuhMvP08A8xMYp253LKsPzUZpPpCObRCo0fd/85j/GkjfDtmuCkS
4nwPCIBFNPTbq1VAauGN5jC27A3jj33gYoCzfYF4LT6Q6mMeZmImQPH79t3YB905odFmVCDPPP/b
6cKzLJooAZUEgS16+6Z/+VDE5IOgVQxeOS3tFzuZe9KQOgC8qlNiRG4Sr+dladIzA+L8znb990e+
zetUY5nbOb86J2+4WBywfwhTQ1oOCGNXDvl91qldaoD+/fNtnk6+24eJABI3H+mYLv97e5tjXKUF
PVco+fn4bNWAEGNpJ385hGABYRumhigEJ1HW+rcXoV3VWmijEN9TY/6QrDm4cZ0aV5Nw3zOQ/jyi
/TqAeFug27iKtxWjYMi8vVZeEOlQNSbJmmuFiMNAwX+2AK82wmnRmwpOFK44TuWCntUg8J3NHbDi
JYI/bbkRApQg2zlD6vU7UHLI+tqOoB9gY+DY0llP8iPzjjtGtVu6AKxqA7JbiR0rXLt1bm4TEv7a
A+gcsLh/+6K4L/o1Dh8/FInf7stxAKqtRrtDtj8ctQE4tJms8p2r/GRsnDw+Z+OueHQ4wONsxcRf
h/2SUs/BrjPs3HpSXzWGkjykBmWQQ+q5mCpgZ/s7M5jGT0NfAx+pJ4OpIC3T/lGU1TATuUCeYVGS
Tbpg9sA1B5kbuUTrh2R9GtjN0myAquXMFS0owmnnqB3jToSzEDVKom5ui91owM99Z+H7bZvPwHBd
Tva0KmmQUtJ+e2fBnOFBzDG8DWV+bwVV972f6ZE7SyYRTGNwarRr32lIbfdxSpKcZ2NC/dt3yOfG
Z8b1BcevUw/1WGFCBOWGgS+eyNiI45bZY03eWR9+/6ThfbCLp4CBF4xA67c3SmILynPyIHYWQRBb
EooLNB7V8J/v5beZmgKrpL/H3pC+GBClk+dZrBMbeEt36A/7+YuSVfBjzGR5zFTs34+ZKKLORr62
D7IgfYorigK1aUuF1nrFYvTOj9l2om+H7bYWsmZIiuAO+5u39wwbISDI19U7Yd+hz94NazglyKB2
/+lS/I+VgH8ZRkxjrE0uW3vKXOJkgWoXwtETAwuhDBp3vMKGtAItJAEdxXyXkiMypxNwyk469bJv
7dEjnHWspH1rjol9/+fb/u1Ns8/wOM0wsrfe3WmsrSm6qs1xYwM+jLMr8hkHSLhkOfz5Kva23Lx5
uFyANYLeFqXurTP+9uEubGgbSQNm5xc2cXCwvQ5UWroXd4uKoywXXCPjlbu1I5QrBpd5rfQ8Yxu1
K1S2VBCMg6cnZH/aas4Wc5D+bo2N9TJF9HdRlrI/67XvfnK8Zd5jrPTe+Ry2cfjbr0cWBJ2DbjRc
pre/Pmvs3q9NnPeug46uaVMzFHGDjNDt3ysfWr8NQ2ps1Fw5ZLCFMQnrfnst3WNZXCBaYxmL4e7G
4C3rXdKDAQjJTBh/9NLtyahFQNxGmZnZBHKmFlU1Nns+642ZfaYh7AjWfWN8Z0/xD3HvzYOgZ80q
jHKSb5aZ4WQVHqvRGhKYDbyyvKcrQ5oN9cCgJDtEl7NLnADskY+CtLwudJjzv+ZDPeCcKKTxtcoW
82EYGxv2t5d/qrCu73VQlw8kgqxlhO5x/mKZvb7n8vF97DpVEYlusa4RNiD+YmNMYJd2IC7jcDGS
26Yv0FLOleE1rAUi9/E4afcacpKAT24ZPyrRlWo32e5Y7gP0Yp+hQmj0F20tz3trCJ7ZBBOJgOdQ
i33qr9g2k6oRYucHqSSqk20PnYygyp/Ys/sXMQ2PJUR3vUWkUNB6zWw1f1rzwYn3jpmsdkgXtyFp
MNNAu/ENrYdapvU35fa4DMzWSom0QbZKJqTXyelgqcV9VjIoCbcFPYpblOqgd6hBEVPcb4LSiYbG
1yajjEXxSk9mmZ371eJ+c9OZjFHXS+vPDk0J2L6JZ04XWJIKFU729uHkEyrGM3tK/fyYq8CsEWcU
HagVm2N/FFNKfujrGux7luft3Sia7gFQOdHCKz23LuRUyb6AbBJyISFTfhbM/i0t9754xQ05fPMJ
o7xq4j6dd4k5+incS5R0Jvr9PWrNajl3iPdEQjY2Xh91ueouA1EHGAubxnhVA+7kXZfVRO7kRmmH
YpOrn/euTUOjqEvouHaPqeIwTHhA4ITN8om0PP0RqHzw0ZUj0emIoFELLoSnfB8sxg+2KPxFOzFA
P8B2SWc5xzxwXRdglM+m0Rw+UBeqH8kayr8gmi6wSC+dRTjKSB/usDHMOLZ7BhGataBKfNmkClqv
RJx93SCf05HWtjdSk46nJFzGqvoQVKr392stWPZNYum6D+MoqiUqoeqyRSFhpwb4PmgCTX2lYObG
Pbdqemtg7W0UlYQziKCoo6of5WsDmQZzb2OTs9XUBeEjOE08bxfjvLJuynrOJQtET3DoRIPeIxaG
WLzQVV0xYG8vl0gVucWJdV7gu+LVYcM0rk7dRXbdCAIHgm57eCTKEjY8mFH+k5lhLtlcRE7d95dG
EzgKlDbg14Ou4uG+hcVNE6bK08emawc8qus6favisiOQWWqFhcuT8TXyULLrwH2nD5M9pN3ncTIX
A69zO+f7oHCI58ZSlyDXTdF9w55ogdzXmBK9XVpYFC0m7QXdJWXr9iHL6AftSMVACFmtdvuxxL3d
b5ur5VVPvrws2t4uz4CxTvdw87t+Z7Rso/k5Vf11mCx0iIOW/VVCzglI2KmCiYbG4StokPFRt77Q
iPolKSULBmI+bGATEMzXoLgfzcVzLgtMETZmDNDXuFyC9KwsRtoCWe4A4lgcBy/u0Jt2H1l61F8b
N12ImG2n5TbTDtpTU3ajc9G2pW1e2Cb72EuTmCj6qDkh0Y32IXsUU1HfoU6Om/MZ86aHhboOxCXG
dwk8yAQUgSse+V2k+iE4G4xiWsNKl0Ayek+XBBwpMXURHYHmeik1DQ8956hqjX6E3JPlxCEEVmLJ
A3lk87Lz/SV90YlaiWPwYwIfPCUvvDowrmxB3W+3GHH7xLkF91FMhfW2TKY2iGjisL8t/Mp+TlIH
Uogg8xyoAvQZl6lzm2Dzmgx2kAKAEPSU++ijLb3QvKzz+DD6qHHPzXQgmgwLSdUeTbPKHobBdtLI
rSs6NjIWhdgxhW826WBQENMCvdInBj1CAmvKwSxyhqJWxFF1iOZim0C6vW7HnsQZ4hZ2tj0LklQr
oM5HrQpT7VH31XdyVctrCUC3PCDfEo/OsKRqR2YCi8fcZ0G+67VNsgBRQaB/cc8Q+EBSp8nMKOuR
PAB8HtHYF856W/td+jTK0p+v3IBF7zj45Fvt3GGmZZMFHAuxkULSjnLMdHgRJowN6ZitPzAXzJ+0
TQgTgTluEoTao+FkLSvoB/9sykcFPD53D6myrikoYc6Jp0sJRnfDO/CdZntDJk9GK58q1zirE5o/
eayjis8dda/et/giq2K8rzN5q4f63p8YM7QciX+5yVT7tXSKcw5/+7koXs0sP7DRPXdBtlMmuWlc
70PsEfhL/l/kW+D/GcukF46hp4OzLdU9V9WXnsXdafvLxYrzT02efZiJgHa98glcE8ERzfVqIUYn
1LPa++LZApJQWfLc4V8g4/gAugb5LrklpZYHmflFlDmdxVMlhwpFtgvSgdsIkzoW35KUlatuKUC3
sXkDlgDD7MbBuUOO5BFl7Ab6SMvgkoIof1dgQjc3/2vZm9VtEksdmUqdZbK/HyfoqAkfxlg11/GM
JVoC7Amk/Ojo8nzA7codVp8gkX9hv3FP5iFlQvzg30wI5EdzkWfNsn7zUnev+uA6sd1L3v+dsKsH
F+6JmxH/Wgz2HU6pj1sEqVs8+IRgulUXjZzUwoqV7pJRRgb1/KNQyYXk8BJXpKBVyfBgtcm1k0I4
yPWM13tNz3stfJqN8ycs/WfzZAD8J3C3M8VD3OffLbzpCmtvVE7tWT3bh5heEamx9YGuy6M27Fsr
pYSW0mQxG/OTDVsjCOJ6R0oRZWgjktwmeWKrfYb35JPA75DmvgDZDP24Ste9MjADi/XWq9zHyZq/
GOqRBAmAIflzPpQvfTxXIdp9vnJ9leRQMuaU/VB1Q+A0BnvDOs8TS3yDDQYdAxiDMGZNqlgdJfFy
OaOVS9c8mm3zpWEA7RVOhkx8IxLibHaXmznBqc/3FI4eFkjPPCbIz+5my8dWl7KNI8XPnvdEbb04
xCUspN7KOjlzlXLxwRNT1Q7dV9vom6jJitsy646Ny6jIExT66/jEh3+D3wgy5kKi3yiZ4rCY343d
rIgBGJ5xtUy4P4y8IJCs6tgkaUn6QVNfz0NrXnUEEhxYmP0vKUPHOTdn91pI5+gv/RGbqjhiib8q
JnrG0r9SLp62oUHFVgrjg5cXxCduqXFNpo8x+5iztC9earK2d2vVveZ2dQ8WnLhiwoX7/vs0eSA2
+raV5vlMZFBMw8Ihf7JumpiUCVd/9mphfLMRfLxUdgnSCi4YFCaTPUhCMEROw7+0kuBj4Lc2gd2c
lNlDssEKogE32J0OUhWc90NqE7huLiRGp71NAoPXkX0RpgRSCKzrw/qYY84nDgh+HbyluA36XZdO
xQfpK8/aL4rCVCm2taW3k4afh/D4NZiJfYlE3szTDlOxeTbg0qHv0BpW5PRWdhMHSD9JTCPeHay6
JFhr9DdZUcBs8ESomf1EbBUuhEH0MCYgfhDQgrqlY7vZWjMBm3VKDP1sC5xwNZusC86O8bI3144Y
BKq36PFBgzQi5K6t70DQ6o/KTvWd4+GQPBRJSv0eUxXkK6vEg4nSY539SBE085KSKPkNgG/M2BWN
+ignPq5IlaDudp1fzExfWzjl3IqFIEwKOhdDTaQ1o2etATEtOdvGIh06shDkSjp0Q6anwuROlkPo
dEpVO83iQipME66sg+kW9Nnv1yIj1KMuhEFQh/Im1DwAP7Kd5Wi2Ia62uue2dzR/pfK9u8BVJNMi
XPAG4scbJkviKYqSEjKw/0OKMRpvIoKiH0vsiIpPrZtc7JLAIVDmBHKMxCyomRlyZnc72wXeKTLO
8ulSwbyC+WKBXBYlAo4PigmWcFr2aHJPdym5JPE5s9CLzz0Zb1g5fuS14vVhSU2+OBPVjNCVZfpk
BYZF4HMxdJ+NwZquYCSD3kLKtNBFjEeYNubam0MI7Cm/ln7F0u7lg9GFRSJX4iIBoTW7mYxQBalN
VYydoO1vwVwEap9pa30oczROEX3L+LNUff3kGpkNXAng0Hc7TgP+72i2N5BwhutiEVZ1Xk0rNiKL
c7+7y9TWn0trkrUObDan5KJRZK5E/pgEIyNUITEwA2ESuCwH/0jFh8ysxAtIcidk6tJQZfMFJs/0
gSoAN78YA0+ZdqKxVWrnGYtig+0H3YaxCd9WOkxuU0v2GUVsf2PytoNdbK2s7P44sX0D30GxsynM
pg5V3CbneTVlj4muBRj9PJPTzsd/xFRki/HJdJLm1uxywYftEFAPs6b6PBdlk4d5uTVpkc+AoiI8
t6G5gWXsMQ/Q3oTr4leEcNXtfA6GsNx2SGZ1mRHUaCIndzwLIkucfTSSfgyiGTBWuc+8Mb/B/Bas
4ZovZEy4azd96ETlJ+Hc1fMT54wMeYpYB1idGGCvLalShVvHSJ9a/oNHrxCIckzl2ypSQeBT5q4a
nz1EbzSh5GkPt1Zc1t/XgJiwcBoN+3vjxc01uoXR2gWTAbPHYOP9bLBx/phZoPSwa1eWf1bhQS85
L/kUBrsxa8cozu10y0PlKHYY1tGSuGzMUhyMpiFOhnB58nTadXLdY9IiSbylG9m1EcGH4zO1EHOI
yCEPPhGrV9/yz05fS6vhKF+gMPqUIkjmoM1BEs9qr4Yflqpj8pbz/uvQeVayJ6OUuSmnaMAhiNg3
L6QwE0zX+Tykx46gLyBmEAXbPZAsdrReTLByGAQZZY8FTxPZZZljaEIxV8Lg/cDKvlhJWn6JiSBh
1pCaP1vaoqMd5VU3nVGW0Bqckg0lVu1WkeoiJxm22G2XUAzVfJVhyi7200JjdjcNHNl3ItF8LwQl
xud+wqGGo0RLzjO9dvNllgSr4cE2uy9N6zTEiQelNHfYF9OLlYRUeM7GPPhYvxkAIUg0bUUbzeGs
ku5l3lfUT7opx6WJNvfS5JRK/8X1r0tzhLfDUXZ8zrB/1oDwtggJhmB/2ZuGm4flSFxZCH/Pb3cm
cWPb3y66O5olHAFInojZ2RZ6/MyO1uj3lhOzy0rIpWRVISXldlnq5D7Bbf3Q9OSjoMKsZmdPxYIx
ofKBhTvQ1DuiwVjkcEg9rPU4SXVwzpgroLVVJOiG3Vwsfdi4AAnP3MY3t7BT1kjdSwvOlgdRLpoR
p9+mcmnwb+eLQYdnKIDE9JPLWaTHleqHq2MMl6gXhLMv8ZOqqE0neW06OYgPy1Lyq6o9/KOoPM3v
C/OZfZjazvw6Yh14tTHIPmELdfrzVSt5PcxeKkPgUPHHBZSNfVYu3fDJYCehdmWfMcTizgPqkzsy
UWccorcKlzDzV6scLQZDqrIlmsGqGKFAPvREnCDmXeashXxPrYIs6pOxN9lPjMOZKKcOKnm/juSu
eOO67D3AWNRXDQ9wVRPX+UfKAY55sbB0dXzKyQpgTkLWLEiAu4EdVjV78rzZ3KTJJHBzjzUGH0ex
fkXNmCS3btcyGLyeEiTZn+An4Mutox2OxgqNIe2s8rECi/limSwyrE+jzZ5ZtKzgBlV8DTJqPXNW
r/mWE0cm9jiJq91SGqs6jtVSPFOk966FLoYPTe8xpgr2xB6Fxm7+7s+FuiYMiCITwUE/2/qgNv5S
IcMSg3QUXxhNM8r1m/T910aWnQOpiXNIzAG090tNcM81h+O/MsBtzGcMGaiMUYpyDXo7by9iTZjK
2brlO46e2R6jvwyLqknfaUVbvzc1PUTMaMDtAMk+/YeT0i1BmeOAhqLaeVBrX9LcCi7zpgYPkijD
daJkKWYD9YTu7LCvC/OlCxKnvyIbIdGhoPyR7twk0cuekE7/C+5IEAIy7no22ZXkCE5mXWwwTy0Y
TlMi62pKGSWIpQzYB53n2iEi3Xd675zymumDmlPFV5GW5PzgXQWZideXYxHVYUylhMJ1eifjweca
Afy2aMQBmyEh0sN1OsgtCq7AjGyN64Ctf5w8nPhLbZuXPOttQhTMRsBATPakWMqSz+MY2D/WOeYA
RxzzF8gx5O7EY97/6Ou1J3YXcjmGwFXrqC7QxkMyqbxX1P/ALwPhawXHJS2CL1M3NDTT7cGFZGI2
rh3peowVpdg5+zrYtfrKajvcFqyGS4S3qPwC1pVDAKHxLQoTtpgEovV0Ea9WCGY5NQIH6atFlAeZ
ebU7BKSfOuVjlxWoF5rOJc/JXJnijzOnGQPFdzoau2ydhvO+9YMXR3bNXbIggtgTsrB+1TkysY3p
WVsHc5nZgNsSahbSekhfCXAhBBg+pVaAjq36ApFxfrCdZjIoPObUuNTkEYonKZ1P4UxjKgk7nL51
WBJ3y+sgxO2DU9ZZvF/qVZN1wmzwfzg7jyW3jS0MPxGqkMOWAMjhZM2MNJY2KEXk2MhPfz/MSgRZ
ROnaXtjlskGgu0+f8Af0VLqoeE3Jv8gzSYrvebvkT1z15J3Y6fS4IGNR/Ufq8voIHgtn9jYcI5j9
ULdxobcx2eszsUurhvZdE+gU+C1cbVjkhZX9wDJuduPW6DeGXsqy2U/mGID4ACwQIzkPHO4VOqJM
hwTvRrwHpRGbI7dwjOAdcRU6+SqiILAkUk3pXM7uKJ4VlHYx+zYY7e5wjwM2ZKWjxGVQ9fWjOtM0
2zVAzZ9UdLPeepEIiSQgnzukVdLwy9zL5rAxh/4Yyp38fHB0CzDfhJLNLG1tExK1ZRzz9VtEykZq
jxCneD63lTavmBiPXy0UsJ8aexQvlRWPj9Sh4+dqNLXh0FTOwkAFrBLDKQBORrNYHm4EQofVoc8q
+U/dz81DMAeZuU+zWQ73TdLn31DBG6jtMzVGjlUykKtRLMv6TETrqTyroHqUQ4w4d31TBw8xnvXv
dCwgt5NsZoLp1Tg+zGmj226MfzxTzqHPvuLDPLZHY5RHjNCKuv+RV9r8MyvHmI4Z54ixRu8UnzOE
vjyuItLF6zPJC5NPRvmgg8EpgNdfkxsoYApJmUB+6ZJT/xZF5vyIKmWLWHo+4yb1ADAPfQpipAa1
9DS+50o9KOya0g1HGsl7Bf9Gf0zs7o9RpWV2jGuHscBSIDj7eZoIljbdRHyoMUm7q4Zl5nX9tc84
J+A/lveFJgxIY7nWTn8QkhZRQ9O/QnssrB4m4HfUBEJ/L0ZmEmqU4SGOIPGTVjBPZOhc+FKWv6nd
SMeYPsltrTuGNwlB00+nvL7+484Hrctv42dBvjFhNqwuqbEo7SKnMeJORqzs1KKJ9kYZvBR2smXv
oKyxnMtnWGaYgHmBxADgPv0MQN4StQmwqHdG5IDRRmusP06pU8PmZQIasC89Yyn1y8Rs9yYbCSXw
NPw6o4mKyDHDfXR6WvlehBrqRGNa3CLjweQjof1cNmrw+fqHuRSxNMh3YCQ0OEOwhU5/7gjiCBG1
vkQ2K8pv4qQG6IJqw35shHrs4qjZc5nGXkLqeWvy433Kyu42loN3J8czMaWQfWFYEdLi0uQHW4RI
L8y5HjHNRiYpG5V6I0gtectJjOL7wg0AtCqDZ9TXYKNqyJShHSBzIcxl7cs4DN3QKVlZ1fxZdnLs
b3ygc4QBCEPOF4r81O8MCU4/UCdLi2zNWLomdoNYA9fkq7pe+4CEmiOoO2Nfd7P8MlgIo9I+Lz3N
6psDgTP/RxA8G4sROYHZAtqBR9hqD8vIY47Ie1QuEmztbykRSHIgYL5Htis75mNh/isybmHgw1WD
PLy8vb7KUsdANiIsunEe6priydRF8V9u9tb9gNrWRq564XjCzQQUBG4HdWl9hYNAdZNe48CwitFW
qWPhiEpLGpAconbiOBuYkfP4TJPL4EOaNqQjFvV0QXWjGzWNEAXbDVKk3eQwy3MCwvV9c+GViIXY
ELBbYZ+u6VpSFcd0BKOKC202PHUcpccYvc/7APGTL9cfdX4isAihrQSGBNIs/JnTF6r7oEFbE9vP
akj7m2jRSZSUvDrWWG26qVYlG6iVS89bIpsMwAea4fp5SVAGVUdjxe2CyTjgjt3tmLM1vuzk9lM8
Q67biN7nWRWKn0Dwl0oGtMwa69+3ymApghs1g7dAaa0Gr4lq1w9Wo1iHVKT0qruwfUUybmYYUaTZ
Bj7lwgsDL4HcTghAeOMDTP4X3rYKikqnJsjxry2MR21Ad79Q6+Y2RAPDCzUS3esLegbKx6+H7AtF
FPJqXtlanQcUp+XI1glqiie9zDfGf9k+PwQ385/sdmgZaG583wuXAM/j3eAXYhKHbs3pDiqTou/U
Dpdr79vx5ffL8XjY+e7NsPM+DbuNo/5Rd57G75NnrfnJU0hFJi/Putu/7XnQ4XD483r3aeMx54f8
9CmrRJwRVi43KPO7o3gfS4YTzhaq/ox397FIhEX0UTh26jpZLgc5FNQqlVv74vN4j1HDc39j3GV7
5Kox7cFY5AAW48gYPPTmZ2nvfL2+S84jzAIX1diP5qLfo62gbzQuGtjMFZBg2nS7Mejto6PGiw7H
bP/z1+RRDjQ0NgiAu7W1XxV0mtTUbQxJRA3fkbWRuf6cf0XzE5ZlLjkDOR0oZpDlT3chvlhMMCfs
lJhMZm91WBgv2FAw7UujLSzxOVRy4bqoNmhMBxsnQ172z19HejaHUZ8M9O6oGzq82CHANPieezUA
DaS8NDn8luXSgIWGou2TQo06L1Yr8+Hfl9ChS6MCPVsIj+tfUUlEWRaSdrTS+ozihqOeFF+cJpI3
LvPz88BdDo8NRi/EFy6l0/eFGZWUyBnCWJbiAcXIaIa8tw1kPk9+F1chjJiI0jZw8NVjgMHYam8J
VLIlqD6uQPr3E5p1aDVKXZ3/1EY191XETb+grY/DvZ3m8te4ku3XPK+i1yjU1XsmIjOoUcMSYHmy
BbphMHlqdwjnOTg0YJ+wEW0vfBqakRQF0OShOa4/DbqT0wRSZ2mUCTqvC5HSKqt6YwGWkH0a9kwY
oQo0SmoQyAyrpe5kZM8mBi8Msvv8PjAL61Ok9cKnDk8+N3iaaYABRrGxwS69m4mmDbFdxfBpbYhk
11jIZBpNQCPqjKNTY8AyWUG+8W6XTpMKpQEmBTGCi2T1cshHMsLSwtRNCj1RqUjTZHRDvU5oVuSm
cEjOq0j1Aw3f9Z1S4qXg2knW3znVJG+ZhF4IiypCNCYNGEfDqmsVFhHZFMoH2JnUEWVblTYrIM7p
YKtN5F0/vhe+LtpRy4oSgvlztdvrUY2dPI6g/hqjQL8eJTNzgG1+/SkXLhqWcKFWqCBRiPWr/C50
+hywKJCxfKobT0hm+n2iHYYdJLilI93+2G/nrPJHCdXroo4br4ceBA+jKl2mkNZdYovxoQWd7iIT
5cQ7RYTyPaR5kJeNgxVT3rS3zAEqr5bK2st7pjHXX+HCmlBdcnnQMiTJWPu2oi0ejUqE2YkqLGtf
NIAXAVndMTj8dww8kHOEvQDvIHukcNBOAx2k3R75V0RdR20mx597MF6QlqsniVLxU4J6/FGdo+ZT
2szmEcQ+I0upcB6vv+85VYVfgW6CaS2BXUd96fRXVOYIeMemtTy2qSnwCajmBwROF+l6jG88yY7+
NGOkAXFL5QPWhfEnYpD+a7THdAGwoBtv1o4nSsTMiTL6sZlhgyqgWOpD0GNksANegtOJZDGlxi0o
9nt5gQrmdfJlnJRiYwdeiF0fdALItpBv0O04fZtAqSlKlYmDVGrTF0Ym9iv1Yr/T6J/4ijw4n5FG
iDa+4YU9AyNWhk2IhB9/rXZ9VmLaZg/c0MhyAAHplORedDWYPNTdN/J79SPGr6KzST+BjucHDH/d
TGOKjVUZBjW7sQaqszOUXhp2UUSruk8ykGtyXzKcF1ARkVlAhvgtTmfHx9YDx45IOGANNG9yOum+
QZKSg7pITXqFMidv6HnDHkX0EIAoZqZp59fJkIkDRGBFd+Wg1IzbEMGY72paKt8rc9Z+lPSxcl9q
J/WxBzAvMQwwTMjHAcNLOF8iR/VDKZFLjcYx/zzFeU4OWJWaubM0VXpuI2VIXKVzskcYruZ/UlpY
d2VaYdMxB/L4mNYzXcPerpVHkOZh6+m4I2AY1NbV787syhLvGbUEq41jVgNSGFOoXYV67lvXGsp7
H47VfxqN1nphylbTi2TZRbBXifudZ+W1dIuLJNNNIlly6zhIgKKLYeQvGYLs+g4Ov4Y5QYT8I+Ke
s4S6forEiB/qrboowodgVuhC3zLoY5xbh1P9EFFJI+gj5irwpskWnCZ7GBykADACYmih5DZtXU2y
9nmQAxN0ckBY6HtaoABNp6DnZ6hhgokXAPIAwRArfrJDA4NfMQmU9h0xTI+dOeFzM0k9OHes8PCQ
c7Iw+dIEeTh5zLeb72aZo6fRcMclvpVBFMP+ouD/6hTjrHokeM092Ctb8rK5QfE5D4q2giuGOdRe
ynSGFuyuCiC1XvWja4/t3B4QUACjCE5+Lj0Ftszt4OTB5FWV3X9eXDsDV6JhUnvDmFTHzAis/D4f
exSsckbMmEbo4hfjn3l2a4EAMJqsZvSAm4FZ+hADuoesdib1IEB5gaYbZfDVoFvt3xFDNNaWV8Mt
R1YrX886h706psjhZqLvwV+iuY245IBj477Vq1H3J4woftElGtPbRp2QwjXwRPCMDnNZD1j6aPi2
NMxfqzHsRreV+yH2YvqK4BAK8mvcDGLQuOoI9BO8gk3zczCc8EluJ41NrAcaiv4Dsk1upTIQ9UvZ
zH4SUegr1GVaSLt5WD51aSp9e5DisM19JVURxJ5hPdZ+V4m6vgmgldmAugWuyAys63mfm4NeMe8p
e/NmZsLAJE4o2Pj1dgQOno2Y052NSu1u7iW99Wo5nb41jRKgMahWbediXoqscvfRuy+CrKrwmnEi
qM11oTM/bDJMWeoIw8jDhGWnCW9TKatHuwNOf3CAaCc3aR4MIGUqyVK9tImt4jhXPUjhkOM7+Ulj
D6+hVYb6DbeUjp9FE+OkDDz/vefC+o78fNn4KZckmK7cqWUPbGml+FivddqT06VIbcWjGsLDiMNf
cSsXb0OZUrNYQjHKex2/swV92LFZEpMJnm/3OqbWWJYGP/Rpar8I/DVwFBsG63dNgsbkphcpTh3A
XO8H5IDlr71N736n4BcYQU4InK9gIgPAQX3ybIDV+SyR0L9E+UB7Qh6wBACYWhSuZOMMgzRLq9wm
Xd5ofiqb4a8Jev1nIBbll+t37YVmiUWrHQov6CoZbaRVwgdMipaeGDK375tEfoG7lFeu6BSlBC5j
BIhSS2H0PDAn/ypFmnkr9TCcD44e1n4F1YS8P5zjjcvr44I/vVDo3kB1RG+O5jodwNMrs4zsrhkR
uQIOIvTPE4MRUCKGbNyZZYEPish1/efQZRVS4eC5ZChYSuZgrzWAQ+lkLf9uRPL0n27G2uROU1R8
v/7RLmSusOWZ2DO7pypc9y4MWMRGPtM7gCVhuxnJ+WMuyemv6085v8Ih5S2Lg2on+fi65onRp276
kadIVrtT6/sQ9SqMr68/5MIg7PQp60/NBHWIFZ6S73687I5fXf/Tp41HbL3IKhdpKqvDg4ZHoFC/
y7zf4O/838BId6/pPvagX20kXNr5+py+05KR/dWeMO0QRYOWByI75c8enlxu9qAdkaLxNK/Y1w/O
I65SL+nNeBPtEajaO4dyn/mKX+4NH2bUrniYMG0HfLOxsS/9MFunU7OIKXLqVqmg0motfXlSnAre
om/VPVFYc7YIgRe+N4ApGHVsUYf2zGpJEwFMMUJeiTZC1hyN1pD3ZjLmz6IqS+/62p73lhdNPtp4
0CMh6a5bralRUHkhiwNwuQTaFTbgPKreLH8MwWze5v0ImQeNCfFWS0043BhJKG0s9gUEDSrjTCcZ
cMogSNZUWWbtk6X04PPxh0uKe+AswDyFWIhoGYxG5NYtu/+FQ6XV7OpJtL8MDFkzv6hwWcJvTuu/
QwFsnvseVx9Q5OpUkDG2FVRxZZ4PmZpqOdxjA/qbVddSfZCcKD2a2IXVu6iqIafUXV2Jje96pubF
bIWBFW7wyF6iCruWFS9mZOVhXcI3TVPYrGmbag9FIPpfzdQMz2TVVeD2ubo4+GhT9bMQbHdkByv9
VcJhsQUrpo2+NmBifzSUtHuJTLrvO7tGLBDvq9TS/esb4UITA8E7mqn03Ble22sVW7qMdTc6jDXw
2yoWrb/51caM0K2tIn0VfTcBzpWVn+jlx98iWgr7Ke2RWP73X0HtykBHpfJBJnK19bsKPZ4QQRla
KYMj3VkdHS9MojqSykwj93JTJ5u+YXqRmru4msfBz2lWfRdzkf7Y+CnnzTzKIZRjGAMqDPbXmol9
htpfCpbLNZo2eYCtV+ILMpp3oaqPt4lWWUfFrmU/LeLpuU2i8TM7ApKPkkpPON0F3oDQgM/Qarqh
kkr3jhKYB2Ax+kPLgG9juy0ReHXf0gonMMGhoCOzVlBQJIB2A8Jk7mJDsWhftEeQLBA3pzl701U8
9a5/nAtxkGE5oyiFS5TR+WqZcF1JLIwdMtekBfQI9re6qdtpvLn+lEt7kuIXxWkH1QQmQurpPTBj
1+Zg5pC5MVY5oxuMApiNEhoSENhRmhdHcWEW2Ka0UNIyuS8wtmHw+DWcZXMj8p9/YXtBBtHdo9bn
16y687OVjRPDQNirndP9Fyul7Yusnb4Ys6HdgveMP2+8+/IJT5eUCphR9wcqATzF6g6sg6bUmoJe
stU70u9MoORApFY+YbyKsXCU6Q+GqdUQDfQes1ojOQY2Vi1aBsUUx2Qpf56VbLpB7oiWyhxYG51V
9RwXgJYSBf8yP2AuuZ5ZO10BiE2jK1c0tgj2VN7g4tpUkv8k9jBHft445k9TqwqVurZtng3IGX/M
NG9ST6KqwgHDNsNHsFVDAyRRQ69kBhNL4C8XmhlTkvp7mDXhJ32erB/NYMqj38Fn/j8mISC6CVws
K/0WAvXpFpuSxlHDiCamSBH3v9GCSOofpjIcsVMnuv+JJ0m8iG4IvzT0bcHSN5L64GDdPG7cgxfW
W+WnoI+O3g9q8qskS6iySMZJpfc/OsZNC3ELPler3zGm2IIDXbicbMZYtHsAHSxX7upcqVo8wWNB
tFHMibmXR7u9LWYze8VcIX5VkJnpdiQL4YHroNultiKeMs0I74RiVjdW0fRH0AXFY+q0DlaZdXmU
pGS+Uai7tsw5zmOwvcCEUWHlUiDArfKtNgJ42iKK6U7aIH/VMLGDkii3d/g9tfeWkCL4uX11XDTt
tzSELxx4UiKyH1tTkRVZ34edHGjNrJXACqymnwjkqOPsUwBD2DjapfUUQXMAV57MLahKq3Z+9Ek/
fHbkXsh+DybbhhNXiHtJ2F3kAV9APDXrJyC1ZtgoW8YY5/EYeUhKrsX/gMR0HY8t0c9zRJB0tdTO
7mlghJ6pNNNG1L+0GnRACX+Ggb/L+kbEbZoGWQ+7yQ7L/jXFXQtZSFyARzKW51bUI3VwILAHJKnc
0Oe5oN/BrcZ0FJkT5L3PHSuAzWfSYKdu4KDdZqADdCfMBLt42Fx/ACMliF6UwbiH1Dw9ZQ7wGQyI
tfozRAjzEOci+FSnM96JG1F6mXGsojRGJGwvAEl099dwt1B1GqaYeJDWlQ3hcJAHpC/0IqANkToa
uD81+aE3BtyhXCUQYwf21qVyOvqINVnHoM7x8UYtdwtifyGYGArHhmkJ9wcn6DSqSXhsVCk2ke6c
YJ+Z03vx6REax9TWt9ATFx5FLYTS5QJ+dJSPWPN3rTYpGoIqgXBLBy2LBuUHT43j9KEczK2s40N3
9PRrQxywPxoKH2P/VdzCgV4EdaS3Lg7N+vQE2zD3HWauyTFSwuoRUnmHImZUwf+SypbZDpbP8FCF
o71jrkpvpszn6K0GfqzsYrmLnjW7DEHNW/xLT8dxChJhMte3uPdN7zOKCfRQyHMwxHBy2Xq0+1Yz
9y0jqG9A4JR3xFrEewbL84siKT9Vp5K/tEovf2tMccsYFEvTvk57H1f0GA0UzI7Rkax1LpYWq8dD
mVhC3gdxq30SjpANUPoyEPG25gBA44xhMEFjQq1FykDSulLVM77EkjLCsKxygt8KNvbSIc2cUdlH
zOK63TJ31XZlkTuwPuWwH+nkF+mMqZ3a0uoFMvclDhq1hh8Vjj8GvPYg3A8jlu1F3M/vi099AocX
qhf/eSxxGbdmDbppwOssUwkoBx3wDw5TjZm9aaFpblWj55MWDhG38aJqCrrqoy/w116CNQ/NS6cT
yvcMjjSxdE9vnGFfpYZ6g/5JCDVyFBtR7QIkxwFpxHARBVBdRgLs9LCkA3aUoiGXciZYeQaw/nsD
tv3znMgmTdnRMj0BIRRyhdTfDAy2FsPA7pBpufqpkZ15DxlAP4ZwvSjm5Nq5L2jXbaSfF9p8H4D6
xQLGwkpirWKpGUEudfTQXQtKv29hnOzRh8R5Cc3gb3Fo9Y8A6W1oJEwcNHLSp5Ik8D7rzfGgRAE0
wuuB70NMa3UUEbnFUQLRNHAV66VKq0FW42jhdBhJqXj00PrCwxWSIcpQwYaqa91o/WiUtZcJis/b
ZJcxTldKgXezgO/wPa1L1Hbg+8cm/JgY3RWnKpO3KA6medfhp0Bu2yviQcM2zkK8Cn9ZTzEQ6IBB
TenJgFMbDE+vu9i5ge1vmS6s1il27djRfsXzAEt0TtPkqZnM4Kdo8a/eh445Pem6Wt8WcRTplHOa
9LttwWVvJA8X9jHzNFCPlCxof62nsLBTQsRiauHqs9R5dam1v2jCKl6DB/suYbzGHCvawiWeBWL8
bQDRUDBZrAgl9Ok2xp4c+DIiJm6TSfkxsBJxC8mP/KWytnLV8wSSBzArXAaU1ICE/dWzNKwLeQ9w
DAUiVH4wSvUvRhXKW4yf1DdJ78ggjRCReITahlcoUPhO0Gs1HiJ1Vn41+PiaTSfv8kmb34zamn5H
pmg/MRKY36/v0/NONO1dEiP6Gkt6D4Tx9JeS9reWqOrK1STwUIc5bOvB7YZpMPa6Uk/xg5IgoeZh
1Ii/JBkfbr6BOg4MNsnb6PMh5zi7JT19bBaTuCuf8r7Stoqps1zTor6jwJWxAkALTV79yII9yOpp
MKYnPf0+0qH6Mxk5ZCsHF7d3HGMR5rXw8vsZVknypZ9l1JLggZPjIGFk626owPlzMyvDY7pUhjw8
yn0FVHrokEs8okVJ7u58VGUtsPED74fwSahXUMCQp0l7DxElu/JVPWNkhHNW3RwcrZz1jS7Fea8a
pWXYGnDabVYCqMzpYuhWW1hDCsJI9Ll+7BOFSYtW63s7sno6LJmNHWPTYwaIWljUMTlw4OBC3mO8
vLEtzsrX5ZcABeNsLq3mNeSz5erUsoKbJuryrzbjz51qiEOkSrdhHOLL3o97YDxHa0IFs55zBmnZ
VpD4CNknIfTjN3DVgcYGVbBe9YBIVQpr+Q2qGB6HEEAl4siq+dUMdTvYiTDHodfCRTS0ZEZMIfoy
g6zgmALO4XkBlHgiKubjUATWjQgj+cHRmTwG9Mrum8Ho9nER1CjyjOMhq+kKTQHdPEZoMhoAaeab
pd7sAfeEPp7iMPJFi3N3gZhCKbdIlpe2emc3Tfvl+oc/D1K8KG1eOAUL6Ozjmvvrhk8S6FXCMUhn
hBO8zfLY+23ZWXtEX+uXf38UpS0bTdWQyzJWDRRkcNKmjSFgdPrAiDkzx33VQiKHj1jeXH/Uh172
6VJSd9FvWdqWvNnHbfnXa7WWNIV1nXBlYQnsjfUwkalBe8sbpffhNFseKVut77Sutl2I36M/ZjRJ
BmURGpPGaSdbGD3DMDe/yVXWHecyg3o+lPW7qsHZjG1W0g4V/TmPcumJVrfyHDJ2Qzk7xnKx7sP9
mOZdhoRDIR81c6qPBcYi9/VUVltgkaXkXr2qslxqS7YEHHxdkisTOps0BnM3tSbztxwVWeGh2iQ9
45+slnvwl710kLEg0fwAAs0Mo7NH7XPIsNneU0NALUZPsNZdqj3lZmy7EA/rwjAqbxx0+aZSbOii
9WBFOcolmfFFxS/u5/XlOruemXnghkPfcjl6lPenYQjicDNHc4oiUNLHjxirjk9VZw1HZ1ZTYKgO
LZE53go5lx+KLAJkYcBR65wAL4421jFZAnI7tM8UboUngrDzWmSmv8/pOL/prV1tIJfP00ZeFdcv
Ek7SW8jQq4opLhFMpG1WgH5IyxvsD5SbqiGJh1tL1hOkeuniLVguHsgIGE6LEM4gRyhjdEoDCzWR
tjr8Z52Kj3kT9zGbiKbbujLVdJQrB5yhXSPmWTWD/QMuFPLGgbz03px8kymaybCOpvjpEuNrkaZM
r0CiT419L+I8/DypdeZCnoqOrYOBZ4DB9GOJuNnzpAPLRMtlvDebXuyRe5q+Xt9wF6Iev4NRHpxI
5npruf1ujocBMbXcVeIu+WomOcLXoRl8k0OHzOT6s86b5gsS9a+HrXKzCTo/24wDivPm6EexeQsV
Z08fdUAqRRQ0h+OvrDDySjYqDnl22Hj+sqVWAYJsix+gMT5xsEs5/fRalgJARQCGTk3yNbEl5z0x
6sjXUYMBZM4FU83J8D4x5HwamR68NA6tMQQltTcxGNNGanVhuxGsALhTqCwbbtVAlJoex2YtKtxU
Ac0SmpJxYyAevrXdLi0wXFeMYileFy2A03e29DlSo94B70C1iH2QLV7USW0QxgQFuesL1DCSku3q
l3leHGBQajEmW/yscZBFtBNamvEf6EgUpYUcJrRk86z2ry/MhU/xcQ+C+V9GKms4QtQRlwqLdQkN
enQtSqh3Zlobx+tPufAlaGAjwYzOu8rfrGIrdKDJ0mOMeSYbGaa5j7GayxJw36ajbCRxl16ITJJq
R1+0+NclqF06DFkdQgneA86djoBdiNZMMb9ef6NzSiuF3Md4XMd5mBtq+R1/Xe5GGFeFoyMFNGIS
8oqMcI47dZBgmZuAWrmdogGwUz6Kqd9H5RzBxu6jwdrhGmhhlRX1r5ozxsUB5a0u8qWuAl83h/ZE
JVjoqr4zh6BFqC2qaNpe/+WXPhBIP2A+gI+1M3IrbhSIv7UQt8oZjKwtdOcOgZstB64LK073k5Yw
BAJYYmvEeRmVqt3GtDgTJSwQkpOFr0l6XgPPnZWN43zOsl7IIgBYoYDC+TPXY6fGQDcoYngOaGeg
UJAQbSXHKp6KHDXUrFQQGJy12bOL0npQNWwW07KQ3CDUnSemiZLXyT2JceO0n0ZAXxtl/6VfBw2R
EI+KAEa66+xWqSYngtBWICnaBLjKAzj9rc6h+YMsXrEfpkC2zGOC8MFjlWh66bdZ0b+Yms1s0+Ko
BOhAybnY2dZIloRxc17sGsDHW5CLC/vCVkkPFxcPnATWhUcZxvQMwUy4dC+aY6dC3521rYv+vGPP
cAlDJ5ugiO42xlWnxwZnFwd4aNe4hdwg7d+P6OtWc+epeAeCqI1jz0IR7DEpRfRYIrmbeSjFR19R
3H2fFQmPYHrYW3H6vOyDFoFJK7RX9g4l9+lvQm21AcmqI79UWsOnSm8XJbs6/YMU9LzXh6m7AQvj
S0n+u6XI9vXRqQ6DQpf5+sG8sFEYaOlkJxbdbH7M6r4YoXELKBU1KiumDIY6y3wmWslzQ1P4pQhn
NMCLfDqEsoxHZ51YvplXkyvhUPfayDWkdMAwvlmX81FJtXojaTzPVBk6o3QDbRf0mm6sckYEch2j
KlgzSQLx2orSfkCF1bnLtBETJDh3Bykb7I0Bz4WHsiCMrpYvQkdplTXMVdELo0OvSQQztxPiWQ9o
+LSHeiwntw6kwisjxAI21uG88cKMT4WgvJAUVDLz0/3QR2aqotRXu2OTi68Re+a1BNr1n10N+iMa
kahjoBvnfDfNCFla2iyq4hYGcllozATZFzNqox8CNYBHBQbvgpSypq+dWpjv13/nhZ9JnULBBZiQ
4d56RcqsE1IrV2DOrbzdd6Ue3dUN8oFDIbRvQNa3HHYu9Pdw5IBrDDYM5yTW4/S71CAs6sTggXoP
rJp7BB/BTNHn/6ARhTmXuZr/qPRkelakcHyfkMtbBIv03PaCqjX8GBaAelOS7CR+w8122wRJ+hvd
yBwVpmREfvr69zm/gpbbDQgZFalMMrDK9jPIdIBVaNYrkjyQ6obRY9jS1OhsJJj+/VFY1NHU5XyC
tFl9md4ggweVSgRBoshHdNHZVXbS7ya0cDfe6sKRIHDCGGLmySqYSxj/K++IUhp5ksxcwiqREgWd
Xto/Zk0NbyVHnlANRjUbsLfWyFsSLhc+J7g10rclrzJ5+OmDkf/KEEeUEXRQmtoPRe94hV6kO0fv
w4108Rz9ZyFnwYOWnBfpA3P5CH+9pF0kQHj05VlBWtjo7Y7R76KBTLhYnrbtLh01amYUsmdnP1qB
MfgWEWm+qTIT9X1JQjRzR8KJ66xZOxJauDmjSDO3o9BFQa9RjyFuhkhzh13tO6FaB56E1uq3ykRu
e9eDnXdwVKBM2IgsF9aOgTBTcnDGEIbXnKGqdoBJ5EHlpqMRfcFZsrvTuBDuDfwHX4CPyF4+J8mn
63vz/F4nJzJApZKuMj9bC6vZIY08xIWQdqjLwK9ogO60ZJC3cjCNJTkt8D7kFhZsHCwzzEdOl2xU
uiEVigO5PJ5UOAqT+ckcZ7j6sFHmXcwk9ogQp0EPWtcfpRLSK1AaFEQq0iaIIJJ9HJ1ZbCJ5znct
ZoRMvBV2FA2W9XGR8MyYKCMbV41srs2EisPDhcFwENRQZsdNogEcf4S1q7zTQ83ad0pXL4ZIdZah
CRpY4a4QmfUtkvP0KQ5Eh8Rkl325vkTnkVwHycY0inEEpnTrWaOd6YyqKhliEUYN38wsgg5R6ro3
mQjU7trMjA7XH3ghDWN3cbfR8QLrY1nLL/rrgBFzsR2SMC/Ny1rzkR8ykS8HOJEgEveNTDhK4BY3
NkbPen1rZOOwbwRmi/2ohS8gWM07xs6b4LYlSp5uIUhcnA86MyYTq/Wpz6VCQaJYRdILAaoKXqRt
/UyrKPkaGdX8u0yZ9e4dvUNkLa0gl/h92XWvtKjych8E9gwKnYEJDFCkLd+lptV+gcoWumeLWZHd
cQYkrDBm+LnxKc+zR6ZqRERyZzosLOTppxxqQHhyI0to3PUYkvQiY5Q0GeNRZSLp69qkQ1eMxr3S
mMNj7Vit4fVypf1CNdncX/8t55vd0EwgHjScwd7Rxzz9KRWqveTX6FWKsPoOy1m5czrtJ3ygdiMZ
PI8pPAhMKZcqQDEgq6cPkiIrztlePKgZAldR0oQxKtOJ669z6SlLPaKDtGJoekZCV4MkqlsKnVRE
bIq+sP2xRCL6+lPOPxqxkT0Hn3AJyWtOpdqXSG+YSurGUdm4C9Jwj1hmeCtU49f1J52/Dw0DkzEV
n2aZP6y+Wk1NvKjTYwKbFsUdjUHa94PYFGe68EKkIozfyRBI2O3lZ/x1tlsMuzSlDuDZDqnzEFfj
8Duk8+w1AhGaga35HmZtsoNriy9xNwOoV7reQ6C1dsOiYa6JIOJdFsZIx6edtXG1n/84agcF/DS1
BFXg2viLMK0EQZZBKtXrX0GaqSijCe0lsdP22/WvfWGuuLQ5uGkZ5xmc0NXB1BBsJISk0g7LrZbj
NyvpLlFUcQuoM/GHZMSTXuLKcIGRql5gRuKtE034hbxV/WepCYQUFiaWDUx4gcmt1iQpaA0MjIO4
7kA26PI8Hk01TG82Xvl8DOOgxWMQPNk9sJhWrxxK3RSkNQZjhdqknx3u/l1sM4pBnRl8ii4ndB9Q
1U/bvvuliXLw0L7pf1z/EecrDOKZ2ok/YJujfHe6/aAnw2PkjoTIYMb7aKIypHHRIeNfb33VC9fY
os2DFzEpN1aya6IK7nzE3Bx/QjsqcQwyymxpo8VZq9xhoVKg5xsZxp+snK14R7NKf5gm8gE3kHWA
UToetKgByj2Dj1nYieVe/xCXfh1upGR6yOtRwK4Z/nM2oH2GyyJQKxv9yB6BtoMKp/ethWP/hvJ7
c5vIvRy7oQbBBrhLeEDK+8UubLghE/UD3i4zrqLXf9Z5FKL1x6FQF4w2gkCr9cGbIoukNs1dMXYZ
uDU9P5oodv/rVbSgDGG60GSkYgRKdboLlDFpZSrUwmUCJf2osri8Y2A+M9Q35I0G29kL8ShmoLYM
S4jnrTcBkqV6VYAhcp0B08I+0cIDJfo/95VR8zVgJHHXQ6rkH05fqAgk5DQH9N5hHlQ3gJf+R92Z
LMeNpNn6Vcpyj2zMw7WuWiAQEZxnUpQ2MA0UHKM75uHp7wdldpciqCavencXVWZpFIkAwuHD/5/z
HfDeje9Fb38562M52AJRbqcQRTmKNxgF6dELnBbeMsVAETeFX02PdZ5ajxYY2SfPavVT9M1umLh6
czJBcAd5t8jf/9YoCa+Zl7zDOh/i8CbTeAhk5XK0QpKyFlKDaq/8ngwZSdbT23f66izE9+WvouG1
4b++woeXQkTGpr8FRGKaEnpXGVamQYrVmWBrbnW/n/S30l5WTf8PdRowpcPLtQBmAjWsqBnfrU5L
Vudt7Y4+Hc7Fjcw8G/Z53dsb0vTUDj8bZyQfwYNB8zdk3Uy30LyHu7efAKX91982H4r2ATIBulDH
K5Q/svD4NVEmlAmIuxh72M0bKnk64pfKHIONk09EX0yllVzzAcjem5GTfy4aSnShLy37W5qgQdwL
Jxk/L501n9PB7vc15BRzUxquiU6/rFj2EuXMgAbaXi6Ig4KlY4EoEJEuidHfIbpwO9wqte7cu27X
2yFGByRi1GEJDRPG3DyIGAzzxk5GABdxNwJM9ppxLs/YhCILrZiENzi/obzoiUYMdDeSdrOtOjtP
I+FK86rVgjiDOzK05z0gK8j9lfBfSjEPJ66aCo2MpmyB4Y+OFWP24DZXNK38DDj2SCxj0PSW2CAk
0D5nXjqeBwJpH6b71GKMJgmB3f3oaZ8ksO0PiRebRPk183Pvtda3JJPaJ6WnTkVsuiNk2Ju5F7AW
9NoV+bwa6e72qABPs0uqL4YVQRSpoYNHjCQLsnOuL7CVUNlk2umii3Q/2VCR9mXiiiWsTQVlz5cK
sADRd3qktWbwqSQmgRvEmPasiNy1Q73XyeDSZhxj152wmagMcNvIAMuJNKe+mF132zs1EVlFtgAd
Ba7J1zRR8ct2NKDVx6GUpQmrvV3gp3XZ9IBS2LQjb9Kbx6Yayyrqg46cFdS+jRdKxO91hFGIFodj
zBCl2sDTVTjOqn9aSGV8AOJOPypTdVftCkZJggRRTXIbEP0ozxa1uuvUUpX0H3oWN6IVKOZHA5jY
IWSUuU5Ehil9vKZxCeeaKgXxjxO0OUXuao3DmrkU37KlnXixwfGbYTIRyGMZMqjCJHAIR0K81T/1
QbnoIKoHdprUnnMSh6dRfqPQ2U/3gd7XTzl0MNSECLAYIZxEL2gI6MamM1pU3CmbKIEWyxpu9A5y
96YSXrMa82k/oCEUag1czwFW8D6JMIlH7xGaSCY3lgj8K7U0w4XF0+TPecmahWcN9rJdMFSSwVtj
bt3IYs1WYCB6q8ov97ezlM4UUhhmGn57Kni9hLFYsl1i4l/1M8f7tniZsibLFWLjBNy/rncsMwFS
77ev8lrTvLqz0Fjw7sCN5AxyOAmayvNSU65ZMGMK13YS+X0xmi6xBQhSY2EXJxQGgltjssBCVw42
F1PrBABi5dx4RpE9Tn1NmBIlueDBKgKXHnYzvvMhX6+AWBRWqCxFJIcKp3n4GW06qEtfcBYxanxI
m3TFEgdoNS/qNLVvl8mZH1ENwYchLzIsKb2fvv2QXn8VSO84xePfwJpJTebw+oi2FqQUNlRiXfnX
siqm+7bVg3fu8vXekPXIZ63lgOKu24qjhZ5Cj1nqIis32kiXZ1x2sR0Q+6w/OImz8yrnCfHUReYv
8K0Io52J5YT8ol835fBO4e7Vdh1SF2nEWMxo0nKeP1oYDVP53Wji0YqtOf4SkJ4RVXJpz2uXIKjf
fbS8fBTjfGBXLP3BUV9ltOuxYBe+Rjwob6+sIv6uWu+3Mx5oYK4HTE4geF8RHBx+gXYwO15L84yI
0S7fjXZiP6Rpm7xTAfnFY2MnSPmD1hQKv+P2P7B6siYUVaomHnJCTZplRw7ciuv33jnHvh6Q6PpX
XATqSACzxwTIxkK94BE9vnF8tip56s27WCE/fvu7ea2N4huhR41eZd0mURU8fGy904o2S8mrDyCs
ECtVUb3aLHq++Ns+ZlcUYlAcySTiFEWGWDaPHwonUxkRUxYq6FjV/Wlv9cXwzovyi7vnmEJzFvor
la0fh/yfihmtqAsbHj4AlaZyt1gu/W1uwDV6++5/cRUqjv7K5WBDilTn8OZzs26J7qRK7BUGgXNB
P17pRWG884x/MWbosFOCp3LG2ehYXuz0uTuMmbEC2MANjlmrdlSYcac13nuHvNfFj9V3T4mXXsMq
MDsWZKpYSpbNmoOEN+g3glyZp2wJ5sc+dcSJSeTATd8b+W0SJylYc9P9YA+581APHJTffrQ/dJOH
Rxo+icWkSgc3YJAcTehCgS+OU4QyLriw9GyOF/1Z5H33BYFiih4NG3wbjvVY+eeAvqwnY6wzcTa4
6VxsSr+z72N6M49GLokHrHL8AYUp+9O58yaxLaCVfsWejXDUpL57XgSzanfLMurf8m6cLDA2CRX8
TJXldz8eGzOSiaSWmNqL+/j2fb7+ck1aLHRa0C+ufNKj2+wyd1IGKqANMN8sotRogx3MzGcsk/47
l3q9RK71XZvuJbYUNJNHOgGH6jFmHtDPs2Wl5tmi9/3Wq+02CVUm7au6JMJ6K8lsfaYqoZCBj079
HnH+9fENdiaLBsqbtd50/Bncpp6hsRBCNBFR/VRlhJaQHN/uLK+2Ppkin3Z2XOdPbz/j1+clZgIM
G3yjFLlf6faIMWkZS6Bh/aVFJxqPjvMBXJdz2cbpwkqav+c0fs3AW40zTDt8oXRJguPGbs4hQy9s
TBN5btT3pb8QpmwsJXFodeL31umcWElDnpul3QkzwBPo56q494KqJ7qsK8RNOsYcL6TSQHYZqLzu
c+JYIqvDWIC8AKbuKf2m+qtsq+ZOLKOkBeiI9CPJTgHwU8JEblq8zeRBVrSviM3SeuTiWlZsVSLz
/GKKc1cLiY2scUP1isiX2tdKI3Jt1DIR5x77u+bNbXWSkRttoxppoenWDYGm6ZLPz43WeGKVXsb9
yZSwSoYV89Z7trBXrwYYdl58mo9IJThrrD//aQ5vHMJLCToklWxp2wsKZj3OBIKWbUwJ0dsj5FUL
ibrFj60FBh/ew+MOa4KrytfToaew7RWXuYk5bgVwNSfkFdQnHHET3BKeeRXLHPTf29d+tYhw7TVG
gwmAsin/O7xNrF1agmMSOAodkzPUB/WGX7BOf1zlP75O/yd5kTd/zZztv/6T//4qFWTnRHRH//mv
a/VS3XfNy0t3+Vn95/qr//1PD3/xX5fpV3JG5ffu+F8d/BJ//+/rR5+7zwf/wSk97ebb/qWZ717a
vuh+XIBPuv7L/9cf/uPlx195mNXLP/8gcKLq1r+WpLL64+8fnX775x8/aBb/8fPf//uHV59Lfu/m
pelf/fOXz233zz801/+TF3StBVPPxLtjMSWOLz9+5Bt/sn1iq4bNy+QHqwu+4ggu+DX9T0AYNH6Q
6FLT+1sM2cr+xw8N/09a2ewf2eStknEA8f/12Q6+pX9/a/+o+vJGplXX/vOPw8FB34fCJEc8SnuU
KIHKHy0PwokTLSEEZlvriwiVdJY9Paf4nc384fD/+yps4Dg+cbjglg6HYKNGSJ1EwG8JnbrTMn+v
gvSzmLxLW4ogSvPhRrPk97eH/eFK8Nc1Udui5fPZQCFpOrxm5auKM1qrrWGXzlbXYu2OqTG+cNrl
8zQM1uVUmeZv7aT+uqZPshi2bzb7r7grI6DsWbaDFpFU9sEIBKjeNlmIsbaKd3aGv3qiFAzYQSF6
W0/nh3dnSCf1Er/TonlqxydZ6VpkJXqBMWugMFLFxomlj91uLqvirxf94D3/ecQczprcI9ejRE8p
z6X6gTDw8MoBCbJOji11O2T+ADTf7oz7knxFPSL9VLw3R78an7w79OWgA1P/XZWqh1dz2rpJWsNu
tsjxnI1K22FXGp44eXus/PIqXIk9Dx1d+PmHV+lmby6KjFgMMsvjS78qRKTREd3+3lXWaBG0e7xp
nKwt9P2HV7EqZbU2nvYt7KP5JkBRsON8Uf3mGFyvAih/Ld9SiqPbengVZQjSX4qk3fbdgr++NMZ7
acXumaqNeP/bN8Qpk+MsgNhVOLQO0p8W0BzUu6OVFTjtmf1HkFgyHEuSSn/7KjTuUJ/y3DicOEc3
1MxTQXq0It11NLxI0/uOmuGS/P6Xw6q3QuUBkXPYWof9T/dSNK3MTVW321Hz4f2U5CSXvS9/8ypM
DKufcE0cQ9/CofbwKrNDtbBsCLKq6yBj86MmYx93Gq7St5/Z+lr8+3DjImRGVIW6EFsDFi7qRYfX
4Utohh4M6dYD67Yt9ak9Qeuef1y9mrBDc7u6efuCRwc7rkgdgO4qPDTGLPrF44WklJTbB1/fpi3R
13g49ag3tJyTpJ6d2a76nNhlsCerkVBx4bTn2HfTC29M5nfunMPNeqmfbx7iAOOF1ZHSESK948pE
ayNP94Zy2I7Qz8iubiVx4NqwwHRVWalUHjmKQkMEGtE2d2PeBOVTrIrEvyUCOJlXwXDyMut2W5yZ
RQ3nv57GcXl2TOa6G8laWp4F0HzgbVhlw/TeQ2Ul9ZSOxx0a5CyNTCQ1q4TJXpqTIhvVTWvk47Cr
RtLjdUl0RThZYvLDAO7Jg8X7VZ4It/XMPbzcnqPLnPo0DEvX7LZZ15PNpish2m09pNhS2nGcv7Vx
ky3boYsX+5kNXTupcGXunetJbed3o6O183mbJ9N5nznwl3WvKwdUFMjoIzGrZb4y8gX+7Llp5Z1/
4dlz7kQJbfoLmcoF9k9QAUvgUCMffT9I202qt2obVER7bzM7S8+ziujKKE+ga4+pR0eEXM35Iu4s
XX2r/BLlrN+vr6xLXSgDiRc34EQg6bY7pxBtHsqiK82wm1zN3Fpj732g3maryDQ7xF2aO+k0ewxh
QTuxW+cmt/GG0NbU7HPYrJqPdLnnMKs7WMWk1qKehBxmCiT5BJGEnD2dPmxtTTpgvc1l2prt5N3p
pVcRSD6tfwWmjd+Qj27P34FXByKi8V554QDw/WvW1SOBkyVA8a2jT8knQVn/jgOr9UnDKVOFRjYP
WBDtvOjDzB71ca/nJsLONDPG6bZVavzIMWL6vtgVK3NvJ899DZU6JfI+jkoOXtYmlknfIh6f3Gd0
ycRt13FAuKqyWw9bXxAQz6j52jU4WPU1x8IvTghA1Zdd5zZUH6RyvXprZjATEiIz67DzXAZjLBnW
IShtTruzTEmGNh3itfFjXzW12zy1FX33vTW4CTTUJlVoz7I42A9KkGfBcRXXLoRzqGaKqNA8GjpR
7rU88z51eIqetXJ2P4wWXbHyxh+w48nbAH7SctkHBnq3bUdK4D6NiblHsGQGd3xl9IIsB5rCNmdb
BIyMtOYnN+8VGEQNBlQIQNfMzn2tG4p947lLtcubnANq2vn1iqJ0agODeIvQdkwc79rOSbuHhm3D
jIOJbC4XiUgy43JoMCbHH3N/aa5Jpx1hwGDf+7aYhXpQHYrWsF26SQ/9YJw0DpL18EmD76YB5TS8
W2JZCaKKiedBxEtB715gZC5CQWXzWkqzY1PcGToZmSKpILUbYnjwAKynYeNnwUMuxsI5naw+vxKE
kw2buAQDviuKqs4vrdG3P2oIW+LQ6CZDPw+gZWZUDGmCbGON0syGNDomIlEJ59IsS+PFAxPpR73t
xWcjRdeCIGxvnneO0XTaZgxk4YK6htiTXNaZYWjwQ5Z+CY3Y8EZC/Xz0wik5F7Qxq6EIwbKJdsNh
2zr3cuarLcLFAGGx0Cq6mZo/A4HWV6xAD4Lx+2hP/hoaNKTZVoeJNdDy9oaLYaCkcoZRRTIoRw0a
t0RV/w28YD02W4Oe8KWjlPgiWcogPHS+IMucnNSX3h7KJ6uh/LNvetP+OPu2+JQ7evq0GJ31sViz
sPdkLzoGpanSzYjUTqb7IhgMrJ+ZVpzqSyuNvT9n7C30lCzRrTMncH5mJHkfi9Gav4xzLe98kWdZ
ZOlxV4dynLwhTMTipJDWh8LeWtKMH/C5puaF1IIZlgkZvnHIE9a/Srslo6BPSl6egrcCmEbigJB1
09b9zgGtIBQWS2ZxEtszHKPSSbz61Bl6C3y4xzZnKEX9gazmTISeN9KWnElXf2nSXjtf8sI3QmsO
jI/O4i3PkAQnRL3sMGhTaWaRUwFMR8n8MfM2elZui1NfDfaesezZmyGop88LtQljAw2paqH59GuP
2tJnZDi5/z2oamUzFbML2BQiXbQoIbn1i8Mc8E3Lcq0NLVBit2bdObjZofbTaQwCLQsH1qAtPbi2
36ZyEDc0EuCMxYQVNgSQyiwIx8ESX3q4UQQVAH1IeTf6fsRmFBjNVsZGfh8z5qlyZaY27NOGaJKw
t2RfnivDzq/hrKbOnm6s9DezKPpiG4um/m6I1Boix07kziPxI0Yqn9bmjY4+7dZy1HhVVHr5tZsG
dZNpjQ+7Wc3+HC5z03we8WQRI9tn2sM4LfPzBLIGB0dsMvRLE8lqwho0nxb6jMg+i0s1hApNrrOb
bWXg6CL5rafI1TFf5slCm8DrRHYDMjXXN2XWG7f6ooQKsSlr9Q6tejdueBLqTk4CVaepC8cmnHYq
vkOqD+bV2kD3V/jaTMiFNXg7k0PfrdkNOdx8fADItkd3dk5cW6gPfjrJMZwag3jyWuvSp0JWJp0m
T5LzLmZr/m63jeVEfdXL5gJPbWyeaG4RUDOFixREbkPZKHSll9fnLSeXO78QvNpz43pnxqS5+AnE
XF0bHUm2dJfL4jawerSDiM8s97IuLA8B8KJnMekmxnBe9oEGxEGI+HZiieuYa3v9svEwHIV1HreP
zDngRVjYgyvE+Ja+0b3Bfal1c9wXxFm8uNYSrHETBSk9iYz7+6EvUDiLohP5pReICZd2E0tag+2o
fWrscnnudW8h8hPn0l1spfa1XcMl3C5Tw8rii+J0XgbWKTBU6HZLZrpPszvrfUQnC42ZGXf2B9eU
5teF/I2TvrDRbqncNJ/kXLnpZmlS7Vqh6m9JDLfEi80W/pptgP7FtmifhATkSBFaJsMhUrGtfzFa
27hRaVe/sLcDb5YkTveoxXVRhX2st5dmotpm2/l+vET1gB81rBfbujW6WHugglkap4E5qou+QUwA
mkcMX5YSbWHUm6i88EbPOaC8zs+iyevY+MGwy8KuC5BeFLXRn1bJYOLiM+OcwiyBEKGbrRTlYnJR
2ceLXLZjo+dsn1wNshQ4CKeKFEnaRUiAUj2G7hhkpy2ZYzDhqM2K0EfRNgIl9f2bAmn1vGGX5art
Ygf5Q2Y4fMjcsIsvpWmUHcFzrXEjxnrRNjmkTj8UzbjYYOSylCBy4tP1CIVB+9jVpX/Z2MVc74FQ
x8XWLlujfuiX2Gw3GdzE/kRj35Bu+aqIBbLLeHBhFLSmxRqqFYKNrKqmrU2AQsoyRApMmORwDVBC
EsCytW2td7ZN7yoAJ5Uk9TvoGrtm46H54PJEOz1heVCdOZGiXZcC3jd8hBA8BNX1xaqcjx1Bu9fd
IgP8p2PGRmzuG14Anr72hXSd2g61aSwf+wbZAKpL8ugnrPVthFx+uPHKxIi3DmWnAaVALnfN3C/N
tonTIttVYhJyR3+RRAvkj0rjxJkbejgGg7wkpBRJLpaJ5mvdCIs5gyC8jI3yrLGijiS+sroHKScs
FZTfam/o4dkp2/5GntHibuoaUFUofbZR29YdPS90wfjJ0J7M3NjZndXr0Uy/iINFkql5l9e1d8d+
rtdRGVXp48DpoN5Kv7VObQnRGF8fJeywgg7ytWmH5kJDwSCjzCHwInRcKV6Izquu8ZG2zzpolkee
WvlSp6om94vKO81TT6gvSyuaO/gLsbuJhWAfjCM++CQlRTuCV5rWCavZCq44/RD1GhCKIDCbZBDP
/XlCg2KSadhGsdURhZTpbfU4DHP5oHvU3cJAr72nuPSLb1NslkBiUXmcAkFkEs6tzilOE2d2mTaL
kftImZsuzb7RndAWuXev4HYZodJqi0AdLS2WjZXG1SejscclKvoJGgW0StcPW5ztXwp0bP0mKAZc
6jLrp0feLx1ltVZN30UxsPXNMfJ8di3soGhtlGSKzYci3dX1mF1YjVcyU+bTTHoGbeTPipbuEI4g
KT8utd88e2S1EsqzmPO3ZNJVtxFoOy8RsRGNZZnzA03nEU0VGm153nUaLthqSPxvfl6XZ5ZNh4HV
yOw/9c4MusuMkxjYal5cJ7NjPdiBGq+F6/Y0cbysvhFJxwIHpdhiX8059ETYTvk9SDRwgtrQyjh0
QPp+EDKIrTCtFnsk7aYSfaiG1vraMxI4jaSA00NPN5PPaQLlW5MFOHfBJiAkCJMN7VBmfGFtkjnb
sktJvanGBvIdDYqHIVvfTJQe4rvPcfUeE1Uhzto56QVb8dHm6BLgoo/mDgFYNBsl7rRKm6vbzNbL
eOv5csLQloxEG5WjDE6rOq6+5P6MD8V33dqAKifnPMz1uZlDQ0ljQLsTV4j6NK/66qwZzhvTbXx2
TESPEdGJ/DjFQtjMn2NPZlmo+UnwbGlp07JwLrO9bZzSK/k+TTKf4lTBORg9NhFZmi7nrl8NACyw
4nwdi1inFVUYBFeCQ9DPHNV0euTFs3x2ilHM55nybcKfAq03t/kQoCJsBoOB4KquwntEA/BRLYV7
myF6LbiPFkS0bCzto/LG9iWorZ7NIMlR16wopN4wUZfX+Ovnj0sblI+eJecyNMsp/R6j/1LbAfj/
V6vrkpd+INWHx7BUHfAkkvGAGo/195lHKsJhcAmrVjH0xK4x7fvR4FizaSqZnJilZYiN783DJ5q7
4kOv2wUppk1Clb2tcPhvdNgW6Mn9IE53bt96SRST7X7RVTZVC5fttoEIsF5mFi8rGM866HLEHokE
lpegK9+Rm+RSsmg6aauty+I+b3O3FBzFpETDaRa910SEAU1e1MwtAIlKkSVYGxrL8zgZHOKsWrUy
HOLW4UVmMOQnjV8m486b2mJ5IvIlaSMUbnqxScbc6zhh+N6LxwnnVvfS6UXTVNZuijU6hMQnY2kZ
8wnKQbOwpyVEpgcqpx5ctFFOs2Sf4lr3PttZW1uh7fZGE7amn7mRzsbf2iSqHIqttEQtNj0nGD6W
1xVlZGUEWKmLNGitS+zr8SNhpmNlPXQ4Vlzz0UuQ8kVjP6D5TMN+Qqj4sHRO2txSgxBWFGRVR9gU
P/3g1Yt+Cs8rSVg5mvoLxKLJiHD4tMnFkKLZJWaxqJ1NWqTdiS5HNUWTMCaxgXZBaVM1EmK/nSkX
ca/baQCKE3AtZEVM2VcyKdeYmtL1Z9K0sgq3oKj4/2DwpioM0km/1ORcP2k6gK7QVLN80qfFvs+A
vDibzl1fVH2K0w9TLpqAuqCcL4asmb6bgWZ+67KKhc6cC85Atj+1TahajvqhyLIiZz/j9FVIoDt2
PDOr+2BTuvl401niptMMBLiqFM1NMVsuut6+D8S+pBn5PPWak2/1yStW5AXV4k3CckN8VTMLe8s0
ELDOYsuoYJLi3H42MtAvF8FSOelWEsbFDNjSvdqusRsMDbMhZqNZ19eFucM29VTfUTUZmVoKV8ss
zoSxn12UWRUPTbTg2/NPB10MDYhHv4ztPaDEaZpZsuE6hfGc+N+rglVvI6UlOw6ewj8b1Rg0D1Mq
enmVVZb0I5yGZLJiy0na7ixeaEU/kIs2qYpC3pSVgACpAIYq6Oz+tsIvGp+ryRPdhZjLoUkjvfB6
5yooFgYlPffBBeQQKFtpT03nLe2t1alq/OS3rltc0YCG97cbwX16extbqB4ZPY8PtdMIbXDkpQWP
O1U5kYW8BwJ7LqLeaklvVdv5+t4oOi/Y9Z5lcLzsEOnRjepimNd+qMFQrMsLQy0DtG2U/vE0RGYd
tHLGxdYF1DfMlrIWeVDunEqNLSentm9QMYJE39Fwanhkuhhba+fbiyo4RltTQGBeriGGJKmOHRjy
JPdFmHpzaQ2jw7RWV9WyxYSrOV+FmdkEcPWSjeMkaXWzOljUJZ3U9jh8cxcVxZq0TudOh3nBKeGR
6TDzko222HOX77scRKS1aRRzqcGjz53ymz8OqUfdcyZRjHaELF/KYVknFMpolXNuVB7oIN0kzKrE
fihpHWUtD+Jr6rWGBe1jSA2TsZ1O9cWEL2l8cHDouD3VNFoAN31l6x41M5NMt400jMQyEFajdsCx
ptlVes+61eZP9KpdE5azu4jIrpw6e5y1wJR7mN5+fZ43jpPeTQDzjdBwJwsjgd3H/jmwiAWaXtH3
OOAgHtIGiKpKl+YcMslL14p6tnNVHNa4Db0TS7qadZrTZSHTrQS2+VzGTXxHt0da5nZqraBI94mD
YHc6nY12MpZtN7hT4u9TEou1AQpnmliUjXOr6WPKyRyYPCDsetvpdTiP6MNSoCeqaC5Gr4FkGw6a
U7v5NuFNaJet6yHd/xtq8Vuygf9RDHAgILgeXpqub17+gbag/ceur7597ujU//8gIFiZNf+zgGDT
SO7k84GGYP2NvzQERvAnpSYYZTSNsGuhVfkvCYFh/Ykwe5VmQyNA1mHT5PlbQWC7f0Lp5KfIVmmA
E/f7xz/+1g/Y5p8INpHf0aRGirL+6H8tH2D3aP2wOHmutZLyWJYP+0y9A9KYFE2Bb2MaNgxQsMpV
o7/T07HW5tu/Ozp/XQaABfsPRFa0HI+bc6NpYYclkdVLMYa4Zqs/1a6u6Qjm6uau92pFZiTnGp8C
ZAVJfNADrQkzf5o11klP/yDYvOLjqGhQhRhHXMnJrdDOHXY2DyKfi/I8dwCtM+PpTNTjgM8cmx40
NNlPmdxa5uCPnMYN7WMZG8b9WKSQbfN86vdsNMGNiLIL7lPpeqtbn1Z4TODkeZ0Tr7OxqQFco8ki
POmnUfK3lOPnRvxhj+/HQ0EaigDERtgDnPSoEY+jsnKASOFfiRf2gsGVt/j3dvWYOIy1/x6Ov7jQ
2pQ8evoHFzp6+otAZEYpMtuQ8vhhVvKqLvzQtYC0j9YW4QU1iOmsI5br7cseCjgYT6vQnqZygB8L
4+ZxRzFJ036wKh22LCoG1oNg3OIRlCyEXryjuMwG0OneazYf9TH/uiryBpqmGKFR1h11aGvgZDGN
gpg6A1scYgJoXxQeSMq5NG9qkA1VSB0OAXduLhE2cLmfKDNGBS/KO1LuHyk9Pz13sJ8gWnntV+Od
t+YVHL5c3Uw8hlvQs4A1JOoIIJtz6RCqMYWpNbG7JfWR88kMKe3KT5JxiuhYlpd1mjnpCeXgoNzp
VPcu0FdQSLPiZv6QypEFo877W62XwXymGsMYiWGikhfaINjnvZ31s0L56wI36nxtrYqNBcC3RjpP
k8aaHpYWh7LQqD3nyzrL6Du9NFgrqPS78xYk1Hyn0KAgqzWcEgA8nP4d/pQWc9NQkIsTOG0GtULP
6+jt4XI0R/x4WoixMZbjzUfXe9TydlwvWeTcU0PEGrgeNOsnltT5i5rM96JFXhGH1m9mVSP8MCag
Nj26VgkB201QpYe9axQb9n2+u/HbvruwNJXeZGudBLSiBhDZ1K+0XFNbtvycFTJYMM2AeQNRKM1W
xxLybNYbYlQtehhTbuN/f/upHE0SP54KLVo8HQwhQvrWn/8ka/A9QmCQJCWbudLGPcwmrYHhO7YR
GwJ5C9WiLbZvX/FXDwflib1qAFanv28dXrIXDQ6ueSA+kvfrzik8/4XaTzV8mlVDe5ayApHitS6K
E4jqgU6obDkbOBxb45miNf2KQYvn03pJ8zIcIbY74eiUw2PqmZR+RTq05m/JWHjlHaz4KEsAE4Bi
QTZw+IGXeeiyeO0q8mLc1RahdaHlVLzobz+YV/MZ7dUVLoDRHtkWSN/Dy8wDMXDFAo1isYkD6fqp
25L6e19rS3dTmKtKWk3dO1P3K74q98Y7gQ2dphhOU+fo+6dlBUq+p7SlQ2ECcUleQbZ3gnolIMpe
fbTVTBF6pCpghZ49FcO+nfWO9cS1soe37/9QZPXjMSOBZL/M1gNR17GUy56Hhc0Ex4rF4mJuZy07
/Pjxe8Pvl5cxbZg17E50htjhYy6dgjwuR0HnWAb9tHBzSf8ZtvxGWLGXh2li25+GcSpO/Y4q51BC
lhjyUnzFNJNeycLPwQnDOIRjTtDq/+IJsGGjqWWgEj/moMyypxFndQy0QnSR0+vaKTub5PevgjDc
ROq/usVYxw4fgEoaTdZBo4U0x7sbT45UnJRpfXj7XlZt19HixMtt8tLovDL28VvuUVQylonHbFii
3Glum+/TRd0gg7XpjedIWkgnSDZL6cWnb195/QKPrwx9C90s8kOLqf7w/sx0GhyiiREBZC3hM6kU
xHEw3DTKj3MQEboiL8GpaM/ePFIxGlXyHrrqFRGRtwpGKQYRh4AnNE9HY6xNar23/XWtGVNrQ3RW
ETUZvKY0d7M7jRUTbnWX7Fvag6e2p5pzOJH9Sc7hL1oKrzszqHdfOgkZ5x0UoPe8Sb+Y83nB+IzI
JlG+2kf7NRpAxCmmPsdmrzGuc+rKtwn8mNULvQwXfmGoZvf2V/KrwbA69ZjX2LW9WmWmakqtyiIs
hWmWhhmm43ObSPIvFTEAaCasNuKoaV2CUZ6f377yLyZVF8sFa9sPf8uxnyhIer10JFZ1YPXswqjE
UlAehyhIbHrGeeuCFiPx5p2p7BdXZQBi9oDqwKR6jEMgyLsZion4plqnnqePdfJ/mTuP3cqVLdv+
UPGCDPouzXbyJlNSdoi09N4Gv74G8+E+XJnSxmkUUN1jxE0yGGatOcd8maey1cIOMdNCkFG6ybim
tdx/frfGB5ObY2ga2Y7sULeD3+ux30F+nEerJYperobDoKv7Q6+0QmNpr9pTXNWRCThabZQQA7N2
akYiZ096OSp/5CAVBX0mwMFDO6nqnxSOUXwoKSRpfpyXovRHPNAYmF25/khLfRUHd2x7mg0xMBMs
aEZbwLaK1nmnFY7z6KDomxBUsfE5aAaNjWNPm9UAC7D29Gj588tNbKcZhWXS5i70mB1n0MJB/yIc
FDN4eIVNk3k05F50fYEHvsoovAz2SDLm4ha05Amxp9ssl9EkULGc+zOy9HfGY74RDsGoJfmYsaO9
5XjqrlKMporgrXTFcBHRsQhpC0w6u9k6AXpSjRRbczVIp2KmuWbUF65c1GvXzYyDJBPo6MixOWYJ
3bF2UMXNhORHPbNt+OiV24hfcbTzcSG7fv3KpTDjvprQuGWxpd9qa2OGNhrVc0S6D2ZVmDisF7TJ
MBi/3T4bbrdIXj+7r6QhuQsmIdFo9Ftbj6ZhGjiU/S+1DR4VOINDyENuq2fOex/eKIAP0F1Uw9W3
AJhhzsdUSmxDVqZoz5qQtJqJuzzD9/hoe8pZyuTLpTq8mTdfP09OcIieTEIe7Ma0dkZBmVRTR9Jr
IqPcSXMkdEOWjXus8fDuTdGlO6dd0lvRr+6xSelEe6Xsqq/As8H2qcSkofgwYk9mZ32Z72dVPnXi
u7f6DZPMW6W9dNU8HehAeyVGW3Jy9QTJmpo9NfUcX69oi7B5ZU/LoFpnVth3ptsNnoZhkAWeKws0
8a+fEXob9F54JzyAl+ahELF5U4FgOaoyNg/uSqKtnU7WH8o9qKQptsILyubrrh7rwKyS9hxb9P3I
4OcYG7cbZiqz/dtPQJORUMtW8UgF7IKyBoJQSnEuyP0dOn27a9J1mBN46Njs31zGmowF48QMAwyo
SdAuFJHp3C0kfrST2Jdatd7OnPhfwPZhe+6ymT5bU8oApm5t7AqA9eFmjiwJDmgT1Ueydifs1d5X
LdpCLYm1H5+vBttk/3ojxO8FmoRqHYoTH+7rtzTnaVkPA/WBea5/GCwF9EBU5D2pueSD9/m13q94
OBYE8nhkOJvv482ziUujVjTJs1lhyd8glyjooBb6l1aq1pe03hjndPLP3OCH4xAvAyYTiOOCnLjX
d9iX1N26BYYhjcwvNs7NHTZLpmeRq5VfyJxUGtAs9C85VxFAj+LW02lZIRhZUEGmptWcYTp99Mg3
HxMMw83i8zbxm2bQAtOFTcZSE4cYtwtVKKXZ2ohzukRndlUfDUiD4g9mWgpBTMpvPkM9QQhFoqDi
iUrR78cZYTiM1KVlz+GqiZsfaiQCROtxFp8PcRrBciexgSDNpHCGzsezuhQB5Nx0j7o2WZ5dtHo0
UgFBZ2ikKjfdoW8qEX2aVqIdPh8wH0xeeCupw+Biw374N5L5PwoPpRJrdk7bh7KPNt8R/pcdake6
KL+nbl+jLboS0ZgR7yCMc+TE90sZcwW1jr/1ch7cmxk+09aO0gRCh9HRe9WnMr1+HbJyyEDYTKly
N7hFf4nnzTR/q/q8Pi6TlnXB57f/LsqNyYSSvE5dluolVPk3H4w082hpJiCRI22iR7zjZlA3se11
i/nF6bv+MK0OBwZVH8JxVabnBkQc/X9NZl/auV/8zCRM/BA1yTki7gcvBksi6bsO8wZOlzeDCrn5
hCgkZscM9OJlnJEh7/paaFfppPTrvhhA3uwiV+rpESJTVX75/MF8MJfzSreq9Rb0w5nh9SctlYj8
UDvlZBih+GJsVMEi43MHkg++U0twPMUkbRIp8Xa6qhwpB4eEUm+2XfSpdOTo8Api4D2ltpZ/vHEh
M4AqEhUHfPaQbF7fUlZPuQp1XPE6naoGkkot5Wya0sz/x4+O8ibPDGIji/NbFEZO3rWpxdsnRVba
McFvE+ZqkZ4pO+MffbesQPLeWN4ObQXOZa9vxy7SCbHmNse5m8y9WeevCepj/Zimdf/NKokJPtq5
cANZaMWG6soaDxPpLzGPI5TqofjujBrVNNhqf8o0RkyvWinKLCvVUR3VIiXmiIy4h3/+cDZnFadB
etvvoIbUFE1H6hPeFaBOYTog1JVqY5yZ1d4frZFUb9VC3jd+xLexNEXZUvWIuYqCk97vNwJyKnrt
i14n9iUb2P7MEvDXGP5mjQfDBp3TpvEFuvLNGt8maLnZBSseJ4AKgWSrPAlBM0Bf+3Efd0vspQgB
L8G/535cEI44EM6VYa3QRdDk6XocZxhjZu6UB6t34h1SNuG5nI6PtaJfGi7i8sts6Lszu+wPvnLL
2GyOWDdxqbwlyIm1XrTGjhQPgQdQdqtLD4pU/ym4hzkW575gcaFPZBMO8nqkJkOHjrTgVAsYyDx1
K+oBG6dE+PnI+mguwYJKPc2hcvtuJVvjPDVmQkM9hHdu0C1WA4nL1beMgVJLz8wlH11ss1Qyvujt
WW+bestqqmVXSMVrkjK5TOe0O9Y9pSSjjt0zu/yP3hGfOLkiTCisCG++c2KcgJsAr/NW00FlpHX9
EVeWcff50/tg44gBG4i4wcFya828fkd5Iu0OPDcDOLUHnz1+t6txAfpVf7/0hPFNKFo/v+L7+6Iz
w+fikPgKaeEtwdGEtd1A/IlBuGxuC2NpbsxBWc6M8PcvCrwIyaB4Rv+eVt9sTTWygXOJoMKfRvIu
VcWO0Gitmh3iTo7PlX3ezchci8Ipsz7zAGeg189wzMgoUyAy+Bxg1ACSRuvFUMjOzG0fVEMo4EFo
xmnNYMc8/PoyuSS4oY6q2I+mXvnZkUGJwMportrV3PQhRvVNzePsesb2cmFmxM9ktjKQQGcBpOzG
n/lcuQ8Lko0rQ6zZ116tonN4sg8eOjxzmvDY0LemxpudXTHVelq6DKYebxN+ChxPnj3MLu3XSLx8
PozeD1yKA2BsyOlgA47q8/XTMMyIEohGQaRXbfjpFd09qVgldpIOtyU8yfghdebBPLPIf7BxfH3d
N/cIMXFcahI1fYXQvdDs9O8Zmhxc79ka2E5pPha6bu1RUilHWw7WjTvl30ukzUANATTupgGatszn
+vvnj4Mn/H4UWhyONzQvXWlaNa8fSGlJWsgu0b2WmrTNXS9XRfmiooYtTsSsmNnDWqGT8tlban+c
nq/Q79IIX5fdDVlzZzYEy/ldp6jXldUU5i5LRuIsKN06D7T2LOPAiy9snAOx+JqZHXpwUEod3ekp
thQ2wq4ZunCEpF+rqybQNxOxgw4wynDBEeXNjrl3u/w0kbNmBrSwMH+AGYL1aK6rlgXDkuNmoaKl
/i6g9NxTC+cIu87zeEdNKhPILLvq51RraX8xjGaDTNNsjBxrlL6YPr9Smn47M7wvC5sKJyvs1qwd
alHNHgoQ+aRbAIxDt9NQ1cY4OTqek2guqBW20gc8hzQmRyf4cxFYKhCRjQtGpNY1L+0oj82gzKgy
kULmJl9tMgxSryfvAVEchqKvbbdRqMy5cbHaE1ed4MddSHyaIeLlXjNq2g8kmNUPl2pkxbYsAdSa
80zWQF2SzX+pKMajm/MgfbThcag5MzCF0l2oofTsj5MQU5L+YreV8avvmwJBnDkZpziaEMkX5jTt
q6ZSAiyMje1RDezYa/Q2LpWoH9afaJ6bJwvuprHyhOcImynC4ba+mwRbVK+b9d71tVK3y51ZZSSl
iqwbDHQEneF6mhY599CwKZsCfm/mPdZnbJQKkef6PunS4r6EiP7co8l4XmR5p7djduxSq9NCJyq7
320vNCyybf0Uucp6S3ofskKZDSbCwAXQltIocX1rqFUDRM3QG5yCsFzRgAPE0yDiSLkEPbT1ye/j
eHjUphGRaYE28CuFDn09ZWbi6GFhZ5MWlAnoWQpcZF3BFCrmHYLxOQnENJiwWKdG3Np8u3dqZ0lO
AZqjPA2pdH5mTWeAt3XiBGn01uoG2UHTUY1mw4Jn2szfeo0qOFBZRf1StFl5ZQ5kbfilWBZE6J2m
l6fRsEfGmRMPGm+si0Fcmlb0APhZCK+YYu1ytqwaQfqiDteTTIsfeVZiqjPs4Ufe4XE92rOWHduC
3d9abWYjan/9A1p6HBZtl6amR+1VxrgyFu0CoGhnh6ggReE1et0kO0tbVCtMXDXLQgvpR00CTgQI
VLpjUnnGkEJMmtsm+o4iGytMWRroSlYJvN5XMQERZNIk+wV3vOW59mo+mJMSD5R3rSbmlD72cYD7
tCv2SDCXX5WuZN/aFtN8sDYqmWy1VlHyoKjVfC1Q9tZBgbmTyD5akz9GrK3g66u0G/0mNiBT9iVp
B3vU9BaOgJlom3AB2lZepGqL0bN14WThXjLz7SOU+lPe9XXqlZrUL/i9AmWTKKY/uWZXj9rIARM0
rzmPPkE+82njOtjBKpJ5s/uU6e/a1eYCl4USPVtVXF9W4NFndFGR+02tq+nZgC3He1spbntUsqBl
UkcDqo4ZXDN91R3LG6UAFOCDGxnwqerY5baSxNhZWo8yoqpdXw4CHkkyrMNXtZ31iqOA2d+smimB
Hq+meLGnJLpNmbJJzO7T8Z7D/3rnyhjxToUuRCKpXXW5R5PQYtvUpTGdWsdI8YjITmu9RKvcm6qv
i58orZMpmLN1Ds0Gc2kQp8p8h8XO/NFORX+jziAYvcaY1B9zOxbAONw5V6mCb3HQPcuU73Rp/mfs
TPVJZiqq9Rz77x3SrRTbc2r2GIzcGQuU1Tjq6tX1ahkB0vPifiajufG1ZcIfTSyCfSJ8b+gCozVg
GI9DZAWmMbXzRaSM5RKoWVo8xvrcOnsqWsajJnBQeFabZ/eq0yY/OKVRMI8iw/kuKNk/pXIcHgwx
LetBtXUBc9jm694Q+8MTmdDR3wmoZErP2muM6Cj8CShfGR+6Ev2pQbs+weLV8wfMj8UzM7frXKqk
7VkEuzT1z8GK8uRgj0qL8HCWUCf5fL84RbuWu1ZlsfKcKZ0eOpU2XMgZlRZKK8dYuVBaGaHrXhMN
WvOsI5Dvp5EAbUurpfSaYpkuU6jWlzr67StseOr3Hlnv6MVzIX/JfIkrYMlUmI+umQHo1o3KwjLo
Ju63XM2JtCRAubtIWLSLk0l30s/dTAMqXunieigANHuDqffaQUgrYubQo/yGhnXUBSiJ0IO5LYYv
qBK2lSEeYi4NMiHJJq9XOtqYmCXuMETIBMLK1Ha/cwHMSINFJsoucQatDtEQJ19mXPliH6HZ6TKS
1Ao9Tk7xzAcnlY42Zh5lWEs2vIugW04+VgD2YZKH2FmV6x4/S4JS34h/ov/GY4bRSVxrUadpIf2q
+tBHJq1/JanmnwYmzZnymQ6jPqncrY2pdosTgrcyZiLJO6vCUmxEEwFao/MDE1v5tbAat7t0Y0yX
eYkdw0MdnzyTRGE0/mgZJHtj6VfvRLlScl5j/J37YdBpSDI5xNYR4Jf4lurEQHqKxcLhSU3at4um
0Xxd1Ii/p1RtgvMmstXLDpA1WChVqbF8GW7qp4s5qHshuzk+jNrkPgPui4W/pn1/GiURfl7WdssV
U7PaeaiT1giLtFYGpRhKNyj/CoZ6syKWeK43Iz8U+dmL0b/VPr631fLyfB1JuMNxWOL9Htpo1xoK
Nk87od5JTppTjJcRb+6X2dnzCwVMA1txFtkPrrNmE/6MrIA237bld/aECP/L2e0Z4JOxpTyas/4d
Lg/i/YQ9n+LH5aKmuBkXE3MXAJ0S6h90k8ByM3Ft9aN7o2TDcN/gtLi2yDa9wdlny1PV8/UKqZOI
gY1pue8qrAbeMmUGuRMTGkY/w1/6jc2f03gN3rosiNS5iz1Vw73pNe0ioViYU38Xy0K85K2aM2mt
MjeCfLTs66Intdg1xplOdgKQpmndP1lvKd9HQTtTXSHRoHtswUVqrKH4cqu42ol0VqedrkvtYBKG
NISJwKq3B7kodjZ96fbe6tUlC8xBTPE930dCuNgQR7Vf8x0WmKcV52WWeVKcmiyriovCMHCaOuko
swvSBTqEKoVadEGfFFl+BIlgXI2ERWl+Y7ej6SsaRTNPIC/orkxSpVqWuzIvw9YsYEW0OCqGvVDk
6OxBbqTNaXHgClAJzLp4p0Sqme3dqTMQPY0S75aCE7LolOyhToW7hB2tBPwdWCBMzyZW54takzDt
G6s54SjWctKC28GN83Axs1wGGJ7yJyRRwNIjt1a/YrOLH816KcVJADo91YutrYGZN+VuyF3JNpuh
ctsBIelQnDrZwdX0OTs50zhfVRTK6FAtyAg8JBtjFczEyA7ehDdoDHsAOJsErXWRzKTrcgBzYOPL
chfGtTQV+zJfVK0M7aIv7cuiJqnUY181sn1JFBfIwQylRSvt2dnVcop+TdMQ27t1KeLC7wpTVAcx
mmiYq9pJ/kx2FvHb2KxcFZVUr81IwMqyNxFDQAq2+MnquXzlYzIXX0ceflfrs0l1pClv4Wsl0bER
UfeiNi7OewGXBCfV3O7recrRLIhy21Y32rT4sTJY+JxjGui0AvpLwxhJTzYbVZaX3ToqcYirHawC
mJLmYFt11gfGzKbAU6Up1l3RS7vfdVaZA4hFlGbyhQG+8Q0gjmOQlTIbwwYygd9Rh7NML8dG1XrG
nKxf0ci31yaqdf2QrBI4OjHyeXmXz0nehI5aRBMBoVPbepEGl5X8Od2QBxMHeOv9V7x2ORGEyHlq
rD1gaom78uNhUlqfZksvztQ4P+jyUdSwHXsLS0HXYr8p42E4AswhEIvl0mxQIA+/xsTgnCfh52mO
FvEcHJOS86z+6LuxOyXq1J+KZol+W9aS/PO6DoE9qm3Qb9wkoW/qVRJpV9WBdaKfKZJ9o+T9bxuT
D8B3I07OnPXfV5M56jvapiJDGEUl8/WJ2tQjdtf6wI23de0lk9sHc5/1fypF4BFWS3HmDP+Bbs0E
GYgoTIAGo5705knjZxd5Y1BIMiw6xOowQURaldUdPKdYfkVJOT9aZsUUqJXtl1xxmptWukY4mmIC
UbSChU8it2m9QlmWfU56kXHmiXxUdLHQsFPQRYlCmsvrJ4JEU62tnigyGfMrlykpoCcu2YamdpTb
oUFuMVb1OWbY+44HS/WWVbsFLVN2fVPLUw38tCPoLz/rWneXue5wodqd8TsfMjfQsd4f8mkuLeoZ
DkWF+d8mqP8RqbiNqddFfj6ATatqqxuN+m0lVuC9z52K62Nflac6n51DDyXspRfVd3bG0e1SUizo
FeUfWyyIpqJOCouQOqagLfj6cS+p4ur1bGKxUObxxBEIr7oateFK6TPB9V880wvPznzv70c9+lcE
OHRmUadqb+OklU7DCbmi3wRyoJ8wsXBYWNkLgbRMLvkXxf7zytUHo57JheBqutEIJai6vL5LRU03
VgB6yF6p6109QCmOjajwV7yp2MVdK9ICe8Fh6DlGPsN6cYE7gOZJkntXbavdilIX2MpIh89IXSzw
QLDP9fY+eCgshcyCaE+o/b8V9mGqdZpEYJvXpsbycEF3O7W+TDJ9p7bar88fyPvhjgTb2AY7SheU
wluh7z9a87OiFuVSYau0p7q+dGu7Uw6ZobhWqCc2CT2Da8RP47oo8V5P6AZ7pCeQcfj5j3hvtKGm
gweENqaG9h6nzetfgbbOtMCCIW6I5FCearFajt8lqfFQat18r7St9m2JprUIKpYeQkd1weYKf4Xz
S1HwRZ6ZeT6ouzoQlmkYOFg7NoXl69+T6o7S/LUtYIgWYVvARVm3TUaz5s5dmdQUucukAXrTOmzN
VwmBAtJXO0bTocuy6WWiHhiOTR8Fnz+o9yNj+100ntBA4Wp5K7TuxOLqcmBkZEVZBMuKosFOJV4o
DMCHYm3P6Q3fT0boWuk24BpB40pL9fVzwBeitgxE+uXV7DxJmlR0tAeYfYO7HQtiyQ47y7GCb6HM
51JWtj/+eibkDpmI6HcwJdJue31xa8wyvcGV7aez7PZd28w+dDj7zNj74JEy8vgIMMbAh3wnrLOs
bNU2pWHCsfExR0d924lV2/XV2h/xXMlzLpz3fQtWFdpgfCjIlFl4X99WTqlCUUyWtRGc7Y1J0FFQ
ZZXtGwNOnM+HyweXsum04e7cPGyQzV5faipFpw1EX6MBGtdgHfosXBDLeGsbLecm1vcTCVdgsLDH
pTPNjb2+Fji0NJsSlYV6ScoLa6yaJ8w8RUNHsXKukgkYnxdhNrosXUU9zKv4I6a0Bo+Zqn4zUEUe
bYKdjA5NZTsqm8M4inbWaECmz3N7PhXoXs/85g8fj9AJZmShxSHxZns3uQvSz5ivqRlhdHpRNDgX
QCPHHbFN6/HzV/F+SqEnzcvegL98w2wnXz+fCZMcHLgq8elRwwHpSJRwCAFrl19Z0kF1c6ypeAF8
lRG4CLOQtpJIk+l7S07BEHZr15a+U6ICC3R6GOKuSdzYPXz+G/9isF99caglyKh0t8YO4sS3JkOo
PX1UwP72V7qC8ilOl1jz5xbMl19Qvl6CWJlksbc04KH7YRFkdTRq0SMRzu1og0LAZ0ELAXAIcYyx
a5sW+JfdtJSrnaJGPU4rSLkm2VV0uylvB+B+RpQKT+BKajy2XdV8Kk29uxrLtM/DoYiXsI/VZDkq
8LjoRCgwea57WhXizJfyd517c+s4hLbWN0+AiMY3k00UlZxZ64htlz6u+1lplSUoVCf/RgFCr4FH
jGUWUkS08yCXRtHsWJzELivcIg8BOWrDRb/WqQ4FYe3MyzQ3IyUsaDs86Ijef9p2Rgkxc4219q2B
d++x/xq/ZSVEQk+dDEm+EowJWDpqmvxTMQxVTA4W5HDgtzLoa7weeG0cFTk7zsSHXQW3tTNtv+nk
fEYM+X5jhXaAU5JusnlmH/k2vJBH5aRaNKAEHaPmMgMut8CckX0SFKXR4QdylPWL7KKKgndalVBf
sn7007Gpg6mhx0mlznRBFy4DXmzqHZEIJ3hm6xlF07tFZbO+oZClc0nCoPlWtGNR8NYWGnu+rWXL
PoZlQB4gbOTPv6SPrgIY3XAwd22f0pvRRGXEzPhaKSUlIHbAPxDeNq1Z2pwZtu8mXVT6YgshYw6z
t2PL63er8M9FT4StPzdNEpippUE8AnIry6Gq91m8EIK+9YzIUTX6UwfmzNx9fqfvdgj8Ap4npmxE
UHBn34yuWa0mvV35BYaolV1vqLVnYzi7pF8LzLLUB8hviubuBe3C288v/W7l5tKEu5B5Qi9k68q/
vvmF5vuopqApYyB20IWc/opOY3TPrKPdETpS+p9f74OXup1FN/4hN4uN9vX1Ilx86GkpuQxNrh6X
wvglcdmfeaP2+6tstm3OQptDc9uTv7kK5+GhkBOpclZpPuUUq/Nd4oIk9jv2DUmYgXLOaVMm+G1S
daymcMVAKhsUYTMVJtQYtT7d1Gk//lQMADDgcekX26NRj4epqoonVCXLj0hJRuaBuqfK3ot5vUfH
Jq4L2x5AWELQhJu71nrvTfzSb4QGuUo45vlkBCvflMXHo5Cp3qp9Sc3NtOvxppYNlAUCNgE3UVZU
HlK0gNFvp9Db6YBvxop35QzuJKQ9G+HlRSZcBLmCTCAYjHJYQ8rPpRG4BEMYO5b6BbwPS9WTiHBX
B13TiDtOJXP9WFMEkhdA8uBI0hUZ2hDd9cJBpV8Kzauaoaw8utv984osSwsSoLJLkCVJPfFEx1oA
jlld9hSrXt8oSmQPhEb2tK96Ppa7GMEVLoaliB4hj07f+8ZqEBBgaOhfGtrQR9NuBgSdSQIj8O/o
+t+AnzSfJKv8X8xM2aT6/58xsWWyvMpMOYxV/L2Tr5En/B//D3kixL84e5DFgPTf4UT2H8gT61+4
BfnnHFA4JDsW9aN/I0+cf1FUYNXDivo38IM/92/kifkvmxIHFQ7sNIL5UfsnyBOKUNt2/T82Dpuv
mKyIDU2xXcl5Sz2pqdOOletCSHeUb2yrtbZ4SKJ1ONBENQ+6KCqatqW6c3p6lSK6nsxEPdgl8aeZ
neg7QqBNP6cQHWR5+SWi/7YjCJ0ym52hT55n1YtA+uxYCOeQKqx+1ehiOOBW+q47aXZrZ3ZzslZy
RIe6BnpUWC9yNn9N9r4co+9dL+CbNc54AdRhvaUg0lJ+hzkO5ze5EKmihKRooFCOncU9sVOOb5e4
psw9mGJP4NJxaHC8oHa+NRX3WyZBRTfNihJxuVS0JfcUMSj7xAJpEMH3302Kol8tgIlIWGk7msnV
WgeRE9kwsAmTS9Q+v1+smE3i6GbOY8w5OlQ5TYYth6Cvy+REB51QBBhxfUqhv0MkLALkwupjo4gS
N2CtPDYOqi9/6YCCGyKenvINd19srVGQkaZ+cMbO4XbsuIDyOarrsbFd5XHkv9geZ0PoGLQ8PRzV
wVTDalkjIAQoOi9SJdEC8iTh52kqnzhNvTiQMp3LIKbruGydxfqZVN99ZddKmDDffVtpu+5wwsRA
6KiZ9ICz7PzBiCeDWNd6HYndcGiOSDWL3VDhRom2j1LlEk1xDxu1KKVvr2kaRgOvzkgt2ud2x3bN
HzX0SF7jaMSnjbZ4mnA94iyU5bHNW3lYmuKnLvXfdbFeDelqhUUNvJ7KOVX/RBlb8g6z9mpe1wut
udPiA7vTEqAEmWTQzOnSbWyuaByJlLeTUT5LLekvFra235VRvYDU4a3AB8gQ7/X9Cj21dKTxIOO6
OvaT+bNtm72iKC9Qoo/Cjn7UeXyTd+u+WtQDSNz7zoUjRUYTb5XywO0oXO13n1iG19Vrt21BSt+K
E4OQYHXhVKAFImZbarXThcicYj9qpXvLghA46BMWswtldHBZjy7jRi/3jqa0QWV2P/BuHVZgzt8X
VzHYcyZb9gLbrHSXTmp1ZNfk0lukUw1RS8ivGMT4c7qaKztXVMUlcsYuBDty17cFQoW5cR5l25d3
i0TJXU2oErRpVg6EQ0/XLjRQjx2BTqHQRqtqQYbMKwRPS7xHwSqONF3jMBOpGhZEzH2hlQ1s0hzS
y7GhWtG1anS0+iI+iqhwniel1q/mqd4YsWMz+erQfMmq7sUmHhngFoudP2QxNLWJqIcKI7vf5ohj
jOy5mUtYsF2r7d1Md4JyIzZid/4ycTa8plkZH0dBfzDfmlw1JyyYaCapGu30U8JHHcBE87uiTMI6
lCpTRa9Ojl8bSFU5znlD2hmeW6jIyWpNDURRW1dR2sf3panM5CRxZsceW13miWu9YCN6QKRi+32d
PUAdPCmNzkRFzvZpZla7X2QESFNrquOsb/m07p5AQwQgAyGcueC4f1WV7hTqi21dOOPcXpWbdt19
qLvS3UDmPYmlaDiM/I+5ZhwPFYwhsMThzjlxDU1TvRzV2dpTzVyO+mrb9yn+LJj+jnNqmPYZfgZ5
DXlpX7VDX3ipxRQbKygX8nCeG5/66oHE7ytXS/etU+0LPGu07aejU+lX0cCn1s8/8a3oSJQBh6ME
If4lXiNsKlNQ2cml2dwlijF6LnTodXQ3Klpp+4uTW5dRZwZ0i3+3DtVMbuc0ya703WqOAxoYDVnY
9HNVNIdlU6Z3brWaxFvndIcjZ90tlk629BLbiEnAKZplmh3A+jSPptqFabWQjsVOO+mQso3lV2lU
60Yk9XLTPMH4D9dKe5Gayizh2BccowxfrdPOw1TlHmnGq1TprPQx2bY3Hmy54diaJR1jLAFV5oRi
Vhtfpb01+Jw2JFI2+8tSVfx5J1VCWiW8gzxb/HrsE55/dSX6OSVzsIgOhgnQWCeJRMsIwBibcs/3
thxSfX2aplGwMJhk2sl2fDLdMpj0ejJRx/Qz49edbrMOWUE8xjtZD02YTUMaDquJcXJeTklEE9Iu
SsRlTekh5LyWtOIHPVZuNdQAt1Gb5n6jVTclvCsnSi5yreaHqXlg9+mtEjUvs76k9FQTGVqiTZ/N
GGWckZbcJBOPb6M0EjCgPTEyePR+mG4spUfqItuAw3pI71q/pj6sw/bS1ytEM8vXKW6HQ1GsR2jT
+d5MMgQLI5DyRDTjiSJ5CEyW9uulBOLoZQRsdl7iNGT7SFd4UORrr2H1JfX9sFXYPVJonqdeCk8Z
moey75xTxbkCJRZLJqaO6Dh3ab+HqQ90EPEnAezVHUCakJLWcIr1al/WfXGYml49DYAAoJReTyKb
g3GFw20WK5oFI1PDGpP1ZZ+9rA7qTalGtu1l9XAPgcQ8RGh6gm5QQKPlScAg1A52q7q3Y47JEJ5h
c2R5MA4Fs4dfx8LdIaGE88YtWHtrnqMW0jXKFFOJM/5v5A26AwfTHK/AQVU34NG/6Fm6xxAVtkbv
oK9rS69Obty4/NUJO2h7QKZjEv0seBYIgIYXlFz8t9ky41sE8GWtafTcKtNMahtrXpSppm+hntyv
QOYvB7WhfzlZ7bek7iYCt9cO7jB7sDTMmG6o3aSHco11PwHm6ZGbATIzHnfM6E9zSyzaoO1lSkxD
k10u+XNcslZmz+5QXFtmQc+zD42l3ptZxseW6PcUv/xef4LX+FBl5l2c/3BLtDFusSNU4VvZKYGW
X4HXDWz4jPX4LEbW1akPpqG+wUl1aMsJMw4EuaRFkqRKAiOgX99jKlFPbUU9XaO9l9rd0criJwOT
IuIl676dkuGQEPqBclC/3ZDK1VSHyqSr4TBNfZg2e312d7VVnIz0WbbmblTdbj//N3Vn0iWnkm3p
/1JzctE3g5o44G149BEKacKKUCgxeozOgF//Pt5dVXWlm3m18s1qrhDuDpgdO2fvb1f1ezGXd3pv
RmVrPnGCemt1cXbs8bYf7LuukfcDD8yqMhRgHbzwHjNRjCevixNFWAHz6pNGxRrWxpJFyYSKH9pI
eluK9Li2iHoYFoa6P3EWq+pvZEkVyH39b1qhzLjveVz8gZ1hamCzSN61Gc4z0l82MVi7RZ/EiZU6
p1y65lEV9aGodQDbLTIdx1jDZE7upadlR9utjWjUknUnZ/sJN4cVgosmT9bK5GPb8X+5sk2/Z1r3
TYgpj8ktYLPuCufijE19CMbBxya3hK7okn3WiWu1aD9E4F07R/FwIca2ZPe5iOC6IBQPZhEFg9gX
W3ittIgNAS0dWtvH8mT3Rq3G/6EDD5ZRthFOtFksb6VBOEyRT9UbD1rFTLz9UhbqdvTd7/WoP1Wc
YG4Ztf2gMGvPDWapN6uzHip94FOhp1JC7Fztya6MB3/qeZTMKbkzevUohfFIW/TQsRj0oFn5Ea39
6Mz1gdQz66jrafMOXit/ws47n7L8x4h+1Kz8PXO0+rqWFDx4N8LRRjml26K6+lNh4uNrg7uqhGFe
rZUkRmK9h0P8iSo4JtIKC5VW6acJVWGMPAKJ0GRadtQxTr2xkl7hYrWdWOrppen7Yt0hLH4atI3r
7xTL8oJ+z/vAJuOHolHFTYLdkjgpNni5gFxypT9EYqpZzBs5RqQkWTQQLCINPLJHgiLDEei6d/qy
LjFaeKqLVJwwCrY3DZlstxySgAA3xdcxSR7pQmZfk07ceOz0QzsFsWgpwF1RyktlkFzNjtwhkOEz
GlCewwZl9TsSZvNYKQY+XmJqp4boDnMHPInlcPPyebmSl5Qjg2ba7PtwOKqLCUj+kjVFjp+nqTg8
OeMZVnP3NIu1v5uSzN3ReK2etQWVsutJwhXSip+DsWpwYreUF5zb6T6jswRwUgti5J3ZGAdF8M1v
s3Q/pGYT9qzph1XZTQiMvYcUCWgccWQT0ZYez23JvFPa5jtAm+Bz4f0Ak57mj3VJ7zKXeQ5jbiCY
QBdfhV9YMJhS48TkvT5XzYjqNPXG7tR1qfEyG+4a4UMm5kYLuu9mMsl9QUJYDSuq3NWFEbx0I/vw
FGhuaOuDdwb+IqLGr5bY9yGDe9VEsASf6hXdGOJvJcljmgVLkqkg0xZebx+Zp1S7iaxp7eibRhKq
YfmiFtDXKbrLkl+1HO/yoEXbWcxfBVnFdSQxXuA8k4u8Ag9I7iDsm3FXesthYaWMh1Zbr8XYBxHU
E3lY+tX6RjvI3I/uoM7EcPWsNTYrcSlNMBxdiuKyQP44uSoa6DLBkO3luQd5fw4mDsQgPF48gP1f
1GQaodOP6nWl0n7Ff8zIY8W8yupeHQyfVjXauDEEVFw+6ugL192mC7okcuwjoybZgmT0/lqC4Ixm
3Fl3MjCx7Hl598/JIo1DBoV57azhkBn14xx8KWuhkXZW4exomndDwMgvPKmxk5P2Ym6QxbWW34O6
tw9qSYMWLnWidi3+tYOnz9ZNvkAfdnvDvkeo/1UGmvPSTCTbzCvCyYH37MtibuJrx61vEqSYh0S0
3Q7bjHMthHzOO7jrnbKdE1PXiqe1+jpUPF9JN0fEuPVnl5ieHQR3Ens63b+Y2xsJeee1MNrigdCh
GRFCYUQoh+6tFHkSasdIWVV903jOfOVgPt/LyQjiYazfJqdPDhNaqZt2KoaoptHIcpSqi8dM5yZX
ST7FFaMS0KprjvpwWW9LtOLss9T6PSyFAzvIKgIQ9CQ53CqjS978sZHHCVdEnE2Jsw8athyd+Iyj
x5kw9Dxh7BDl7NBaDWeNrAIO2u5wnhion5KpcB+sNFiOkkjAQ7NQ7UY1jrY3UwbLA/hU85FCzfmw
/G64nfUxGykCLXUnWdNZiYT9qdW4JaxqOqVWK2PJ2Oihcr8LCXGhvZeD8T3FgFbJkykfRTOEvnu0
hvpjYU8/VytenaBpq2Pg9XIf0Can7FS5dhNIR3sgMd4hGKWYXlHfZZHGIPI7TySsIx9JRoUC9kYb
s8jW8vUxr6z0jR8+v8yWV/ywE5u8Ka1zDn4RlM/AN1hYcyTZ5Pg+ExnFcaFM5ldRGcFbrQbOLcqU
Xwl2q09LYuUk86AfXYPEYNmZwErBCqua4zIaUdGQTD+NsvxsAvITwoEJZ8+yZKxF2I3LqMeaQDKy
S3xrFV83GujOdtPhMggrNWPX13TjMHRwxEN7trVH2PbbuQ7b0ZttpxrMb6ccv6ZALOqd0OfmsXbr
hoQ/LT+UDWVjCBatuFksW+FAqaVxh8NLP2UWkP/d4stKcC4XxtWcW+uLm+XV7VyaM9WDQat4V5a2
IPBJJeppnGtSQiwuibtJurd6ZpSvWmvYp8rQ1seq7zmZGl7ZnjrLbwIY/FDChEILsFOy8e7ttXB+
JMDi0XkUhFW4YL9D1RcuDXIn9y6e7WSHxoSWGkop/IiDqPkB7BJC+pxoRLeknJ4lGbKO1CwyMlaP
w0LDkSlHQK68Zjjr7bgBtwmdKi6Q9Bst5PQefKTBel8l0nxpCs4WVS3JyuwSujUcrchZkoEXJbTB
XBKo3C7K5CKyyMDSdjAT/90RzYngzybUx0Znta+r0KYHcBYjKe1W2bTXtM3nE5Sj85xzYMq1Sy2s
564zQlvCHYdstx84joxpnzwA2m2P9uaklXXTh2PfcXJfZz5y10WLvx46+9pWGM+zkh0yMR/4FifT
Gd5slwwZUjnykRzL0ZUnv8OqgJfMnd6kmsLcMw5VoMKRxBk/83eDuk0pXR8X3+sjx9F2Tr5u+BaQ
LmzrjbRIdshKthiV1SZBDnUVd0xL9Pm1IIoDgmVkVmqP1+qZ/JE4k8nEaOioyh9Fz4Y2EY/iZu6j
Q57cMyfD6aDP/j8xgmBc0jncTj4ZDgxxM7oikyQvhCSWczAWbpjl+d7X0+8qFT8sY1lu7Kw4Oouj
QvQXTbiYOHAyu3yle4ENj54i6WNQAAN/OThzVh8cP7jUOqiuSjgX33K++/1W002ZiMizD6jgdaQB
HD1t9oQH/HpWmNf6j8Wk+PaarHpkB469dplDAxPh0VMw/J2WfodJs1Iwi6aIuqu2Bc9BSY5uLV/A
bxv2znWp83THf7cIOyWqB9BmH1cBqjYfw+DcgfhvTBnObRKNBQft1Hl0mMrktFAqJUKaQJ/m7N2t
vnENOMaPbfBSI/8MNURxj0Dn3D0P6DsUF2u3PY8NXjIut9w26cLZxE/5YQmogIEdZtaPHtqwuext
QIzUL6SZuP4cl1YT03h/sp0m9qFtm71zmYP0m+cfJbCIVSI18oLnVdvaYv7FUBhSUACAqdt1XntZ
/QkBvvBfktZ5lJqR7joiXdSg3VmmdRib+Z24j2ua840Hk6RVz43tZf7mZtUW37mfS2JhRXWbJzed
ILCwz8hbLLtHKtXbwqY/TNBiHteJ/1VmjorWZVvT08epHjEFZQH+/8Q8LQvJYlvmYqbw/5k2mURS
O9Q5I7QCjSP5LTRSmk7aJ3b9V7J+w4SmYzTNEBf09nFeo7Q0Twbnfs6IUaNvIWhYpRhZUTM6M+ZP
PF08jVWcTt6ZVo29szuP5adr7hutLo5DOpxdAgLoGUL9G9omxDjHej2Fi98ciSq9cfXquFj3NB0p
+9W8bxt2kwTz2qJqzGH8NPTACCkvON8iu90NveeGparnY7e0u6XV6WAh8Qjp+90rv9z3xcC7hppg
IBpnRw9iR6PsNKXwzzT1iP3z4Erm+e67Uj4HvS5hMw8+PSSdVo7guCx+tF1Cr95eh6tem/pD1y9T
RAYVS6ucCgJJ/fQVU5FNrLiZHdsEmRmornbHOei9NEdeG8HT3WhktLDglTPGqWmKsLQmaC2YjJ6F
lBGS5a9d92r4mPOD4A7/fiizYO9JfD3TWOyRFG6+N8t+SrKbIPOjhpCOnbKTCF5UoAycjF9a4wfa
hneKc7XrDUlYbO/fF7WVnFJnvjSl5IWX43qZmY96iX5fDfKaO3RbWeQ/an2+4wRyqpT60s9k/i5f
ArN/rCVaOjpMXqx6SgIADF/IXTsIjiluy01pEYOUSXfOxoENd9ZeNPOaaS3jDBT++niBdEl2DKIu
CE+mDkC2ulmK+qRl/rHu1vTS8e/UeMJIAwrrviJauZkOGqmC9KkoguyzH9SHpHyh77Arkhepbqct
FcRbnwxzpMk/7LPgMNEXbQesvYvLmZH+tO4RaupfmabsxHjJ5ReWoh01B1YgJhr4PLzuMaMinW0V
EQcX4qS4d50XTJ2hYX51lo+if2HSwmGP4yD7Qc+626zzpRvC2mv3vf/W6xrzdQPhBIE4W7Ew1LeD
Rs8NzUxRs6Zxnvwya4Rh+k15WfXR27VZMD/39kJERtoUscmghqRM/3libL6vZ/PR9sblKvuOc4iJ
M2cdftizd66AAZPCdVdyxNsH+JjPdsuYgfqFvHffuLRJ+YxY5Jb80VMns+2prrllIqg4NA59KLxm
vbGxyG0I4ygfvaPQOYYysMax4T/kq+3GBPcpguEGzneLm15MY/yGIxo1u9aN3tWqsHkqOz36g7Pc
0M6yywerHH6wBdH9IMUntMV4g5gQWyXBffw/i3+X5MN8wN+CDL6g8cHyyzDjLUnTqeU03z8o/cXT
6lviBnbkovIuC8u9y9bAPbWgCrFCPdkF3WGXY42UbB3zakRrkr4Ng72Qwe3sqa0Z1QGhaolsc1wP
IFRzY5r3a8dOax6KrFiOvZqDPaoQFRuz94ypJPID66Ln+l3bvqpuosNdPReah4lxiMyBiIBaN5gN
2HtFvhghdVvTdKhkeq7xQx2d0k/2tMLzY72m5DGI3r219dk9FUN7zXSHZm4bCV08tjRyabOgLAnq
4KHC4c1Zxpn5W0oxjY67buGdSSp6SgEekmbzMusFI44eozQ95Ly8psklJxP6WE5LyjkkkdjBmu7B
CLy3PEuzU98T4UAmGDZYFIjnzCtCwa8QMvn3roGsTlXW4FjbS4uQV+R0Hw1/tnPMUj/oaykjx1SP
defVcYdE/3FOhH5oPXGx/QJFta9HqdPHU1pzrmvrPGoa+zTZ5WmSuHdskWyxz6/0sp+HAeFps7l3
NG8hwXWBLT8H07yXPvUSRjSivV7JiLolqbt4XtzaY/fOKU29inSZ4L1S9sEwJ6zgfnaAhfdlKbVb
ugsvhVMcsTIdjdZ/WPPUjgZ9pIkVkP4zOedV+A8Wld7YM7lF1LwTg5XFlRxeKlndb1lcobUONv3g
DJs70Jir0Q9m7NhqivHU/lNQVe/W3O+ORIp/iCWhaHTYwqaCUgu1znvuv3urfPCQItGFUM/Yn65g
uF98Do8aHflDZlFIpcCo9hzvMalL51ShNMTdSih210oSZ7UG+Za/lud+KKpD0Ivvpc9gT2zgGjbH
VH8Cp3aqV4byTUVxrC88gHlTk03BA580kZ4WN5qHkprjAWOFigzkszvlZ7pupC0103Igp9mNQMOR
QmZbh2ZdQ+F2/JsF/Z47qlPWSC1cy1V/SUm22s3KvZ10mEYDNtJwO7Rgw8adX4OcIMuNgC9/G8DJ
BzbfbCdauFfgdN2DrNWPdqRrMbp5EyaFZexXUvjCrjAgJS1Od1uU1l2Wq+HERxPkrvnVaeja6pxK
iyWonUdSsTtSs3rLO7rG8C0Ra7unh2FGqktEpPXVftaMJ97H+y6je0NrS1BwmUYs14FJ70pzLCEC
/Q2GASY6tSgOb528qFLPP93OBmsrRXdem5RafxptmnqLuc9geuH0052YzOkMV5pQJzk7/Ulz/Zx3
kwijpui2ii83QDzkI6lNwRBZM6GFcCpkpGf0Y8eslnGX6p8QGr9oFWUe4vmDMaFAMC1Vhm6nZdHg
t28pU6R7kxNI5NOfevRnu47pJBFRJUstUsC3r9ZqM8JoJh14xoZnCvInYkCfFy/5Wo66tre7Nbih
WoTeMjAIz3DchUG/iRF199pwJsYW3F00UC4n7HP5C0RXn0jf1jl1Iy1uZGE0nRf93twmy+Rd3TXu
lnEeDM3ngFfwOJudfmPKNPhYVK99aYp6fsv0egXWNC60QlMGApX8Zmi1y+lnvW1dcbcI81EDjEGf
lg/gN2vzNEtL0Q9liIHqdFfPEge2EXwWLcHgBBDGntnh3R4q6qGsCBAsUEVUlOcY6HOWEbuEneGZ
yn1MkadGlde+uLBNcGsTEgczc4r72V+PaR0sz8MMiMsHgfuCpfVaGXr2jblKd8RK3u0M7MbkcD8t
hFEcpixrT+Q0O2He5dhT0bUkMF93Fk5P+lKgWCorRnFYncSwGFFnqezUiHyP0Ivs5ry7NknZ3UFX
eU8cIiYQQrCi9SvxsUpQSeCT6KOg7c6BfrOk+vtAQ0Foxl5DOzpY9dau4u1Bnj+bu3G0SPILnKde
h3nWlGVzxNVv/SES/Y+0WHf/v6mstriHf6+yOn3/Ub7Xnz+prLa/+ENlpW35UTSNdV03ebxNNE3/
J1mKPvc/UCTqdgBYHeE6VOj/q7NyvX+Q3QBnzyaPiZPIJonsm3EQ//t/udY/yAOAu8nfoNqCvvWf
6KyQcv1JZOXA3wW7hB0HDRiILdv5xbVFNKhDznAzxR5jw65Bb7GAyGF4P/PkLOQal3r7O3Loz/LS
7ZpbPIfJi80b5uvG9pn+5IwaXUew5LY9/d0+e2cYXe8NZTzUvj/dT0r/HevpZzPCH5ezYYih1iZ5
hdvw8+UGfSAEz5J9TEidfehtVip8KCV8i9b9jcb0X16KoJoNiWlBE98kbX/6ZslYQlIxij5ODQ0R
DpghnO/jwmwPdnHxh67x3/oZkdr9cutcuCIWBhQkygaY3J8v1lddAxqv6Ym16YpbgWb3kLGpfZOM
chgbKTciSZC5rOmO3dUGffab6/+r27gJ9HRiHqyA7/vz9dmVE3cutQ7woE8s/Sb4ZiqEQHkdcw53
mvUb79i/vN7mGrZNbEu8ND9fL+Bcb5rwjOI1SRitrVJe3dmaLrry/UtQav+jy9HRZBAOv9X6RZQs
0dkTrWhjG/c0LwKfIiMO/yYjat85qsAvj39aNe7/EDb++6CxPx5TyF94iSCR8+ZvX/9Pz06/tFm9
+bHixZ9dJleuca+rMrhWZirvlGm1v/l+vz6r+JJ1J8CovK1AwPl/uX2lQ5fRLlBr1Ryo7gGK5HtE
jZgKoPx8/fuv9osLEUbvL9f6RcsesG8S8cn5fqzr/lTgYQKj2cNOLrJ6RzDtSLFt3pNoMz3YTaBf
gkbZ27zLMv8HX5oHFkbiRuUFgv/zj6zyBXEgIVHxElQwvDwNLn0gsgudePXx9196ez7+n3z1v7+z
ie8TPrK5xR396g7xHaNNnVXI2CE9FJAaxyRnNeanYWnKIOwH9T3lD6tYpEBD/v7Sv64MmKEctpxN
pAsrifDSn79laxQB0760iqvXLNZubTMc37TDuETr099f6C/fccumcfD18IJgJrQ3yf2fnlmOXqVd
54GIKbjQvnIovKP3j/DC89CqVkHqnQCkWTE+LLID/+Nr8yObweY4wblp/rIcTJlrZVpDU8oup+yC
f0s/IoyZb3yB+kimxqcS9nBK1/p3vsa//LoGlh+8Jw7Pkc9GvL1Yf/rSSOBqQ0IViaey7o5chOYM
I9bzAqUd4QKpHIgQp4Oc0JxYKcfgv//ef32ZDJOqADsg+xk76K/RS4w9AwwAvYj71Vn3ZsrAAve8
HVotYUGxWbp0cKyFPqc7DP4xYfzNaDNlQC6a9Df73V/vvw0vHbE4xq6NO/rLPejLGiTZIFtyUdtN
p51/ZnZjhdIV9cEggo3Zcx3slaH/jjz9ry/s6xAktmjM4Jd7kKixzxOjbfm6PV0OVflxwYT3sBIP
cJvmo/0yL9Oju6rfUaj/smoauMcx7OLIxOPOLv/zzdcXgikZgcBdyv0+0mZi/HSfBD5UnvpvGBn/
4jv65PwEhCXQI/lLVghCinyYoMrFNSEJN0qgmOxdczq1VYAksjcNeF69/1QHZDj//SP21ytTe/pU
hoFnYrRytjfgT0+4pRSZ4bqqYqsC1ZIUWvM11YvXdrEt8nG19GwPPOUoCIOHv7/wr1u8bVDqGtxO
x9I9HPq/PE8MTzXSq1MkppIZZa5gTOurY13geSG3DrTT31/uFxYry8e205oGdxSdjctc/ucvSvqy
Gci81wgmN9Z3TmMgCkwxgJeBTnT056S7STQPxUM75eImXYPs6iHF/xgYHccyK4sdDkP71Kq2f9bs
bjpC/1G/uRnbZ/hpH+EdJ0OFPcQgp4/zws+fEaFgJ/KE+YjbwunSJrqoNg2co0sC/RGJ1BSyGA2H
3/wy+OR+vS7QCYS9/11wUWL+iuvw/EQOaQnKbOuXVqHuTN36zYCkUv7T5pwsb+GX1fNNBd5Cv6RD
lluIAvPVPeDDsMpDuyozP8zgIcunPkOh7gD3wkYZ6WNiZt8AgehE/FjcoqdEjFXABLVv6fvJxgFX
MdeiP4Kur51vk7k09ZHG0lpEaFE6strzRk/1uPLKZD37wqrK42gZumJU2PbDXiO9vbq1EEi/99Dh
3C/J0Iv0ClCva6OksRa0tSlZQyC0huGDZuhinjWRTq/r0qNwwW0FwLDmWc/QSEoMXNY80qqcLZ6D
yiwKO56tckM1Qaq+l5Zgcls1VIb7OjAW/Xn0FUyTtoGt5NR4ANIZZYNPh9gJxylIXzgd6XTZqmGb
iLQKGgNMzfp+FYRanTQhiSJvy8qlobC22o1kFcAKMVT9e2BPFu5Yp1OMdakpTjJFEk7Ld+LAvnpo
5eh3MeyRGMZ33eok30hmk9M57bQZzdDcebezD24iUhyEGEdCOmoPRZC0HeuYgDYnbEuDPOeXNeP1
iX8bz5m5IbkW4tf6zOzfN2YPVDhPG+iQ4oEhnoV0yVAbOjRyeZ/P74iep9ux8Vy4ndqQTHfTNG8k
xrEVuL8zVAHhYrTYljk0aLCeMufGWCVNCP4/wEd+7t3Sw27+CaVhqEmsIrf2tLjaMIZ874zWPI1b
Ahv8DDp+0q31jWfoAoKW0Ft5FqmuxTqYXu1AGPiQ7o1Vo9lbm1llh86wwEFE/u7eeqS22jTBBplF
LYjOPA78qZuAUplk0EohfHOv3Nkrzpmdo1oS2tLv2fWtJM6p6AB2VNWsImMRTEX0ns4evvKRlBSZ
pwOWBGI4cZpIIvrK2WjGU2A0brY3lzb5gUxKgWrTyS7Ng6JTMfTDNAgLb52eLdzDyS6DQyyiSsGf
R9evJVWUuFOD6JFZXWx3g1EjcYBCuLcZbT1bdZpxG7oBg/XSJ8PeWrOheTTHXCsjYzBJ5dNBw8am
U8zVBfFfVh0qMx/8u6FhvMsYq+lvERpb6UWCVHhCKK9BbGjglSCh1RP/qR3q7qZd6Z/FAZMZrkAv
E4N9Po0Mk6oFe2QtMguOxGKgUa/HvDmMjp3c22XXV0cKhxxFXAuCPNRlL6mCqxa4Xc2+B+hozgd2
GFqiL0YfJK9saJhnVqGDnLaCBKH0nNA0g3sLWbAqgTIzxDNHxjbp0ny4ac8mRXmq2TtPBUu2r/Vc
TveIYXL9wRQECcR0OMqHTcmhHaxGb/fE4CBsKLOuGfg59DG4X1pXBveceuhqt31mtVdET/MTakaj
OAeVPt5knSG62GQM+H1mSgMtYx6nJHL8JjnVGRHw4UzJlodBZuDWB6Bnou0pdYCThQNyAUYmhOSo
DqpxiSvMawg9EWiQt8Ni/pkPpr7G6eqbV63k9BMxUhLHiVyqAFm+r98NtHuTHNE9RF1JDmLiiIjV
hJOTwKoyhHqJvzvERW90X1Itg2k4tD26PDBpzHR86Q3ibmwN7FAAzltxLirVDqemUbzmaIwCb09i
N8qT1CyV2jtLi0ulrALndgxY0F6KqbAnahA06Yd8gHT0aDvSmSK71Ml6WRbH/1HpU0Kf1+V8HGfu
Rqh0yRPazXk/VeFgtevTAOaKEUptzPsVuUhNX9/DvoDqHsMMCDqDvOc6WJMdE51WP9HYzu/qpSXx
EfNVat2Nuj2+enrn6cdUHxUw6VQ8J/7ivlUYXpbdVPc9meM8NuQ/MsJGA4MRdyfmog12PfVgFhEo
ZMvY9WYFuXtmrkX8Gl47MOxZu7LvKIV/asnqlyJNnCXOkjq/d7u8hp4txUIXuaJ9GrfSr57mxl9Y
QBfXePLqOv3eBxPCQOpCmmYuM/0fxUIZeYKx1Syngvc83ZPRuBSHFTBdf7KDwmcYIjz2dEiybEd+
lv6o0kIC4fX1LD2gd/NeArgFzPiUUXC08pcECHsFqQdp1zqOgEuXw9wP9dlFxYzVvkmGJ+iXOUhr
oanL2tsQWCFNlmgp4dqsB9K9EBDVjae9df26/rOurBndbQ5s7jiuiR/2/WgyT6kFChLC1+j10z2q
sj2PFMtSCm3+ugad6pHWJdoPQzjDA1abpT0BAkSAZXnoT3Oj1fF05TnScaHp5hmVn43QHkV6GVmw
CuU+oXDPd6q3oP5RnbETbayxTUsE0z/y1SajFK5Vk5VdTRoc1oyig/djMT+UIFJIF33w4QjIwnsx
16CD8PvJ/dJ2wCLnpkLGUATZ+gF3T2vDpmUCg1RC4ZdkaureSVMu+NkadyLgTy+YlKfu0g7hkChs
SJXoz6JpPlObsiK2vMa7JaK6p6NfFe9jWopz74haj1bV2Jtey6k/nKkktlFDi3llF+wn7FSL99HY
sicBRDILDOfRZC5NHBJ86qWoBsY95GjpN9kgmVjmS9dfbSNbn1Nvll/LhanhDvWz3z0tHoTjQ4s7
VoZeaqSf2pj67kEbfUO8kKhb3DHYKBXoTXNlSAsTknpUK4vvC67FU+emoxsnboK7D8J48LzwWNuY
XHTHQYKydV7Wouiizp2K70mS4xxpjVGAx/VRmJ2bad7qXIvSx7OB/u4UJdxl8caxPFX2jJRerUFx
1gdj/qraxTy2cCrAktoo6MKSG15F7VLXWjyhEHlJZ2/amzaLS6yY3/1IBl3heMGYoyI6a8H9TO9A
HFdvMuhAgQdBLaQx9Qc57S1lRMXkn5taG/Rw7fT0Aakzd6v3GabgmF874+oabt/vy7HFdLV2VpDi
VfCZjtmlUacHw9WEF822ZbUXzejrjEV2QlrloHwLq3lm9SrdrraPZHwyAQt4ofWduU6L2Jtj2i5n
mZbBq2pa8gv9D6pJ27oS+pQ1bFVYj6wB8WG2YvFz5vYLGIzstbazNd2lXQNSYGi9Pieyx55fNBSD
sT1l/nO9Qp6NApkADBHU35+KQpRukCvM51qb0mfEQ31DgV9WX1ayCNtPlPA4FO1htfYwYufqWsP9
RyDCPB7EPvrMguo2lcNNjwjgBnWL095NTifPeYKNZN96dcsqhqFQnVYMVh5c4YX8YK1y0anhfgU4
OFmbndGZ3Jqcl6ZBMQNjBmy2kmSbM0ssu71IBq267SZ9EnufQRJ8CLefxmOrJH5hDEdQmglMVBYu
YduuTmXrrxXkWkVwI903hQPJSbB4irrzL5S8Q3bMOxJzd+APwIqvpj+8Bwt5xiCENzNDhozuAs9B
7w9F2lVUNn6SHhmVWCDC+3bBezQL66gpq2FbRzo6Ag42+g/NGo3vLfGsG+UQBeSaOZ0VqZHhNeGb
dkXMB3OXZyDX2bJzCVnQwnJgFLZb0bAiabLTckb6P1Z7z0HDoyE+Zxrd+TywXiAVbh2b2C6ESCLg
P9TXfkuWp8oNzaHwp3heEn+kl9rmD7kcWBNNaQBH7dkYj1i/2wmLd8A168X0P4fM9hYez2X+rgkb
SQ93jZXPs9WQRaJd8pmpJaahyID4n6FIa4CJyknbtGqlp4ZIVaae7Dovt75ZdZa/TwXNoENPcgpy
sDGor1mZBBDaWy+zds1klV9yGis1MUYdb2jmg3enVaXME5kuA2UnoNOEctKwMe1A6rZxMFUeOSW+
hNyIRkvVoZkXhAzUwSxrCuG6y0/+angHnflwgOircIY7xKs+GFW4DmgV7F6jClGEBgtoKmnETKNd
4mXREKFIfCdfJvauORIdfpHRnhF+akYLrHtGHg3otaDOPM8lRJ/YpNRDt0/1uptI17kX1eg9p7Pe
nz0mr4iCVcJBz9VntW9sR9NjuEnUkObmd6c40wY7QqZRxzCmy2Ot9ea0G7VxfC1oinh0LtvRRBOB
a/XQGKigQ5OflQfT24SIiHpaN25xEX3mivbj2dbqXr/kmeytT98flqNNgucY52VWf/hoLOz9mMzV
95ynlDeFVAn2iv9i7zx6Y0fSrP1XPvSeFzRBBgnMzIKZyXTyXtoQMlf03sev/x7erpquqsH0oJcD
zKJRaKBUklJkxGvOeU4prXqbTez9wCJz023BqpSZ3wnCf1fLmtpLr0f7gZw2QupIpCW+/HJOg9Ic
2MrXU18dtYWU+8MoC+2TzxTrhC1L7JBtTe/rl/nonZZqXu7oYgcucIX0n9RP3jJDM+f0WlPwf1uz
8ErfaCJ1bmwXP+LQWNoEtF9CRMjTubrLRvhhmLhtL/btgb+HDz1qatm3C3VdtWDnOX316XFMqRP4
cmRA/EgoCsjXC580J7dbgkUYo/qVYaJ0FpgjNyWQ+xp1A/CrbRkpSt94DouLgeEBtmAWa49ZoSc8
JpHg+GPAO/j0MYnpm3lOdzbz2rYHL7dQ76mpp6SL6xIOD+Z0KhYDO8NMee64Qddz5bS0dMNW5iYp
JDjk43u7wA6DujTRH3O3QHjZRJW7G5ZuRFAQduAhlkbrTl1ie97RJdCAPMVCB8yL1HgO+jpugwGE
GHqouTftnWHBhfZtMtfQZdAYAf62JtkgL8sUcBanI0MsQjuAxqA0PpxhjqcAWrm8d7uxvEhET9iG
XsRuuInjdKbCqxZvhgvh9ubWkgm3nsVYJLpmGeU8iEEtEwI3WBWiG6TgYDN7z6coKCSCOAYXZ63I
lwopHVAvP8m1eNpVS49qrB77+gpj3rAcAb5MUcCWjY8u6ZA34eAzXSR0TSxZ/FexGjeYbyqxL1In
Ru0fgazkEw3Dexda9dqgwhDdDGkhusAmWaO9HhytS37mCWGP8LcGzurtwG/Fkscki2M3FEvDg5Z1
mXdsUhktfouvChAy4QM4H1KhN7scFob6hX0smLtBDXDIuVUPzRhClKrcYXlydayPgW2E0zGsSmx9
2kxBt5mJBH1TZq0dZpjRhe9EKXeSntTDT5F16iLSBsUxgo9gukgUCZzo9kxkuXlWdcY2oeyYL8hl
LFBDl3JA/WV0bL0rl2MYck0VasfaNSFAW8Sf3Ib6DFqr4vborkuNG9y3LSTt6ChljGyPi4xIsdSU
0QHOLPvQJtO8JsipjcetU3ky2SqtBaYeQommNBORFYzDYjdbzZqLb5Fr8rL2TGUGmDz4k+itgIQg
xsbZOrRYKOcjBtPE5DCk9HkMulfJOMzduViIUIJ3E/EpltdPkDFQ6r65SlKhzSLWnMdZFYNN620a
p3lQkbtJWVDfyoWkAMx2ol029gANYks6do9ZzcUIe+E5s/lZFS3QDY7itEWUVwELmY3VJ8rXtDiE
7SQ1NnPFZY73BRxXwG2F6XvsCbBlyVVHjzoVmLYR5diix+87qIPk5PVs4NTkxnuozTGQj8KFnBE1
2tRuVKFrSD+XMJa7DO1xR2vRmhE21swlVIfS85gRAB5v03QaLpklSCRkczglyJZtiETAEVq0/q5Z
mPgzEpT4rPmS99nshquYopYXtbKcFVg/kpTIdCNJaaRbEMgGzs8no0jo1UNjni8wVGFPwNUrL5TQ
+myTOnX4nXDyfhS94z62GvCvDYkMRIomYmTjoty6vedb2ssJjVz1RGBhO/uWE4df8QKm41B7i2Ye
YjpJbpTOhkhS1o28pkJUy8EZk2K+IbUGRRiLSQLCUwEihPiGsuXsUS5xMXnad1dpF8VY/FFXfkgj
WWkVVGY/tSWXH3rf4IYmtpCpxeziEehKB0ZJnjN1OVcMbmLEkrZ9kUYsmA+9Y6rkCHhEf2q5cp7F
iDHBX8hRecSprH810pjNq7opGZGNcdJbW13whUeVT9G+qpvICfDKpCgRI5OdNbOy3kcv9sm+cF9z
3ZibMbIAb2DOTfZDZ9HDVi2FvY9yTt04yFaPS7pkXxZuXI+bQTM+OD6G5o4aOnZInlgkMSaSAmLL
nCHjeacdi3d4p6lGGA0tTBbZP31FnRbOG7pmJPZMyPSd3VlMbDqp+EML5WhvHa0hDbOH2XIvF9R3
5wRNqe6Ts4AtwJsoolAQ1mRR49O2aE9h9x8WHeZAPSTkGelWPjNOtNolALTCrIHZI+7wujAlrWum
RrAHRO+9FFamEaxkcRsHozHqH4MnuCEYYbINs5Gh3KfQN9wzrkBUgabosRAaaT7xxHo0kmcHxmUQ
NQO+bEnawcrQkz3ae2t9Z3GijScupiILeBbcQ1URXwLGyMquc0vN1DFVT0hyGnVmuDfJwrKCOPUG
ja7MoYsaGRe/cdThzeN5iK6yzIt+Si2KEZbqXYrcTCtT/mQNKUh7pPKeTuw4r8NmEGQ4bAhS0SqW
97AzmG6N3rBjnQ7IgT/jphpQGR6MxqKfQrwW5rtm7D0IF+1AemnkNEgQi1y2+L7H6pWADKECJxwR
9K6mV5Q5ygG9HbkgAEjOmI9wdVpmDo1TFIesY47Hd+g4h8DD1E8Rpnvj6I0c+vcMbFpvVyhBGAaO
NEsEoxpsMCdRH6/5JRVhbZkRLwmS/I7OnZPCIDRBVBW2ZBNvx8YJh4bGBZeuxUZgHPM9D11/rVc0
xAZhELSGibG6CpWCJRTWEAcWFXdMbl21+ki0CFcyA97iKq6HmFFUbKsnZjlsz1wdJEasQuYaOvbn
l040TBpMJ34evGG0N3bqkKLd04cQNYirpPQXwgj4azM1Buk5LiMTSfA8XykHFkMlKZY9BiH0i9J2
m/2Utc0jn45RY0nJ43PNqsrz5aj6s6wogXzI5vaeA4FOZpzUTHRTkbvVFj0k1nM6PiLJ8hrZKrxn
pw3Zt5iSuJeB2mCzqGYwgtmombyXlM90NG7qzsgtFXICQxWG3LD4HIeLPkuWay0JQy8gqtbuAg76
sboAkFK4e1fBgT/Mo15Q1US9i5PXTto+MI26eWWem9EBKQICt9FYNodF8rhAXCS9eq81Zv7QA9Up
DrYdYQFA+2OgwBzc14xpLvxwTe9uHau1qzNBH9Eln30Pj84NtesQUh+hHFwKyL6zmEwtHJ0l8+cu
FBfJEkam79gwurATQTnZMeWKld+DcF3DiEw8ro1ZhGvW/OptJyovuwOoEdOFwB19j2HakONVhpIU
3Mkan+YEAOdWKXzPs2IbtK17t30hEI12e2HuEII3Iudq60q77LYpYWapX0PAGA49z8dbu7QG7dDY
leVln8Ie8CtPmZ/mWMer+a10P52sMR8ERgPcZsx6B3hAM/blNDKzIFpi66fsWuhTC76pZwef5R6D
FaNEL9RQ+daSAAsuSCeE4BRjvIT7RNWKjGl6QdwwfszTxJwkTFBva93U5PsC7DbbERyhAmMv/32Y
LTn9/+DluUOGXRUDkNXYcO2hGSSnzJHIsL1INe6h6Bb7zqMzSjlHB6e7iemUDcZB5FMx4FZ3ttel
8Q7BeZXsF4F05pLqj44FKNIYngX8mvAuYT/RbXFz69N3o+GBaflTyk4+sm7x7G2+sIrcV3AprLO2
zGlMdBDshqthnsfl2k3T2rurzDaTFwKmT/9mZ56Fw4VgR1BuSdrdGHZWIHUVBgjC/0GT8l/212xo
kUI4sP5dAevW/POuVhT14tA0zsQZJNNx7jGI6EjsdxxyVoBl5zee/b8kp71MPtuqq777f/sTofA/
/g0h4WeF9SSJ4v4//teJbk2UFf+96Pb0s+1+Ln/S3K5f8Jvm1vyhm2SsIkxEcQutZ0WPTz+7/t//
ppk/mBUhm/R4kVdVH3+h39GG3g9G3QYx5mzakSGsup7u75Jb4f0wHAuJpJSSr4P7/a9Ibn8JTv+4
0Qcr6/ItvFV6oBML/BelXxoOHJmtQH694leJBqk64gW1qt4tYmI1lldl9spodziAZsWiC0cHmXZD
Sip+/Gn+6rIJk3kLmo0Ze/aAGKZYoxZ75yWccPaFc9tCvfaK9hUV5rvgBPr89Vn/32P3N2i7//Sx
ey//3+X78rP885PH1/z25MkfCKltdDOWZyH6ck2kNb89ed6PVeMNUtNAlcfRtrI7f3v0pMHzRWoG
CjrSAFBSIUv87dGT+g/XRGO1asB5In+91dFPrKf5ygXs/vL//6gv/SVN+uNjh+oRDP8qFLZ1Io7/
GkuTiKjuGo2rqoDfR0ZptURHAjcFqiKZHeI8pNaOIMePGKza4aqJ7CE56wrfhw8HJ8oPXCfMSqMQ
CqjP7oLuKe4nQlo1cACMLqSXPI82Ux/cYXJ6yxlWyiDuw1mxCdShrMyGTieemhH7W7JAe8pVpfu1
WWNl1JP52zg3bEhoL3FlIcHwBnqQvYKO3PilqMv3VPWKqiNMh/seXVIvFxDFWdLpj1A3IrYciVec
J01X7dZiZR90im0P8XCM2nZF28WnybHTT1AZ8FtY0m9SAhhO9Sxm7k6nHp7Q5RL9hh6z2XeQOOFY
6QZhmbG4J/kk1DdczsND5BTsTOywfAOogVGNSWWxV7gq3k3syAvAMhadIA/N97lO+7fSHesDalYm
BT217P+9h/1y/Pr3v6G6/mfv4cV7Pybvf3oJ1y/4+0touj9MRNQOaSe4C3jk//MdNPUfHlpu5JsS
GwBgNe6F315B2/2hozwzPNOhwLOtNT7rt1fQtn84rLiYGHBvGBzZ3r/yGiJ9/pOwah2sIZfkCuB/
ZKBYv/Sdf1DXZbMkFRehC3kDdvldeL33Whasi7ZVNOxz5CA/s3JkYMac0X0NIU0NO3cZ5stVPSEC
Yn3Ek8Pyr/Y1Q2uxEKeMvHYLW/Z9qmr6tNaVUEuwAUqAeYy2Or8SORwgAneq19BwbMbTvADQF+ZB
GtBGRrNBTJUxR4AYw6YbimUVGHilzLPV095t1jyzBz61PiPtUs2fs6habV/YoifYqnbphiPQlowm
p2nJEZ9CZfCZ8jdAr5rECLJY6Hiv5hDdU1jk6YuVu3jZhbPa27ulaeudZcWW7VujZr3nyUzEJ+m5
gnlKJVr9YE6ZdqJoXXy7m9TN6IXlNzsu7ZRRioNOa+Y7mav2lpxKmPA69qc5KOADE9jN5PB5MQam
6xbYNjzExXJlmwukEWYP0EsXmLW7mbXN0YOQVcAfcyE9lmjdKIAZ5QcNRIaXFtZ1DC6qrN/nrGsd
HzkDEo/M0kFucXZDfYxHDWWUi0Diq5009r2KZRKoozqxL+XgsAtsGtiZW9rV4Tu2o+QpEnwbDINs
Wzdlh8cAvWMUkxqoT9qlwayWWGTIoo9LLSBne8UE8jGBLeKXQ2wz/XA7VWwTIup6Fldd9NRD2SBk
oai8Zt+Ort5gEHPallajmvoTyFnwk0KBmdmVebziKDKCpjchU8/jtJS0edGYGl/D4Fknq9YK158M
mCbM7zOIdjmxSfvG5Nfhz2sx6YLsO9tBrcbhtJDEV6NiGzCVZ9S9Akd6gTwGzAFUC4ZxdXsYq8GA
/OeSRT7L1gIhZY7bodIWuUMNVuj+Iki02OoM6S4GtjrlloR7foZRNtEE9EouH5Zmly8CLAbPDOPJ
D0FABvsM0eNAGYSAz9KzNwo3/RDyKLVLopBN4De4aMkNJtk36ZpboUloAIbSyw0ynOyLGG2t33BP
OY/FOu3eZS7QCP5UZO/sxoncNiSo3kuPtzTz2Qg63BRy/dNXrGUxPHqI1nYzw49nsTSZcxjzIfom
sGFa9iVVmbNFepVk17OekdtZAciFsTvXy562CMWjEZoWXkyzjZ9CFXndCqMNW9CUNSuKtLfUU41t
MwHyAl9z07OPq5n+t6BDYsZOcaBlYGM2Bcs6rtJ0YvHLIClF3Di1mo+mqX+bWek8h/gvw61lKGy+
NWSI7tJyszH1DSuTBflyZFifqkKW4hhFsIGOpFEUeEHyVLhrOjamdYaOSXpNitRAvgz7dmboneJv
boCqhWzUhg0qRqLe7Q0htdG0hcax6hRcSopN7XnY7RuoYPOJCX34wB6NN1lXWLC3SZ2Mt27rVsYp
0QTux7kFcHA/o9ow3pLSEoBZUARzy+bGXG+bVnUvLQ+CQLg0jWxFWwuFkbmkaAcpfRZmzrWT4o/1
a4ZG9XWSxXZ4y2ITBFAcaqgzTFiM08WAohGz9wjo4iqzvOS7J+IQ2UnmjR5HD5BM30oyq9uPjtKf
EIJ7LlC5Ov0Eii17tIHYacBQVlb0IZB+vDHajb5GdtJfbVzo+S4uB8G6YRjXZTN+lCcgINA2as6R
XesYGjwpAi2fYec5vW9DVvT81nWiZ1mYXXMx4BiVu7K2++eSURrqRtEK8o5HNhko7Sss7jYpGKCf
KpbNO/BmTnRrIh5wHasudwWq1w9vNLTZJxWezJnZmYZhW7u2QqpQJtaDYvMAaUg3BkK+dak1eFzH
NgP1oYennmWk5fNtu+dG5N2HNWV9uINn2ZFKH1Ya/npDVOAPeg1sYmsPLvm3KCgMyKBOlQQDOoht
O+QEoWu6Jr8pOucV8hNaqENGTvEjeeWetbMng/MqCZGg8ThlCC5c0cid640Ib926LtCIxrOX8Pk4
U39AneG+JFwAxl6jr/podchqHB6po29bEw7oiUFbrw5xkrUeXMO6/+xaZlj+3DfqQTPC8KGTrtsB
/HJfNcl8DaZdqvbwNp2TCtuJyXMVnQfHM5kDdgSOgR5AxlnN1UMr3P6SkXDxve443T1spOXQawjF
N8DqkBmkdv09a6yg/RxHEJfJlDP7hgfITTbBXp39BorkG8e3dHzJI/oCicKYHrTUcO+U6/TPbmN0
AAqTebiRQqALzVQ4PWesmBH/iQH8E38gey/Z75FYniz5kQ0JTnlG1EsVtI1DKHUpU3Krw2wxzS39
BopJox/3glzW+2rI52hbjFkV7mKbwRYDTyp1HzWk9zrWBbsW4YXxe9YNTDmrOtVz1EFe1QVuiElh
M9azJXyOI/XN7zO2RISjGN8v6Qj7NlxVl1sY9gzRXVYV13EbL2j4M2NmcRp5NalFLckTm8oIWaUm
mMMBA2pxDHF5goCy+b+q+Peq+J8ORe7zanzP/loX/+dYhMAHGzU/VmRHMoLA8vB7b2o4P7i1+VsL
hleMQIx/1MWMPphmcckZJoY58KN80W91sZAEPtBNUhdb2DEFWTx/aUf/WXvKF/KfYpT7i29PyU9J
zn/G5Uew1z6VzEx+ij/aTrpuyRD7gG4P28KMX9eTgQrK00dgeOMKxqtpsWD2eA7AvNay8y83peZQ
4PQQHcBiAqDChuEXbk+DU7NXK4NvWWl84QSXjzoIlerK6osKqH3AQC2IP+rBrilocLoM226uC2hY
8P4mMsw2y8oAJI84PY8ii18mRut3GPW3NHXRRUF4+gFi47yT7VhCNYctCNNpfGJDAEFoJQ+Gda9d
1KkERwhzrQlsORUHU6dGXxqgFwKAYas/jWvdFL3lsQzYi3xOaXnjZTexeKpXCCK4BCyEKxhRcWZD
yBBfTD6Le9El8/XEgnMAzmD2V3LFK0Yk/N4R96ZuZRo7L4QuU0lxV4ENX+GMiIgcUrFZ4HkrujHV
4ZKiuupPteVupI2qBg0FHfaQ4htb8Y9NnTsBHAlnB8qlOUyEmL6wdxFXWDMMDoVthw4eDiU7K6bM
us+MQ6HfTx8HWWsUecjmxp2zIimtpp7OBb03tCSAlcOKrmRPE+5D5gVOZ38amT1se+6Em1JCLBlX
8CWMaYPTj2VFBRTTtWoDbMHKyWQ2fTtl3pPJ9bGZV5rmUHT8CithE1F4d6rYr21rA+hmUdRb9uhf
msuvnaziUnjrD5oNtdNb+Z2szOY9qWXlxWwi4rUt4NDTSvxkWNDiZOucx3TFgeqRfYOhIWQNJq2L
aqWGhknC8e4CUPfdlSpKrPNnmNbEBS2FdchspZ3MlUJqtVb1DlbeQa6G7Cxtbx1tMC+nFWI6ev03
K3+4pnk9GNfFCjstnaq/nPm5MBSgQnBKpZ/VLz5qJfr8zl2hqfM4whnKonLPvgsAzwpXHfu5fzIm
OZH4wQc3QtV4tthKkByESxoW+xmZdHOqywEtpq1N2yivqAipMIsG44s7NRzxdgs52ZzN6QSm2gwc
KxZvSAYZicSLhzyr1i+xQMw7q08UutLGBPkGVDat3AbtAg0Qo6EUb62Wzq+lOaPyWJG0Vbmqg0nb
MLYjxFqdL9momdXKkSCrwu8sXcBK7+WBXRviu8aW1623isDW7DjElIotOLYDhAnAchFIINudTXka
VpSuhgZl1yZJ+Fj8Iu2mMHdNetoA8UX72a9A3r4mP51QSOMRyUV7DMNEN9YdGjLHvDaO+BOtgJL/
dZKgfsseoh4mYVIn4ADPjIuhLq1wYJ6edy/VUGqxSzvFK0LYWmHCxLd0G3BToIZrVe5jqOabTq+i
YFbOG8Ac1CP6CiemgDZ4RdI4KMYGkPIKMZ5gvaDdWsnGSjnZVglwxyrTbB+jCyKTFYZcJMl40ldA
Mn4TINzJOJ5tA3xyaK4k5cnwHpwUuLIVUfczXJR8TCt72VkxzMNkIuRe0cx0JOKd5BjuYQvFuDdH
7SY3gDnb7PDPrllDMU9Mcxfl4sJU1aW9QqBNx73roEJrSQdHaQVFS6HVF/EKj9ay6F6tOOkarjS4
SMq2FTWd80qjEQc/PU8jGki0Lr7d0Cm3K6Za0wiENJEZbaNfEOsVZ61HQn6IFXE9d3PC1lnIewT9
AHQQ+57DEO5eOkxkGnIRXRD9IHgn+oisqxWkXdWjjkVIvyEW6yMxD4K8mN0izUAbxFukHRyngLxf
mY5PvxPMdfMhhCmqoIiniyUemHw2BfkxpZZod5TT6tpyofJNNZB5bdrZ0mMvPgIC0lkWb4Et1biZ
SUvHugX3OTc7siqmZ40MmJ2uF5sEBM4KCrT9XNEURXgIKJzAKOAxNLPxDD+oPA4QMPyhL82Dp7p7
4SbXi0H8RGWPsN2trLgaEBHcTEMSPeshxOjBRMAAVQi6vu3e4PSwAAOVOzC9L6Utj4251seL6Z0m
4eELdE+6bfb3UqWBEWfDXpvkUfYgRyOcekgL0eAvEUpsPXKSbbQ0VRBN2mm2vG8rTW9sLG479Kch
o9joXfdoWTTwHFdoHOuTcJIG+R87yLZ11Wc/gvQijKFapTHkimFZihwbBFSmYz0xQ8f2C0CNNqvm
b/JHX9G94tfWCvMB3G8U6Dnon36efjKbnlGaGvheiIw+KFOzXxMngRNUU5lqtP++aMR5rCN3VzHw
yREbCh/IqE3nGmI9c2UTRCprLtx6uJzx/JwkDXZrGbe8ZIEBRSnDnp4h4FRXhpul1wPeTc9BMbKr
zNE6IkZiRhRGBgXvSFjOPFJzBzguDWR0VfztjeH4aBsw0HIxTXupLP2qmvI3NjfWPkKjgetrso5w
8L8JI8kDN/Zacje9yr3P6lBsSpK6Nx2su7PmdtoebWInfF0iDg+10L6DlCyuIm+ob9yV6hr1JXBu
Ny7uGLnpe2YFzmlQfXhJ7+IETTPUVP95dcbntAAmhMc2T11PN5xqj+iyzY1d4eRZlpTbrleADn09
EerRixKsWK5bdz+FixPM95bG3LYNSnzJPfGRhTZiQPSxJ69E2ZAzG3lK8Zrc4N1iCtEv01dZW1XG
xkpEZ1qE6LJIMxfpIZlG03ghSQcIROEcbLydJFPpzVEnPy9gab8FCnBv15X4IvqbD5Yr+5jrVnEB
yXvcIe2Yd6EOyJPBVU5GS+44O93SwusZKPehocjawvZ2ma+40VunKUo99wjRhrS65YylB8WyFjiN
HugWGLXahuREJ5slA3rD8tB66XkgAm3TKA7vSbNiZDH5pV1PLPcXC6tDLSB0Yt6xcnT82ZBfIPok
ZRVufDbMSLnC+nYZHQmr14H6VUxVQKj2J+3tMSR5QXUlctDlZunPSR+hBSGRA8mQTKNXxoV0unN1
CZbryo3QAHfacu5tCKIVDzJGufbZyNTlKMHkrroCR2d3t6wyOMiNYYEWnnZuo2Wjtjc7BCkVVhA9
PxSaOOaLWkUFOiZ77xP9FOjjlIeYdyRIVo0PSxxvH6OZG7Lpo9HeesJREt5RY750ucq25KkWfush
EmZp74ZtgOMRb0pnWAGzn4t0yB4hDeRkJI6MFiQVV1ThxM7rfVJeewsI6ErZ+y7CYbmgEtykHQDC
ftELZL3jV2uY09aaaJF1jYEFwiB/IVwpktTfTCGKo2aGn9XoPdnOaTER8lF2+6WF0IwQ37sWSBxi
p7PVrMYJPuMw7y1eGA6ZWHI35rBoays2/doL1WYRyV5ExgMOn4NBL44xoFuuw7j/QnZ9nmMEVNlS
OLtJxk+9sHaZPqCTr+6rPv8a2+g7zJrdpKeHuMwapLJYGeENMyAFfEnS023IhnWj6qK40HSnDqyR
wndA+bIsPdB8vTiJyAzigSSuJh6SXTf9gr12uOAy2733+FvTDYxMpiz0GuNzzHgVq43RYDiOAmR1
V5GN6mMGXScr1+F2zh/LVX201M0TUk9Si7fjzHm62EV/O5MEExrRkWFndTJIckHMHU2kOXJsojzz
6g+ttx5GVWqYE4zkQuNNJlj+VGNBWebh0LbNQ20n5s7oscoUiQ0ONk+vsDK1UN1L+7AgvGaIyHXy
gvAPVVahmd+5Su23HIHyDECbuLQT1T5/1IosmYjYHdbwREbWVxmPIb3FTGJqjvsV6TpuRLuR7c/R
8lQQwTsnaoen3BQisBqpdkS4sW9MShCKLSq/3jE++O1ORDlfFmPvbCXmkmt9zNzH3nWY/BazfiVZ
v1EUKXfXaE7LvHNotq2LwZwIi+7ZIGNqI71xRTYbQazyaj/2jXbW7Bbes/KKS/DwziMOLAxPjlPv
zUpWcH3vFmvmx4aIjTPbhvvfpaafmKhu0/59RBSbey7zXMC2urNckGzG6gL1mDCvqjA51UlTsT4t
k1MHFpKU0delJZcm7ckhqrLxBNSWk2kZM+wJ0a6f3KuECNZzh7g3wNZpXFKTOL49TSRtWnPg5NUl
Xqu3TB+dQMzqEnMsFx7EsOOY5kQgqik9Do27Wl3JN1LhuccVQFxdMz+L0KCvaKafWHEJgnMiVI59
eGKcTaHfapM/Qf2j5G9nwsOsSwbjd32TA5Uze4fXuRa8J8lLPjLuU0WHFxBt2PWoIy/AUBLRnHuc
bZrodrHWf+RJAl0c+XsAekoGHmmkSC0fRF48lTpRbrnnfI+Gd29WiKjIYiyTBI+DJo+uoyo4XA46
fJ5zH+s673G+LOCb0XklTKOQ9/Nz1h7bj6lXt2B+Yd6V+TssSyK840XbZqlDAeESa6UnSKZsWv6S
Lp5hdb6ZkL7pZXgqsyrfagZHWOTW0S6y6+KZLf0ON6iBm89GlDmABdBcDtZUPpkGZiry/k6sjjZN
7l3EJopYliLzsTZYSktSydZ17924sC4gs/Uyd+WOAyzcomt1EPBB4+hDyaKN2ePEjO2yrZxlNybm
Z29iMtH7a/Yd4Q1ywlvTTs52KV7NtMGYV1L9FEjhXDcMqUpSYx8b+jNMWZcgmJK63DXDHY7Zklao
ekIkhhQ7jvVLywGTSsGb7yk5a4DKxXLq8LPyIQ4LDR2uT2nbwxcRGkDSeU1JjOm83D0upZa+ECDU
X9oShIBkRolyW4HvSetFvpeFMvetI8aSboggNTMtwhdNjdYzoAR2cQ7RTrDbp00UQ6dIo6HyGYhj
NI0L79i2qn7EqF34YdFZ+M6cOUO+Iikwl9XjF6dgGGavsJ8LLZ9wyXjJS5z2DAUUp7TPsAhBp9SX
5cpprIVquywfnUa8DXNXHLEiF6emwq2aIc4nZpbSGM8cVpXIJCwFl/qFlghxLIdeIqOt5C32qApe
baUfOfWSh9J20oAOT7vy1MKtK3vJgj4U3VVvmSW4a117n8Ksvx16r9z0ore/tYKeL1MLrPYUKjKG
uBVKkdu+aduq9BteUp/IguY5Gclr7HWVHXkZx2teKJO4OAfPGx7vcsLmU4T3Binm8M3Rde2cumzu
prZK34bOgXSJzfJgx7AzEJlqd2zz1NmlFdiYHT19W5f2zsJ/yd0SukGkh/reTQGY9FWSB9KQKRbq
WsW3HrP8/dSyW/QQk57h36+Sv875aGtLno2h8058ignKQImpRpA/eYDcz4s4Wla+GxrFNT6XoiDh
Deux5WtujbgyMudg8qw2aIbJPWfZ7OqbYpxIV9dkQm7CLIdNz9z32o3rZjdKF5ZAGXbjOU9s5xV/
o36JMLffLKOdbyWRm6cMqsu2JVPoaJaz5D7KwsAVZvrIiuK9YXZ3y7r83daY/lVwJ/aNF7dHO4QL
nXtWBOaS4yprSvz/wEJ3NmngmV5tsb5uwQhfFlQopHwxogsVjnfITL0ixIn23lFBVoz8sPEDGQE9
5Lp4C/PV+LIH6Z4o8r2tJm11SDRkjXZd13t2OjpbYtt6LZuBBAG0+5AE8N2i3CWWUm+1mxIQCyCT
uYhPiFOTQ6sJ77PSqxoScqt91Kydgr4yh72zGvF3PcbdR7Zvzr3RIaZJNY/jSrLWwlNu3SmdSRK+
cqDtcxuRuMd8geueFLQCCHAj5/FmNiZ2mmYt2Qyb+bM32gnZr6G80vU5Jjajs+7CIeIQyNcwjpRk
6KNaAzpKkjrMX5kd/bzmdxRrlAcoL0o6hv0kfEy4SUskBAR/sHeznq01DGR2myL2QQrTflVrXIhY
g0PYC5AhIlYyb8b2kC32GjIi2fLdRGvwiGBkw0xgjSPBNE0yCY6b6GX6lVciOBPuYyclgsL+lWgC
Upt0ExwD/Tm3Uufv6sx/Sbb2v04HqTMl/+91kIf3pE/+pINZ//3fxWjGDweIj8n4lYE66rHfpWhS
/ECkKlGoQW+UJKT9Q4qGRGZNhBbEiCFSQ+3yDymagUSGpGKbGT3rAP6df0mOxrf4w7AfM69nrTIc
ZG3MkfgHP90fh/2YWTAbunT35Tgy2kmqpAJf6XrHakkQ+pOFWF3KcdR+zsQhXJMqS937h0/qN4Hc
HwVx63f4x7rh959AQDXhh0G29xf4E5duRm4EnpqorDJWaLBFRFxCUMvC63/+ndbFxV+/k4Pax/VM
bgNESX/+XYFZgXHRJ2dXUPVv9ZpDKS7z4n/4ff7rJ8pnarvA2P4/dWe2HDeSbdlfKet3lGFyB/DQ
/RCBGBlBBocgRb3ASErCPDvGr+8FKbNaUvXNW9Vt1nbbLDMtJZEUCALux8/Ze22Erf8sPo5cxnom
SgiGJakOy3XS23UN0bVlcVK6vTVzCseaud+tHDvx0o+lGf8n4MFfpU3LLUUjCzaMqhc63T/xAD2n
qNnhTRvqCrzViub5Et9F7E/W5rtRimJt6SSX/fXdBfn3T/eXGTp8aMc1dH6ev2O8PNT6daY3YkN6
JiJZAsUi/YCewFLrOTIrb8Me2HBkaowBr5hX43kMCFKhAVKl5V2oNPtazQAJgKln4lRUGFcBIMma
YZtidpOVIeinpAHEXwMbgAaWzOkExaEwxcrDeJOuYkIxJTAUMB90eA1D7Ro3sp90tyQnLBb0qhd3
dmx/SdjUa8bbWjFsqdODa2TFySd+WAkaJst+d9M67bcT/D/FuMawGY6QZ/EQTl78eXYwv96zZWX5
FXJnhipITLivoHTL11BMgX1rZV7UXVN7ysBjJ3O/dZm1fp9E04bTVd6/OJChC8IFbK+6hVdrPobS
oX2NcCO5zpJZGobDzCYSAf8P63yDa3hTmEH3JuvE+CBUUvd1mQ/WTcmwmnP56CGKmW2OB+ta71Go
2EbvnGGLthPNU247MqSIs0vHUYg9zmXARzlJSbEtEq0q/apKSZ5mdNHliDOUice4HGr41GUVHgjc
cGG25ORfERMg0GfRYTZ86lpyW7KgE7duFI9PYRUO3srIZ8TSI0UwaQt53KwbI3Y/8mxke7FdQViw
GRu2P0NP3OnUGQaurJnUH8mL0u2GrPqqCc94nFOTiUg/JoNHzZXn32ovtqNVOI0w7rmd/QU3zJJN
sAATktKmFeoKsBm2OzL+UUG+ngnRYO8femcT2Cq+zxTJxl4rvU9N2EdfOehSNliaTtkBbN/6lFl9
vUOwonb01t2bHKNPf0M1YL/WlZZdzNpC9RW3pn0sOmRhmNAt8zziZeOINBvefS+xRBPnzrxkhaaC
HKIU841fmk5LAjqjRg5DOscrZvXDLRqcDn9yPuIw88qOxp4wtei5SvvovqLMBwdgV163DwPa/2s4
/SGqNndMnvOem4ZJk9wGupEdh1Y8+LWNKx/V0nzy0jEB+YGn/CEGkNABzfIotEq6+Lt2bGhNmJOL
0xVajZX5c6fNs99GpSz39pAho+E8ZTPszRLOdkFFG0QBzFjVXpl8VE6Z5mt88cROVeiGCR/MpWbd
JbSXwBQUXaE2KbqY28Qu1LiO82B+mLqpfHWJNf4IKY0FMAotuJ/KxL2L0gQRhiGwptadwzOeDEb7
lc4LY9dYt8kfzdrkfooNRfZ4oGeNb8aMirdQpsSzTXPqc0Nx9M0rlIbnldj3z+3sBu8G1U7N4mLQ
MhbkmdQU+hjZ9xXcQY7PGbbfFRA+4Ci0fTsKSGRNBjJoI2P+AauAbKUy5T2hhPcu0GkW9E9fGC9B
HmBZNfAT8wySSp5DYivMW9hLuFqkq4yO5JEJZSaZQDptUhNJ2go2iUGWAJWnDUDIxCqONnp+pV2C
2avPVEEsdDkWnKJVCVYg70bJQqaZFtNZE4UPA+DGhGVqRdGSgjBhECxavM2Nhpf6zqKXRG4r9bPL
cBn31A7JXoWLbNALTtEmG9Fursi/YhQIimc1GTUeX48wdJYBPTZZXHp3fBupiZ0lCK/SN/pY8Z1h
wdKAmXp4TDeEO1uDP/YDobp2EGMxqoYEVsKQusWbG9r5BYMEYWIBdnprZaHAupOTVmA2cvvgg1Y6
kSi8bh28EU1/qqHjBLwRtEtXI6dd0k10E60crkfMV8C7GndtFsz7fa9pwP8PbSGe8hI5574A1N8w
k3X78giuhCdzTBt57QxPIDPTKW/XAclkxn+yq/1mJRJSX9i6nrOgg22kyoiYf66PXPg7yRIIsMyA
xX3W3iOeEcdkzipSd7hXf72H/u/+NovRoIt3CemF/K1CQYw3Q6tKSJ2Av3kZTPKPhkFzt6BC7DPn
8q9//deZy9f7uSKSOvWji/9G4tLBJ/Xb39c0xdywhNibHk39feRCnUIx3BGtpAOD6YimK6yG0x3t
hU2iTXpxNZWroSmlD5VwcIIz49e2rHAB1K19JpMKzUUZgtsFxVRMwxkCUCl9QixIL7WnMFZfC3Y+
58eJ4j9EsC9c/9++D12ipGJHx1RkuC7V8s8/JUO6Xaw0plJZN2gh52jHM97tqG/ZiNBPyRtqpdFk
CpHDRBgNvWVUPzPd2tas1t2PAvDfOt/8i26w/mujuuYrZpaq/RsJrV/eFILa3x1kvxjKEPP8cSX+
m3r75Rebgqjy6b772kwPX9suU3/qgJaP/Ff/8G9fv3+VJ/Bo//2/fZQs2stXC7msX843nDr+4jx0
ir9+RPwsW/U1/ufP+3EuQtGEQNDl1UIIxc9NUsX+8Oh4HIuoIalbWRIXgRSF/J/uMOfvpoNuX8e5
4+ITc/6XPwAdFMis5RhjmLpc/H//jg5K/HoscXRMCFSzWA1wD/HqL4Krnx+pTh/wDiHoW7GXNn4n
p/ZmJlCcyX/qD4HqtqHIrFswoN1K2YsQYyT00iqm1Nf1Tj45AGR8GiLdeS7RpOBMh0gUvmt2/Ane
SbM2BejLXIo77KSDnwb4SBWhOjPLN8rJF+T+aFEz1zyklYOuhU4gCKGG17AiNtNc1XFQI8HKS0Ts
WeXbJXboMc8CfNDdfNXykiZzajqHKsHVKdHVrIrQLbaum9l3uGKWJLkcE6weXTQNJberg0xJjYHI
kyXIXhVFtF02ih1hZM6DXXf2/8E78lTm/PP7w/6LXfJfe412X8vbt/xr+/uX+i/43gge5f+4jUAZ
pt7+9hB//OKpWT7nj1aCu2gHaRTIxdr63R/z5zujuTz+HjkkP3JKli7DH6+MYfydT3AsNjK8Xw62
uH9IBwWZKC7HYYfgET6Eze3PFePyY5f4S+UgX+fXRdjB0ynYTMQSM4Ax5dc3RiP/V88mL4WpyCvK
M9WrzVBmzLNUjhQHzBkg8igzbxuYcBtNkyDmaEWtrDwp31P4Oq8/3bs/LvDnxsJ3B8/Pu9viMSKZ
lnXEMklXcJdX/CeHD1p+GA/9MhcYXeMpal0LGh8B25FRDRfUVzG68tgDOyOydQ1k9aUwHf2+IDrp
6a+vRC7KzV/vDR4oIbk1rgPO2VpMhz9fiizrrI1qYFLKQ7Qxuzmxr2NfHgoEYzc0hr5EzcI5g+US
rl1JUt44lu2NG3F2AXGqn2ZRGBcR1AVEAMv6ZAZo15kc5VsaiauJAmXbRUplfpzn2GuccMRNSKXb
zPpDLdRHYLbhBjt/hxk7cc8IO6Pbsp30oycgl7aWhcejbOLm0naj9uBEZXGLm1vcUL8pdObAZJYJ
kvnNGm25y9MuuMG2UZBmQm4cmmaIJqrdDZgJWH9yDnGW/ZErOrN9mX7mQuDCiWj6Qte3gJiuzeuq
ta116IQPOKKWJFT7OVOy3hJ8PL6lhh1tx+g2y1zFWdb6cLT0VSb6LU3m69ArZ0tCHJ6SIj6nZZR9
Ym1EQFUZ0X0YMJ3lcE7+c2sIDCeMc3WjnjZD27TnuRYzk/BgxAgl2muB0mRNRmR7aNNSwBQwrANJ
O+MqBgBnASuuUlhJ1h2Mb/vDxQe3ERW1AizPj7x2YexNtErvArKz7gcj4QxSWkSToeTGtjozwBly
HRcRKksTKL0AV4Qsv7HfsgFe+ZET+UnDmBkgijDwdc0nyQmsBSVH3fRcCf0TWhs8mSFGHWCYEllE
/q5NzdFqo2845z6XdcRhK7NImkwUMFaV6TSpywY5SCv3U+cW/iizD86miY8zG35cOZCPOE4s/EKd
C5u89k7EFVpAGxKQGMg29KKrGWNnSPHy+FS4yu+xmESl9Z54AeNEQz9EbFs+lRZqN4xdT1hN5YrQ
9VOURdVeq6YvQIfgsg09Q9JBa3YmZ5E14WlfjQT75VR8AgW15KUFak/DgSFMmqh9kIrHEPcOEL16
7wCiW80O1Xw2OHfWXJoZQw93kbDoOsfLilZ6Yw7o6wAwlY1+AcA6jVtohN4Wxo19CYNw2k+MB6+G
MPmR1pp7misdGWzdMiBeJIdEm6XjJbYI9IIITsCu0bTyUmRFfyrU0CxPcjPYmwqgArBwk8O/T2uH
0QcSs+imZDXxY9Md/AJYCRK7bnqLdT2918i708TyDM4pDqcz2CrLYIibyuBGenAk7sp+gbTEnJol
fNiqMImmGxbS2GgT67BiWDMa93opxnnflEQObJHgcjn2APYJp1l6NwTbkdzVT8VcHkSSP8HXEhTj
zEoVvq/1pLDApTODICIpdD40qo7MBcTDhGd3Hc5lsTVrE0WChtlvsa28ETtsvLHgpZeGflbJlNDR
Dz3N6mgdppP4nNswZiEvdfee2+lPADGLs4UeBn9D4NRftBLZR2nCgNWIJqJAIdqw0avorIwBL/w4
mntnaMF1g2BZ5J4RDDi4emTfAfoSY0Q+m5fML4hCutWAb+M6xdLb4T3Z45cccBzGzrdUsX34ujG0
ryWGzMeIqhPdeZ/Lm6GpgODMlTHcekkf7XoP0haUnQrULdD3VaGXxQ5idr8WEw9aY8I5/j4ChXfj
5qxpPK6XHGvVcwQNGasFKpBi2yELOoA2CtLn2Ruk+5RYzHp2o+E2imwlSr7qK/0wVBjFlBjBLSPO
ZOt5yOap4RK54YCnk1mLcehcFbq3zvNCyWen1I2ngJhikwbhXQrX+OKKAWMgHXWANrAeP03mTJ53
aQ9rSC/dB+oawKno9w8cuAd/WMwgYMGAblReRbrHlDDuHQUns25Ji0VbdrAgS+5SBAdwKZn/b2sv
GI8Y8ZiMDlj/nrIAnd6q7lEQEIVLrxJHyDheEL58tsaAGWsDLJJ1oghOdepkV6LAAhhzcUesTFEm
ycfkiMe4gRmOKsBFIy6a8cIjM16gW3unAmvVwvCJ8AK2bWU8UVwbT1rMBxHUJA5DQNhQ3bNg6GEC
aikkrDVym2EvdC9/DKc8ezSlduF9Hw7gEtJzR4sRkGygN+dQOCGgPM3YhKy564F0gX2ck+yZJUX4
JmhC7EYMAFuzn/MHKQlKtmrw7Kskc9yTl1ikQ1i4/+DHVU8N1MPXyTSsbp2PnqEeGS/aa2WgAwrL
npDRrlaMbKPSbXR6GnZ1diJbvoAAxkgkuzI599zitRaiTMbuI9qnWuVh79ddHDzwfzCBmggRapF6
p6Gs0nuLLhWiCd0kk5Fp8H0BAA+gkcKsSkuscDdhXc13dKscHKy2tYByGf/K1MoetAKGrlulV3pO
IiSQvWQZQIf0lE/OaQSetuUhRHkbuyWvPvoKLzMC3pd+KAFgDV33NDVJeiEdfL6HL06zGtHkLgdb
ecqNSntugRGtNVPfMdlcjhh0N2jPD8ByUjDI0GT8ibCGV1OVw+JI8Paw+LATpVHx1DZJ/RrWujzj
tqsuk5v1t4nWeKjy7G7HsuxxT3nvwkUuObFtIHtzLBxZNtdOO6oDnZtYrFpL61166UMHdtcv9YEs
s7kJbmY0JY+6mWYJhgudLPUq06xDVHbWtOmSDuJyhJ0D2KRdvYLidU/BUD/pRVK9IbngORwdD1JV
576homKr05IyumCj1TMfiUG9HYEh7MEAhVdpFKA708KU9xZmtWE1Z1P+ksw0adcyy8VRRJrm9wE0
1rl36AJPEraQL7H+Lnwo4kMF3UDiPxntf4HyHfqpkhv0VumWKWxwaWYb0ngFD4sGRnHv6Vl11k3H
/ILTUaORv7yDROHxsEQFdKHWFiCoVAS6ku3qBlAJ6t5wwoGdIdyyamP0p6jPjmPsVa/fF4gwjrtT
4nnB60zKqZ8pL7itjDq3qOB03rQgLeLDhE8UoJAGxhuAoi6xAdp6eJwHq6N1U2bmU6Ny128ZYj9l
aEHpSXNnR8/3EtdSj8x21Bc07ywFUg4sM64aLyjw2/gaVRPxxF4SOfa+1yTvmgWoyWdAzgM/gp7Y
tYCcoq3EiQD3h20ZIyoH076tvW+o07wTmqT2CwhX/C0rSJ1oCBOde2sMJSAWeoEGGn/H6AM6vSoo
YPYBRt3mYThdmhadWOUawyfPFPRw+zAARStzgJxLcS8sVb1a5dyeA8+ADod+ebx8/00qDR7IRFj8
VwYVY0d889Ur+T5EUJSdcOO1lgi+ASjerG+Mq5achEp+RCJPvyEiJCQ4K5ZppcztA4f6MdwMI8YZ
XZPVq5tO1ad20Hg+PSchgtpQkj+SffU6zb1+oTsW7ira4Sh6M0RPqqvhtLUJ+9BjDv7vpin7ud3A
5LSJ2+34XVCY4cVLGtxHy+0Pvd67s0X946jyR8voj1PTj2PdP6hEv/3yf/zfHMz/C565DTpBf3Ho
PnXj1/wdTUT4a4OLT/px6pZ/FyAnltGmADBiccb989AtcN5hlINVhBvVWZpO/zh1C/3vrDuM1tkL
AdGAovnHqRsvn820weHcvQz4aVf+O8duS/zaNKZTRXeK/hTdNNrmjF5/a+JOFWMvqwvtldkquI/d
OG3YgwpK/qz5qCvymkeGA/soyY17XHmYqwiF3CQ6c6LIYDbUp3O+aQMGqmAXzJ0kLPQZ3dK7aGe1
m40B/fAC5fNC9Ubp+lY5wTPzyNd55H2oERu6Iv5mmfJJn5BVySjD7xotLoTGqtaqOKlIeEdnCh8c
zf1i2wtF2q7qwziz2RGl5DC7GOXaNDPthtReqsYoeK9Hb3hVBjhUUG7xI3DZCQJfwsk51ImgN1BC
STkVKJxRtvWAD+h+linfZ8vaXLTz1g1Jz4iIIbhDmuXtAzmMJ6+hMA4jCOEtmTakY1/dIvgcom89
pmZ6HwUWWBxs2O7aE0wCEzGlx05j8JwCJgDzaXx2PJM4k2TcQcn7AJCYHT1FZZ4jHxuNgOP62GBe
sNxtUebvkG6tHYNrAqGbsN4i+wngWSJ40gGQrfnh1Pj6ekp1eCNr9nadb8l9G2CBrvohVj4cBHUc
R+xirHCfq7bBXuA05nsJYALcRuOIvU1r8iZKSB1YNAercHCuxUJjQHQ8MfFXGlZN8lASLC9AAqg1
p2w+5K52GuLWQHjX1LdDSaCxIu1lHU/T4MNGeMA4xXl49lq/KlD/mbF5zkSbcKFUK02MurJG/bcW
VfNsTUzUg3py+c9i6vTqq5VMlKkhClK9E88US08gc921y6HGzyIOt5VS29SYzmKgah0Qe92aQVyT
/E2KNHe6WmURg65Ym/ZxwDnaDuDYRkb/ogZ0q7ZZP7ZGjSmm7c/KxlJRFkW50Zucp7eatjCot2K5
Aibcb0EFai4wTqJmhJlAlF3XdXQ792RgtIH5rk+cVTtyx/D8ldvK1l87SYhfilHLyKMczbl1k+FE
WrHNIGxkotD0SDyzYr7TwuKKX3yblgirzVFTq1a8ZMw2t4ow1i2Q1HqjeqAMJfO3dWMiG82trnka
KuLMLOYfTWB/CQf6TmUxvMjWtsnMxsYQtczyM5SEG6/pXhsrfKogZT4KrSbTLCTai0ngzoW640+2
eTRbd09jnejOoJLIHB1z5MohvcSlIj0hA3xClld7wNHhwdpuXtuFbD5QkxPV7gT7pMMH2ShMbX03
7ntlHfTEdffeZO0qURCLzfP1oqvmXUk99Y2i7Pxy+SGEZGRtJRzSbdy7n/Uu/HD7+opV1FyNGDJ8
Bo9wCbimVe7N3g68gUTfyHVmfXZbeWOEUIEbXbbOTcr87tCb1XwagTIcW47EBPRIz09EiT9hoUGU
RvyZNQHaBqYHtI2mjqs+fUFpnm1jO8V03A6Plkhe43jYqLmafRcrEXSChjovoovTG9j0WRvNnd0C
OSiXfAMvryNY0AyOSE9Qt6JBAg8LYg3dF5Mw9pq9IBFmi/E2X4WQwrhrqf0wOa14ImrG9YF70BSY
MzyJM6u/bxjTDRbKA2L1hldNxqDnl25Q2hY08OJ7hhw3ZjGwqmixsS7ebDigD9hyD4FV4SsByeoH
OXQab9ad1YCP2Aun9yYY0p2mZumuRQC6OCQ1oK74N3aungctMqwRRZu0vVYxXf+ucN57EO5Zn/KK
lqEEJ1FbW1J6X7LBw886RHtOJOEmr/X3GcfNLnOINKGUCkiD4e1syEQptW66SRxNMHgEwqECrmcJ
rtkHsfM1bTrMxVm68Dn782iOX8oJvEUSZytraMsD0WwOGk+Iut835P9nRckvM4X/j6YFlMJ/Vbmc
y+wLqIFfypblM36ULRYViKQqocmtC/27WuvHeM2UsAT4TY+RgEMZsjC2/hyvuUwE2N891GuLIPGn
vHObYYFkUMBZzcQGvOC8/p1hAUO+X1riPyYEYKK5EBRjdMWXlvlP3fnaqW2EAyRCJV5z0mg09Bsb
K8d9ktZavxp6oyYqrEJxi7BypSeOscES1q8dbD13qa3nyb6Mpd5um46jL/aDSJmYTB3rhVwOb8MX
/AKUluGcSuqt3kb4DJ2QtasdxbNusCqXTXUDgDr4lOiWt6MwSh7mvrB9p7DPQmreLkvD9qi3Lsqi
XPtGCNN4NuT0KNvqC45fDt4omiu8+pDeh5XRdr3BLljP9jFiqV5Fttld5zIPb20RtL4TWoN+IaoG
R5gR9nHK8C0wWX1q8vk+EHHp0VOHyj3aDrol9nENU7tssvypL43PAFddWORWgscnCgcr/x5Y42yN
3tP3LK90o4tJ69ZmKDCmxfOE51KW07k362eiDZZGLF2nB3Tu4bzpRxEssiAHnU88xgcDg26wkomE
8J7W4V3SqquZR+aLG3b2aZQtXmLosfxhOBGlYyEO4rtlEtFZHbGHKZSfoX/L6BbGaGd0bIQI++6y
PgcY64yB3KBPD+7aKK9Q1TUDruJln6ikvcd/F9yFhRX1xyb0xFXkzHz3Gi5sbUP7Z3zyNEPct3aG
60cJYXzo7Eq+BOLtrWytbo8BLjKqK5Rim0z3cMp03dC9CRIpT+j7xLG3Q+ZLohYN4ws72dRu1XN8
a9JD0rG9xOgfPuO2ZHMMU5KyRLPUeVITN71KBYVVo92ptJLdYfCC/gY1myB0w7KvwXLxnUQcFbbM
f+n81RuGWvJh8i5lWIbYPYreowkgks8mxEN62QkartQ8p/044XOo6hhKlBeDZG7g2S9wt4kUcGgs
Y+zbRS5XIZyEfe+6LhMFZJD1EqgTtLG3Vc3YEmZfwlXMu5uxdF9CqeAHTQR0AIyDY4SkURvibisa
2w/r6Swx0FGa2UCDHRLhq0HsPC0IGDojwFQuUSBOtmpwYtgTSAy3NYd1rUnsdua9HEPnxOPlg/63
yGpwEoA4TJxQaZGco8+k7BXzK35KVEolT0M0T9Ousi2yZOx+C3R6WKOAkts+AJI24671YUrFB0r5
E5qxo5feD5CUDyB0cmSRCE6sxQpUBEod3doON9LqtKMCPLeKU++RGVKzQ2VdrxSKSZwHo9qLMXum
J7q2Fc10ppzZBrEV1imtQSOfa2hJyToIGYYsTsUs7FcA9hbfwYQDuLxrp/huGoNTUAYMcHo1bL8r
z7CwiNJeETZ/9fQivjLFjA+DnRAqZlydKZUnsiDIW3RLXojGBBXrCPhlVvxtTkhZatzhfa4cuc36
5gorxVwRBno/OdEnDu3ZuSTQFUDlTOBn44Iv68bxPsIscinqaTqEeUoBNenbWEr5rnrYSHBGOIVo
DTP9SkM7rLn6M6hl3sCiEFdQeXm/CiuHLCD4ZC2v2ze4mPriGCMHIO96uvB5qJNbJNOkWFN19tuq
Bdk3BPHtPPOqYzMUQbriZGNHQA777DrNFSlmZtdWMFQghdwVruXD9T/BvglOchrgMrW5oEuISdvK
07XVmfdzr8332swBCi/01w6A+DGLBFE2Rix3mS41+HKmrPZV6Ey3RpwNbxYcxJsapElG2ObadCoy
YMyyK8/xQJdyVfDAPwsSDDKfHM30UTlACSGJLprbIrXCbZJjGLJqG7W4SJN7HhSEq7MyX219cg8l
D/dmHGr7Pm9bPDa5qtyjyprqmZFOwEIZsdQSZdKDFcuhhK5cGmwrU3ORyY0OCKkN/flxN8xZtqp4
N7bgEowDjkrcNfOY8bhPS4mflXBrVCvfQkwf27nKyEaKcHA6JXk9gQvta4ZzhbEYwz1p4cLo9HWG
QoPiyst3el81m6wfAza+Dt9X6ixJD151wunUriPOHw9hr9knvG/BxtNZ5Kp+CE8gIBo/bOhz0p/S
rIeYVmjJ0C22l4GQE3+W0+zc1WPnbXX6VbTP0wAwC08br+G5TZtPw3ToM65cyGZvGcUGEWh8rqS8
lF1dbhp6lLh9+/kGxmJ2R9QU3uwmaEgfKUk4y+BiQWWxc9/tpOmTbyoVSuJ5p2wYhLXSXoog1I6R
3paXLDTE1kim4DK3rGexVWwkT5PZcSqzZHmKaxTJDEnu8n7MNg307ruuAhvSw2roB1/PMrY7+q9C
mCEJ9721AfI3ngKzRjPZdYTkJm1NTJU6SmSyDwERBs4yphjD95jE6jU9S22PIqzZiRF4mjGLHsP1
lHjZBpzixbN49KaousW7cWFyz8gss9WBQbj9mGT1NzSFWCeN8lSRHfHBZLHwHVqrJO/cOu4Y7eoS
4qDgyXuoNb7pFSapx6LHazdjFj6FZO9tndaEMSGT/ASsTr9wqk6OHIi7Q0Yoy8ZkYHCXFHl10VDP
r5w2N94NF+VRWQT9Vi+BhHmJfUbO++QVU/lqouPcc2bkeezMZ7SgM571iv0rTqCN0DzmlYiCfces
lbWlqu9rel+PWIfD52lsv3UcmtbmMKj1WA5Mr6olwZF+z6rO6XyT8PrQj9XyJbtojx4i3hFcYm2w
POQHMxGFX6IGxKOlNcdaMd2t7bY9FyI6WTkhyuT/TmsOqW8oA6snZvHtfZoO1Y2EscfLX8wHEC7U
TEaCNlB0GNpZDY+NU8Cm7DXkS8VksGaPJs18u6oQdo7HErviCWiWxiYmvYNE8Io7Zc4+2gENawle
B4nCcK1K5zkJi22GYPXYG2BAW+EVF6cPxk2sFm9xVDjXgdCyO2gdCJCz4mq4HF0w6PgkzjERY19/
0KYAH2vYl/tS98qbhnXlkQCX8WauOJbHJZNqYkBr0a6G2YlfmTFpNFB4PcQunmJyDcGiPiqlaRv6
RzgtckzZN5UR56WvmnTARFgg2GLcn72RdAYus2y8t7nxyk/GoMdn6PwMvxSdkg0joPltgMIJhXJq
u895G4oHiZ6R/v5YPue5sC9TB6NSRqI9CuFc6fiIvcV2foPClJbKGOn3Xm3QvajaiPoST/nrIKP+
WzqGnEuTiYxrd2Y/JX0ivZ07skNmdxy+VcxDHnqj4HxeIwcLNG/aRPzxl9zp6iP61ejbHMqvSc7M
uRgkbnYgm2QgpIrB3iAflCUUGEJBVdOiAfTpPcGkrC3CkdG1mvvJ7jtrNWM2OytghZqP08N5Sojp
w9MxsAoS81LCIi2E37eety3Ae4iNEk3NgqolySEQ7ngzKiLKnTa6HeOu2dvoK7hPbN3Y4edtRfbe
7dzU5kcqK8EVIUYr1Nx+4yWBJ2pDR9zGuGRI6UVAdCQP8GWkOQBWLP2qBItzmVnyWdUw9nj+qsvg
qvfE6cPDGFIvJA5BvZopETRpNN6oFrtrRUtvC0Tm1aGhuUHT021dppBh5F7DfiIDTz8gwD0KRNdr
t3SCXWS2FfkunV/M6SnvICUx42mfkJg/ksS3liVjdICZTW7a4FOIkAiyU+/09yEgn0F8GecWqRBN
lZl4USP4mINI7saivRSu3mFMnN9KV7uNM7SuUWG22yrR9K1NXbkedAjAtWlscI9TY5vOprWVX+TN
jjIkPhS01prEqnau0+E6YDNZS6SrVdtCDK4PATDEK4lA4UbDQP6sgZpYORnmEX0JcJ+IM8yG2bgL
GMSA9GXYFjlT8lJC4FpNsdduwWV4+1j2iR83gDCUNb5bjoYIZSAOjMoHV7TIuJTZ+Bg9DZCc4fkg
VODsdFLtXBv//jhsal1MW52iA3s7XCcnSo+E235DZ3KsGSgdAs4Sa22C0BbNdXCYBsOFAxM2fp4y
OVOEoK0Usa7HriKFLU1ijXUNwdI8FxUp0ji/CXSM98LQjtrIU26h0Nz3OIxPYaktMWaAJFK9eSfS
Bq8A/n4yhdpNIwrQpvOQnuoO0UHtcHAZcxfrVzUhWJ/U8IZKLznnGrYJFuSXQtXNY5EIYoKUScE1
4e92Jns/z+Xo80Hs65nClkOVfKq453BCVH5cbFAu2Be8TOOla11msoP9lEWmwXPtISly/JLRNrK4
A44srAMNw7IaTptiVcFfIE901oEQ2D2oA5BlSBBCqFIisg6NNbYkymosoyVTR+aeS1hW8Y62hUw2
Arx8Zyzck2HawZ3rTq+ujPI9vokjXR8/aqwNOz9EybMgTncP7BhIay4crLNWuQts4j8BmW0EqVPb
htHWnnhOmBGm1+yhD1xpCjKQJ31s77Vq63pRdM20NPvshecYh8XCUB5c/ia4W0VKs1rJ1iSSO4K8
7AUPbPU4tuz6ZAx84bbq2W+CvRfyIzH6EoSxtqmhEwqjuIo6YaejnUapUu9LuqIbfei2I6PrQfJx
ppFDAE+nbZNazxkpyiuVDOmBdlt3o3UKJptiQitThiWKQsMhPi8Fcjc6ydZMCcYC+VRsw2im+vay
pyLUNppOtY+HZN/07RKpqhhCFPhlDJqe8UDOCibMDO5yk/r1ZGZbTeui3Zx0MPttLp6V/2Ca0Rod
QQGOGp4TLiCxxw1SA/VncmMaxQUkTLNP546QnlyV+ylpg70UnmL9Ro9hTiVlp0PJPG8wzU+HZCRV
LU5ihWYv+fI/qTuvJcetbNt+ERTw5hWWnkxvXhCZWVXw3uPr74COOk6pdI/U/dgRbUomkyAJ7L3X
WnOOOcfKrVP9otNT5CBAWCZcxrus61/bWhIcpVDeG96bm0sZOGVWh5NVXIfx+0TJSmeCLHX0FHsr
BYMDlYsz9mumj5i6ivcsravdKsOFzCeaOSMkmlL/VvXFu2DIIz9CQSwXuOWA2DEHQX/Wqe6inafB
uiSm/qLM5mcYWYm3dLgNck0/9miw7TGdz9NC3JgVS4gyEN8IHE8ovNsVGQxPpVATlce+jt4zFudj
Ks29T0Q1kkDkFOApCyqJgQHCGhEBomrVgh0eVdQ6gG2lvC2OsSjC/NX6u17PMQr140Va+zdDhphA
8uzDHJY43U1hpLiE0WihRCpFcA+YvkiOHc07vp3O51OACkH7ZIizyMtR16y65mVMDneG1Pe0EWAm
dw2DedmMpR2p15i7jQWhEbPiV56IS4LGrIIY08tggSbZIhp3Rv5Tc1yla9M3Hvm8o5MWHcOKZ9PK
Mnccu+km075ixSOEQd3AA6GGMTAGGSISvL0HFCRs6UrVUUIA4wqxwKGma6lXapJ+AG4KGqQlCJuk
uUpNY3oLNGd3FprbGHfXop6uUT5Q/LF7mg1IbbOYHARh0wFZeuQa0/x7x+44bsMxi/hr+OgcUyzl
MVHkM9HFWI+0eHCFcRLsdWkWp48l04vFNcEZm1gg6ublHjjDNW/Zihdrh3i3/qxlolXlZinPAy2f
nSCkP/oq7520EdNDs4IOsDTkhRWSdhSmGu24CHlBttICysuvMZ4oMVI+q6RXhYMEROgAFQ1zWyd8
SfgBmEpUuPoqZg4lydZ4oQF2VhLcp0Qjiy7WJWLCFSZfeE3ma7iKKCMmki0oNrIzx/etElUeeM07
0xz8JQv7M3QRgZZHNHqIZvgs5pSMMEl+NOrwPJHiFFbaF0L+QEuF+4JKfNf0yT2DMVqOYn7fxj1T
g3zZL0V0Z1Yl4bEFyJ++xXsQPcNs+SYWfeZLeaW45ESjgsXDbat1S6iuWk2Ub/pGklncqnvRk0X1
wVk8zDrpeqte3Bpz+cwBlWiofZ2QEY8Tk8gJcwSKuCSxlWpd0MgKpPT1gn32FEnGrhPLQ6NOH+iX
ydBcpjFYonn0YoJFnDHGOpqRxuwXJWuCTNHLOEN6UyShDFRZuHWxSViHTNwX40Z3niq73kBrQPRT
VilyPxvaScPyY2xobUQqE+ysmD6WHPWkMYPMbhl/mFaYuEPDsUiewzUoqgXThakwK2Qq5g9j9JEr
RKLHM3MRtTm0LaOslOnnqEJkncPOcIYNE1IQXg4Rnl3RFN5gnb0TY3Gj7ay6rZEn7hgNfiEJ7mJG
G00PpVfa3wn9+EzTgQSFGl7pXCaFreq4AQ0duyBZBuxCaxYG2VJee0LlZuNlqaofLYNR6n8lt8O4
uFk68WeRbOAmtXTBV6S8gVNJL2WVycBNRPCGS4e+jwgEvYOYhxKcAoKaMm5JfBHao5j05yHHGCtl
zfdZ7p+jtvPnVP5YiqzDsWlSC6kyTcDEQO6o07ijzeWwSTcughu8p4t5JdnhHRPJJ/kSvI/BuM8s
0i1Ho4b7Qa6yC5eotwWLcyNjqQy09kISrdz7S8XWZabaHoDh7KxSe292KOpisUFbvhHC4NM/gHtP
HauUKzKlEXUKfTrSwcSHOku0fQEBA08JhcrW8+YJcfB7pqJVDGdo6LlSP1OTWW49IC9UsvTSVMJD
tarvfV9+GeXsRpIFX16BzCEtyQisNyZXzpBbYCnGNxgHk232NXC2OPXbqcCHiCB+joAr0pBOnEQq
7wR+kKatHLp1VgSg7g6EP9AA1ZfaGXk5EnfTxZ5UpDwwbyRPAfbNQTxDa7wKEXe8iW6XjEvgf8I3
NSS8UE60AqwgoX4GKDNbr7BkjiXNkljuXzIs+GTFUnZT+ch180MViGXoY6jnXYGUqwg5v0eisBto
lFIsstwxS1SjHqOnKUkO0P4tOpLEiC7d8G6L1dC/FX4Y6bgXmuw7MBi2CekWztm+NYaPyCSYmHyz
58SQK0dV4uuSlrhF490wg/LoeORWqcHc108kObLNXzPwdzuyLvl7ZQo9eOQZNop48WOcg55FgwpQ
bkVEItoOx5ize1oSNoB9F1HknlwM/Tke2iMl1ie18xQk4mmcxwDq4g1AydOcLdAix2jrDoeHmYNz
l39fpOQLXvwh1sbXAXqo1HwksvViFsM71En9uSA70zWM1ThIIntMpYb7vokJMGfxgXk2ZEEmQgZt
NFVxO6PcSeYazAhsNVn97HvpOUu7eMf4yOXTMoGxsc1X303OTzV6/EjJM1dul/ceyTdp7vIrhSKE
o1nWXKFZTZseVub2Udk63PvupCuHTq+/arY8tBHZfECFhfSN/Kq92kyyTQmh7XRpuhIYVpOMxCmv
Kdq7ZRBov+eP5qTcARl4JXnYtHHYV568GSebmmMOvKJvsdg353AU+B6Gd7NCsWmO24jVDCvHiMPM
ixMQpS0p40BsTcaugtoe6Z4f59wips86QeOXnMRYySmDKCZXBEVXBntgYYAetAuh+U6KOKr/sI39
FreZasip3YXZ3Tz0jF5UyZaG6LEK1VsxqLc5jW4c8GZv7ERQMNO6Kwvt2lcM60tyZOxOrFU2GX2x
k6knIJqjBKrKDoBDwhlMm6S7kaRfXjxmHhyn7pB0rkYsLzcXkUwkAmZu3Bkw9vQJao/ZWfcIPoH7
l1N1rcSGSSfeqf9oavzvGcj+62g0Gjbk/9tGdq7Kj6/qz2NhfuB/xsLGb9wXRDJhBMOmJOIj+5ea
jX8iWiLoJPIXfp/+YlL611xY+Q0HNFECBslMBI9sBtvuj1A+/pGsErSGKYA1lubPfzIXJobtz2Nh
Bsy4yFQZESg2fFX+1ZJsxBT2xF2OHE/vaOtG7nC809zFWf3YSd1xB4/PHUSWzQfEnofJK90iSALj
ui7+ytoLPeT4HKExLionUILeG1E9vaLLOgw+mp7Un16XHZNBrz9MqKn1gzi4nFa7y3PndXaxg+bt
mf7ankCngLb0wKjKxbMItB2gKToLu+KgYhfnUbuvwVNwYWjU/NE1JW/2w8mO3jV3cO4GruKOOE/P
cvMg3uteHCRuZsOKvVMmUBen4YhpfrCfBzs+iRf5Lt+LvB3qOl8+1Cc9kIPa1d6OgpvzSwQXAN2u
PeSe/Jn4oTfsnkl5esBvb2+vQEFpXIH8KafQVxIvMWzxfnyTz4Mz2Heh03nSFVWxZj8f7p6fLft8
3P5icdpTvu+8d9UBp2e3p/ZEy+2QwfS1j4Vd2K/+42Nkf8JvPwGK94p74Px29tyQHA6qjEb6UQzo
GvN1JOhpkNs+x35Jf4Dfbdjvif3IZ2Wn+97t+Xuza3xZNnE4DgvhZ/umuNl971Z2eUJfc1ksXDFP
IJnvoRgmQYqMcSC/xsCNrtw1X2sg7utdf9wGcDR8FV/iRfi5k3aX3CKnDrrdYEvXfmUMBg6x8OQr
I5qhO/Af3bxOxq19Xf3cxbZzivbcB8+zBzjP1d/zAwFfSs0R2mVEz0FgujWEMt+QPgudk93Vn5gx
mAQO3+urBL7kO47xuyEgH8ztvzhdtZl9hDVJZJa2fwfkoAkOZKGF75pDyvp9PGu2kAVbkElAhfhC
yLgNxPwJfnHPB3cmYkH22neairmbxXvUN/H+Vsb7t3bexz8GDsaDrSNd80FVHsU9GNRT+7a8T4yn
aPQztOWE3exiHFxjxKblSlPQiK5x6kRvHF9WIPf5xbpLbcGlmfdSn+OTfFYe2tMUDE+6cRM+rc9q
RX+O1BmtD4cc/iAeskvsClc4fU4qnKfJw8GVMW+yRc0v+F/T4c+tzFnRhto5nYw9RzMyh6SY7BLi
R+ienJVuP+g25rDhB0NLTmgI0CZyqh6HD1J3tVN/pf/WViRegTCh87ZT3PAQ39J9ekKyMfwI7/iV
7icoP/t2Ox24/sYRHxpXYAmoZhuLVfzKIbJ+ZAyNAjuhhP6hv+tnivaA3p+JttERPOWQ+QI32KZs
pR3/RbIT94AUuHRoYgdeBMRtgh3sfrT1yRXgOL5y1zWkCr9It4wi/s1lgBw+iF+pb6MAtAEF71Qy
ERykY2iyvnhj5BT5sT/4t2UnWza+iCMuHT4dtHf0fi/KNXwS/MzdnmBReVpe4swlp6375Lo4vJZO
/aqxbhjO+MoA8BYd5286PNXvwucAB5uinE1X8Zt5pwVl9NJwilweqcmk3XIufdXxF29jWtr9fnWv
EOSPn4LNNIbR9zH9ll30w6Zt/0BxYmffkc0LtLkc8y3/pPpvd/LbLTpbH8T8QPxNb/K9ckss9Jvo
8d7WZd870p1ylt/MU932JMvZ02B/iXtpPZtXb3WMwHwNbeEMO9ohr+BTvu2V+8BwpEv8Q7mYt9Fh
TvegHC7NHqWOT6aziAQ42zNVVJ/VljfUXmoydHaZy7LsfXzEO/o11l60H+JddTuknuK8eLUd25fF
9TR0t94Xg0Y3crpv8ok/2aKrvpYfbwqLOT142gR+7w3u5McftNRtjnK25Mze7OU7zVm96XSRfcm5
cB5+7mJXva4H3oKdjE6xr07QSj3zWu1F/hXs9jbGSAfqLYI8/h2kQLqdX7TD5HJB/OflBN8EHhUy
HXgtAPic7Ky/ZXuV2KYfMOf5Y/7jzQh+v4pL/0wVR3cmQNr6jJ+XdRHuK/PzU3OafOaXJF4RyvAj
lQ+dS+IFjU4YrD4avoH/671izx9PVjCistPYqvqDoNm0RgoXWYwUDIs/uPwMvdwg13zMihDvZ25P
8ax+RZR4teYrXnTTgjcC7XgPcPuBGCOqDbgrXSOAve5+KB9PqZ0eHpzdDwFgpysf9aPpP5EiQi3p
oI7QPsB87lv2TeMsXTJGOzfmAu7gN27jKsH2394T7gyy0d7ZY7l8I6Diix7LD6hBnRV0Jy7KfGVg
cZlOzPZ1LGR2fLaa9wVayDdqb4MUvwhc6jX07iyX6REWqQCFxhjtVOj/7Ic5lwwXR+EMa/q1sFPG
HejnXsTLeNAB4/znB8h/wwvx3yQo1MFY/M3B8SPv/ywn3P79/zk3SupvAGnoohCoDToNFM6/zo38
E7J08dlzLMTOoJicKP84Nyo6GEPkghAGOM2ho/vfc6Oi/WZCbAHlxdwe0ZTyH+kJfz+B/uSw5/eL
+OoVXSXxG6LIX+Bz4hQVQpShxNaINYRP5smTSveWAaU+3JWkGSXLR68oNyn/QGpjDk9DFfQUQ/oS
3+FrCxRac3N6oqGGdfEB6iz65F0rPnNW3SmZiJgI52FTOW2KrHjdmdLdKsOd1l7X+qwjLtleeqof
5TlAJuOMR6H+IlzDEjxp2eEwm+/EPDBabjfivwyMRCVtFDqGtQ0skJUeKhJdcmLf2VP1bU6Kqazi
bxm5CFIMe1HBnITBKG2WpP2eF6nLZNoWu1sdMclSv6vVjYANO2GeNCKSy+of68QqYb0uW0ekaD7J
KLj2IjkFtKLUDEFztGs15Qx+208E+kDFq5l9GhrNzipyDLZusnFsPdFdKXSqyfJalBRi9iXX9anS
HtAuBvH4wVjnWQNtP4eTry2M0JWp2hXhs4URU6ojv6jiY9Sw3aLVkWZpD2uED5GhkDT6YIKYFnEq
NuodLgRXmn/MMKxGetCIpZJ3tdmP8YwO4W2IjjFdZs0gViVjINheCnZ80EJeSGtkCr9YZ4qFAlTe
5eJ3af0ySZqzPiQdnQ4jKalA7rh8brF7zHxu5Ks9DiYZk8ZOayOvzbJAhE40G6/Qq/cL5kZmgoxG
BZveP8V5RzpLEFaxRw8CE7xrlTlW6iygSXidt61WbeidQxVQJGeIFaDjDc35wWvr0TOAsSsUKx0K
cVpiYj55MeKiSYAFiEUgbj7KPNq6izbCHUc8TmN8SOKOBFlYvszfxiU51qKM9eJB2SY936j3oc9G
SPYmF5HKbKp2276LqAblKndKDL05u6jA4jpFSjADetG13CuNiL4ZYk1+lRJ1hGQEQiW6s0VjdjJO
eoG4MUJSRUJGXZL1bF7rXnMUkJwJWg05P0T68zi+1StUwPycdyFvlGvgSdheMdLeJUhq1RbXU75l
22YH2lrEtpx8GYxq63ZxR6DuDU+byeQialZ3ZF9a0eQuISkZhEZ0CNXJ3t2V8TYz29joRLfic6TT
7pbKV5EltCKAs83lAqE7ooe2cCqSOLfNLj0NBls3HW2SQP9Jeqiz+VqE7k8r4R++uJ9pIhtZ6K8L
DEJqkJoGKsCNsPKzXpkOjmzFPfYlOf+RUJx0xVPGSXwK6dVO7irfIgWTFGKQtTVPapPuF6PwpDH2
6nX2hXAKqhz3PsEFoyL5I+r8iKZLiCkS359F3FctfZbz/YoL3XT777TqUdExfmgcyUI7tjAdrHxc
zzZcNFsej1V8vzZ+ZQgOqjJnwdOhbmB25Z3JrqwAnBefra3fxNOsk/k3mjzjNJAgTajfYhrIaSkc
9e7YoEvJu30afygWQlawdFgOpkfojcSrITCAHESqUBffF+RRaXPw9x+qtFGU/hfR8seq/dOHuonE
fxKBDwZ9a0LFEEvlT2Kf3aBluptnY4N5FuX7UmOW2GAYfCiBtLQov/4J10p/4q+XoOJP+73nAW7q
F/tcOQqCOW3y2kwyPEWnzRo7BJ1E3S2PMWF9MvopcGnFhqe1HtWPJt+r+r4UXhtjP4ce5FKWClF+
FpMTT72w7GftGJlBjv4XyoOo72qRPvjwDyzbX9Tz23YHGQvbiLFdOR2ZP39wEncMyQU5gyIa+fS5
B5H5lXFasvUf7vvtF/3yDW0ILoTzsiqrkvXrNxQN+SBOxWDzlMnU0LldgKiBpmruouafXsv4y9uS
OCTQsoZ7rKsaMoI/v62JTjSBJPFgN8LJLPV7I5T2CSQISFe7UR9dIsjwB8VILpRXqBjsv5jltX1W
eVoh2tl0zg00zSUtmmxJn5hPMCjJyRSjOsjxMkWCG7HPxwL9ELHY5YSPpBFCWOU55uHFdfcNla3H
+u9YKF2SkZ7MtppjJq+jy9R9SSSc9Npyw8/bmdN5Jj1wvqriXWMOnkI1GC13bSzZhqS5BC4sGgID
xSKUh+G0kTE7oSikdS0SR4sP830slH0lzqc5R5AksZRMs2e0+U6OnnPqyyFu9nUbbdPZXZR7ZH4W
wi3KukOLB4xJFneFnWL13wbTDFmqjQdGp13CPMeGaDYtUJBHMd8nJkG1/c4o70j8ZVWvfex/tmR0
iL5ZMd7GqMWc/gJWc9uGaXsHGnWqSlAXg1lcSTtY7wzQHmpjgRo+ozI/TzPF8vJNEk+Z2bj6dpAX
HpcUVVH+bTGLA4RQcOKHZWBKY/0wpW8GH4FCfiQC5an8GDIiR42rId2nxXXsdxDds/5+ZOfQ8eE3
wkuUjQyqf98BiuqlHyy3MTVHlJj9CbXTyadJcpU0Q+BDz64itM+EHxIvwaosrh7XDLxgoXNo603I
9rPboaYRSckV0NmrlF0qZCQdc9NKIOyq7Pu1eDTBvsbMT2wQ+a6K7DTHyz7jTul6DJSoKXjzSlZv
cW0kXUJ/S7/khuc+l44rBRRAItT8ManRueykoRQYy1caN27KgUfhOdlyzyL2vgFleXTKI8utkFqr
nM14uTLW8fup+3Tzt7fPGZHjk36Qu6BUiPvTbLjYNoMRKYy8cQCRo99InWEpN3bblqqAbmOwzESL
lRsdpSiUDslNjqVftOQbWJi7OfNCPASgGAJuPV/M/EJ+NSXsaRo/NkQ7sE4BkWbOiPPB5PC4xAct
tfYYKfC9QfiBsBmvKNEQMZfd/SprD7nyNGrjWQG7C+L8IJHCGD2ZMQEMpoJaRXG6GOgLXS0ZnVF4
T+xKYAq3OJQcaUCP+oUgiNMX+ShiaqvigegI8AqJPRn+ZHYHUlY4w6SuTNLvpHMe0dGJyvelilK6
nvYSrRO5/lGJO72/r1uS/xQkKVhviTaeGGlkKCat6DVhGE6uDT4Bwa4qeR9bN45/k/md6beDxhvV
EEE0bJHSc2NeB01yCRpQOHEVCpt4YbFRC49a8jLMj6ICyBrOrzXFAPoRdI8RLNgeZ+c1FAXPQHgz
dF9Cxfelvk6DCoA2dpdpOsRh9LAdKZH4eIO1hUKjNYlHP66/yu6lzmoYN+wZ2VXVRb8f3sQkfgLH
764MYHTmqpzvlG4nhATPEDzyPBrslG1MXhZ+JI6aGi7bxED7TLYQEqfSJ/0XcoRoV5sIuIA4PBvc
qrccm6Qyc68s5BnQlRheDPkcscx24wsSfFsF06xJjCbV1VMJEWKg6S7yayUeOgFhGM88CYIxuDL6
baHQ+4p8k3YZCg6sFnL83AjxISJ9CzbJszWN3oSSzkygmHL4GKT8aiAW1LGLkncYNEWBRaX3FMAu
I1zBIiYXJk8ARgOjCbtrI5lOpM+71ALtou+VlnOLDsNQ5zGmVdouPsqdPd8WYvfnIX2Syh8lZyUB
4LimoxQX1X24cHZKnztD9NZKctOHfP6mUfY01bCbi5qXvoc+F/TLeoAUQeAIkqS4vRO6+yZb96HM
mZcJFrQuR092yTrhN6WRgVRIhim0KrNnlg9sDZ0Ug3DJH8XpGLfcpfl+NI+N8CFNNIK5lL7qUb7e
MpyiBvUKLmJPb7lShBqmhodH+5omjaQHHlux3aTuNo2MZa49mZdrNMHnRvJjTrWRhNWDfSijssX1
SngOiinjRVseCpXosQ7ZYlYdUvObhGyIJW8IpSNHryBixACswgYG/Gmuh9HaTSpNHI2QI/kY9k+Z
uBsmOk9tkI27UXybBrbN/tQk9IyMcq+pVyhzM+6Q6a4V3GTcRWJQhwe1PynzA4KrJtzlnApM6WS0
NdTwwmG8tOtoQXfC925+Dam9OPtYhIzgfWItONaZZqd6MDXva/lcb69T5Bfy8t6FkM641rzrpuWE
Q+mkz03VuSbma073fjc/tkZ0wqHuojKxLZGxd0rLLxKdYb5m2oJZlQF8HTlLbVwE6m8G3P6KAbcd
q3cz2WWj7ApzQzoTTrHVV6lhMy8S50ep2lf6ZczeRuNdkvMnqdVBLv0AdA4gFslsBWkF49PMfcoA
Kob0LVKYxLK7vmPdcrLVp60aUhDFyV5BrSeEHuHm9oDYD2/EIjJnMVjAM1YiYkSsu5UvLF1pnEmG
i7IP3UjqgFBB/4EFZiOyQKdlk0GHA2zKb7YxMK39WDq0LKZaHRS9shulp9VS7+RK82YTTpfORLwd
/dm0Nh33S8NSD/vHXyiv4vph7k7DgEjJwqUU1icpf8CpaPdMi80p9izjleL+opj0SZqncP4uCMul
U4iFY/AhI69fuuwHUkO76THWxPvS8uhK8MW8CQreSsvyyoQHD3ZhL5ZnC41vyKwtzAbmvpTzj4Tr
wr+C+10MRGpSr3Bb1zqQsBmFDO/fXKiPoLZLkJp0sSeVLAqGMn1MKnLqGLyYa3ZYMXJbPcbBEZDY
LBBkjAUIjZ4lO6SjFHw+GNEIL4vtFArAzKer8A41hArNWp5lufb0OPaI6XPzkXnMyH5OFHplEZAn
IpVMD71IFhYM4yxGZIiuTalI6GXzrZw8Uzmc0Oskn60Q54vAsxzTV+nDH81cuJ2cE1aHasm4zdah
xnhiQgPf8OwEYpGkFWA/dA1aPpmsBUUr2SakwbVYTwoVvxCm30dRc8bRROhUBy1TIbXL/UI0L/F2
SlG6a5rMDItEN1F30lL4QA/cOufuEeuzGlUuc3uK9gry+PMM8H7oUk8PuVOZBwmKq6fzJc84dmbF
ue6vRcbxo2i9eata5/IDt9hlII4BzWkIZJBQ1ZGDxPCtY8kc9fyAn3UfkSNmqhPlauvMzW1diNUr
Uj/V173FQRS1gUmYl6EX3xQjxuUHRxP0d9++wzHw5blDDNmgpNdcwGf2UoA6lDl98hmZqGZGwWcx
7sWjIq5oC2cETomv6m+F+YA1yBmhj5vlK3ezGjrSIgZqQYRGH7uZoOO/Bx4avncSJxOh2KkLpXIF
LLt6buXVx1JKBtvTWj5RFMh1B3JD89V8ZQ3z2/ojymnNj1vU4WvUwvhQpWOTvkbma5FxpETUNi1n
Za6QNXT5VZjay8Q8a+2bIJGngCacpuYHMqbcokzuf6+H/yPJwr/Rcf73VA3/TX3prRD8v/vSl+99
/L3NP8pv3Z9UDdtP/UvVIMsGUTYgeAxJNikh/9WdVn7DYKNp4lYsSzB3tJ8YPcpvZKUAPrfoXm/K
BVo+f6gawPcYmgK2h3Y2zW0sIP+JqkH+pXckinTN0eNaoKRFft2v+FckSt28ZC0dlrqhUOrASmFM
F9lDJ+SfrgEujK1X7XqvMyB8pCpwHk8w2k1UIysI6OaB9uMkH0w9tN7WdC5fgCvmuGtJP8j9tYxB
PkS1FT6qytDurVpEskfJ4v/0qf9/emB/jrYxtreh8WHQXDdh2f5FmyGqi9koZmtSya6KXysjzBdC
o2n7Rj3Be3nR3FdYSHeTYGV7cRVF5+9fX/kz5/2PCzBFWWdmoMh4vv7cHkDdT8LpBG6mC/P01KZi
du6nhCq2b/oUJOXmSO+iMTzUmSnsjCFb3DgSHnLC6Pdlzah0bbGPWCuVHTrmdcyaq2zNAD/bxgpq
s2v3iqpKqld1pM/FZS3g/1UEJ1F16y0dulU9q62U4uQw2Pm13y3Mv3/UBXjvv3+rEkOTn/su22et
M1GhwYOQjc7LL+3GEurIaGSQboYkq+8z3OKXbha1zl/X2tL9uFrnywQ9k/JsBtNI03rmAJapoUL0
ghW/WJhGPgwCXFtCcRWL0NqNWcI5VoNvSbmUcsf9wyWL2zX91CvimnWTdiVgakQ8NDl4CH/u5k2K
OuZSXyr4s5v8Iknzd+zzK710RfVQz41HMmUYkVrzgzyr684oJkr0qNc+F5BnV3rEZe5WsJOYBcRN
AOIory8Yv4cjmJfpCRKU+RV1kNC9ivgflDdt0TwhOKb+T63psCTK4Ct6Kd5M0Kkp8vyArxE0adHr
bll39MOTrPnM5r49S6TnIc9Ulh+VYgn3jVRgvEmwbIVhjf9W6ARGiiqV3TiDTmqz7ghIx7iaC6zG
apjKB0MbrW/QT5/azFyfscyWWJzK8lkwcoaiElucHhHnnkQUbuHQLKify3zrn1Qlu2IxH9il9Uu9
1N25Wsvy2spNjDKWVEes9uFJk1acDSARDShwl7BPpsytjKL2szaHdqMIUOhjIdw3s0asG0cKRDnj
Mp0Ng76ZzGQg6tbkMqcdkScWxhYNiY7KNHsQ39ChxjSOyJuEHirQzigFuffU3BLvpGShdpnLESMZ
nFm3mM2UMjHCr4g42QktlBqTXtWL3ZCSwsGifjEXgUJZH/tbY3TZFul7IE9Q8mFTV94/3F+/Lj/S
1u7UFUaPqBp5PH7p1NZ6lMyVBrOoM0fwsvoM2kyrOlhdTKVa9DKyuFt6dNsCqUAoMrP2vOjGSy+A
vEWqM6KhniEb4EdU8TboSsSw3aqS3bg9/bIBEH9BAHf6h6v+pb8sctU6c0kCRPQNdrLp7X5+KEoT
dbJR0YIvaliPaQ3o14L+w6KOrwER+5NRJON3KRynAKe0gvd06VwrT8K3v7+QXxeU7TpUTTE1ybLg
v/y6ds6KUMWrwawAhW7zaBH/56ZGk7jxsEi+3Db6o1pL/T99Z399VTYLw1BRGkKilOXt0/mpwS9K
eiQLAzaPYpFxn8Xj1LyqRht9DZlCBaEDqpuwP3BUy7LKQpKNWZ3E9mEI38YGFw9YWfWtGbruJFi0
ompFMo96M7vMLSnv/v4TgqL/ywIGfnNLTzN0nJj017fzxc9X205QqpiGIl1igukQhHLl4j/jBTqk
TZxCGFgxAqK2AahRJxoD5FE/EvQeVc6cU4pBGZBoXMkfICgqYC95e8nkxaDsl5OA6BvJndSw/SwV
YYeJMjmMY49pQytflKVBwyA1aHnLLnzQdRnRR1OIAda0p1aIaHcSbrQEKigvN4xq86ENY3qIUwQz
kn4DwujeGC6myF84WAtkCC2CGlhRDlcLO4Cg0sqbF9qbazMOL9hpcaSoNMQ0CU5EO4QiUX8hMKxV
XOP3xDKWQ6WbZpBWKSRfKwr9LMra1YkoYICLNPpDh51sJ8DlCjJ8yWhE9BY6QcnOjJfpTaNIgvKV
88vXVNJfiatmsNVAEGaSlU2nUmC+6hAqfWgnub1pWtPd9UI5flMj8GUsZ9lFrAFbUUWP66GIh3lF
PiwbLu5LpIQgnc+xJt9VXToFtazUr3rIaB70t3bRuiG5CakiH6KwpGDk8LcnWhsvaoWAhrA9sBYZ
yaCd3q6HNtfHoGCSjKdpRJKmixEt2RDqKMQHQ6t2jEXUz67RJa+PdOThwsDUWkuVsfIHpU4CSGGT
3SJMIPxc6LAdmotnJtCdgYNTaUhRRZg2NbAprum+iJLhsiST7ppJOJ/S3twT7tX7Rai9koyrELMe
P+tRKtgyPgB6c9jBiTTGmL+xTaayu+SCVp2wqvdBpq0WMi4jD6AGb72/nBR13A5EuSnjwPesVeYZ
SO3TioHm3IHCuJojc4cxK3MCHWHfg/XXAnpkN7ET3uMume8XTESbnhsZaz3SMYkbLEpdSOyS1MpB
KuEN6dLwNcqU6m6aUFbmOuFrAM7XJ0wi0vOWTLKvwNQdxSjbK8rvMzvcmTEw1Ef8DgKZXnV93y9z
dsRFCtIx1V9Kaur/x9557NbNrFn0XXrcvGCRxTToycnKkiVZtieE5EAWM4uZT9+Lut1o60jQwT/v
m3CBHzbDKVb4vr3XBkorh1vtVtNtHxjq3Ch8PLA529ms9PdQKAZ6MMA8Nr2PObzCpCBWce/Dgc2g
FCYKOjZcp/YHv+Fwnzntj5BTMmzG0brte+VcOhAaz1nmvG916qCnxLi9c11axHlkJBu7w5RgTAZu
om70COq1gWwkRWadzzV+5RwC39qFxLvCfv67BDSDSSr31G5MKYxWvXgIC1wlKprrqw5wPK5RqzTu
Wj4YkgHm9KUooytYoSNoC13+ZC+G+7oPlhHkuz589pyGIlCi9ezrjkxY6z6pInmeW41Jsp3Nodly
GMizKhPKfhUH9bxzpkPGD3BdQPR9Fkz6TwaUhkPJ3PPoZ3N1UzVW+Y2tKtnYABkvybVN2Rnj1072
lAXQjWHGLLbwVWKEG9jgIxyuggZWGsSESwOBwBOdqN/a08Cm2jgvrkBvo3UATn6WRdQWGWP1CyW1
nx746jWgX9zWHtDHLA7cvQAVhaKA+FiVqfmmsbRzAcoe9ro3P9nK/VPyxVNFaPYsjXD7TStfCyKp
razL13mAIzHMhLvvCLl87pV7KAO6KiYoxQO7mdT76gWLHqQPqEaxP1LDV8/qahs9A5VGDueCJAkD
Zs0ABO/nhLVia0t6hlUzpBhgQD3vu6imBuVApg+qFpNwMuFEZytwHceuyZeXDsb1UPfFfUybnGmh
atQ+Y+/A/toEhTd3OeQSjEu9aBWluml8mbqI4m9VFleGctJq7UNxBAE5Zr+UW6XrRs/5k19EODi1
K1+6cIJ83hlM/JPcho3hPwe9HK4St9YHPmgEdgF5mYMX8Mv0CF9c+o3QOM97wqARmXpdso5Iz0aW
JEcd7r1hcXuy/pffcVN29mZyB32+0JOTNSJ7gy9g+farCsWlhf/rABU1v1HZQs6qHBEGW+DW1rRV
I4TmR0VXdVeRqtxuCNPAG9Tapvg1dBTTb3rsHkQDLldKhsS9QvQQyVW4fAYTmIzzvF6Knl0HAhbg
2jRYdxqQUfmrCygOldzxdV+Gdo6o2gZUGrnmfMlGHZ8t39q2aWA5U6thAU4S4lmqohtvh2JqEL24
JcLwcRZAVyofjcWiL3GYfCFP5Dl9DsDLhVcCp57wujjbqop0tWv0KO3d0Kt64ciwR7koVUfSn9/m
vF0zVftBIXjBo+9fso4HX7l4Vn8xUxgnL+FI/vOtdGsY0JLNSMouWFRAJ3VIpCuO1qpDsJ23v/rK
BHybN+K6SpQ+vN4qnEVJ97ZV+8kaxENl5khei0xcE/KnD+RxCtKh+WOBYDHm8KbhrLcsVSGrzKXI
C9xJ5fL0akR7lct0+qKDCZuxb5XlY4mtFJVHNLEFskmou20d3pbRem7/ZTRyJLhzSZwB20n5nMCn
ob46AmyAQOSEYpdwoKTZnA5q34TLX2QWmT40uN8vHafB5Ub0+PcqDLiPPsXO45m6+h50uq3XuvSr
L1YVeKhSsqiFlNsnDNgylmfda0hAU8z8Gk2VoOW0DI9+a1NVVIWTBHMdor7xNtOciLrMGBaWz6AP
urEczD/CpWspAqjhRQF2JRtNuLSeYwRfSZDj1Y1pMq8qbTW/ZOkFX6d5ipGE45KjeTWNznMWCvNJ
BCQbAAwdx2pXlbK/xXIU/pl9I7mSEMZ3AIS8FekJDNB43PhWfl7hz9R02p3gtghmYwsZBvKlJ4dy
m7pttguUAbKpnxZDXHFnAnJ/zpAtLHyDs4GYw20zNwDd65EGmDEP13EX4zxrluCUbPTCB+xmetzK
xEEM2AokBpym4Atl0yHQWXrjoTq8g2Umr+bAxA+RLcGJra3PyX5Q2yEIlpMaBBQ83FG5873QexFN
DZPUrhDaLYydC9FO1sYLVfar8dh11NY+jc0gubQnn51K1eUHITx6ZFM5XuVha0KUjTuyDSAxzCu3
JZx1V9RV931uwdK0dkVTaygFK0iYUvZXeQ2+bLaLaU8y84GqimTgedCIyYOYMxqwcTixgtrqwqpZ
pr22FGdJJpEsuZXQvG0RQhWqXBEezHEByjTG+FtCuN3IDGCAtmFHiKRHCSC15dJTG1F/yzm6kilf
Nmaz6SuwxSf2mPdeHKGusMCy15W+IL1I7LOu/SJtj2q/TXeRJMMXMlfKNbQfBziXF91UIxupycmN
O2OY2KVDwd1Ps3EXDyYajJizpOE6E60JkIgZEK51azkjUcR9d1GWCYC4fB4PVBH8HzYQldu8Dcq1
ORALlER+sZUaUahwFKKGSUdXTZaG14Q6N3dFXCeP1OCfqtKUB7vxy2u76J6NPqRA7VS4XIy4AkCY
KAW5r1WHIGy+RmXtfgc7FawbGelfWqE+mGe/YRy0mJFmdwAGqH25Jxp0N/sIBunot3dgjUykHCUS
lFjY3h4olOTXt38p4HCBNV3NGE4pwuvtf9KPLYcEy/XKafxrDi8YdweJtKT1H4kBXqnJvDFBFK6K
kRObLfRLQ4fd73A6pOKp6JdwD7P6osPuPjWShzhG/JeqZys2H19PYv9fBz8Vq+hxfv6kDl5qDO9v
S+D8gf/hvYp/CYdqA4cNT1IpkRRHh99N+1//If/lSkx7VJ8th3/i25Sn/0eg7fGHPJvl24VT73GY
4Q/9bwnc+1eArY/COM1IIPbePxJoLyfn/ysNUhFEki0sKuqLxZCczqOTtS+LMpgr4MwyFvWda4jq
1i0dT0PtqKhBWYkYvvz1aj4oVi+14LdXhJdO8dTDzriA+Jdi5V+Vh9n2JtPSs8tEYxSP7HJciEvE
fX1+Fe+tgnF5MNgAvCWbNxhYUi5Fq78uExSdQeBNhEUxzLsn0Ujj3pkMfVOqrKO8pBzrwW4HBLi1
2fqchfJW3mdtBbilrxtcICUeYLXPawrv5Ie44D3YtpWwhDor+mm+vhxXM0dssnFsrXWjWDeQRqow
R86biysF073dRBPJu6hLkJPtPFTEDylFCg7bWYsaSli9iNalmeJ1gjoH/o28ZcBnvR0RX0SRsPtl
KpWjIR7KDseuKsVzEs/JQ9DFMLE5ZafRxdAUw32s477e1rEyv7Y+lHH8J9RrQSCUJK3mNhC8VeI6
eX8eciq8tzMynVcipNi8anMifm7Lyc5y9Dxp7B1mKdAsBnFKc7vxUrmuodNl2xxw17yGDhmdTXWl
yq2o6MAZE+B+mNoOKuc8aiO5/k8wag5HRO2ys6vlbZEqyh55PZQX6TzWSxZTzJtSZqKAntgI1zaf
//LvRzQVkEUYydA2sUUcKTB7cyLeS9FnJRfc3nahgRrZ0bhhJIdrhSznxEiTb4tTryONb8en9bEM
N3n8CcV+GaZe2gE+nSvCZoqkzDyUFyMSY8eukpuGcxnY+VkaX4J+yWiL2L7F+7YL3Xjd2ZIGOXG3
kdwAT0q+OU4Xv9hz5CVoVLthOHi2I/6kk9+qnVFP2U4bfoVZsQKc0Tc+uoggZvdUpE0Dum0c9FnU
5zpcDyJcJOxhAuCvAQMWwBKv4rOMajr9bg9O5soOasQPtihJG+oh0uNHCIJuU9etPk/zGiap401d
yBoVKYQhJWrNz3+qt0XIf785qNaIV/lf13z9hv/+RicBoYaGxSYf+hk1AOp6TuruAaDugwVD5aCq
QFx9fs3XyubR/EO8B6Eh2K0pWVtHE4PgkOZQABObKLS9F1SKKJsdNidOEOGYb4Yu+UJ8VLoluhgH
vrRBifR00CgfBdXXyIYTTf6cfqwIEOpojcf8oPQyh2yfQQ35ZoczHsYgL00Uc/wpOnfFiQH+KrZ9
+wTkidDGEQ7tUWTvy9T312uLCs+Pijm0aXSXyAIb7vsiLzK2n93YB+QUtTA9M5X37tZRJprbEHya
D6abyELOLA2xbUWM4GqDIBKORs1GBItruUSVRFVMa6uoG7QvDgWdCyKj/GHVVyEyK3oz1k2uRhKf
Wr9BDTRBf3VPVKaX6f/o4YSgSwWdh64CeaVvH85tZCGkRpqQZASmZGPxjVNVfWFrJpTPR8JROvUy
/HyiUSXGeU8sZeVlpfrrPSL+8DQVTIMTkWmgo0vHGSFR6pXJ2mmol1I7miiCog/8Xc9KXfigNEiu
sotUnOgqvv8Q/KX7jCfLZVV87ZL/fSdUubKpjKN4O3Ga3wJjeZprY5k1OQutojGRVJODePf588v3
Vw18XgG3bQnaD/Kob9MWUVrnBMRtZT/pbN3mcunPtRXemNDQ6KGBq6Ubh0P4uvRSXAdwo0IyKno9
yH3iN/As5jjzJrTuJd6p1IqcG7tlUw5H1ETv2RlFGl7S+7BIlzNiSq5WZ/hferAvdHFNK7mwgWgB
DwrTnEt0or8hTLGvd1nDYnWuS1s9QUECqFeVAJy3njm55sbyFLqpKDDAFo/43756wi/IOIC/FK1B
z7jlVTJ16oAaldrekEXVWRQJ1FB5gqo5rxwsNEyk874JiIFeuV0wQoWpurk6MZLfLUTAqZb20iIu
kJ6QR1srcsKiMNAxcIC8D37nndeey8FzDmMCjthM5ak+3MfXcwS/Jb8prZK3w3lkNbAsN8+2CrL2
ztM+FBC3Dgzkw63cxlPm1CeG7btvld4VuglX4HPwPPdYPjGNVgS/u8yo4435AdCX2E9NDMJbpsPD
54NVvFtll2u5tuWj+aAPdLxtzEXWlCnbj60YxuFybJW972QyEa4HLO6pCnqAEcpwKN8XYXU/xy5y
vzYeYk5PfWf9OXE3y9TwZpbibgQzBvtzkqTo3Lx919BR6UfrKtvygYr2LOM8d43vgVq006eXVQTp
rEzS+dfod3D8HN08Wg4G8rmFemRPIrostar3BdltJ34S8dYXwqTGnSGo4d48/KDO627lr0kNMn84
UE1Pt/aownRPiK6488XEVk9NcO/RAE6QIuqBJWFN5i05oZXI8h+zoRW28SqY3XU4hQIwoUNVmlTI
Xt2Cw638A30XsEC0CzKYRZNn6P3nL/WD0cTP6xK9tQQyc2J6+07DsZ4Te4Ayl8LVOVRoc6HgheYX
06jLfzz142dxeTkS1Q+93+DoWmChbeJKsZ0Qfite2npqD4mM8ueJPte1L9voR+zO7lmVd/Oubyz/
xYnr+cTG8YPvdTkRMoj4udg6Hm1EZk+O2M0QBiYssrQtTFk+dG6e7GeJlhySRlOMJzZcYvk7j8Yt
D22xM2aaCPhu377jxLTr1KDwt8lUTJupbfJFiG9KcBuFr/LHws7hD4VZ1kF0JLkiQBiF8dLlV8NI
mI+QlYLeczcRLHLE/dlU76bOyuAl2Mp7TOZu5rxQmRRZCEuodp8PkCNX2uvYXog27LYd13Xt13/+
19guFTU1Zhxv45gp7veMODLSuUJNJWsI3aSjDUCZCDd+ZvbYMFUILMO0yf/IuZufVG+MfOeZg42+
ORis/sTteR9MUezHmJ74S4lisZYB/tftySqalK56ODgGGPZzIPWTgeM3hEIVDgrXLqPx1oGeXOGz
HIyLlB+pWVs0XgxYcT7K6XgwwFVOcYApP+lxiRJ4lusNVSE8nQRTGwOQRF1dZ1MDvWlIC/3bGEXL
Akl6JI4ja0a/SS9d9FsTkWS2agJq9Y92pMdx03Wwpl0zrvDRcYX++4BuI75SxEHsQuUk6XXoZsND
RyLTT5n72R/karG5qtm+Y9itLCqMXZXb1o5Mj2xeNSApFbVsx78BBTzfh1Y//i5sbuzKoZoqN5Bd
W8ZLnyyRB5ECnF5pnAbLUNG3Mm0JxYTc/KVJ6thdF9DfDw3iJzpBYZR/V5Xh/kqh3v4WdNnMrWnG
oG28ucueY8qrIHGagqUNe2yroGjlGYO59SfMUfSYjX3nlxVdkmaIThwfPvhoF6kgiRVLPcdxj35j
F3GYXdkV/B89Vlclhe8NfUToonFTnEUj+5MTY36ZiY6+WBZWTyyAJxZb82iz31Z9UqgpX2JOHX1P
GxPJO5jKHf2S+BweGcfbaPLsHYfO5qeD2mBHIcc5sap89NSLToTGJw/OhubtyHaAJ1pF2xibPJHT
YRb5jAshKDZO272Mk4q/fP7QH11uWVRZzFjIbHH0kn2aFUFq+eEGXKBaJ8IvN2GBfzxvi7t5cFV6
alq0P1h7XASlyAb4N//naF50tEGgoMFbhlFNagkxQl5aAkCr6UfomdRVwIBjByuV/mx/EAnNLWCV
Uj/0SY6Ewx9Dz91PhclH7SdQQ9qSrdgG1vUIwnhW8sGguJ9scLaZLyXBuXA28Mg1B2deyvCz1Hzr
dpyYaM3yNMBdb8TuATa8AqTsBOoLvPeIII4kKIx1nfsNISiZie6a/mFd4OBOZ6wAsWgehEM9aVVk
I3ylyGgey9qXqP3a/I6AjeS2QQJhEmKTUH5vaTiLfaXL8I70kCree0QW/HKYJTMgeEN6LTsjfuky
e0q2wOdiG/1cwo55aDNY+0OYWIsgaM6uxGCyfiGvAIzC/s0HlTgj58fbMM/BeT/Eww9SEQ0q17k0
fxBDBo1YWWlLTSYuhxezDmGvjJP2v0xTMeJgbEi5J/Gg6r7MDUDNNTgDFKwpoY0rq27UD0KKSsHp
s0IV19muusLODmHTTVLc+B4KoJuyIUAQPb4JZzcagWOsQHV31MImpAQrdAAGnsjWFZhl+hDJi9vZ
2aVfas0aQlv3myIT/VftQOtbox1zr/kAqm9OP5CREBPm89vsxxz8FFK3A11H548g56pAyifz2ylu
3ceKHKNbLbv6vjG84esU2ATKyDYconUSp6zrTTAQnzVYBglECNCip0lY+BOSHonuukE+TKAhlSyq
karUTwR3u81OtcJ11i39sGZtq4IA9MLFjz0nlXElHaSdZGiwuwLqWGIIypMgPXfdyTQPSZkngMgc
OJMyLsSZBGlIwEi6lCKjYYi653/6/eIQdj12Gsv5GvX32+nCVxSucMd7G1jFAB2q0F1NJCNdOzHW
EjOAXfX59d5/vYu2HIUr5y1qfvbR9fIYq3pj5Cy8eYW3bhjCh1ob+ddGCP3PZ8LlcIVij8p7QNXv
7aPlfZY6pUqZmlLtf1V+ll77Az6/SCN3pPwWnJia3j8ajQOqiwi76RSwoX97PdHbHU2zBk0Z6uK1
n2vQqBHk6bxg0/D5W3xfD3ltUrA3hKWAJOhVLf/X/sVSkZGWGEw3bUgrCedf4FwVo2+cDQnMVQ88
8+MsoybdF4MaLti9NndD2tXRiUf+4ASDmJ2Xa9L+4Gx5tOLZpXRmmZDT5VsjUsxGk3u+HVIwvfSD
lUmuLIzVHY9QLj1mFO8nrv+uLMJrAKZjUyG0XZv7ePvKcfIJpGc63Kgss+6CjmCbrve8TdWH4S6I
zOkqNsb0xOHno4dGPQszwKQq+e7wY+hmcMoxY1yNlj3sY/oEEHET26HL65cmezHtEsTTBWAnWnVC
C/vBesuY5lG5Pvfwujr+/cOXrkA3TN5HhGL0p9Itui7RdsRhJCgFuqqpvp8Yav4HBxH6TiZVA8iS
tn+8j0Jkm6uUBIgNeZip2gk9m89R2jUIR/Ssp0MfTKO/AZISFZtg9JFHiBhh+12vbZRWgSyHX+xK
SAZBiFc+zxyvCGVyTUTPvrlM4oWhWAfTaY7ydYZXA7xzBF/II3Phpeh6zgQooaurzGap2pBigC2Z
nX25HWjxRqsSf67elUHtfjM9axEF+yOr3UCikc1+JIBox44cZ9Rcpk8lJrhuwywYEFUetwuouMKv
sZoSMoIJBiFzxZU+VdRAhS3YdhvGV9NFGbPzkKCMNgTovDkfKMQpSjsYkKcwgR5nDT+GwvVpkYXA
1Acev+WBoKWviL0unz008M0u7GE0r2eLuXiFzp4lboxSjGM1roly0xEqcS0aB2/xDPy63AbKD0H2
2nO61K4t4wHdVgVyrBiTmoiHNqRZ0MXGM8tIC8cvnmAXNSN//UqDsCCvhvK8QaMibn+XA6xNbYvk
D1tXBYaujqLoXiWAdDdDHFZ//EkB0MuarIMNU9rDvduq1NgiApkwXjdC1tjb0m5c5W2MmTOpcgVH
sBl0dFkNpnmXh0HVbYywaw4DBUHqEtQFidDQaZzt595rfgdKoDczy9F8KmiLUKCUE4zKki3GeVgD
Ml3ZiFDJJJhDi75cbVf105jVw0+mH2qqXpo1BFsQHk8yARsXTlFILdHk2KVeWWMpfzH1QNBJJX33
PYFPeXZjE3SFOa5q3GgTthV/S65CLS/p8cziTERJQ/pgGIUWXv4S/gL6FkIIzRbVE88poSWUluKZ
najufwx5lhdoPRH+EKDbed9GZbjog5QRsPBHIW+I5TWD4WgW8q63NaIHdzDGFxVpABO+IcafZjw6
P6OAz2lVSSP4ww7N8c59tKAlLJDOU0R4mE5NAoDQcD5Lv/xjz/OIPJNSw6VDekW/RtiFkVjDkM5W
xSyn70QkjxcVw0ZdxUQDABECZvnU+oX8KeYQeX9SG0xFyh1p5QV1qbuDRVwYLHJ/ggTiEVYr0MI4
MwiqqSfgwwFTtUFjjXQSLWjUEnSFLxD1mDCAWEfh0Gw02UrgOdKieOBOsnJjqTjL1sKYR/tMmK1U
FzqJGotE6BaX4ecT0vs5X+Apo+XA+d03ZXC0zBI6prPMR86ndEEtBEvrsu0cajamtjklZ01Uxvu0
bE6tuR9NgzatfwqoFO3kq7Hqr5kXx6Mz+hN1qIxtFB252IPS2stxX7Z49A1H1FuvXiBleQ9wWpaU
4j9/8A/2FwFWuuC1nsk246gQ5rVm0hoIUDeFcopzh1TTqyicmUuC+MfnV/rgFZucr3zWVA6QIlj+
+V+P2lZtE3mj9DeIyZbTR1/UW0Eg4S/DmYmAq9A29lPknFjM3z8fW1FcQ4IOj/CEd/R8SBRb05xY
vfOshA5n6mlP0oD9SCvm/vPne7+CcyXqPhx8fbQZx125abQzs+4pTlmzWV6lLnwTixRWyhI2grKc
F8rm2+2+NUl2YjX94Blt9kmS0BiaqO5r6fyvN4u2MRKJNnmz7oB8sUQwP8fS/zrzPk98Jx+U4NAq
UfoILHpzi2bk7a9IkFJkdrIlm6QltfN7NSlz0/UEZ64z+vxwVVhQz1XhuTMGCt2weGMfj9f+XBEZ
ZZO4Ua6nWMrmLI0LfeLY8cF7oLRpOT6tUdtkVL+9N48YyN5BjLcZUmLsgtSxt3JyiCYNSMX9/Mf+
6FIYLX2JfIad4vFgjhOnTfpZhhsyhij+5CJuVkVrQZbTqj21IX0/SQiceItTVnLwoFH+9rkm283m
yQDia9PNiva5bxWHJMO2zSnakCPuDwNcAv0zoi56Gd8sjhjvn39HkkMPHSR+/+DdFpFWQC7Gygw3
ZlLnfzCoxT/Kdsw1DK5Z3H3+cj+YKehs25bnkHjNcD56XpAStnRTAu3jcqqbXTwG9bSKmZ2TnZAg
mRXCtq9OG9YntsEfXJfiMZPTUsXj/8i377mKHFmPk+VvdJCwE3RxlBIOYNZfmxzMbh0N7V61av7n
RzwWHpOT69LvFuyI3152dEPDrUOpWCVhve+9idHK5qootx67sBP1yw9mKZ4QbRSbVOBqx1bQwvSM
puL72CaUzfHxmz6CEun52z6aYERNrTwjNMojCCjQhtp+/sN+8NV4eFCFyVzMS17M4H8vAV7axwJF
RbyNSHAhjLPpzqjdm1dGhvb480t98FtyOGdhk5gSbebGt5dKfT9F1IQER8xTKS5tWRnAlkgz3+aU
iQH+mCkoKjw1/3hisHg8kjko2dIGeLXi/jUX12jJfcemCSsa2/vjmXX5ZPp+coaP0Dl8/ojLcHxb
GX57qaNHtAe81YNFR1Rh1AC1mCegtx0UVSc+i+XvOb4ORuel2EHhm77n21dJcbKzzGRKt0kRF5dE
Xzc3Bf2sS4N8xLWHcmz3+XMdWayXqq8lXBR7JudwDrjHEpCOs1UC/SLbBn2N6LVM8gBvQ60TaMPe
LKvrUOnhvg7iYNz5pCHcYdOvnmid6X1IWwfXmyEMMmipFMWowJLCWeUDOI5qypIzXBU0Zz+/49f6
9/Er8lkRObs7qA2do5kDq0tWB8R0bScCh67iXqviutRR9hgPGINuakps9F/DrgfZLGTQbgf2k386
L2+9jaFzTO19kBXpPrJicKeILKDzl8lAxbcuvR86q2hp2OQo3oOmi3/kRpDdJrNwSB7I8v4xn2Hv
bvJckoJjSQfInNOhqzqx9L//eKkIId3kx4HMgNzt7TAQXm5z6gHF0ozqezSK/Hb00+eQWKOHz9+m
+GBgUxFgBQgC1vPgeCeVdBA6PYNYNpvyMEGFjQDi2vu3rZ/Y11Su51tCSYYvHWeja1kGuKMcFTYc
5Mi49dIlMpnUXpxToUef5vN7ez99UthEXcg8LdD7Hbv/5wqjU6UU0Fmhi72a/e8xiZnndU6FLmIX
sBNtOJ+RSxafGGKvKsKjISZhMtNdDNjsoW58+/p91U8Jxmo61tjmQdxkpjgoM5vrjddARd1Z7Aig
JKTC3mXpZHkPThRBZDe7OlhguWO21sFAvSScUJavkKZ5oOZsle/zzo2C/eev6QO1BiephUbNZt9E
imId3a0noqgrqWhgfki2sp1yAKn1mOFt7hPgy1VImGBK/tWFYyf9ShQdMZ2yCAiXYuX6/fndfDCe
uBlqiiis+c/rePtrTmah91NfoK7iZ8l3ujD631jz5qfPr/LBNOmx60RbuBwj7Vee6V9XqTlqyJaw
120aO+1vBnC7s2bbWHle1xLqF3HG//yC77+TRbnmS8poPvIbwBRvX3I+VVZZa3huZjeVEeflKntw
Zq++Qvsc7rCVi9sYAdDemSrYI9TZ4CBFDhbaJvX0/RBH5mU7q3SvBC2sz+/t3ZYVKClFTISPNC0h
09lvb61OOrOvNYmKEuutog+QlTkWP9wYW7Oxa7Evx3oxZqeu+9AWvUM2SO6iUfn8Lt5tArgLVMCW
b7K5Cjjjvr2LKWqNPC970BAjMVltTtsSpTSCnNYArdRP6XnEcNx+flH7g2fH7c4ShlSBcuqxAqe1
ogETeUIcTCMbymdSAgRm9wqyH383SNSgcBN7F2Wh/cVKw/g3IsrmJ9/C8DI0IWE2oAjqP9M4wxTX
NrnVYNOXNMfFMfxslWZlol+bXbjTbTb88QbU70z7mfYhCob93dBLfcdWVqECT6YB41aOaHmNdd3f
+2rEHZmNZPs6blKaWzQw4jbrzcxbz6Da57NeJqDjZDTBpUxdcrJt7jO+Zb/cO+eZF9ruiV3MB78R
mB90P3yFy8b0+DeSRl9XttbE4yTVpphyfdOCgNhBLrjIjDYmqTMKTg2MdzMC2xlqzsLmv2JZa44G
RjM6U11Wzbbm4HYoqRbjhRo9kuo+HwvvWyrLvslyAw6K/JsV7e2FusHF2ylmns63xVXHCrs2IHjs
ZaLltvYLSKRBg+ks1ngFnI64t3gUXz+/iY/eMNtg6vp8AUyCRw+LDMyufQ9Gpxamos6jCCepYHyO
U2PjppP1AaVwnJ949HcrJV+eSVuOWgGLAH2Dt08u0AIhzBybLdHX9lkxQwHLTUOducQ5b2OcCXui
iJ910Zjn//RxF+0Yygw6kBA1jhdK9NhW0RH7u0XVHXy36CStU0zRxNwHST5vwgYqJQ5sQ55Yod/N
/zzwMqCYkfkXkVxvH1jPmM8dqFHbHC7N9RgEJIMQUHDWt7m4GPKke/n8Od+vscsF2Y3wel3qPscq
CS2NsM1n1WxVQPLeRids+cI8IbkZsYT/h2hyYCqJzr01DscarKrXTtf1MNKZV5Y2uxM/+HvHzXI/
LpUvk/Ke7bhHL6A0vHhkUWngpk4liVM61DZwzDrvIqDABoj0eNYQ8DE0Orh8YyAWa6fI5ZIuXIfA
MCkLXZgaHMQ5OCs73WI/aYYVps+QnC7Qd8aKmROkLagdOtmWMce/5wzN0Dki7uRmYN/4w5ANoc+h
sIxt4GYannCEIWZTjya7YhKA5XzZdHPy3ehQYQCW9kiC98OmeUytYYIuIE1uKuuUexN3WfjAsLG/
2faYEl8xAIEwjXQkLaaZe5B5UhDAOEZmfdaUGVTgikSFb5gpnOt5yEFiCtpWh2A2F+ZQjSaTeMHC
BkpYZ+X4K9TUBqkx5NneoiVBGlMNV5+ol7QO1IMOMLaTeAp4pFBDXB5CBYrkjL0yeQ2qGfMzm/PB
YzEIyv74e2b7gFkAFVBvt4vTtO+8A81cqOihk09/pkDreitrhUTu80G47Drf7Er5zV3OA0zg1ATR
6rwd9FVEE2lQVbklC7E/oE7y8LUn88GhSH9iXf13rfboYpT3qM9zCKURZh4dRHHxY9iNrByakem3
33pDFt8zvwCs3UN4aUAEGt4LB1X4pt2oxu9sj2zrvmiMbNqxNyIuymnGHk1jRuR2Off6j7Da0Nj4
pjFPF10YgV6lkOqd6UV/eJ4Z5gjRuiBrcW1o0rIx+Hj9A6ZPSIzanVy5SYCpsVC2aXGfZKYdr8HI
UQ8cRw6npNXq8TFoXOIRFmm9f6srZO3b0XFhN4SIfcikNG0cOJ2HMafvmqpb9ybeqjU8p6wh6SxD
+CSHzoGUoWNdHzj2BmRbpPWvTBWAqFKrA6adIWm8E9NkeuCJLAIahlYiMXSCjphWZgJz60VxeUl/
k3x6jgNNfe7Vc96ucfoXeG8Zd846cvLyR2q0PaqW1i2xCEF3cdfO4HqHoITdtktHOtDMOU60XZTe
gOxQEsq1ps86bCa80u7GJd7S3oXQLOUW0wZo7qAYioPKgQ2t8fOIX8qL6/ybjHrb2YytSU2YMrJ5
5vZuh6BndBJopi49oFWKseYX25nK2kKWiq76rPWfhpZ6FX+nUPJaSn7dtUSBA8Vfkk14N0V1BWi6
Tb0FzRG039HYy57Wja1+N1Za+/cj2c/jPiaB3UXGM4TtKuu0xDZF+4vdTY7ReIUmQP3QJHIDPwkQ
b/UTtDHRetlBxwR0EoAHo+OB4d6kN7pvh7ss8kS2JRsRIVabBDP9wrGSuyZRQ78JEjIdbsuqG7+M
dqTkvu2KioQ7w4XoPmigEewLm2FthhJsrcV2GGNe5kq1DxwDZ/1E7nACDiCHUxVWU8h2kn+R0RXQ
ldoHVTpjpSNIhbAuJfUf2o+Jv8N1iXkevKfzrNIxGK/wfdLtDGNSy6PQm/+bs/NYklPZ1vATEYE3
UyjXVi0v7QmhlsGTuMQ9/f3oO1FRFUXohAZ7oB3KAjJXLvObD22tqt8aQB0tAgoRphOD7iXfLEXg
/2yNbfsp00Z4RFom+VFtyNgpgOI2YfueR682rIlFsSzEaA6Rr+hX5FDSMbUCjuXDdk4837S1Trxv
o7zJ3xvSnmlIpL37CnQ1M+D1DNM3VAmsT7dD0ZX7d2GzwGUBJkPerZ+HIqNuuB30Vu7pPQ4fBuxk
7qaw/OXCr3tPl2ELc3Qlv1mafMu8kLEPF/D5cpFVl1MeG3JfhjpCDkw8KPBGkCl0KDK5B2RTH6B3
5nclCLYNk4nLjM6ij+OBkHSWFicWTWd91EnvRpV9U+xRqItpgcVzsGAETqgMgETqRv1bnqIi8M/v
l9qZ/jQ/nRRn7Wxh1dQmfT2KveIW4PBEZe0zEJXo0I76l7gerOPt9a48JOuRm0Ox4IrxVt9TSnOU
JbpJ+7KM5mNlG9RB9oRmTNp2d07Y27T9ii0YzrWkCjkkAyAM0zxQQKuEXdFUFEw6ekhKh27HPi9j
Fy3NMJrAGqM+A15QRNq9iNBT8IGWd/ln14nL+gQQzP7WZubQ/A+vnfJh0W8EgEupf/6tW7Wwy8lO
mr2jePGXGlkLH30EMFpJO+8bMW4doys3+tJhghLOJJMh2mpfZ21fKqljyr1eifRDXQOOAInjPQK/
STa+8GWjl1ndMnJnDkEuDlX7/NmSKnYGQ6ZYWVaqcQKhkN9V/L+7kNx+T1Og2+d1ohw6NJAYVUT5
zkBD6CPxD7uI1MEsS+AQfqhtfTD8Gv2ZnY305EHVO8vd3d6MVwo5a8E9AzHSHUY0b8SKv7o70lbp
iEoTpby2zb/AmkPDIi8ntPmS2fFRTRm+11DG97FiWB/BjHWnTIbd1gu7bC1YLu/pDRPNeGy9GcJl
qoNnOkr+JgrSR7Ozo+JTEQFRQFdZqO2uzqb6Y6y10sa2PtVUWNpZ8Vkas/Y14i5dSNFF9YzzdPIz
rRL1fk6hpAHxz/Ma0JPovwKRDj+aoTZvROcrpxkAO+UBQHbaQuvumEiipLTbGYlQb3QeJNBWVJiS
/kGtymqfAua/n+es2EgZlxpzlTDSPaZEovi2mDetzo4SgZd0O+ZcziJsglxX80VUkbHZiFvOxMU6
9P+p8g0PP55V0ABDkdrETXBeQiJ4ko5u+R39nOjZbQcT4K0zNaeirrpDHps1Qttk7Y+hFpb/wztm
UAymiaDpMmk7P05eQd1roX60ZxaBJuGArFIzx82OtmX6WLbzL42re6MAuLx1qfgYuNPvoqVCz+98
TQAbHmqGrJlgO3aXy3h6TaAmuwElIGLfMep5Gydx+RfPXzbFLnU2FGF6i6q7ChppbtuyUGeJqoKG
ln+fj3iZVPS/0LjXaFVpyNotNF4dwJ7oFnt0RIW155pO9H9KJrXfG7/n8uPDz6AQXzCjjHDXkYHe
QoHKXj/s3SiOIZARI4zFhV0ZXNBaLboAZan2T2mmLlxaDxNEQLTfb/+IS1I7HFOSEdzPMAMHkrCK
2p7XN+2kWMNeakarYW0G5D/Qi9J7mDwbU9C5wTYQS4oWbxxaQc37ep6mwheTa753IkuffL1Dn9lX
m6b5HtpjjfiMVqHpONLN+D4pISx4u8+auwzeyXDqmyzJqIBjfUu343LOQZBl5OfRgWdwAJfqfEMh
gpomUV9jT1dQJiGn3J4Kl8EdGdZiIDlpIzG2Se8yepl7oSSaAZARdL4PU4oOqIp+RtUl4s5pqwLP
PrUihTeq0+33fRmHbXAQy3RyiSvmerxRdVhDxSiG7S2y9yMcXxjxpQDnBoj2A9yB8aUvpXpXAIbc
60hxbRz0q8vTMFR1h66e9iaX+tdlRPcsHcGH4VsS993o96mBIvnkSCd8LByhuMjaMfYG8ZpbeKaY
o4XXelqEykYa+jaIXR1F8lCGgRiGMvBYv4bZcplC6aBeuIYq9wmRsTR+TDRU5t6BTYWFFDFBe4Ff
AVBIiWPl2dKHXpC6FN69V3ZldrJjw0B/QQxIY2YmSpj7XJtRXKmnekRJUKPWxYSv9LA5YPyq3xkh
4AR4h7FR35lKovwojZRGd6nW5KRo8BWAb0NBu1sblPRUF5lr+nkf8xVGCeZ3aiyML4dcWn6WwC/f
pVEdnfTZacNDiX55hwJLlN41eYm+Kpsn9HyRIUtx33d2+8PtxuoLWtDmh8iOs+zzEJrZXU2BUPv2
RGLs6rlZHSfXMx+d3i69gG63uoGiu0zPwN7AUFIpPgBQrFOmHjE6G5APB92eksfSpHjLRcsm10V5
uL3J3yqm1eclF2Z8sgB+uFWW6/WvbTZ4iJ/1ajjsaXHXZuyrGsXorgLFhTNqaurNPqbnUTxrSlRT
lkcI60B3HGfnp9Y2tXpnal2nf1VLRf18+5dduXQYKcLUIm2kn73uLQNVlHXboo4t50RB1DYsd9AU
6tehb78iDLNltXclT3UYtZkL3o1ONoIr5y+ir0NVduXSeIoMyMg+6C/UvWM7Vimzoz6XB+xghXEf
dl1V7Dyug2bXFyLXDuPQ9sUeKJrAz7rHSY0sy4aTXs0G3LGsafuXPhzDlx74t7m7/ZYut4oDdY67
kgEhTXhz1ZtzPBRtIWpmzB5ChkhpJ/uDbIbhoWpRSfj3xViKmKQD2ADjudorLVdLNOm4dmla7dxn
o8ClW2XuFTFr21jqMvpxxZEDL+GPVqC9yurKPLRoOpbzHsusYa+7lfih0JnGSMSOKr9zsCQcyDIP
XJl4AlUlEvu3X+xlLkvzHgjVMoynSHKXv//rXDihpzM09+a9RWL9E2iJ82n0BHodTVw5ewWQbg8G
3BLOxq3zdrjPDqSxgAB1hGN1KNwwJ84XjhE26sMaJYxmhGV2LyNVfW7aOcuerGJUK0ypUHg86hDS
Bj8ZSIH8EtPhT5aWQdrB5Nb9zcw3fqky8riDhVQxZkcF8Ew/lVU9+nmTtNLvkYsFtx4uQZzn7Ghe
j+QHXTZhNTTNBdbNUpjA1O0QATpT6dxvopkiuUOxtQb7iR/Ph2ZMkCd1bVmB2+G3/bbp5ff+GPay
92lXIkPc4qixERYuvguvhzfDQBz2teOtNzyAyNjUo2TeL704fKJFUd01XauhGTlIzUFcV8E2p1c2
SbrLjlt/F/DZuoGiwNKZWW2IqbRCqmVT3Y/6EJf3Y6g33CRQVzByp+v6XYTwAX0oOPSGpekq327v
x4uDznODOAMoySDVoqQ+3xZZBAc8zlqKvTznjnOtEWZgil63S/vp9lIXZ4/hDpBM3WQXQra74Mma
ERClsuEVtyW+R6kcvsQNg2kUY3EUjpvBfpxMqoHJg0mCZnF0vL3+mzrT6lWDhEWpDt0jmjTrgUOS
qBRSUaXtUSeC4QlBA39N8FD1owi10t2NzHLLHZ6A1ilPYIoF5lDSNUVxJo1PBHjMuake1PGuDyM4
bCqCpTu67ejtxqOJNRWabuZHhZ+P7itSa6ilOml4KBwNX+ZOFWjxumLQq2DuRPVuHrn4oKvCS0qZ
V6MlF7kRQIymaDe29tswb/3cJnAPdUHELobu59/YGrTKkKGl7T1XDtW9qmjar9Fw4uYZy2cmDGMj
NRnUOpSMoEcyVX/qIoM+CWL6ONc19eQci7YxsYgVjGdwkUAirClzukm3P9CVM7ggWXEcoR7B1WdV
D8oqKcPJWLr2LabMPlT/eRGkcd3xiY6oPRwjOGwxcrlzmGzcC5f5CsfetpCj4QU5pq2uOoZwtkrC
Y6cjEVMqczBNifu577vpD6+GcJQlNJ5dk445WB3nuUH3v4LCEkff0TQdAzi3ycZpuewa8YvATdIl
RoWQ3boKDK4RidRV2a0GU70Pouynu5kQjTBsmXonajVxj4WIvWuKTvkgQLR/qFPV3ggP1/YORHqO
DWUzMWqN+dXzcJiw2UBEwUH6daf0Am6C43U5M2GEIaodc+3wZ+Wg+xGYVjaf+hIT+1PcgQr1Veh/
qM+HcfdCXEODwahhcQcwyJuX21vnIqszKKkQtjQQVnCdi466Lu3ELYRj7jXkMJ8FtJiAY6t9kNjF
fc7zKn/95/WQMlzspMiOSOxWRwomvARjCbvTrU3cAvFLCh9SRcm+O1GPgqpT0lXaOB2XFwXiKzSK
lo9hAH9Y71BhJXE0Zuae0xoGbeshZaAWWdPgAApjIk0nJoNpOB9c2AXzRqvmym7kdkJ5i14ybER7
PaCHoTzCJnfNfR/T0G0irH/QYawa7aFN4yTcG8VUnlQXzrQ2mNV9mkg1fjCBsG5syCsfmqKZV7DM
pCkdl7f0V/5UZ7KysCE195WEONlBi//RUkPnZBcItwRjAm5u4yReXpFQ42kqMDNBiesyg5+9wTDr
CGdGxl73EJRkiapzozw0dmJmG4XTleejx2ktUpALGOKN+/rX82VCZ1w/FosNpKQx3WKE3Od59DQl
xS9gItUGpH+9HO41pB0LM4MNhYrU6nV6DmBcmdTRIbUMJCYRfryHLYJZjTaE1n0M1m1rG6+D/NuK
CNXBV1jyDRRozz4ggieEcguDXe4P+xG+fIc2QS3eq2i9QFTXRdC6chNT+han/r4Dl2Vtxv6MZtBt
BIx+vmyvl6EzIvC8Ry5TfyaT9aoD6v/jN00CjfMrrzN+mWqooFpVYRmxR89Pu/cYDnf4koXeQpTR
1BcUQBCD6+3WUBl1i+wOm9r4PeK7I2V8aVhVMLVT9KGOjfKjDWoAHU41k78GBA+HQyiihU9axu2P
LlHl12LsUMlVrdl2yLhtiQKd0qp5gHY0ZBFBCv4Mfbv+PRc5TouRjDFSBnmCf286ynu9rB1kK/ok
/i9OgBkwPq167HZb4VSBNw006YXSkMO4bZT6rlLNi3emBTvDVdr+RwTYv1nG6FG/W9Ie/ikg8b/Z
JTIMipkEO0gEA/lJQEELYrMTv7O4AcuSEs1rbKOnMQWtmvLgTaOE5g70kvKCzUMW78PJSR8nq4/m
ACn+7s5T+db7NDO9gsG4kf6kSEA9o2Sjhf7o2c3nkBRU7MNaR51UsyYNZ/qhoW83SCN7UtQE2gck
YLyJlVyHmZu0BRjDFsV9hMBbpZ2f0f1J50CiV06lYBoKtu20Kh8b/u59WERIx3p6r0SYi5bUEnGR
YINOyWEgCQNk4dCLqv9tty5ZIYKJ7TfBRPZ31wu0Bql6XVBuXSS+6UWDwbExTPUDFMsw34FgQb/b
TrX4D5FTwwZ2tCs9kHL0JmDnITJyE5ahFVolITpIKfCCr45UteiUlmp6CnVnQAhTA9uGeHdcgStt
1EV0DmsA4E1CdGVAyjFOGJ8i2MNoJDJYjZmhj9AL3u7czAYQkJ7hDMRfnNawyPbwe0l12UV412LU
hOaWgmS7V/bYoCCuO/2a1RCW+gC7HaPRIsmfJFhuxMPk/CcNQ+sX3sNuHkCvoOUGvX7cERn7+JEu
bvZfamWcXK0Y7CmQWKvavo5qxk8xoa0Af6F3Hmvhpa+8OEjIloIIwsYleCVeOf8/lFnmWMw0z4/x
bNISmSwbxTNlFrsk8mAQtourMDKYj2029RsTg6X1sAobDF+oC1GaJTtcRytrEsJQcjU+hEBwU0YF
Vv+IIUi4QZO5EhQZgiDgCetn6Q+s0gmXzvRs5110MJiZanslysJ3zFexZLCdvjv2aZZ+ajRMgf8t
iyEoQh4mcyLdBnG8TriRz1BoFCfxoeujEpOyWTshcmM8U4K2z3oYW1uf7wLnt6wIyN21QPkx9FiT
XRyjnsrINPBoYVbavsp57L5T7lcYTSVK6j24dRSfCqNcHKygm3/r+hBGqqqhFRB0dRjmX5zWBlNV
0Cl+zko4bicLqYU6QInHs3Z61CpV0Haa9hnfCb0LWoYXPxPGu+JQViMoi4mBJ9o5CZRhP0wQGfWn
MjMelLBQsS4p5+kdzSiz8b1QN8qDO1nqY5xV2PlOOCBgugV5RAF6VZQLQJ8dURRhL4BRAZjhrKua
HRhpbnyWik6tEOed/GpnE9AgUSuOsmNwUTGdUPuuY+YQZToitZFZB+lUVR+lNc0SP0NEeg4wfjXk
OqZKe62Eg6LfmOuE5HRKHVBOoZG0O4T3MAZL09Ih7kTIRTQZ0Bk/a2NcICuhl8+hFo39Ti2ZZC0C
fHO6p886TEdOp/er8WjDYilFyzWYIy/7Oal5+ZRXnipPt3eZfrm7SR0hqBMCKUNJ0M8PrVNbI04e
fXaYjVi3gqkckCF3bQXVbwtBhNzCCQi/MuUgY5wm2lkqgSezcAhwikJ10m4GdeYFJt3vsjQmSI7V
gNQ1FVfRJdNHIzSdB89tJgpwVSS7cZpx42siI0Dspgwa28QyObLKaYe09Z9REXIjZbsYOyEpyiTH
JRzB3yJDX/Uv5TJVTQevOCAnMgLpm2zEoOe4p52T9DqeECqKCwAVLLv6o47RGJOnT8VPCGqRszPb
oXhJ6gRZgqkS7qnCZ0XHXsudET7qS13ZiKBXPoYNFARAyEJruIDGWFlbJEZYVQdQCVogatgECeD1
HzJPvvax+Y2HVD/d3gBvLNTzKEpqiQQdmi00wukAnW8A4SKoIiu8e1SbFpZviFCcxqxWxb5KW5qH
TbxYxej0woq9iWUciFmlGKddqXetFbSTXjc+QuX5JxBwJVqIQ2eH7+waS8shHEnZON4pyGUndz8n
sBmKnT1qdUUTxgbW4AKafUkgs3RPxoRNrDKMotm1SDTNH6SIjeSdHhsTjETTAdceJ1ACC2WUcBrC
DJEmM/odycj6agEiTKAPe+N0n+l59WNmRo7wc9QxNXTcjmGT2sfYAbppVD4nyti94iAbsalhrSI0
kmrdJxiyJuZuvOIPds43OngaTnt39MOcrxQgQ39vAcVENQdMyHc59LT1nXRInjwT/DUpQlH+aeJY
ZbjFJYkEdzSVu7bmfDO6DfE6A+KogGSd4xRj0VzidV4DOQzILPpvFW5Kwy42MtncaY0tY6g7OaIz
Ue3ln7sZDZ8jbnQIkncasXC3sQMurlG4XIj/2Qb6u8xeVtd2jFC9Pfe4Gpt27xyHzkD6pCt3VW0x
znCa4qFz4m7jWL7BQi52HYMF0DWMvagVz3ddU8yG2/VeejBSPcZiPNINqgzVbP3QroFQ9mPtoJ3T
5ydr4gij3WJbnwXg2PKox/ZooDtd6/91Oc4Oj73R6MXzuHwCoFuk+lRlvbCe4IxmCFSrBfkOvl9o
nGJEWAwHwmhPSq2GpXjn9VH3hCfCNOxw9DI8tNBthe5upDi/uyZXXgqvsX8ZdoEy5e3XfpktoSmK
3A65Cw0cPJbP38AI49PBiCs7WKMo76cZwbc0oqVdqjbmqE0RbVTKyzlevXG6VQBI4DIshqSrNAZ3
4qbvq0Vgq4hjDZ0jrWyfvDyfN/KWdUVOwCVboWfOYvSk1mrVlhYNc8nVcOjRU3pKnUagK9q076ZG
nzZ27pWlmFAbC2yEeRGk0vNXCMCVfqE15ocWKOcRyUWw8K3tvtAUUjbIJ2/c1NXr44gsXSWGEAzF
V68vxPzLKdwkOXRFYxUHhXK89xVgmqcIHID3PPSj+zvU2vBOWnL6NUoubCk7gPluKm0Kuxzl0yBV
rUn1s9lOT15l49kcpu4c7VSrM168LJfkShJ43I6N08T3XVdjU9YoWnTH2bT+9DquYL6rSTSC6DHJ
L7VlLnzYYmbgMzGj7gLVapvPk2gNGzYYjdnHsLU3nTEut67NOXob1ALhZCh4/t5rRQDCrTregqqM
ZdAPnvQ+ho6iPCh5Q1GuuP2wxVK+0L+mcbjMIN8UbQCQrEFQSZFrajsM5SFVMg9j987Sj23aWg+F
VNR7SNTWqcDs2Ud3TP42lQhvxAb3qcAzSuvk4eHgW0h/PjXljMOn1S8y4l6RA5fWVFn6Oo6NG6nV
5WVOREUoAJAnGAqS+PO3RNwimQKWt8DC1APaqsCWWvCPVqdnQYOyJg6HZrNxyi+PhIeYxOIeoS1/
1uDasHKzgiumOcDYaFIfUUPrc+ng3Y4be7nxgEtqeH4koF5CTwIe5hLE1xKGJuxCdIVa8eaQvm9h
ZnkiP0Dyt/b9VHjPAkm9ANKG+v125Lx4RqbDPBlKPpZGCbSWgJhsoliFhtOhmdzP9BxSxg5mZh6m
3qg/3F7qYqezFHNgy7HRLifwrk694o4QykYN+694yn4bRWseaTAVrwAC6Ng40bxR0l60coF6ITzH
EExH3QJ399WtYBKi3aYV1aFDI/RjHBathS0J1MGqrYdjYWlQL+K44++5QO6ZiZYH1NXcjWh37WdY
5J94aAA+I4FeTXuKvK8QMYibAywH5Weq9S5Wboq9nyyoYPTNBvPBFKliwDV0c1+qQKQmt6w24vvl
22cUSUICHtClRllDxiamUfhDzvKg5tr0JBtv3vHy3DusEAeVX4GV1calfLGl2c7U7ovSAzckm/v8
zGo9/JkwSZDfw7vplOs0O6HVpMciGucnyyswWJEoXTM/zDe6DJebGnEjJr3Af8jBgSSfr9xLw2xm
pLQOiS0zDS6dLu+FRXJLQpSGG495EZp4zEUtnrPDhqPVe74YZ1aZYBq3B7c1jB8AD7RT26oCKyV9
2HlwN+9GSNQbi159QtCdaOGBuiHzO1+06Q1m+BhkHVwKqJ2qw9uvK08/5VXW/WsU5Pm4njwGObQc
Ae+eL1VmqENGOl7ChhrbvpT9D7T5+q9m60T/ONtyGPag8rNIWjskc2sNFcgpeVENOkllrDj30zB2
76HIv8Zp7HYg9yg8bgekyw0KYGm5BYm4zNPsVUCCSazA9uyY6WDj/NMJszhw5tC1fddiOO3rY2E0
cNgaVOUny/14e/HL8wjlF4qcShK0CNut8q0YZ8wOFCIpq5a7x5hjT1jSvUdHLcJHyJP/w3Kceg3S
7YIGW6Ni6FfgtaUV+WFuZ/MJF+7JH2sGa1bkZN8HZAj2tx/v8lTQteMzAox7S2FXu2bJ8HBctHm8
FvaNLe3xXi1luKulrHyt1ZSHcjS28FXXFkUbdkG3gFKAcHS+VQvSjxEoIvemnOzDVHruEambce8x
kTi0psgf7aqPNp708igauBEhmeEAbQeMuzqKlTN5bmW2OVghPXunVC7yIWyrncc4ZSOGX3s+5E0o
9WwaaKDszp8vahx9oFrOD8Oo9Y9lRhUW5gU6q3HhvqKpNACp3BRXvkAMgOUDo0A1ywiYMf0ayQU2
yJkVrIUPdjSI99Gip32cC+YhQKP0O3QC8VRAy5RRBrpjT0meSr8qPOvVxeoIX/BU/XF7a10eW3Bt
tFgWZTnoBIsh5N+TUeBdUSlRBT14hSpeyglyqjSoBAC6I1nltvHeaQ1l54nG/edPzYtHAlODvsDG
9labOqZEcSfsQA5qlWVf+pY+iqULeZck7pZr0AXHyvEg8cDLoEKigcy+On9Kq8Oej7LSwWvK8U6U
Qc4zU6T5ZRHxPuW9ZTR+KqR7GFIDvogVwnjKtPxLjp/q59vv+yJS8UvYA96ioQKUb32PIxbkVIXV
O+DGgQcJffzE4D15P7URHlaFaW1c3hef14PMtnAUQcaQJa7hIHlaGkNk2CPWcGP9AeDIo/DAGyht
XT2gWhC+mEI2r9LRldO/PidIY7Sldcow5rXW6iDzsvFKSmf1UEthMe2n/jGReX7nZNGPrNS3ALOX
rxWeD6AKEhWXxs16AJ6gAquLtNIOHVpz/uISf8SigwHVQGu1l5Xy8/bjXdlRlJm8W/D4DHnsdQ2V
eKU62cqsHVTaMC+mN6TvZGQnRxGTBftT3td+6NmUx2lWfEutUiVNTZz9bObT19s/5U3Z5qzaYeph
gmwAVrKUHutALQp+JiPUGa5PoU7vorRpW78fuSUYfvRRdBLgV7sXtUq1b9BGwMp5gxUPO6qvzkS2
uXQPeDZN1SODwo6cOTfmL7pDKNjXoaHNvlKrgxXgJ1MDyJ5g5PhtWdtdUKLki9866hqJX2InvNWH
uty7THMARkAOXBrBa3FNNGO63GoH7SBAnk+AqxznM56U4iUxnSXNyNN9gizXLrfHLeDKEg/+fqVY
jsBSJ9Nmdgd8Zk1J7MASSBys5iAbDD2IhGvfp1UvNmAU6xtoWWWRnOPrgZa6+HAjSgZmE6tzUGr6
/DN1kv/K0c6fu8RTnpgMMcaNmy2toIsL6P8XZeYATQoe71rrfnBNyAm9OQcR2XzN0LA3QIu69W40
I/2T1iC3lleQIwOwa8lH0XmuP3tT+Yxtb3Nskr7eCBRXXwIpFPk3dzCyUueh2Rxt1Ku8RAVBURJ3
nTdrXN7XBILCRYai6I1jDbxlI1196yquPjG9cuTgyVmpaO1VemMVYcNEtpsDBXtJPzQK76g0mfep
NEX0K60Bc6QVYghtr45HWMAlbfg6ust1qkxEiqZnQGn1wQvBFZtOibV62AMeK7r82xhhthHlbrxx
X14I4fLlAPXBjCBMc12vHcRS0Y6owQMrbMzOebTxjvcj5PyQWVMi6Cd248DMyD0VGYd4ODRmZu9w
dnX2jp4qnwB5kuB06Vb78YKpsPyqBfoI0o8QREA8/36agjpcGekLmrEb/tPztsevZeq9L8Ms3HuR
hIq6Q7BVi3axIukomijBKH5RqfJupBvK/JNyHQsmVVHfKSgSfqnsxHihQ5j0fmkBBDncDpfrDHP5
vRxtaj2KaDL41Xfv4duWXZ9NIP2S9gVh8ORe4qSykzYe6LeXumhWvK0FVwuVgIWn8PZF/4JlDblN
1pYDGkmyxPnCzY/5vAIsK8p7+VpHqukD2krZ3lWynxSnPczSroLbP+La81JuLgCmJeVYU2rsqCVw
dWj2CmP+FZcx8JZQ8z5pXWtuer0tTYjVmVoSLHpfy1UEXeB8LzSUzhChCZvGLJmvtVMcKPQVTuAT
MO7CzQh/BZE5d5w2/VgACfazcZxqvzLC4f3tx14nBLz6RRJtYcqBwLtICHoPcUoR1XNQMIkJmrSb
d1Fqlveq2k4IYM7GRjXxxjxbP7vG+IJKG5oEeIXzZ1fQGwtZb8ZCI6zv9AHE97MlxpaBG+xQ6btt
CPQwV1pyfVnK1A4iwPU/pAW30DcXe8B9ZqQNmiShMr32qYJ0Silj1EgdY1aOI5EGk7HGbP7DBtt8
H+VjwX6Jqu7Osjtr2IjK114fYEL2LZ1MwvKqmo+m1rMQDaKn1xY5g+dMeRdFhULAaRema2g+3/5c
V24BWtIgWSA4kkyt00VU/dMoFWIK7LAeAy2Ps70yOhhp1HWBqLnyXUZpuvGMFyeDBgyZqQ26gEQc
WaHzL1bPEWAxFH2wFjTdh34uoAW6WYT4jL5lzHrxeMtSS1fYYkxD6bekOn8FgjqahzlUXJbSW+UR
a4/hmJTlBJvNstFjE/Z+Fm238U6vPh91FWBwLjrIQ+eLhthHm0aGZxqT5PoHEJJ41zYqerqLJPrt
z3eRL/F8aOotEFRQ+HzG86WalO0/IqS1c4QtvqUQTgI7ASm3dWlfXcdkoyxtnkXq83ydCgMg1HYh
dBZhON/TDaHx4vFid9mchJ+MMCsDxFGq/+y+6N/F2gScDRe1oLQLZFPCzrF+khGbhwzBlo03cHFg
sGKHKgXOmlYCt/QqjWn0etBDHG1oHxreR+q/cQ8ZZ4L/OXnHHlGkjX78lY8Luti1sQwyGTSumUc9
Hk12gpXorhaOcwAKARAEm54gmr2tj3vt0di0b4/HEV1H9SxJJ1ALnBMcuYHKpwA52yiugk60+bGa
NGXjVV57NEr1RRIEfjvQ+/OPDJksyy2YFTvJYPJjXGBuVzpV/SAdd6vzu4Sxs6DNV0N7hWeCAcBQ
eNVVd5nYq+YMJhDRmynZDWldIFM+Gq8cFuOxxaflGcGrXjnUipXu1azrdrcPznLw1z+AxyTkwS0E
XbMKDKJTQycsMUa3nXp8An+lvCuboj4tHp7P8zQm9wMKcDEDwbE43F76MnPj4enAaEtHiuO01hOi
rBWdZsNkHdJOiL1tyrQ/wijBO5ukOzzVKmXXPU0JRrsx8k/OMTSLAddlMLnmn2wu64OjIdP/VM+5
+bme6M367YxMf4Q6I5KnkII2IvaVMHr2i1efKypKJWoo83fYzrQfHXvq72C/pXBhTRA7iFJ/7E2y
8tvv6dqiTJo4aFQLbMrlePwVu20nHVMKYLHrvTD5MzUNklxahgpP0Q7vwN3JQwSEYX970csyjY/D
tmSwTFCFyLOKJ0g80BVUCrGLa82Lvyce2q2kBlFYHudZg1wZpoAud1XTm3d53Gb/tbPVJXuY7+P4
MjchalgudLWPt3/Wte3KOyC9ocznZK4+gMhTEKcxOU0/FM4BU79x7/bIEeqZob/PMEUHul6bxcGt
8i0r3mtRCHgE6QEuf9zWq9CvpYlK7ySvcAwzOvQNVQRnePvWF5f+N36w9Y9/ftTFRJ2P7iKycoEW
qTH4ymNg0bs2q/Vd65opmsIiDLDmVPfFGP8SqpF+Q61xy0fgyoMyx0Dwh7bDIjmyCn/I7SSpRTN2
V0T472lmV9zJPJM7XVHMY6RtZu1X7lSb63vJEaAI8ed8fw+OWYcijHixg53pB+laZXyH9MqmjMry
hVaxDukIMq5lZgrsYLVQhVJM6A7MYkNjwZfNU2ofexm2j0PTDkjYjMqxVqosCGPGqP5Qyu7JHiUq
AGVU2D6didgfND19f/s7XzneoCGWkpD/sKdXNUs6ecjrSQ3ZQ2gAz1LvskABOHEqm7D9ALrOeGxS
8fn2mtdeOSkApLJluMIdt3rlc5brpZpQGgz41eRRbj85SlxvzMovNhKAINwomDLSn2SR1SpJSk9O
YdjCmy6TAHwkbrChgLA6SvVeghvauMuurUdUWOT6MVOgsXX+VE6lt7raO24g8E9fWo/ekQGl/aS6
ZR3UybCJEF4+zdmG4gEX/h57ClAqyKPzBWdmBo4+6iyoK3BtlDx2fs5zNUb7Fu/XZFch1vAONBI2
pdZcobqsRyh4xfAkdKS5kxb6MCCQYyr0xtgrmMkGdk6MOViJjMvD6LnJ5NcGEtT+VKkxaL5B7Y/4
mLaer0ROtaV+cbETeRxqEcQ64Cho5rpXb6CeX5ZV4QaupUBK04GtIqMDFXFfTpV+1BChPBjWP6ve
IR9lkH/QH2AARLhaxRuVSdeE7KUbcIOjaFSPNr5jXWnMO+Bh3m5sJ4+OV7XlXX5xBpZlkb2zSAYA
2a/DTjGpCH9bLGsuRmMnN3Uwn8B/PtpSxL62EIodNPpwAONSXd2klUIlXSuFB0kZcLjZ2cMHIazi
y+0jfW3zM2FZDJ2Jb7zQ87042MJQ82kCfa873QdtwDZNyFygBpGod12NPNXt9S6SZKZmCwefjc8s
iSnm+XpNLHv4YQWsqzKj7yfLVjx2SBZrvtBF83p7sSs7kyDCu3vbnd5aamOAo5OkGZefBY7wSTOm
P7MxpL5ZZfLOK/PiMWfzbuR6V17oomCuLepzNBjX3f8JDTMqDcsLhNtDaRtrG3TiSHDGWfN17vVN
PP6VaMI9v8xlGTssvM3zNzpaWTULmq/BjMYTEPGiwLmCSrmWBaVPhnR9lCvxvmtozI+NU0Pinb2j
PTT9CbXCLcWPq49PlrX8HKL3GpOCxFAopB6HC4hCHouezGpYGqxF7HwjsU4Ot7/wRWLHdlpyKxe6
hQ6hc9lufyW5DqYd+RwTSpUytPR7kl7nOfOG/jGF1fs6m7N6qlvDxWdEk8bG2td2FxRIEzPYJQ1Z
J5UmUabrHYgraYitsYVu8mOdwJP7P87Oq8dtI1zDv4gAe7klKWlXW+x1jX1DJLHN3jt//XlmzwHO
iiJEbC6CBDCc0QynfOUtRd60n/s8GT9h/jvp7u0Zv7bFVq8HNx7EAuIsUG3y6t5rqeTja5YFXtGE
xvyAakza/wBIjzB2X0pTW3qwW2dkBWwne7Fx9Ru8cVC6f6WlxSi31SVrgvYHifJkW8I6UZ0C+1MQ
qGPjxaQieLVEtJ1dpwu72sNGxcl91hYWXh1MkfrPksvRl2TAioIyn4lItD6YSOLqCPccKrNErRfB
W6d4SKWpySBohpF0HzZSoz0gSzbcFbFcjm7T5vlXMzBQ7Z41O8h2GlTXWYjozYsGCZAM/FxfwfJv
tsUsB3FbJhO6Us1sIq+BoOIfMyjzcw2y1m/VJf+JDg2qW71T3StL0rpJ5YyfM4kWiZuFc7Xn8rFx
LOjlw6gmxkCA5Ap509sogLST6sVB0X9f6tEUj2MyPCSIDwsZ5DDcKbRclQgoNf0fppgQEe7x5cmo
i6ouRychYpha3esXuqrAuZXTnAN8dAepo+SbVDUsSiKRhmJbDPP19lbdmDSpANEpUTNOzWtzc9AE
EoW8RvXGebQg33RFi2ttJjsHpKT7ZwkNkPy9tUNsJZkuam+iSwhk4XLWJb4ptHcrzSuTcnkc9Tp3
8a3IYHX2y/17Zwdsnbovg+DUduVioEZqT8ZBwzFLRvIduZiPVp/8k9hJfFCV5L0aVVyoEOS56/Do
1AlUV9e8KY2yFvOPB4gTIYZpiE6VnZXfZoXq8+2ZXb/RpFMEqP8LVcVZ8HIR50FtwrIyVUxnLCd1
pzLu/+n7wrSOtIug9Nwe7XqjMho6KDTieC7oLK9Gs+ZYGfNII3xM7Qc7xXDYhac0x26KLOtpiSOn
9btUgsarpFX5j5qN0t6rdR1rCVg5Uud0X/DrXCc2TqNbfaiPoG+rRn5YskX7zK7pd2Z6fR5APCNF
BwoYfoXx6o325lYaDexHqwyqXjKVyEeZc6D5qQbFuKAG9HVxuHVvL+0V2kNsGqF5oImGIRQV8Yve
jCg3NbJWcQ65p3Ls8qhMan/o+tY+Gyi0fwRHAIMqM9Pcq/Oh/h7QdkAKoQh+hFmtfrz9W7Y2FYRB
VFXonJHUrfZvO3dDPY1wsDozwkmxzKO7uDPlk/BK2FnnjaEUNJ7I1E0IWISbl7OeZk2TLCgiXpAo
2Qc9sT+TIgePbTh9uT2n69Y2PASudKot6CHQKV1dspiy4YqUNLpnTU3xicJX9SUgAKqwGLSrxjWK
Mp7u0jpsJ3eKGwsn8RZCkasutp3SvqlL0zVMeLCeUkOff/8xFm6oBIcUpVUafJfLYKuS3GYDkPLM
pjbj9VUf3CEKkY9IOqilv7MUIiu/DEvEJiNLAA6Bi89VPcJArKRre83LMRDREGiolH7Bj0lZok92
OusQF5Kw+TFlDnV4lH7G37lNU3DR+XuerI9luLf5xWde/yI+PyJ74M6p4KzmL54eOW8SGbu7KDug
bKD96vHEOOJkJP3bwVNuYTnkuDgARoixpijk47x07c7CbFxvoOq5scl7QBysFRGjYhHikCE6QFUw
HVpnVv0ZxYZfE2nk/VJUSe2GjhRHhB1D9oMW6d6TeCVqxCUgIiHQdAA34XuvNmmM9qYUWLnsBUU2
nmW9Sx6yRG6+GngRn6lO4oGVT6UX1QshYCaF6s9Blsu7bIqHU9G02WcQN+XPsZSzs1Eaye/bG2fj
6kW7nm1KzYO0cA0stHUkSvMylT2zwvxJQykclZDGjHYUWK8xDUKXE7QIuS70SCgBl6dhtoOynkMc
wapaNdHaG0EsNB0cCzecqho2qT59qcjcVKEAIX9IFgh3iLSGO6HpxhtAdwj3LqEWKuq0lz9jNPXB
suJGJhjLoy9qGtffdTWOv0FdNh8mcKQ7p0AEPKtDAPVCaETx6vDMrl5XBX0bp7KxDDFQGPhQ2FZ4
6McsP6vOWN13WgN+iqbj/e1vurnlIJRx+sBQou0jftWbd2dkNtVCxuSZvHh/i6bUuRqz+Uujx/nd
FCdFBnE3CP6Y5tz8lQsVKyD2wnSF/Fx+1sPJREYxlHNvSe3uZcxLjJFu/8TNdaH4Ri3CFIABsS3f
/MJyoffD06F4S9FE92qLHqdWBdEZ1hoafXCu6xdLX5qdzb719dmB9KKAb3NTrkubqdOPaZEr3qCW
IZaw9Ry/EPDg9THlZlx76jAgFXN7plsHDDigYG+YJB+v7bQ3M5VaS670elY8edaXz/jEfcP7cvxx
e5CNJ5c4+P8HWd0xKeYP1UQnypsbWE0+HLMFAT4nLHJELLvpvywj6FV82uh9Uny8/HjB0vDyFzhL
oRCr5QcywX48cAhmTx9rGl5ttKePL37/+hgJKTLLIAYiQBTzf7uIi65IRRUTEsdqfl/1GCJOaWsc
e4x07nEm+kXdozoXgK/v3r+wUChgFFHlAKWwGtjpkiW1WrQLgOtCytR0A33RZniG09bubJTNOXIY
eKSEE+RamzMBtiCZXP9e64RT80PJlWB8nBI8oWn1FhpyVag9HUMNNylPVabwvYbQ4p3iUHBhcCrB
faz2UFLG2RjZZKwqolTHcEYSoZGX4mONIMrh9qpuBW7MEOAD8BJehLWiXUUjq8RfSfUW05ymB5xp
x+kDwmpj6CGMwCJjMw6muJDTRnoa4lHvHvJsVqWPWYe0h9tVSmMdrS7qv0Uyl9rO5bR1TaDaS/+U
7jap++qaCExskkNUOj01hN1VKTF+HkvUPuIq9Av22bKTNG/dhYJphSgPbr0IWF9u7q4HAGJM1LDQ
pYZ2mGvfBuzX7oI+y072WFt+oEfdzr7eSk0oEtL84COQaDqrORaWEWuDwrVULE1ffLfTKTrrjVNP
B7ydMhrCeVnTuVyk3u3jQtLOY5uOhStF4AVdUuWo3NsTGxclmShoR1J60t81GQsYgFKy82QvkqZS
OsmhoXRHcMZ1+heZxlKewojcxu8qbRlPURjDRyO0T1ieIdP/SpRcHUjOASq78oQRD8hzJdzbuFu/
UexY4aECD2dNI+1UKSddbmXqeLVCzSZQj1lmz8fbx0NcKqvbjv87kqSIDmDO/orcf3Pb0e/sB1zY
ceAkrbifysX4lvf9i5zU0um9I3GpsgNEXx6fpvUz7DhB03RhZcLjH/NTHNooclAp/zuph+Lz7aGu
dzlD0Z7iM4oR1+9gVMSh1mqt6eWWjLhxLMlHNhNuCRIMgFlSxuNkzNPOSm4OCk5PdPuAs61FDupF
t+AsYg/Hk9RRwDCpxFMDsI8OQtOPca5P904tqzs3+fX9IdoeKlcBNTbwzeJXvfl+GRYymlpbmNLF
0EF5f9FGmWTjhPBOfrJKrOxuL+1GcA0vlBa8gOsporVzOSBKUmOfUuDxmnlevkZ5Rfcb6FX2Gfpv
ewDKGzwpiO8dkkbVnoLJmr+05bz3VF5ZewgkHwVxYZsjqoDrRCfC9HFELs4kuqoUK0X3SqhIhck0
IL4C0bp2FbXTzmFvTT+7MlI/ZItQ2jICCD6umpj1H7k07Z9GkVQdOuFj/R0lAzQvI2OaS7cdpOlX
Xdu1c3Qy3T7HutFoZ7ge0tfbqykW6/L0MQ1KpiwnENarfrQSzXqnoYPlWUo9yiczV2Ib4z61pCgf
YYoH5Hqajj1XWHpIey0uvZIahb4Tw1/fNBQOaD5S2kBJGU2Vy0/aqGYrBxrkPTVpYDQaSfzSIr+x
s1OvbxqRGUMxF1A2ChWrURa8IStpsXVPnkal/FQPVSb5unBdrhYS6p1HZ3M0qmCkXUK0xVhtU2xH
+zQ0Hd3Tqr7Szrmp6MXToiJL5Flmi2Tg7Q+5NRxFKLQHUFQVInCXS7jIk2BbYe6xdLH907ST4tAH
UfxXqeJXfXuoja8FaELYJ8Oc5h5dlbw67N6E54RFFt1E/yrI6n2rwngnTti4VhiElUO3neRFW10r
QIFtMI4MssiVpOGQUKZHinoRTJupWcz7HHGHHROPrZvlYsxVUOiowEHsobAwzYDMNMlYJaEdNB07
uO+fqGyGn5dZsRNsIcfplEyR/DC00/j99upufMiLH7HaN0bQLPowcyJndCMPlsB7j3HUvNgAON6/
ReloQpQBkc+WWWNDQPK1OTVF24NIQudkYNHP0lJzQUnTslcc2AjCQPJQFxIhj0gQV6tb0TasnKyy
PUUaMu1URZn2UTfaRTs5Sl6nvhOrqLyaXbqMd1YzNt/COXUWHGHC8R68a5DvNK22FpraMLuYidI5
Wu0w3AP1hh412zhtzV+QMfO/SeCnwU00ddxLjLcG46yQhQOmpUayGmyghV/AcWCwDOmYJqztL8QP
zZ1qz/0OnXVrKLzwGIbElMdptc56GMfJoCSWp8yWpPhIDdijW0dNOPtRoTp/3d6ur7Ws1QvCx+QJ
Qc4DCut6GfOSeoftcFDtUNVxLh3HvvPqLu5jV80y9XO8xDNVaJNL3YXhUpyGRqMCUwCQzLohenEi
XT3d/k1bK4A3I9EkZAJoV+JueROSLCgYhhGCvBBr9P5rHjaDV9FThzVtKDtDbd2FKEux1Gxp3Vmz
l2wk/eOMUqgXJ2PzM6HKfq6QOYt2bnexPVaLTPFfdFnJI8G6rrZPYM04TBYAZCLDwDIbx2P5F9K7
KBF1kqa5jZTLPxPsundu+o3oAGlB0AskaqK0tnpU9FKbc4IB2xsr3S5QcojqY0R0qR/xrVtCd57N
fDmochV+6Zopw4N77Cxl50dshVrcGQ4EOqjSgid9+Tkd286rQKsdL7Cdzj7Pg6QsfmMB5XVBr0mf
IinPY28yrRDXZQAqoVvaSkzrfVSGZ3lclt9zlpU/gMCygL2pYOWs95YVupjnaq1nyy1qrNacVPdS
HY2gV7QK51y7G7vk/UfTIGwVujjCtHLdJSm6sFGVHjxX5cxYNjkjFhGZvPxqCXe/vfcM4DjCSCA3
6HQSVV0uWjtqUzkEXeTTKegerRhpGPQMswPucMXO5rx+qhnK5lKDy46iyjoDUDorreawiXxj6OtT
agpVZVsrTumM0TCAjT0szPXxhpYrQm6KpmC/1zgciczKARgreVUAj70rss6vjMp4tPtkD/B0PZSw
xhSGs2SMSCKI4//mJqmXuMjaDvaGpKkFZeOUx59K1bNWdc679wZDURCAKy+yqTVYzZkGG9OyiR5p
CbqlqfreTRasH1pbK4/v3RtCCEAIltjgeuA+Xc4qGLQaDRG8c83ADI4ZxQ8PHTv5oFaIjt0e6npv
IDb3mgJDR6Inol0OlfTwHZMolTxVzRC7SxxjPsRSMINesj7ksv7n9nDX9yTDiU1Br9SGZKleDhdS
aJsBSgek+GWAlAMiftjNZfM/U5l/mMM232k0XwnUkvHKGJ4Rp1Lbh2O0uptklI/RMQNiuKTcYS4t
HTRLE6R/84e0kDvRlYwg/8Jfa5ze7TpD/mEjxhq7uZyovxOrTJ6ctjFqOFC49jzTzBjVE3poWPa4
S1nji3N7gTZiXN5jMj4QAaJdue4KBESwPa0YyZuC0vxsYjTyOaVx7NY9ZoX8vMEPHau8MxPtrKKd
/BTGCJfe/g3Xr4ogDaBFxJNJ/rzGskWzMeqUtRApHk1MK0uBWY9q9Zg0eUn9rVLvrSpIDqhyJ+gS
wam6PfxGw0iEJLyiwpScZGm1/a3IKUYAqAj4p7wTrgNJx0uQzP+lahJ2EGi3tm4O0/JHNCvNp0hf
4iO15OEXfgMNuHetPxmR4hzLbBiCQ+Jgsnf7B25tYtC+1P65vgW14nITv9YCE9nifqsd+6CnQUpC
okTYGEX9CaGJ2VfavNkZVPxPLyMMunYKCuJ8Fg7suleYxW2DlThSyaR3xvegKkuexGbw1crq/JmS
5H0fx7OXSEO0A8HfumOFegXytbTIrpxaazjBIEUzZGQVBW2DRLV8Jw/ss2YUe1WbjZUVvXFiY/S3
xO67XFkpUuNi1llZuM6Eh9aYLkDFJE33FGUKfHxyU5/+315bfuvQMSzhIbRMi3+vdhxGzjH/8GKF
qjXbP+Kq7Hxapb0v97OcHDI1C/+gqOMEx1FHrQqKuOG40VTsyTltLDW/A/ExDh2VgjUFdUHgBtoo
xNMZv8TQM+wB3D46j/0pVYY9rNXG1Q8SAEUuGjy0A9cPWtlaStD3eeg7WW+h+6CW0acwlMvZXbIp
OOutYezkIlvTE/caB1vAZNdNnaFU5bpsuP1rZwSQI2XlX7kMMhjNiu777TO6OZQwPuFtEzHW6oxS
SO5DB/iNJ+lkzplu5XdJG+PVMSEZ+h+GogEppLAE0Hn1pgXtWCGApQVeOCUOCqk66hp5HhaRKyXm
3nu9NS/aQNjaI4TEKoo/fxPwwHTvcuxjA0/Xw6H3C2eUmxPiy9go5nbeDTt38dZwvJ5oL9EDUNkr
l8OlWs0XG6XAU/F6e4rMMfXKDCVyQnMt3FnHrbcak0a+Fbk+sNj1uxOryPP0bUxwoA9V8xAYcftZ
j9Pku1YpxZ8lSOsW7Z5af47l2JKPZDTJx0kvDDzKxmX6t8fsIOA+DCdk1QlksJMxtfRDjxz9r9tf
XBHTXl3GtIUQvkeIizdAX1XYoJjMEYok4ujkFeIGmQ1BWwqq7pDUlv6J6LFX3HCJqg9VLUezP6PN
eJB6NI3joO2fjRi9SzAlQEWlvtbGnY+28X6LjF8kZGBDCfgvP1rYon1WzAbhY2hJoIxS6xH2heM2
8qgdqL3qvlZO+D/XQ2u4WQtl5fbybFwsUHGRY+Ocsz5rEkIY56OjJ6AJ8RDtj00vDeDueRqDaXqG
tLJXJdscTmh1wACEcbhObxpjpmjscGliYXxWjazwMA0nTGqz8aRM8uH25DbKZBTjxEBYeYDBXT/E
+SKr7ShjkZh0XXxsKN4dYFxE986EeUGtpVWBDYLRf1mGrPoeWk5xH7WDed8Mi7WTkWzsQhCdCART
mwdueIXqbtWhR4xa8rRBXc7CEBe1Wr29uz3hjd1EbYHrmuCZ47mWKyD+kZwwUCO/x9/xLl2i8KOU
jM6ZpL7ycvCKx46j484dOmKx0r/XtIEAHklOoh7xStGbX23mQpN6W5uB/OCOqBxz/DqwnFbQmWsi
3TdqQ3Zt1Ed2TtDGtQeHjGb7K0iOaV+eoE6ZhLYPGXOtBNYBaGrqY6RnHYJx/9a7RibycsDfF+R9
Tsu6QtVwdTucxMhXlmaJPUAn5je9Hqdzo8vRQXXS6VGf4sVFsphqxJhCqujCeE/6YWPGFBrQrweb
D0R/XfyNW6dGx88M/XgZlVNXElRSr8n+6QnW9u55kVOubk9dCGyAnQFoIK+VrWMsoizgBBEyE1l5
X9HE/tKYUncq4jS7G/K2/itLO0e8pwXW5dB67/WmgqeSGcHffQ1Reuogu+wkPRu3CEwaAbIQP4ka
3uUnb0BY6FoCekNy4j9aC6xFCyP7YOZDciqddtq5I7fWmxyH3JRKMJyUVflnqXXwl5WKZ8tU0Hce
sSXhfhZBX0Rf9j/MjUorkC/KzXSGVoNRym1Rku8ZrGxlstfJeXSyxL4vC0PBf0brlp0Btx5I6jHA
2w0abNxNq/DLGtUsXhD38JdKVk9Dp1knC2KtHxjBCV+iD0BxYb47SuO2ij6fKlxJP7TNoPgt4mzn
REPBcgir4HD7KttadPIY6FI0U4lCV892gsPqbKda7JdyiU5mLn3qdTjjbR+EO59XzG+9xdEtJj7D
cQbkvDgCb8I0CpnyYhlcIJTBP5hRl//T4QDsalbZPTqFYr4YFvx/x5KynYLHxhRpl1B0g2DEF1+f
40Ay9SAIitCXCoTxpmkhIG1jePja8B9iQyAuoGMo5Qhu9mo1wTs5fVfVoV8OxXIycG5/MCMoU2lb
7MkJbLx0VMM0juVrv3HdMJgDVPlzMSs7VIInLQq1p7JcotO7twe63UI0kfILkNzVhGBrRVltzKFf
xEOIV1XTO/UhGfGmb2N5rzGxcd9wJPn8rCCNiXWwqw0d8KCYqIViufHo5AOv2VxMsRvXztD4gaR3
P25Pb2tE4gXw9pxqbp7V9NJiytVC44qf6zI42R3y7vZiL25kauEDiKU9wsnWeCR6KG0ICxp8jS/P
QBPKy1BbRui3dY34rmUMnoZoqhctkf01be34P3w+kTgghAATC7rF5XgLoj5BW+qhb46EuGlACcac
MbTHCmyPTrB1ytgoQm/CQq51vVOKGoPDQRc2XnW1+HFQNp6Vx8ZLwMv0/lCETfJquMudBZv4clbW
0sH2KrQMRWN1ccOgl+7kECOICE+f9xd6qC8xmLCXAeWxGqqOY8cqEHf157FuP2hqbp6xvB0fk0Xa
47NvLCCtCJM8FiYCD9PqfchrOwfWH6e+GlVIFqQdUkx63RS1mw7DtLOE4nevLmPB+hDeuRQ8rvCd
2tDbi0Uzzk8Nuf4GnqZ+aMNdyZOtIhJCZfANIZgT36z3O3iqXvTpU7+FXHoigvwSGYF8Ny42zlgQ
2l2rUYRS59xDvU6qu6ix3utqSLAM+VBQ6MQBUNZmijXftHKSkWU1rQqLIPtXH8T5F4RAu/tySoKd
DbP1zNNSpVjMcKR8a+z1RP8j05SaVpmC9AeaGUX9kIFNOPdmMPpT4ORPHZXFO6krrEOvx/UHYIzF
5xYM4GNY6HrslXmt/a0bY/zv7ctu45tTzcP5CawGBb31O6jQSG+0vEz8JR5kYJESFJco3aPTbDzz
7Cda66D4kbxY9wuDmVCqx8SETz7b8PckGb9MldQEW90lNU/TaJkPUj+iCh7HlbkTZW0cIopo3Aok
SNSF10EGrJQZkEaa+Vk2J78LSwofw7E2z7Fd7FTTtuZJvx7gF+UEujarp0PtraHgY4MBKRrzTHaS
3hMVyAeq99phRMH/EXHm5EQ4oN/d/o4bjwgvMf0bhVKLaIpdXn99G8mVkTBHmqjxn84w2sM4awNO
xEbd3vX5uAdC25oqtWdKO8wAQr/48zeRWxctJtwnQNZpLw9Hms6D2yax7kIbi45pUtsvwbBUrqqH
5ct/mCqEOYX4FETVGnJPyhOj0sMi6whVuIhZj19be/45y9N0sgvHur893NbuoXhAC5oMW1AZVhOd
QR3pyYREwWAUf02NEXrKhMKtHHXqn9tDbX1E4elN0CFinbWsaFWgH1gscuarY2HCcyuUv4suyz8O
Cp1bzcycHaDY9eGnwkaRBnIXBX1essupxc3StEMqYYYYL6mH10753A7Lntzn9QJejrKKN/C6S4sy
QxGhUTPl61AUVNiUovs4jbQM3ruAXDEA7XhZ+FAkzZcTUqRmbqNsEcjVyPqMdOtPPIDNOwfg/ENW
DHuQYZEPXj6YAipAC4YcDpzyuoCoj4ZSp3JY+LawzihJVVs3hSj3LE9Lg/oM7sauMZLBWRMGkbxr
adzs3G3XW4af4FAhAEQAtvP1sX1zDKsAEyAZeSIfkJ3dop6qV1+Mqe3PAUICpwyVnHcrNmKaI4Q7
RO8Fxsn6+R4KPQpwyy18mb7aIa1i5bTYkUMrSt+TY9jaOQyGqzINd/AfYvJvJtfqVUOVpy58BHA6
us40K55g/zW9i8i9s0N23DoMKC6ItAbRbVKoy8GAoXV26IwoJOqwb+kHFS5GrPFeKCCegPWeEV5W
wE2hjVxJzaVoK6IfhBJYXLc6FSpzcDNzMGlUL6qfaJNznGc1O1RqN5/sKABlEKjB79vH5Pru5hWg
jwdwgnLltQqUlUZ2aau5P5SD42ojOVUBDuUe6/rEC/RpvmfTz74858NOKXZruwp1bAIssg/wQ5eL
jLv8YgUVd0GX2vOzkcx/MkMdcsCRaCRjijIebs9U5E7r1UaLgXYT0Sap8epBTjJg0qHMeLK1/BqV
Re/dshiLxynqLA9l5srtoy7aoatuLa/Avrza38GhXg1aIpBSZ11c+I5OR6gNCKdQZUD0JTdSgBxK
ekpjJ/6mSH34/iqwhW6BEB5GmUoUZS/Xt4irjvYQSrFS1UeeJhXt8xzhFtShVuVnhVF6ppnMOwnz
Rqmfx5ieOz0RthRV0ctRpcKuzMFBNZMSLapNhSNluhdnpvaTKyLsDmGHN/q9hJRo5zZWMOWgRoYG
SPQg1FfbUX0/soofBCgCHBLxCd2Hyx9UEAT2iYzO32I0ilun1nJGYh/9LLUL/tzeYZuTd/ApR+CM
Kt4VityowtbQ8TzBudUc/SrJ08qN0E6oXKtueFCNeHgsx2j5DuidKIzMcXiZjbA/1XrieDs/ZuN2
ER0eXj6HHgSupJcTz5sJypsmxK3byjpBVs+80Km+D+KXTEoQ39nYTBN52/m9gRKKH3Rhe3z/b8D1
iJ/x6r+KxN3lb+Aey6UgJRMPCcvkpzoyxifdnh2Ds2b1v7s4kD8aBIjNo2TG0bdK5044Eb2W0c7b
uPE80/4VnhssCDSJ1WJMiTTjvB6m/qK01bkfVfsuVfLxXJRAxiQt0M5lN2QechD91wkK8841IO6y
y7tHWAEIhWgE92gXrIafY12pqwGpq2XOW0/FvM+bNClyh15q/Ntrfn3NvfJN6Ivg6oQqnfjztw9l
1ldTjDetB7LPgeCrVN+GKp199NXzewlnle/6ZMrZ+3cbBRdkMuBHk07zn5fDdmWjTBgrOHiadOpd
C+3HT/W2eILXNfrYoHLlLKb6GerF3Tza5YMytfnOb7j6xiysKZpevGiANF6Fv97MXMraNus0XO5n
JQb4lcYgRdEKKDOoVINkuYq9GJ+ico47fLKbqThQIM3u37n6/AaayDQWSQ9INFcfepTAPKhTiX5j
YITndO7Kk6XXySFKJOtl7DPsnOdd29Orl/R1ULqmCCMICcJVWtIqbRcOVYXIoVRWCKJE/V1Q6f2h
nfPvUhgMp9tzvCb/ivGECA+MQ5AO69Aa4vagocE8oryZO9/KzKzOjRO152pZZl9DKequc8zxzENu
fWz6JHjBsdS46zunfywnWftZh91s7Hz8q4dWFPyAvtFAF/HEGrSYjl2KEmMzAjWV7GNRVioe8EXn
6U02uYaTjl5qIVimDhim3l6Oq7MtRkYa4rVuQhC92vkG/pxOT//e6zInPNRN3fiw6hNvtpo9lOHm
JEUFVfjmiDEvD1lO/1bHEG/wLLORnpFmlN0yTpS7JIrbU4l43qFR68aV6cXuxKqbIzOkyLOJvtfq
NI65FJJTMUnbGGD0NVOtPBWguf6ZVYi9pWI3L9hNIiOKvJ22E41vLbD4tiAI6LbyklzOOihwrhdy
gN6wIGB1KmNN+zek7poe29HJdp6sq+uTXJH3AXMv2DygB1cHGMGFqWgn2BUA9PPTMkQgJWMccD+P
YzueSi1H12LucbO8vYk2hyVkIMWhh36ltInWu+Y0UzpArs2XU6CN5p1aTLiuJkt8cF4NVfK42dm5
Gx8VzUd0goEKgIxaX5jAscnvTPQN27RJ8EVueh/7d82tIWz5xCrBL80aw/tuSfZEYDc+KdQSRG9f
RVxgjF9+UvrXygCrALHbQi7uZ6VLP9jamP1WKkXd2bkblyNlVp5DGC2ihbM6M+lcax1B6OARmSFb
MxB4YIdRtY9Zr+lPRRk2X9//KdHUpR5L2CmQp5dzU9UQqZy2HjCwjPRDmMzZfaY5qGzIRXOImwAx
wSku3kv8Ytu+QhGoTHFBrK9krmNbAdU/eEkZTccABbrzWLXhA1zwaOeEbH07WqUwd5CfpbmyKqzI
LKdpDJyQBoXUU5w08pM9NrkX233w4/ZSvq7VRdwkpgW7zKSASi9zXSzuWgMTBiscPClR+g+9lCaT
P/KkGB50Vydy0VyMm+OsK73p1pIT/HDCIf2U6U4wuhjL9M/KWKc4RQeaOvvob2YfNUmVDK8Y5cg6
d1lrOb6UBfpfzmLlT8jqhD9rtPknr+1oALgz1dl3I70okxKDcuJggvJOrW4zJW3RlB4cbtI+0R97
rWtPXR2FLwWuCwK3vddWv7Kppzsl1JbFphAnfQ1/NJU5XLSaiLMB6mBj4dFZ0W9qWZnhJlkwhuel
G9MfFiu53A1FnucvST1no09NE73N3grij/YQ5I5rqAWCH1RGu/n7lE0TChcGKsfu0i/D52xQxp2g
eePkAvIQ5ErOLzfxaqVok2ZmFEiTRx4FGx2zuPBX0xt19wHyYx+50ZDkxk6ecFX5YbHY15TOSeEI
2cVvehNDKliCNWOr4GpWzdVL6Dj/dGqp7mzrrUFwX6VQLrQFKIFcDpK3S6x0rUrEEGW9GxW6CTem
SA+3D8/Gk0IxEvAZUAMQR2sU2FJVdix3EqGoMix3fNLhXl86oSsQzndLXjpeGjnOzpOycTlo9FWo
0gmDXbKBy6kl+tw5+UIYljZN8WeYl2g5BpKl0QZAJW4n5tuaIQg3FG/YJwS/q+KKPCytloQE/FUV
ZzXAOr166RCn+94gCgldJmmOdhOaL7fXdePVpMwL1JyGL2KiayhWAgVvLOF7eFMpd50XFmb8kswI
Qw746aJ+lhnpo6yn8VPWjdLON91aXiB2YAvZ4hTeVtsTKF2sFA6Xh2jWHfpmlsMTrYh2ESRBadx5
VLb2KRtU8O+B11/xJwrZmQAURZNnFYX5g2+uqq6cmHuFwK1JCbNYqCtgb+FtX+6ZxXHqxqBf7mFY
N+OPXLUPw4S8ADIcKD7e/nhbYwlFeIv2KyXHdRN94nWGGgDyuKf05BvRRLjTKnLzmKRN+x/OghCe
5+Ei1rHWoh4FspKADjEoaBSExQO2hzfTgD3PspLsnISNL0U2xqVNU1UAI1fHrh+XEYVSToImo03e
VnoAVaupdvbDxoVMXQ8TD+h1AhMnfsWby1HTi07LZzqzSh3RYBgrxaKpZ3S5awxRWZ/nzDR3Yv/r
khqOeoB1iVARN6REvXoEqJzUPEn2gPpaFUsHTrf8G06T/oTC0/wHzz3wD0rSVqAgnCmXfaj1+Umu
pVZ167ZEgurd+0ckv/A/xM1KYHm5BFEegoQqyEWQOzTdZJotWvZ9eRpRStmZ+sZWBVrFy0fORb16
TVROxklNKHMMgmVinoy2M7/2daLBZUuznaE2rjSDEp1Ow5HDDhriclZm0ox90+uAjZATuVMHBRUh
xRifJUudPhhLKt/ZNZ4GyO9qH9+9nnSOhZYI3n9C6eNy5LhjHQONSRrGHD2HWaURT8RjhfJ5rs07
+htbK0pCI9TmeTVQLbwcrLfiWOtna8QCtE2/pgmMaFnSjEdAtMn97XltHBUhd0fUSlkGBNlqKL02
zEoe1B4OpTQ+z62iHg2B7WzZ4r7WjHvAsY2nkPEs0UhCPRa85uXUUkdtnUoxEMIt+uEYUiFzpaH+
aiqRdmdlznRfyLsGWeLorYJz7jW+HfES5NQ1NNSUZMRN46H3ZkNPczekd9e6+uyYzyFyH5VbakP+
PePvmm5Y1eUX1U7LPYPFjU9KtQ1IB0cF2qUldvabK6l3AgVyHescGmn+b6RL6adZduYnE8Povch9
a40petF7pOd5rURrNoYdh3pEYofp+H2vTcZh0cLhKcEz24eARFICqmTnZt9a5LeDrjZSpyTKEppk
QJVZDF66WPN9toSwjqPUwmk8iR8ks/iVk/0KIbj/8ITRoKQPSkcZzZqrXDaVjTYSo6P7o/vlqFRH
OPgSlq7FXq9g60vCyQATRdosGH2XX7LRw5BaEqs7RcN8pxQkXhkcEb9LTOV4+3C+0lvWO1cIbdFL
BsF/FXHgB1Q03aT3njWY7WFpquRhkdTkoVGi9Gdpae3gOkldf6p71TOS/q6vcrN2c72JYRhkxklE
74TQi/kLl4QlIenujb+jHr3V2z906xaBHyf4QIJnaa4eP3v6H87ObEduJGnWTxQA9+WWzK1KpZJU
rbVvCHVLw33f+fT/F3WAAyWTSKJ6ZoABRtOKjGAs7ubmZotmQbRGFm8uxC97iibNK1Klfmkr2rMR
JFH/uj/gxkegl4Eriw/B0qzjCFjdRZcmHCe6xfCUdLL2fQ6mfLKbcPn2H4ai80hShijJrM0N9BG8
rxmUHlnrRrzoRQo/KZ1z7q160HcyyY33jccFXj2rSIS0zrkpF9R5YUIirB1EqoVOIbDlnH/ui0Qg
lFlUlwq2o9dMOOndn+VGYMbIhGVSlQf8chWYaXML4G1OvZ/plrjgU2r5rh6pO/vklkcJWQFQQdIw
XNmNK6+uP67BuiLVWAw2tMi1/NFq0o+2XY/H0QnF0QhF8DIObuJNCt1IYWWgAmkX7s6Lt7l1pJOV
FN6UEOr1T3Bn3WhZCF4DhVNrhI5xEA45Lny++XB/UTeHkhg/Ohu0WK8Ns9pQMWszcdil7uxcMBpI
kfdM1RO3yptJA3JhKZ/T4yPFtdcMF0cJs2ihKOi7lR0c4wG8qIu0ECnLrvc7Emhkx8u9Rpfbrs7X
UWEuo3sorSBXu2aJLCWPCr33BwTXT0tup0cUCZdnB6G6C10S9nyqSqM+pU6iY4lYZiVs2WB4CpRs
POlaMp4HMSLaZ4d9dMzgVxwKqv57erMb76GMzGXFif/iYF1/8bpxwiTMVE5VGw4f+nhOeCZK95Gu
veQvNBrdg0Wl8XL/22+8h1T5yKiI4DhPaxaHgZIBFCe2WdNPwwMdIc2PNFnm98qyJOehz1PT04I+
eEoaGv1F1Gt7ht9bs+aUSVq5DtC5fqempAPXiYh6dDE556x1pndNSJIXGsjz1AIfjkUT2Q5XZusa
kftAakTClF7Lw8Sd1mol+Lw/mKXzPsTLxOvDca+7fetcwRkFLpI3CQDl9QedDK1CVJzLyqjr9qhW
RfFvnbe/g6TudjLJW4Utya4i3aDkIRVb1rz5PmDP0DbX+1UbOB66k+JDVXTfLasrnjURFtQuDe2g
hGJGBraAVK+ULfbttfFUpHn04/6e2py35O5JpIwCzCr0KIcxGlJNPg9m0J30TvyDIO3wmQpIuVOM
2Ng8PEEmWh1ArZCDV0cmBH1u0lJgTI+Xyde26MVDoSWt4cXIwn2Im1L/ZAR69+bWAUJkGO6AgPjf
II6zmuCSuP1QLjUkevC5v9WgdrzJ7KwPUz7tdqRvTRG9eZikAM4oCaxilgjJ/4B7mMynV4xTVUXT
F+RGQCa00eplC6p9sOsCN/mxaztMsRBFPKWxXT/ACy/OrlHOk+cUSWLAJ+yRNA4sgrBQlOI4mvX0
H7Y8tDca2yTnndRdzuaPh7PK1KaKRxfX4ggUNnOj+JAlQfJkDc2bu5dknsJ9Acz1WqRfPZCTmMte
1FWPU3l3yVz8k7sJAk7UV/E7yy7tna22cWXIPFdGBWzsG12uJo5FHjIkpRNWzW2t/KgGnfb5/tHZ
iFChO0gBYojmUOtW6Uk9jzhn9rg+d4o2owU85u5TBqX9RzV1znMi0uZ/9wfcOKs0koPgAReAWNzw
bPGqHOdS7/wUwbiLYXSfVSGwwonbPY22zakBE9J0gxczSMv11jCirKrrkZECcyFApMXMj8MAVaFM
mR76pIh2XrYtqEtGiDIWBjXA+eF6wDkyQs2uWUvKLAEEKSX6NiFw+agbA84ODfSaY1May99ZPCXv
0j4Qz4IX+DKkda+8HeYi/idglT1ApGSrz9rWYzPg+Yjo4djUH7Ig1w81tvORZ/XJ9F/GgjdNfE6/
BFr919OG0K6T1rLOVR5GuY86gPnYligqerpIp5f722frdgInALiHuAIXXb8ebBJNJhYqWH6JXNOP
OO3T7zXElE8ljVXdYbSWufC0VnV3Xpitw+iqCMRL6IA+ydWnNeyWv9k0Oj+fAnxmuzQ4ib5UTvcn
txEbSdM26C9MjxLB6v3W49624oZRErcbD8GYKB49d6ZXzbmJlKWaPgVdFj+NJa7SgTnsYTHbw1Od
IIOn1rjOAEQ4iQABLu6CnN7lYjIrOtNm/agvXfew2N3y2Jl6d3YnV1CsNYKd83P7aSFccmoI1iHa
3QiMNONUJ50BpyBVl+XHNGTOMUDGLzmUkws8nAf2KLyhtJWdK/D2RiLj4T9gwkRmcG2vt1ThWGVZ
RNHoY8IDTDPnysfWaj40ZqZ8v/99b3vHSK7QlafFBoFIMPhV+DCLbNKTFowES9vGPI7oTHxUY+xY
PSTi0h9KY2nnQLPF39OSFB+oZWqPbpxE7yQQ/r1SB/FEf5vzV6EEe/J7W4tP/QFdUlIyiZFdLwJE
kkJP7aAHLgnoxGkVDJkaPKFLrKraCANJx/RirOp3Et/bLcdhBl6VdDtukLVBbYcDtm3gC+a7bprX
Xrk4MwTy1mp/wDtULR8hhOSsD9Xwd7QgonlK9QXXqvtf5fad4DcgBQVIxm15UyVbcui1kw3fIyqH
+twq2fAch131VaN6/ZlizZuFNiTQyT9H6xzcOxrlr5d6saNSc2Kg3jEHesIAKT1EDRZo0FusnSO1
sbWZESQPmF/stjVNp0dM2W4y/u6M59ivoyGE1OJYSCgVe80rm0MhYUZ3PPkdKP31rETSFVZtAAcp
bvRcOtJxKXfV4p2l9btuhZtjcU1BCkKjmNDleixtsLOwqEivQUvU5t1kjpV7KVPM6BW3mL++eXvQ
Pis7PqFBU7RdnYwocmNlcBmsqrFICCLjOdGXID5Eo50f1HlM94L927cGzTsgLQJNfDx5DK5nxysQ
65gVA27C4nimAzE5qBU3wf1pbRx4ueHh1hNlujA0rkcxmlSY3URKMaMWPB0ix05Gr4rq9DJPtvs5
thrtmFRBuVfz35ydBbGB+IS4/QbwDzVrxuiaiyYQzui7cRmfIXIoe1TLrT3CFQtsx6UG51H+jj8S
A6WnVQb0GJBHb2DSthB581GP/Bj47XB/KTeHkn8bupsy/lsNlVZZkIxUpny9UhCwQzzrMR+Gf42+
cHZw0A2cEBE5KiUk3Zw0AvbrWQlUHCSQyGXhtLXfGG35qywW55DVRvpQLsJ6MjrjJRxG9Z8kjpdv
mCbtNcptfUCCFM4E2hTcz6vZIpdtdi4qen5Eh5MfWstyap0h2VnTjYeBMh9VBBtNNIpTqyOOY1pe
NlkOjXOO0EMMxuBhMOf8qJdO/76r3RYzvw4sFjnvc627ewZEW58U+ij1YXjoQNyreE+vGj0yBwo2
/RInp0mk9YHm/cGvrak7vn33wN6EOC9jD56g60/aRpNw8qLEpLpITL+tEWEeTOwAJ6N+c7sffzvR
B7UgWsS5z1afLuwoP9cKzD/k2Nt/lKGtvrhRkj9E8MN2durGArI7aEgzcH2hlWh1veRzZxRiqai1
kYUcjDyqj2KyEQkcW/ft7zc6aBbBORqh3GmrrTIqwYCICYiisvACxFo3ILwtVWodMLfQr1I8Zu5/
sg30S7bkoCmCJBrsxjWpocnNbFDku1okOJ55ebaU5sdejKN6LNup/tfqjLiDQN4XJi15if2pzm2V
1sc2sD9MKa4ix9Aq1P7nzs/aWnRVdse5smedgsX1VkomMxSWw+2QFVN9EqOV1qe+GzFs49Koflsm
nBKf5sBI+9pGo/Ve6aIY1g5W2U9Cpe/JMxJcEJ4mM7IpE2a58lenT2m1E5RsHG2JoKAZT7WDqGR1
thC1mUwlTgCY4EUfLKAiH9l44+jW6Ye4xouRx0q9DHPdA4Ujg3p/kbbWSNMMfJ3AgHXYttdrVNom
ebkF/FtFcezR6SbexaH6j9Jb6g7muzWSLkkvMK9oLnBXpy1xsxBFU8xdqxRT+bIEAIWAE/nmMu2p
H2485jJlZFlldy3UiOtJ6cRcEaJMhJRRPb+rsFUgmG0cSBixHp5rbcafuwZPv7+U8m+9rsICSoKG
SjIbFbK1AYANvNrSfgbrJGQbjdqU/bDMstjhtmxsF0axJT2Q65FWjeu54WGkJoMBt0XFT/eQL532
LmpT/aebJPZJdEZ0QmDKOsRuqHml0hov9yf5Sgdcz1J1uV/gZUg0brVh4sE1MtreB78bsMm+aAGt
OfBsgmD2glaNAj+oaZE52n0ljGMQld3kYUrR/k7ovaUjtlf+rouoPpcYFZ2GIIgeRoRZv7Qija1j
mI5Ge9LHSBNenEUtKNHIZXqMy9aqTjOYGF1+ZjZmj7YpimOmh265M7/bnJRAQtLdJegAqLIGHVIs
wTqL+AivM/drXA1nN7BkKVcmpa5wqVHlOEnNM41JOaQsVV54yOl/z2PrE+YBD/DHPt1fcnkBXK24
3FGon7124hNSrd6OCdFT1e7BIeasS76mpC6fqelPD23raie7c/KDiNvgi51nezJ98lvejkw9jLAG
pH2t4lnZ+JVlvCB+OLsuSbrbnowW2usSzDb00LTdeUhurojXswOzhLHgTKzPbQ5+VSE93vmKE7Tn
adLqy0D9wO8cbdqJ97eGondNqnw4BN9rJghZbtK6mC8geJE2fpCNxdkw8CjNOXs7D/LW94MXQJGP
TFBSQq9PbF9oZhvnA71bThOU9G11xs88VYNvdGi2B/w0EUBMkum5nxdjJ+zYHBp8WfJd4CWs6+i6
OZaJYox8wMWKEKbVDM+pkuHsTGP4NKlxiHpVk3ntVIXn+5t2a33pgqfCB/zLvFfXVCpabFBa+MQJ
XXRelyH6ZSMlfwyyZk98eWuXavBEadZE5ocG8ev1TfXGTEx37nDHbDMPRHE+TC5qmblpZodlsLSd
Yt/meGC7FqMRja/La0CSfGTqAb6iCOWYJzDda8PAKsfBkpOK317P/eZ4pIasJR0jXEnX8yP0SqZx
iaUpfDq+dH3tHmiRLB8aK4Rt0sx7XiG35XqOoW5LfW4aYCHgrRZUE2UNLp73yNsigXFSBLY1p0jQ
4eTrvW1+yBMrdw66a/c8Pa4IP5SK0Y0flahfWP8kGkevaPXC8Zy0d3AsKOjb5A+1v2iSN9+cmsgf
izb9q/EvifFqdUhCJxUxCQoovPhHd3KS5yAmfSbDzb7f39O36SZjwSIiU5cu0XBYr79EOMZFvlSU
OwOhiO+c2ep7aizGxe5n9Z+uKWiHVfOG8heXwIshnOW3qjS989aQTf4Kgj5MAflEzrqlL5jpSkgQ
NveVLFgOveYkP+eiQ1qycpTs6/0pb+093FvgKUuHIWSurmeMymJGW1sDBt7r/Qeeoq73gmVo8cQJ
kvTQxdUeH+EmimJ2XFa0DerAruCd1yPWYVqpdlNzW7al+Oymi/opioKdIGpzEAmXUUUmVFtD+xi5
LMtoV52fYeL4xUyF9T6dBu1yf/G27kBsi///KKvtoqrwSRWn7PwBBbZDFGuuHyG6emjbxDreH2rr
O3FDgGBRt6RyuYoRnD4f7JwCtC+cZn4Cj1Q+lQTh3yuiuNITM7fuzqu2NTmQAKkMwR0IXeb6O2Gp
ORWiotKsVliKBZhSn+PeAXds0ES/P7nbtjn2BMKHhHrQRUhsV7Ojl800J50XNBomPTqaXat/0oBy
rBMF7uYvMVZdgpVaPcX4BHdzfCSeCW3PbIruC052s+1ZRqlmfkT7p/nAZUGzfKFpQ+SVWWXpXqxk
6sckauFAmZmWPiRjLwxvQGzi12jgLOwNyEpqO59scwGZjeQ40zqxRuRavolVmk7nu/aiId8x2KdO
T5WzS5V5ZwG3dgdQLQiOggIiIMT1t7KdorILkwiymNL52Ay5+Q+4WOqPlikOo67tpbRbU5NNPRS0
uTlI+a7Hi5RFj9VgYTwNTLMQPSGcnSdEWMF/2YZoocCbQ5SO/ubVUGqYGWCNVHbtLIgRTh7rp2Se
aYJpi3gngd0IpsASSB5paIZPui6gD6awBmOOer/H8vx3gMx86VXGPPiWIupHaJf5cayU8jCafR2+
/bSRpMOF1ymScOxWt2LTOmlcVgUggZZXnlWb3SWFIenZ6pie7p+2jY8H7AZBEEo4Nai1AYutzo1e
F4QWcRz+b+hK/aRV/UAVakx2RpLfZpVe0MGMpQwFL9Qq16hilUa0Yis8p2EhymOSJ9XJMKs9tf6t
+ZjcG6CnvF83SQVXr0tXNvPpTHRFvahuxu91p40DyWWV/fP2xePholwL4Qxe1Oo7zW6rmCImVkN2
LsbZYWwfM7ygn1HdVr/cH0r+VTerJzsTuUNoRVi3SE9YKFpJBp6iujGeF1rpnvVl6E9pOprYxrgq
iPT4ZnBR6gaDLBJ9AEGQOF2fbOR1m6XqGRRKS/DUB66CKO2oneaAHtMBztlOmrY1SRI0Mhf2vsxi
rsfTIvpbbJSffPLf+jga/fiCR7hxYTvZBT1UTfkQo427kzZt3JdSOps7hbdN1iSvR10mozVB3rhU
iMROGS4XJxfNGYyfEbmDgzoc73/KrS1KwYTaEy83OOBq16RJHJZoPrd+2S/FMbV75VKK8V843Ht1
hI31pFubOivGQoB+62Z3WVzoWlu0vHMQmqOg0r6lRoYqe6kodAnYSiOwAO004+/7M9y4O6UkrWwd
YnQqbNcrymUa1I2M6qZGnw5OIkxPnbLyfZkbi1T1172kNCPqNnm9k61tZTOE68i/vhJJbqwGGrxq
3KbH8NRquvKl58S8V/oFP5JUDS+BpfYPoKzjh24AhsasRPftRMlPSd+VB21puk+tO6JJj9Lzv9Ws
NMdQJOWe4OjGfuOC4keiDiAfl9XqVPqk92ZJsgwHZjwKs9YeQl0PvMLt5gcrNJXz/a9xS81ClBXF
OC5ezrHs/L3+HHrjREDO4AKqAKv3W1ESLqVaHjsXMfTLizoXrXHqEzd8BJ4t1cMo0iHxjWpu/jc4
A5HE/R+0cQD4PZxx5GVlwCD//I/qpFrHONMq/J5o6lsvqwqTGpdq+FB295Sgt9aao02hXHrPwjy4
HkqH1w3QkoAWoF8RnZea1NKbbb2D3Gnm0XPi6tkeAX7r1PGWkmnAdMFfY73cuJ7mND3ivNvSZ43j
YHvU03Q6lFW5vLTSjrDXTe1wf003B+VdlTUZnvJ1E6STZzUKdZinpmGbfMuCAaehyqkfnSqPIKCG
8ckU055e1NaHlIKEANMohtwwc50uqvusM1t0X4zAM8ZW8XUgn7PWiTdL9bOHueVdnFNkN8P6/ROL
nUVmrbZ0K+mURJM6fj/N7i/DHcOX+yu5tWWIm1F55/UD8ZZ//sfu1IIlGxvc1FEesKKL2SKyiGP1
d2G1uD91JAn3h9taQ25I2agOURNex/Vwc4dBWUTC4c9Dm/qKWZRYH+rNQVP53/7DUJRi5GjoG671
7HLb6rNZjQjUVbbHhEbokdT4V9lb1cN/GEl2DFFnYoNocrf+uYZOMNhzThWwJ0uDOuXGP9oUIwIX
ld6/7g+1BdNAvLGgh0P7l+2q12O5sdkmmcNxo7+l4DYBGozLzj2KRsWNJB3709w54oCQGY5GWt6e
w8Y2dpKFrT0jG7QQcKO8DIPv+jd0TkPvhMaTrjpF6tcLzuVaZTfeRGXqUNdoWN+f9Namwa6CQ8fy
4ku2utZGJQ0speBLRgEtgEYSukcLwxdPHd03a/Nw8CQ7DfM+HfxpDZ3H5Byq06WQ/he9OAKK/aqc
sH6pIH3sLOJW1CCrovh/SnfCNc0UcLEZdZ04zEIq2o/dNv8RjE35BAKSA0PFyzs3RWCGmCLc2UMb
qQnJKwEuJSD20rooa00pOsAd0E005Oq3oowrqB20xtz/aPKjrEJ4RpFdP+QlyG+s4sxugPRkVaA2
NBiIC1SA+EesF9W5csbpqI8tKgGWSYdUPijUKfp4Jyjb3DOSevf/hl9LujfVGFu5yyRzvbIohE/m
RwQdGl832vhyf6abx8Gi4EIIj3jVq6jPH8c/79VGrUOOf5xP9iGaEzXyCjEYfhhSD1CnSews7eaA
TI2wWhr/rrNYkcT9wrSxDhdhAk1tVg5GpJh+RIjnzzUN+fcnuLlV5WiwCuWtvXriE7OWHVqMV+ZR
9uxGeXCeB9kEyjs8pcegNcRLsvTdy6I65c6D8UpkWO8jIjlom6D1kKHkh/5jda2uS3PNCQEaqbPM
D2OtDyrKdUv6Ff6Doj2QkNpor2ki+jgmfWTxOmfpMRuiAFUJ/Hssv0tqxaXdAUqkF6RuW3rTNCmj
19a2Jo6z0SrfnGQYG0/gTG3srN3WPrRAIyV7EZnvdTvPmJnOgmkGP18tjaMWLhNKosLAD8QNa2Wv
B3zrS/052uqmnMtELRKNm7JBietk1XPqDUmSf2/iPH5E5DBkoWzVV0SR7Og1bO1JoAEUKcgY8YRa
vYEjVLh2dEEitK5efDK0/KIgm+o72Vye3LaKPt7fk1vXC5+XZhnedx7E1bYIlzzJZ0H5Fs60eKcj
Hal4hjXPCk2e81D5Nep446FX++hrwjf4d5oNWl3v/4ati5TOOwlKw6Kn+f56a6ZxFAkrbeDgzIv+
JdA690uISenx/ii3rATeJFI8yemlR4tW+OthND5lErSAqWUZLek5xqr0V9iMiNYLjoHuYaL+OS/w
N0IqOcsPsZpFv+3AqWPKRrhTgh6GFFTGacrfi0IPugOyusPsjUJfes9p8uXvqq+63Hf0vLK9pBUB
amOWyUbVhJpXz3GrqTSYZ3WRHUanq99M02FvUE0FBwFWQtZcbuo/TrhdV2mTy4bJqc+tD4MTcDYq
JT11nbLz5m4cRp522T5G+ZYuKPlB/xipXmp8cioQl7Q2DQ+dC/NCmBV4WgJR+v5X27q3JL5ChAYu
Tea32hyIjBLROKACbpAkhW9XFU29C6opf8eJJj5RZk1sL0xQZX2wzSnRH7rG6D+Xjl4+d1VpsZvN
cMy92LRIoRYelfcOUFnjJUrVx09N24yf2plFPVUhVs47sfNGfiXjAxjQshRHE8P1Qi1Qhuc2AQ7O
UiM+VmKeL1ln/USJ2v2SBFEYc67zXXbfVuqOcgKQnyzrS1LI9bCVnVl1HJGBN3pmPIt2NA8UQaLc
K8FOaCNGNJrO/3FIfSelZX6YhetZjVMeOeva/+5/wI29QnapgeeAzklP5+vfAve9W+zFrX1kI/R/
4mjQjmrtwIVthznde2E31pvucch8vOg0Nq6JR44AiVCdgRc2qIsnJ+10f2iH8ET6hw5mpuV/40be
73zkjRkyKEA4Fwvh4LrWij0T2i/NQoFrrLND2ffag9Eriu+iCn1882JK12PwAR5xEH75evx58JB/
01qnaf3WGPKjU1FZHbJJOyKeuge3bC2lPN7QleGk3BBfF8eZzDyjbDdoCEZAhcn8loams1VBH65i
N3pnG9Fej/TWUsolJHUgl6bd8Xp+y+hYoYarGEKRteobSdKdjM6GHhC33U60uTkUYR//4lm46RXN
RiU2h7ho/SjXonPoFvq5c6vxUPTFHulvK9mk6krvCq0yNCmsKehxrJSQAYAhipiTltJG7FMkio6T
NmM+kyE8afYlptBxNR1cl8K5MqbtTrD7qnm5CgBBQCDlvaqZwSK9XlvDrpRqQKX1VY+9PpV81s+A
FuGXpalshPlTh2uySkUWXpx2oO9xUqqq8vKuyxzfWuzwna1OFARBAK2HsWhM99AgBvbl/g7fiH9w
ESc8fS3xm2sS9BDVJbIhWuM7KC1T9ImWo97rX9pGzR4D1wx3UPyNXUAHHUYkAOsEB2vCaanM8Fgs
sCgIOxku3EFJB2YQPlXVouy9ZHKBVx9AtswhFCLbxHHzvf4ARH1DoE9ADlU9BdZRn+3+oDWGjhDY
UBeXqcBC3VODADtqfRbnBDfj3LOEKU5vXmJa6mSwQEcEZhmrjVDhM2rHE3mWMszYCWNLf4i0eD6a
bt+8K4s6/Hp/vM01hkIn23MUaherS6tSSBumhQxdd3sLlhkxO8BH9ziAD7w5MCHDcXXuLRQduD9W
0XM5zarWWTrmQ2HmXjADwZ9LjZRTXnd7vMfbWcmhGEQKEILerKLJFkN3jJetxu+VYjqZdA57yhD0
pyzY7RO7PRMg8JBEKE3yksJeu944kUtlFwnfxldyGvYVY4geiJnTk1Hpma/NQbGTa73Cotc7lQWU
KqNET7ISJOf+xzODOqtdUkZjbmD8ul8MjlmeBtEYpjdwRj7M1VwraLDQ4+tVZme8K1PDxVvAcMIW
CfqRHEIfw2zwArvI0yNKUvpjkgfDr8TJtVMQxF16aKZJfWLtcCGsEGz+GKLwER3v77yNixfEkscL
tjX1f7Lu64kEpZgtJWXlUsMYfwPr5w8lOngPRU4/mmeLrjumk3DPNUa8D64TKN/Mymz2uClbW4V2
sdc+aLbKurM8KsuuzbMYEwwtij+yS+LnxNQzzx6rPQewjdAPBQpAPiiO9AERb13P2G0iXRfyQsMA
3HxfTCPwgt4l4lJlkedkySmyjPHJtNoSeR13OHVsWdXcVUa6jR74GWjyafDPqSKu2yqMGefTvuN1
1UNjxA/G7s9TFg2HsWmJ3nEHuqRGsof2b5wTAk242QCBFFLWijEVydGUtWbju41DM5Bdzk+BHrfP
o5umPR3hA8rD9zfYLU6AjiNsSzprOS038cpoK0UZSLOzOhNwBWpl9rNRQ/K8phIWC2FiLTcqB3vQ
6s/3R5Zh8+qIStka/E4ooUiq//V3BhacqrECiJujSdbAyuS9s+zrM2wOQ6sV/yajQC/mepi6b9Ml
mFyuHqNGbSKw5vLBaedZYsaECOqczdpRoHp4DGfg1yQWyecxj9WD4qbRp84ZsvLUBFF0WiLdebi/
BBvHijcM6jBy6fIzrN5T0SJhqcUpAU1Sap9R4mqPdggB5qAG4H2H+4NtbWip+0SjCDpMOCGuFgLk
HMSMwYTSFcc8Mgw/6hz7Q+emqNIJHm0TpGxn0K0N/eegq4zerMslt5SISnyfWtQnkvrgCuIFwwq0
DwMloJ1o6HY7c2RlpyREKbLWdV6vKGMyhunwaog8P8A7a7w6aMSxbNLF6+1pPAJgGmccm/ecu29m
Sj2CVhxAIHBRIvLVTKvYni1q//TFiNhuL4bRhDltto2T+HawzNWlWKZwz9TlZgORjRIGkbrRNwkz
bAWtB0uUZHNI13BPv3V+1nq9fTKbQH1XWGrwZq04ORjtMFLvAxx2LUk/t2lXaWUpFdRE+y7NNPMw
iNQ+uHVhf76/V28+I0PRI4+2j0TSb+o8sUJLE7EcBJxxiD7FFYUCOikrIG178dSFZsZxQj+uLee9
TuXXXPfqWmJo7kFQPLJTE52662MiNSbLUgCTzY2j/uy1MvpNQIvKvzFDFiAK06VZtB7/wnZ7+Yoc
Uuh64VS5z0HSmPOxyvC3hBgeNC/3l+Tm+MrfxYsAwAitiQ9w/btsJ1cn0SF3hSuPpoOrLvrJHof4
EA6Ea01bmaAgKg4K94e9uT4p7UmJWo4UjHDKU6thJRfalcRzKw/Sb0XhRCp4IXHbzkVxg+LKcTDg
pLuSar62JtoSUtQNm4FxJiU5Z0bkpJ7qTLHuR5rWfYkhZS/elM8ukm1FcWjQqr3cn+nGnpMlYo2+
HCzP6Da8nmmKKiHtK/yCJYwktb/pTk5cGl5ut+6hTurw2DQWSGqT79HPb9cYZV9yN6AKGYavq8b1
BFkqtsHYwsTu36uBmP+q426vCn57QRFBEu7DvSG0uAmJ+yiZmTgpfEvZ1E/awbhgbfdzWbrhEk2g
vveX83a/witj20D3Qg0bFv/1cmLv6fa6QS0fY/USGZGg6x9TrQsviW4GL4E5ao+NSKqd+//2QmRU
IJFXHz927OpFzauB9NSE+bW0qXYKyxz6Sa7HfpxO1c7J2ByKu0nymUiG1yTIpa5TbXSh2BhFHvyM
yin4NSWZ+mEQlv7Pf1hL2Q/xikMSNV2vpVCjkaWmhCksnBIuVlGF6iHXwjBCWh3Y82EM27nH6gP3
5J3PuDlLYlFZWkGkfl3xG81mrnDB7nynteLzoMEbh/6jnJck3nOjuz2ApIdQAzn+kBGJ/a9nGU+V
KYQGvEPfv3OujCGNz26zDGddr53fsItKx5tn035vFJG1UyS+zbOgQdK9JneqQkVgTZjS9HGJAqeF
0rNoWuVB46i+Fqk5WocmrJZvsWGN+Slchuaz6RTL/9zenTVf1PZgvrVpQ/4QBECAvqX47M23DqJ0
nAJKrGne5pjn0HPqq1nh6DsfduPSkYIjtAXKfAPO1vVqhyqcUxjcnW8aefMu1ER9mrV4Tx9669L5
cxT5K/7Iw4Hxk6FCWMe3pz6lmRd7WqcNII6XXdWdEAIfft8/Krdd+pIjD5fhFV2mxrOaVwkKKOgT
goVWp3rrAfXVlhdkmv1cdM7yY+ASfgS2URHWdUb9QbPm7ilz9fglD4r80Y50uuvu/6TNNUAPAYMH
shyuxOs1KJF6iFPJ7yjTrP1qiTJ7nFNb/VE7uX1wMHzeA763zizhkASsYDyhTXI9oNl3edMtwGNB
KuLLSKX7EFRzepTCSw/357Y5lIQe4a1wPd2Uhzp7GS0H0lhNw9hpsYvsARJCd0jU0Xzz+0xVkB5L
Wju4IAiCrmdl5aJPutBpgavszD6YToIVaRT0HdrThhSVxetYaWLlRF9Gcn7zNF9bPDma5GvQe6/H
XmSzRYEKiD+gafm+Bzv6FI42LaX02JzuD4UC78bRBL0iFiAOJV1bw5tGi3VG3UCvt3F2at6JKXWw
Oa4p4WIYo5cvTSSYZmhF2nJu1L7/vGD6BJbtNKLzjMhO45MKz/YvkVri5zxPwV9lEwSWh25Brh5m
JajHQ+vUquvhuTnP51k1w+EQZ3asnKverH7VjW5Up6bpu38tuKmT1yyNFXntELefZoXONT+2KuOX
U0/pL7WbkvKCZZCReXVbTR9xn+lLDzxNxuuJnv1LeK9+LRyiJyoFlfN9bO2hPc9LmXyXLrglVGSj
tWhpDdKX2NAJYRsN+ypM4tso8WzU4d63yeBWF4DXwZLRJwyNRFmaX8PQWNlzZtniNFsBiToBLAZg
2IIFwWHK4sY6496JvoqOm+0pchcnvgRu4JLmO4U9HFC/LCJ/Luc2O1JNKZaDKNV4OiEhkl3cKhsB
1yrh6F6ez3X4qRnC8jtU2vBn0RT9dxw7zfKolXnV0g+KPt/BGBbzPYa1mGzSBjw8AxOp4iCCvp98
4WqT+i5I8srwuCSSfwuzi8R7x47UFyhmNR5dsR38pTaV6h56RJjQrIwyeOqtUtjJy4BXTHJ0Bhh+
XmYW8zc6BqLYIzbuZ/4vdfJ1mZZBJzlCv9VEmQTQbIja98Ui8ABZ1ILf1JtqMMlGrPi3W9ghDmv0
9Ye+MaVT+6Hq6BVEIwyNrVOItBaIo4i1Z4FFTPyIBlzxHNt2wEwjN30MTZGbp9xh+/u8UMb3ckii
nyMdst/hJLp4kKP/r1AVSOZz3jSafoxVkwpBNiXozAVGaLrIlSRUCwpcC98bijGPx7C0a+QjYxVC
Xxg1OLFCs53zc1fpmHoVYfBtyBf1/zi6su04dS34RVoLEOMr0JPdtuM5zgsrPknEICEJARq+/lbf
13Mcu5tha++q2lUZlAewz2kXG4/psdhkxbHDM6vpAZYFMTQQYu/vdBxBy4ZvER/ZmvXpHUkdgG6I
h9KpRrxyr+pyh1HLOduLiLTrZhKkrwIWuiPoAv7CRAlhWKoHcIQLulb2Aj39iOwcFhW/U1vp7Jh3
2BSqOcKVyjqJYaD9srl58qeh4q68zD6LxxZ+ljI70a7DLyPE+TubDhmBmcQon8tEy6eOj2qtebSY
K7h0+mLtEMGFfRP2V56D728SC23wCaFdfIJGb82zu7jsOgrZEqZNBMtD8X8MpgwxsnwyA2HbUOJr
8mKH5LnvXaYPa8rgj5MRRmAmGbFVHrlfNDxQNt39t+WFn86p7tb/ZJfMn5gsQw8VvE19vSKQWB49
8/G/fszHq4/cgCqU93qvU1cs2LEvWFrUs16qV8MInlTp9WRul3c6OzyG2MiE8Pa5Ywqe1w7jwJ2D
pXBxQqQw5slZJvM/M4LgqH2+r74RSKSdarJpcykKTrN6QdM9HzmQKUA3PRfb2fKiayvI9mEz3Jdd
coE2QU6392H/D2Ax3WoL1O6lQvZG2e6LsBeWlfZ92YmMap9O3Vfu8JS0M6Jel8vOXP8XQ7f/ylKd
63YX1OKQ9JmD5z9uctSqsiKi4eVWvaz5bmeotvqJXUgfrINfJoHJUTIrTIa0tFHc0myLQg09Rhqd
0XuUy2Fdpk7XUmJVurEe3tyHJZ4JsjpDFBAv3ClWtiaSc1Qvcz/qIwyzt/Gx7zeYwZth83vrp1ns
56EbXXdfzdIud0MEB4C6L5Cc2LDV7ftFloQjP2o1APe8g4vFmXindF30EXG/+oE5/obpNv0Tl7ZH
ConqF/kACUMCQH0KcgnPBh/HHkrqgY3BmN6Ja6xp4U5rQHTSPS4+HOxzDxk6aSrNx/XJl44O910g
e3fQcJGTf3K65+In6/mMcui9JgzytryED8Qpz5aq+M4HZspvFvs1Geq12xcPq0945xafyZTBd7O2
WdjIq06zsfrr0Sqqtpz8vJBT1HcuJnXmOzCgtYsTg10sqPwn5esZ+icfNTKa8ukEj33T/4Z/csTr
lYYy/CHxvusMySe50ueOZQkr7ruyQrlq4qFao7fVbbH7gFqxg69YLGP7CFPFYf0zbUmffJJ0NPye
4EChDYwaWfdvoYiC346qvGl5Tku6+PEZOtrEPjjX+1Rj5aiC7Lo2IiZybBeAj/LvUIVknmGYvsrt
FVbog7yfnNUFuL0yIOB7ESv7CUu3LFJ4fKKNPY5WqxTxf8zJKwNunyN7XWSGvpVg0Tjg+HTbsTlj
qRpfCM/NxA4ymeiIo0qvXang1ZD05BXXLaIthEmJeSpBYDJSBwPrS7jYhJSlvsFomcn9k1OsRx3G
aC69ahxgaajXPSttd17zae0fV1Ht6q8Yws1C0lI8+o+ptj47xng3oMSJYI4LI5wIuM34F8SJYUu7
U2R2X3pMz6xNulw87olb1/OCAD4Jrj7d1X0pYT/L6krAxoc2uVYSzFyCfZGiiYvg07Kela3g8DP2
6TZgDVXy9SEFmFo99LwoWO3FZjoof6iHj1SNPNMqfxNmwE2BSo3YaapXV23q5KZqdOdJbGlylmVm
0sskXYYV8khW41HlEMrVKb/1sZJQPjdBbFvEkERQsf5PWYSdPSqoHZM6ZAL2dEzvPq2jbYOZlCE9
CMaEev9kbtYcbeg4elLFqUR6VGIVYi5gXyuOm5M0bbSFEZZGzOk6VC0CBwUI8mmII+xhzwgAmRH9
dDsgQ9e3CCeLWJ3FG3+CHhwOzmGLx49+hQ68kfuakROFtvGpmnNG60SSamv3PVk/oxCve82xMYgw
j4jZS5ck8Jqel8KBuRoQTdMOU06fPHfmJ+h8G5otJfFSYwzq3N2sqty32G/ZIPQYdDIc4IMBx6O8
WDn0Z12Cn48sZ98ig+1Ko6qdzWefBX5FGKkYW+qUvF9JHPUPHdYC/CHsXf+0o+7hwkFp+57dRHZ9
HZIpL3FWgQVs1llzEBMF/m0jxg19QTEWydzsPZDVZlzg1tcohpyKeo6MiX6pyQiQcmu1qBpdYqnr
qisUPSJrb69OJUwxstqaWZVtsUpU5kVpmFTreDNIJog2v74psVp9GgYR7De6xiStwfPx8W9P7AjJ
CLIU7KkzWBNzj8z2dDoGFmwgNRYNrP5ZznyNimNAvnYCI7guWw7a5JYfdMwq8h3vS/SlFmz5J3DF
1/4S2cWWdQ5ZNt6rYRyKQ4Qoe1J77PYIsD9lst7PJhvPUZcN892OZLeyjmGatj3HkY0itN6ZVy2L
ujkccgxzy71fnXdwD9LJip622AQe9XFNWyTpIWI3FhUg2ly4sNZ5vFs4KUN+fEEAVB/aSs5ZfNiH
BS1ZjUl6YY8oxvH0mNi8n56HdY7nJy8R/XkYqVxks5LSvcLNr+NnSPUKrBLyXjWqG1Q4pQMAtmuF
+3hKecjwbKRoeA9wGnXTs8w9pYde6fLOjCT8LRQEj07fWtKZD/PjlInlkyO7y9SFjtCiaAfuAZJd
K/K6pANkqcC5+TfemvU7w0ZGVCc6qPyqwqq2g4xE/i8vN4ZNs9xqcUcnWfzb99T0LUPxvMoFzm8t
yyeouQV6W9HEmeRD63QlXi3KxEtq9IrFR4BoOKfFMHePCDSgS222Ce4vMAhO+haOJ8mLU8Moa3TG
8kcQON0upk9w0qp5DN0dzuEFNof9jAZ2XdjNlKzw+BBl1mv3UCGB7GFSN2OpZSH7VKOkatn0RM9I
xxiE+YVttekZtbwMoLpn8eGmiQ8nvAn9a6cy/NItx6pm46DtRWe2E78c7DjAOWxnCCI85KvHnzew
Uz6TJLZFDYLZImhmqm5QuSGYxGDZVjVGZxwL066LnvthzEa0VTFC7dbSyHvm9kh8Apkzv7tOS8gO
91gtd3gnixPZoD36ynvOerDeYhxrhIt0H/s+7rqGyi6YtmJ8iWo0eMOvNdfrkehqVnWyQwj/FvJS
hKtJFRkaIMDresfdpr53WgV8YOwSQv5KAROf1xRVQIyy2o66WHZ+lw9FuEwL7taL7Mr+Gu+ojAe/
JCG+w6vZzRcAHVLUqUboyNVuQZtTmYJIOE56RhYEqQD/oHFYd3pYi0qJnyax0/wztlE+13Bom8cP
K0heNSTIdKyncdbwMJlp1UHjpNffjHAIPDD0jEPaCLuponEV+jtg1wkaXFhOJOG4j9yWd/2CbcdG
qD5afsJx05c1K4buZ4LaCmcOzvb3dFz7r2gK9rMMqf7QvpgfvVDhN0iukV9KlA5XDzue5DYR2S5O
nezn9wJbckA/B1y8GR5A62+yFdTWdIHY2+a6/NB9Xu1ntprqu+zWYE4Z6/b0pVrGNDton6T/dSR2
eVuNc1ZeUMZRUrMBneoSJh5fs0LKa5+jqapxUJSQuWoVvewCs/oZtjgxfeztspqzRUA6ikzRyfmB
m7BNZ5uqMX4XYVPLjylGv3tV++BOo3CjgmxgJ3e4k+6/NOhdnVIi7fxDoDGl13RLt389tJlLu3Cs
CtdpCUEXmiFpZLPJESF5awbly0M/8KU4xHBRjJ+6pCQTjOey8k8UueoNvH1YL8AxhqS2I5+jhw3J
Uhc7TGXXZiQt99NuaIdWbM34SdDZsvMgo+EH2YV19/mcrPZsyrg79kBj1utsx+ySYzkja5hNQnQv
cHUQSH4z4YMvfjxfwMPm44XNlL5RpjmaC7pON0aopJ9xFJC4tkqAtjVZASLCpxfWGYfE0GTCX4cS
tcbuNoYKicjTn5vt9IjkGjyjo4q65KCTWL1AOErnBmcmudeLXsbWFhSJCqnGH65h+rH8TQTp0LV1
65BCEM2HDa3tmn5lzk3ikiwKHkZdvtA7bH6MRYP1Ekd/OLOVxyUpyu6UBZHwelnCuB52pDDaehd4
mFpUUBQ39H/uvzjth7mVeidRXbJy+CvHxbPDlufubrDwdnM1jxkFboxQV3flspNLnW5IRcHoPmQ4
UOQ4y2PkEUZ3wpC3wpCyJKG3so5nRBIhn6eUj0mGlIgzglUAokXwgkcxwZLWcktf5vdJGLN7P4oi
qiPg1PHzKI0OR+BdSXbcwbJ/UlclvtEj3DyPEUACdpeM8xpaiG9hV9Ilw/h37uCXX69akviE1zqJ
Tzt6FHF2KWxiLykLfrgfvbtF2pRjl9Z8hZMyZkDSl02Je6TPmvbFafMU65SoOjGWLOColB1Zt/W6
gZ4/Dg/w3NzXw1zJZPtYCfrEQ8DHOaBnxV47g5xCNruiUw/oDYMO3tGKZTA4iwCbGPxpXQ+kKF5Z
3M1FPfRM9DWTG0CWsmcaW0jT3JEmgUf+00CQcl9P2FhcntLeF+cp4uPSArKKf6CI85+5r/q0Tlw6
f/ckFXfllkCFS8QQTRdl0SfCw/HGZoxTSF9GrFL9wqe9RU1McWVOI+CJLxiF0DeBt28/8URrfoB7
TvY5V37QNaV2eVhTHE7/7Bql73C/hlgFUvzxcWN7GTCR5IB9gJ75X1j5SREpurukb+yYRMOVLLhY
SH6X9qIkhXCr65P4eRuniJz7BRlt1wxMwNbC/jm/n7GHMrVyHip1hKCNvpSCLBWEx8m41HlOugVD
3//vbbAV+QOATqnXUMbKPBUpoi8PekuZPaSpKXm7LbF5zVAk/oYdnWoDozGRXSg3+3u0wAL9oCB9
rw4ljpsY1b/crw6binjy8Z6cJldx8i7nafsOSWFlu/Ke6mOcWo6VSZ6Gp1Urwy879h7XGucn/RBx
Flhbiq3vztSn3XNIpMPrhD2rs7ck0q3ce1gtwTwU+zq96bFWQFfHXL2FVVPcVobbtnWheIKkGbAh
Hp81qbmGpqX10Fee7Q5LmzpR0Msf3BxFS5tOWF9BN7bNcHWYpP+9Q3GrmhF2j1M9FHIAYijW/gWu
9d0Ely400GfYEwPHmTIzPa8Ku25HALXL25JNEJhBjbguDTaawG0O/VL+wWzjLgXB/FgDS1AnMSTA
HqqVy+17rRJtjtJEVN3PGVvI74BQwX/VMqxdY3ifXruFqz8lMOHpMHqbvm9bN1xC0jF+QMuQDXVm
ewTRgiWO/tEJuNmh3xY4Yy/aWN2gIwMTX+PuT9vLIhMXjitWmfY2oFJcUjTT/ICFw/St6qRDaHdP
zEdFZ/fichw93AMnajRb4jfp+z29E07xZ+dtF73kaAq2I4msxhIjlgWWkyfUPHGsJ/AapXV+IgHD
4yHVy3wpQQAmjQvoIR8yJ8LJwhgQc0KIuTgk/bh+JhA/mwtcW/mj4gaK1oJl636KieHn0slkuBM3
GQmGnExIgF1conXCGYFl6c6KPx44ugfavIik2VeKdt52FotXIg9r1/qkdJ8l0lx5PZUF/UHyocc8
6MroQSOncj3A59D9Rm/KxyZaMbq1BXp83sD4yP1UVZf9gNvhKE5sKtL3pUwB1u15PgYEQ/gKCLCE
u962D7dbnYTscNup/roxHn2jwjymWCLcwvOcCoxw8LaAI2+Iun6vTWD6R0ywBoreqNjwIihRHEub
dvZxz3XFIKMI6yGMW24et5KgY2Klnh7Q1nikKg9DsreuyG1cV0DN3yRD2tnHpCeByxR4ZF4jDGBf
zGN0aRRFPPOj8sN2TWEbk+FtwL75iJKnUlpPCNP4xyUYtpP3i3rE7lgeQAQgc+OJDjkeOODMqh6T
8dZMM6vlic3GHNDKwYQ6oQLJuAlsvV9XiMvm+4wN3dngRHmVYU6uMrnlmyXlJiERFlUXnknVJ9jJ
QeZT7YBnwp4oIip5YBvJvgEOZuqCOT57CFrm7GyDjuAGgCSCX9DJT98dKhYAbGy7XX3MB1mj4TIf
nA6cgL4h9iG3kuDVR2oHDIi9TmmTinIwbdmxaMRqhcD7iVcVPgYFwXcB8OqKqy9ZkR5iOJE/jTOC
lZ/iLAM+4auN6wY3oIxqIE4pqZO+DG9qydBZaO+heu4IBRVjiO3gfA972IbFSrEaqAdeHkxawEDR
c8ILuKDIakH7AA7jko1eRcBQQzKegU/vrzijSdxOHqLVQ96HfbjmscG549C36UcglH687rLC+AM7
4kRdRMx62mZj4p+6MYhfoy6wK7NnyFmlJbISH+FNjssGB7uBNJNaeXhwgorPPUMH9sFFvv7m+5Bl
L5xSg9TBNdvia4nI2Dvv0mE/WMTI4I3q6JACS53zP3yqWFyDL5P9Q68i+7AaAwrFLNX2M2FDMQKB
hOUecuJDUS/C6HuVA65thejdo+zGfXtd9nUoDxlM7eY6pUyBtEFWzR1zU8/fK18l2+225jDzt1Z+
0UKL/rJjEiYHCnv/N+3cjicW2T/VN10AxiF8KWIf1vLyE2up+NCDYAjervLOde0m3Sbb3NFOnTUW
yt09L6f52eMB9XdUqe69RBBe+jZLUeimB/vsvnI1LndIO4b4JURUkEYsiQM+ty8VwidR81f0S/gq
qCgcPv1YHSHVuQNMTM6zIZQ8cMjy7cMNSvydjzR3cI3I0ZbsyiSh9XO02Nbu2e4PhIz0F91WQ+qY
VLOpO7fr4agtiLQ2pHT5AKRTkfM6+eU7nsFkPCoqlj/5Go1PK98pVvegck2aNfFY8ZxiZ1VTDJV+
BgePVa2C9dXFw18seZuyATxSTGG81cLsoqg+HQi06QxE2e3XcsjNKxcgzL5Num1jo+JVotDnwrcc
U4DH/IcBvN6Dy7P7pML7dGY7MsGvQ1CZAuyIzcKLh3E3fzN9vww1mhjdg9sJgFMNBryqmfqdDriK
hQeYnU+PNrPp/FzZVf5DvHiKyCyIu1BNBSPLeQVFqM6IM8UXwrlvcGn6OGRnKE8K30iESJ496VLZ
VvDAurFHXXcPtifDPDDM1QOcdRA5L4ZqhDFCpfU/mmLiaOlsEAubhy0PtzUU+YxNHPekR764RsEW
scMJqhCJkYOdAvqNorq1rJTJ+ab6wvqmKrbhB9hWuJqBL+/+izCxw7dDFATE7povoSnzeHkckOW5
1H08hN9gfsEOIlk062q4lKJTgbQUPevNpvJe5rukZ6Om8TMvK1QOMQb2nxGyEwfM3PhhC40vzHGx
nBdqtQE9P46i7P6EXCx/00Gj2bZTPKBPn7PnFJ6Q+lEPHaB1oyg5oJ0k/VEPel6fs92qc4z+LgB9
5Jms+x4T0xHYe6ZO+C5FAuhL+Fe6QzT9ojF/69PuLPmo+Orj2u+6ik/w99bqMsE63tRT1LsfJViX
8bAmQU5HzOnewr4kYGQBmrRGSD+LUQeDMbH/Sb3T4BGr2WE4LTlWAhyyx10TChe9bL0rfm+6j8cm
/P/5mLEFwlsHjTXo72Djqd0hy/sZLaGPwWQY/t8cd7CIlkRit7MXUX7aSzMOLX7l+Mo00fFrNSOF
pLaJ4eZYLZoaOAsVHgjPRkEjTAhpy4+gy9IRMH+E9QiLLd1QZ7JT8x3oJ3gnImjMLcdSDWnUTkwy
/9DBnPMpUA8ZDopT9G82Bb9y6L63E49GRMtNucsPI0rKDYoUmkOugte8r7Bt1ajFJiMczCggLLWt
5XXKSkUuVMVyPCAvaFYPGD3ZVmPexyBPRT61YPOcuqumEsxzgtEUNHWZ7PKw4xAAgMwIgDm4z/1e
KJ1A+Jbzqg79nGhMKluiRD3vyn3BjMHg3HOUnwjZWEB5FelwrgY2GqSMzhTXIb49sFw51uYMrdcl
gwZ3aGhhgY8Z2cG+CDgK/AjgNTancGBLcgmrjL5y9ST7CmFrOKAgIqEBLz2Zsfpz4HpTj3oawEdC
VtKXNQYT9YX+efQ1BnWe13GBlqydvZQvM2zpy/vRFpiCiMkQ8wBbbnrEFo5Y2jAXdrxmmVbiULGu
BICSOXZfVWTyV4KEyKs0NkC/uyag8FLXY5ffML3JM46p6F0mIvqbJR7JFf1NnQokRwpEhfN4wvNG
OjfBvE9k6mAYNcdun+b5y80cTfw+ZdGjWZmAFN7N2LdNkyUGvkq8WepS9rgdcAYiFxiIgFlIbcZT
2HOl/es0pDw+rlsHLgvtzXYPFtv2JxOnoO1CzPDTzECCc3GQ8pIm9+mq6gBX6AUMp99fGMgo03DB
NvyHbgcNTwMME70oxuGIntnmwPARhFdjzrKXyk9Z0YBmm/TNyiO87BP0/S3DXlB55j32MC6DY9mH
Bj95Z8PqZSNB0zO0TJvlR69mQmqOYeKWdRGrdwFc5WMOPmQNsTd1wl7mfG27wcCVCGvko74jIKhf
Ndqm9B3ToFE/Uup08Re4ew+FQDGAvBEAhFzLbR8D44EMEV0vs/J72hajsGhrErTuNOounRjhKGc8
VuMvNHYINoGGE7UarHnn/+Uk4Ad3DEGvEGlw9OvUBFpD9xNhNNJVdRzKPitQT4VPzpyr6XVkevjF
NvDIsHCRDFqFuNoDVjvn8S84jRgEQwAXN6Ccu9IcfVBr0gIrgAYC/fiK9Jsi5HD/rNbqfvYLUvMK
ZINAHCUyyIl2qdQ3JgW0AqEs+H8SvNleuwEo1CEW8R7u/TTRg0cA/I51l0S3GaTv6oJZYzMHzrBk
0CKoML9L0pvwYO9RyxsoLzxOuKx3YMpVNkcNR9zp8iQ9bCKAjSGErpYKpU1zaA7O+yZRr8sln39A
yKPT5yjBffqVq8DDeUMtL2sT7X3+OpYqKQ6wtQGF7WDi0j+C90CtA7MMEC4xaVJh1xeuazUDzIW3
NeczYBYRWyBvnH6AOcLRL9aRLR+5Rdn/5OnAMYLeznyc79Q3W7WaNwj+u+ngLEzPWlxm9antVmwP
wxwl4wUoC1h/8f+vEqKSp7jB6HWe2UAhNnAqjJ/YJOx1PQmHpbtKsRHOvMMwUmxhB3VxDi3PTWY9
lU2iO9gBGfix/EwBZeDJgi5ENA5pIPMxFimOqgL/87e2WWaBqpfRWy7d8Cfy/chq6E2ib2mKvL/v
Fo0QOpB3+XqMvVJvdvHib6n4Eg7weBrtVW1iqxB6Vmq4idIe5r1hg3/wXRwb9k8QU/YNzNdg8Iht
xugFMxC05zDIgSwTSqIMRG0JEdaYxSvOb4OSjvDjTtkD/OHYfxtUUW8rVPQWX2CM87ZMNWDIJU1J
0i7VzOwvVRj5iiz7CvqkYBg/IsA6ga6gH/JWSFjWw09Ea3gVRfEC/UDQ1YpkvTT0w9XwInH1OMF5
q6XMALzXgCavAUIAiIq8y/5BcgszYFiy63eEvC2wKVlK/ypyFcc1zh4K5nqCzeI1KJTEtghrjgRT
wMPdg14MIH6jHSkOCk6X9te2z1Ha7OOyRQ+g32N9SGcVhkNCOv5UmjlxQKo4TrHOwEvzObckhx54
8VbfjY6gZVimJX3IO7r5A4yv1r4NbqyiA8qbiuq+zBBRo0HXHGSpltCuPdRtN3zWX+fSxPlx9zvs
HweplT/MZMxz8Hyef5AdykBABBuu+WQh/nvuhqJCwd5Uft+hT3jtaAqtF62gWN2B02DtpNO5PVbV
UjyhDZFfILzo8liaaTyvUeLsWWr8arhj8OkxTuUORzOt1BOZp+JfHji6BBCu5XwED58+LWh9v0AW
QLaPLRkIbGAXnuhGK1eUddZDAHHpUiBMhMH4+u9E++DrEeoQsKNWualFlwnpiwmgQJQwsA3Ret4j
+MrC2yuL2FiC8IgwMtXQ3aAHjRRU3wek4OK8RsDOik6Ug6w5zJlgEH+Bzn/R2DvKmtVS86fzKGP3
I5IAkraLeby36jZJYpQdNzTWHRueNuPE8jZMkPpdCeL53m560lCXqQ/nHKiy+cI4a75B1Qr6uPLO
iRaqmS47EHSu1yDBozaxJeE6GOfSGnqIKqt74PvbFX5Ry2ufZQgaw5OMEuTXDOUPeb3qUYYcOabQ
X3he79aLX7nYsukO51n2bbttePSw0nmrjM7hSe4zCN0hl5je4fu/d00aAXGFkikqfwDjT9eHPsfB
U6ulr/J62/L9TxhSQPLw6mHhzJN+evDROEAlBS4fwMZiIIcoNS/v0KTTvu1jMCCtz5l4szvSso8w
iViip7HfUXkwSy5/Zu/GJ7F0BI/kjGrfrB2fjvGKlBYQiEBiP/0Ms314VCHoGY5KnX+UNtjlv0wG
97QldC9PaO67+LB2615BvkiqX0FNGQZCBAIAVYKqKP6voJAJHqadytMtPwOraoL2aP1sVfUNSpE1
9yNlbgV7ANO7Zs8H+qRItv3GsWs9cmSodIdkjeUnG8ME/ZGpAKnMVeTYnZo2A8ZTi+oxVlueNr4r
QS3DH4wnZ1at8ztmbwFK2g3sCUVAw5QN8t5v5Yvxi+4MYPwNHPtMhe7fxk7SomHAjPCd4eKDh3Ga
ymNXTv1wKELE3nnUy/icr5AcQT3EO3hoKYmCypzRL6A+qrqzSBWGiNRQgE8Ggla0D2X/k28DN4ep
rNRbh0WYvIViIPsBXSyEXDG+37MwiJ9GqWCjqLdFp+ZhE4R9AWBFIm80DBIuo5VCmc3ZZO5oGpxv
nBzg8Qj7PPcXqB52OA0sV3mzjSC4D3BKszlsavJquc0iRfQybVwmkKu5uIe9OhGPoZrozw2rFcnd
Xsb2DkNbgjMNp8p+StJAw/ME8Ov3WHpHGrUVmCowZrL8OGx78RHgKz0+uiEkDBMsn78yT4rt4HJc
EtTYIWAqGYyMDoUvVgA/PR+387hh5RZKCsouwKLH+TjH+XifU4iOwYlzHKnce6D8IfDkN3FpRU6M
c4avU+nkYQTITPCU2kW1oYc9EjqvJPnpDeX5CZJ+e04wBNzG/UX/KC1J+oPJMjyZJURYXzCPAyxq
GZ2hGuf9y7AUjDV627L/RF5AcSSQ2/ceizl+HSayE6jkcrj72Aq5s40u0HociVizr2Jf+X/DEO8f
MMnI8yaXuLzo00gAgjVWe71lRfi3Q2qynZJcE0xt80avHJrBnwNUfPpoQeMUUHfcaGeQchs2GhGs
raDtRtc2zKnyDcRZDG3xrPj92hV2bhaTjO8IiYp9Y2EnQ05B3Ch/5AHtzwLaKHAnXcE/oOBJJdQI
MS5UMuQZKGPMET+GbGXIeR0q+3uPRlQbAjnAtYugsDxab0tbA6tlX920RRDQkv9xdB7LretYFP0i
VjGHKZUl52xPWNfPNjNAggDT1/dSTztc2xIJnLNj4JA25TXtkloVzDvDI7FSXV7i9QcjbT9ahIxI
s7TT0EHkSyJnhmuwzhGAdOCUdwYX1LDKHzMea3TlpQVQMSgRI2nxQ0EStvHcY2EcWxx7J5jvQyiN
aqMR+0Qp4SlzlZI0o9Q1TyQa0zxYIF1oN2mTh6jOrCfkUogy8kFXr+MIRyfSka31TFRCLdBXTSV6
Z20z7xaMihBHVucfiLj2l61WUdLzD+bI6dA/yDWV6Id1Wqis2wP+KwjDZCl8dokxH78SQqj+q/ws
+kUPFF08FQAkOxNzPTqdMky2cWIKvcu92XUPEZ/BS5SUrr9DBGdOhrgcfUf7Vv3f1FuFfYcYIxjP
g5wbc184XfwI3ynFphuV+1BNpJGdR+m0XwK9N5Ir36ZSrrUmc0evYTiltfHKG0QmuqcdvrXeYAgL
JMdo1DduF3JTuFPbPMrOir4nWerkP8SGnt5XCM59+MypukUrD/jYGT/5kWMMrOShLNspjKUUhLi1
JMlr1L51rJexWtGvLqs4B6T0zod2cNp2q1AX+jeQIdmDieH/97MSHTC8l2f2fh4qyH0LTxzlBl4J
HMTW+myjf232LBbhXi2FPe+vjSWYQ9YuHlGsGYjFGtJN7OYYKcjT2Jv5Mx/keG/COO/2JjM9BEGo
+mxT0vojd3Xg+yABo+UpogTd4JJPSP9Se0gklQANp8/bJPxafRP+zj23tH1lbVdkbfWtFy+ifwra
cppTu2NYQLM/1k5q6tlsw54lN6Uhp3TSUMNokwqO7mLfZU4EE9MFzV0eX6s/EcXZezpVXCwQRi+X
XIwc9eRCIA1Tss1/SjzSIUM38MyF58LbiUlwFkLAdi66454rnIj4ZiGMO+i/JzfGbpTJSfmbEO86
oE88moJbo6/7V0e7wDosqrCL09VmgIq81+2BGjtZHzPqsJ9yinnrG+WXRjBTV9MFjUv3thCuflma
3HMArEqONbvHDgkltUyzs/W9KXZ2tNpE/m1sJlsctGMmcexkaS9boZmEQZoAglOHtiQubIxzxz5A
xo3N2KsRZkmn/mYp8vEVKWcadk6J9gUVfkEJK0rL4hI0FpxQERUVT0LszbetIMhthxBN7OwylJJ1
N+74VZpZffp4F/d9N7bylLgdrDJPBHz4xLcxPA5djhBTNX53m3TcFmluLUWYIhxV2X08OmSStNni
Jw9FQhnOrja0F9xGI7vQhoqPhDC9Jm8F40bYjNtiDtlGa8RLN9DNUh7YYM1jYHz0abmP7ZrwothV
J46tQbOqSfkbRwBb6O215iBfk1hsAtRM2T6g8QjdSWNL52RAJ+iGiDlJRtrBXlTZ1D9RBE+2o0CN
lzfqB/NhAbN7nIYsfCkqzHzZS6RmtNR11YBWyxmbV7cspmLf1p7tkLjI5bqzii6AmO7HiZtG5FTH
h1UXv60oJxjIk7AA/ahmpP0TugH2CYkwt0SeC2SWGfj/Irbr7TJmbbCZgmW8J/Chm3d41Eu1WVez
QBCMWjS3AvKoS8vEreS2XumMTVc+95n3ul7mLeQrWgxthdZh5FQb9wN1OsW+WP2rxmCesjt/HjvQ
aasrsrS3p/G9CoR6nKTSrI30n5abDul9AGWJRyYN2rqcN15t2vU08TQD5rZL9hHwIx88L9LP7UDE
zE7wQcAYRiNCY9VEqjt7ICW3IFmGdFH/GrbgcnXcq2mtq31cdBHx/ks5475B/ag2+Wzb1fbq5oc2
5dT8jjANeLuw01NNrLNbsY6bmVadWNJFm5a+RDyb+BwKiAz7jBV7RBTVo8ExhM601bM1lpE6mSyw
b4RrYqA1BxfjgO4R7CCQXnixI/xXeBum6olC9wGGLRLDZa7HiJcalOq7zmwZ7gGg+e+ymkt1Azih
nzVzR5Z6Oimv0URBvCvnwKvvo6Azz5Pw7Pm98orcPWnqKJNvMYbzqRk8ZUHWZ4X9s8CUqTuhyMTa
on73u4126kYfMneuDy5i/erXifsp/LM7e5YpwgCiUit3cKgTj3v7gaoEgLpuHYLnVXlt+xayJivg
2FJdH/X1+sh0Swv0bqn4wG/pLUecEObceG0eHkOvcRHZRmu7c0DE5h0G3baBeyKg8ZTjcJr5exRs
ewZo95HngrPFQln/J3Lf/iF0EPERsb3hfYZ9Cah9uWYoV0BNycFMwNobQxKNhqZtDDJyu/LfQc8c
teuiTs7QsGPwk+gOOwmySdTTDoLoT9119lemVBLeqmZczfvERffBNbImWz8kt26DmiPvIHXa8Btn
DDCtwu1c3o1srPmucvpm2dAHbsV8LfV09DvoIhRRRR1uRd+De4ihs59VAcd54JdBCcnC0r03SIKH
LWiuO+xcOpuqHYtA8zvgVKz+rDATP7VAwXGohsjTW0mP8FNQwrZVamX/94BNAg3VXCxvNo81PcIl
/c6bJFnX+wqZ73Lm7e67t3KOEHGl0yjHL2CSXh98CPKZBdXX1BNi7NGvjcnd6kl3QWCYSkO09f6a
tP+y1nduPDUBEdFnhkGtjcmJz/IJNNlZbGe5IEFs1k21NuZJRwKjB3fndBb+KEy6WC0SSRhD3lWV
+JzInmk4e5TR4UMRNjNSdiuPbwdP6vj6wGiYHjtcq3qTeyopPtpqyauUEZLiZ9gbh5Shkm+DRKj8
UiIpVCc9Rj1a9iFkIchiwRxKpZZiTO7aZdpaPg6VNDaOWphYPGYLfgn3YYZd0oextOcXXi41HqtK
V/Yh5+I7wpQhpNK9dm+JOXWW7xH6INvxISMU9QmtRutkTHeT1GScbJ2Ifeg04zL0UfzQdpvOcnZR
i1XOuv7TPsWE9y5FWNlhhKXzb7q5jfdNNbrO3iUq9WfCqH4L1IQYewYB2gXVlenh47UhjaPp/0dx
NRZgzdL8aTteX2uFlDV1lCmffVKvpq3dDOreWvxFHkTYAP8Ja2rJ5Q1yMDpv5UXfG41eYEtRvZw3
teMH4ltEQw8G6fTZHyBLjbnE7cd63w84RjZ1yUPGhFPnH0VjQ6Ixs07JphUreEsVgTtvcolg5Twt
4ESmHUBpZ6eyoRk6cHn2wqptjhVclvegrGm9x2QhvHTS4XJp2NG5kikW59Ye7EKnKwZrpjW/xUdZ
giaGd/OIyQOjHQdC3Lv2E8KIudk63M7R7dgp0Z8WWi2xlpHI5uzYr+Z7ZtKqTskZGHkMJoyIYL8k
HqPhSjyzRX9r+9tAAxlva52PL3HFyHx26oJFyZus7NJxXxJWEJr3bsjg5LwQoc2eFRsBmo45KfaZ
5drvk2JES9uqN88BhrwHXPDgJ2LMmk9Lj9mLDYQMDrfoWm76XuU/YHtsU7W2DCIyZoL/bA90FeiO
SR7KtVke+nUZeehrzDGH2BZ2uK25mx6BXQLgbYNz9xDHWfC6eJWwXpPKyxiH2yh+l7JbPyRzIyqL
tWTqGoOZwA5bELVsjTbSQuW0w13Dg9oQFYX7kb1sCsubnAAIOCN+J0AJSkzPoCSBvfdNbJvXJmij
/GQ3Or9+P22BZaSYPQZYJjtIkWuQW9hH5TNgZFYehV0Xn9hj7BkcTij4wwDL0p4zQoh70drBHZ06
JfpRsgpf2lpYH3w1Ytkgk2tf5ZXT3Ugvj35HqpP/pLIZ743XecFWr7FqfozQVXA9Qd1JQhp39qty
qeo7o21exTP8e5Bz8ugY7KYiqeqHLGQsvfQ+9Iy/VeEwqNW2uyGUbESQtVgUyY9xXV+yaPTmJ6S3
3tko4hqJj0NZcBSis/qjOwDEM73Gxt+DIpQoxicUQ1CpVQIjrfxvbXsN9wzBWQS7FZN+IAsJg2eF
I/1lKG37P2/Il/OQOzWgZgN3jkRwnR9w/XaPyNVyCaxBtsyjX/j9ayld6820jfI2hrnj3hlsKzt2
g2XdovHM9Ksr8N1tSSodj8mwAGJb7Vg9MSV6PV9fProp3m77EvcyQpab8ASlLugTaQHBbB+j1kTy
4JX50h/8pR/nXV4Z5KFxp4PqISEqp/z0ZKKSe4CBebxViuFy283hIbGuLRPG/fLXyn2G1rEHZu5h
CQ5FZrvlccDYIK9kl/unyzIDQ+0q/Qg8VhdHRI3lfb2sY/EA+BAXabmG0y+x/xxPBUb12UoJ6yvN
3i+dSILTiXLdDFnEDS0E7rBN55d+dFhmgKZj0AZRt2sWzz+0mg71fZHTrvHpkh1ZbHpdKTjnCu0Y
+BZQwNYsMQZvFA6siNtlkkV9ajrT/3J05y+rp61x5zQVVFXnDfhkKhqb/yym8Auy+WW6yIitd+OX
U1TsjLN6u8ntgnrbt3EV71enLnFTzCD2Tc3nSn8KN3AQLO0Izds6GF2dzPFOmNTLdzQkcY3JMoYr
ZADK+hdrscQ3ng3oH3qOZjIBFtN5GEUUPs9SSnlp8t5x9pGm9vAwDdi030jrnjRUGBg23L0sQ4b4
wGdQbhbkQa2f8KijB/0vBz2fWdlFjb4cvzLwuGshTsRjgCS3d1x+FTXH5Z6+gi5AeT0mOViZjU+L
cdR8QCw2Xx6XgMMDxkKNCLnK90FPLu5VIRC9QEMUdzOmHHoqmt6XhzjoEN+O4epBfcedf+Mwmf+5
Ilqc/RrDL6Q9GTH/Daz3xQlyrv51ywBVYj6O4zeHSDejsWcM3WOTk/9Kp4xifC4cOikeN1ely4oh
dtuwF+LkCUQGsewn0Rc22ZZMkLKNHZikVn5HEXZpBd4abSoGvkuW65jiNOWr/xgF0JDJyQ8SAi6E
FCcPpcSToLuel7KZ5wCcspZ/o7HjT99geSAUCVLXzWfe+8TyuRm7Yejig1psJK15KOZvaO2qPyKe
C++wnpfL/aqRnhxZ5iEYiZ9fDS5Kbf/gOwMcw6eQn1sbLwlCSKdpNnPhzc4OAyumzEiH8cUBfWv2
zZpgNSR8AI2f78Tub7c60btRnbmDpwUiF7EYXzXvcctbHrYXzDCI3YTBJVW1HpyFvdTl/TSQuLNf
htznKMkVSvsCcffZCrhxtrSIqXsiwrvvuHT8P9J66su64AeALvMljB6mxz8K37wXj70UtjT2B2tf
Rtp+WusRlNH1xNpuR0MAOHrFHPENvyC7LZKJ9YG3Wv2H4pEigEHARB1rpwuPDABkKAhp4UayBoEO
kczIalv0nht8JqxRZlvlgXCJRkqK5ejp1R1PU1OLswjs8trLJSL/CPct201O6iDJEdJeh4/AWlzn
hJwc3p1ggxbxEoK5ASkID346RWK+Ycsrk7PDijTcjkiQH+Xst3R+LW3JfR4z2+5im3S+tKrG5dab
rhCMU01JtJ0G3+cfsSJRf5UrPpYDwDiPeVw7lnoijsiXGz+rkkthWVfALQur+4DWxV8bEYnN/72M
LnYR519sAslK9GnWhCcC20Rz6RrQ7Cen7K3yJFZVrtsMRT8CVyEcICJsLlFVdfWDqqfKSYFp5Feb
JNBORJnBIk4OPYU7nTtjsa1xm99hAsWuyFrpY9YOp/kGjyXce8Tg4aad2xokqSYinnKoW3/eus5c
B1yaVJpuusGMN242lD9urH35GRWz82+GFxLV1m77TOzwHhV3MfBWc5jkkqDqowoh2WgO6nvEGJ77
H+9Tm13aQrp3nJMFh7MMJn0jORAwNDb8fc5NA7TmneswL6tTACd4PxV6/BehRvqx2SWfNDGL/m5e
q+EjHsp83BW+FtOTQPC9LbDd4trv6WYUsYmSM5Wa+dGW7QTrmatiV7qZzLcRiup872V+3J7AXEVP
G3fC6cvvr2bGral+Nclg6/umLqtLxLOzwFv1YA3ZSAHGwQACkxXV1M3GQVGPJ49E+DdnugofUaIn
ryLGx5uGU9R/5WPhXznoqtSpDGnH2ySwyGXqB3X+TwooGdQTYJ80a0BXbLlU5mdZhbxfZYUdM7U4
19Qpq7LxI2BefcidRjI9+O70EzhqepkrajgYMo23T7BofVWqHNot4jHraIuh/hcrzUJee0KnsFku
IepIl71tAYk97jO/LOSWimf7A8WT/GcF1XDhiei5EYsqemq70s4uLs0HFxJNZu+Ux8Rx71HOYokk
Icg8EYfcrVuMexhSOqJEsgvbE5KbqIXwTxeIhyFVbmg89iAZfELKJcXR4bHnCqyj9g0YaRhvcuR5
zT6kjnTcE48g/hjcA4+mgsS1uaVcYudxO8T+UbEBYaMbeoklxJ1zd1NVV7WaLCunvSF5bpz2daI9
GFzRyMcWFhJoyKliZP1zFqy3omKEZp4xoXcSvZtIpha3zvZLAFCxmyLH3Rcg1+zFcBCI47K239TY
fen2rPWCy3NxrdM0MaDsJg09ldrgIygKFlkQNDFOkm2LkCR10eNVEO663DZESQ8RcqoMGxj6zOqe
6lm4LK+aFSk000h5WkuP555g7pW7tiHyJSVuTn1N09C8ZINY2nOziOV+qDNzxxwMWen57oJscvD7
mwzdKBZrKxsYwj3L3Ls4/V18VcF4GYRM1jfc/+tdZOuuYPV3UU4zzCoAtzXGSM4r8TRHZCDtrXAl
EZhPJY5Id+EUOlcxt/0h0G0z7S2oRi5bhHTVjhyD9p5mYF5arj7/iV3ZF8esI9CE/K1efKgmiy6r
w3GfMti2b71XtbejFQZymzeZ3rOFxRjZAHlODLoomGopidKnyyzeB4zhIQuuDKGto6hffzrpo5ro
1qDf6jLL7sgy0fkNUGFQVBvV2gl/Vj++WXUenDtM3nyqUGiHuVn8cTcgIjSpBC4FmC8jt/1xJxoG
LqbC8DamVunP8r0hXeW/tvdQj1namV087WTeT6MfzKmQnoz2jHQMPxUhAnVKLmEPXVYv6BIh6J18
146ZfZFOeLUKYfSrENRbHjKEq+pxU8/IzvHAuT4orSZlMFXdvATb6ArDAMz4Gf45fOpr2qNE0nfW
glbkvquj8LvTnYdGnwFB7VZ/Tux3brguPs/U8K1Q5xy+aTFLhT1sDi30EEG1nsMaPkak1jRqa9/1
TIRbbfec4AJN58bG259vEuSL2Ie5GzdzGY934OUJL1bPXLdXNT7VTSKc2bsgp6KCHHCgR3JYVuon
C43OX1GOFgPhLxrZiZY9wUIx7Bbm/toonLcYCIsHk7ndEzKiET8su2C8Iasj+c+fTFyfIlmMP+28
FLcmHkPyfLo2uLe8IHD/1UQgoY4uUKqkHeyG2V6HdpaCosZ4qMYlnEgMmK4usiUPH0ObLgAudasD
CHXNMDy2Ne55fpjANhaHczns4rL3n7KrFZaJ2/bbHTusjzt5QJqBg6mQ9iPiCqRxo53Lu6vv6DS3
SD2AVloQjlYV2Jv6pOwHVm8RlQfGJnwNXrg8hx0pqV9LjgNsHJO4fVikX4hTkRVK/E4WqH+KhQJy
X8JTD0f0udEtenYNM9a7eBsSYDVgoCzhzW+RDj7C/jPYKNcQ+ROSxfOuItwjqbcEywtYuP+ojJq/
S1jQz9myHPHmJf14Gmn/xYzFGgxC04mWUSBq/pw8X35tiJws1asZnmt+qys0AgW8rQssiixkpf0x
yChzvZSilpj3s+JPHuHNujaBLdUyQLnPsASHS/wxTZrdBC0BnLFzchqECpS7eo99yD7na+iU8sDB
oYoz58m1LQ4lc7hzERNyddre+o2waFy3dDXH8bmuwSE3vq/mS99yie1qt857wqlc6T2HTV+ocywy
809Cf2CIIlXl7WprLclTKOc7jkWGrqjkht6rogV7VgMrO5EbiC12SK6K9quwOg5eY1cqOVXD5DwW
C/WZR4eXJ0/zpR7vLJMsZpOQv8CmEdClicJAmXHDco9/FGJgwr/pkEOM4F+KX6cgczBtkzrQO09Q
XUWqd445jL8kAwNzw/xGo/z6jGA1YAbKghByX0dFss0JTCk3VV3ND5LegHerXdbhRXs8JjyqvPZI
Q7vWvLLFV+Y9CtGn44Nd9atFVs87eM/VwN8X8iHLa/4auFJzQzxHT5UOzWVdmggdPFObRxDBVFYr
VwMbPqJI3AfxJqns+D5xtMIFPiP5HSEPSjnc+JEXI9dwcv3gZVGo9g5BFe/0U4b/+Li94Ohnq83W
PmBe3duqnsMjOtvq7GRFJjfeEDggZyAEBENpJL+blUZ6WHB23/g2aWZ24lHG/LNLGC7xpZfLdCPz
vB/OU5lF0GgxWTEbkKQYfAT4AR8s/wk4EUS93GMGwCo0UkBVbvCBGKxctb1OW8ZY8juKxeWVW8Y8
87f1UKDSNSpHBwCeytzakaCMYIC8NGc3Ywo6ILnow52Fn4/JAKjP3uKydNt0FT6Ock+69mM/ZNix
OSflDgNsYW2MQaiwKYd1dTETxZU6TlPIIVM1Mq/+a1mwNME7lNCm4zJ1n8WyJvKIwM8PU1v3+UsZ
jvnriBMeAjNIdECpgFD/wKv4vOKiHj6HxrahiHCWRClmInUDNw81oNVCEJfrzUV8wGDY/1cbEqtJ
9IiXLDWlwPyRYRdd9kaO0+Pq82HC/OZsegXA5XsYerSD4yBzct5lEb9lId/FmQJjd2o44WxEkhYR
dA0KJSs4x/iEu3PZRIQRCOb64cD+Xj0vAwf9JkfNpkm2B1TeRZj6p30jiF9J45JEuK1XJNmzae3K
uXdkG57QBZiSzkE335PIXDfHhULV8oL8jqttQNNqn5MRzDqFQ9M4NRJCBJEnhQd4SaVuHFLWnE2s
RvkyTH7y4mCn9veKt+dqf5fWwXRlnx94Rq/nvbEU57Xp6j38rkFHNLvR+xC2CA6H2ULKNPq8mIlx
/cPUG5QbTem28WGUgwm3E+bS/ZW4xfGCEfWKVfqAolgd7W4/6yl+spRE/lH6QjfbBNX+50KGV7Rt
UA0/oUmHd8rwHiNKp9tRpaZzg5ZolAI186wU7h4LziRBbopBi0GsZGWbA7SEGI1mwtmussKid/oq
1WSy/Yzcrq+zXEkdQIrk9vcTP+vOWXFS7IjRsHJ+bjMcF8xT1gWw1qNrGD/6hEi3Dk4ZVlWzbUQB
dMrxMSUpPrb/H8R9XD60lQsE2sNTpQ6sY3aZFiPsvSFkPbkm5Xj+7xD58V3cazVBzJOjg3quGjon
xccc2ZsyS8wjX97YQGsI+Z3QD/zRIe2JzpGXVfbRSewlYYB2XXHjzWYNeeUC9wujV/TGXV87O4P2
k723dJJvR1nOMzEB7MGDnEA8WjS+CgvjT9IPq7tpCZYx5zXLnfwAnJ38dmHXFSfHs3OC0IHjrc3k
mW7d9XQRzTfET3jlltGKibiVo3pfVeYXqbJiiZXZKhykLHHA9F6jxhhPTthq3qGkaee9J7ETbLsc
nH8XBuR7ELpHIS86gMyKnslswIYR5uhw9ysgI/BeMPsnBzC4g5LxiWALCFQ8mzhnQyZ5jMSDeR5m
iv5sP+YcQbr4WPVz5cNMGxDvAsHwxYuxuBMK6xIVV8Edkd7nWvM/slayVy+0RHnEV+Z+QxuRzsmg
NpHFaVx3t4DCOZswHgYJ4xVgI67HmuS5AscMF7o90j0VjNckaiTEjH4Rym+REgQs/nyMXvIcBUxp
m6rl/t9R/BVdo/wKHJu8VwnrP0kk5pWxi29JUuK4bv0lcqpPuw+HGflaRzRKXqztg5dQE3mYmYd5
wkEI2ieCOiWo5eqDKtQcCx9Wg/r8iFB2IFSyjYAWaSMRKLKFG2a4jiObL31y+KjvGwVJcWI6adwT
e9Vcn5Hv0FeaA8ORPxo0RYzDNyZCAXs2RODa9lznHBbreokaI3CNtGsT32Gi1eIOKDr8jHrIuReL
PJh4t4Dg8QMtBF5EXKwdJimvqdZDiFcV1MyUef+dIIA8t9i4lhsEb/Z68CYcxIcxVmq8h1nN7o0M
629b6KF8Qg6OgpFncAGsxHPMPtF71JrYZgyiLw/wvzrjnSur7dDmjBU1X6DE6ukiCusHqa1z4Wb2
W71Q6XmszVy92FITdjBKOWEoqHMcQ3FcNhc+mPEhGaQsd9xBsv2uBgaf3WCVa38wQbncoiwngHxx
VPhR1AgNaR03vLa5GgrEsFE+34urzhIsKn6yCarC+Ot61b4H958gX6ASnkQeIsPAUVCbmzrx5mhv
W604rDa7EG5duyecgm/j4jjd2G9IRkvC3Vj5Y7wfCVRFuR+Q3o8BozLiNHmx+iQCtIOs8LiLjmIm
i303Daw4x4p4iN1SJVreJ4EWH0G51u8x4YFsQ062vCxrVckbd0ZYt2O2id1d7qJk3ubzmmdbHS/o
MQuimXg3clRbYMwOnBErIUz/HLsICltKrAuChNbLTJSQOcgkr/0Nn1894vLNZx5WqcRTY1WT9YrQ
mHrepKK27SaiJzPboUNmeMZ6xLrkTJNojmxztbodrH54sGevG3ejnsYSvUJVBDuHDMyPGo1WuY+G
RJsDNEtxJsGO1WvuXPQe0CUtF+FqVePOJH1343my80mUidbmMGSzy1scoOdlA7Fa808nMzqsLiAN
EDN6Eh9WhI1FymbhslmuTusRA1lr+T5zJyH8cCzdpliFBDwa6PyM38qvWgIwItOliFu9+YGh0O02
pEMC6ca1DM5uhdT7NCo5laeO7wLAABFsd4MmdJp2K3qm2zoe8+B+0nVS305zOUNL18N8QEha/kyW
Fdn0d1V8aY67uidwNGKf3FBcX/DBCv5EMfbzHSxwpPbDtbjzPFt4AqERJuzgkGw63zkEfxKJNfj2
myUDAyayhprrP1qAfUjQqTCQhmWMbyFor241i6qiWAub5MAVXhIMzs2d+6FL8onEsjAKdh1p3xwJ
mtFr73SgR2QXEdG3etb0g24j+KulwokdtxUGZE/K5RYHXPHDFNK1VwO83ibTjBLwepZv2X9m+Nli
zp+kqkB6kXGADdrK9iroNqF+SS4rv6tVQCVlDH2HCDSguME3RpGDRIdmaOnQjXkuJ8mGpwsve6x7
R/7g0yG/pscjP+9qZ6AOtmhX4A0ndmhjiMA9E1IdXAK3Yg4NLiKMDm9F28v4nOXSvK1iXZ+J0yCJ
gZH8F9uU5PCJkqEjjmFIjt6AjovYnnV5ses+uMoaFrSBIU/X4+AV1bG0wvyB3QkqKtRY6M9NMLAs
XfPH5IagMAIVfOVYVRrr0YlOna7Vj+knzJKuwmBPKG2PiykGh1iONr6E7q1rSKLdX7vC/gX1rM1Z
8O4e8C1n+jJrUf+BLQ42MjMq0AIEG5ogUtwof8mIbwpMD80v72/O9D3GrdfviKeTSaq8rD0kVZJT
G9UCiZznqmoc6L/VBcEN8Cygn+nqO1LL8uaOuBqOYjnWBDCEHuDvtm/YG6+b7JidYxuKcWe7ayR3
tkoIrg0EjrrUJ1gWpSY+d30nedO+fJXonz6S2Q0RQDb65kmjDBm63rmmybPeMOCH9bpb48J5JAwa
EZRKmu4RnQRk98DXfBwIBYPKZ1H8slHC11sEvaQ7kyFLBvuadU69s2ov/OPLUs5GEMRdnPxydsFt
OgIRN1nQ1MGFq87kB5KJ/OKAn5KvgP/leIwr0XAzBV403GSIo69dTkvGIziI+L1gRlHH3CbL2hHC
+g1s+kyOqzClu58rs8qrr6Z9RPsKKstn1P4K5YNMBrVe/9qWwL1bglyUty9GW/9Hmn3xy1Iz35WI
HB/9SWIAFI3TvdWx471y6CV3pWn1R4Jj0uxyK4kxy7c+vq3Jfc8ZJN+CdZ2mNCcRQbOrrRX154Rh
n2r0TWjjStvnOrcXPWxr9gz87XGM/l93hmzmzM+C+wbBvcURWpn/WJrhMZupdP6VqDW/RuNFn3Y3
UhrhVMQesXHnwXPjGiRSkjpfrqk6nC4kZYXepgGdkPYn5FibnaTM42nXAoD5mwobs9qDd1nPa1au
X66tlNpSWh18ApjzmNNUxKZEBK16WEg0IMyA6BZIcIRJ934OJJ4yxLiMSsIp76weZWaa6FxOu8QK
GzA0WKHtoMrYQK3DRSBcdadff6maB3p+M/TOXGFkVmX+gIQuo3t5E0TTXN2Qymm/6pG5wBqbjE7Z
cQbEtGMYtymIhLXJEi8J7+I1ccjfHAL7M8Tx8IiOpyg2NcLU/3F2Xj1y41yf/yov3utHWIrKi929
qFKl7rbdzuFGGCflnPXp9ycvsHCphBJ6BgMMMAbMokgeHp7zD3iRZtjMo4rltWd6IxD6s1KxP2Oq
aqmuQg54pKyJKlGbdMiO4Pw0BMeMGw8EAai8PTypKjrADqOiaaSIsr0DeC9gzaErAg+taOlhD3NT
IqPdC+kigWnUT1JtTgEAg1kboE54c4V0g3e1QZcQRYombR4AQvUfMZ/Qm2+NNiLtCFBHkadEHfBb
8ihFauDECzP91JqIaIFuZuy3lVnPIropv2gsq+anHyKlQwuvV4sHcqn8KeobFamNoS9+jaYiniSF
Gor6tMpfabEs2qM9OmCsYw6s9kTBcIpcQyscoq7Gjf1aHQFPHKY0VNJjkbT2Z94G2LSJCuHFHS0m
7tJwnBDzK6OqQTaGDLA/pvZE2u1pdl7NXWY/dI0eboOrR3Ju+CqG93E0x+R3k5Gl/zZU8r0jmqRq
+5iWSN3skPtDKL8r6Sfu9GjKzUOGg2RPt4H6yS4IdeNjHxQ5nQdbUuWPyhAyOZ2h4udoTumATmNc
924I7bXboUtWGnjTS/NXCtrvsRpr8XuGGPk7teNNQPShBLFr0Rmc2UeA9xGHHZ33aup38XOv2G3w
GNaFCaUPOj/HsYL+WuZ5BEGq8ptTigMs0qK6k/D+VKbpe0hdBxm8vFKPuW82OnUdWwcp2CCp/Mor
UdTZ4eheJ+feMihrwUwT1c5rFON9iHDwz8ZEHRkxF6d/EzuV5+8NrSbCeiHn92gEgBaOSWWMxm7U
ivw1urt08hWUWlCSHcRns9bq7w1a5GBrJGnoyTY78SvC0yh5zW2bv4bWhIt37Qm1PSiVJ4BMJ1AV
mYAfUQRFr/vB7pvoA0IodKYQz6s+FnrZoNI/Rt0PtLrKfNdh2Pir0nPhuQhQ0NJA+8x+bhIzIDsg
2qJqV+rRb4cjiA6w7CL6T3pvPvUkwLCVgtb6kSJm26E8hYrOLuEpaO3QYyIIZInoe7j3Fcw6hwbs
w1SSbvD0GkS8Q6XH/GnWgL3rqKq8vUw8bo9cq6xX4NChuoBJcj6DLg/OsgrR5anSHlJyZCDNjQOd
CjgE6fIG6M5g4ztayQDchaqVcfZGpIX8kYMOKC4O0pEpauW1+Im9h6LtRz/TII9mZhOdBLj117o9
pM3Jkd7U7ZOKLudhxE5HnMDfja9Ne2ghsAy+OrhpbBT/JL4ffvWANH7UTWdA8m2oOEw/cTcU6QkV
qLbemanwBbCbtn0bYhrhnaMqjsMLqAdyauB2zcXWcxU5KYDkn4cstD/b6OuTv3TdAAAm7dCbVqfu
nzDVyNanpgbHl+g8OYFGGh8mW7eoaCLQBSHRwG+FbkwTB2+oixsfFSeBFazEejK7e1LobtEyMEFN
pJUJspiS05wGYPWcvzeaiaBYFHDu6HvWXX00u8z42vqFCdFcTtoHcwJaiG2CLw4RHWswG6hsSLrQ
Oq9TzlBgoDwK5cIFmGxBvyxgClLacEqFTqsAw6Z3iN/u/JTQ6gbUwA49Sk0t0Yae/b6zgH+/BhHS
oFxGOwiNawEdQoZ7xnLKg2j7OPngozniIXg90IYERel0B5R3YSB4ZjzQmPPsMT1zIYe+SzlET86a
Bq7uUMhO+27QXs+e0PMnuU4rZZa1anIk1yMdPwj2maJ9USvf/ODxrLUPWqpOCTglOG6uZgHocIHu
kKFCY8yfBuxSPqWAIr63eaVk9P9s/WNajx1SGRCwqUz4hfoFAfrknd1VIwV+oF6vHPQoUAHMMPcb
H0ph4qLjUIT/nRFWR2BveWCjqNgV1NzRwcZXw7KHj2nXDl/KCcS7YkcxOOR66h6rcKDGrOkiRBAX
kPfHBDCefBwwIoAcRno1awvAtTrhyVQ9q51kb/Tg6j6MhZZjX5jzgQAOwWFGqbEHVIXAODwMEzin
cgRlhLhUgyniezTofPnNMGtq5j3eX68DAvgPXfXleDQjFKpfKVBMqBWPjh0RWZF5pw6YavazngRw
EFpYHOVhwtW23UXBqI2uDw7zwmXSJqiS5sCna0U33rWp0XKJJdxLBUTSdhfKUolJJc3qwexCx3Gj
LLDIT5CJ0Q7W0HTfJmvUPqnBmEm3pjVr7UVX2uxoH2875HLDkepxBrNGA3uUPo6G0AT1FcdrvgY9
HO4nUpXxARKzbI6VRk3fJxrAs6eHjyg4nN78GQAor1P6t8HHrreIZE7ra5FLO8imMO9R7nB5TcVf
FEQ/yj26laN1xDks/pIFtTmgQKMMD/8peZPwEKLLZCUGF4zIUevoqhIl8/+UgdP3ZZbgRGNrqXiq
8BH5rqlBRAE4FfROOg+CAvrcpfbDb2CewkUDw4ZYQe+/Kww6Ori6RFT6cEhDH0Twdgft0iIO+I3S
eGs/l1WQta/oZ0vS97zyvQ9qO4jJleGkXyAchSl0mzLIdv9xek0bM9I6F4BN9EhfwUE8nK0eH/+j
FhQrCmqDbmB55k8ads3HTIvCOXcCiyWgJ3/+zzTBaBSdBgXYrKVHRitALCpAXCmDFKl5/A8MysYR
lpccclMG2l5wbz6IGBOecwSQedywhVqxO5Ozrxp/iyVQq5itlf6yxqrBOsaiKGcDLql/TgyALseh
bwbtPLR+8jSBs/s2evF4afQmevzv//of/+d//Rj+p/8rf/5/dpb/lbXpcx5S8/rf/71iSSV1+t+k
8bouHHXhddiTzVhEOcbOkJgfPdM6hEj/U+eeUdZxYx/uj7diE8V4jg7EEbyJYy/MAP1orPAO4gWl
SFqtaDL+Vtqmes1bY3i4P9KNjyQBAwy6LjTePwZf9vqr9lHg5yhs4TVbKeFjP7XyxIXa73UFlwgj
1f6pzB65c+w2Hmuj/XF/8BvPQzpxDKlaOh6wJj3q68HLoPNjWPk4SWRVdClEiIclwh3H2m/gC+pd
gCJPnLz02/4ZlFkLAbxOOou1nMaibwIDDNxUt8UnoSGTnRWl8gZx/PCl7opMzDF0zdZQ+8HIbLGM
dM2GBrcD6GZFUR8zy8lciKuNO3jYK93/lDc7xtJV6iqqwX8NwxQLty/dk12BIj7Sk5b5vnKi5NWg
lb/1tEtfv3wg3pM6pvQqnVSxcGdLVNMA5oR2AKq59W6gKvBGEl6PNMPhat4f6+bYMRndNh3DwXHP
hrh7vT/g22K/kjr63kJ7FGXpUe5iLadpAWZ4hz1G594f78ZIbB7PmZeLACNhzl2PFxWNj+wZ41Vg
808oQCoHvZ3St/dHWZkVDp/SoVEhKG/oi6VKS3/iWrdJOvEl23t55Byhj6KT2wikULTefH9/vJWt
IS0Lpq8jLbpCyyOuKrBiUwEiLxEtjvSGSVe3RKxI7+3p0/2hVqYG11Ia7HeLb6gvFqybywNpiPnE
lCXmx6hoaTpYhf67Qa7wBHo12IjLK1PDDR1kHyUCDpic//yvO0HBHYCbEkydgjTvefJzsnIAVXuu
8S1nxrWhsKpmOMvkglkeMBQPmpnGgPwMqqBn7F04AS0tBJhs7f7+V1wfCl3a+V+HnX89K+nBU4FR
NJ9lvdwpMhQXDzhhpUT6RoBaWy9iBrEQ4C3Rf7FehQRyOARMpQLQAF+XR3bvD9EpMHr016YyOv6L
mdE51U3TcPiUi9iL80efdA5bMcMZ+TT0mu/qmIedmjr6/S9Gko6G8IgtLK7u628I5R8nHQuaeFzR
mp9a3ztUOab10eBX/2ZSGuRKwSc0DW0xlE9ur6vhQJTqJap56AZcDA8SBjIQ1oZ95O1tjeczIp/0
1oAr4m57PSuA5aBvPASGUcbJgDb3aOgcfRJzmvIYh/7uqwrwXiMVOiETKOWH0dF49P6LT2sL29FV
29bspXN7zgM+qwZUH6SnlDgiwT2nYFmdhd1HGwH5z9915S5uwWYWWFqYgg6wVBfpifDTJqcppu2z
KQu+KBVdnF0zYHRUgDl7I4Ikfg6rSn+kQVY/4Yon3nDlTgfa7fYFTI71a4yL7hcg7czmjQ9Iiw5/
fI5ClQKvAhlm48K6yVEXP3exPooCaDU2bW0f07Pws4AurDdghIDtxQHxdrFPxyZEeRjZkPtr8icD
vfeh5PXOQCcFwkvPyDVSjoAe0JlL7TcmxbN9qZrdozPDAigU/PYqrXoSYRqcy9bb+BVrgYvgz3qZ
c+CyF+EYKpEeacB84P2hNOmFKI7XgP8vSIaXG0PNh+pmvsgpcMIBBZvm4tBRdolaiHz63mu+GSA2
TzRmMlq7qMoWSArd/7prg2mzwyhoD8gQcpHzOEXc6LMaLq3HzFf3uaoXT4oVVSejHxLq8ToctI35
qWtj2pQMyEikacmlr7ED45osAjNO5FxqlH5xJgCP7RUXi3T9MuL9BSBFmkfEA/tn0EXNm1HreQtN
MbZ7VCPNnWL4zmEECF66UGrEsaRqfrr/Yeb7YbEK8IxVFFVsin7cI9e7LpvXIEdVC4wcXEu7BIKv
04M73B9lZVtxNzlktdxSUojF3vamgTYsSgj7ehSo7OpopliG3EHHH4/3R1qJr8Rwldtd8tk1c7GB
k17rwN6RANImqi5TkHmXgjbPnqLK3Isws1NXqwHykI7yhJlI9fLISlZNwMNWmyhx48Y+QAYN+8DY
O0quvG1MAd1CjEX+BAs7+XJ/qiv7y8DwWOe5wO5Sl89p8JLQgkvGkgCFzy0o5V1FwY7ya4TmB2nB
llHvyiqaXI8sIX7dBm29672Crw76nga1fdBr9QMe6cgBFo39VEnb2VjG+a9abEuGclRJbsPzeWno
jHFPjVeQx42cWPSCkjpsUS0NA3TB8Vk79LqQrzDLUjbCxMppMAEy2aYB+MYw1PnP/8pGk2woMbtF
eM+wMCNCjit0vaAwn168cHQnUCeXFGMsxEevRzEVlOUhm5LkTp54r5dFRO8AAPIZjmXsgMXrSrkR
jFaXzjF5VXLnq5a9mJihNSoxkL0ifL8pDwoSY6/QOTEiN4Ro/vLnCh+Q1TNtU2pkwNfza3g4ASvI
kC/kDQHaiDzHwrj7UBVAPO9/yrV5EbRsR+r4wlraYl4xoto5QGRjD/3MwG4ILWIlway2BYDo3h9q
7YKeNz+PB0o6MD8X04K5L8y2ZVpYPln+vrDzzgAqYOVnpGgEOssJhKikd7Ked9rY/6oqAPA4+1QP
U6uSnN//OWszN7nLaKATTw1jcaPVCR5RVo9qJu671rmFD3UcnPpj20OR/RcjOQ7qWGB8uCjmOPTX
oeD1hl0pv4BsUWIvAFkM4SMJ9hV/vI1vvHbsrfl9hscavV97cU/UQwVMqwZSUQD5vaDOSKcNLyu3
oo/zgIy0coGoaJ/vz28ljpKFkJlyG3NtSO16fr6F6uOIjDao4sSHdwsUIw1M9euop+dicryNF+/q
HGkhWTopFuqWi4XLITvYckTFyQvz9q0V6tEeR57pjL5G/ARnEAMKlAs3nonzOVjGU9vQZngVlvK2
uZjjhCAdGDuE3BPwqmgfO0ibQbEKwq/3v+Xa5GzLZkeyL01i3PW3RA1N9wa0PPbmaNQfh8mRD1UO
kDXClfRTH9jJU9sr48/7g64dBcrKqIo6POJ0Y5783xu0yqxS71FLgA4zuPmojHszUeAH0Cc+vXgo
qp1UYqgFzqWfxXfEZHtmm9E6gAKsugE1yifKyvExKb1u4wpcmRVVcqhOwuKlSFJzPasWChPErBq1
WEeIYwymklZIYiKBbf++P6mVzQHVj61IwkQNRiwWbRCeV8eFWu81ACWvK4yrB/ieGT6d98dZyc3m
3Eia0OUEU1oEUNsqszhC3hakS+WcE8VWjlraiD2JOQ1P+OnPWgdaoeASxAjBir/fH37lnFuWMIGU
0CczqRBef1C7ylrDtzTOuTD695YnpnfguZEttbvsWI6ZslFnXTkLFn6n1MWpbGn2Mm7GrQflOKaj
GGNjdQqlY/2uFYidIY19REywqEyjvn7z4kkSqZGA0TRNCJ4P15NE/hjhflDa+85BoC5HKeKNSV/6
iCYkuia8IzfW9M9XW0QWrkL2p60ZnEFrEbKdpB/pktaIq7Vx/N0IUuvHHNi/CwtaJ9SpCo12NRgC
GEwTdA9wXP6HlLqj6d6f+O3XNizTIY/QyK1wF18cF2gcSDiFlEeFqci3GCcmv2lE4IIK9eARuQTD
2o3wa/SNa/h2UxlsKl4r3MAMbM2n+K/YY6IxHNoYK+FhiOsY2LzRxYwyfoDJ8otNGG7McnU41Z47
S47qcFVeD4dsoQpzCXjTrAP4AQSPfqkS+YTuFYgiHDoL6+Xzm78oXl8Q4VXmeD2gbc7KxHlfw/5R
6EpGHNj3U6ubl8jwekw082ZjhivriKkbY1rcIySri+tRK7swxWkJ+qeT1udQK1Cwx97BVTwvPgeB
4l0mRZEbp2aOPNebmEo+8Zw3Dc823lPXs6Qsm9M84qji6wGuqRowGozJcyy1KH6aQVn+jJoaDwHo
RRvn5zbKzyOb5AM8wE2AV9cj66gLjVVpcGGiYXqg82xdKs2WT2j95BuNwpW9Q91W1ajFUcAlCF4P
pXgyKgJdB+FQoNtYDeN0gF8NzHkq3ucebt73D+TqzFhBqkng6nRjcavEqRUoUwjoBJpzdszJGwH4
e8oR+Zxk4yOuLZ9KWccxHZpNwlps0kgOsDvSWUNmgv/XVYp/0NHeQeVb+0TjV54QNZqtEgZlI5eb
g8r1vuExzJC2Q/LIF11s1rgfcSdKqwbyB1UlBaeiY0ilY+NI3C4crw6KxuxLQs3NGexUdEkgfzf7
uo6Q1YEO4CJEUxxR60R1CHeYjc+pzjthOS1rfpLRb5LkxIvjUIkCoeRGa8A6G7MIqBKdxjTQDxTK
O0jiEGlOoqihCZgiPZdlilxp6DSHpvM1pD368pVAWO3j/e10u8YmGn6SAh79Zm6QxXYCc+1DvpvX
WBcZepJprXzw42Y4oRVkfm4aiJjnaNBQygbBTTC8P/rKEji8Lsn6+AfGxiLMO5Y5QMsFuqDU0zcf
CWTaLRhNj5CZCIHH+4Pd5klEIZXmLOfG0MgLrg8qfjsFoog4VAhA3WdMuRDasab+7KXY5lJJsy65
nyIo2TZNdDAAILy8CmxxiBifX2Eiyr44T8Ko8PbKsnafo2VxhPGuvhNlorloD9UbSdLtCWIoMjIo
pFzeTPh6ru3MPYgN8DZyyGAcl0FzCulybuzolVFIwXhXzrkBrYjF8mEqBJ0d4fG9tGHqjjgAPaAp
2B3ur9v8t1wfG2suOs6zgdnCfrmeS45wLXLSAxqts6bXGGjdxVSjL1o/Tad/MZJJiqfxoKNOtkhl
O5TLIK703b73zRF9mshBq8a7WHbXbYy0shepmPMIUVGqpp++XJ/AxprGnPVjYO7W8CNa46gPsn+l
Sqr0u1Sr4w/pCGOvtrryc92bLy8do0AHYkgCSzDpby7OPSK9VHVSUFQzXvGJJvh0yHu0KWMx6P9i
/f5AFZw/q7dsA6ID07VWK5GV8CP1qbRi+nNpGz2jeLjVj5g/23KrWMxohq8IRKUXG9L2MKpSR3iW
pTZp79G8Kz4Xiik/SwVk765rbMdN8yx/8XWFLy/ANR6UKhWz5WIi2TMMia93+wEk5SPmSoWr9o6x
cdjWjgEmd1T/ZhQB7dvrY9CPmEMLHZl2uIZog04aeq3aVO3x83t5aYqp8J4kfNBOpQ54PZQq4SoD
rwbsZGFbYiHUesANz9j5GpIsLz9ycwVlhg7Q9zYWR05WNcZAndbtS68eT5ODOnZAe/iYdMP3+yOt
BSvab1wzM6iKlvT1pMxGS50pwXGjrIr20lS1uc9sMP73R1lbJS5UzYBVizKmsQhWheZR8ItgXZY2
1iEo8yMHXRnleWrybuPyvBmKSZBV8xLG6AtcySJLmtBaqs0Wf1dhdNYJi5TxXPYtNQb4R4f7s7o5
V/NQfDmT0iiZrr64uRTMvGEUIXkUZ6l/BvjsI0PUBM/4stVfIckjSeCoM6vsxcOaZLlYDNE24JZZ
Rkka2OyDAj9MbgCy6uYL1onqKUlj+QvZVTtHCMooN87ZzT7hwfD3oIvNbyCHk/rBMCOZdUnyOTbH
Mey78/2prSweXTuHyWlgZsQSe9RWjjHlCCXMHTTtgsPRiEUSdm5ViezA/aFuUrx5QmAl6c/yGUFI
XG98DzRJqA3x7MuZDDizoeyqa+jvgFdQTkUnzW+kYPH7wao3TtzNJbcYeLFrUHMBS68H075p1P7I
ExDxotCAn6lOUfGA2HrgIuQF7R7v4Sc6yenGWVzZteZcd+PM0zKhFH09cTT2pqZycDoRAR5Uu1Cg
aun6QZI9eegCRPAySjRBRnQtLv/ii9OAR3aKjhnJ5vXApFylikk7st8e+gMydOwvEheiE/wXyy2F
NZ3yyrEP+MgVGwXptSnTGacayPUH/GvxyftCcdTMy+cpg+Hfo0Ef9k/IiQvlx9RlynMX1JFCBTev
ftyf8sqp4RHFA5iP7WiA6q6nbOaTXo4I4OxbNDCmQ9Qi67WPmixMNmLC2kAknRrppgOGdNly476Q
pV1BnTapQ822OmPlPQYBlJWNRVwdiPLb3DgRuDAuZhQ2k6UnXixmYWQcXHNMGKa62+rIrsQBiwj+
/0dZHM4gRqgdzQ+xRwmkOVmmh5R74MwqRNaLayLgvUjWaY3Ay6Qvs7gvEJMq0y6QYG3MXH4NlFF9
K1uLJhcwIvf+bljZhhZZLdb15txtXsLncMuxnSzxxB7ZNyT3EK5EGrwfL5FVD5eqGUD2ozK18eZZ
iXMkLOjdzPkR2JBFKiGswFJw2lLRmUurH5Re/kEWcXrdExkeYd9nrjHNBnOOhbL8/emuLaI5l7go
J1DwX24VHO/8Jo3ZJW1qjicY6bgxRhD8JDI7L7+dLNJ20G6URswbjKxDs6fy4ffAU6rzU15k1hGz
yS3w+9qEqBaC3LMgLtrLhmHQV3Y7Vli5oSRVHp3JKi9Nmetn/IG1l9az2JVzNWSGc1q8jBdB2hmw
jMPmS+4rI0sPedCOR5y/xhNsxq0a6OqsLGKHIFU3eElexyg6NYU/KswqUNrikge9f0YAHSGfpJw2
rp7Vobj+qClSFqRNcT1UHILPT61E7ms8MS/QFvRLgXvKg8k2yTZ239phY6UIiJIMjbbW9Vi4JkRN
Y/IFNa36FUNQPIcNPLkYd1y3wSwC4+opP93f8fM9cvXQYtV46vwpl1NLWQIECuDtfjYQ7kdn7jSp
ZRy5Y9mnGax5PBgRoM420B23HZE/QwL+MVRiCgzZ62ka+NdnfQBUMEYpGXk6Kg5EM/sYBgaacxAK
1eMQ4igPK6vDOaUIVYQVBkfdWNm1KMO0ebkD76I3s4iisaViERWEgN0iWz4reLEIABlmf6KK1v/I
8saAsIQifVdX2lY+fDs2p56wiocfVXxKSNefoFB8c+hGD6euPCrdVteHGHW8nXSOMJJqt9SD/tBQ
wTvcX+zbm5BhDZVtrM/Yq+X7FoY+5awWkhu26vrBGiPvVYzi3fn+KLdHZh4AaDcPaO4HsZxcbE8j
HnIDwFnPuGiaj48W+i7HoSg/v3gkSycAzE9p8rNlCoElOrW5wZJwEjV5cOIpOPW2U57UqTc3JnV7
Numfzyhd2wR5cQMm883QULI6BIfvoKiuZTnC4UJBhyqzvSPoV2Vnof69ERBuDyftZrAXPHN5g9L9
uN4mrQV7uzUA68HYDM96ia1thcPceWig2tYhoOGXfs+5isQrnuchLabl98y6OK6xnkIXK5hayL1D
RWDIeXQ8pYBpNjbj7Rm4HmzeRn91BovWC/p+hgtZVYMGtV0jDuG3mismo8elF6K+lWt4f2HovVHm
WRuZ3hm71MStlivkeuRcGI3h0/Hc+4gxfbJDC3ppgc4pSqT4xQ5olpYVFsdGKruN2He7oCY3JJyp
mUDCsZ932V9zhmfrZ36NpxoRHucOELCXQU1gjKOs/C5Oy2ljA90eRcaj6QxThQEpt1yPlyDXiNKP
M2KdI51XVJcH3M8CzfX1dquycPtRLUFokao0eQjDtbgeCtGYYUISo3eNouowE+jq5mPoINKutk3c
Qg8ejG84rVSPPvbrG1vp9rMyNmsJeFmnjLJkUSWjinbqkKPeUUTFO0+LvPOEXetDr8n6FAi13ciK
bz/rnCPS9SXfsYEpLp6FWOQMihlavVtpJSHbiYYdqhk4m4rqy/0T+ae/eX0/WzN81ZFzH21ucF1/
1iSo4KI7/ujiFYsaY58CHtpVOt6ooPm09lOHNNaziaDOGzC3I+L+EZ2Q3awIjSkBjrq7PknNjUbp
7TViScKuIEGeL7Al0A+NqFYAEuZzewKXQVR7gr3WZ+Pv+3OfL+DF1KFqGXN2wqP/JvrBCcdmS9U7
QP0eCtYpqFoXhE8ZnlSMRoGfaaAZIEPZLtKcjbZLR+Tx7v+ElYWmzDKPTmUOzYd50/91XnXHQyc2
ttnUhoifSAyas6gM8QAmXtt4pa4ORfMMlg2RHlzv9VB1pJF71GrvyklpMD/LAlXfB3WNxLOl9e1G
YFhJwqgM87jSALvNb7vFzIKOlRAokyB41CvZvpUq3Gikcx40WKn7rlHhqGtjeIISbL+up8p/9id1
i9K5tsLQY+kG2YC0If0s54xUoFTzAUMhVX0apYYxTIgXdpZOyBJi/4qgpVTcJIHLT+7Sfri/uqvD
c64IHjCq4ZVeD68ntRfEBA43SzN6GeSltPA6ONB2ZAzIIoJ+T6ClUdHm5OWKtYWmXlty3mQg4SnO
8xJcrEFjguNoh2pw/S4tvhdYFJ4SiiLHMpL/IkJy8bCXoX1SAVnyVny1tRs59QNqKDGKGVgmn/vB
1I4o2oSI28jmdP/Trk0NlBFtWrqWKinT9aeNcMGMdYvtVXbO8MFkABcSY/MYFeEWbGMtGs2FkDlJ
Ati13MlNK3CKDAE2xloh80uQ2agq4XyG08D9Oc2hdhGPqEdwb0NrhUS7ZLVaydgVfs4Nl5ea/Ygb
qnHwctSG8raZ3jcGAteoajmH+4OufEgu7rn2MsMo5B8owl8RCDlTq/djdPNMv+hxDcMcyC202RWo
qtH42ggLf+BvyznSUAdbBEdkZhdcr9sItjjNxIhHMwDjXkXgPHNw+JsyYR2nslOnQ++FTY7Gcjp+
R4DBQEweVVV0fctZdaanJtrvGhGh+hljY/EaCHYznmiAqv6xb9GOn9DV+NYKC0dZFNpYI3xizOmt
ovqKtzMqv7MPSLMPzUMkw/wVE/cTVJjli2mh7BWNfIf0yIHHIBclpizIq8QyWrT3EL98L/L+we9R
VcQ0y3pIdLwTXryKMN54Y4KINaiQzKv81yrGLYcygFrrVqmcfhio8T3kaBB8ReR7C8m8smEgyduQ
QgEOQA5ZDEVJKSmVrNVd2WbFWyRh0sdGGNmZjqb/z/1ZrRyIuWtFGcYkObnJZts6AJnaMhRd7+GR
nNp21WYKHqKEbhzUSvkkcTvaSN5Xcj2SS5qafEn6Zfpi5bRJVpaH8pibZmb2NrRCCloZSVjVA35v
mi1A4doc/x5ucSCyZH5IU593JwyunHNj++iqiQl3xJ1Tc1V1tEOxntELcbj/cdfWESVMZAF4c1IO
XeSYIQqpqApS0O3HQXyNKdF8KYVffkzidHq+P9R8zywOPT0VXgg6GCogPIs51ioKJz79OLccJ3Go
wxL37lb7jasOrl2DIvc5ji+/y5puxP2BVz4uA1vgNFlMFd7N9bEwYITYnVerbtxYaO70UvkAROo3
bJHu9dAAojRHNdv4riv7x6HcQ3WXJjsxbjHZ3i5QSLYYs/Mqm4sCDZJXKYi/aFdLbJkysMjH+7Nc
WUmY4GJGh9AepBh7Pcsa9S+nndAp7dE9+qqKpn496hGevTTvNt6Xax905mmzmgRxilvXQykJ5K8U
VQfURRuBCGhT9Xbz1moyi55HI+VeVrb93BcQgl4+R4iLmobeEpmUMX/1vwJcWFLw0UgiMdpD5fmA
Ydf4uUwUFNoTJ6023h9rH5TNSuFyzpaJBNeDVZZs4tAWKhp+0/CJlnNdw+mz9aNph+NGjrj2RY35
OgSODzJkCa+J8eujy2GoruV4VY3xm9o9ts5UAbJBOeRAa0seoPy3Gy2QldTUAddDlkExmHEXqSFR
dYrKSsfAwCiU7jJaiX+2PMTk9+XogwZrEqm/Sz3N/JB2Rvs7q6lH3V/RtaBAZXIGy9OA5Idcf2Qs
QC2jr0uNynOFRro5qU570vPE+CeJK3Ex8Bc/BAD83Hr06y3y1tr0KdAAapqZojcwBU0O7ZCbvYYk
WJAlh9HS/BI1S1m+jx0Qs3ruxY84ApguD9XuAM89udyf/doW42GLvMIsGcQ1ej37mA47cmtCA7ip
ZW6H/PsuLBz9rKC98S/CA8zfGSRPZnCTmgdqHAUWguRu2gcINgZ2e0rpZlzSAj+T+7Na28wMAbaJ
pzs55eLgSB9vidSKNBehxLylsh1XLrwH/XvWAz/eYePSP3bYM2+NextzEVPg+FBYBIOM+sz11/SN
vEAWrJoIS3333MKKPODTiU8N/3f4p6Bg4750ojYaVuhHzEpIs4jP9YDIiKNC2tWTm6gy+lKWEkM+
T1F3scC+KcUfcYfY8rARfP9cHdf3qE1Nkc7NLOdAZWRxZAYp8HyOuxGdT1/k7tAN6mOvG94/PZTx
94k3Bk+NX6N7PRaZeW5gt7yKcTg+jZ0jft7/ALf7lySQrIH+PYS2mxZqh5YpMhAKhT8k/z8IOMLf
M7CBr4qszD7fH+r2rJIEzsAlblQeRcvsQWp+p0VVNLktmtqHIZXOIcCf9lCktfEhtEMPa18ENJIw
Uh6LAuv2+8Ov7K255CdmDCSp0hJi7kODNqmGoXvRVGGGLkOMGl4EgiHea4PhnRwnyTc6nbfHCM1k
rnJSO+CCZGjXu8uOdLPDoHB01ZmC0SVmddBaxTlgxjJ9x+6oPMXSent/mrfhmDEpzdtcsiSay8ox
pmTq0JaoEVZ1GH5MUvlce3b+jnConNU+QFmUt79rkwtvfN+1nUQEBBYM4pon6GKyfopJpxPEAqtV
FI6aQfqPSgKOP25if+Nev8XV2zaJCygKrH3YScu6at20VdIb2FhoAEABz/YROvIxxoF25eWv63To
dwmWsm4k++Fiqf74LiTt+oCoKt6nTRK/kqXln+9/+LX9RaOSYj24KxKAxaHGTSzCsoBQEk4QC3YB
KpOYUGSk0/CljOySOQaibvfHXFtskijqNNDiwEkv6mJRjmVXNPQT9eyif3ImVX7CmDW52LWW/szw
aXwEuWO5aqz3GzFsdbbcRqA4eRlT3L7e2mqO+JVXIoxMpb95PdRqvqcfq3xG9Kp5qALf2wgea7uL
8MFxMoDc0um6Hi8Fj9tbIU6UsETb4zBw5ZH04QQx2PnGnTAv1CI6E6b4mjTYCVXLWm6e4rk7m2Gi
gTs0b2lN6Cxj03988dJRqZlfU1SkyIQXx6VE4W+062hEPjYdyj3WhNalzFDD0Y0iOgsVOxm3DhuM
RCFzKBv7ZiUwkalB8iU75lG1hPtSyC27mjqVO/lTgUdWWV6MopevWwzIHimUt7tBHfLD/RmvbBnS
Ca71GZLErbdYQoMOvxGG2ayTWmPfqut4amABfRSd8dGOQ3m6P9xakKCHTc1h1jQwuHCvt0xPzbGY
OniEziisPegA60ClEbxCb5hvC63Nv6lIO7sjpiiHQWCAeKgqYcIv9eIPYVsgTI9hd7ARJf+UVZa7
izBBU4TOKRZM85H+6wFEFkfLsm5G18wt+Rw7ynSxurZ8D7Yt++5j+3YQI3qpcV8FXwqeij8i7HwE
YpB6fsTXMjxMeAM8NUSgs4ijfmNjrJT7qZjQrJqfvjol/0UUg/JdTJbWDW5v5DVqOUXfJ26Ics7X
WmiKdbQU3FAfTNQvfvQprpF7GpXiCd1lFAY21m9tv1ATFnTraMACFbr+UmlERTjIKfobHV6Uu5Ss
89ii3vw4N9V5OoaZ9jDip3Y2cUJGzNzJflRA//ODNqCtX1pK9gr4q34KrSJ9iqsel702VoyNXb2S
1RAASZ/Qmpw7BPOf/7WeYVdaUTaKwY28fChO2qSHj3LM00duSOcbsu3o5+YoufMpM2RSRTN6n+5/
qJXDPNMDJAo24JwIxte/wECED0tIesV+SOh48DHFfsCzoPtoJjYdm65BVPuAHZ/98isAThVDzsRE
MCqLKyBqStnRnMeMD3AVpqIVZtC/gkpTIElLkA7YuVupvLx4sjTFVR1CFTA1bfneNTwV46uwFy5u
QlXxzVfG4BzR6ixPNj4A4c4Pg1Q8qKlsNmY777bFuWVgkg2eCjCTlgcDlKGO5VFGOaiKi9IdIzxD
cZXGF3KHJb2Wb8WJORoux2Pv8xCiJ0+es7ja4XZK+NAxsvS5iZCd6vUx9oFt8eh043cNpNEx+r+c
nUeT3Eiapv9KW93RCy3MpueAQIjUkUkm1QXGIpMAHFqLX78PcnpmGIiwwHJPZawk0wGHi0+8Qm6P
Kk6fN7qPKjcN3/bD9bk+f2WKErDnuN3BlqBwd7qwdE1MfUhl1gNOpn6mOGRAlTOQY6ozdLqvj3Xh
4AG9IhO3zmALmrmL3R46JDjyxD6Z1L7O71LOpszTktD6qrdVXT2k0zja2A5Wo47xOwzGTe2jr40V
TZqvoSHOIwAwH9Y7W4uAFqnL0xfvIw21EpgWeK+3IwCaUgn3E044Kxv3/IA7HWb++W9HR9MXEEds
rfUAtdkBfWu7vasLDAuw6qi/O6LTd9cn+dKA7FXqReAEaIAt1lQjzNYY0rjDYg4+pJ1jBIRNKQwp
jA1dH1DNSkh8aR7BxM+fkzICAnWnL4iBpgIAoe48rauCh3yqs4+qMaxe9PNBc7pVqFCghaEhx0Rw
+K4f99s8UpVp6XC1OIfpVfpLFDDpHJxljl3qICyEr/N4N4UtkviW8J/LWNIe8iJIvabt7eP1CT6P
x6lFaUAwOCOIZ5b8A/SjW3WCweLhpgTMNC6E9FmkqnUbKArIBNrjGHBkqv9GvB6v1cIuhBaMTsEG
yR/6R2fl+VJC5j9Qm84LIzwlNhhx+HdWX8d3mdyYJVpDiMS+Oxl+CTEr3vh60X5qyvZHGjbaxzqa
km1chAOafp11T8+mebk+Oec35fx4M4Z/5nZC9T5dDXk46Dj5pB2t5bagwoyuz4tk5uF+lApNw7jZ
tuDGdD2qQUKTPyCobqyEhJfWI1c0wqQcMiQviyfw7Uz3K4cn6A2MT93QT0HNCnuNintpm0GwBHYP
2RMy++L4iHG061TM3TxJkrvXMpdjDB7xPh33zjSVu4427sqtePHFqGRBfoEfcd5Fj2odFf+s8/Dh
zn9obZo/2s7457V7InR6k9y7szbfcjvDpc7yPOS8ypJG3jaSb3lR2uHJlUt/jqehigBMnBIG8m7k
06drxecWd+zQQq2is8U+73vHM0M53PqBU/zxxT4XLPhOcwmZQReLogVSl0Sa03rgOhFXbdtmq4Yq
zuJhuFYiubQwLM7dWdJQpSK0OA+LpqnswuD81dldT5GZ6IdGxZVclTHEhkK4Qg26cH8rEI5RkIMe
S49nsQ7pNmRFiwuQ50PgQV07rfbVUAYeOs3+ys1y4eBTZcJfIA+kDoRnp98LPJImqG91XmPZiLz6
k7MJMkmA5ejqgxo4hO+SPmwpH/sre/odBb44/VUa2FQUaWXzroulEqrAjejKtJ4uhfVrFo9W5GGF
ablKBE7uUBaO8hVhZ8ynZZzLxk3YU96sRyLU2dscKygWc4tHGPfLISggAnrXj70LX4HWJbuSKwrc
ybI/ko92UdPb6j2AhuZ+KpOvBaY8KHSbK+frhUPgZKDF56598uo+BNw40cYfPBQ8cAvRGqNeqb6d
5xskh5ALudWBhtEmOP3WLd7XfSuxitVpkvdO11XkpIq0rXSpcm05kx+lCruc67N46XKDzGhSqSfT
ge62WGEqZfpWq7EHbYUZ5ptJGrHf1Sb80e0+U/+WilRGQ0JuNE+MRdTjsqLpz5lWFC9ICaEBzcHR
xgQ5fnAnSAj37Jjh8/VnvDQxQNnnVhgHir4Uv4kxATT1AtUSoUjmxwQr1K0WtdI2iB3qHWKwPCys
Tff6oJeW1wzLo8lJUeVMAxMde1xPLb/zbBbzQYT5t86PKBAMQb2Sklza49Q2QcHMNXzqA6ff3Rf1
BMdFIrxwguyrmXdfYoQo91HRZPdS0/k3VFhgJ5T6Gk/gQr+EcJUNCABxdh1Z8lkLu/cbxZwvVJD8
tZfWVf4YjVbguGM+Gvsob5JNSioGHUQp+kOVgNfp6wy0KV3sNU7RhUN8ToromIA5nUGRp9OAn2QS
dInCV07r5KYTNQWJUP7cWNV4aw5lvb/+fefrZ3m8IYSB0coc0oFBOh0OYyS9EzCJPFUJuxdsdaAM
N2lhbI2+xP8cp9DoLkCQ7RG/4vxJspv+/+P8sqmC0l6mb0NscvoAKtsOTyOn8SRLeUwwufw0Bn1B
X64fVl710lJGaZfbY75L4NucjhSnRUjvmJEIRYdtkmItLJlVvosNq/3zQB2YIx1/sGtEpMsygsim
MU7xLPUiS+2jbW0b2L1RksQqq64PQNqaNzSVsQoFJq1+vv5F5wWy+KI0ixEJnAUQlHMrFDXI4zRg
7DaTzF0rNbPRFy69Dzb/t9zomWhuB7NcM9K5sJAAz9B15LSYM/rFdwyNMmFXV7BNg8jMDrEs967Q
JXL6yJeGl8HS+nLfqZL2YQRLjohBra9lKBdOENAYlGLNuSuGSPbpBzbxzLMnya89lmm8c8bkg1V0
uEhParuTC6e4Qd8+9Gpu6z9fWaATZogpxzqCPIvSsx9ZldM3CWtYRPY3LGD1fTKqBV2irF25hdWL
LwkllTsf0V7IRqcvmcmT7U8y1jb9YBl/V/gE39IaUvdVl3Q3U9OGXhiY4cZSouxTi/Og6dkCsMQk
69gMxbbfBTCEqv6mGwbNgwSSYGE2ZhawI6HVX8pCC7Elysyn3p8iDTnzqfuWwpzumc+pv22TqNxw
Shi2S5EIczthlodwjNbsKy6+JTTOuQ4HY3SJi7TtEOfYum+8ypDyj9LQ3yZIoI1wOtXKpbk9SthD
DtMD5c9yJdm5cACDHiLV4VACOrxcyComgmFl1Y3X4Aj1lYPzQ6nlQQ34FHiAEaqv17frhbCKitTM
rZiP+zN9j7YUdkjg2HhmXZA1wxJscf7L1sRKLhx+BIhkBu+GQmRyp8vGKmu/y0Kp8eSyxcMii9MI
s7aiHm8LGxPN6+906SwA0jpfYshp0iY+HQxzVWEk3UQmJ+nja2XrVfY8NT707bavtQdaJ3iWdZQS
sJAkm972MXZ41x/hAmEF4AOqBfQP0fCmyHj6DBJqCl2nKbAaFaMckM1HphWFhqL2780p04JNFWjV
J1XL9fTBCkd1dt7ugk2pNsqPrjGs+1yka1ouF45mglo6M0TqYA2XB1RYOwnyXJgFA3Xs71OBSzRD
Nbs0yMZtVNVq6CJds6YSdmFUSLwzhsghrKI1dDoToRo7WDxKpdcVtfkZfnKpufibjR+VqELUmP6F
cxeHbf7j+he4NKyOIi40LNrVLPHTYSu76sCNIj3dCVtGXBW2zn2c00vZOJiNbJFvBivBTbWyfS8O
i/YesGOqdVxJp8NqcqSEpj9hC54ZzmejVAcyB90XwPKroNjJTdbuzCEYVoY9d5HgsOAcnAU/aT9y
95+OK2dKFduqBCo+Zm89aEqN9XunOcnfIzXtF+FUWuwmcKsP7ahnpqvEcZl4fi9KFaR5iJ+rjQ6t
pyCsjQQitIEKj03cv9wpl4K365/mwmHwnizOLWg+zTISUow47AunR1WqylSMfvXEicajqaGCkWKR
2FZrB8KlATnG6fjNCA4KSaeTA46soMiNjJVsFWDtiaKTuyopotu0QXxgJZG4sALYXBQm5iXAkl+s
gHawazvkuvd8Xxif68p8zYspfbAx7vWGsit2URmsRQAXLg005Yj03qvRLPjTFxzpGepxYdG4ySUc
WERSW9h2y0ngIgDXfy6dfq0sfeGMhQgMeXvOE+bc/3RETIj1qWnSisJV2MfwF8TUHEJ7oJ8aRw7i
ZJMihQ9WoPfpbT+VuiTcrFLV73+8kuBWo0ZNy3mOqRdzHdEN8NOqLD0lBeA7WpXmSoHFORbiGbe7
PtalOUYAh340WiOEeItF5CRUANjOpReKqnsJlGR8jeUOtQWaOftsKsKVyt2FdQR1ESsGNI4IA5aS
r5ZObQMkCAlhopTPaOvhyjnIIhzQkmzEU1n4RHgo+a2RXy5EBLM6DEQ/AmlEvxa3p5YowlBrWlUR
GJhtiBCDp9jkxddn88KWRMaRcjW9BA3t0MXxHMlOZDlxUXtJ3OYQu/XxVtSW2IROXP75RNKJomlA
TDWPuXihKR+btNPaxnMyoyzdIAZZFeeB/cIMvMHpsXYwDILt9fe7sFoc3BOhSdHvQ2Js+X4i7/IU
1qCnmVH20I04yk46dszpOKq73l/Fp11YLQhzzAJV/3W/L8az4xgB/ZLxzLYJf2VyClK3AS1QyNr4
WAo5fs5ydY2We+kl6TOQ6M3xBDXz00OgTbKqQmm68cpBt5otV6yYDsy2cydHffCpSVWIx9fn9f34
PMkvaTtAA4MCDG+J5uXiRZXYiJJu7KgYqAlyA72FyMKupwKeCjfqlFx4ZS1rr0pkTfGN0lHP3QVj
2eyDTibk1EvZ1xDKyg317xSBluQYl2yDGyesFWUb9JVInyc25azVoPnHoM6Cn2FTNNiuocl+33WT
/TnJ7TTdjLU2WDsayEmwEjuefUq2A9c4oB4g39Sc55//1vAjfxtaI6p4Q3Aoz4J7yhu0SnaTQp8O
wuh+MAWv12f1fEhY8dQmZlE1CCFLLZJwAoeIaqvhlaK2u7up7mvhGh35qkuhoJp2Ukysc9sCrVkL
D8+OGzqaNFzIX7lG6J4tjvAaRZ5+HAPDqwXyDttgdpWPfL79yoacf8/pupmVBqhLcIbP0gOL47u2
gRGoJXYviIr0ozsi3r3B3Dm/QX191W/mbGPwUvBOQAfOlFpnKWyCRkZmtUiiA9HMtOcYLYn7qtKO
rRT62zxtuQyvf78L483x5mxmiqsGFdrTJaNauKKr0TyJsq9iwj2Fxvg41VM/AaJnDX9wtAz1geuD
Xlg09MkINokAANkt04mqLGRnDCrDm4ap+ByMUKcLug/0YEt0ghD0vysUEvXrg174jMQ49IEpP1Cc
X4ZyOS6+bR0J06vDUnrtAkBjB5FJuM4Exarh44XDhrYYpw3ZCyEdbefTea3VNpExX9c8YMFJ4dZN
qN+XuIH3LmGHeJbtMgBaoAYq+XmpIipthEJ6UnLDfsGwJf2llinaAyzTVPOgqky6a8p1N+zVSFXR
9dIC6aB3UYNOhB8Ot62AteSqjQxq0fKbXLiyhOzdhk8nvpl5PH69PpfnlWdaHDJOVqT9ZMnUj05f
Tw8NIjYsyLwiiOR7wPpq7zqDkc7I3kpUbj/YrbEltyvuWqNCmdIajUq40hBZDS4gmpUerj/ReXlp
fqKZi045i1x12UWXaz2sqE/mngPSrN/yUeN6F2nBJG0RPlRpcUwTSUlWA0VwMWNP3nQSHhQZA9zp
NpOQzXpTYYxeuTIo9Mw1kcDOWaCyLu8iiADxJqqFOGalnERupZnjV+rdBv7eaMPH2xxLkY+jaqE9
lcQ6XhSYIDc30dQ7EaL+hgLHBqb8j+vvfL6iUc5AsBwCKZooFKFPP8KYlBCfxqzwoN+ZmzFXk0OV
NgAcpn6tt3V+TEAEooFDLkTv/ow0WlYwM4KsyD3VrtqvYaeb8KhMBRschPRcmWxwZbdeXGH0tUgS
5ggBRZTTl8PyDTd1wKie2oh+y8Ueb/Skird23kCq7DKIN6UtgzGbjO0EYuOQjb6/Ca08+i8E1v85
cXav353ef+TFWEWoqy/++J9PxVv2oane3pqH78V/zP/0f/7qf57+kX/579/sfW++n/xhmzVRMz63
b9X48oZdc/Pf7vLz3/x//eE/3t5/y8exePvXXz/yNmvm3xZEefbXv3908/Nff80Ipv8xr59//b9/
9vg95Z/tqrfsR/iPI6dH9lZH35f/8u173fzrL4nY8580jwGEzKqzc5j21z/6t//6kaH/E3g0B9vc
/6XrxXrJ8qoJ+WfWP+feJ3UrEIEkH9zuf/2jhsI//0y1/jnrhbE7uWr4Lw49/z0J89MEKHwv/vyP
rE2POWT5+l9/vWu3/+/NDOD9vX/PXQljCBL1cgM0YlCaSPTjQx/Bly/Z8XdNL9onu8ONYUa2PrRD
w+JRGtulPzndtlmO9aUcJ15f2WS7sKfA0tW+K+uhvJNMPXLbKUlvS1Mu3QGm/ccoNSWPtsinamhf
0fX83ouh/ejHrb6XjTJ3JSlbhULPda2T14K2PIdwlKCYPXTATpd+XwZOXljZ8JAAOb8pnU7+VnSl
21eTtH9/UDQCNkEdhUfdjKiDlvmw+W09/Humf5/Zd4LEySPwBEB1gGHPppoAPE4fwYxMR2iFIj9M
Ybf7YmNexMk3iPzQxdI2s6thpwy+HKKDpAZfFF+Exaaz/eYz2sv5s+izHFUHc9SRMsid6ZDGsF5d
SKLZFzTQxQ94Z+mT0OIWgaHaUtxMNsTNoPWqy60lbkyj1ol6yjx3E4rpqtu0Yqjdsk6Eq6iJY7hK
Q2+XpsAawHEBmmBFzYXfGY1AAjZ3rBc5AvYA7aiU1fCAM7P2kmBlOLlUhqTWzfW6/KVEoWq6XZL0
O8RYiHGH3tdvB0N5CtXScZV+qmt3GlPx1ZKFtiZzvUDuz0/HfmI7zuVQhMKX5S8RRwI7JEV9EPRE
v2dJSA/EqoGOGOWof9Xi3sA+j9jgSQTFcIuNNubLuor2CyX6Id9INhqkLraa/krecRqJz881V3RY
JVAwZ/ODRaG2jmrHjKu6f6gi8a2JHYfFMKxJsb8LE5yuSYv2BtYGs/rXbOVwuiY73yBklEp6J5k8
bKqKJkugI3ohG+GHuCybW9i405sSqtI2nGSzc1P40zsy6fRjmtDcwwGHthJz0Ql3kkegAUTgxAUp
4s8anM2PjZaVgYuUq3g0axF5mjI2Wws9lGcYPFW2IRP6Tk3UCTgaRpnGkxLpH1CgSL8RRX+LjG4K
tmGUxo3r16GnN9xROEYZtAz9RiAHZHFLTrFZ/mThxR4hebIGpLqwfmcGIRVdGBSAP5egmgoJgJxC
j/zAzdkgtTzig22MM18TJJK0kfKo3vlmt9NrQchgTa31AfehNN7UuAc7Xv8x22hIRP28fpwsLvN5
gThAP/F0h0RBf0VbLpAagASF2/EhKzoMVvxJxRzUTD0fBa6btJenjST1/c2Ud/2nacrL3SgM6zAi
1fBl5Unmg+t0EdHjRSnJNJCJ0tnup4tImfRAIDYoP0hDXkLNTgz85SeNjyRqvfWcWjN34j0kVHJ5
/IYnQKViHccExgMs3G1sspfcdhzW7MVOI6yZljjrr4FooHiGksQSA9doSRMkjd89g1f8XqhMk21A
wSSFwip8WKMLLGBD78MRzjEem4nfsUxqpRbxXHBj3XOqll+4BeR9VT1Qnxw3CiqGnihxpg3j9qfc
6sVBk7+Uzt92pjWuoU2xCwzbAbhmByvXzvIcYQ6I4rE+5XCbzWsXH0cajKGCeiQ/14NWou2ShLtU
VNlKqrCA1M/vDpqRUixVffrtHF2nawB3LyNuy0B5HuVaczuAQtu6xMQNs1wbTL8AEZdq3wrLx1LO
caJv9NOy/co6PI3d359hDpGQ24PUTYC1SKAmh2iozlrCxcEZ9ladFbseTszWUtkboWU/do71YNem
QLVAVV3D6fwHy44fUyoUbu47VunKWocfgO4XfxZ6z8+GXAOARRr1MAqBtZ7OzyRqo1UTP3l2MqXf
xI1vbyJ76NxYryO3D9HwbHwr3hZhY7zEShtsoBcb9zVx1HZllpaR0PuTsBZoxnLv8VtOn0RHWXdI
ZS15VlIl2RuBnLganErP9h47gzQzhdhzZ6Q6WpOaL699o/my//2sWI4+b9nfymm6mrUajn7J89Cn
lasVtQwfThMg57Py1Uexw42yQnGjHP8kX+pBkmvZzhbOGoN20aLjg6Ayx0Kl9kTMjNj1Yhrw/NaR
GZbCZ6uoqBoQrHvoDjcHv9Xy50xkOVr+WJ9kkp8B1P2KN9bXOjN2Q2U2r309WUfRRtqDSbVl14dJ
5f3pV+LxZjYMNzOmeujQnM4TzG2NBSGiZy0AxTH4VvXcg+REsza4U0TP3VPJ7aMQjXNndtj7IDYZ
rDzDvCRPPhWPgAY4EkpIb1F2WXwqO8pEqOV99Czr/mM5GvKLHoz5lraXf1M3ioLGmB8+2qVVHK+/
/Nmx/T4wpTP6WTTslwiauc0VpJPPwCVSXlrL8gjTOMKe3Qp3ZhIkK4fXO4X77E1BZxGGgNCizXI6
2WMi0kavhHg2HMRMOl/0N6Xp40hTpuZN1JSjW9SVuk2xGnZ7E0+3arKjfS+jF9ZKpXQ7yP23Uoh2
hytgtjW6Hut6JSg9WeS61xf++K0OU9MzhuaTWRXKLjC1YEWb5eKcEcUClaVYRTB7+gpdFClThc/t
s9q20RbkHNzwRHwRSibRE9P1lVtlnpGzGaMYzvUKsxS+zelwNvazrTQl4rkMrY8Y0Xb7IrXDnTyF
f+ezr5WjDWsn6NnpPjuZQP6Dl813Qi/kdEgjBqkX0qh6FkY1wIZTv8hV7d/0eKqVbR1TErKaXRXn
L4796BiANvuouc+bdk+jEwlvt5aY+T9dqFSuSVVwTsYK7cxyLQusLpRyzhClHmwEYKxPqtoBbgmV
GRG9hmi7cGTB86BlTj2OLIoY43QGpq6IGwxjoudMmoxkU/UCEoGEarCMMeRU/UQA4IhB4G6SIP/D
6asyNwolG3dVRNH2XSTJjasahy4YjVfbN5LvTLexJp/1/hSnS4OdBI2CHJcqtLPUSyAfSMuon8Sz
Shbw1A3K9Np0fXgTQpsqUU7XgBXoSY7AcGsnRPxDH1Hrs9hrnmIK7UNvdO2j4iTJDzsoUXLtlS5y
YxhyqMfVmfaQNUZ5H5jS+Jwlhvrl+hfV532yeHqEpunc0e3BX2JZRrdoTJCCZMFzko2T6+O/vU3U
ZDpkzqRuolbRPDIMdZO2NGKDOMaOodfuxnocv5gwHw5jr+oumiOHqhxKV21F6MkKLLsC0q4ZWpar
2nF/q84X2yDN3pDKBObGv3EG3/f0yqQ83Rn6hoz8Lch66daoXuAmxh98AwiDriMoiYDVhyDLmoex
irHniofi0JepvQOml1Dsd9QbFcX+vd2ulg/PIsm5Wol2DdVgFf7KUkmGcq0cWMMkHcciaF01rQsv
M6ZoBXy/UHucL2aGYXnTIKZicMYscwL0HZQhDZ5rCz49CgXWjZrlABm4izwanIFbxCXtTUmZPghK
WBv8HdqnvOg/hn42PSC3kN8msyyxohff6cW8tuiReNyzH81x+Or3abidgBwBFuz3ALz8PQpOlNg7
PklZpWsOZBcmjWNrTuHB80ExWtzjtozTBStKOuK5J7lTpSZHZwrFj+vL9jz8JgekozarlJBh0JM9
PRp8qaD4JZvpMYrYWH5nEdUGA0m7lj3pdfMk/NCi0U1d207lB7oH6cr98y6Ld7pxeAJeEJUORCLO
gApyY6M5OBrpseysj1Gxt4xHyR9d62+hh9uysba1Fd8h1enQIK6QOdJKZ98P7UMR/grUCEcTZ6WA
8v7OZ09EF+5dbQm8wSJ+gf3iS4E8pMcpaLSD5lMUU8ZI3U1CTzY9XmN3dh7JHzu8UDl06myfNeaE
fWeXe7LdjFD74Z30+SR+SnXt346plLpBYLTbQgkEAVdsrwRc52tlvkzIXuCh0eBanpyW1esl8inp
sYMQsR37ut9Ezip18/we5fvMwE8GUJA5WWQiiRzKzWho6dEOu3oft32wSRSt9vyxXWsPngclYODm
8BqhHtrJS/BK2EUmKqaOOCL8HXjq2Jhu4KepG1lw3mJNXvviF17tf8fDcHZxQaq6AAxkRvFRJPZN
ZHecAcj7Ii58CHVlC5r5IbOL20QrNlJqupF0KLts32sjwJ3yNhhWooN5z52uP+r78y1Cld+mgLcI
yYIUCt4wVsmxiP3QLQyKXbrADAKru4NqxsSIkd24hPnGRkjDap53aXh9rkPMXEJO67lq81umZVRd
lpTGII6Rrk9706qqD/5YWg9g729DScgoA6vAb3WJ3p2utM5BG/vHNJOCe3gv8eRKyKfcjnGlHAKZ
0gR2awNKc2Pw4DQiQhTE/3j9DDtPN4AfYQaE2KeuUQlefLy8MDE3pLaHc+eoEb7Y6cbshIF4iylv
giSbdrUlPeV2vlYEvXB4UrugckMrbi4eLNGaVoLzi6744ZG6IuiVNHrpbH167Tr1p2wH0+dGcQoQ
7rK2EQ5ehNS30pVw+nzh8gTv6jhzaIfA/Om3UssBQcluCo+YLr5kRaUewf8Wbp9l2cosn9W7wSRw
sZLV8bakmEte8ihEXxZtzlBDfoCd1lPCjrWHVsrrOyutH4vMMR/DrkVpg8ZN4XtB5SQb+giP7Zhb
K+994Zsr+NSqZBIQJtSl1rraW+bUouh+RARBcv0mrh9tMzaecfz9AgT6UJlZ+kFOE/Ht+lo7P2kJ
Yqh/vNu3c2Et5tsECl5aai2OmMEYewlIzMZRO8e7Psr58TcjMjj/KIvNKoPzV/9tB+Y13NRYy8Kj
qIbuxhFBv6H8WGzpmX+olXEFWHdhDREE0N4FZslRu5Rz1lEB6JssF0epdD6CBYt340RZlUJCf3P9
vc6TP9Jk5A+I72lTEqidvlellv1Q45B57HrlZ96M2lbx1epTYCc/krGRf9J//jO80BwUElMA3WM2
EeeBSXU6ZF5GqdoLKToqQpPuTa3+FDimdEhM+e36u134ZrOvgkM0xTZkf5wOFOZDN9XczU+YhnU7
aADmwYyGNwyGi7tRltbOngvZ0lwzZ21Q7GFGlzarChKQ1JpU5WkKMwszFKXa2WE0AReqKXgYkVfa
ojuECDnd07yzb0taWF+ctkADtLRu0IVRD4CmJ1oslRX8aJvZW70YfmnhEL+Isqg36RRHfyQ1+P4x
uNTmRUYIgY7j4mOoYWn7SERpT1VlobPdFeJZyvX7xiLYzCr8hwYnXyOEXpyo2bmJVhhFIbiQpx8G
Nf0ia9pSfTLibD/KwW1Tf4zbX5qkvhFQHZqwc5PRd3XAgHLnNK5AzczKb3V/X2eoYxjdK3QwxD0b
c6P7uM737cqZcr4ryBqpiKDizDaEN3z6gKmPghDYp+Co5vKxbZ2Xupe1x1K173W5Sl/6rAxXSiLn
p9icp7Id5uSCiu4i6C+KepLK0g+OFNKEiyYVpp+J0u6v74izRhMZ0+/DLMsOGRF/n5tWcDTL3czp
i53ktjMcsaFH9cVMpi+T3ezTQLqv9OHvmca1coyuPsBiZo0xCrQId9Ujq2Mn9ZrpGpEjuySFO8Q9
dp0TP0iJ8yX1b30z2OLD3K5cU+eHAmEJq30WOOB8XX5aAMKx3mk5p0+p9W4vGGtsfykByKi0/nx9
ut+Ljadh45wCI2uJDhlg+mUclDSaiCLApkeosC+yQhCWFEbgjhnOTxsoSjsdPahfZC7B3VyM/qrI
pX3XgGY+6DVHcaxgFUWY49yjgSz/Ek1hJm6WSKZwC7t8g/JEjb2dyk/UF/ralcZgL1mxb7n4vaV3
khOGsecnVuFZlJ+3UaCam3RIxgeYac5ONcb4UbWTYud3qfm3JpXJpilG/0szKv69zUdaOWoufXt2
FPDC2YkF283FGve1sgWYHkXHFsgcBofTm02/+tZXpZ3Wqe2tYXUU4KeIypYV5Fv62cproRWH6x/l
PE6hyUpaTYoNExAVzNO93UCvsKNKCY8Gy3DTi/iXM2H501UIZZHlwHho2p8p4g6//nhcAgggQegZ
gVpfolZUZEeDrO7wuSnM0RUE+s95awcv/qgeZYK4myE1oRCLxlqTyDqPJmbaAdBn2CTvrd3TN86l
ti1hxnC2qPTuICv+avxUeKkGzntTBlHE3dj7t04hfZKHxnke1VHdKxxGT6IJw61RR8CDCv1J2Gui
sxciWOqKnK+UQkFkA9Y7fbRIyqq5RuQ8CUf9XlAL2RSfVdABX0wq9fR14w9mE9+3Jtlmr6a3rRW/
1bFSPoxxsCaIcOEEnisulDpnxwBEpE8fJa/qoMIwx3lCqHD47uT0cfFfjldWwYVvAYKGfjELEH/3
ZS8IyRiKvpNvP6V5+9Ql4XBfwyDb911lRitXyoVLbAZ64muFOgTQz0XSqGaTFplq7z+llNu2sdOJ
HcKLmVta6K1Afe02SaEqK4NeqB2xwZk9pCyIlIFNn05jVqqRWYnQeZLTGJSTXunGps7NGIBQ9DUe
K8tNOzPcJ+3I8SvQtPL6yX/WJjs8ODriym5TWWi0NYV0C9q83diFLf+qW/3T9d146TACuUdthp04
a7UtDqOpl8puklP7KejN9JCrpbmJx0lsmkptP3OAfM8UrbgfmlG+5ansG7uUsSZuwx8rzzGPc3pF
IGvF7gSRhAfHmQiZE0uS0pR+cWynrPhsGklyQwIpCMWq3htp8MI7GfODavqvcG77bUcc73XjsCmk
IfPg/2/VQRj3vYRjTzMlES6YYe5m4yDdJUko/entOaPSyayJ2rD4xKbo9OsqBlXznMPkKJdDu5GH
isp/I17Rp3I2wwSY9/rsnC1hhsPyYWZszxnDMpeOSRX83tcCUuhWgGKc0t0g2SVyzVmyM8Os9rh0
k5Xz8uwgmAeFy8ghAFsEJdHTd6xYwogQMGhPJWZDbTpxqyYdV66hBQKeyBuiG7uS6JvEfRZsPB2G
vNXMZdQLnrDE3FMmoayduXks3La9gcLl2QGK/cG+b9+S7i6XboZYfuq6VzUHvT4Ud9IQe4Fb/hii
fp+XYmcUrz7qC3rU8V995WHPcFPzw+LkNlvioAPBcXL6sFVmyVOZ5tJTQ+Nga6Xdi4Um3X7Ogz4C
o4sPCYI13lg5L9ZYG7ddGs+BCq5ZrjxgLlxhyHSIcOG7ub4+zk8bbTZcJ44jdUHkZRnPkpHH/QDJ
5YhAobkLKj86BCRJN1UHTj0044Ne0A0mZQgebVmIvaOwq/Q+bPcNMKrAbWw0i52KSWvG6C2gG/kM
GmxaCbvnT3myxyEs852pINJepGAzr7jfigd6UFSNEirqy0hrfpei19s81xogenyM0rUIez7WTwYj
pyLQYIPS/IIGuDjY9HiKiRbJ4wrJNp/grj1ZEbrmpegIG4PCug3NWr2b4109t8WdGSqySyPhb3x7
U1ei37i7/o3Osz3sjbjokELAY4wjY7F27Kl1CEFU59jqtbOHdzmFHkkfRUrAQy/t1EcPVed8RYJD
3fe2XW2tvMSUD1g/37Ac0n1pRP7GN8r6ow0k6EdRSlSDZb+pSmTxA98dHfsXoGWlWTl9zj4bD04J
kR4MUTwyposdCu93mhTZ148TbskT1IyNpObPNOi4LmgAXZ+mS4OB3KSWRRAyD3i6RsBjBeD3Df2Y
wuC/N40s2/gZ3cYGCYBD7YTqynhnpxwvR/FFN2CIUUJcHj9NxgJM+5aXy8LGLWDbeVYnr51yF0dh
FUIQYyUC2zt9qzQ1i9KuTP2IUumw6QrYmZmjlSu30nuV6nTNg9BTkMAgqZtLdIslBlxazB6O1jFV
sNSVpaZ9ReK+99q6N15sLZOpeqZkGHiXorBPmX2riHYy/i9n57UbN5Om4SsiwBxO2VGtltiSHHVC
2P5tsphzuvp9qN0DN1sQ4QUmYKCZqWbFL7wBd5fcDt0U3OwP3QcJtKnR2X7OiVACmF6j/8dqRuub
Pdb+S99WLTLBmWw27hy1bpKQGg6pnIxNezdU9k618uDRitP4M6BvgD5iqGs0Tfyi3md+piEBMuZx
5xKVpHcRZDw3kPjPG5CcxQ8n7I6QvgAh4wKkVpspUMPCLc1OkTYI5KlbGiQ+DyAQzLgwOSGK1OyK
eFBg2CZg36EZDYHbWYm/lXi2gpUzfLM5ealw7QMRSFp+6xZE1oIQauHIF11kqB6BA3abAjF2WU7i
rUajYWVzvvFbrxYUXD3c7Bl+SbCMa8P1vmlS1A6bZJg8pZNPtvVd6bTXprXPAiUVEzRGEJ1K+zUP
x+c+iV0FnHcZJUdtEK7vbCiY7lStOap9u5EsqCZ/Ev03TWF6xSp9YeEWZbLH0WMWMII89qTRo8Aj
576gkYTawz6VPtvd2GzYJ09t5exzPMLkRNo2/Up//CYZmL+S/p8NVJ3C4ZKf0RK893JfTF47dmT6
alWfh6BM/hNT9+nj2+XdkaBK/G9jhNbu9Xz2gRZ2dqhPXhdZ41ea3Pds6gxZoSbZfTzSLXKWj6Kg
TJL7v5pJi4sMRKDim045ebkxPCMG9QsloifbBAiYo+kouhyrgrH5Iyr/EBq1m0TJpedRRrliW9gU
8OVyZTPdYm3mX8SjSBwJTf2GjBerqpBHOZy8sIZdF7eqfper0LKsRvcDF7hcsavUwYTQqdjnCOGB
PjNPdQprQRukbGspVEs6s7AfLa1Qt3mfVCsN95tb0qYeYYFzlamKzn3/69XJZZI/K7cUT5qcCOer
kggwri8rC3NT+GCUmafLyhjo4S1VnLveaSBhqLIXk/ftFbVHMXd0EuOuJxZ1mxBRJPSQL1ruqEcz
EcMGOSowchBUDqYIo5Aj31oPXej/14czIkqIkKWMldjtJD1d2UZvCJTrGwDJQAqiADvJ8/jV13MS
R3qh6KHUepbJK9g5kThYOq4P2EyqJZlHnZwcQxofBJ5lbqHX8oEMPrwMqPd98QOtuiSoCBxSrTK5
pcDSKUMWB25VOZWrVC1ynkXt3E1Km246GuxuLqzg0LWWZLlakPFJuU7ZTE5kt9Xz9OBo097J0vpX
rNY6e0Zu/bvS8INt1ozNIXOSjL5rDx0IFdE9ZQT1jn3e78ImqrbDqIoTzcff6SjaQ1dozYsYe3sv
ifDJHhUUPaxCEa/9IDteU+T5nob+sPM745FX+1xrkXNopXTNseGNILiYYEgpM8N4Tj6J0K4nGB1p
IcdaM3hmrvKyOUYTPAVN7PaBPwH8L5HKr8cvtRL5j3TfLU/o+ngPfFBcqqm0Pa0g62xTSxzKcKgP
k+bk94iUQemog+GxAF9yP/qx9VtXYOhS8JfdUirqo0P1dWVj32TQGBjMwT//APlzY+PdmUNsjGil
eJXRK7sQjdEt27c7VJki/2Z3/Sob4WNVOHbNPh4qZQ2pMF9oy4kElY+0IyrHYGwXOzUt6XHUctp5
ahRZXxSpBvdsDfZp6IlICUDGgxKJ8nNrBPVrjXJfgCXztkaY3w1ae81O9K2kvPg1ELOAXMF9hRq6
BKePgYbyYtFYHiy+6E42S3Cu9oTslTmMzzi0yB2/DhfTOOo0Su1R/SNt8/aX0ibjMw2H+pPW+aaL
aH36EFWyg+55md8jg2M9SnWaeqHuxHsYYpi/F3K6pTcd7Zspgr87BKQ2zpjyvNYhXfVUr4w7VTTm
62iV4UtWFIWzcrPfhCUzWhMUOtE5tbSb1m+uBZQ8K7v1NKWo9uhqRh6Ym+gAAhgOeNlXK5WB2zTY
QROZx9oBTQ3uZqkG0AOwLxQ1sz3Fl+q9VWTTKwlE8CCQH/PauJK3UaW0e3Z/d9CHqdxUid7918K6
/QEKr9pxoyJgPkKa+/huv3lAKCDQAKcvDQ7oNlMZMUjTs4DaZVHS5Ozw2rsr1P7fxJ6oWNA1mZNt
esWkKUgUXd8YmpJFsiomx3PU5qHLVelLo/YnuIzKz48/Z37vrvbw20BkihQQQVIsG6lRGqIyF5qO
l3YtZixWmW8sP6wPRa1GK6n5bXbKWID55m77W5F8ntq/cvPZxHC01cT2pG7E+yqLtCdyUPm7WaW1
50RTeE5G8U2TkhKNKTwMMyV1XgJs/lw0tepXSUJyQoSFeRzTEcmiSoq+mbnUHXuS8M7VKCnCBDKc
3x/P0M1b/kYQprU9G0jSMVz86rFNbHRwGtuTsyJzB1mpXVNoyDMNfdefY3t0HiQjGz9PJZZ5Hw99
U5Nj6BmyzUagnsFRuJ6wLjdQidRix7OxEN3J/bM1WPK2R76kaszQjUd/rfr03seiUkxNg7orogrz
3/9aosoIhBbHku1xOuPt1EkmindZ8MiytpTA0jg82/SWGtcMh7UK021qyedSQ4dBDcpG5ldcDz5U
EeZ0eW17jRiVFzmrelcLkTyaKhv78K5V9qL2nf1oV4hNBLY9bY0EU7NMq4O9GErChqDszr1R0aor
R/kV9hA0GWFOJcKTbUoGWWIIU00wItu4kc+TgRq2EaEGrSS8WqE/ShXiF4a5Q547PDZNaL0xEoId
m6CBbjQm+66uRk9qhk1AMadGexZZZTcvqmzXIZ/uFsiGTS4oSXGsZCFO4TQVG2OCPazb/p2flcVd
FHTNQ+TE/iYve11zKXCITWoP48ZsZe3TxzvoTYX/+nzDiZ+RQmT98FGWgtdY4CgiaWPNyyXNcHvR
wWUs0/pBpHhIuUajxpuGqb0npv9cNomyiRpTbAsD5A2x4gvyS9EuhIcHj7UFJ+Cnff1g+XhcyYq6
Bla4vYv4rWAUwD5SWEPg8Xr9lc5spVokdL+SWvmBFcQOh/DgWzCJ549n5fYxowmBjwD6K3Qk2HTX
Aw2TKMD9NJqnTBeCVUCqvWWh8198Gk1lJWS6fS8YYAaO8mYCVltesFY+4MeQGJoHWq57VGpEMVJU
0Lb//EU8ziwSpXQgOEugjzlgi6TpkuaVo0r81bUy4szhz1DvZhUWkAcfD/fOR4Flp7XPVQ4Cx1Gv
J7BU0ra0dfqUk9TT57Ran5aa368J9d5CDCnS8l1oj6KSAzpkETiPedW3JvmBh4jUq9GGAOhHXxFu
LTfoypjFvRiHaD8NSbWL6lR/UsP45eMvfYszFgeIlggwESJ4cE3yYlMmQzP1SjlpXjPF8U5Lk/44
IW97aQwf40EZ7ZU+5Ukwqjz5ohR4uGC8thscmN9tNGoPlRp+FQbK0TAY2vty7Ie91Mj2QbPjfO8U
fn0JlDxww0nv7vykp3DX1fdjortNUMHTrtViY3fpfYS662OCPW6+w7DbcisYzNsKJ61TlCn5Wuw1
X7SLb0bSkj4E7zTZ8jJJrsKxrByn1T2RtqY7WdZwTnJCLC1OVC+w7PJrJTkXKlLceHQKgDUoVvf9
44m/STWIBuDvEWqRRMNOXcy7EQYUpVNN82zISXetYbTUpVP9Pk9xy0iz5geir9ketLJnlqN2+Hjw
d24ixITmvht5PMCVxQWR4zQseqvQvCQ0zmrXqImbZ8pDq1dAkj8e6p2jRObtzP4A9L8Ac14fJcUS
4yhFue3l/Sh+Bk72ijGcvLKL3ztILCNxJA8shYmllaVkFrIkaYyijSYEm6SXQDjy+tERnVtIdXS2
pC7v3DqzDkbq/y5jeDsff+htaIHb0my5pCGqTvq4yN3iSNLsVksdrw+ss6qPj+qYpk8mVevNWObp
2Yl4EtOiW4mh3plfSAxzvYd4ehaIuZ7fqamFTrXR8XLsffaFE6CQV0hr8fq7o8y6miCibUToFrs1
VdAeqlrf8bB3ai8JQlSaMiRPH8/gOzkR9DDO90zPn/sliyk0Wlxa2sG0vSLRLnQJA1eBwHPSwqI4
F6ZePqPEPD7oVvclCgb5yQhTY+/XVr1P9Ky/i62gObVGs/LA3R7UWbkUJjBSGAgaLuG6pTLSMwKX
5XX6+Cp1dXMfldAHfSfvok0kN3g3mz308Igr6CT5ur3yFt3uK15Xh+E16PPM//zY/x2y2nKgxApZ
he4346nP+nxbN6VwtfiprLcVKnZbipZr0KZ5Qa+vSDgCBFZzvwWRhOXLlIRCtsdSsTysQr8lcQfc
DD2LvI+ead3+0KSuW7mSFmLcc0pI6k1MrvKJc19gsfhxFytBXUmTR2zWHsbKEIfCmcQM36wesN7Y
W3al3OuRyLdwFdIdqmfKtgfHsKFx365VYt75fugp5AncW1DOllmRLBU9CSrXc1tkxk6OeKRcW0Tp
a0xn5b7GR9NrMlv5T3YCCf2CdjNO8dYZBqBGEMi1L7qMxI7qT+mu1OXwUmgapSSNd/2fr1dMnOD3
0n3DgA5d0evdEYm0kkuVmFLRhXkxnewhadtw5QjcIlwQZWWLz3xvzFd4sq5HAXTcRrN9lRdge5q4
YViHm0g0wz4dm/swTrOt0UzjLmtlde9o7Us9FS2VVN/5s3JDvLMsPJdYjLIx53BwkTH60tgSxkqK
149KfBdEU35X6AYJECWkqHMdqdBf/RCrEjNr4wMKy+NFaOVdC33wex0U9oNTIGRDzleR1oxZmd4F
apqesPz4/fEvvb01CC0w9aCwAxReW8b6Jg3fWooU05tUafod1Ogn5Z2yzXByHjXrGA7R50Spp9cc
6auVLfFWPLk+u4xN/ZAjNTecl8gaqcWFoHcG03Mc1Owt69yUWuHGDopa0mmaflXpf2U3/Moj2wWg
dpeZ7cmmIOFmE3EedBakVofowWpqt7PvIxNRgSZ0a6P7LTnG3cfTdBuIsHdnnzqZhuBcN7neWGGY
gw0MQv0xtPU/WSeKxzQJiq2jd+HKSLc50Zw9wICfwx14l4uDIgdRLaVFrz0WyqjvSy3V9n1i5bsa
wMVuTtxXwoHb5hVjoWwF9oYoE93GxcNsyA0NkSbRHqvetynzp/pBSgScXpGYv1Ss2E9mmYVuP8f7
mJLwL364oySif0rMUHoN7MjaV10psO4114KGG9Gx2TSXAjsl+xnEjb/x9bxL3O75qDWmF/iPgAKK
qtjlY/gr1L9JqbIV6C51sXnfZdk5N5Jhgx6PG6s/G2N6MoP6vpaOpo3k0ScJ0rFUDK4jP1bqg7Cf
zA7EbYgVLL4g+J1sZhWoARTuUB+b/NBJ1tpmfyfy40uIonFLUAkZluKFJPdThlkDmz0Kv4SVEW+l
qarcJmqLp8C3422NVse31lRqfKIhoNaFtMKwub2TyCSQyaJh8JYrLnYWImCqE0Sm6pm9UM5FIj2l
mrNre/1B6UrQfmLNt/0tN1gecHYVwGf6LegLLEKCQGnMKhwCsmEjPelGtetoVIRGvo3rehe3zzZo
f10Cki6L/TRmmzYEGmnmd2mZfwlk9CSn58EuNrJxCv1zrvvoJhfeOOwavMbtRj0m2maIG+SJ1vw3
33lImCt4U1wjCEOTYF/vu1LOrSyMNdUjrR4ewzSPn4NuiDyrqJUNbxkPvNUFO0OX5ENd68bOx599
W08A0T++eN4ExRdzSIGHY8ABJfddPmmDKjK7C1MdObkJ3IF+H9nSpkjxQ0fS1ImflegpbaOtLYVH
zNvuOEQgBcadZJQ7akYXJ9yroXTpii+DdAI5aVRfIulQGUjW2b+E/Gggq1dctDj/ZAblsXSyY2+p
X0R2Z8oS/5XAs6J61/uPfoe0WoPodRAChGjiX75qHEp1eoJT/5JkJQW8hj7IJFlfstZ5mJUDSF3W
JEDfjLKXs0HQNWu6UGGBbHy9LmY+J6tFJ3sV4ky6xLU/+a4Zf8VVZ9MS+gjrMkafKPjVNBsz2dWE
1ynncPgzaV8HTdkEnUc1bejDfRHAmodJnWfyXWtrr0j0ma6VJU/oOXhTtm+azznaQrJx/HhB30ke
ZicrttVs6EKwvNha6MYgKle1k4di7nQOJRXJA7LFS1r46V5ManKIavwt29yPDrJU+YDRY8xV4FNj
8WnIyb3VJe1dGHT2GlnhNnkCwEAkyU2LBJj5prb3VwTfd7E2FiCCvaERCOg3AsOH3jgqdmK7k2ZJ
FHfT5pVAdNwTxHW/mmwSewOdXNdx8k+5nw7fuqr+vDJf83wslpymL9zaWcEXye1FTNcPqq9HCZQ2
YiHlVOvqd8Lb8C6iS//UpaE4mCZS31qlglGj0nyyQm1NZfH29af0gaLhzERmaszF699JTmTkGviO
QIuPCjIBYARgbGGVHK4FGre0/7nMQlGPnMaGHLBkjBi+kTtd449ejTXuCbmt86SXycmAtvYQxAjk
lT00mSqTw+8BYNoGFFDKhu3C6Z5XOMU8MeFVLHBTfHA6Vfnh4GFxVKvAfJLHyXrQhC+vvCu3bXVK
CWzpWaWcwB4tv+tD2SqxsMvSGbxWTk/QKgZPNDS+3VBWqQcKw024oV1zsPSnWh5D9PxpnPuOGE5N
Fwcn9BGFq9rh+FhX6eChvW8/9oa1awurOVdxWO7IoA5BUKNfkJXxpW2kn4GJMMvKVfte5KUDR0RT
jCDvxtEobVGJHupWe4yqdItIgr8FxuN1k9ZunEJfGez2rBF1kSfTxwLyhP/A9ZwB3cMqqyy1x0Fq
lQ1+1BZWA9Xvj8/O7b6F9UO7mDuFrIcH7XqQOBqjAihq4vl6mHmlXT+PwjEeprj459x/HogWKXUt
g0dzUaeD+e53ulonnhVI2dEpu/+qxDlFvYg2vRKfM2J/t4rTf5ZxAq5u0AyEvAJUlt13/X1d7sdO
JKe5Jywn+KJNxnd1DD/NIt5uh0P8MQ7zNffe23Wbh4QHoMGaIR9YPEA+rGwrnRrsIwPbPCP7o54b
Yw0cdRupzQhA8leyDfii1iJSk3utS1H5INYB+rGLmtGm5ppHO8tMVXdQ1cGVki5eOca3maBJlRWF
HOhqJINLMhBmxIEvJqvwstHoDzzB0nNd6O1jFdk/nEo/0x5XqEFr4zn3KXGsnIdbbgBr+ffwi2te
WJE0RXFdeJNcuV365CcPEqisvnN2Wt9uKSp+8tPuqAN3z9ufud1RTEM7qMpeyqihUfa5JHaPm8NU
njtLcimrv9pFdXHQyd60ynPorOk1vrcTyLdQc6NpD4Fq/vtfr6UjZ1lhj6KkYIyCdOM76s528nhl
Xt7bCnRcyH94ArlcFydLlqFIG6FcIIMTB3eJQIy+i7Mvo51m7hi11cWa9LU44J0xkS6CPc51bvNx
i6VQy9GsJ9NIvbm9b4J+1Y362ZDSrdDGXVT6mwpt57b7ibjEY1S8YD/+nHfShsf7pPbpRcd2MevX
zsTt7QwuYUYbsTUB8i0ruwPOO20RK5mH+ffXxrRyKiKyeTfpKaoaZbGaFt9OAgg8bmfCIXowXGzX
y1uoVSn45tZLOj37GidJsK9Ke/oiRhXIlSrgpid61D/GterfNbrznHGgP2eiJBqy0BmsfDBmrmMG
2nPaZOIuKqzpR+oY4aeP7/h3UpUZQM/FS3yEeJK5uCxyYQAEqwokzglejrWl+uem17Au0M342+A0
Fz+r91VOic/Fazn7XE54L+TkGytvwO0CkdjychLRgkmjFnk9YRHWi31Sg16UK9RJNamX9m3tlIe8
MOgWKvmaUtttvZnxCDrmq5Ie9bIxBeKwjHIoWZ7oghg9r7LYGY0dPaSVvm/sQTnnPboCrRii7cqM
z/HMdUQKBoWGKBi8uYOiL86kak2aZHdW68V4hu1EVquHbjSkk1/D8EibXnoKgwHKUNEgkQal97vg
r2AkhOFNQOO3feqsyeW8s1vJDwFCAYpiE7zlTX9dRvgBDjIOUZ2XNqp5JJL1T4ZRZlu6dPl3wLbO
rkuG7x/Pw+0FyFsxO2mz6gaSWYvXt8HbuMzF0FEIJyW1ldjaTAqaZx+PchvDgFR6I4kgd0r/cREo
RaUhRVVSlR5iGTX4wbQ+2EohP02h83+2DleuDn9L3L/3QTN/CHYuAAHW+HoHF01SjrbtF94giBt8
MC3UhKpp5Z19a0lcb5+Z+gu8gsuVeVsqWMEHJZ3JZP8xqulCm2OS3RFAnbPUMDdqLcpdkRs/i1Ef
7jt05H47DZR2zSLDxusi27V0EXZSktYb05h+DERG+171hQuFXkNLIBEbut/pbpQ6/de/rgT7irQE
wjDYT2qG19NTmY01AqDwH7uwpU4Tw9vLzaw+9BXl24+HeqdaRhAyB5Qya8+Vv1iKOkXSFzhM6UH1
+NGQ5T3jYYX9cRwE+1TYjptwcx81WaJ5b0+zFmNTr2y8eYi/l0mb/ZagYFK1QxVbWX5uM7RWlRlN
80i9U9r3tgh2whntL52diGMf5+LYGXXtdaF2zrskWBMfu+H5YYE2W21QG0cQZ6b5XE+3GIUlCru3
Hls0n+97Wy3vMHvcD/4s9SZHuyziVIeaPpGbx99Fa/p3Ugf9ryHfeC6kTt3ESRnux1D9NvhZf8yF
0u4+XqblrYOYKWg42m5zNYNHeT5Qf906ThDAGRl1cemc8r+w7w1qLnZ1Jxtx7mkVgFlNZO23j8e8
6b/Ng1JIJUYl4OTfFoMGGVrscMqjS6rpwUsfOPCLjAgFmYSWpz3AvUZONTxKmtpshlrKzkiop5vY
nAoDHlSxlhAsn723n6POULk5OiHbup6DFigBkDxbXHrJ+RmpzbdUMw6JzYnMynzN6HB5Qy0HWxxB
cmZBud4SF70V9r2PDjdIAbRyP57i20+CuDi3cgluCcpvXlYFJ6xx6MRFbZz0k5345CCs8qYaBvOo
kFGunPblFU+ZA89o2PM4WRA9LHNhlXqO8DO+qg+Mn5Ohx3dG3BSbcJTWnsl3R5r7N6SovFzLGz7X
JfK3dhAXzENsw83Q7nKTodMml+Qx2nw8jTcX/dt3EfWC6p2flKWhaB/D5OSKhz2gNJtCi/aaPXev
BBKC/TBMm8lvnwvMI5GHrWHiWDsjGI9yOu2LNH4YpxF+BUXxhASGwMZFVmUfaMEZNZmTCOKVoH8Z
Tc2/dSac6zMgj/d88cwio2f5kemIS1iMKgSQzH6eGjXbFR06FDkOjNt8NPydXgxreed7a0Kjy0DK
kWyWPuD1Acpiu6oyTLEuIjV0V2kj7V4kvu8Gsp79I+lo/kg6w/N3gkThib8eSprM0agEMlyhsNJN
j2PDRnL6fmXdbw/pfEMByWObESUu25p+GEtN1AXRpYDXSLMgJgyDSbj/eHe9d0h5GkjP2FoImMx/
/+vuNRE5hKLYi4vv+I9J4HdeRU32VEr98CjQUbv7/ww383RRusDYZfEgA9zB9KTgjELzQIjU/EOI
We4cyf6pJthSfzzY7bvCDFIfp0+G5QCR2PW3IbeqFtEgc80NneEOUfi7lEukutqoPySpfYnU+tfH
I95uQg2pBSbyrcIM6vV6xG5Si7DVe9rgugmuOBmqPdKfrdtpZb9yu95UOgjQcO3BYJHRtBlmfT1W
3BkQqjLVALKh7dXa3w9UQbc4PUNH7puT1DfS1g7tn0b+ghngcRAPiX7Jh89heqkrIIf6SQHDrIaU
Q5NpL6RB3VRW9hnXBR+7oWZvJxpKUvnKz77JM/nZ1PeoVc4yfQB85m3/14brC2EODumlF2OU40ap
1m/RKSd2DSN7G5dG8TVCMdA1m8Z8VOSuO3UKKi+R5TQrO/+dtSLJgZZL6mEQCizWyqiayoxixLnx
VlPu59b8cZAEnFbA2ysfPX/TVQyIEjh8HmAKXE6kIYtqHzL+Rumk0uBlYYBiE6qB+0Gusq8fb77b
o3w9yuKD8qAozMoPRsqYNth0TcXAwVYOsUZTy1+1937rGC4/arZhg5puIZbwFnv/tZCKhPCOXdWj
F2TKXqr9T4Wt+njaQyoM8QQ4lf13KQrOrXLOoovZn6LyWURfxsgz/LM6/Apsz4guapy56bhpy25T
mBdgcl5S/Kjjn3V1Svv/gibYTDICPHtV/c+efk4tUvZ4DDg7Si5u63/vkRcfnZNjo+fSIP79rSku
wXAWzs/e0TApqGBcHyMp2jjKi2Y8SdMnWd6R2Ur9U+OgFxYdjPKP0931yhdk8zvKkZhvuFb4R3I2
uZG6XXQ0Z52hn1nwtZdiN4t+0U+PQygs9Q9L/M6yPykMedvXCTNOY31S1K+F82i3IKDUbYaUsAR+
20ru8D1xP17tm9yGYBnU2KxiTF2e8sHi/COGIIaQXAr0YEuLsnWUL8jwG78aZwjuSzUMkIdPlTvo
Evo5B9bnortrrTm6vIXJi11AWjGjBYncUfieT9lfuyCNBxsyl997TVVgPiCfouI4Gs0PLCQoFIXJ
b5qAyXZKjF+KHW1k5Uc0UunL3BYgTomVnnbqxHRO6m/28N+k/HaUY2LD55AeW/2HBLIin4qHOL8f
mn2UW1/1XH0y0h/WQPcYZYwNZbuVW+E2gAEiTG5Ks4Mn94bqa8hhaPVmonmqgH+thZ+wx+X1haSz
1zMju0ez39Wc0lgZ9qadq7216cCDzuZwgBwWIblSZkicGcPotTqLFFl1eRgmxC8Tw28OegQiD+3h
TvkmNP/QpFnyErea8SDypLjEeac/NG3rb0ygsf/8YFOWwS4QvVEwzTfAyDyOjRCDTtmrEaTNEa/e
611mb6iZueUMRPt4U99elJi8cJdQ9tNwt7UWj4Nsp4E8ipzRkLzdj0WbQYAd1sAQN81RJptXmqt/
ltBE8HhxdCzouapSqNDaU+nO50Zu7oAyu0ny0qUpe7ALaaUZm0CRgk0UgM6clJ+Rn/0y80Jzs6p+
QWv0UMXJphvg3GuTVf1z5DIz63jVqVuQOC2zQRHx52ZE3qA2mv4JJqy4EPuam862nn1MjV5os2h/
Pp772/eQ/1OmHzlT0MhAu69PMrobpUl5XPZUCXZ2g/v4vgvyYaeZa/HzO2cMpj6PlUEzcaa4XI80
pfoUSgHQBQvJs20ggDZC/W1dP5zOQXigsOb/6o3288ffd1sJYdWJO0ASAbgGBDa/n39dVVqagy8K
k8nrYYh/SQEq3tP+yhHdV0Yvo6jthVnZY3xDnq9L0q+8kdCvEmOxabQAOAW53qGDlXpnwoLHy7fq
8I3q49ePf+Zt0GrzpnIbUA+Zsf2LWEHg8BGNtYl+h+bnkLtq5Skra/MRo3Wx6YUR7bSuXeuAvrP2
FEJAIYO9JqNZogUy5Nwqv1dYEbLmaVBsKt54QgAH6FZ22Q1OkLMH2xwUJPQbUqilmOMojUC1bAfc
iopjttLJ5iWpps9JEU+gLp1G/z3W6HQ5RfJEF8A1scz8XjjGcNDRVvxeDfEnLeiqfddo2j9HaXBT
zNmcdEb8gz+53h9qklZhPRSVR3sjQB/JkNxiKNKVK+69bTh3+97el3mdF9swKQvAM0ZZeaKeQBYl
4XhvI+LnKiUQukaT9H00lDtZxYyYYMTcCqtHDjyrPPQitB3ArGyft/J3qGfTJpldWMZ4GNZ+5Pzc
XD/rqGCRv9MxZCaozV3Phd204LDNNvea9ptA9Ouk+lV10hOj/5ZlwGaywIEI6Y/GecKQ59LgwLKT
0yL81sr9qU//2X1Sm2XzwDdQWaCLRoZ//XusRkUu3KgKL4Sa9lk3+uJxsqNv6SCcb1IdWS/dCHZf
EvZZqsLEs83Q/KGiGYoJYf81EhV9E+y1//25mkV9gCXSMyFHXz5XbYMBTlvTVU2CsPgk6jzcd1k8
7T6+EW4fRVojPMFg0tF+APN5/e0tOO6mBGrvWXYanttJoPxrjvbK7p+33XLF8YAFLEAVAPmQxb2T
JCAd5DIvIeOTE0GoLHelbUxbUwoB2g/RCintvY9iLOrRBI8aYNbrj+oNu5iGQs09HMaae7mVCQJ7
a6WXeHutcc/Q6CV2me1YlkdNbeSA7NssEOoIAsjl9VM+KMkvBxXGj5foRo2V/UnpaW5j8WzP0mfX
n6MqU2glklN7PGQIebSKf1St6GBG9XjI0YX4r6jUo2ia8bUbRrEB6tpuWlWLUYvWPkVWtqZRdoOZ
nX/QXKCaQxzEoOxFiFM04DAivGW9OuyPrW64dlQoDoyB1ofQnMbyJk977SXkIG9zR97JTe9sJ7lt
v2K+OLM/dSenYZ/3rhOiXeOgwHvmf2u7cdp0u6hHFJe30ehe7TRqXeQlx09d48h3dS6qjZw01eSG
mgBCl6Taz48new4PrnYqHR3CkxnSTd+Uxb2e66IdJhQ/R9mTayAsejgJ5ABz59QqaIWkqS3uOhCZ
n3KlEHdClqbNx8PfrjUtUiTTaJbrM/ltWZizk7BypihRvGRI40++7RyLaBqOfqLtQVuCeO9q/4Dk
12tWRPHGyDtza2HpoE5Y5o1Tn600Am82OT9nZi3RaseO4MbJJlDMhgZTqng08JNTogbheYQC+KNM
/bWc8+bQzkPRc4R4x/5CAud65v02bEbDyRUqDPl0kQyr3gwqffKPJ/gmPGQUG6tW6jKwJWCTXI8C
vSAJkbiXvZkgvEnUJj1qudKjOTYOHkereikNo9uViK6vPHs3PAGaQRR2yWKprUEVWJavAYyXne00
tYerM9ZyaVx/k3AK2Q5pr96XjTIerdD4msmAEaM8AD+J3Z83tqH9Mlr4ytJQ7rAPCfyXBMHxY9Fh
+ZtX5Su49QuZuuwqsdOcRmdIPSmseccpzfzRk5lzgkiieiyQztprA9asfSHtC1AS2yQzpO+0TtT9
iG/ryla+iTX5XCqxEFb5Jw2TRSCe5MLpML6m+1hWSKNSw9paE56f0ahgFqA5LdpWVnxYWd75ar8+
v4w6t2mAE+IMdOOoaU12nHZ67SHydwDZYdVfDKqAUtEBk961xNalHm/U/JBWn9DGcfv+1EDIkLJv
QQQ+PH0K6no7X7OFrlPvfPJ7RCPUYtZAO0oRflbOj6JX93ETbZP8fyg7r+W4kWxdv8pE32MOvImY
mQuYMnRFiqSo5g2Ckij4hLdPvz+oZ5+jqlKwTsdEx7RaErOQlchc+a/f3HWxRArCBgvnuKcDohS7
KtSIs8RsJ+k8W8+CSGX6Y7wPb9GdR5nhSV3px8O4Sa10gxpvZ+VjgBbXxxGvgKIQN9h+ing36SJo
09xfC8U8G72cvxYaQTbtOj2C9AllBY6xHWhGsxE2mdj8fzTKJEHbGz1P/FDaw+De5pbiZdFXmU8z
6dteVbdtOG8LcBJMpJohTjkYkcd//CWcX4EBOeiRWdwtV+z4tC0tzFamX9XIh7Bf3EpayOAlaBD/
NudG0uboMDNb24lazFfNvEH/gsUjyYv11WxaPyStLve5ISw/pE3hkVkdBRKqA79tbO2W69slY+Ez
3wsY5Vh/AXexZtj6T8M2nMwOFSlXgZmMrtyJKqlvcGpVAA5H6VpfIuUulvPEjaF1K6OtB3LThUGb
a8o18dd/QnM4CIs2+WooU3tLlo6bUHPEvVYsl07e8z0SngFtfqBeOg/0Io93L3PRO62d4UtVIAb+
XEzRZlat+uHj7+93o6zCBRo2FJ60r49HcSrZGBAH9sj9bOLESsxwTRmXto9H+c1RRzUDaw17pBUW
Oy0Km17Eoay1/T1RSNYV3bA/VfIQ3KZQ3ycZTZ+mF2Q/DluwOS9rWkxsrHQhwDvKkmvmV/EvfJ51
8o63DihhdK+5pMHUxb7h+LHLojGaSMqq+8YRmqeV2XiwBc7dIomMTVLHb+QUD8EIyc8TJaWXhP2y
l2Td48ef43z2VyoH8wHmggT9dFqMJJpSsl/E/eJYb45OSHMVyeWFY/BsEB06PAkYWDnRZz5rlAin
jQj8SKXDgvHmDZpEEMB2Ki/sxmfF1DoK1oYsfkRKXACOZzRNWKaaMksHSS+XoMuHKujNctg5FVwI
247TTZ+M5l6abWsLR1C6UKH/9EM4+kbJLYMculqUA8+AfR6Pr6mL0FJjNO6MMcGQnYhWV5lIrKnL
OPK5eeqotMAKXScBxbdnHNSS4vvsDJqbZDlxktiVtWo2e5jivKTDAJkokgYiFhtLvZ+c1NrZtJ6v
s3YY3ZnU9+DjhXB2gHL7Q9eFuRe5M6sX8PGnL6ei6LrOyA5ZUSs+6JNAU5UCGI3dtlGSvZn08qV3
8uz4xHSGs3r1k+Ur45s7HrPRp4ZppM1TkKTkdUSa3I8p9iHWVOrfrERL9lMJPq0si3FLJgZZl6FZ
7dslsbczFo/exzNwVn2CT/IS8GGoCukhn6AZDj77YZUsFXoL/ICJatJeakyFf0izpF94+89fCJpn
yOZRQ3OWnN1Q48nQw0yCslBLIttYw0pZwkrxwihn1SezBlMXJcr6rdJaOZ7eHo3DDFaQHkKrF5s0
Jgs1w8Jsg9V59LkuxuQlK8N409D6ujDyeWsUUzDCQ0neQuu43iKPh86mMdR7s6sO/dgZ/hTL/S0p
DCkZhOmm1KdsE6HtdJs8LvcWOQcDho1eKvTh68df6fmWsBocceBCogGIP2WMhdao069pi4NhwBXB
VqTbdoblKek8PlTpPGOFTpOn1EdslsNWvTAL568Ulyps8iFQ/jT6OKlJR5WkiEUeiwPymtgViKa2
em8MPm/gp3TI7EAo6aVctXNMDgIE+48tc6sBYzlFpLFEXTD6stU7Di49oECtAiq9qvC7TI/+jCS5
2MXygsi/xPbUBfaJ3XLqsWSPzOxWVJnqld1S0YDU5Fej6nnpsyrTrrVcdv7u+7aqq7HFQGFN0xVq
+fEaSRcx2NU0yXe6pD7TKR9AnHT8e8LhwvFz9j3A0eASBMUFmBZd9/o2/oKWSwWciapkoEU6WEXx
p0X0pCixn2ia7HNYhNWFg2j9eUcHwToenYcVgFod+E8W/9LooqHdL98hP+3c2JoSz4zy/MJTnW1X
6yjYRnPXAX4GfT1+KpHlIYZxo3wnSQVe2OTD7VV2bBeYfbmAcJ0XT4ylI2f5qWdjIznZGqspUYpi
aeW72FQftZVcS8BL5umwot71fhq2QyvfhpX6mJitq8K1r92siZxtVNAxFZP9/ePX+qdT9ekMkyKw
smFpLlA6Hj+71ttNMjm1fGdH1ewLMw4D7EDSK6XUejeXQ2ebynG2W0I5/VGZpGO66JLjV0ddNIzb
u8IJCNVqt01kdS7x42IT0qrYmnZe73Cb/D6ZebyDQilt5cx4D7Os8utGndmmJO3aGLPiLlnK+K02
w/lLg3/7Li9V47pPdPNQi07x2M+JYNWH+oaDzHlSRH8xYWfdu49ngEYmBB3qDVRsZMgfz4BllWna
qxUKQ6U3fXNEPj4OykOWqp5TjobPmKbfjg3efZodeXUj1RcKhvN+ObACeU1UXbCDVrj1+COEppWq
kUAPogrpSjOkm16L2qBurOm6wK/vqo3zt3EZ0msh4yNIyGSF9iDVyNvIiuQmz5lQLVqULem0ww+z
y3U/bBtCmnMk+GkV7RqKnG3KkR3UVD/BqEzyTWsX1VWdaJ0nSzjve8uMqnKZNfNWhInu2mUh3Sia
UpO5KNjrLXybEnH/8er7zRaLOQg4+erpg3H76X5ST1KV9nWGymbWpI2OG31oai1mG4lSs10mXX9T
SE7jN9myy8flsatzP9eIv5WH1tgXKX1YisAufKT/6fiAGofeHrULu+v5pseHRAfCtYoag4Pg+Nux
I7hUjd1K8MX1+qqdY2wTc9RLqQ1PJWnSyW0HTb5w4p3vfCC1NJ2AvBwOvlP3vbSSpmrVZBzqKFoe
8Q1rbuU4vdTiW9f20dpfBUgavMzVEwQTtJNzFQ/nmofAREFm/auzPgblNGZBN6Y1pNKLOQTnux+g
AiZdlFHg+9Aa1qf+5fywTXZaI5+VQ5pVeHxXrQkm0k/tl3LUpaAOG9IJtORubhV1n2qx4WUl3vGq
NLW+mubTI9S3S6Xd2be7fiQMvagt2NhoqBx/JNHiA2LNuOlgQfeFfwovL6riW1FCVYl0OXmew0tm
7Gff7c8hYbVj4MM956eH7i+zQEj0ZM5lqBzmxIi8DutTP53K8e9CwDgh0bNcjV5pEgGKHz+YLGNd
ndEQPeiNEm3sJbe/9Ni37wqp1B4/fo/PikMqM4ahE8UEohY7eUPSakyxHsZKT26y/i7JrnunIQzQ
caTcw2BIkz1a7IGK4/sVQuELg5+zZAj6+mkgCRpEu+WUF7FkdmUnZlccRizwttgvhrvMsBoACUVB
vEnElRyMtfwk23EVDG2ukFRQDkEBKO5WoxF6UWTOF7b087J9/VAr/QLpMrXFqW7dzgaJgz0uDomm
t3tAbdkvy9LZZoSjuBlNo/0gq59iY/IyOcW5Kcl2oZpfglXP+WB8DNCR1eKGawQXieNFoEGrJORn
zA+iVm5nOYlu8dvUAqpsyExKXfo5ug7f6eXMnwQB33kmLhRX5+8XVQVXBy4PoAlnURnFEmUcLQM6
8V5/1HUp2ncpzllSXHU+fl5BrtWXXunfPDVcLUjS6HRkgnL0teD75QXLsezs2qLMD3MlGqxYK+e1
iSUS6boM6HK0ZegdIAcpiBmLtK2DdnIACT5+Kc7f8uMPcVJXFGBEWdP0+UHKEmlTm1Ia5GUaPf/t
URD40+OhQYsQ/5QiVnSOImVFGh/UMYZnJyuSPwqETB+P8lORenxQAMPQMkS6jREgmOvxjCazrNfd
LOJD5Iw+h7lbZJ9zLfHRK20m44uj3qfGVad91kfhWanuQqR1nbz3Z4m44f7OCmc8mROyCmW3S97U
JbvTxJWhv/eRTmj8oxo/hxPJEhn0y3707BaqSZ3vqMw3thifEUPd2NHwuWpeS3LSgqb6iuPx3/++
EAFyBsJt4CA4VSYj/OmjPlGjA7kq13YhqeRFtBcrnjOwEu6EDZEQO8FVKHBab+MzO1Gh1PEhw7x+
Vxmz5YWo9HazU25iyYoCYjoab7RTx7Pg0+1EriouvIv2wjf6m9W5Kr/gOMOf5TJ3cjq0GHs4PR4j
h3FINZobBA7KK0L68bo5f/nRl7Fu1h0Ay9rTXbDqnSFKLBEdxNI8jfLiPNat1T1JbFQkoSQWVxwW
8Ke/PSjlNCwV6nrIW6cFfdxCoopt7IUWuc33C2ER15DLyWAJp02eSYNPJXop7fT8QbkSM5FcVYnU
RuB+/H60+hTTFe4EzipwBA0zNT7L9tL5tpgUn2UUXSd1kW8/flDjfDExKuQkiCYw5nCqOB7VKeij
1XMjDp1zWMrQU2IyDo0c17HCLVEZLOOmR6ctniZ4uPL4lEvc5vQgHPdVuKvAqszsruv3mLe4lv0w
JK967XjmPO+yeadoJNQgAUOfVZQbbYzdVHtUilstvrMcYODIaB/MRdnMMrz1NsfnsXUTjlUnKTZh
V2xb7DIHpfM7LDOtNnsrID8Hcw5v1m6kxIs7EoPGZtx9PCXrTenXfQpIAoSOxFlrZd5AkjyeEWvh
3ZbHZPwkOBx2tUw2Wk0g5E4qZY3eHD4KnTVYQdHrl7bIn1Xb0dD43UJGomhfMx2AEo6Htp0iXjiU
8k+YZapuhwntY58b943aRXsyXGihRcx1aBdhoKW83mY/6ru0g01emDOWWUOhksxrJlclpAFPZIWz
qdkyLQJcH5eC6K0p/PzxZJ31+7CX4OZvr9aDrKKzuMdpirJYb0zpgav3DiOV6qqELnWo4rwNpMpo
dlLf+rkhV740UsDMk2wHoS4p96mdOLupI+W4B1I3Z5XI8UHRHmd7aPyujLL7Qk3VC8v9rNBbGTuI
8gkoYQel+XHykpWSU/fW0GgPoRJxUVD1doOYoPwCy/xVCnucyDAy8GQ1LG+jxTbc2nR6DwficFMT
VeVxXgFDTJN+oV1xupVC26Ozt15jVxUHSPHxF5+Vi1Q65aQ+hGUUB6kptX4fxeEF5Oi3oyCTIeIM
HT5d2uNRpiqPxbiscRpzUm2I4OO1q+tu//GS+OnE8usqBmSDeAW9W/t5czg9F4ZCyZUul4yHVHHq
jdnos1fh9oomWn7DHeBqzLQsyOz8yVx9Oua2D8SQVsE8Yfzr2F0TlMWU7RzhKFcYrrw0JPm4ffwY
x0mMXbL9nBry5A+aKK/A2U12B25AuKvUnhopcSB0q75xwsLYxXElPGWRsg3grOHpcmHh3tnh/EZW
tSdqXX+yMzP39Myqg1S28wsn19nrzEQwC3QU2FypQ38uxl9qyKQaF6cjKvCBWicwNni+e7M37JMA
mP968srb2Efmd6heu/fkMbxwhK1L5uRbWBn2EHdWOJJb4vGXjdlyp8ZNpz5A+Nyh5NQbyzf1rcJ1
4ePv+0ww9vMxYV1gSoUYHab38UgkL9oFb7/6UN3YW3Ob3U2baq9sUFu7UaC48qbwtG31eQisB2Nr
Xcm+2EZ+7Eqbjz/H6fl5+jHU448xmX2fDHKtPuAU7BrYweXGq1ZtG9WEVXphjZ++SdTK8FrW2ovK
BDuRk0fWtRVNiXFcmxRh3Fp29LkVjnPh9v37QeBOA+txMJ9631JQ1U2YF5CnExIVyyRNAlisyYVH
WQ/4o3WCNwkUCHr9q30dx8/xtBljjJ3rUomD2UckOKO3xhK6jFZ1fuhjmPFKa6C4r+HMeVK2XFo8
58+4cgn/QnOAtU9Ve4DDM1pURq/lzERBOZfrDetSeOXJKJC9VpYBGbxrex0ITzt+xiIH+SkwnziA
4Ba9u0Dz3eVcqB8+XoE/rTF+mcu/xgEDxwcELIx3/ngcq8EeA25fgUEj/KO8s/vtWFYPqjC+y4uh
4ExpJrMbzxhGoacL/Xk0h1ujSqqAQCVzh19h69dKPLryoCRskZ2PjSCEzlGLN7qcb7n8bYo08WUy
lj0nsp4UK7tN5czxnbrbzBpQe+lIxoVbzUlB9NdT0Ruij7WSs09tFGbU42EneKraiR5mHci34bsy
EIS6uPkkrh7hVVkpsv33Xuif4+p0idjFqapo0R7P5gwZ0sLLHFCmVYznvMiTq6rnWtfpReTmtfXS
VpdioX+zUGClwFIGVONxT1kLmc5hMtZJfugsPd6F82Jz5COR+rlO/s+Rk0v7n3/x629lNdPAjbuT
X/7nUL2Lx655f+9u36p/rX/1//7R/xz/kr/535/sv3VvR78IBBrS+aF/b+ZP7y3hQj/HjN7L9U/+
//7mP95//pSnuXr/9x/fyl5060/Dd0z88d/f2n//9x/wF395Gdaf/9/fvHsr+Hv3Zf4mvp/9hfe3
tvv3H6r+T851dktAS9xyOI/++Mf4vv6Owu9wv1oxakAWCkjeTFE2XfzvPwz9n1Th2FqCCaJXARf8
4x9t2a+/pTv/BJBk8wUwpN3EH/rjfx+czzFHpfhrtpmI//76V1udE6gHVRi0TCwtQejZJdYN7nid
ydaiNHI0yJ60EC9NmBBpBJtUgYDgikiyLLew2iZ3q8x07pc6NgOir7Rpq/YqqOsvk/abz7JuEP9v
A/n5USAhr1sHEgmDO+TxRxn0eqxb5L5enzdzEOVWGPRN82m2o0t0sksjnWz7a6A3hmWq7BVTYQS0
BxMvy5r0YCaqHHz8UL+bYNxqAMihV7A1noos1LLCeIvoR08s3YD4px29SSHM00nGPBBQwPwZaMhN
nVRzI3XC+74f5gvyp98976+f4WRmF71vU27CshdbcXLQtNrxQ5FInyYlFhf2y/VHnX6JdGe5xlON
ApienDYGLOkxrFhP9jL3N0rjtPhAh7k5+YIXgaKomMZ2+/EcHxc/fy0cLEoMXgcYdWd0GUNaMhAL
Hi/lW6S2wmchUCUp9tqyle6kTFZRwSXL7uNRTyrcv4ZdXRFxeUAgdIYezFE9i6xPFK9Qh/IFv+we
od0aQgcvygxXHnKorep/dSUxNY6vO2Eu75u5sYfXeZELc2dEK4JbyGZT+6UQi75yb6RHREjSvSAj
qcJXN8sSV5rjcrjHmqq6RFb+3crALg3bZu7zwJ8ntRxwdTmg5lQ8NGoqGGMUD1snLxI0VFpf/vnx
jJ20r5gx+PRrP2511/r5Phy/4Wapm/CEixgC9iR/Wowq3RfQjgoP/vsYSFo/W24HUyl1O1tOgVes
tryrJinaKGYlPaltVt+2ZH8rFw7bs0XL50K3CgeWGUDJuJaJv95VHGycsyyKQbbmP4ck7TdWWSYu
gGYCb2WRL7RtfzPcmobCtoDIiVlfv5RfhsuiujGJqEnwaCgyXw1nhX5+lsAH1n6gIroU1HRcwvyc
dV7INbCAYppKZj33fxlOV0VE4rSR+N0Sh0gYyrCxPxeRQIoSx9L8ao2Skr3Vw1QGi9GZF750huHn
n2wJeFLwjgALc2adCobmRXcmgXDYKyV0bW5r4svCsZIkDyWMb9vV+rgK/UHP6XaNkWrdWEatDsQ7
G8hhkoXu/hpNH45eNbUx6epxV90oEvClP1qdVbu9IUhXH6DbCMgRnU6syNJNT3PcKDjb2kP5PEzW
VDwviZ7EVI59kZByT/KKa0X6MOzCsKp/qJVAoMMsinsRI8D3DQL9hOFbSTr7swZvybUqKP87aQib
0rfTeqh8gpwFDkKlpY+7qrbH2BNNreQea3p5FSWYAxUrio9bQmEhCVpdJD02xqB/7QsjJhFME4vh
t1mYmB5eJqMvw/pDpblI9jcQGkGIc02Cp9vatf0J3JsMYas3KKSVFqk+/3T9qiTr+kBVMVLwJ9ye
v3Ry7dwjvA5pIDR69WwA8lm34zCUDwZOIMV2LvuSYz1frGenq6LJMxISyyjf6z+ZJuyz7VHtv0P0
seYNMF/S+MUS5iCZVmS8j3rskMygDGHmDXnefjP12XpZI9C+APBMCjGPqXlVkeTyjXBUbJIw6tO+
GJlY8Kodo3dlVseHoYRI6i51mL1mml3afiMWtJptNHcPXTapIAMYU36eWycsSb4258e0EVwFKoTU
j4skRVFgh+XwaGcVTkgWCRNuPqjziBuN3eluq+YLnYGSBjny074nwsCGPz3bLU5NorFqh1wvi7Kd
SbG+mWLCzH3JpORHl+pK4qe6lN3oYV10LosZcyUtEyNGilGrXtVEnlVuwfL/RKFk5YGpJqoFg40b
7PJ5CiN52JoSDP+rWJS6fkX02orrLgVdgi30l/RZ4DtkeXaktz3GF2NGMGZpNc8txi6aa2UOvrnQ
NHVjr/eFWULIXPnfug2Y4fZDaEwa/rswYECT9TZR70ZBg9DVlRZ/GQKOzVU9U08PkSyjYW0pL2q3
4gTTPCWkl+kXwEzfNPaaKaAPhCK4iWWUZs48dK/VmPT1hgDZRfa6wTLm3dwuBq+KbqWOm3ZW96xR
vsyegzOX5lHNdCXmFEtmBdS37RtX5ki5qWksuGOVCd0dlnREzU/M311UxKGxwyZ9FG5jRuZ4my0V
UegoTNRxqw/9Mm3g03SmX2shS6GzZ0L3KIosR0BzMoz0uaypod1OGnodmtVSO1skuvZ8G1rzKN2q
qMfnlwkB+BCIqjbqTSW6aXoP2zid9tEY8z/XwoSCkCXVmvKvKi+Z7jm4ot6VOtShz60ZxmRmE/YZ
04YfDVgpvCjXejTHrZ+EUS8/VFiBv5DJgmAPt6qy2YZjLnnELDYi9kZVEilblJgjDy1y092xBJwX
uZorc5/Wo+WQYGBkqacqobPsp6npEk+yUlawGU45LpKx/igUNdZdleQTOryo3W4HtSWHLc5kbD1I
fG2xdayRG+5g8RlzMCh4whhsmqWhvBiSFt9bVTR+VYx+Gb6ERUWytpuJMKxfS4z4l85DuJkJ+TZW
h1qld6Q0RnEdamFt7UoThyrLG7AUE1xom1qtFFcWSGcPRSb1s+E7dIOinGqZYF8Fg4dCHvwkSsyn
vDd6YpOmxaL0EfAYSKQ11fFWRfRabEe9YhH2qiEh5IFvZHu08LqnGo/jeFekylRBk7OHzuv5YZqr
W1P2Mhsy0RHKXNklrTVA/c2Aj9+2DKesuNVbqKG7lg51+dgbc4FrWyrMz1lvDk/msEptlCa+BZdc
enfKFFI/FkOPrsumnzZxZsY+tr+ZN8lcpmNk1s9tqYWPejwNpRvVg+GPi2JC3ZsK8RbGOQ5QY62Q
8CDmT21ctc8xMM3N4MwdVDd7+LymSfE6Y0gfWmbQqG0XjNJ0m8f1dJem+RvJKHkOpRfXHDFWi9+u
Is6uzZOgjZ1ho6uj5WINofpxJ1lYqDZF/tQmUDZdo1fk63nlsWV2FshV7S5j+ichMZGva8DJwMKd
sStRS28kkii/ZL0j4QEePTRDZyS7pDJuCscJb5NlCoNEExtjiNF9TbJ5LTV4EUzlMmzYgLIrsw+x
BJqXx3C26Ljh5OGJZKZjVclmkDoFkZ76EAxWu53xNyxcfTBYG3aUoxMd2g2agXjTydUutOqXesHX
3cWKzn5rCzRZVpkXO67d/T4Dz/vTmdRpN5b6QCg6G9c0GfbWiXJ2FUsh/KvSp2/CKV+yLMx3TRkH
M6Iod1CrzEOsNFQbyyBVKp1ERZqI1iJBqGCOpUr4qo+6si2w+3bc3rbCr4oz7oUmQWUR6jd7rIzM
I5XolcxGyevoALhWm2bbnuQzWMfpKLtVWL6E02i+hO1SPRFgbnlcLOwHaV60oBjK1tWs/kdKtHYg
OfF129bfJits/KHOH0ph7J2oTLeSmr7QfLgfnXTCDY1TGkcxxcWhukMEp6v+0sy944Uy6UJKLogz
Rfe2wSX6Csbek5prOhIbpfIcUdebMW2tXaqHxtWcEaWNfbXmJdJAa5/aoOBw0uUvIQTExg+baN4q
QiUewRY6JjLEfPuNOma92wzkcg5Z/aqLNfVeHfqEHKkOzkgTTsCdVlTd5/TPNl09hHuuL08aXNc7
PDE4cdRaoPpXrhq6VUW1xqy25dd4VO9SJ7xSm0UiIklp93ZXLldlZB0SvQSa69ubWK0iL7QcyTPE
uq2McTSnKKGLm2oQ8Q8qRfsrhbXkF84SekSrT7Ao9YXEGLM1+QnqDEPRTtkNrMjThVS4czmSLs1x
ekMyW+iS/hoGehPvkUksj8ZIxl5qvcs9f6cTs7oz2tQbSvnHKEy0NqI7VJLceZjsbAdVa71KKr6F
dtr4+mLXbqOR4DNGw5fJaKU9PioPGVBHRnoHed6qmki+XEnlw0KYn6s0k/DNJd9ordVsCtR6va0L
VhNJGOaEbWW/eNxwVTeRuoBqMNwDqql+mdsDbtTzQ6k30Sa2iteoHexHTdDmsavRk+R+WyALdZ3Q
vg2N3O2s6k0nJMQNpfZRGtJ958xeG8VfOi18mnuYBkPdXFelrPpVHL3BYAE4BYRwuzok/0wKzKSq
A9HW8XWlcCcOqXr6TvnW1pTg9Qhh1aoVeRtnlMtamNt+lZaoKBMdr/hW5Q8PkR5uozTFwmcuE/NL
OVudL8/zDySBiR+LGeJhsXhJ87XCVZX2tSr81iRprKpyXs75FVuYPojNPlgkp7vR7Jn9di5vdQri
Efotprz5Eo3P9pQkZtARK74VjTZMvmzi+jiWtTlQrhBNyXJ3yBI3nC5b/I7a8Utk4LWJLDGev6p9
vVTuhN/1A3Od2p6dNcmu6KXlITHD6HFOJvESj4C4rmUkBCsORVQ4rqrFNjkUoyq/W11MWklq9knt
Kay5GlNPE1cyPNk74XKUMvUih8dMfWKKvRK3qu0akrH0X5zaWpItuuXa2VeL1d2lA2nzGyXUy/tM
bqrQq0NH2xVyG1+pnMBc70MTQWXTqNNeznJnJ00WUs9l6VNWTisyy9WdWPuK/DzPPfKE2iRINa35
wTTmFkeEkP02np3vzWwrg9tACRvdrLYiwp0ineCkduysV6efdBXv2dkY9hVK+7sWgI9plOTwKZWL
IfLz2FI/0QfNS0+TlPRO7uY28xus0d6UUSgcBACQKovawCwLpVsWuzxlGgYYLtS2T+ezG/3FRszj
qgS3LxgbqErrD/DBPoN3PFZFFdkehsx8MHmsaeCoIk5RIkcV/z7oA5Ej1SDFPyo02Jnbt3o0+VUr
Vd02KrGTdAk5T/aKNpSvkUauASRD9XPnGJ26SYk/fxkdq2n8aRbMkqU2YJWjk1mLV9mReZPkWif7
izo0/OdYNKx0ji6Lu11ffDatOfmcRAULVVEFPQR74hizuzU7LzajAVe1MGxe26pNmau5WBDISz1k
3tkS90Q+O3oQ9WHM2RBlE4NbXf5qpTVy0UEo1U5R87nfd6pev4eqlbwWoxgeVkbFq13q9T7vq1lj
bUPpDKzcMV66JqQKJKJr2WatUnYU24s1eeSGGrKrpo7ZecnSK1+HOHFeiMJkP8qNKGXfRbNF5Njc
mM9thVrNbViY+EJo+fhJp5/yPcN0i20pqsPc60kUvaGtBbSqL83AdaXXiSCDuaeLrVQq5Xtjz/qr
XITGk2YWVeti6qSXXoJYJUTC7DS9b/XSyMY1zTkWNY4Yv5u90BpvEW3c0tkZlE96bnWk5RkFAV8M
8ikny711QQOlYasbpJJNlN+518Vtj+2AhvMgferyYZaiqvBqI8o/k8pQfxtyeTlkMN5RSkgGvtC0
5uqnIlW7tYMUG6Nfd2RS+oY05qof9e2CyL40qVm6ZYk03wkN/dUUoY0BIgFt36QW0ypO3LDQXR6o
rcACu+SHSCbtodcq7kB6Z6F9p0RYvthLWbccM5bgft0Ns9i2apU/Ty3h3a4iCvFd6tFnsBE39ach
n7ifymj7K6TrbR0FOAfJ3+sQVylIafJoea0amXowJiUy0GmeqUiXZZw7bzHm+QYjD2mEYDvhRTCQ
S+vSrq9Kr8FgdyHebWqzzZRJcAeKLLeZZPiDEAPDRsoCRGpTQzCirW24+XJcxGMaWYTY5sYn5Nc0
bSQq/Od8prnqKi09TXfpqlghZFErul1syqIOJLWp9gNoM2LqLlJG7nimsi+MOVI2WZySzLqYXdpt
s0F15lsjpz1BZoaafoauAZsAmmL8YFG2Kq5kjE0ZGMvYIk+pCSN3S60QEQDEejOSUB+821rbx1un
xEKT+nGQPtmxPNmu3Fp5zOHRWNnGqJrx2ZQas/Qsh8ekwBb1g7JgqOwm45y1Oxsoo9hCzM4fmm5y
dG+ZWjkMyKEaEhaWSttgyDp0/dZIM9ILOcK5rg2bpcC+0Rsr034JE7xDPAvu3LyJYFP1m1YJs7eP
gc7foKrc0SmUuHDTvz61gBDEHgE40V+YeZ1dmx3FnTtT3pKzfMmx9gxLhH5I+xkqJE1eLI1OWhkD
bqtLvw41NfOyqQuNPIK013ylM8ddLfIo+NuPtj4UUh+oNKZ56hNj9W0uGyu+r1oNm3sYT9csAV5K
SZouwPpnswilApgJr31IluqZRbemjVaD+wpDEefkWTLnmzCoFP+HuvNqjlPp//wr4iw53DJ5FKxg
yeGGko9toKGJDTS8+v1g+6m15py/Vc9e7Va5rJItzfQ0HX/f5CyW95Mc9F+Bkjf5313d19/VawTy
NZL5/yF0CQLzv/6DEP4LdNmpIX0pX4OX/MpP8NLw/4KOCTnC51GvVqRrafwnemk41l94F4AbwHWn
sLwSqn6hl669Qp4MEFwU7JUpAqrwC710zL8YqRHBCeCdCKbg7/6nbXdvo5evK8u8A8QblAvUi9Fp
QF+4oPmwkZaLa4pgk/ZFcJuJJb/HJgjJFazZs6ww8owbF9/jtiryG3Pws8ff+upXe35HTy8goHUi
oGoyochCiKEZl2jX1KR5lVH43NBS48noFTvzYLu8a6VPI6W4uKlnTmqu6vNbTxoBZ1Uu67slHDlw
1NTarrTnN89y9j8lxBYh/tXO9N5OxbgcjKb0xj1mC7tK+29hZhe45Np0EBgwOvoN5IyS4WtUoKWA
BTTMPcL3Zy2PaBssf9/nDSfKmRLZx7m1h3IfaQPQTiWLnZ8AtKziatbYYm/+3I+vEQra4kNLocKJ
lmelH1xm4RlF1JetrdeMYGKdSBIcLP/o16Ufbpq64EKLxsoWGyvNYc8Xmcku+ecGXArp1t5ghcGp
ELIFYpPLZbSd516mmTNtagTjyy4aCfaI3XkozD0gqfhCYdnb43yNnXZSyKXeY4M3JkeIwso86Ebm
2blmY5n3toGB36Y0TFHuyimlTOnmfd5f2eaE5dEbrV6Rm/+DrKz9tjpGAdxjWrD2HvP2d2SHAmvh
W0pMHJ+yRMYZMcYpmHak8RkqRwqHbU2i8dlM3NG4k+4cudQChlqnFJNrP3ko7HLqdwrkBVzfKrkS
GaLN1fN/30w6GPGfDe6HCeQFABVGuZ+byTJsmEmF5qITDo9mVxf7ZkBlBeG0Rana2UNtH8Vi2Nlt
s+hMoANvOH7a5tLqXb90lrP1qzZUcd47GEf9uY0/3Glfd+XKBMMBAjIv5epLXQHD3J672q7RrHpp
965snabbiEyt9SSYSsvWa+Z6D4/KBRKcZQifMSyp3xnQho7V0HCqTicRnqGRD1+wh2v31MCK6ar1
yi+iFUYd+7roHmpPtSFCWIxmthV7prvtjCkxdzN6L5cKgpBkBXDd8aDu2X7ypId+egooCHixOazH
VH+QYfrWOFpJHq8+PDUpQFls/bnW4X198YCCpbSreQgo1qeiERvmCrpQaZocoCZTphSdk7a0N9Pk
it0EWflDFo7ONV7vlD3BZyouutCVgzeaBYR/0S7SyiAFc9RYdb04GKzrxm/IZRupierKXABt1GVw
suqpPU1qJjUsokBQEemCw2ocJCTZXJVSnap8IIlRTA4FIhXeRQQ5UbEZ9XQKGhLIOXbue9F1z4M5
TO9nJ/oYVZ5zKpN8AvqTg5VtlGyCXd91+jpSFdeUSsdoA6t3uQWHIs5RKJy7UKqDYyKjAboy39dj
9bWqkmrjBOVTmS7+7dx1ORfmeRY7I6nXe/wkN7iO7mYz2NSWqx6bwJn2XTl/H1v06UNTfdZmNwMF
g3tdTUbXJzvZuObRxnZzy0FLXuGMQUsM09xXrVqKDcMl+1p0AKrx2NJehmoQ7npTZ9R68ta7ieay
35NTAhgRDMN51vphwSH1kDqme1ywYH20/PSRUqcVp4yIY6nFcuPqsm05r+IEItO2OTTaD1+MtrQw
bHaym0TmyL+6xP/MUnrunc7dIuCLjnNtpkevsquzbqmTjmmAaZJWWPzgtJ2Oclumtveh9cEai8B4
XATlpV6o6lRac3qwlCnJjQq6bTuXAyDpND00tf0UJW3xzm4AeK2cy9FsUL3pZHcw8gqbKiP4SCCt
8bkbXWSI0hQAJKZQi3n2Jn/yzpFfDN/00LZfpYJfoPsdN5Di0Je6vDNCpfHhTOQjtoyfczvSe3Oo
vjnabvtd1Oo03Oqip6gF+2+5B04QX8yObJ2NBvTyuJ0n4nuv+uBryx3gLsJe5EOnk/Bb0y0VcnB/
IvUIh7RbV/j5oelvOHfYrhxOPj5wx6zG/tEzqyvT6ykbUYXgOsJz2KEvcCiRYmWCmjUDofXT/H5S
ajqlS5ecnFrK+jCJursdRy54xFh0FJQiAMdxqk9OH/pbA73ewR797NmZKd5Vi3Ml0oQo8mhyz2gV
jBCXyhI/tDGrTmpMy+MqLWTV9wDJm3b8m7CLDndAr+pekPx3X+zJsRmgeJfsw9yuHj3FzVtxy/TB
+OqZ0lWN+0BUUX4eMiOLcYBDjNk36gPUMZsC+soksU2LfSe0DbPecF+Z7kL0kiTDo6qK26HEDNgv
3EEwkwrSEAvtB90Jz+D8MAjXjUHrP6aG5zxCjk92xji3X1hYi+Pk2u3nbKrLu3akYBiaXLIs+LRb
Or1FKQemXrDAvm8F9DE9Bz635tDNtibJ5x0JAoX95OUYGGVdylrua6ZsBFpEvv1QXM9Fu9yk1FQg
F5jY5mXkfHgYJ0cZyWYV1m9XzhhUm1yb7qGdhi+NuQxPls2IjYGJ9XnKfdyUQ4rQUrr4RybTHRDw
JzVgLYIIpDtRG0Odzf3R2y22NX2qlyK/j3DJBpIsrPsQnP2BCrFxsscJwzOfSkQnAyIkp6x7r7nV
9lsZFO6RQ80d3+XPwqzEsQhGb1ztXYITWFr6vgwC/WWkPPRR/VAOVT2uHDJo6tt5tJajVSj+0hn8
vi6Zu69WXfQIZoSoPqliHo+zAXZAJ83HpNNc6lWJP1eMvV75BBn63imFfKcNf/6CkanaYDHyRbre
t6htp4KQayO7cjqzfJRdW9wOthi/awI4Ofs6or42XDw5EmFkxz5c/CNuGDw+p5jCaQsIU2FjMMgn
2S9fuzwfPrqYBz5IS06xi3vBOTc6vcmWtRM0/fi3FNNywk4lQwvMdWUbVJbcaUGdJfWSft093PmA
PAJCPgRlinRGruNlzCeEq62qnu0idN5hyb/AnJf62ql7orRw7cCfuXmxVDLegyWLM7UjfQB8DPa+
ZxS3nfbNXbP6Wgy41z8nVZNgKtjZpzkUM1yAUd21ZV+8I6tdo9TSfrobnRyrV4RbHYa1uwBk8JD2
8EU4gU0f8qJSt0UnR+/gp3XnEXKIY/l+LoixDcHtsUqYVBdLL02/mXmjRuA51n0cLG79novE5Kto
hxLhyNdor5fyG2zE8UaGVbXLpd/dDWKUmwy616b3BZZe7fwMSF5tvRqdWt1r/6Pr8JuUGSndFLgQ
EQay2kD2pnCMuJg9i4vVeJ92dnEDlpg9WJPdnQRBz3VsyZKyDYBFfoJDYj63XMyuk9rwSclg18uS
DOyEt7YPJWSRXeflwdGqtfF3F4zfiBy3T0luh2dO/LOO/ZG/goQVLU6sqdtGVS4AfLkHdG1T7wow
1L3uQvt9oy1jAXJxvxq9E12H2eoh5KphfJcPeHuC8gmjGZ56WVkHD1P096Q32nulm+G0FLX9OYjk
vg8D6o+ZIifDayKG/2xXd4mbdgcOofqTHprlljI1snwSwOIyzfuT34Dkxm2D329VNvrKyZeZqI65
PY6KKKTKt+yYFYCsLIrtkI+aDyNOSGfDSWERTQTQXjeJaw5xVlLwD5H75yW3roVxcoAkU53dyhmP
WAUZxSYp645jh/2t8d0JHGgq9+66toSEUG/CVofvEaf66aYbS/8wadvay9CtH5nZ5RUKCtVvcBZK
N+j7oaonDi6gxuLu5toznpU3m7d5XQSftCODI5ViaPdOkkSbOdGUDceCi1ALJPLeTOruuU1N5yMB
VqzygSOmbxYX0zu/wjA87uWQ7lyNbm3DbH6xR/cRw2BQNjYhHajoMSl093kgiPFxhBL3HSvB4hte
59l9nieYz2G3dgx7QKgYukaHyxMwH9qlXJ98jLvivMm+Kn/JTsRm4MqCk06c51GzrbusuFHrM7Pd
1JipwLNXFXmTHwU6w7hAGxg7s9k+1nndc7NwOV1odDyEDizWBqjJgqkw5um9bXe1YmIV+VeL2sWV
bffUf5vK8P5uzBw0xBkVlnlTMj9PY0OCbMMBf2vA6gHGiGbvI8C8tyGQuXgcHQ8MvCZUll4Jv2Y2
KqUt5EtWAJfCd6wrc77z6qbnqo2i8zyD5L8zQNDhvFQZRUomVrmNImb9ftBzdi0JU3gY4LBaEDDm
r0PtVXms5dzZe/Cs4JOdTnkQmxYFzZjjX/jkwngwqa9HIiEFgrfEKVUoHMek1mfKxCJ8Jhmq2lsl
JhOcIjyP2T5RzoxYtDvpTnuu4xHFU9ituFFjexehbG3m2WGE+k12bFOoekT62JjxAmfNd4yOIr2O
cjJn96L1/Wg7mfPo7fFvYMFJ7bA+Dr2KnqxskF9tRzXHkcve97T1OawOk1Q3eljSO7lYRRyOwwAg
C3NsYN2JiF/JAp8a/VBVN1kw1NUms6KvlanCET0t1gtGGmARbCfZdRNY5tHMBcYZQucwDAbTTeat
2Sv2DfAM/5AYecMu5jTZtYis1th0gtCHAsW8u2XnqT/JNg30zgqq5MnHsWbYQxxbGnxwy3rajosV
MPYNv7X3BFuWX9XkhE9lC8VYTx0vPKyYJa9ZGy8J21a54YhJ5rgIg/R9od3kxVzCQMc49cgDXAhd
b0qIfU9TXkzVgbpq8KkqugL3Z8NR6mBFM8Y9JCQvWH/nGZaYAqQfdggnQv+zDxEAIlqgzGxj1n1x
awwZmOhseBVIIhS6cO9Tk3/QHLY5k2DKB2HAIEJqO7VU0bHptbPrkmTw27Emi2azbtd4jaD8nc5F
UoVPVutoD1ocBu1XYB6NsSmGIhKfK9ia10xljJZM0xjUgePBsBzE7NX2joIFQluVdV15NWWLEhtY
jWG2GbrEfA77AngaTAZksUwNxqtdwUvm7N569QYrOaOL3aqB2uZwbsHqFMniM1wEHIcNzRPdhc3g
TfugDTkcV5PMuk1Sq4hTuVkG925j4XszwanHfYunVZYmrLWm8ObYg8ZwYww6/JR12tDbZAidXeVX
/kO96HNKqgEKr8Q+N7YwXuzMkmAt7kKHiVL0xgobGHENgexAlrV+BIBha5C+lcIFcKMPBN/hA1/7
rcT7Z+6uhiF1XjSL9y0xQuP3iFqkyzRCIAy1S7HkZZ3bE9GG6WE8wNFoDoWvBkzMswVcbwmhWu1p
OibX2h3RcBqoBwwwfk/2b5Tyf7i//X7tDzDx51KB/0W40pEvHRtaYJN+TKw+DtoGqsaScfvJU3gf
Bc4eh0gKAJoS9J54nkH4L6NYcKJRE+oMtmg7UpugVKl6R3y54e7QRqaEylqLBwPKs6EjLLkaPg22
LklyLCZ5ZWIuHDA6xgmAkeHvxr4B326DbrE8T2XpGgeWlmjmpjaUaWxmCEjjVkFoWM8LWEjnsoQA
9+fCz6Uo2sfkgNI2RUfGnefblybIbYXtuskdOl4wF/kbOwRyNsakr7/NE1wqmjJtTKex7qH2c+Bn
Qy9i8moJDcWh1LqBOiPeWWXuMmpzV7+RifmPIi2Nw5IU8SyFM5SWl40z4RSrpuXU18tWPKWJxcWv
wwYCwqps5Xg9paE4lC5xjDu1CK8+BGU79hvDbbmb/bmjXgNNa3kRmImQbyjkcNYJdXldi0kb2wbC
H8kfm2dQvrG7khANdqnvqD3ez94bg/M1+PPz7RAQUzVcpeHOZWKPi1PvRKCujJPZfVGYeT0rH7fs
WvnRfwXW/XqnCFU4FmcEj1yGZsi0NrCdnyV1kyjb5HNknluZTRsVje7pRx/+VzDT+1ry548Y0/+I
RL1Syv2/IY1bx8H/DC8d0PhVl+K49Vd+wUuW9ZeLBg7gktrTChRRmfwFLwX2XwFiL7Rx5A9T61zl
YL/wpdD5y6NYuPr1rlYR7mpk8Atf8qK/qIMDykRkfP2Isfi/h5dwwfghWOB1UGISa31RFq19xWDw
xHTTUkgabJheuoDzqIY8aLZ2nzpGeD3LvDaCuOwJsztN0vHb54TDefPWSrC+129r9erIgfuTRTNw
LEEbeNEWjmkCX5bAummhFNhYITlmps5wiCfjSXGl92+cou7TfIutfTBwr5zbUXzIS24I1NtzxABK
FvXJCCNjPnBNc8J7NpZ8+TnCX4k7f0fELhA5hIRgwz4PFLGb4+Gp9HqVGLUZJNpzyhvDNlnDrWiA
DKvxFZ8+QLPO56208lQcuCanXTzCY++2fd+F9YffRtm/AHP/1gxq2jw50EY67KK3nLmtZx2W5c1q
ml59gVc2ZnvbkaKIHWj1wX6YlPbxRazSJroS5liqc6p0HX75czsuF3Dknehe2FhQV64i0MsA5UQo
YbvhFJ0l/NXMOvu1KhTVwUFG5lWTp4v9XnH+62O/pdoSV1VWNCdB5R/RHFeFN0T1/9acNWGbCGTW
1RWHff14dORRDhROcG6kHVT3HFWyOa5Hmc2r927UV+4+XaYi1WTawAZDBTO6Brwiq+CieF/3wpmP
f+6hC+iPLXfVnrL5krViAWRdQLglWoIJnVxwGvy+rOdtnbZdehAq9dA596kIGk0qXDn3uIkOnhTf
PdXhRf7GKeCHkdLv04vFh4ImqT4h7orwDS4GjHKMpaNOuZySmTDl5HPQOX3eXVNiisg2yNabA1RQ
kwyN/DYYxGoWRCmwgaxPdEND/aQYplZ8N12KH5tqxhJ13kyGUdccb4wU9uvO1sY8X6WKC8RLpnXY
7zrcJDiejiposffhNrN+xggT15dkdPlbDU2q3hLZXg4BVFAYEFPI8e2VOIKv4eshYHgQurt8SvZJ
xB2ojQNZjjP1YyRwtFL2VoUMa4EJv/5fOZYOzMEW39CAwgMBAcbG7jrFB/6vhgHnUKgryJoxqGaJ
Y0943arGc3JIrfa4lzCOij3nwrY5G9ZCYIzKUv9WZ8xexPaUsA9tOFTpWzPj4rxBA9Al4jUIiI9n
CFYSrxvgTckU1Ow/e8toLW6k+D3ahOjO3lfoqmZ5kzmiV3ddTqI2Mh2tnrO0aExYlqXwTkpaw3SN
Wj9vDrjklnCdS1MvnxbghreSki7OYejIvdUlh03TwXqUesTrhgZhiao1ITI0hfcX7q1+5YbbGPT0
NxVmt49V0Iz6jUn6j0HDERldLYs7OD2Q3LoX/w7EqdLRqBOygSymxQxvR5O8tKdEFIb3jrLGtOzp
gJrqTji47TGAkFnetJ3HPUfZEm7oG4Pl0neJPvhBRcEwCvcuDu8XzUlshFOTA8C1+Gb0LqyH0doR
VCXkaZFkkR1SnY33frN03REOvrXhSjjcS9HBLc/CYPlEVFfif4sM4d/YvQlZ2vVLizK/D+8QKl3j
gBVSGQHTS3Nl/Hd709p4LEtX0gpCd3yuVtDzN1DTmlt3iuq+2xdcRMf7YtICc2CKf87BI83Kfl5m
f9HvxmbJ6+/TuJam3CL0vv15wv2YUb+teGszVqiXYDqeLCvNRTNc5eJbzDzf57Akz7pwrHusNuwQ
qG9sucnl6RTgLolrW3Nd5kqkVx7UdYqxOtH6IFsjcb+XEKqmevtGyy6nIi2jKkbom40PAMvVxVqQ
AaitXsvNnurZOJybfoJJmZaw8bdUYPCPNzw1O4eyzaphUyTEWm0VrvrpvhRwUN/DXE0opMl0bh7L
uiy8dyAupEkwsmX/hnXVj7Zc9CIL1upy5K5hgpcb6tDNcCyxOtk3fSCfVDAEaFYIMe3izAIqOKPV
w+5kJeFA/Uwmb+P4s5Ue7WZorQ/BDBlzK1FEb/pMTtN+7r1sH0zWeq9KLAJT3XapMmSNRn+CgxO8
FLOf67OWzfgwBQg9d20eDtR3vNE/58gcKJGP6KXFDYy6FB/oTqftI2Azog8fZg/Vk4p63s4SzqLe
uEat4+WiJ0IPk0uqCeufS6weNMHoCIvq4cssc36PWGwSMZF1rXdH0GvbnnLEhNeBacinP4+Xf31j
Chg+wm24apcXUxXWqRzRh+1VJYs1956UZ8KO0mxvyqodzi7ck5IDuqXUuz+/88Upc51CeEwzVOFO
4Fhxae0A010l9sKqiHOdpx+l8IIPke7kt0VWKvoUzAG6LtAGTFMlW/FCYb0rizemy798fI4rq2qd
9C9U7BcHqNopU0gok9qXudn2+3bQFl53niXqTeNZKekSsPC2uI6l6RsVgX97Z49727oTrd4hF1um
1epmCsNG7VG6D/4e/ZBMvvfM6U3eT0BYqDitvt418Mff2o8gEF4ONi54OIV47IAmb/56DSVAe6j0
HOGM6A3S3KZ+r9f7jxWdu2aQh8g0hIUEwLbrfWqBsx2AUomRYbNM+qvaNOmcPw+Ff+sL0NqIi5mL
Cf7lUxB93cgqm3rWAcRg13Dmm29lKKPrFiOK5tsI/HdeQp0Nbzz9i+MzQxBJPeHS9pqsQu7vRUdg
XWU2OIL3ew8IMcRhsArfd43dv5+a1mg3xdQ2RO6lNhqNdFgtdP/8sS+rZz/eH5x+zZhAx85O8vpB
5AvcDHsBzihmVRJtl1YtSsEiyIOtK+CpWGZhIhgXduPN1MM9nOrhtV8h5lqms8M69G4EwZnipGi7
ntJSP/r7Pzfxn09m7R6XP2GI7eFlCwek942RkLtd5Pmst0UBxPiRNGbjhDjS6oG0itWHN8R48c9v
/G99w1XdMlkSsYeHov26b1z0XEM0L92+cab2/ZCqbN4ifnKIlLekTxoFJNEPePI5FGBF6V8NkV9d
U1e27/EGWZB6zBa1+WuvLrIXG/F3+Mbm9S+nOqyHsAZbc2HwIfIuNtoGvuDiTvBlFSruv0cngxjh
4WkCU8nGlGSTe7b4lPPgH5zZEqcyDeGqOJZc3iIy/nMhJZXGDgIsIGEM+5e7qK2KsWkaSZJf5GcG
Yxn4sCN+1DZOlV2jyZ8nbA/RNYp+as4paM9OuMgAHt54YhSiLpYVTpRwYVdCJaPlclkhnmtGy2W0
e9K6Frlti8FZdmIsE4HASI7hNuiT8UvdTsgfDHNMAGw4B+1ndB83hQ4WcWDMV0+TtILhrSVvfRiv
91c8lVfHYwxHoZxdti1D6NtKb2n3nEaQ+YPjl9eGOXe3LRzKK44W8mlQonoy6pD6rGeozo5T4VUH
WHPyW4f2LX9jzbvMDyRonLUHxzBM3yg9IaN5PcC1OdYNQAd86wkyWDz1dfeUICoqt4DSqU/8ZgjX
qPTzL+FU6psETKWEamNyfa9kLUKOcIruA4Rgqar1D2lxJWbCyWrAnUVKcz8MdvQW2/iHkdmrrmSj
RLmwPmmI21ynXrfbnpdesB8ApU9+44htICeZPxFfgjMNa+kcPGAd0OivJNRXxUsHrTO7q5xGd58o
+UPxtqVj4DbxxuD7x54WcA5fydjmWt/D4Ot1q9ymagzws3zfm1hCGDGmwMTFw1Rqw/ydDTrun4eh
Nwx2dxyjlueyxvriYZmGBBJRIOsFlFe7blU//rlhlyR3WmJRMWCCstmvgWwX6xiZNsuIaW+y84yq
a5zY4UZH5ZPE+AKij4Zz5B5rG/xqikdkL8VLZdoT1YMZmV2/HxpMbl6ECZH7RRQmxuXpqL1jYylP
XTfgje55xjMCV/9khfmObtQL8yuGjS1v1fahNt6Kj/jHjgAJmRoDGyZc5H9SfeclyinerkykkJff
18TJ1VeGwpkD18Gpy+s4wRNBb4Zgqas3eMbR5a4AgGTBNMYQh2WGA8OlZiGxOxj+YGuHuWm1iN7B
NFzorAjXAL4I7li1AQQcTaP+jELMDcZTwXaADB5RN0aVLTyfT8g8qRkJp6fmlLnjxDixhmwtkg2I
OnWInlinpjiajUr1cEBNOBjN0S5Yu591pWvx3Qkao3xPwOLifRIt+zEZaODpj0gxfWS0ZD60c7ix
JFex5FEuMNNgNjZQCqEW8g71NioA7CTEbLTg0U7CSzSZ3IXiZTeF2wkD6WIQzfzIJGuzbfZmiSV9
dDAHUfDr89wVFLdYL9e3TjzAQogSFayjEGZbtA4mi3vVEO3yqFyHToagbN41WbjWxLRwU4qFTpL2
fY5K2WgYLFTwK18/yDHwp1VOauKjNkiMIj5Y4DsWvJpVzsYiPlZ8v8MIoU2cQzIahtCbFO826ces
5K67mTK75WNIosfWy2VmYIEde+DiNHwYo/X/MMTr/VtwyWz9N653lncMpYz65YSRIjYMqAXkokkv
kL4/OfegqKltHgQpAFTbYPMkiWhjw0XhuD6fnJsdzF88RLo70xo5Pd/+am3eMpCs/bLogBqc0IPn
ZTGp6/iNbJbBz5dnqHvcozFcyyzsL0Xl9cxOTIosPjLDqJzqKxOH4OLFI5kYQDvxbK6m+3TA5m8g
qGpwGHgZVVG6XjvCpM9NwxV0bGbrZeDG3yk+8ZgpsTxTMsCMvCr8RnyPkIfznJpfc7+eMh560Utc
ZvCXa9cJ/Ou7el5GOijIZ8mn99GX1892uqoVw94pl2eAbgxTIhTb332ggf6pDJepecnHytTXjaUR
dMdcJYfExCJ0yVzC0aco41kOhbG+qc4wP3U2flIFLy7uL8a9NedrBRPl6/q0OmxPihccF0zvybcp
vO6bfB6nLVGs8/Ds2yX5MdvyZ8szl/rtS4BScUZWKwqOHPe41MCKOSjDtPqEQIYF58stkZohs0LV
5rpOuyqlcBTjm9/6t+Te5ZFzsqd5rZgWU4qO42wCaqryxq6jxInRIXb9HEtZlvXVrCwfv7GRlMD+
bvTE6EPZyyG5mDFMk0Vft6OhQiyYatYKsW0jD01t2nmrOUaGyifyNiFWLd77aZZd/Wx1cN7h4tas
QERBYakEnc5eaufzUhtrkwVziUMvstmlWDaiGSc5nLks8RnhV6BWhTbD7Wt8MEv8ZNitPXwznptQ
VfT1tJSMA0QE64+5LYOHSo3rYVtxF1r5whAswVr5R8vN08bZES1T+MZtGUR1/rA0ybqF5BWY/FEk
qWKwBdhDMdi8ZFy/FKOu6M7eIFHk+89Z5qhx/SWXyzPz1gb+HvPHxZksA0+djqTAl2H1PyhiLyNo
w4LMLdaHnrtJty5rdcdYFZ1wxEfLSLr2GC0kon0eWfqcbrtSiCNsNnSePFQjgoKjxCSGYV020BW/
mXoUWG7pNF3nhSa9T3xPARIUmtQC3bO9aeS47nZA8Ua4gSdROPdRK7r8ubGJhTlYBM3iGBBlVBjn
GPPkWTyyAo7RgzU7C/8TFJhuCsiAqE+uk5Y7EGHKP58TDnnAMTE/bbK0wwhkw//5gfOsCKIRcq41
RTfDrFrwv9Jthr8DpdPhA4SsPMB20IG8ctOXM3Z7cdjWzVLtrKkZIJunjKGvdQcL6sZCpUtsDbBh
2N2rPirF0Yf5n5lxZiAW2vTDYlzBkkrHjLwSDCGOYwpsdttRdgXLShJCwXddaRiTEePnm6TPsCdt
GpwImLlwun5MCSfxeFC/MA36r7INFNV2qp/yJahh2yzQhmo0EHO3zqNJDct81Uat4huM4VfMZ0iD
dasMx9Car1SQd8ULVgTrMNTV0HqntOi9edwneBNFDzAxMYeJgV40z5Qq/YprTFNS0KGSvGuPrDR4
pTgi48ijfErJyOavnWHM82sGbNWe4DxbqKetksoNhL86DM84moRMaHcSoL74luTrGtf0ymabI3KO
09m2ity+pIr6c2PjcOHp8ZA1Tp/2lCmhlN+VrU6mL8vSr/v1r7MSrL11uf61lxelSDhgVsa0zqMM
7h2vz9xfEaJf26/I6vWg8GuTsBMvZWp2lrsel34evLDyW/ersXJafi1Q0CzZ0oZ6nRMm3tbsxYi9
1k21QrfN56iSNOdxlQpeNl3lBuvU/7Xr1Y6dJ8MGfBee7n+wOrzn1nUz8HWH9dBcTTibmfT6omPv
J0hU4nm0vjJu7HQ7Jv/reEi9eQWesASE2bQRpckhBo5eykt5FdoDeHk+MqTvHvzAPn2YkY6V3ZPA
woQIosks6nafQVVvWJ3dfmJWtqGRstq6P8+l4OOaD9ylU/TDpIRQHOcssMhhH4RM1LFAaHKZ+YUA
yIA9xFR4/eHjlfTrmQJnwXXrK2CCr2sBrii8WF652LrtRszB1hXo5zsEhVkRpwZh2A7NHfmS6wYK
CaoozEPk6CblZujX6/YkW89v1VNhd2g6n7tuWBerKMlRCX7OcJHmu3ZBT50SCaDLhETu2FvmqbNu
kXYTMAl5Wa3D3KmttW19panrYDBaSX5kHguLh44R9vopOFFDrdo2DGn32JjE0Vt3dlvKTrws2E50
1rsUFzK6os5Hz0S7P06oP3A6WZTJ2S+Pc2v80VNVFqzvjwMWcGhu+H1bPv86Flg5yYJfmn4Oh6fZ
wKDjSrmYKqyFaoSP88aVal2GIS3ma6Mbdz0TOitDQm38zHXAUHORse0j11J0spr9gsfx6+yRw8bl
51vLXT+kzCJOxI9TB7fyoQtbqIznEY5WEjNW1hdMOjnwcbxhqJlEsAnI+eC+HvW9Db0Ml8EWI74Z
x5doHRUIb1bwEiultWm/XiKAgsixpGtUTdM8p1f8JLZvkilitFnNy8CvJT19Wzui7cab+ud4rvp6
fXRpZK6z6BchpMmkT7Mc6XAOcPLxx9vBhuAlC0ofwCVeW1fiewfVubW3nPDTJVhHyPoxRQlle9lO
Yijsq7JMe9iCWK8UptwZDulGt5z76/w5GMlg/xhlSdh+g8MOW2CwKtNVhyjom+qj25QmuH4rihDt
nmnKrhnReTQln1iuIcRMHE6eW+Ifx+KDyMwWfZWWOI1gQ9ZS5qzRWPbRcFcXyzJ/aKvVzWGLgyXm
IRgoFjbHsBGOVOTcZKrg2kGyhFfnBRS6GX++HQM6zHDNSGebL3L539ydyXLdyJZlf6V+AGFwtI7p
BW5D8rInRZETmBSi0PdwdF+fy0llpSJeZr56ZjmoqlGYQmJz0bgfP2fvtfFBE/6AdkYtkV/ECyi8
Tk0VHqyFIRNkRgQjK4nQJQ/UHd/XpXWRjngSf2SoBcc+7FJri5EFj9i8xXmcZJO3DxJRDtk5gVlO
7niLfHmBON9O5AKy2BFdfy8EDavxhLlY/3wz8eSS7zuj0X9yStE6p5gwjMrYV5alqtt2mDJTnpZu
lMN2Kf0V7Dvz+A1/934b+iLD5ehsEDkPzAbjlT2yhqB4WobG5HdLuxplQqYxeILpT2WntdFfA4vS
C9/M461XvLxhA48/q+ZfSzZCXJTTEbWNUbISe55e4xnnBGLejxhJ8m/D0LpgmqsYwojYjxyHqse8
WlvAZW5RJu4udQc3eMlxsXBnZ0BBHvbeYBPVej2KcvbgqPhmWYWCSJoWMLOfzaN8kWDu6ERmcQ+s
yklE5l5brtLlatX0+thmf25y+cI+U4YWGdV8BPvzn9Rm4uAWHqrNGMuIUaw+lHEAGVgyPs+mbl/r
7+UM+CCveixT00NeL/a23MW4C4YDD23Als6DQjEJxkMfZ4P8Y18o+Zor1dp6r7dxtLGBfJ50kfnr
3dtjWVPAc1eCapYDjd84z25+LReIMGp2BNW2etWn8It7QdgIU8y0PwOkIw/kgXNiPAltOstJtytE
ps8r+FD00r4Ohq4xc1KG2IDJtuBNZb3yWdlTVK3x+BavnlcC/2uKj5o0rvRl+aWXML2Gz2EnUi94
clY+e8YwmXzCoFUT19SqWy0WySujradDAUqmL04eqvoVDB6qsmXfKNAs9/Zod0QtZYrLxqrBU+Ni
xrXYVwWel+Lft/HayxfWyNX1Pq7L5zHGGIZEgFDyvKGO+kFOaciEaGRlQziqGbtbGmx8ld0g4jpZ
n8tyRt3KAemzcB4TmH/fesPWgpyaiEDWs+pzyRvTMqCe+bW5xq2RcUMKaRhgreqkoqOCV1huPMPt
Z+VDuKxe8/Bh6FLBkoleVMfPcj2JK30cbJjW6APFanFErFIsKJgDl0XvdFJlig1CDkIXWuSbbHBm
ykwD+GbcJav1thoBhv2jywVe5ognRAaPptPhRYlqPzATEvIG8m0DfIOkMGepEW/hlBuTDbGS5wco
kJN2hPQktChEf6JFV8h32gTmE5zkbsFhaGsdVJpwG49OhRMCS16CE6SFAzCHm7fZ2zFpR3t7orTa
OuM4NIG7ZJcr7ccuI3kXa9+XBQe4+WrFlaj31oQXyqC5HMzJsEuEGggXwzKnmoes6jZYThCsMnmi
701GPTTgdSVRtlmcbwLTgHVh1GMHkGAEKw4tqvGPtU0AdX05ltvkXWzjZEyPFRO5+BYKhn4vSU/L
uehLR4H3MyYGOQkib5B1ETlIVjzOLGXRurh4WbHGaKhas7Yjtkknzq710Sw+mhA765oeGVeO4tH3
GPPazBtFeXbTbti+/zpx/aqyKQN01fPZJPg8rxh2rDdcR6WcKrH+UMD7Nof3OvIbhYAuJK7I56Ec
Pg/qCZ+3iT6f/+WzhgICo9+qZd1oNxJAg1XxmCG+LL59ni/IA9Sl5q8699cr4buTLqs7s9JVOL6K
znylbdB+76Y185mwOPq+HzYbBt8aur6Ccriz0AJhDJ0tyRMGdG36VY7o0jrLO71aDMXW5+eRFll+
21gyVXgxsLdWl/60eeSDrMmilwx6uvocBBfE4sfD9l14+YnIjfVhJjY5SrZdISCqmUoEBeLIWNtC
IpQL+O6iIlMi+cm6VLJ0be0qgn3RLRkZ7pzK5vKJVwrvAoyHtTfn3eCiFLmInbWab7iB7XyTFA3e
yl1m2ptJ+8TrNnOP+nIZ3rH5qeGdWkLl31PZdfkXbDMA63ZDv4759zE3xKwRhGh7CvYLjMbksJAG
yPWFC6p1T1u91SvI4Eq3vxYIWN57joQky4/xQF4oh/XV1LfLTGB12rsGYhBuq8/mkc8sH1fbgGke
K1dhtPpy1N1ispD2VAzURl3m8odpkL13A/BQ7wQLTmlu1a81jDdO0p6AeWZT4WSiE0W0Fm4c5CD7
eqMktIdRJDfM+9yHlGlX/DrlZznfm7Y+bYA71ctXIDZqUdeweCmillfC2Uio+WhtWbrpxGVvCv0M
FMKlDeLNlvL64+qaSBdpmsrWOtdYuvTF6fDicFBXVNSQKwZbNzQ6rx0GfhiTvaYLF9+eVB557hLz
YOJ1/hAP0gQu8cQb1crD02yiDGAUqqBog2j97AFUZk3HBII/h2ijW3h/4lqQpRYGYlzHCzlOk/my
taTeHxBatt6Nn7UWl02W1FhPiSPU9PRrTzXr9qN5OiP0XPexH7frdwyPnVB7GzGXvmjJqrjWM3MR
PjYlt75MoJ4MVmbD5C2HyJKsQxuyBepdsxfWOrJr2g7N4NA3LKxt3JVeDONugJOn6v0S2JAs+QJV
b/PVrzYAw1hdadCAKFgc+l+9PPqwVA7j6OtF5NdhMcGSwZECzjh0sx3HSrm4UdZNCw8wnDZvPfqd
PUnK5HWNWU76wZ11dygZ6IidMquduS9itD133NEa1ZEiBS56/lPLht+JZl7nOjiti7Ti1vUIOPgI
ieHpAp/gdu571gADxyuf1i5HgMzPpmrswvWzU5MVk2+fue5Ne1OO9Pvet6xMAFa7YtlunNQCAB6S
/IxF8+VjPPM/7Sk4vjc6rGb4/8Z4gHTttznWP4CtHprqW52hYfoM+NEpPh9f8SuUB5sApgM0x0xL
XdJSmbZ++g4s8w+00czttVjA9xkE/2/bgSP5Kzw4vp6CoXTX7LNftgPH/gPRh0SCQZYo8X/kaPwL
vgO0O38Z9upkc4hIKJo8LDemI/4uHZB0YpkhmFRRcbJ1V2BGFWf61hH2yTMMb7ubRI8hG0LnllQP
xuYGyRXUWVojO86fg9PvN9UU4gd7VS+Os2Fu7cUoJhGEXSOqah8kJORFc5KncVT2HOv3jeQQ8Q28
YwYRqqSAvPU3OxXnFR2rcRrzailxYSYEhDwVJVmR18yjnSBBTl82zdktaPkBjfbFiTRD5Dhg+xvh
X3SzNT5KNftXBbzvO1tlzEcyVTgvtKGMNkLJ5kIfTObqFr83GyEtPlr2ALtEU30nRUAouOd2Pcfn
2C/62Yw4jS3ms4lvNr7ppLm2x7QKam+/Ake34GzHOHck4FIHu2xavzppFXsHq5zQxNaEzQUQi4My
3q/e2IJhVPZYRNvSweTOgT2D5Be1x5Zn0FHiiDInxiFJ/KaN6mGYk+sSZ/11ZS+AQ4oMenbfDfPZ
ZMDCapJNqdrxEbK3cdzGh9UDT7lbs2ERoUEP7rD2uSf3FXQX5+DkRZZGWH/FumMr0kxmj6lPee1Y
zfy1zb3Ww07W+9m+TPpMgAI3EIkkoCffMxbaL0Uqo4T0uCrqs4FhyJB49+XSN2cm7D5uw9FLOKxm
IvlRV04Bljo2Hiq4fWtUOsPwjTSHEs5RUoUBb8E5xe34sjJr8LsOJIWftJeodi3slfCPrtAednYE
K7J8Tu0Comwry+ulM1j7gLfalwK29/fE3lbgwRBRp8ou/zTdGntkV9UVxBfMhLd+wTqIlWsuxghF
pHvFaSB/KwcEpcRdoyili76h7OznRf5MMO+buFWTpdvRMSvTIwdYglTplg+PkLhTc98HU0vNTx92
1xXssruE5/R6MxbOdeTDmMmOjF0V7NzcZddQwKkAWVjFnIUJKRN7jj+pBUB7RHdQ45U/9a6y4Z5Y
1fiAjR3Qh8jwpKix06ebrNieHVyPUzhnHJOhNdBxY+7t1TdNRmdnZ9J5AJCSTv1T3WXZD2llLoMw
O59eZnI7mSC29vqkBs8H1Ak+R+wYGIzGac1Gt9oNtCZ/BEGaPvdi88mgiRerOcZoxfJomdf2Zzck
8JmruM/va8aI4y4BlXtPvyH39zm+YhgCg1eaXN6pfJ2nqRh2WGC5ARZs1ysE9QPwcAy3P+Crjut5
TIvZ2gWZ7d2LvEie8R+SmA2YJT6mRN/Qzxpj+6vFC0WpL2m8Mw3s8tsSSBjt4LFyf1apgXvHUPzd
DtvyAu/On9C/E/P6lFFiPfTKV6iW/cG6KOqA5BZsJMOLwYloPFN0rqeJnpxu/8fBNaZO7L8lk2zQ
z5Xqzb3TAaWnieiZt5LiMDjgCCAng4CPlilV5yzFzocC/KOdjfm9sfutvKjHIkju3LaraEIJc433
AUTT7vvGrLMPB9eq39DIOrAiPCQ9Z6z7Bg4bFKsiTO2q+JNjqbMcetG2HIcyw38el6nyQwuHstrl
MKerfTeJ4ll4BsmFY6WqFwqaCWoZrNU/+3qt75C4CCoTtyOdBA2kDSxMpWChDEYs/PAYMfwalO2T
T3AzdKhZ0rsyYiv9SRwFMNaCUJGvXpKMwyWVLciijvioc50wzD+g49yAG3vQEfbDGpM1OIJkHnbD
YAMTk/nMnYJgI59ty6BwTMq1QhAopupGv7HBgTOXdYoXnEgcN5f8rmt9SBB2Vsb3cWlUfejYdXfX
jV3y1bPGBkc5ZonkxA+dlpDk+ji+GFIbJrvLbRtJnw3WbN9ZdpMy/4vLb5U5237Yz6xtUceL7ISM
6fMSJTPistAzQdxGdtINOu+a5OspbrBeLSk2pdDJTQeyblsal62DmijkZd7+9ONEPjeWGlHSyu26
9C0IWkOQFG8IdxyQXo2HAYcLzu/uzcaWRD1Gr8cBuZuKestp+2gLxORDlGnXRzIvXCxnMFsQIsJx
7iMo2Lnm0k4Z4PKgjiuaIbLKQQsG9Rfu2tTDd27iH5LZ38I93SYIGzYLaujzWxJFUuPzziSNz2rZ
cI6Os8zTYzsU5kOy1XLZy8ru67DNHXWBjdhqIs9apwciPhYOarUzQJoZOvFYmiq59Rl4Yb2vNBeG
8+wgQ6Ru2y2jjcAEHZHMbKxi3n6USTJfZj5ahx25wXS1xLKOxJls1XhPTQCdn33V/9rRZXsV3pjY
IbQmRszpLPtgRwKO86LKVTwYZr2wNhA4ACd3av3TLGqwKW3OODkyrSbxDiniqC6cA8PJQs6S5jfT
d2gRD85cK1DHlXdXr/gVd5tiyAaMq6RWtmtnvTMKfh3GUNJSOLms4Yui9L2H3SeNAzuXmUE/yMQz
21NTXCLut9jb+mnbZ2lmG/ugL+IWadigMNaw6zLiSPo1jQjtUvxDK/C/As5U1R75hHETkB1Av7OS
PDVVx/kdHZcnf0K1ArCVdqRK7+xNT+ZdY1B/8j3ico9Dz3pNnDS7a5WZ2RAaW4v3K93EJbHLaRfK
NvWJ8pBu9hhsYxrzyGNP3DsUCn1kQbu+imkAcjIYArzs6aoPagqR63cE4PlNt1gWaTxN5yALcLiL
UPXr8V6QybDiABTTMS8Jc6IX7nXODqGex6aLm6XZyRxdUJgmcfFVoD3KIkO43blUpEXsYh80DA04
g2V7xU/y4jbku7AvDfZzw9RnO9pM98E+jMYGznheNM9pHVJn72xwk3dLy08KITrjJFHOWm+npm79
KvR4aYaIgsl9QkbSoLZKuf7hkqfBHQCCjMziVmXOebEgt+1d37PUnrO1XHezR10MIX+yvuPvrAV1
REzeBxLzt3FRorssXIjr7OnlWNEdHIwHYqD6IkoljPVdTv6GOogidyTGpUndp6nRJ5dbBx/1onLo
eZ77TepXaRVt1LIl5GexOjBUyDjGXtdI+tO7AYTVw8xo9AFVdvE2+8AwdhYWxSOjoCo/tBVOqTBr
G57WEokBxYUJYh/SHLMJ9JyQC9zrRsIXPNigGb3zhtpkvV3HjOfRnxt7/Tmbaq7fN2HAq9SisY25
yILe95wkw5R+oSbOyyNk8Xo+oym0g0uHJPPmgX7eMB9Qlc2CAljGwyHNhYj/dBlYp4dqwHnzSD3h
W2fXxt2OuDa2rXAUkMn+iUFBCxn/Q+jIMQIjnb4vLsccNHx/FzrGuWWg0+mTqOKvrx1mGFHQ+NWf
vx2s7j6/3++e37/piD9+jDYQYZ4zWa3xcv5VuRj0bT1QDxZR68Dkp7Qol0fhjyydVJW5vSuF1Z49
lBN5uNpUg2YPCjVmfv/0rx+F/0vv/F9CZv9fC6BFrvjbPfmHw+7jt/p/XX/rs7r5y3lXf9HneVdY
f7gC/x5QchPpsNS038/zLn+jpd+YKGjbwtgMONT+O8bZ/gO1J3umtHh+OPByX//jvCvJTNTIDJxE
H6fkf+G8++EN+v05pVEVQIQWHkJPjP1/t8SNiDMsb3Y4z/qrrtFg/wUaBOZiXY8acuCOVmrvoV9M
twZ4NPrqF04+0gy0iqcyt/aqnh/drEYPs6TduW/cL3bF1m5Xq9obRDXv06CjRpjs/sKDxbcjPKaM
hm5qCIRC7Ogb8XtpzQRv0U2kzqJTiY/9p98yDWfWfJJB/eKzyUXTIqGTKfE4eeaJcSwdTQ5GO6IW
TjifXttEXdTdG05ILV70MKo58VM1/Xqr/6c7Pv9nb8J/1Rf6vxA1AQPhv30J0AP+JbX5499/Pv/O
Hyh+efxp0Xy4pGwe5c/n3xDyD5YufFOOCwFH8M9+fwH0s82KHvg6G9Xhr369AJb/B3nOKLWZhmMX
cHmh/oUX4O+GViA0nI206THARoilTBsTfvOEzsRDJilinJ1bTog/OK3N28k3as8OVVt5xw1pkwka
chU9NZuxqGjxJqSZSYGlbD+quOx3+VLxfxgrB/3eKdna96AzZb8nXcp3QoYEMcg006+IHq7mVP4z
7wSf/S+7DSAV7Uf2He3gtjQt5m8fol3NAZDZ9FOxFE33/NCppWifCWNZKESZpkL4QrpKDMZeGJzC
kEBuR8Imnfc4sMrkFaGJso9UJRzFmVysxUvid5uIBqtGmE9liZ1oIpb2m2LVItmqI5iGsnxtvNBt
fcqnqXTxoaFBtPpHPD+EFjql3dzxogr7iL7Bm/ZE47gDKcw60HLZOpNjpYeKgHDmyqMdUhq+u8+9
imQ7ZpldmIm2u4NIHcgwtQxyWtEqoYFIaV+Muy2PySIk7sN4Tr21q8OkYpp+HKVb/+QYk3JSh9TR
3dA06F6lBar7asS0diTzi7QSwi2CinEVFlV4Q3kLCk2hwNhng2+VUdsYpkV8U4qQN3GsPR3v9WE2
2yreoSxaXw0L5m60DJOCp9slTXHI3Snw4PzO87ovizx7gufegucps/mYok9hCCN7riPxIXUaDePC
cJOvNqBQYeKYn9Kg8QyUi8ARD30MUjQ008Z8yKtOuNdQ8qr1YI/DXMBBCzRZHM7+6wg2BTvCxCiH
bKep/4F4I/Yf07rGrG+6brudpDI5RObzMr9CrivLQyoxwIbtkqTbnbJFVxxkBx5q53YiSWBGCcK4
nVGkcHynUQF+8/2bxLQ7+wHx35SRIZjxKcBqtK+N6tLgophj634Wki5CQxb9ZatzYPYOxI/lsAZr
74QQ65buZkztlvCXeXDWSCYBvC4bJiShPJ7XNDtoY9ulb3WZBpKV8qsagJxE06R3CkQP6Uta+3Ra
0FgWzt6N53q4MJKB49yU11X3OmegKZo2hXnS1KgpfjRuv9yRLbXloWKAuAAprJngdpKbxK6q+QvD
WMlwJIZp3Q8Dk3cKVHKp9mbjJukzgXXzd6vJlbVrLHPkTSo3c4syKvQxdONYWbccq/hmySL4Zg4H
x1VQ9tc6MBBAKrrGjg/G1WUiGV81S8cCgvNcikMdBMtdHXQgBTt/nozH0hmlcyHBLYhoFJKzBaxh
vqlaRcnpq1+Wu8Uyi9Uhz0a/iuPIyZkE0pyhHvk19bC8LQ2xOyfShLWUtUntBRbkSIOg+uGAoqeL
NgKLAvBmABIB54eiJQi+LCm5PU6UeWhmOLAv7SuMuNG6LWGkkp/98bhuVhe7X9WHN6cyCpaGz4eu
n+n7HiRzxSmyhq2uz7S14H7bXlkgcB7kN99JSHN0MhRcbP2J+xXdd+Nd1DQNcUatvh22MHXuuSZQ
WbN0dV6NMS7OLjFGt56YjW5X5qnzfTFmZ0Qb2fzIi9I8USrlV5zT+j1CHfdCIckOvbpFBZNIazol
Vf0zIZsn2qhokoNnVMWNX1o+UPUCit8Bm4QC+RFr099muvO+zmPzhbalYukvrH2+5evr0kr/pvHN
+jmYZKG3g6R5m0szuCrXjOjV1cBqymlfYfegeRH1TYM2L26Di86dm2uXKFQ0rkmb39ngw2gR5NI+
JYLphQYhp8/l4j7KFHUrdyrLCNgzUandS2tWiP35Dh454H7O8MEdfE231RnnIG+50Eilk2iIrWwL
abhl+jzadVEr/PWhaHqD5uU6uXfYG5uzkC33wDbUk0KeEA7xQI6hv0AtxZFJwuhIpFri9tnD2qbF
wjWU6+2GjPeM+rDYc94gaLZEM+mP+c1qrT/NfO5fpGgaiMlubOQhFIHauJiqJn5ZivxRbX1yMXaq
P/PpywgUhXpdyHelhMviiyKYi7AtVXOkc5/CXEGQq7Od68vN4YWmeT/OO2ORgvy6oCUuN5C8ubmY
wLZvRVqympXpT2L3qkdWbNA09CW9epe3mM1NGlP8D79Kb+egC4o93d3+QF4wQXOlg3UHuqx0rRDp
QH6mDZOkoYQF+ifnUPQdG4NaIwpwT39rNk0nrmoL2wrhlzvH8LvvGdpLcx/H5vrYzZ1H3FzSGfSk
rKBAejqO5Kw5lMC0bbybrSyLCxPw6JGVRJ2rufDDGlXnJebY7lTW/vZGphVDVYXg7dCRZUknAzP0
d7ZGvJ9FN8JObfLxBIe+j3TQOioAEiWty4zyxT+VlQ4ymBR3DL57Mf0wkKW8e+n0Mza3/prOSxKN
VFPPK1n3r9Is/DdDLnMWIQr+Dk+f2M58RUfXm7Ek5sOfBMm6g8uPKgL/Kkf0G1wh5+seUGzGEecZ
GiF9MLfvqzkOP2U+dHes8HqqzbuHUNMb/xRi9B9VOtH3ww9Qoj7a/LOqna2N+tJCdhpb8h6Hiv+t
AtB7nzPRfWDBxLgEfOmlELN7NUoC5RvZxteyLMitRhz9ApC0OFjDMN6DOggg2Y7BDh5TE1VemwDy
JnKA9cMP+uGmQtv8tDHx5ugA5IlyjAbAdCrAYwWv4P51I740ciyrhaiJL896iaYzn9ZrklK916LY
eNmtbQp2m+3W897gUN/rmPLypxxnCOj53A5fUEKw97McSIwNZF6yn8T0I9KMTDwCyycVWqPDZgwK
W/Mavdr2D3OWL8uB3aB4gTGJs5oExenKcevJj1ps2UeErtA5O38CddJ0zWjer8wBTyNN/vcqT5rL
LWVx37m2vXhhSSjhdkyFT0zCxniAKSLFGNOnhXsgn8n0ox8qa/z4tMFR9azafiq/0uGROm6XUUyE
CgdVcoxKq4zASsGbpAgqosbh5WIuVCN3wHZjvFu+Ss3DTHwgDNtyDSZI8lYXTcEyHqBFJRtyoSkL
2O5a1m5haCuEqfAsU5YE6tzSIMuiAmWj4pSHDBhYRkY+YTMR+72X7Js0bj1RijdUveJN2f663GHV
NmH4Og6DpYxSiD3AJIWX6O8u3ffb1Ko7j0opO4sYBR7v/2rBDEMOuXAnRrs4B3kwfM1Wp71nR5YT
3Im5mVBN2AjVkcexc6192/7ArOGWR5PEcOsIFVaR8b3YbB8lTtsTYOUK+tU0msjSAr8Npw1m/W6e
XRikg21StaJ29MR92aFg3eHnmu5cWl9wj1PRHpVdBFdVi6Bqb1HgDfibZpNoH84dLCaZd7XGLQ20
rFjyE965/MFSC/u50zruT4qjG4885o5raHX+pbCHhWwNb+NYHbTBsPBIZkbFzGLJr+aisa+I920d
/HyxKkKkyoVz1VQLz79BnDPydgMr5S6lzngllJrIbGebu5uCPdTFRtDcoxin424qMwCdCT9/2i2T
vYxRbFCKYX1wSEqUxcrLXnJ023OeoVjfsOh+6+tkfMSDxLasdbnXPfSJdzAP5F0Y6Yq9jWprv+R4
joqyat8CkQA6Rm/O18edYvqGEGsGcIOaDZbnWhPsAb5hJWoVqhH98oFG2qkmcH7azRqURzTIrBMx
CKLpjnBVLHunNtc4Q9yXXbQp1xCXHHxGL2wZcH8JpnxwwySo5de5oveGgX7FHJ1m8ksHtA+jC55F
qiMvaC/yKbUvLYxGRP5WPq9v79X8mqndWF8kveNzUC9c/9UGNhrCHfPP3qTPd5iRnGdm182rU7bT
sSCW4c2hhc7LgDnzhzWK7h6/T7HyidPYuVCGZ2OlR4N/YZZmXYT0SM03DA8laYcfh4C0FItF7kHx
hagPCXEVjeh2mDZsL6dRakcOkvHU4KiC1Xw3i/in7c7ZlZmZCyEWviStU45nCHIN0F+DoMsIJedm
R4RSm4zw0ZtB7Lfs7SUV/fZFiVWBjPXU9uhPvT/QoKnsq1ITuOEj0KfuIKTdzfhzmQeUjghNvVi4
oqdR2jjTcNL8wEfK72lHPhUDUMjFJyjtHAjxxdDdrXguAks2DK6Mft/6fnqRghF3GftjfoEszks3
E08iExrpvVlxkzWFPNU8coMhwL1D3ul771TOTzW5TM+DrH8LsBk+Jmuc7JFm2ASzGJUOONYIdPOD
hs7r+x5/INJbjixfsUzVbdikSMijGl9Gd+z61X8VfWNPKDDNdWfo85ecBVm3XiO79RasbkrcRDMe
ZOET94j3FRDCBwre1lT4yXLqS3rUy5HNkqQuzpQSWjI2iA+4vGcudyaVxzEP+peM8ORngaztyurh
uaMDtE7wsU5Ub+utY3TWV7fVIPuqm9Mrgb3I3lOc9EdPE/Atwyajmqe9SI6Ls6gLpCE0slcxPS+l
8I9+QgHfmfahqdzpFoEjI6RYQ/i30v/RLJrLD5rJ5BVlSnMlNcF/nDClhHGiijykm06OQ4Ocld3n
PZ2T5IdndERO4EPdSxbVmk416QGEu/Vkevpe1oQj6DoRjuWYPrBKwnaUjILmNgtYIlqeTvZ6nVxg
6xCDec2JLM5ggSsgghEAX0pb05ZhxcEv7PKpv6sAJu1Te56ucTS+MysLDtM6Ghe9Z5dXTm5YpymG
gcGG5uw7HDbvMtduRn/oboOPZAZGhKQ05B+JDakOb3CaYbiv8cMd/VYYl72RJOV+YP7NrNxPfVIf
EgyZPWi7ZFcGG9mdCP5CFQ9lGuZ4Gi5NnTUBfP7blrTLJeUF7oXV65kDgeyWtnRurWoov8BrnLr9
gjFIt0ht/2XOl/WYfmRdCGvEB0bk1qwVujxLPJ8Xcdtn9mmp5+A7EM7moR7MkZtvx2RI9Gk5XiH3
jA0yCzpc8aOO6ih1aAcOZt77bAzI/+3brEBIRNiHPzvl7QCvQ126njvdDb7BS4RDg+Xe2PL+ByFE
TKDMj3CRarRf+pEzodNjUcFV5S/f46IGBJ5TdfD2rrgL0M5yQOEx3qjJeyS5pNRn6tGRFZAWCvU8
TE03Dm1kizM7ounuW7tmvDXoOJUutl6drhNXuCuYktViPLjdnIPPNow3kz7u0dJRLSLPlys4jsnF
wvljV6A+QmsP9nLuc3ICpI5+6VbUGnRu6/XU+7Z4XvAYwh80PLfYe8CMdosnxEsra2SQxI8ygZ2C
4g4laffmJjVEl6wYmqd1iZ/6AS52ibqzv5hRsMApKnTCTV9PFU3uQJljSNbXfAem3ohvV3eS4dRP
wZfaLPu99Mz5uA54HQ5oNx2ihUdzjYAFlA/Ug9tBfITy+Ohcvxc6qUd9hPY0xPcs81j0kYaWrJlR
Hied9UPlSeyP1AlAy9S1e+S5JBO1c/ddCaO4S13ib/p4wufpbbOFO1nHDBl0Cy9Acs8XDYeke/ha
B9/Hkx35yVp+x6vfEkbeFwFx2NVVQbb3TvRxehI65QiYf3ryG3ooM8W6CpFcyHekW+uAwJpDWzT6
q6IGIOl1PGLC3+79bVJfOyJxT42yhvEOcfd6aHQ0k8d5i0h7BupFVd5Va3qh+LRHZUCA3Ekd8eTM
Ou0J9gXJT4kvh3mPQNt423q3+yqr8abNLayT9G/Dxfazr1lSmw99nxMJtRUWDTQzew2KoT0ZCZPW
nHSqJmbQmNN7wOEzToSuazYoDYIMoBV+zOo8qa244DhZH20dhUXEkYgKHY+Vc5fGBiFNNGIwWXZA
weoLej0I7QZrvVCpYzwMOTsRNY/Lq2A/gIlRlzT9klCPQA89eXDXsYNGhzQHI8XpPJJDEQy2j6oF
rRglgKuwcfSBeI0VlZ0mrsR7ZPTNVdBMC705osT81KaGI1xMVMt86Kwy+2KVNhQ6I86iMXDzyyVI
++tCR5VZZJbh2K7DmhQzX8eZuQOgtANOmfq2DMjbmZfhy+jUaXbG+Tp+GRzXuOxqOb7Kj3A1F+qW
dZdTRyxvtStJ+Jp8ZZbRGKtcRZyHPNpdc5YQsd5WDp+RVh9ak2yraKb6JTtPlJrd8MTongrQJv5k
QyZDJygG29YdU3uicdnZCVVqgNHewBthmM8gFBUI8pSk+SSdnCujNvkHHOy9u9WZqyd23H46eHVG
LdXMDR6pBiFdcjFxGKki0fZdixW0idOoQWXl7wiDn7O9u4ilZdKsyLiCuc4yszg+hy7uqUwpZypE
SL8NKP6Tyel/1jGHrOJSUJpMKzxNKvmt7Y8zMZ4xJr6D31wvZaVMXBibQyL82hCo5DQqxjIT9+uN
j0r+63//s//GXKJbT6wrs0A3QF7qf0wEf//ZEqNZJ5rtm2yG+hpYgQIZLfJoo+kaoadXJ8hy6sGI
C6cKCV03/wmW6x9HHuDKbH4DB3qYdDznb5899d3UWDw6yZsp0nT/qW9Pgyxb/4wrx52eWukIk5U/
4BaAIzG/53mOcQxVJBXd3Kt/Y+7MttxGrqz9Kn4BeGGKAHBLDCSTyZylknSDlSpJmOcZT/9/UFW3
lZRa7Lr5V9teXnLZZYIgInDinL2/TX+Gmh8cwiKSOTuiSV3yE7O3UN+LWC8Uz8y6Zn5ATW/LHclg
hnKNGft2vM7AY8M+WoKpEvBy1IYXAw8lRhOMzSeHPBJmch+3kIN3ZDyTxowKb9ABGeEep1TKmOnE
+J0p3HNtG9Uo8/Te7LKi2K8tokVP+z61UTA45w+//5m3me8PGoDvF0l2gCqoenjGuM63zxju3EFY
xDdim2vTcR8aiqxOxBhwXby4H/t4Sr46Wc+shiRpbvL3KZIDo6L19SbSpR+nEdbOmSxmpCSLWJ0r
i2Cb4r25QlszBLGrtoCLakLL3r7BD6uAxnZck5yWEJ2bO+PTX4uu07t03ms1Pao79g0MRzKhX49d
qF3kERPLmt85JObM+Y7gMY3T8ZxRPuRNyePSzQZPCvYtbBIFXt8pQqLVS/v8+3trbPfuP3NrsYFc
+dUFq0gXKpnYF2QkJFNr7sQErOiAR82DkS25/SmPmnrEh8DCfi3ITsQfqcRmdo7QBmm4f4hRuIs2
Y/gJyH0kDnmOlczF+JLkASOwLvIm0SFVFPhtUWVt0yA6AaTFTf2ivxcilC3B6rkkdL5LMzNoqJtn
ryg4alBLN/ZesauCGHmWwDdOTOmToRr0WpOGmQkJhrbyWiMJmx6nLpYvzmyQHm/0fV1dWR36Ww37
dnPQggD3Vh3L4U+Xkborg4nCYqhDLlM8x3dKYnO0GUDNhW5CzVT5mGZM49zBI4h88nL05bSC7UQX
ppb82eTQdk/3HweNUzKiRQQnzPrAJpqlJ1Uu6HZQiAplx2RX7zxYbYxu7CLib9Vnu0qgV5cqccF2
O6T2ay2LbD3SdUk/0OBXl5ffPwlvN1MLnslGR4bqxMOAXv8yQDWeCMUwM2znhT2VWwUduRlq6GOh
FvWNTFr6AWolqSXMXvexLBIx8/sL+I7t/s+jyBVwk6XgMYTPDFbq+3D2h0W0xjPkvhRM0RonXRXI
CPv8flkR4qEs2kY63GbLPDqhGX9IlKpH1hi3284Kb/BPEQuSZvJaJKan05wNXT2nVxkUxjR8KlNe
gugyUYGSPxY2vkA1shdDhiCi4bCL8VOsSjHuCj1UfEhesthf+XKXt5cJO0nV9iZhwlwhDf3tDiFQ
jamh7L9wMmnOdFpK/MhDztXTIXDOnCIHLP2aZdxgEohf8S/STrQs1IS+atuh4UOC6LVdpUrnfqEz
6o1Lmj7r89xjuUNo9+wMS3qSOJPyOzUUZeoyvUEmqqLgOiezDdViRebu2qiXEDmV5VDTyxOdXzh1
+2SGHIbc33/jC0SdRcoDiQFsK5bJn4lRuNhZcqWykEWTMQU2hY2FqQdniAq4qjuiSigR/doNBuJk
rs75GKGXERV9V2pyjjV9Y8Sz//sLuhjubxdEQLYAnMZ4n+yAS9ZfYZoJRcSybaS8zo8VUM3nNHVK
C1uCFjaAo+TybkQkzSSXnMjEn8Rih7eOUyYJ3aaeILKJQTX2vEg430r0wb2fApm8swx8g8FQZ8W3
NhGMKjcV93kYyyZ/VrF5cb7aBpxsNPVHve7Eixjo1xPNqtK9+/5XkQSBs9JVYi/dJRqT0YsUO8uD
Dg4MwYbImncqVkIUpF2VGSBqSIr0lgI+szsxxo7ccDWSZF9AJt2CbUq6dTlFOYER6oQzuGAX6UkK
xra5y79PIPXCNKID0vDmANCeVETG/hwkRTiE+Gg40TLmxJruG2neVNiQC8c8ApPaRu2KTrhoXmvv
OmehIywqzj7ELbU4A8bCOecq6iPyxjAA+kZfUL6KnGDFXc3dhbCCV7j5a239fxMT/V/UCem8p//n
TJoXdHLJl9cv/3otv/zrpfr8Gr1VzW1/91+qIQZr/wamaeKAYHuFsrZx7/+WDUnt3wjgiAvSILbS
Utqqlr91c4TaYBvT2IQ1KTenGNvZ37IhTf03zWqEQyQaSY3CwfwnsqGL0m6T3sEv3P6P0OML5/Kt
o9LfmxuWkxtP07Afx46djk3N++Hu/OqQspWx/3m1CLltvuy68B8NSgVVvdh9W1wvCgrZ0FXCNHxh
kMHuknejaOlctvHHjHMtzyZzdumpSzpDyxghltBHmWdaG4S+BNgwEvU7t6Hz5VrhUUUBnNL3lwib
u1jVgbwZ5nBfjERAg2W0589mEfY3E9CTDJp/0b9fOzO2Ah0xuoA9oi+bIELrPkLIah9abNzRibBU
BBqhWIzHHAcRscX50LJpSzQg2DCVAguBykjqGOaABY+p1YwPcCVyxNIw0+9Gu3Ek6c+Zo+xn5DxQ
R0KzvIWUloFlZM9ntriGsWR6wNdz1clZv03W1BCwzaTsHu9q8h5HvJm6eieH95y7zcltabeRaqeU
y+2QW6lxXLrWPOpU2jd0rK11JwsduXG90rKiD5szN7GBkAgX5i+yGYEt1nRHvs1u1MzyBU3SqniV
MCXODvqGYANE/EjvE19qtuZhYJQlux2AjdBGREPDBksyYgrXVDL9DoSW/jnDzQs/ArfIl98/JhcP
I2o4fNv0USzQJDrHja1W/qEAyQqiC7AyKK6xduQUzyseIwM2+u8/5UJrzMO4fQzuTA42VN+afnFs
XMrQ3oYJirt05XSEzPHUjZruVb3ZnWyjRvEdhuEJ+vngsmzT2xm90JVruCxst0sgIkYgY8NAyr+/
/aZRWoezU5CIyBG2O+O7Mw5JhxaCk3vtD4nUryzA7c69WX98HpsM/85SZFO5+LzeNObMVFPYTsVc
uyYBe14OCcctS0u7Vmn94lcE5crnUElyj/WtEvvhV2zqOEw6Ow1d6DeJsm/0BEL2MkqUHrixe5rr
FHueUqUi20nRPVSRqn6dqiLJaDenxu2MWAJ6aFmN983Ide9DQvwYPhpj4nIEwxbHoAIsRs3ysd0F
1KgPvqM61XqXPTIstM4pbIC/wrP+0Tvuf6eGvR+/tv3QfkVNXXf/Cobyy2ufVOWlafr/5Evvt3bo
5/E1//zasqZ/8ENvpN+/3nQGiWoabzKY12zw28r6rxcdbyyTVwsDLZUj3ZaP99/vOVv99xb0AAOe
OAWaIfI/7zkLwa1ho6VVxX/luv0Deezb8h8cOLpwZOEctsln3K7w7UOpoHdd0b9q/mJ1071GibXu
gAxoSBrnwrFvtQYsWMCghxDgKlHz/lYZQXD/cWXr2baW/6zDvy4DZ7dl2ia8axjcby+jlEKjaiu4
jBb8oksMiukcK9tZ0WUQqPQJVQZvndSq8w9DI4H1DK2Dtg+yjlgOQ92E9yb33jyGkYH4zIyj7kZm
FOw7dctq4280y+jhyjW/Xc/f8wiEoWkax1Nyvxxj+04/rGcgFlDhZMVMDdg7XuNy2Seh1d9VUq1P
Y6QLelRh/NT1IByVIZWcWOE6pY2pnaIRG3ebho21syCNtbsrl/aWd/3XpXFtVBS4D3AAbJf+w6UB
XeZmK4z7xKQVJ2uRhI4tUerPNH2Drl8f0zVhaE0jyFsVTTskK0KhXAMifOVK3nZh/74QyZbO0BZd
2WW4ERkJDUDC73YpRyEtvgjLr7zI8gfRKBNdJDsh7nhdaUyvyzUW+eUzxXlK0JOj60UXFj/FRQux
DUlQsEOL30dCaUECMUfmjtpIDbIRXNnORgdK4dGgzPvnt1/yChN0aVhX9mXvqtsyeSebiSbqQsMv
FER6O8XW7QPbv5VyzCvao1raEE6mwXya0ILuFtQijwDcnGvpGRdv9e0n2DIeiVIRJm8fgFZvnwW5
2q1YdRTPeq30asD0I8WlqRkUMxVNG92LeoQFN22qkwu9yjl/rRGrAvytmwgGxH8fBn5R7l60I7dr
Ib+QVqmGlHP7DxfLnIFbuYZZ5/g2XChEePTJAzRg4ZnBNblIEw6Sjwl9TBfeb34HZJZzr5I0L1jT
ghz5Bqb1cak/tqA4b+c0Ed7iKPGhWfvwj99f6c/P7fd9UXMsuj7yJy57n6QiSqhD6TXGg7FZVoTb
SEYYfRuddTz+d+Zgms/EtUaH33/yRXuCe4T3B9eD5D7RutfkxWNbNSseWVpzgb2qaoC9a4ldOE4K
ygulVj8mgNb+0IZ8/ZY58XwgVzE+ISJIgsxGXPv7a/luK/hxW8a8T9YkdiSdBjL/2vaZH/eRNErV
eYk2oVuSc5huZslSrdjWbnukx08lfIjlRmeHvl8X09aPDmm/UF9p7DgeU931scvBQZ7ABWnjH1oY
eVUZCSXo8HbXkHgHRkmGumi3ijBgB1Q6lS4ITho0ONzz3HGzBbTWlT3p5xVh4qSwOV3iPGGXvOy3
pDmTm0TLxsAUfX8Yh2k4aCV9r4l+PQegygjomyzVrtTTP+dxVA62NsMd/P29fVvp8jNzERbOPv7J
m4k/vL21bMlRIqt5CHRZz+uu65uKPoWaament96V23j59x/4ix+Tl6tBCC9mEhj/9sUnGkM719ri
DMFsLtNHlcZXkPW5+UKoXml7DW0Zt+5qgNgQuG8dxGw3TCTwCui99UiH5ktH3PR7FO+kDyx6+r6u
JGKdUZxibcFnARqlOAiCSdEriKIiqAjJ905C1vzz99/jYrq13Tm+B8nSVFVsJPSE3945QzHMxc7C
Meg77Hdea6q9L6uh+2AqUXOqtFEcQgfJTKJE9aFeowXuWmU9A+J9XMy2Dpw4GnZ5qMsn6v3WF4mY
NtKFfR9maIdqdtAr74PvB6e3y4gpI3vetvdJOsmXy8jpM2Xp2wk7Rpt8M2AJEgk6DfeChLPHOIz1
A2115zgIvXiylOlPGmLO7ea39bqokYmPcF25tcOV9GNb9vd6xci5V6Bu7eYQiOiKUhgJYDnfY515
Z0VKdhzb8KwYKfNX5JkIRpRxvCM8LLtSA/38EG/LiLPa5tXihHrxxfTebuy01OBCDwSqdpky+ND/
qnsqueUYgqy68gz//HnOZqbkReYYEvj6xfsDkogh0lBAppzn8oPRK18oOhImFO30WSVP8J8Fc2+P
GsXo5p/kPYBT07z4PLTGBerAAccx1Jt3diyyr8o6Wychmk1b1ogrG+7FRPH7B9KHZ2gtEY7a+mU0
N/OX0o7UaAlqnJYu6lkEO01VPE9J1qjuMlp3zLvM52YAHWJOFuCXYYA5DP5Z1R4Gq49ejN4kSJ4E
3ivvpcuDArcCyREnZAJu6UJfrrqJKCmlS8I5cHKDo+fiaO+jEHaqk8vhbu5tcioI7/ra98SYG3rZ
+b9f9b/6eNukB6Ky+ln7F5tX1RTQDrqKfpeaze9UpdY+MX3fK2Zh96jCe8Oblf4LoKX6Jk4V68qX
1972Cf76XXgauAdbOibVy9s9x4apbghbTEFXUbPsUNGJl9asGzdvFpyB6dq9OGNpPfSRdUxIWTy2
qjXeG4tAn41DBCnoUKMCk2ne7xMENu/+4d0RnCA1Q26GSg6al/k2Mh+SCdCyEUhKgUOLaeEehHl8
m4Op+zAJ4097Kpon5v1GUIKAff79p/9csggOscC07C20SLJE396dpIMIQcSFEaQklilPSjVU7yb6
LdNd2rGqwGBVtN6jWda936EISplSVu1B02Im08BI+39c+nNBlsMZhzedwbe6uKAoXAe1yEhc1ufJ
TBF5KYTdq1V/ntHIfLRA5QxK+XcC/f8yn5tnhA9ljVDw49zmYdieoR+KJdgs9K4MzQyyqDM46Dmj
9q0X+DCXQlp7c5yKPy3GrQfQw/w1yNf1lZJi6yS8OUVzBZSPW/ypZVK6OltV+8MVzPEk9XiUmBFC
g3ESKkGEHFkyJeVx0dXmpq1UclzpD2Pbyvif3MbKWE0PBviyzivTptwe3rCorqzdi5Sj73fGwYVL
kiNR644tLn4OpGaopvXBCoiiC5PdmjejcB0LBT2Os3GNfXqSiOQgfq6lVxJYYOyTsUPpPSa9PM7I
ttGmjrq9HBxkNU5QZgunB2NUVMwWayyekwSg8k5JhjXcd5MOqahEAXM1RuqnXQBsDp0XTrI49wEN
XdzftipAW2PICAZCa8LD1i3JwYs0tBziMUZNFZaRSQ6u0fWpGzqwbauqtFQXhSIyxwW8WL9HsNXd
aziyyLlRLaMG37s06ZUn4afdkhqDaBJOnzyJTHcvSiQyH/o8KbjhCs2fDf5NjvKg/kHj3DnryZIf
7EZbPhO4sV+k/s96uNuvzYdTYTLToeslje3ifngKzTaOQwIBrcCZDOUpK6PxQcaOeptpHB7UNmz+
akH+j+vue/n0prziA9mXeTUQBUhe7MXjRYOhk1qMKSe2yuFzrRjzPufM6ykE2d0iyjErPzTFdOCd
CtIJpLyfzVl11HM2Ikvpi7tqtTLSBeLuZBSi3hdL0ih+mdMNKaLV/hBbtbmblo76CqyYe2Xz3M5z
F1fPq96kQ0KdsTXh396uGMOzog6JGpCQYt8ZreO8aKXRnapIi94XM2fefFbiwg2B/Nw6C2JdLVp6
r54RcewsQGhBI7OovFKzXgTQbb+iwSuff1iwKxi1bqXYD79iS8uETBNjDTBJ552H3wbeUaOH9btE
mmH1x2zGanWcFmRErqmPsvIBjMnbfjWsm16Em/5YUcg8wH3bnuGJR2EA8XSZTlPj4P0xWngzt7WO
SPHK/dwW4dv7yciQYlvjPQ0/Q15cOE+CXspRWRhrz1a8a3Dkl342SOehtCSxgn3TY2Qhr2iDqg62
5gOQmT4NXYlxhFe1gVtUGfFhJV2pFTsM7tZhCGeU1PPGud112iA2A76iXrvwn3dv3lbEFABE2Gq/
SzXZVENlXTRtDZCKm+UuMrT+VWT2vZYb0WMJJjooyMH5ZLYQ6iI97l7sKk/dSZ3Lu5SA0CsCrF+8
TDacgwrYAfYASZYXFVdvjJw6qPkDaU1LEIVQvQcd+HbFbOIcdhKkYBdbN3Y1OTeV0s93ubYWZ/5w
tPQlupLt9nMBJhBtsDpQ2nGHxOUbnVw0xMZoz5CqVfsctg9jwqKenjDOkC1UOPrJiLI2IIREvY1k
O7ybYeN6g9mN4DqRR3dpuz6giQLO2I35lbL9FzsQJyAm2YgVectxJn27WPSyjKxWxdSD2hudcUX7
ekfiVlI/KHMbg+AzCOz4Q1mUfi90ZVIDW1kMMuhwtya7vCgUaCmzVWln+mf0kkMha+nBfSLwQ8nW
uLhZmc5CKbWI7PEaEcZVkJOCZR4TTi3XbvUvnkMGC1s1SXOEDeDiy4DrBq+YjZjZS5DPSay3HEOl
HcxppIDvFd16xqhdHKcxelG4Jw9Ii+XBcMJuD6JCXNkfN4nA5XpmS9co4gQCJeQxb++t5NeLB04G
QQyf+JiqZXlX9vwanibUdWf2REj0i9G5JXpYP4TbRkepUx/sYi6DuBlVLJdTU+wYd1qcTCIHHmts
tCrWJGKK1oRwnB0SbuUFnrm+64o4/dToDXS0tP+MiSb9mBeWfH9lj/p5z+cIq/NtNBSuBsqft9+J
5LNFyVrpBDoL7D7WMuMs4XUGTplnr6OF1IzJeO3raoKbSA2dryTGf+aHqD2SjeKnXs30KxWD9qtL
4oAl2OG2zthlj4Khbq9nzFuCiEbRbSu7+jbhed3RVl49fdSWvczz4YPDW+mOfYFcKIq4HZRHiYm7
lfcrgT1Xrmn7Zd/u5LTpbMSOnG7okF3uQGguAJeTBxJUi5B/LGmReAyKqjM1/ejHSqW8M0mGv3LU
+8XzRsuXZ4252IbnvEzuhWcIBg9jNg9PZO5pfOoHRHHWPu0KRLNxUZxQCVYfkjZNT3Wnym+Tkb2C
gYSdLZFd7jO7b89K7mQlwTjlSSBZuCNyclMRaPhNIUR0+6oYNV8hCuq4lnX4Uo16+sKL5rZT1ta6
chfR0lzcR5OfdVvIyBiZqtOoefu0ZXkLbFOOKr7spnVcYyZZwesZG7ykjk5uszLWQHp7JhKRxyZc
Z54x6M4RaUi3weY5cu4APzTrbkW0WL8nNjiKPJ002dWHkqLqd4tqKNNOhUbSfpq1nDAnxhF7KPZt
RyAElmQvK+WLIM7mQ2hopDAQkPC+mtUKgVs8ug2ci9JTGq1nxu/kVO+p0eBnD1km2Y5QRxTzdWtO
D9mgZfSfYwvYLGFH8ydR2l29W7NEo6uZhfmNQUDH5I/VqAHHLLICiUqjrJ6pkfrpla3A+d9IM8+B
+avTHfpfpXUXUHGP3DroDymZIV9b1K4pZooZAg0CwGg8jVQ54UEfu6n1Cr3vOr6gMmRHKoTskUZO
+y3R9YmwHb6cV0zLmnuMBybbbbQcAGPVNWDKx1TFS9dVBnG8CpbfYXKScUckUKO56azknBWMRTkN
Yd98CEMTWqrK9JbTkjJB9ahC1Sldgph42RcL0MkQ70976EQzHlF5921g2Ij21hBSrK+OrXEPn1JR
iaBkxuYjYIklQRt2A+W5KdRwPyFL1vYGbPwnbh7bYZttNyrMItVlNW4s4UpaX4jpLHCYXdn+tjfI
jwubB5LtHM0T5TpHVnHRNqwbkgNitnS/0BLtJlVJyFPIskDr3yRnYwV7vVvmvA40XuI3ZmVkR86P
2vHKVWyF9ZurYEvZmm3b4Jtjs3lxXlfNdu1sToz+ktb9Mc/C6KZMherndnIXQSc8GpF8BrCY0E2N
2lMxt1hILCRMDEUcP+oXSR8o6b7+/rIuW5x8ba6KGgf7DrMJ9eL0VDfs/mQ54BJeiulrniFLmQer
fRiHKP8gwEAEv/+8n2oXdjhOarxgdUeH1XUJMqyzMS5lO1q+7czObUqK302rxvlHeySAMRENayMy
yzvs4dGxW+H171SQEByzNCySktwGxhZpvL6XS1s8oatLn0VRdxMEB3kGOsweQcCltXNGeCGm2mnq
tacJkN1PvySHTfldR8urgnfm2w3OMWdRI1oOfayoq/Qr02rtY5M3kqQgNCkmYKw4vglzNrS9mhvr
c8PzB8ea3A3srEKbznOEvW2fTfNaedrIoRZQe1J9TLp0AqFrFcc+LjPQJbg7XyOM9qk7lkkGo85u
y8pL1Lp/35aYpcgKLPZEjYr4puk6OLUJedvzY1ygmgc2RPb5bq2t8kMs14mNrydSbE/zDgFtVKv4
eCGh951fge3O/RG40XqM7LzsHxzQqC3Zora42c7XjqerrSb8kmAzMozXsfhc12lSB2muZ6sfcpL4
jIS2zInQSo3Mk05L4ZhjFO12MtFW8yZdoZCj8W2X2zWjNYbNjt+Lpl37hQ0i719owrSf47aU/JJD
FHOcigutuCGbpMSrMjLW8yDxirscZRgLQU0QZaTjOr2a6lLogTmnacGWJrVpP8htwITSpYyOjMUw
sknGtqaf90nfuVnj5ANBtyoEW+6/qHdjntjTQauTvLyxcsdczhiBB3ze01rvJ3UKz7rO1r6o9brd
a/0prBwKooWg9Az+T27+yQZkPwjhICbvYVp5xgzdm3ljqoMaKIwDfbHm2TTIXD2EFTQ010B0JYBx
5N09IR0bK1lkoL0HhKGpF2eq/tFOFOehS4H3uFtCInEv2eq0bMPd+kKYZAvLJhf5A/J/CMdKNo5n
PMHkqyWQvdxqkmV3yOdUpARuWpissFRJAqww8OsB/y2oWwJWAfIP5A7lz1ZbJHfU+VZ8M2Oj31ta
G5XPCaCOwif4uGtedAvB8oNlVeW4b+AZt/5CHOKXLOXseozwezb+gq5T+uT2Nu+UqHfGgCQjwj+q
Qm87HLx9jo1yNOmS9UnSnkACL+Q/Laa0OM9nMQKJqnOQliYE6zUPiMxyzTWSBXBSSnfpFh9IpnpW
mKkAndV02BNn3fa7pDXtfl+n6TTeYtTS+C+zbGjp6gF9DtBp22lQrXX+VPKaHT0DCasnijErH/BG
St789rBF28yaXno8jWSWToMVnUmO1lM/XOfkCdN4ArhlsMP5Vu+MtX5W1loCnmRtTkfI/oa209dp
QWqKa3LcmfYATtmcs40QtFhh77PAC761Uc/5ftUzIPhAAkZvoqFffM1ETd6WOqmxeVPUo2SYwv+e
YNuRdC6X3KjBcHWCo4cdIRjChIFZZ4M70ZBd73n0AJIUKNsTGCN5G0RKs1iBBMt0q3VQmw6w0Rs2
dU4tHPIm5xOEvk66BdwTL06s9pYfsmPOng3zEespeb+hnTjPABA064ENZSQzrNfmCFDcNoqZmIK+
5JPe8vayu86LosHKXGKZ5uxcE6hT7MyIUjbQzDZcvXUBWY6K34TGGTZdTWQPVhRBlu/iPAOGNrWb
sljEc98l0xfRDhXbW4Vy3nWwGXaBPuVFfCjw0GaA100DhWy7th9Nvc6FW485oPWxq7USagQUJwgF
EUyynsh2uBh6Ogz+BLTkfTbhWJ4s1XhvZm3ZAJ8Be78j1CASpyYnUmE3FJMt/GgpAfpkA/w7F/oG
TELDKtLPYaVOvb8aVfceTjVABcQb00o/T1lXb4wU097nUHhjXyM2Dwc2Twx2cBOI2KMV80UDxC5U
jLMO4dlPrXk+AZXK/0yBaBd+71QiReogVvNRJcPiZsJDii7KXAkMNPll5Dk20xhbcoaKRx8S9olK
EC4MBlpre78RMj9gT7fITMgHljqd7MnxorHHky5yu39Um6F/t3YtJvduJNr3TJpxh6uEfoH+zjE6
8xt3V5SnggOW7ncUSe+VBZyEi9ZpvZ2mjnwpo+1oN6+jnfuG1ffqUVHWnCKYOEv5hGJdCT1csZO+
n2eW/n6mIh79lKiid0NbY5G3mdoZRzDh81FJ03w4ZkNTwXd3VG0TjRfLeU6gevNQEn0HRkGbRmI4
1yKDaNdTpNlqp2/GQN4zgl4aRIQxxjZHD6m3dkVrz6RviEp4WaY00SHpVR16RTTYqmeWNg8wubPm
jYGFrrxRqE5d4RREAPTlWvf7BfvH9xBC/SXDkpM8hwpIp+OQT057g5947bGGZD0VWz+81CD/T4yf
o8clY42SO5JqD2QMyQ9jb1XzPlPVZTgvVTc/W0aHD7YrgKTcA2qapEschE5AVmeyxcbmKglFanoI
anmTTJaH1T+m9tuIcu5K8BRwe60Pb2JpFRPv6ET/Ix6GsAWCTtbDieegw50i8v5pGi1C8KRlTfYO
FV5OOvI8a5avzUYNK0vr5yqYtdr5Gqc298XWG1qUuq3WHQZ4kOJuGmv8v5ChXB/nUcyndRynwbO3
3WvXrhFvwZ6KgICNpTXwxRQJzTdnoPe9TEjqvGxqliggnDSsgp6/BPphNMFfOW2q3bR62WANnOL8
/VIjKT5N9L2XY2tbOQxznUQq7JGYypM+p9axc7NE0C9X1B/KkIPNAv3VE6mtqnek4mqwfQsD/D4c
1P60WBVHtZGc69gj8QsQUgsF6gTraWX0CcwRF0JtM5td83YgIN5eaJDNNJhvwmzmRVgyCaEqSGh4
Gd0qn5Ad9aMrBWC+lyKPJ/WuYGwWn4ZokJ/Rrjk1I2+dWFyCrUuyPJqoLfD2NP0riSsgNcRg8Gmc
8tePkGSs2h9Hh5ARu1o7uIXr1PVI2NccXODcLE/pItfez1dl/jLMlvpqafljxGrhupoBWB67Cw2m
wcjHPajtbNiplWo8hsuKA3DrciPpYwKlnZVUFcTNRJly1kuFfrlFoKPCZzhqcSB4oxiD2aygHyaA
ZbyiGQmXCBeyr3sLUNAhLXPujaoV0buE7uuO/mY2HCazi6NzFxF/wpNSzISN1pWTgHpH1XKkJzMf
K/IA+qeVODhlZ62N+dXCFqoF1HyK+rgqrVW5rHcZYjqM+0fT2QLFxqzjSaWkoDoq15hyuOvC1OGk
vkaVGze9c8N7lUgKZKok1M4oYcdDSVLaGLBryM5v8xHXpeWAm3GtkZbcIZwWG8fXYJiPDcbgdsf1
k28kpmZwGzZyGB+YabBd1WbtEVmO180qQ4iluM4VBoI2uS1Da6/9K41P9YyXZTO/MLQERUDuZfUQ
FXIgMbGWMWNNzcAI0wkNd6RRJyDjqH+cIIEHuu7tPOlpQHRdLPZhbUqyyxiLpke+oAyfqiHVjwjQ
wvXcTMsU35s2jhtkfZqi7rNF177RdDKmG1J9VWJW1Vrxx9wsdJ8AeAaURUeSBQiF3jqUgGAL1mhi
vGacOga3U9AQeP2cr+3dRF5aBvOQ+LcDhvTW9sJGsyqPxV5ZfgU/p4hwUiwFnLVYxvlrhKn3Xe7Y
JWGbcpDqDutzoz84EOBDfhfidXYkZVsfoftH9kNNRm4b4G9mH4JnFY+HpBlk9EFlVBYdxFTG9/1Q
6M2JHZw+jBXr891kF052Y0xmjbqNEeHqEgk1pUG2RprYOdE6TLepyUK9NVbaHPdTbSb5MSmAxfk6
k4aHuGmoMOK6tfUdKE4SMk2Y/9Nt7JBGcWqSeEqRQ6Nv2lfdANeOKAziOCuCOrzEMIonHnkULQmS
WDRXGLs5hCWNWQVaBWBA0zloeqNYpOWbVg35XyPm3uMdDGE/mtQxpPti2K99vJEqw0WFGxrmWAKJ
lK2PZPYBIgdZDmFMVTPx1BiNXh3IxFYMnwNLqB1iaH7lliQYrVArZgM8Zw89FwO+zCZiQlLSNpMM
L+GUxNENelOnd+c65RYqDa/sqRjsHlyWMZJKa5SK4ieMgH0Mygn1Th81XyNzA+/MuTIZd+AQDXh8
a/HZwIYh8WLUNkKpviIepVSK5uvcUr8dq2QjZ5JCDJEObvAY7aaqSmpfUcKoCBzyregZmgssO9uy
xM7smg7bUhYS/ECQ3jrcZOumixWF2b5sq2FymwJPqJtOUf2eeWXzrPFEJ55Y6zTH8z5PBnuzPatw
5TiKEUOUpIRMa0C5QLsa/b6v5iTxCaM1XyaNkMwpa5Ps1AxN1jFuNAzCUK1C+qpZ18mNkjoTIBQM
taZn2ihAJDuX7sF5LVGs9crwEE3AGQL8luUrAetZsq8TDDcn9t7+ceIoIX0C0MSXppw0JfLU1VAJ
lDWLU9JH5YE+d+lSn2gVA0hDtV4dsap3yUzlvSvydg6iKp3sF6dH60dGcs28olM5Kvh09Lvqm5xx
MgEA1kBHJ0oNMYpIivVljIZ6PDJRCm+LWrbSTXWtNb0YGWwXaFrDebaNktz2ZTpYIyTA1UqD5P9R
dh47civZFv0iAvRBTpNMX15SGU0IWQZ90AbJr3+LPWqVGiq8QQMXt6+UmTQRJ87Ze+2U54H0klp+
G4VqvSiwui6MSSUhr7Ww+dGVCCDQkZDo/sxGIyOfpZr8jRU7f6JvJ5+6tjF/8FQUBWgsr6l3uFrV
eqaUH+RdqtoaIKc3lT97S/YndxGlA4PMoD4QiyTC0RW6nx8Tagsztu1mQCQNN6WJPKu17COWB8iv
BQWcuJFYrIMbUbd8HQj/UxhloM/CuBPMRCLf1ummTqFMvXcqSHn4kZZ8ovJYLC+eads9uWi6ZnAl
a8A6kbUJUNSwJ2H3gSqouKndwBhvpIDpFlLH2bdgMMRI9QzI7YEglQHLGEG5sBszWz+1ZkbDwCEO
dzk2bC3iC1OeutuTrVJgzEiNcNiTGNo696pYvOOcj3CxTAjj2Yk3Jnxz0IHuCfEI2QQoWtZzaBdg
xhvimHxshLJLv0ioECQOl6mixKzEReJKXMCJN6kbEdZiJsBmbKu5uLLLBETfNWR5YpB3CgTMBtrC
dIEcEIbuXd+sTRPlGcqkqMmdVR/cnjxkc5HmNz2IwIhGKp0LyiNTwwNvSrDNTLJvcHx56c7Czbns
28Au/aeQCJU9WE+NWkXZrPqeUP1wJWp6ao6rcnxIzE5n7F1p6WsCChKwfDNaMLzrcuv6oqL0Bd6X
SYtoJRAcaCVKzo7tsAggkZa0ngFt5iQvn9VShCXW7tCkTR7WYM4bjHqPHR7t4LBF0Jw7LUgfzpNk
+ipX+guHloH/AswKTPu9bADhfQ7b0QjvnFKACKdVLei1o79mlwz0WxfWbFbUWFQNYNNFXMuRnGMI
bBOpN0okJHQZFMznLq8T+ywWl3QYYwEqsWutXraned2WTAPHdk31wXn5HBQjDA4smr35PHOUXfaD
pvLZT8SErQcFzpUwJ1Uk33KCRKvDTOxrzsgB4X1sBEn+iT3G90+Mnm1gOivIRtwrdM2uhpc55j0X
WXyXIP4JYU+SfIm6Vs35vTVj+IirdbV+VDD5EO+Zyzo9JirJJMQMcJCnvMy8o4DAmZ/XWW9nxH4o
L7lbF9aOtFGflNXVml8zHRIdNeNqZxssiYKOQsnDGilLhpEGDCrjESyYE2fC7V5WX2bLNmTE1jv3
LUtDQ/BsdxwR1spDh0aOrcmbx+FuGIGeROhq4FrZjZHdzoS/gRcMSBI+i47T8H1dmsXz3BT5N2cq
iLiz21ymJ5sAxCmCvuG35wnDZApqU8tXRlPg1Bx/4uNJ/fi81mXKXIFD93zhoDMywAOEtK/nxnFi
GlXykoVqMuJsJAsyqttWgSlNYQhtKOP8FqdOcoUaKNSNWXWc25N2Uu7FY994GxiYZiRkavd7SMMv
3Vd5Uqtb16EpcrBVli7whjjhg4gs8K8SglvPV2jp7vqoCjKTDwL3ox31NORhe4q8u/JgatZjw5/E
m9N31au1+SR3Na+oe5+Ra+5FybCM+kz4b3NbSKMKnjv4IAg9fNldyrpQIKepZAkfmHpagb6fTiB1
0YiC5yWda2OUNeWvSfgCa5Qb5L851zf1kYD7Nbnz5oURbN1o5/tUzyaUIc8K7kgxo+3LV7ODI7hh
vk+WEu0EhtgzHlEAut2RzlG2Z0CdULTNpTZvrdUMlpibQh3uCMN5BPklLKrjNPyFFg6YUaqr3Dxt
jOYer7koH6TyIP7ONIxLDoZ6pN5dx5DjUz1du2q1aXcJKdnPljAZDuCB8Tgb/CKQh80G4U5a1GE7
Jt99A3BBVL8Q2qznoByt7/QGkbGUSYAFDfYGsOAVMmsOquqVGIjC5tQER/oBcJD9lnezL2MfPSN5
omNvFBAVq4HEObwiK7WW0fcXafYuplO//02rW4tH0q1mEN2BNronh83J33fIQ+pDtwoSXuBNOOTD
9MzhL+a4AuCh1A0A4BpBJW+dmoStWJddasQEtPOEca/12UvYv8ATBQp9+bBSvc0c1j/1C/2MSzC0
c3VRsjVvoeJnnzQsQ8qAYMk57jQbZG417GMHoR6odxZsQcReadA7VNOcENNecIrkVCMfUiUqe6d6
IMY72hjilmSdrL0wnsZULx2z1ncq7ER3Z4rF83YEiE0caUhZGL6NRgFQaMGzf2wkSvFSmcbXyncL
YNQIDI5UiPVAR0SpW7SpS3hOkKXmVAzG4h2A2pbEnpdwIXn1h8ndehYiiGjurd6xRW4t7uHK4sIZ
1obItkrMi/9CD1ORnOjACIXOVrXtiV+cKwhvgd3vE3xW06UtDQ+USOKY62WwrTE7ZWXhh2eRTzkk
j8BMaEHgSTZusn7qioOnNZlmCSvaep2IXvjlKG+i0sap2lJJVKN9NJbGxhwPZqe071UrzTN1JXz3
gWCQe03VZJ10hVn9oEhd955CWp/917ZHOXOnS0eXl9lr1CvBqeI7amBbRrIepHkkE8/6nDhd+jgR
XaIjszN7jgxdkS9XTJ5DfexTx4u6jj1915oK8dbSklYagXQflxuPau9lNX32Jp06uR33XhMwXQZb
IHcsa24Ru/TN3gDvBi+injeJfEIHKq44EIKKtfplX1ANf2+KSn43mzH9moAaXk6BoRM0OH6V/aTF
N55dPVriAMZn4dEM27XYScJQP2EXgj9FwednkebO0PKVNmRIpkGg35PU7CO39TroBJZ4aQtz/Vlk
3dCde3DaGq0HfJkD77Pyj2lGhzy2psGZT21RkO7bhFv3k8awlrdwhKdmL/lVwbGeOvMXTVY3eRVt
3vhfmd0uyQ2nR7cipNQarUNRgwN9IgPecDjoiXn6RVZiSNZAloZObGkX4WrOk+g8rO1K3mNBMN0U
U8z17iEnUfW2Lybmf4yHi29NKJEbeYus43J2xZHsk6CmD+l0DlEsnnXkYvAxrZVwxLe9jlZCp0IM
CnkCmGFXc3PKOyl83RxWZtJfpxlnxQNOIUCqhpgKcaWUHGOfPWe/oR2MQ0ufTZM0RfCwf/LkVP3E
ye5Jkp9UPfxcmmFE4KOrBS5Tl05mhFyKc/1CxmGxow1QhLeSxtVjUhe+YkaG3iPCLz+9QDTNlptE
Y6o7kb+XxWxR7AiaTpv7veKBfe4Ta1R7E8bMKczBq12ycWC872Qbnzot3dGO4cqY5e/ZW/MigkFW
qYPn1f56zTPSZteI/ribIFbq9ClrGJbFGtn7T07T+RIvlm38ZjfmPKWMsQdtilrR/LTF5GR3Kya/
nJc4VKcsA/11U3cOkqW5pWEfibJoyPUsC8OOZb20T31Nds2ugjtLno5UQbBvIJGFcZ6RfBgBE4GG
O8NqQvAYONV4NDIuwM5KJo0rFrW02JtV61yMisyWKAN+RHAsw/nYA+nnHGEIoTs1UU2KOG8YfwMY
5u161d1KxK9XpU7yhflbc49aZPB2cuyG4jpOygH2jp47O5ZEx95jG/OT3Zr6thGRDNiNe/5Fv8tx
Df8IsDKFwDxn91SQ5fqiWxYuaJZroWPW6CTh2GWzqNFbJkgIQmjxlEpmzkCHEudslJpgGoyjDsmy
vZPeZUPV5Ydp6Qd95Cqx3SyJVYdsBnjteMECunOOn6r+nEwzWP/SXWh09n6BzkWP2Yj01118P6Z3
aOSMiZDExw1z4DFe/Y7e3GTNEI47L8s4aXRV84jb0SLg1Fgn8W22/P5zy9L32lkA0/Y4CFubgdHg
3EqbqEuA2PP6vMg2sC7ogWXBSIFMNJSwjmnsHSVkfw5GJat4gO1pnTxyI3/QZuBaKUmydszVhbBZ
2pnSx6oqg2MvmcxFYG3L8DigY+Y41WQp1Kg+mZ/7SjQ/kt7TzFMZWgoIziI5afTFZJ5yyCNmKBAd
+GYduFfgtSuTWIN+2Y4IDE0hJ0DYHXnbR9DznsJnB5XG/8VJqJ23YJ3G48RR6uCCAQsJSdLkzNvg
jTf0pPMUKcxsjfmeqVKwtUVt675UPPIR6k0WysyXiAy2A9CtiXbb3CttpZISVS0HWSaEtc78J49V
RW53BO62kGfdlPLGFISJ3HhZ2P0C2wGZf5pKo7xQuZW0LbDjHwpW4vFAkE6Qn6qJ/g2dNcaosVy1
ru+lMNEpNfxO/0gmuu8egpIZIDOErLthfEifsF4S+3eeFg7fR2xhLmXnJNkBQhryBcet1pOVjUzT
d4ZD/zrqyCw2Y8ILHGDOJDK2O5IcHM5UUAv27ThzxavZSy79rMx037e++ZUsPQXlfdHz9JF07S+h
F7BTNPe4Pzb4J/SIP3UQaWFyZrPGcN8k9JR6eirxMHnjxTSyCf9gk/6E9TYzqbYA+tP4sA5zQ0wJ
dZhzWfyAoCm92pdxXf1T0XQkd02D/KJ4Zyng0/TNMktv7/YN2VpVUvZf/i1Eea/bZrPBZMcXB92E
JMV/J+Ioq6X0J6YlxIW47q607ewshQgZ60zOuexLhii1mOmbMrz7QEIi3osf8eJuSkvPtZgO88/v
Ppsh1Rq4RQOU37P7+9FDopYMrmUDyA/Jkoar1M6ow5l+58c+CXQSd76/+MdKaMc5YG4A4ZDZlQ88
X9Wmh9I9oLXPKRuJnCa9gWWHIju7stGlj72u9Odc2Hq9s7IcwD31qi4o4hUC5tmCdMY8w69IFhW0
6MibU1N3kFMSEOnK8IcBC0Mab98lc6XuiPCQL8QgbB7tds3OszEhD1/aQX/JMGc7pK8NPx3kTBEN
3foFEez4wKCj25tBPhPqIycP7Uk/CBJ3kJYShiVNLjU3yc8eKVHW9pvMEz+ITQiieoeLIf+2AiBq
lh3FtlG/0nTGGb6xi8ns9ZriZ7XW6NOtxTEfRuKomYQjp5ueZEoY8dFykV2xQifNV28OcBz3jTa+
olxBXW6mksQTci90Q5O1NGhoO0ViHSBXtW+5D9PiI8X9X7qh7baTM2hvgIjN1vjn++LS66X7LrB3
lsZwYI0NdgV2pLPN5d87Q2nFGobc9y4s3ia/zX65SSUOdbregq5l3Fy5073O+M7/fhH+kuJuTyNh
nUAAXNAiaPD//FqSnolN63A+IEJRd2xm5nMo8+HoAmeBod32RxKNmC8GYQcBdEycZ8/XYCQR7Ua2
LQFd2bpyPpDLvRfj8qV4NbhGNkBME7TIn19qsFU7mpj0D0ap0ksXAnjnpNDmZ8miuNMcOs8eipuP
XAjbm/eHSA8AAyYO1Gm4YaESv5MK+mKgcHIZZvWKpnbW9VSehdvdoaVHToLfmQkap+dPRltml9ad
XvhrwGsHJDGn8N3gflvhg1eY/X7tCmqlf9+q//XtwHuw1gLP5Ia9e4AsxNAFU1DrwAp7D7a873dZ
UbW3yi7HKfr3Z/3lsqTac31kbngMeDJQfPx5ByRDZshkKYu2Mbjfx751U9y3S78fJpNsj4Varc0a
e5+5armttwzDoFSC6XSy7v/9Vf7+2QJsEXZPVJOmAFPx5zcZ8kFp1yQDMMn08FRwdKfdlIVhFLRr
/vPfn/X3thDYCCEtE5km5uP3SzPNyRF1hVwPjlAczAXy0F09EdezazyOWD3T3tcx4MQ/Ugx88Nl/
aTFR6IfbFUcYiXNfvLu9/RwkTJ145onq3oIxGAAE9lTBwu3Lfg8Q2pAfPFC2/f55x0tPR9vGcoXr
wXz/mikOLkaQ2ckegx7SFTj8nmRRMpv94FTU9E42Tucx9c0J8V/RktxRW82RBhZHfI5E5rkOXCoS
vdbW+N00iqKPyAuhQVlQCPC8MAMg7ZcqMU7KksNe5g5df/HWqQWisDbMVf59+6z31xB2N+A6QQgb
mm8emnd61qGYeYpayQEeqfN3zjtrDdQW+zTLf30Fsajf2qBFZVktrGmVkDWKsZBuRrcZZNl+vd3o
THSD29S8HUfD+TqLNP8AqPy/vuRWeOBX5H9ovd890OjDq4ox93FsGmEdFiCHyxezMQRJncNs9RfM
b+Pw7YNL875c49LwiNpk50LCCfC1//mpyJfMzoX4c1SkbZ7p/CgqM9d7okZLAD329a1D2MFpQzAS
JVRvB0YN1vrEMPoju99/zMn/vc6CpQNkxfqy2UY35Pqf3yU17KwxGT8dE8tEXtegDrwSuWLfeoQZ
iBvl21V2XTnzFXe8EYl1xIGXCwJdkEnGhWCKsQtxxRNKlJnhdIPglSEGGrLOuk4KSHm0kOuCrq7r
WcaNovfumK+U68F3gr49a5vlbEfEqClPdq9g22YIOHb+2tM2VrOddbcVIgdxKVzWuUtuFXZy4600
2OJe09+BD6jhI2R05mzmDA7oew6gW4ab5ox1g/i+f/VAySxv6Zqb+X3T1TR0535Zr4qwM//quJ3r
3NkDQibCiUz/JuVRKyN3lPjxGiIxUHGMk/9F4PFOYh1Wnn5A2ibniPYlzogOI+zxg8fj/VLgs92a
m2EDSz8l8ftVdoHFTL9xNglZYYYFYyAkNJu+Jzaz1BQQrZwW71/UemYwYXySjoEgsAx0FCbZWF7N
OdBoflqzmz4oBd4v/6zDtiPAMG0oCOTz7+oTbJ4m8LV0Oa7kBcXDkCqMqQVva7o5VT+wo7GRvlsS
gW/gRQEwwtGG+kO82/ca6L5V7w/pEeWaaDcBmNXcJ01b/K4cQy17B1MEUq4cddjjSBjyczgGWXAZ
aRCm98uEIeVYjKlnfk2DkfP27CE2eqT/Ju/CClldlIYpORcFmiTrrTHqcv7cyqwt9y1l8rxXqu/M
vUdAohN72qTc7xdYSLdJQ78dI8t/LngDBOxuNZN0ikaufr4XsyYFICm0Yaf8Ma+wnkfI7Mup791y
/SIs5N873boOcz2AJtYpLML66BpY2uJtPPoaWknwixgNuiipJQDZpXTlKOzqYTH2cNqqr3aVWkfT
8hP/UloLKlxMWgk5tAW+JYz2EE2o/Z3+Hgl35zE+p7Y6MhGDz9zLZfSZR6UjOdaOMSVfeob2R5++
exl5S9X8mB1zqg9okDrCu6RqP4edjSGlbY3xt2oqsVNrqMsf7B10fCoCLqpXxjR2Gw0ys0jpyaBc
Ug453YsqvPSccnyqzu7oTU9Oo3wKkyRpkrMjkvmnw8rKEt9gkY+cYhw/B04d6rNmeujETKn7123L
CnctClMZebkmprtxZUDoQlA6v63SJtKuyYblV42K8pNTFp34WRQBcnRDtj4hLyOpUTnOboKwdllv
5QwheFhuFhqSgD57Pfs7EeAt3SO3KVsEWMl4cEVVM1/tZvqKDH84xSD9GY3IBiELPa2oSFVeHHId
+Rae6bCZcsXxrwR5evQ5sK6RaY31WzDTB94JcurpZ/kq+coGuTZb2SaN/NjMJGJDuLW8Uzrni/2M
eRbHsb0OJBxaXXYWk7EGe3R9AT5qxnWsZ2OuglMJ7aiKPRn0v+Z8Yu5YWSnnyBaag7FDAMfcAeHa
oK8tG5Ak6Qjq1s7g/Nuc6EuI+ipHlRI06C3thR67wJCVCTnvGkdm34e8zhVWYw0DzrIy0L5FZzVM
L6ZVrBFrNrdB1p6LlJjAUztmfJk+2Bnid/o6BO3GhqPzfm9UHiBhx++rT3Df6eNa9Zxdg6lwsQ+0
vvdrzYlqZuBhEtCnm2S5J0ScIW/Dshrc0yNHCJOuxsPciO4bp38/3DpTC09A1X93i9WzD5RRnHUE
jvNIue5cRotbKcGAWE4gjyYrjOy6onzSMrHTfd452cW3CqvY18OE3M6o6s+hny/nGhnBTzQl7dkv
goyxsF2Q/aAceCnn2uEOAjAp0VzikwlUbHCOXaPcbZZgx6TQuclsL2SXnmqEwIPXK5Q6+GMpvmEr
XCYikp9px45EuA5qfjKtUsC0rJR1g6TT6OJlEG19Q+MSXqRYhUietL3K8JpPPameKFt4SINutd8I
aqCj1mcYCHc01LjcNbJFPGVWas5xRxk77/1inhleQarrmHknxYNRlnI5LTOtLYRsuT0g8qLTgYUH
nwJJt8nA1fDWDKFRmLIKhZucRyRuf1OrbNF7qJekm2Uc9B9R7bevLk0yAazZ856yafa7yAnS5rpu
7vmdSYngxKJAO7Jr50ITnUa08yUIJjeusQK8VmOz1tFCxPIa1ypP5/OUB+UrPS1zjui+uCnhp1Vd
RRikiAnqQnJdF5uWgFY2bBmrzt7KAsPLKaza7A0TIxaaJEw1yZHlqp7THF0g0DYxs/IxTax5KgBD
7/jrgy86I2WKgVCSv5Ash00PmfcMDxvlz2ElmKXdi6ogZ55WtpmQ+ppnK2pLO18eB7fqwn1S+u5D
rVJGHLUrm6c+8T077sx6k4esaKWjbZYzEFIRWhn9e9v9oQrq9v1UrUKdLXdYX7UvKUPI/iRmFpqX
/1IiyEdugmQpj2nh40q0B0KA5aQZ4DeLWlJg1Y59WBJaoZE1h97e4F80kVACQa40vfaHLz1qpJlU
KydGNC8edTGz/NRySL5WFbP6aARRxPJDRMg9cjcPj8mSr19WyF7VbnY7+xN1G7kM/kQn4gwpbNOz
h/iVotXrmniWTBFpX9mGvZtNcNvE0ZmivDJrmp/zmWkp6/g8yyeiEYufnV4JUDWbVp78GgInC5Yx
Ekc8J5b3YjFXIVmlgxJ0gb9g4Kv0U7YjpmsvVlHj0p/Q8zV7Rp0b7pxRD5E+s3rplLSnuAtqVOks
U0ybXZiE8D2W0F0f2tpMD0aIcClaVzPLTstAqbRDyG2ZB0M5FYdTpgD2sZyw+WlnDvyDdAfpExhu
BQRI93bzC8dbjyCmVFxn2aKJQG5T+gGSRLHHwnRZOvgLuCtHnGGrnc1bD7tpfwQMYaGxA9DQkb/M
xDhPvpO4n1UfODN663GyHmZ7Dfwvic+jF+H9ZVMD5URvK5wSclQ8BBhxnifpk51j5sEBPs3Hjuqh
ZyHHqrXlw+ZckYHWp1BEJz+UzP3uwh4BUMylHb86S2Ek5a5IjUkcMlYJ/oy2Qhh4qVHuOzHjDTVn
2+zZTVui5ybi67KrrFzri6WXsDrTtsf/Rbt++FGg06rxXrSJ+RiYhDOKEbBPjBhJEozD3lnvLNW+
DF5GsLesEbMdLCFxeywBICz0rcXm8ADgvQcEmD4VrMo/0H7nGRfRcf2j7vFwIN+tMyj18/gspJn8
8Kw1nE8Jt3Qvi0p9Kzgoroc2q5pfIg0Q+XW8mVWkiKAzsCw0FflkeItrFqeCXpgG9m6i9mDvwofh
DWs0YewkEkO381Vw5GEabK2TPhmE4uXRwBGYMzFArzu7BNfzBVxvwuzWmFtxGMbG/zQUeUW8vJuz
jpW+0/PnCXT+ItZFE7OXh+vN1BTwOYEB1Wfy512ClMG3HruhTlG1Np5/oxJYkpEZYHg4JKuLZ3LO
Aqx+wWwjfTbyIQfNq4ZlfcTMp4AOgq4nVz2bXRLni2phzu6HOSFcgBR/zl3aBoQAKNs95nMhOp7z
nqb+agq0nUPAcxCm6pNV5XaKHG3sv0xqKVcqRs+NKnvrEBHyIrMoXRTj8CofZnRntM5qAkTbuT3w
pPAGpQ5HPpJ8lumGcU77DcAVzgNrNifv3mCorKMgW6y7FUEdS89qqTmuayuTN/VQj92OAOvkqzel
3q+W5cTbTTr3mmu9TPYDZjgGPJifh8InT86p5zhX7ZxfggzUZ1xULNY3cDGU2hCnudqzH2Tu3taW
m9zx0q8Burlp3ocDi9atwQz+1lJL7V1HRTH/6DYpgX6WBOZ5CWpuUrwdpZGRyGCqIsdEWXaw884j
fs5clzgsTBcdTt4Er0Y6S5PFCQnErgYME5xkWkgcwEu2GpQbwIBIFELdW+8E45rwTiacI2LY+QDW
Z120633h+XNDfmgyBnuq6mE9UaAnhGPLZsT3D/rBinMbdcMevSRh9NNcUiimJmaVV4WExDuUU9Na
bFuG4cS97Q63IKWN6kJiQfZtNUebNvDYZj8Sn3sd4a4Zh5vGQiZ7bSun9O9BHvnT795LpmlfIOOf
znW+uo9GnrnekYqqZ9VH4TaPuwXtR7WntAnfLOnWp1kSh7Djb3HxOPVAbx6yXgaMICa7NvdkaPNf
54aBu8318iG9ydw0zJ9KX5Mf7rN6TWcdlKn8LDBjbnZI5aT7rMjN6j5b0ZPcVu3slwfcIal+taZU
cRzvl0DWaKBB/4hSJtORIV6TPpXgsbEHQLW3RoY+fr8cfCLZcySGcxkwmpUWtkukmBZVf4tKBSG/
oR/gs3Y0tsq8eUyHHhm7gHenI0czu7pJSVdMXlzpNo+oH/G6rxJpAOVlVr2aS5qFH8VE/d1DotJH
x2IFwie74D2npE4zD3lAOh6RqjV3QCC+Kgx8esfM2IxVNn8E590aZ//dsYEcwpwAjkgAsAPi1rvO
eMjhu9TLMh7zpZiee2J2InaC/EnLYTwwrUjGKKz1K5yZ8ZZ69yPf+P/6eBoAwMVoHdGpfHcqHwOf
DjP5rkcz08iXxmYLyuhdt/uiXdk/h1af/i6HBuVUk/U3hmP8/nd75P3nbxMb+iOIubkQ9Ge37sl/
8alony5dh1nqSLumCXY4uOjCUI+dkT8Neyge7X4NmmlT46Gpp7Zs439/gfdtia0LwnyGYseiK012
059fQFFNmEDeF3BhqMmRXKcXI1PmS8hPvwn8cXrz2Is/6Lz/xS7ePpVWELgwn3ElZf6fn5pizbOJ
gwU1bxTPTGyyy6SJz7LRqmaxmWNySPMguOYWcI0S2fcTaInqg/7PX5ceCp73H0wBCGOi9rb//78u
fRBozMLcmaOkDG1IKgbqdjX1OOkIAGK7XlvIUfWTbN3uZxWm5j1IlaE//Pvy/6dx/N/PP0UVUBPQ
BcxhfZpk764EnRAHl1eZn9TS+Zy3O6XXn53X6ukJwYotoo5Gire544bfNjV4dijBNA23Q95b5S0J
MrbxUNRh0//Wgyqx/2a+SK+pK4r1xOa/TLspHGC/TGot90mixMyyLVEiudJnqTW6ZdwXLYKYyBis
0ryuc4CUdm5low/KNf3klIOxqr5gvHCb1y0TxL4L8hHLhSeTMT3R/VUgL3zAVKdSjNqNCkJ3x8PY
hG6JeRyv4W423NrUWIW95oWR+2Ltx9GufmIaNQfSlREORgpk2Gca7xYHHXgp5dWuwnI4dDNJ5Md/
X/K/BpPEk+HSpxHnwMbxxPscGhMR7SIKjbMMrHM8o4w5JA3JxR5ZJs85QpAbr2zmy0hG4q6hur6H
Jk8ar9pm5+OSRY2pmtMH3+mv54BBGAO4APIlCcc0B94tBMOq6tSAQ3cI+wDOk8ZpZlyGOreM52Gp
4AIEyYQzEh1lG6VOuNb7UVAZ3XX0y3hHalihzzMJFd0ZWdtiHlHvWO3OnWh6/MRb3T8H2ObT05LQ
MNrr2mjfBDEPqD3n2XtVoxf41K6ifTH6riT/N0cBXALKbQ9pZa7JifSZ0tyNrQ0JdrZrxBlwMlC8
VMlCbZjS9tuXWaLQDY7FJK7YNXR9ofvhuY/ayWd1KF3osp+CwU/bM2XnYDLEaaR7wOiujd1g5MFN
Af/QjZmkei92u3YlQt927miWj0n9pixBPMYyuCMnXQAe3aEhIwm3F1Y4jsgk3FFnDoOH5sKyh/xh
oVAVF44/DLwBT6/5fpnzbrz37a6mg1i33ZObo9U/cuqdlrMPCMh/Hi24WamRO4in0Gf4X1Ju1LOe
Gudbb3ijuvZE+WR7ophdiQTWTuShXhmvoJDu0eVKu1nXQ4m8LLvTQ6c5IPdr8Nmd3MWLCpWuTz2v
Vx01QET8OKc2kIcqMeiqCa/SGee5McRDnONTQMzAMIw5YTjdeVMeNjGYBjrm8CG7PXdhTWI8hktx
6L1g/KbK1CWnA+TKZbZSRLGjzPvDOBNxH1HF8RPkKH0UTBpeJwIBt9+FSWUZ+x6sfHY/5Y5tXxqz
4jEnIt6fIpGqRv+Ad4p6f8cDAJsZ2uoAmodBmOHcpF24nV+t3uCzUr88ol8NlgdV9KbaZYboXzmS
UQgjfUEJ1xe2nO/TPmz9J2tsygtiJgvleOATa78M2XhE9NRYh8QqUnmsjdnyrjgB+dEZkLiMLPIq
ecXqDgM9LAK3A8kAjarqrOSXKwf8UOWiEYxpqI2XvpxFf1mMDimT4df6uSr6UezoBJvjB7vY+1IJ
wCF1r7eF32zhKc47LQHEc2XKbE2hawHHS+ewe1w7Ul4oZ9ZzzYP2/5zjbp9HnbBBvbgflni3YVGM
juNk83lOZTif4Bf/gOOD7hTFyXfpdfr7v9ekv4a4fB6o7CAkOALdAgzWPzdIYYSqBBKDG054GGdE
N9/LNDx0+CDf8gqyDFCriUDlcGp2YaZdazeE9nxk1h682X76rRBmzQHZd5njChCzsKPzIKoTnSVx
iFIuoh5qbgo11TcSWzR+08x9+fdveD92334Cv8AmOljwz+a7VZXzWSLHAuoeCXH0iUqmogJfVOyL
lZ5ragNEM2kD3ozYEj7YZt7lrTL3JiAEUT34NTZ2WGzvprFNM6KLHBP/UGdYbpAvFgBye13jIEtM
bwzvOHPZnzK/t9dD76dIPQydr6/z0HpjbA9AwCNqRsBOPUdsfHrOaJ84Y2JtgL61/vBLP/nKPu8P
n1Cz4r7G3RPKQ+CNSJnT1jJuVSZCoDl0nz5KJf/ryWcEwJVFM8ICRFDhu6LFqKckJcBL4U1e8tin
2/M7zaG5WhY2U3ToRv5Bleq8Z239H3Pn0Su50azpvzK4e17Qm8WdRZGs49v7DdFqtei956+fJ4+E
bw5ZnCKOVrOQIKEhZWUyMzIy4jXC+0VI2INBI18kY17vxRClQcSHwvpmnGVq3kGI2Yzd52jUwbvk
GtCbMX6wKEbkN2rYYEaWFKWiefB/tN6XuzidMUuXoZegzeHQ1TGb/EvRZnoH/gBnMooEIyxkK9Kg
GC20qr9IeT99DtU6Du8AElGqj8vIzXgTyzh6GjkvVj3p7lIQHL8q3ob+KHrHxN72y/MOfpUz2dvq
d/Gxa37/7jAd2zqNITD8qyQ5hKDT/e//p4fZ/5d+ZLz1/uO74/3sfv7jPPbmZ/77f/7r4/j7z9/F
2o2M/+BvNzJV/2+SOCAHCGrSViU7eeFGxoFT6DfzrsSuSQeO8I/rpun8t4zzMHgpnScLHV+2bYsg
ZPQ//2UYwo0MoWksxoVTJxCoV7iRbaOO+AGAvXja8KgFZbY5+X2m4VM3OrorVYISWPXW+yy1Ws+G
nfSQSmbyZ1J30bmVcYE4vVijd38/HP4X2kDvSqg2LT+cc/DyOSGGJt7xvAJlBtJq85ymm1o7bVoZ
rtWgxkVjuHqKYdJ5NpI29/9mKKq8ts1isqDrI0k2GynqUkAhHvXay9MJHYa6qtFhBJ18fSi+2cWs
HFJj3I55pfJWWw+lhLRDNToT4NDRMxp7Ax4x1ksHCtx7n42Khy7UMnlqOJunMMpwYRJUGFZUi+nc
dtocAPGUq3u8KWp6GjbX3NQ22GH1CZXz6zMU/+/tdwPwDDROqI6zbdczJLE2sySBj11LAFzh4DQF
RmvI5IHTQuyK4rAbjFBmr4+6t1tQB4XxR3FfuVAwdLKxGhtKUS5aKTMG5PPk1n1cIFOZtnfXhxKf
aDNBlczFtHA84Xg+B/iXr+1OoewKl8zFmTXKocya0U2ypPV7s0knT1dR0aIbHvhQraanoMKo9vr4
O1uIjSPiAQhpAeNaL3ARR6gjZXxc1D2TB7V0OtPlY3bGwTjbq5EDyDiGRa4B4A82znocsszJCZME
FAACMndVBzRCss32sSqiBtJ2ZN9en9fOJ1SBLsocQh2PuK0pgS0hGNonFs9uWdFuzRBAxjxjtE0H
4Ujwcncom4oINzGqjvYm3810VUb+JzeoGde/sqaybkI7695jJ3Mk47u3WTQGQuwVDgcfbL2IkNac
Fn4Ki8gzzre0REEpFaDIE4z19lM+AQpyR6OKvsggqx9RR86966u6cxypyyiUJE1DQDY3X9GSCiWR
1MhAI0SVPjlBH7sWsuZ3AMl5EM0O5E/VKuSD47gTgNii4AypSpDrO5sgUE4zNQaVBS4RZDnVWJ+4
ua0ZJK+jdJ/CsrrpG8c4V33c/HV9vnufFktJYgA+zrxpNwF21pO6J+XUXbNPv+KgaACKSg0PBo/5
b+ZIOkwmB1SQpvX60yotbHMebrrbmbzvuhrh1wFt3L+qdjCfcsor78DMO1DfKh0NrVfPkuijmSi/
gvi1tc22gomWhHJFO4nGeHbbqjHOVPA7hf5JdHAsL2DOxAGkxy0sfgxqYuY23rXgE1NFZqywgevg
1IhDAhjoz1yl2EfM2WMWxCqdxNr8qOUljYfE+lMCz3AQdi8qrc+/g3UGDkp0oDu5Xm8q/QNcAH5H
pAEo4M36ebAKx0cZhnJyRU0/iQxAFU7yI8Fc5yz18u/ri74TEEnRkH5UbWFEvkU+Q29E2AC3J7el
NYW9kZE+AJCK6EyibA53KjrYYDtbGQYOktuySBBxQ15PuCoWhFcM6pAowNRnGU6Gh6pF7IeydMS8
2AlToII5rpbxnPCJn/LiTlsGqZGNINddBB3AOFiDrZ50ZR4/mmPf3AW5Yd7W1lD9tqoxe9sMqNZd
X9qdqeJahiajhtAFUPbNfjbpyEZKhnoHZMDAG8iTT6BJm3sDnsVBQNyZKn5M5MWOgNiSRq+nWlXd
UMionbpApOW3s67FiGYO1SkZo/ZM9UkF7QI1DElI4ERg9/zrM925vV8Ob26iBsLeUljOoFZakKAe
pzg91+1cHkxyvVWfM3XgLooAOlj8m7HZOrI5jxX+N8glZKBfNJhQXy0r1LwSMI0fUNc+AIWuv98/
42miCcKLllXdjKdJCBON6Gn6dp82oH/G8DaN4twF7nN0tay/3/NQNspCvNmpg4AM31xoMsYlMrJ2
nS8j9g7wKg3PeBH/TCs9OCN+rjwgaFLCAOxDFDwj/SAarq/Tf0bnYqPFYfLI2qryS70it7F4bIMR
7YhEs3ZKVbO972WcC+NsVPzGaLV31/fM3qDigciuBQ1/QTRR+lCaVSVpULbC5iErxsyXWz3xHaQ7
/rKQGX9vLf148EnXV/jzTMHyQ3jgEpUpnG1ypCDJEhuBhMaXamM5UTQwbuNqRqykXizqZQg6Al1T
+3O4VNrBIu/sXoeTKStwrkBcq+KnvYhGfQB6NMfh0887amsdgn6PXQWbRR4sxaegLt9dX9+9qVLh
Ermg6Bibm2zFohycqCqSvSD6EP2CjHFvIZIH0N00H7Myq0GpaKhnVGmnHsT43alCtOStRi5KJWo9
VWCnuRVEfNrZGpMHJKKgbXfdJMDJFmC76Whpn7sv//f18vdnxYqM4IZrCwF/E/7kQTXpnuiNX1Ua
Ukg5xEXwPwucQ/pin0vLrG0XfSS0nxfdiX5Hhe28S/A3udPwJ4OCPVrZwdfeJBh//ySqwFQYBJ2I
esd6DVKJxhUImgbE3/iZ82WfHbSwvDAx0MpBXQrGvGo+JqEGR15uEDAYR+0MYfvIJnoniGEpSKn2
uVJM4rr+HSo9tKXJjRYApjW/iwuE2aYh+RkkrXXgT7O+BP6eMTQ6ijqmLpNPbL665BRyNA5J5+eh
5TzpSAvdDEHVfbu+rff2FgZvmiYqROIFsp6PwiUXzWbZ+U6j5GhMONkZgSXls9ybvTfJRfK6rPSf
aWG0ZxKmKG5ufS26IKqtWIa4NDVZcUbMfUKZSwM7rqE/+Pq5meRF1MR5prKX13OrtbCYk15vfRDi
tV/JVnG7AMVHX7lHCGvu6vP18fb2hkmtjf4IFSJna+jYCvH/EvC0XzfDeO4to7uthFQbnbMjj9O9
aETCZ4IlMdkf6ibw6pNM4SSKcNEsBVTOWIpPJT25t5keqkJQDokQxJSRUZmCI971xmTs7y+IYSIM
SpxxKR1tjuJSgaWZTWS27Ny071pnQekiRlR1tobuDCKq/xTPbfBrjlHEi7LFwcwnpOgsdSWyeBGg
+7eIx7RuPoENfDAzlb6zLkXBna6gvG5m1mwf3FI72QDvL8NwTHYDJ2oTugO1DWrVgTcxogj2hMPf
I1QJBYlO1DancOrfyrGk/YzbGfZEMTlHoUtlm62jKc0pal0W5AdS1+22yIxkpoYZELqiFA2niCaJ
P9R4lXuxhNQ+sDzA+Cdq7c7PqpFMr+37rj3ZemLfOFnRfE6MRftyfadu3kniG3J58uQW2Tzpwpah
q1dVPXRWWvmBjRSVFfX2KUqs7l4O0E2AuSWdRsxJwWmpmf0+b9r5/VzF5vfrv+JyE4sb3GRlqN6S
QmzS3EGvtBEoByUPw0JSuk7hokJeulHbXrqvy9K+XTLkU5W5KQ5O6u78eSwBPaDcQulKhMUX2QN+
tIGl9xJDO5Z5W2GPdcO1JWs3dRVWf1nSYt615hg+TE5QRb42mOpbBWv5z9cX4DJgQFSVCe/0UAys
0jbBN7ICZSkLFPyhRFmenqn0FCcleWvN5Xz3b4YikjqCGattNyGHuSy7gKHQ1On+aKQGhai2gYTH
oTQPztved8U6m+SbloBiWZvzNqapoSUaxEhIci2YCymXOtcUjf8GXaRfdtwUPwKrBeep1k5zGJ/E
ttmcN4EuIRLTCYW/Ks7ji287wTVBXDFCkSiN1IfAjGw4hqHstlG3+LIcVg9Og4lkiMwoZKsGc45C
eRU19e/jZfPwoO7yfLNusgTIYbXVqVnl43hQIBM6IM6yRKYKGVMub5UsfX2KCN3ZpKnDetOj2D5Y
hxntKVtHDj/BkuwWJ0x0BdvJwIEVtcyHOFTAu17fUJfvjWeCtW2JsIoew+YjB2jf0NkGwDFQZEKV
MomeMPuyKNe1yA0iJwQSK03/xblF7YI7T2dc3nebu2coKyTYh7RE1bkLbrTMSJ8mrQ3PkwEcAcyK
dY9RpZCACDHHTcoufWN20fjn9anvHFuuPdqzlGxpJ2xrPK2tFk4bdqXf6IPyx6wM+Q1sivyMgFZz
ECFEHNrsZS5rOkE0uighPluPv9jLi6xQdJEaXBpgQ/5uVae4R61zOiGthOBTmyz1wWfdi4wi4eSN
I2o9IDLXp6fNMAqbbXwhqAUPBgZfXZBD/Us/BYYUzCc504cfNRG18mNqQTetYQadp4WBlfmvXmVN
VJvsv1FrzuYM8SeDlBlx7RPBMfHInIZe2KQrKH/V1BivD7a7zmg0cNNQSuNCWs96sdE6BcFQ++nc
GU99nqOuZo7GLb/hj1SdnIObTxyO7WdFmgNAnsaBhWm/Hm6yliAeSuZWFsp8Ow5GANVHt95fn9RO
HKaywxjidU6VezOpBEHf2JiBw6N9pIE80lKE++PWXSzSMhDX/NkpmeDP3Cx2lPyLnUsaTHCgASUE
SNZTLDSzQR7VIu/WghbJ5nhwB/RwJphYk3JjRiUgkevT3fmGpBGimUm5nc27nW43WCW6T9SXrLw/
RXOSobGeIj8xZKb1Hnu54ub6gDtxgBMJHEqoDxiyvrlosgE2R462ll9Z8XSXp479pkPD4UOFkdG3
60PtzU28fLlR2J6s63o1tapVKgkWCd2hInWrGjW1IsilByW2IWqZZXGQLohTvtmguuUoAIZ1UkXk
wNbj8Z0sQDboZahJVMGb5DzwIJ0tnJHwpOvMcnxslKbkfumCyV/m2TooZ+3/AJuXDRVD9tBmwsaA
stpk8AOQli1+NEHWP6pwI+Fu9/ljBRzvhBRReOoLq/yWNOrX1y+3DZLBQD1cI0vZjJ70WSKPPZaB
ZBeYLAZ2HZ1aAEbuMKjTPXE+P9hKlyUX0dbUOKPUePgHW6zHi0Bv5RTZDCNzEERPrVtcykhQMCHx
ZGn6VCR4vwxRj9n6grkC2PDky4xYOQ6EDs6ykj28tvTAj6Gli6yWjDMuXIH1j5ExJOkdvXO8uB67
pwYHLG+2A/18fZEvgiCj8FQURkTka7yb16MEmG3O6YhKlWahKQG9aoFM0hy1psSnWu1kVSXlBUxF
Q5g+/PYaKZkjIEIVeXNcA062PP1q8sC6URpYHnjKhrfXJ3URE1Sgb1RSuEOA3eBrvp4UfDdCmynD
MnXC4vvI6fhsz63ljnV81FvcGYpET6ddS6otgxRZD+Vg9UnlbVa9OgiXGVlKBC9PWhLCLJhKfU78
6zO7XEg+EzJvJCKQe2lVr4czGigEwB41r5nNP6Q8GHxjnKszJoT0QPJROljIiwDASIIuQXpJKYUo
tB5OSedQW6xJpfESRV5cmPWbJCm6t/JoDE8yKif3YH/QRQjaaLkdmkbSj46kGGG9c5grn9EADAow
VECrVkeyKisjFrKhA0G2dUMlENYpwaR/jQYbcWfMG7Sv4LxhQJfYwqTggZKZfHhS8uikpQ2k7utf
QFxgFz+IN5WCuBY10O19M1aotSpZjocfjiU/7AovJLB49Ts1zD7MKEJ/BEjS/cZE5sjOeefTk4UC
wXVgEVAs3AQnhDxaid617GVlPN8jCQwTWw47RH6RLwHobh7En51vT22CAgXdE4fO5mY8B2nDfurx
u6WaRt2k1joylbF1MvwqisJ8cspYrx9BbaMS4sQB/ZVBVinsXV/unfPFrwD/odGvQqJxc5RnBdZG
QWD21HlO7soar49Knh2fg90dDHWZdQsQDbc7X5bCO9feeq9h9as0oRAc1+jJ+QliCP5YpsPDPOjF
GTpOdMKcofCXZUSTfIARiz5v+9o2g/gNrDfJE7Chi1UfsDXEEkiDUW0p9V0ZKKA+AlTREYyu/BF9
6YOAsvOVBR9Md4Rknsi813OuKqtrlxJqZs6DA1J1VD8pUi3dt3YhIRVa5KOfoob4EXTINLpBENpH
Lss7+xqogshyKEZTmdtUUZMgppCKVZhHNSy9V+UOtnzQLp8L6N+/x5JtdrDEe1PmgUFZghqMAuNw
PeUQ0JuTEPXo0ed28iENtegeeHtqoFZt1I1LC8iuT0WZ4zDfLoryDiPr/sf1bb3zG3hxcHGALUbR
YCt/FyUG+AA7kpHcWJKzjA0xJZomM28qFFHxLjSs5mNWqcFNrQ6Li1Llv7giyS10Fh0u3uUi6FnS
gElsFm8ce5DLvZKeSgUeOb4K48Gzbiet0kFtywItRiaJ7tF6wadwgLlb2TpC+Niuemm1aP7I/n+0
oyY4hUlqfW9RvPHsSLJv04wIQ3qlGG/mxoKLbHTRgTTiZQjnJtOoN8KkIEnYljxnynsoFNeGh/gn
svKxOeH+oTfo4C3ZfYHLIfrPzXBDafpoKS6zLWpRFHu50+ihwUpYr0SKgoUxORNmMSj/3+L9M9xj
vKgfoGQvTxSZjwAci90Fd2MTx+KZxjZeQYbH0UKjIqzVm6SOdA9vcB0pfYLIQeS8DNIMR7YKq5Cu
CzZR62lJUQvOGc9nzDXT3CuCafE1rY1PfOnqfP3g7A5Fn+yZLAyJdbOCY9bbEr6+pscdrLh2b3Nu
MFaB3m0dhcbdZSTpICg5GniJzayWsIklJQoMD+GQx6lPwnOsZZo/wIpzqxhlhusz29uVgtdj8dJC
IGxLN5BVaVxMhYedinvGJ6DAMMDBUrud2iYfqgXBxFzRgpvSRHHk+si7E7WobglJMh7tmzVddASi
tGFkTWNcZ4cKr9MJqvoTaPDslnbJUTNmdzzaMTKkomdSx3q7KDaaRSGVLw/xlPHWMsf8kxMaPOmy
oLgz4+qIxHQZbCmlicMOngfixFajEE0KzBVSxhuRGIGrIVzjZqN5HJdcP4dOap6kHo0uG7Xauw7y
1cGW3ZsufU8KW8R7SiOb49hNVa6lGcurVjPiIoGh3QBmCl2tw8ljmcKj7rj4XOsMFY6sbEIBguAL
9mazb6t5TPVwaEwvDZLmKaOF/VFqTY2UsQs8re2sc2iGR2nx7qC84kwKgTTkt2Uu7DypA9ul6YG1
1O+dEKmdCD6dXyHnfDtLAyyaqlMPVnbvw1q8KHmu8+CDELfZSFOiOfVYGF6LRHfj9tjKnFsQKfpJ
iQbzL7ig+YCcWJwCjYkLBOMaK/r0+rMD9E+gO3kAXrS3u2gely5SDU8OOijTkzagRInpYCUtndf3
3dGDaG8zUYLiMcY1Qvl78wB0JjvLciqKnqRq8y85T5QzOM/yuwKmXoP1WKZ/XJ/gTsCl4kWRQJQH
IJWJH/SiJpJmMrJ1PSZHY4usWR/N8RmDndZHVe/X9ZF2pkaVQKPCTsWHi2Szb5MuRRemXCyvAmCN
qsVPWHKxH8dJ7ia1edS83xkNtDVYa7ISIFvPjO0X8ypTXBIWZC89udcoYWlUIqxeU7w6xUenRd37
IOm4HI8IBDkGhL4oFzibNBdNsSg3pTj0pxmvMosL2h3RCHFzDL/dCQ2SgyTgmQuzDgMmWB06u+T3
PGcu9HCzwUbrhAdDU8zqL7Sf7F9Ygebv83GQ3+AWqP/I0Ud/F0VJeBdXmBTiCA+ZT87j8ZG3gExr
oRDWC4H9lQSWZ+71ry2+5vbn8cJBhQOdH5svsd5XjibRES+iwDPVzLzlZFauOmfj3fVR9ladk6IT
+7nIyfnXo7TlMMHCmAMvTkbUYtsSacDc+pRbTnuH8cPBDr4MgjThuGDQVLAUIEPi17zYUxrdPjLH
VrhXtYOrAipHUbTEJiAspnNkWEijR8URgvTygFIJIm/gKwsTgC2wQteSNonMJfR1OcPVZ8kjN0lD
/UyacdSg2ZmfTtZMigIOTtTX1vMrB2cBOtryNs6i6b4LLeukmxgj46INS3uU64eldI5ulp35ofag
EH6gRQgo8HrQZIom+mxmDMjOANoi570bjlb/Me+67qBjfHmfAAGgFcQrlIIr0PX1UI6NCFMfqpE/
mF3sZkNvnLH0yL8rOUJP2JUpGmbRQVcjN9i1T40B8fz6dt07tAa3NvgUXof8w+ZU8Bo0cZIqYh+r
pfJ3ZQ7N23Fc+swdDEO64ccYZ7nXAQFOttr8kvuixOsckUpUSmGndh3XjzPq/ec5xPOoBnJzkKQ+
Z6GbY2tQJAFWy8lFsXDzA8ss04IQrVp8YWfk7hoFachYraS3SWzIiduOGKrHU66+W0a1egPvYn4K
iiTyKlhtX/Hcmt86SJOCtQClOqF+gp1NgUSCKkXFd9WQNBVlLY2OZi1NR2srvt7mp4s+GNQIUfNW
rc3prHSAPnnQRX4vFx/LSs7ucCCLBGkKW1kLVFCUtx2Ct5WKWHTa3UhctFAVevtNhkQNpka0W69/
7ovoRPyDWUhbkH46fxdPghfxQsDG8BRfdKykrOguLNIWaVv0dt6lqN19wPEyP79+QI4QlwJ9LFHw
WQ8YdAWKzJOku1Tk9Vs1arX7qlcnz8qK8q4aovTm+ngXZxfmG8OA2KWoZhKD1+NZ9dLrBrZkrh4L
s1vIK4AUQCUsoz1514faWUuya0aBnIBUwZb6TiIsJYNR4PA74hd2aqke/eUsZfbRyaXRK0qnPRhw
Z24OIj7EXTqPgm6/npvEs6zNq1rH4xwFM6hamYeaL7wWve8/XJ/bRVxiBE4dRUH0VZCuEnH5xT7R
ugR1ngbSBd6RwCoWXtXKXGRIoVgYSNjotuEBU36IVKQxMP08Aphf4n4Z30LInycFGxWI+Xr8SAqo
/poJpA9oPZ6h9uGDsyCOqBld+wGtLg39wbwN2nOsjMonhKTnp9Sq6tswDUb3+lKIoVaHWPwU4DyQ
Kilw0NVe/5QK/INihfBfQtXBtQGJFq9oi/b1B1MwY23LRo2M7uMmysl1NKiBVeouiP7hjCpfhW9f
Dx6wGvB5L7WjJ+LurHizCR4nO2pLxZ2hiKAE2uuIwlYqCs5h8dgj23ywdhfXt1g7Hg8C5EYU3Kag
ykjPLRsxwSbOBn8KWQccVzv0Z1OaJpILZl5/N8u2dcBx3juZgseDKLsNNWzrY5CQBSqYMmturHTm
t1YtcoSczEo+L3qtJH6nNUdFov0ROSsU+ahsb3F2jVoPSMQLT71hEa5VkCHmaITZiDc7WjQYkr92
U2rchTzKqCjD/ti2N3FtxJi1YDy1VyVk1ezujnajcRC8Lz8fo9BjBKnikIBt+TRoSIQRtWr4UEuY
vlUbO/G1xpnfjFWfgdycJTy8S7k1DoCEl4tJ9oXdqM5RIP6Ym7PAc4hD3XMWdBiFt33QJLe6PNo+
Qrzyg4EN2ME0L+pgRHFFp1SD0hi39bPfwotgR+c9d6rWATzd6YWvW1Nx1zuIyeKISFoUUDwtDbs9
lbl+xG3biXMMLdRbxKcEqrcJLnOoSyN4as011BRp0g4HabwWVb9prdybwSafQgVHKWQ6Rs/I0ZeU
TEn7IOM1dBB/Lu8WTeZQkPPC/yDd3gTcbgDxaiZEOUkZUj+oaxR3lM5CxGg+Sq/3Pi/7ivo8KR0a
Dpuh2jhEaT9AOCLsO8OzKm1yG2WWbjEWwO+wxQ/w+lnZHc9gbQXnWLxQ1wG8zTRlBDPKdmJj+aGU
s4B49T72fFVIsu188A7eW0rAI5xMA0zShRNNb44m7wZ0HFJb7k+KnGTejLyp3yvqUXP+MoojSyOC
OFV3fI226VyMy6+pFQzVWGHvO2RznlbYr0ZYcT7ALlBJJI+lTCwm/OJ8hOMcRkGNpeQIzfcUYOd9
ivQ5cJsg+cMaLOUgtu1FHUBIYKzoFLGI4nu+GG7p8gjFUL5XOyUKDlKF5Ep4kdyXVhH6gxI6/pQp
R9TBvUG5qFAwEpQR2lPrQdGopRNsdbob6zMm1LWq908qPLc/CBrGkzSYyOROqTx9u74390IPjGEy
C65JaNviZ72YaxUtRjthAuA2cZn5OeKxN4rkOJ946VY8WQrHQ4l2fF+hBnDwONk7FZRqyWu4JBEe
2nxUbWqL0kS118V4qj63elefYszob5ywwygekwnv+kyf2fXrPAoYjg73gEYKd5e9yV6LzJBTUw45
hq0zRic1LEyokmFv/+lwkSBCHAO3AtYUmLlnaqEhn+Y8Lt7I01B+U3jRTScdsTX9pE2FEvrlVFm8
n2K0ZE9TXw7DyYmyEd1jMHlf29hU/sI9PezwRVfz9hagP+ZKcl1Ugzsr9dKdUPhNP9ixgi8XPQCQ
G0ay9AVeGUP1WlQDeQjUIOBshAPSrc127spoKYeFT1xP0IOi1DRPGqqPvpA6Qr+8R2XfMWsXmT2k
u7riCC70HN426w6aj4oNKj2cqe3pdbTWqQwsZRF8kePvs4ac+ik3G/nXmKH76vboBX7sFLCoiO+n
RXPCGED9hKMVXqZLF+vfsHgMaZVHTY08ZNcH74y4rzFRp7wNILnJ6gXVP2Tzw9yoh1NI/wX+UZRT
N7i+gXbCKv1h8E7P2ga8CtZHBXVD/CEQUnQtSZ88xZmzj+OEeRAv8Nl//VCQdrgzOB8AvTfBQMv6
qlJSHfuAGtgl349+jdIu3BhZd1Ck3Yk7gh/0n6E2l2GhV5ai4wfgGkaP/ZJaZd8W8So68QCMslNX
1NMtNtzLwWLuDmuIuhOPZZXcbr2Yuh6iphIzw4wuXHZqKqPBVx7XEqwhqr765jix5Ad6Yx+Mu/MR
aaGqCkouULJINtbj4oJSTBG/x5UbLce4NK5PVWfXj4Eq/7r+DcWx2mx7bioKAOR0AtW4CTdVXRaT
VaQoJIxj9jurJuvs6HWDTWic1Q/Y0koHAXXnLl4NuEkzJqTiirAnWY7aTP44oIfzA5Vt8yCM7i4g
GlFUUsgacRdcL6COfvKYqRXqHkpYA+OunQ99qRb3cRkcsaX2hsLLjy4XTASYF5utmUxTzJGmvtEr
YfcWd/TR1+MW2lRW/Hn9W+3sRvIKOiL08ngnboGnQ44FkxoFvGbmBgQUchZnyUaiGtXE8CZNauXD
POXG9+uD7n0vsG1ic9Dd4hG8XskYJw2rHPheGb6irhwPNmLxoOavj7K3iLyvSSgo9PLNNt+Lmmlv
YtEgNB0a9XvYFL8rXE8+mHV6sN/3BmIqJCnoT1HW2nwtzRoAqA6T5pbRED+VRs11ooZh5S1LIB30
OHbHgugkHmkAeLdFvUqIRmQOHGind2oPjbr5RGEju5uyQPOur9/eVyKZRtlFg/5N42b9laJZGZGJ
Jj4qbTLhRo90qtUFr0Y6UsAT3F0Y16wSe349iqaOpZ0kMxNKum/z1Nc+pYoFZylyzwab+YNNsTsp
URAlbxfPzs2kTMmZ9QqDMzemPvpY4KcXuQFeQ7J3ffH2zhVE/v+MI77ji+xS3Dow1xlHG6FooeNZ
nVS97oEBOcs5rWb7Hv37/sv1QfcCL/w/YCzAhhFq2AwKqwWpXNzMXK2Fb3oKgjb+OsRzd64jy3rK
Ors86mHsLSfvE6o9CF6Twotf9GKaOAy2SS+z9aMkN7zMKHBND2X14Fm3Pwq7RNBbkIvdXF0zBhWj
araUePKhu3fqBLy+mk7u9dXb+2SCXCZTOKNwddHwwrYljztVc4E0xY+ozyBlnMWNV8xYpkiB/TA6
wV/Xh7ycGKUWleoOaEgTSSFRC14tX6dWuMuQC/BU8ByjMj8og2Z/uj7K5UtHFHSQUYWdKWosm0DY
5oMaRVBtoZJY2U1UmTr+Zm3zHkOvyg0BvZ7oY5qAIJMjBePLJWVkghAFZaIVrLH1/NDSprfeML8i
t4YnTdLir6Ca+4eyq9EvCrP2LC2GfdDYuwyRVJJE6VEgamFiiUV/saiUN9ss4vTBvxrxfZQMzPlS
VbnNsSu9vb6y+0MB6oQi9Fw0Ww9lzKVCmwuoRBT2eEdZde0mzqD6y5QfqThcnm3stlClgJ6HzTOn
YD1Uh38D+v2c7XToa1cA8zwzSiMkYeP0c9rn0kEhd29rijAiuJAkIFt8dIyViDyGvF14XYUu/cvx
Vo5s/eBb7W0QEBlUpJ4rNtvaV9IghAftEKyJ08ZvePuON4gUJ668jNhYx7XtwZk7cnHdmRo9IwRF
kOZnZ24xwQApnQ4qNhtECseHTM0i3xmILq/eGzw5bdr1dCHp+22SHL22zLzLGKXPZ6C2VhGdYt1s
3yL2lb76JUOCI2on/LeUUbedt5EK1GDmHHA1wQGVDg1OhRGGA85Sla6iF707GeERHXln75s06kWX
ii1y0e5TcSueR0jQGH1lwxcaWcVXMBC5F2dt5l1fShEm1g8KwY8FZ0Ffim7mFsOLeD3t2WVGA8ye
x3d6MmLh14EDzXRe0VldjS6E9/x+CqP8gx2pR2KNlzOFEkHCINOZwULD2KQoGT6JsjNbgPOxe/xh
m4Fc4+nU5/5SzuGRrf3uYKJkwcc0oVtv3jL5uExyv2DBY9dodtXxrD82y2ze8DxVbq4v6yUHAvkZ
Hc13KPPUTBFnWMeUQrJUPDLn3ItGnD1iPNUwJFMz38GG4iHspvTRmNA/miIDIrA0PeqD3by7/hsu
zyLj0qMSNxPCMVuIARgaydQWhHDQ4J3u5Fip/DBeovO/GEXcr2SZ5Hy6WPQXVwLP8BQpUTv3RrXv
bmNSWzAUmn5w4i9DtEhOINCI2h6zUtejaF0zSWlBDU1rqXFr8TLcqd0Q3sfmOOcnzEHbgw+4t3jE
LwrRsIQusd+h3iKQDHDAW2qt+dApqfk0VHZ7cMntTcsC/QFSRRW6lpvFyxPeF+USFaDlUv02mqD8
Z0uJz5g85adOCY/Gu7wTWMEX421uurmkkww3pfCsWXrKQEN9pQQ738ZGiVvoYv/onMg5KCBcTBEu
MQ0vAZ+jWAdob/3l5KDoqzxE5XVSG/00JL3jjrrV3OoCd67E5RFo/+KQMx6EAMpPNmqhPPPX4+He
vrRdMrBTpAhbjqai26MBZOBXdgexc2MTgDKGGAvX8udNAml6k/1NhMcSAd/ca5thdlx9nMJv7KXp
rbX0A7J12LbRacO3Y85xXakrR/spx4man5pUTh67JVI/L5izPGZzghRumuUUkKYBcLFe5D+R+uD3
53n5lZd8e6uYzfyeAvaAXJtWYy1cNgcNyt2VI2bRdeF2pUW6XrmiQt554jh5cT6Zj6Ns9b4x8MKx
2/aoqnSxD8XCMQwgDKEuukUf9JOlTSPvbSyJ5x/GaBc/xyCfb4qki8DM120yuHoWH6ne7Y0qsGDw
H/nrgvmHUepcmtqEBZukzL6zTBXsB0M6BejknPNOkgHpq0d+WXurSoUE5jH8YKB+m8i1YPQc1KaU
8YJDhKxJ1NlrEd6kQFgcwbh3h6LLA6oMHUHedOsPOC7tbIXAArwO7BceT0btpvEYeBF179fGYz4g
anoIuwMMENWm9VCRHY76aOMY2Y25fWPRSvMGPA99CQPAs+bkwZfrt8zlfSoGBLSoQ0BAB2KLuZAm
0csDsOIpU5g0J0UvHWF/md33jVQ+4tPcPkgTps9KkpZ/UgdVfUtOyoMbdWcDMQqAD5hrtB22gi1O
Dk6wLHALaofY8ppYw9pn0quTMcbzGydwarTR9eJg0J2vSugkH6SezsW3xbS0eQddEcdkD/3C2A+S
YPy0KBiI1hPwiOurvDsURSkQm7A7yMvWX7UuICrPI0OFjRzetG0Wngdb7d+0RpO9PtiA0xGKooLs
dNGZj3Nt0LVCYqihdk5lsNhnqa4ntyyaoxLHRYpL9iOE7AD1CoOuLY0rzBMBTgpShF9yx5PD1Lip
0Ch3jcFxfplGPdF+RTa1ETAFpKSOnkR7iwosWwh08YygGLFZVDIi/F3DzMMrMDsNvYRqa4VVsFIF
/UExZ+euBVAK2kG0BggCmwi+WEmEY2ifeYs2yPDHmupjFiy4ZQdNcatg1nlzfb/snQeqpWR/JngW
yi3rqWk9hREznTIvDdXqPrcMNGAqtTij80P7TMH3OImS+iD0iEmsXizic74YdHPpxnO+DA0Kmt4U
aKhu9Xk2f4TJbd6URWrh6qJFZye1MFabdDX9fn3Cu2NTwgJwwd0PQHI9YVuZ5g4bJ54rU6c9LIXc
ncgMDVdutchtiv4nZmrKfT+ZR3C9vU1EuVhI4aLWCshkPbAzF4UtxXHmyd2CExzv3s9Qb0OXcHUE
AN0dimzt+ZoUMk3roahmZUUlFxmEAuX9kmPxWw7W6C69HBxUKPZGwqcU4gjkI3QfNpNi0SYdrl7q
gajD67tdJH+cgGMmk9WcX//heItBfCfZA4e4ORkFtcDElAk36IMWd3OeNPXJyfIPdd1IN1oFZ5lL
UnIjtZk+Xx957+ai/kiTheEt4RO6Xk8z5iVvjQaRbpEUT3US7Vw3cntn4+bn9s00Rycrtr8O2DY2
J4zrsJuirnaQqu6dVFrl8KsIC9zam/nPQZyKmknqdXri3PVq9H84O68duY1uCz8RAeZwy2Z3T1Ce
kSX7hnBkziympz9f6eI/IptoYgTYhgHDqi7Wrl07rL0WDH1mGZ+avPxTc+HJpn9zRON2k0JxUSW8
hBYRcT87X2+8TvQCzd2ZNROGPyezE58h/HEPiml7V5KRFDiLZB2Dic/1Kj3z9lPcIZbVwinzsTQ5
T3eewguv5R9OaNXLqemd+sNsw2Fx8FH3HhZm9JjooovDG7bZ4FgO8Be1RR6Yg97WJ7NPxvPUZdGD
ZWXtt7Sv3T9dD4Fnv3WL+YScoKoc/II9h0/2CLO75PQgKtlsXmRNDPMoSmE8cifSZ6AhsUiDUaV6
k5bm0cj/3o2VLyjROyBqqvnr9ZLcpmmqsJ6VWvnJnb0l0Bo7vcRemx/c2L2tMfxD0k91iGu7WSpt
0QJMKoOwx0t036tcm0H+sHvI7XI+j91iHtjR7dbwr5K6k1YZlcVtD982W21B/TELhmn8ErWdeOpV
As08tJtP9z3C3koAMOSm4EiiDrz+iLlk9kLGMQuKtBbXUeWyA48fLkU7mAf2cUsZIHEe/EULWj7T
W7/ndaVJIbggYlWS6Xe9ywaERUUC41TbjcvLTCfvn3HKp1PnieSS2JaAW6y0fZ3WxaUYx+rAG976
IX6MZEfFJTJ7uaWmy1XFMfslww8rSf5aldaYnXKrMx/skXKVHxZ19zUS6KkeBA2761JhgWbYBV+w
7e0KnUZ/P6RZAPvp35OiJGfgBs47YVEGJ9ueg0JYxsvbz5m5DaoEkvTvBmKPdK8hxcWzwBy1nEnB
MUPAcFTfzwY6Gr+wFK8aBHl4AfKktUkto4j4QznmFkjjxXKThRvT2AiYtEe6U7f3EvVn/J18sSWk
f+NyOohHLWGy1GjqlT9kTLr3lKsDdIjVB9Bm+uPbtyZfLaA1YEHBa6631ia20Mu84baU1kfE4asT
b3l5cft4OVhpb2ckCliHRGjevFdzmRguU2oZRYlEEhIxrLA0ReRPSdK9oHReHkDo5C9fB7ISF0LU
zBgGWeX20Ex9jhSnchBh1JrmMjhK97FxW/3z278fUBdJ9S8n2bddeU2vqPEXdRpAZTr4VD7ss5XR
5hL4nPP9pfY29PNS0vH9VAouE7Mv456l3CrTPmZ9mF5h7x5+4SqTR9F8BMTPvPomBp94CrUI0RuY
wrLp2St7933YQiVqDVP4l1My4Fz3h834HduQ8iKSewW/xXVeby3qykLluU8COmj/hCGlm2IxHPQv
mDSbw0N52p0v+YNgG0QpST/kMuvlQqioEBxEphcdnO7Sxfb0ibmot+mdyfIl+YQshBHt06zYGmDr
6YWJRHoSiKIeWl9Jw+rUwCb8xxQr0wfQpUcdiZ2Xj2EE6gpEoty0bS0M6j2XFQ1pi1N7YuzLOtlx
7Phzekg6srcUDx6FBeqZvH4bN1VPbRZlPQeWh0UbIPjQXeaSxwbMyFEPa++RlXVM5qiIVYh2NxmT
EWfMeuN0g3wMVR/ZEu1vLUQ33Q8Tya2SS5UYlAmCePLUazQW+gn+k/xairI8jYUt/rx/Dfe2LqEI
KmZKarVtPZlMmo+W0iYwsivJR23Jw/c4PRiK1OgI+LjzrDq0R+lU0qaUBIhrO+0QvbKLpU4YSwVv
aThNCwBHALWOk3aAoEgLz1XmLQ9v3SCvD6AAMEbwDsBptl411mnjuWrGpFWbeGd9Ei3S1jgEK03S
gxT19t4bDBGDCWPynS7wVuABHL9Tq1mSBMU05n7SNcMZlBo6LRUz/Z5WH3Hl3F58IHuyskqxj01u
8zRmgoGG9bDpL0sbf6PWW5yZFVSub/6AUvRKatxgr/i09QcU2YQCMTcvmPrRCIombWDK6pDXQfjF
v7/U3oaYWiUxg7Hqlqp9LKGbKzUlCojYFZBuzCSPlPmD+6vI27x+SlmBqjBD51gh1rzeEGSjtAWH
eApKCKk+q62XXmwL1qmW3PCa8b/5TqSUn7tmPkLE7BgIjzjVRaIh2XLapCnMmDuTh2JswAuMjEvv
iUtndPO/5ZIiFVFm84Ht765H2fTHeAVXYBPpIbgUdlbPemFbzMCmqvxUqCJ69PRmvto507sHB3h7
xUkeiPTov2qSI2abrdQ97EIFETIK9eG1ZlAXdtNFP4UJZPM0q8wnIxHpQdCytyiTqfgwMnsoxjaR
xJAZRObTNAXMyJdnPRPO2enQt9Jsobyz9aj6nKBpdhBY3PpNCQj+/0Xlp/8pfFH1FowEAAg6oXZ4
qprFfaYJNZ7aPo++3LfX3f0RpsPsz824GUTus7wdhxp7RRR3/kvTRjQz3EQpL4k+K0FXYEpl5bx5
ZIw8kOlDrjy1aHhdN0dpQilUTXE+BZnFkApdtzmY4CBnBCn1qO9Z7tvdDOsRoiEeIBP5zSnWYvEQ
zCqnIHXm5kSo059NOChPo5M6l/sfdMcBkNr9oAGk78VbtD67MFS6oRL1FHT0bp4XmBXObWgwaJSm
qaY9wISjXENNLd9XxhgerL3j4mjvyW4YZRiKIhu7gVE9FY23jLx340vXe/PHqTHT1/sb3DFO9JOZ
N4adiVhjWw4hatJKtFvHQMSGJFgUyZXnvQ6yZG4O8pId42TCj56ldGwQDmzCGS/Jsrny8J5uSXe+
zYaFiqRaPhUW/b68TjsE1of8YNGd/UFvQAlP+lGNB3d9gLOqLJRmkjGwvcnz4zJXAwjWu4fUGTv/
/qeU57F+LJjfZjicsXTKL3AqrJeyrS7UvJERfywy+UMBBHcyGZD6QhWvCFIK/weVpd31QGqCxAF8
RPVjvd4M4qIeW+Ihc7bcpyKfkvdxHtUMGU9R8VfjieJgwVuDZIP0ZiVLG0nztuPUuXEzTtoyBFqL
MkrUDP1zwjzewUu0swq8cxJgJAmBIMNYbyuOl8zQG0UEGCzzzMAgnhAnKg+c8s7Ho2jD/CJQHKxy
WzBaBqMTGq9qMMTGaBBRj8M1HKPsm9KK5HnR2vCgCrCzLTkfJdkhqE/xzq63VVljldDUFYFXmeq1
dgblHB9P1t/eMcJWGhHQ48h1tujkxdWzxrMXEfRWl3yK2j58Uto5wTOPGuVk4XyCxKQ9OLG9bwnr
BGEKVE4ytVxvLUkUQbxiCTBNhfsXzL/5KWIe5iGe4dpOh+mI5Ob2TpOBUXeUFJ3MBGxhmp3XMOxV
FwMiUMV01uOkeWpNDIbq7RHp486p0V8B2US9jUnMLepnFqm3dH2JyZdD89SkhnbNYlKS+55jZ0Pc
YuBgXGJqiNsHbbFSpXU1NjSFef5JT9v+nJoVyoLxEbXq7UrgRcBYM0UPTMbc+gyaVbHTpxWxiKu2
H81OtV69olh0PxkbLz7Y1u0wpRzi+XFKUCXjgjevJ2RbQ4Ji3hSIJK4GCMBLCctfEtfxIbMgvVro
sjyIqJiHq0VMA8/PnFjwR5WpSgpbq1buhygS/90vitWdMq+vvo7jPP+tuF3yOsfm8DdxqwdQr4EH
7WGmxGz4+agbS3D/gG6vFcN/FBjgx5BEGVuUyMAwQ2ZESR8kEfUaP56K6mtG2yjyCyhKfJjVmbzy
xoN7dct3QIGS6hCDBNCzYvKbx8vD43ZFXPfBwFTXtylcFHiPB2vRzrUQc39NxGhfTKmte2lHJs7t
OTT+U5y2tv0li03vwIXd3nOIt8kdJYQDYvWtTvcUg/4f6TDAON4lzx2Z8nmO8vxkDFn/nCVOdPDe
7K1HTxrUCK1xbFZezp8CZxOJ90xLe4KvwtJPBcy4Z69h8jYGO+kLVLMO3oTby06ZGx1yshIczM2D
2g20VXIGIYPESRqwDi03sMyOouW9VaSrpGNLzx1Xvd4V4p9AtAFjBkOZetcK+dsLLan2wGJvL7qk
IpKUhjzYxCOb4GBYWq2KkJYNIt1NztTd2s9m2GS+yh18MzpELkWMCmMzjeAthiCdAbLnXkP4j6YY
atPF+EfhIMRKSD492GEV/Xb/Mu5tDW4KKJdgu5Tc6OsPWKuFwfgScXFtTu6phZY89fWygqnMsPO/
376WDEQwP4r3lGzWa3VKLTAYCKrmzoyfef3CM8Wn7P2gzOWRqtSOk8EgiFWlVhOBwmZf7TSVeIKI
5E0V6oMyeY4f6nHl14CQHpvZmk46afr5/gZ3YARQmBAcw0bNwwCyfL3DUGsmr1elj54aAVoxiV+K
bBSnuOR+ubMlHmYYwh511OFOXaMul24etO/3f4RcYx05S+Qd9VswW1C0bqEMkxd5y5JzoqIRcPaN
knqEp2B0/7q/zp7lEChD1SUn0mDIW+/VzR1HJCPrwLyZBgUtRT+v3Rrd2Ho6+K57vguiIdbhmSVN
3SxFL2EelTmE2Yx76KdQyV3qFB6D1G2f7Wwcfr+/M2mHmy9IVAlPjAz8DKCE650tU5agGSvz1NLS
0AsFrCkSr278YVm0h7mHkTCOhecPxnLEs7ZjtjIGIwPBA7DjTfQHUEPTizYjpIiWDAVxI4cvIgE2
YOi98p1uYelPTj1d72945yhXq26+r5FH87KM1BwMyH8eMjefn7Uomk61J44IXfY3KCvRkjsUs1l/
WzatNOqMf5vUKLlMpj2DaqkobwieY6TTx2c3047ELuQfuj1QCUkFVkx33dpCJp2wmqDk0KD+y1SY
oqM2+hCOy9uh2byuNCVlcEWysOUmzadRhUk24cXzou99njpf8sUJL60h9KOx0x/p73ZHlPqoexNL
oYUoP/NPrznkBeHSV4Bl7M4tPlpxLh6HKDRBESfVB22alH/6ue0DvXO6J4ihqy/GmPXLCeeQfUmG
Jf6sh/Y/UWyGJ8KN7j8arpRgc2sOPDcSRy3HvTNnlI48je43El+bcmgYjVAT1jyferxIainYwfMW
hGWqJ+GDKEzvTMvJeL1v07eLUmLGD6p4YzofW0Mb7d7qM8eBu0qtk9lv3Kz+rJZqM/oU7JNP2jK7
2qNg3Cc6eMFvLxPlGJXsjZIoOhBbFMMwGEBGZoq//Wzbl6VvvGey+9xfhjB8s19kKTnDB6UzXaQt
XbXdq6E9TTiqdFZK5nadoQ6UdrQ/WkrVdH7WGfb1/lfd3ZzMEwGHAI7ZkpCrStNC2CJ4VntrDJLE
sy8FIhp+orfaQcB+64XZHH1ViHuAlGM3GxMPhZ6aJVZT9I556fUl+zdTSvcjMr3duR4Y9LN6hkBV
NTuC6N8+N6yMe6I5R/GE2sl6ZSMymsb2uMhzvUwnL5vCd1XB8xaHI8wGZVa3L/e/6u6CKCzRuqbi
BWR1vSChazN7iYyVXad5dhjh8/MqrU5FO+mXOAEcfH89+YCtvYcLaygdLGRZZAa7+bSRqQkzrHHC
BRroT0lrjE+eBv/OjNxTAD1T/lIB5rhWQ7345tL++ebVTUfW0w1+ADDoTSIb6Xkj6AmS/9kmfeUo
oWjrG4WL4/La/pQx33FhxKx8nyaiP2t6c4Ra2zHi1Q/YPrJjo2jF6PRB39DEoz0ChqQvhnedNR0N
Ot2+PEQStK74vQBa6T6vT3bSMsdDUUgEaF13ARyQ0Jq6/dGY+d6G8HZcSCqJsMJuDXYcLbseGhE0
Ni37cMbRzKFABh7tn9P9w9sxVdn5pDVBjCKp1tcbSviPtWYKEagZEqmhZmZ+OUJOWM+FeoqVQw6p
va0xSki0wM4I9Dax2FC2U23VqgisLCofXAVHGvfV8r4GqXmwtVs+agosZB0QctAHRJZqaxeG7IK2
ugDzx7jyKZ7sKjuFZrOUPj0tb/ER/7UuyCzP5XXWVWTEYwh3ProitgpabQJuIeASmjhTYq5esjm0
3+lm1mQHjnH3k0jVRkj3DMrj8r//9PbTcqMQlPci0JO+fRADlFRTG78mUe693D/snZoJcSEaXfAJ
AAekSr1eahrcyGs0voha1d2l7SpE6RSquXWb1uemjV9SRqWu6OVMXFvVPbkw5T4xrdUeHM2O1fE7
CB0otZEAbJ+dZmYCV+RYQSVyL8JlLJaf6xgbWa3BqGLkvDm54Ymz+cBE/4Sq24ZqrCdDXaTRGExx
Ih4dd6BUOQzU26xQOdjbjjNmZgDoOZ6CjHHb6VCLCjzePA5BaRtIEDAe9rikRRqgMdIHTBUmjBOo
w0OzxEtgFMkR6HLHmihxU4hjbZnFbYxe2EzRJpVLoyWJ1Cc3N/4qUN35bWgP79eOLyR9A//IBaMI
vEViN1CylGoSwtpc1sZZ9Fn9uoRNcsAFsLsfMObUlxFOohm8Nlmryc2YXHQI2qlYntJlHM9xnmjU
S5X64OR2IhTKNLBfMOoCvnsbfjWOVxY0X4bAsuPiq1i68ikPPeOLpme6P9RoUpWJNvlFb769IAW+
myoKJSkNlJ23cQGOgkUBNh+CIm+0gGkbwtymSs9z3BsHscKuD2D8Q7LCgOTB6a8/KGTGoustmn5t
7zUXVSuia1Gm1XnK4pe+srJPg6X37/BFRTDYS+YLz62uglzo4Gvv+QAiambLGVMGJrnxRZpw3cat
8jGoZhjx/HzpaDWpWj59i0sTrHQ8wxd23//t5BAAoRkdZoCStq6xuRvmrNv5ktLP9Zo+odk/GChS
2c6zO6OvMyE9dlJC+KHuL7p3TeTB0gOHXpVEef29Z6YIhW5Bp9KSNfm5PSlfjLlKP91fZe+aEFRL
AyIKY4h8vYqTGolltsjfGX1kncNwqPxlzpoPk14dDZfvfkXshmeEQhGYhvVSXjSnAkmvIUDVGNJE
LWS6NhFDdYYE8t9+KoavuWoepfx7++O9AkSBxbi8XetFzUKzhF1VY6Ao44RRiq4KVGHrH0RuHYkt
7G2QGreKdcoGw7Zll7dLqI/xjMvRhth9tK0+Sb40MEZbX41JvlJRBTuupY/5UVNo704APKUMgEvj
9diEl+Mym2YPx0JQqxDSR8TvQT104iISbTwDJzwi5zhabxO6h1o4GXXKekndp4HaDPE5b9rqos6e
e4kG44hFbO8UGWQBRMg/5HGuT3FWEK0XczUECvC1b2jtoYotQlOcUQJPDhokR2ttzNSYmPzPdBAA
oE/08zhb3lM5U/+q5vgInr+7FGViuspwUtE9XG8r6o0GVkh6/0ZdWF97gf5KPBTqeVLst4/v0dwF
rEHHTabT22pENnjKWOnYZqW03hU2O/eqtwAAPK7H5b5L2XNc0OCgjEgMTdazMQ4eILe09GEImKEy
tXPJ9xzkAMKRV94zQhIBrB1WJnDXG9cVZwlFdtMlKDXt5LOp5DYNBSt9qh0z6uAPXo7u995xSdVW
xiBJW5l1Wh+XizA8XDURWFkitItqC/PSlAixhZPQ3x7bk8NJ+hSwFLczIjR1o1JfQgJddS7PGWqh
rxiGoBxgpQdL7R0XwFy6IxRFSRo3n7ENXR0B4GQIvHDoHkvSuhdFOVQn2P12wMhtnlEavluckqR0
J7CM8VDROD+kdoHylT0IXptJP+rH7/lhAGb/W2tzTr1RGW7qgF2AaCC/MsXkPjvK5P7Z58x0Kmrs
BClTZb9g9bTqIFgAWU6VUwaJP2VjeVr3jUhxUVQ1qn8LrWV4K+rd8CAq2DX6HxO4cqYZpM16mcGM
uN0xhuHUFcBDLY/MJzcyucQdCvABr9IRO9LuyTGHJbEaEoO8eVtaIF5VNNckBkNnhr5RW/HT3LcK
+Z6Gq/fvO4/d1QAEQEoJRxFC3Ov9mUMkLMQ+QW1Ug/3e9qJH0UxSsEf88/aF+H66zCLhdduafail
jqYwYhfYkUoFyJ2dB2RAvsZDpRzA0vfSA/IP0kgydXjsNyGIvTStXSZ8wBpNq2/KBLGAU+mZpL1O
zkPfq345KflpmfJv97eo7RmLDJORakS0nZu3/piR7SlZMZJpQaK9PNsjKt+VNVfXVAyQvAvFuuaF
OX1q6iH5Dn1S+NzqabKcoOrOzlVcdVc7jYw/1FAU9rvcjst/hTHM/93/kXsHLlWhZdRCv3Jr0JCP
16nm8QZ66mi9pPEIuDZXon+8IT1SLNn7HPRlAFmAl5RdiPXnsErmUhuHh6kMPUhp8REXu5uh9teB
PiDfdTRTvbc1iWwh2gWYAOJ0vV5fagnPycTzns2QiZV2+s2UBOhV7/5KIshAIW0zmX/Ccrleipsb
055ka3aTIsOA8lP7DSrtwT4lNRIip7efmXwuXNiAmO7apmBRxaRHO2tD0NSm/gQHQf/QWdbvMpY5
WGnvyMDAydQLzApo0/W+bEVV7DwLe2BoUQfsAv1qcIc1iAgPHro2irQ3yzoTulDYpHIAWoukYePu
BrPpXSNJBeRlpvIY5Tok0OUQL1zSPjxIvvaeXpjnIDmgeCDTk/XuSOidajZZqxrM4UuW2b0SkBIO
zsFX3FlHdlmZHGOCkZbU5m1y9G4uCwhqA2s04kermJtzHjbF7/etYncVcACgcMi1brqrDPQUA6rD
IlBEFC7nInLDVxuodf32gIVG0P+vs7F1qjgAE3N2AzJr8md3qkFuxclB++5WLIKuPyxoP2ycJu42
57BMLxk0VGCDWjfi+cnOq0nzqzrHLQ1Nnn1X+6T6c5yrVjwYVa6RkIiYYXsTUMmfiFnpxlmdre5R
UyMlhqPH0TO/1d2h9xnR6v9wCy/6FEWi+dAnZa4HooRkC5+Ul9GHoc1K6QVnY/CHsDSWk2CKNqPS
kJqPbkc2cW6rbHlt57wNDz7uzoWTw35wxJCTUDjbVHlGewQ4ZiLjG7kupAFFMr8YdjU8mFVaws4/
H0037RkNESHH+QNMvu0jZGFpejVsEEFnhd7n2WjNR3AXxlHovrsthimYGSFu52TXN43542SMcx76
sDbdCx4tfSVeUwPFdYfnKEni4P5d2HH9cpqCxjPVR5K7jetf6CguRs9nLBQ4y9q0bB6MZkCptJzM
gxPb+4KSv5KGD0wIhKDrrYmckgra1z12mllUv4rsm0E/+CCI2VtF1v8lH6ec4tt8wFrRB12JSpp1
jap8B1E6pv5Iafzgu+0gpzgkixYPPpggevuQWV6fmZ3u9rBNJ0INbHeKPqFLZUAaK1Cq+dC0XTS+
H9uyf0Gtff4rtW1FO5tahrDJ/SPc2zEhG+UcVI0YPdjcBG1qqyWMadmFZjr7S6TpD53Q1YNqw55h
Qv8GQEuOUjAStz69ZlQnNVyQQ3epgv0eWUX1ME1NiV/r88l3M3HgpKWr37R8IfDhXhORyn/ZnGM2
RVneGUoXAGWnKtYMxhxfexJRALiJUU4n2lxJ9sVLFTf3Yf2b/rr/VfcuBgVUHAz9FJ6JTUg6d3nb
aYjbBk4yKhl6OorzZDiZ9YFp9PngBHfX4s1zQO+TTG85bWJLcU1FGUD65jhfxVEcqJSh8K9tvT6w
291jJKqUQ/uU4bZECzkq12Y2Wn1Q9Wb/mJlZy+CdvaCpW4tHS3Ie/8JnBLwL+xtoAXoca7NpKQcT
zuJfzG4In+NKMRDN8bQnI9aOuht7W6OpLOXQqR4BoVkvNcBP1A+wBTA23FlXMczpKa6d5OJ0Yf+b
wvoHwcpeo4EpXooEslbALO/GRIfBGWE2ZfKhoLtzKgbhen4/Tc/1VC6RPxbd9LVczPnvujBFDWV7
ZF9BOUSfbSMry1/4zj//ls31JKLtzIgqfDDwbaDBZ2ITomALGpQ4ur79SPF3QFx+8CVswR9xbAyN
PTA8A1ObQAOs1MBspt2laSfzfH+pPdcGB7C8f1Lwa/vIa+qYQo5G7hvPSnbKdH18R+FV/X5/lb0+
OjhpScJAOUVCoTaW45ptNykTHrStHBvJtDy+TLlaBcD9mTG23fGdZaTVu7gEjdc11oybDcXUX9pM
OIwwUGi5AvWuXsvQsh578uWD+PsHNcPWGwKOBSAM2Sc2vnmmdUgTS9jFBJNkbf9vtaTOe1Od5+la
co+vdd0hhlxkTjdcdT1rX4Hje99j08guiO6mfya1oRXQ4k6ucXBAe56LniWZo8b5kD+uv1xZwxCk
UfIGedo6yakZQ/cBSKb1R8dg7S+YuKQEIDfgpQMWuV6rTQVMD9NMchCl4iVy5n+RtPIemyQxP983
iJ1dMckETBjuAWbethe7ipW4o3kCsSoezSTYHY0O0TNCNoYD4L8/2NjOUwcpNJPcOBLastsxUxMq
13FwGTNKQ9f0bQFvemmOjj82dfkeGK9+STL1d30au4PUYXefkr2NOjsv+xaG43QVo6E5k0eUIUdA
JFZxbmCtvKqDe8SusBcvUWWXmGgSIrjLN6dXMpQ0G1rDVS6N5KGZBepSTi18L0W5WOld56SF3fg5
UnAiypigKGDMb1ZpYmValAz0wutGdrB12CHgprintSWEp0EvZv9Jm608d5Bb/MqRkoyBx5A6E1tV
3SoU1NonSmklOnyDz2CX++SNyKCocZv5MMzqjx7y0Je+UouDZ0leuY2rIGT639Jb8KrLQAbtf+jh
a71rv08qnWYb3ZAX+AvKp3FKvM9dWhxBfHYcNYEnHWcuC6nL9m52oRcrRQEmZOiG0YdBQ38OmV46
yCB2Xng5qUAfiuqA1GFZewCjElXTSOSJGFPlWxSnVXpqzN75sIwzzSjBpOjBOe7ui/OTKozsbBu+
qGrSibBT+ZhmPC9+4bVq5euxZ/77do/DoPL/1tnELowAxg1gBOzFquvLOBXheap092TUbnLA6rW7
JR3oDsIkJH3bYDPXoiVSLUHXC5bDIEUS4cQM9VFJcc8K4VOFLQZTRDBkUzGyDdgo61QelUkMH+mh
jGvN6SzmtgliMpaHYraPhqv2/BkhLWU45qKhedgs6toV7JviR4m2Kp/UGYLq3kJPDFGE+OCW7Zqi
LAWAY4aMcps3awtYiL6nGWVXcJuXSCJr/uLi1Bigy4Oo7LqXX7AQSTlkMFQCal9f2/7owgsdTYRC
RmMUMMUO5iktpv6LgRjm468sRdhFMgKkeDtipc2Lq8yy0aZ1WcYc71wFjZu6Z6cyjgax904MFSqY
0/mb2rN8Gn9qRpktzPCaIp1VUzW/iWaJ/kCiw3o3llr4en9Xe3Yvo3Q58w3hyPaVJT/vHTHK9pCa
uq+MROe/KXARHNjF7oYobJGyQvZGUr7eUK8qzIv0PHOU5ZQLah2NP2Zt/TCW6tEbs2eCjIiASoa7
AT7GjUVEqI5MmsvrXeciusCdrjzkbZq9LoZoL9BuhQeOY+9K0/tnU5KThs+43lrLaHmE+gAxaDrX
Z8/Jkg9xNE2+oGflIy4rfMVewr/un9re9+S8KG8CLSJM2QS+dqrU9YTmSRAVmfvK2P6Iyreon8MR
hvT7S+2FYT8ttU02yIuBvtbUUVU3LqZLEifKh7xylNq3x9g7Ob1VvEcmE8wj7s4L7i++d5i8m1CT
EjJQA9/YzVKniVkrFHGkDtB7MsmPudWqgarPy/tEj4/E1PcuA0gtpgZkKQe8+vosdSQPYXkdgXmb
KhM/poVaeqce0TTtHh5ZmxwQw1NuY74GuaamyKgZWckSnZE1K89jXDeUnsPu4N7tGSdGKfnmqDMA
EltvKA4hZkIGk6R0ETPom3k+o0hd+n1r6RcjM5DqiOGbvn9ou18RSBr9DwBNwGHXi2Z6oadRRw0Q
UF52rXu0JZjzOGqZ7a2CH8b2qTeC59iYRgirh2EnOfDpqagBCCAaM/dhcb6/l72zIlSFiARIOWmw
NNCfPPG0MFhrDVh/CvHmtySlssekzhz5TmYfobJ2dyRFxGS7jN75xvooRju5sClWOLVrXVKrKhiX
cY+muPauFAEp7tFgNpkoZL0jqc+exkJl6kfpe+jTTRkNWMW1LrLi0XGqKLj/BffqQYQClCAlAoE1
N48ZTToVSAWzkIggg75MFu+aK4n9zlSW+DyGyJIbS21dmiVV/D6zyxPpXnhd9PnNqvCSF4ZpTKp8
8L7RGFrvfFa9yHaKmTYNembvDDNPTwUgFuTM0JaIklL5nmeRdRCc7xkQTGVSIwTRYuD+60XVuQ7D
wh7GwMwr5f2gCkYRGjf54qYg/+9/6T37oekpURFwI9zKoyfh7HojE2vx1HqXyOuyryOaqNf7q+xt
CHop4i0oAQkpNxvSqAIZ2sSQUx3qil9qaRTMikscq3i/MKXG0A1TapiPpDXZOJKqxS2i2M1cnN2H
fmqFld9o4fCaz+N80B/ZcZR0CmiJg8qBoHNbV++yjvqXJ0nCYsu+GGlX+nNejxf4z1qmFRz3RMf1
iIBw52mVQp0kOPDxS8GBtW0MoUhyV+sxSENJ/9BT13io2kGcjK7N/qOXtjD4mXz2QmG8HVxPyw4g
IY1rMv9tk7wG2TDChT0Gg5IwpAWF1qlK6/pEUvfnfWu5sUmKRXKuUQ7iwJa8jY7sASF02nM1ZMl5
d5o7hvgrGqpf7q9y49PkKrxxnByoI5o+6w8ZZ01JkT5nlUGMTzaomQ8lKiAX4sQv8aC8mb5cLgfX
AjPlGAyZ3Hq5KDfGdqiTOqhi170qqmgDZTBTtFY14623jTkZogT4pfAgvAybN0GfaVKGVV8HjTeJ
J9MrlqCb0+IZIq2jGF3+UasKiaT/44swMUV6Cs/oeldqHxVOERGHGPYoZSJqy3daO4PKVfEeQhC8
PsQszWNNedsfvenNNH1yedJD+E2ZE6PAuF6+gLmrSjqAPQVcRmcqZc2XupBjo0RlQVs21cls56NQ
5caZyUXph0p8Pg/Cds+12qIYVkRNIKWMTh0T5pdKQbLTSMLoct9Gd5ci/QasRtEb81nvz154eDvL
qANncZZrl+o4F5u4vW6d+eAhuHFm7IoQAhpJyuJSb2e9lJSmshN9rANePLX10ePpftdphU5+VJvK
58rorc+MXcRf7+9w564DKJJgAJlQgnxdL9vwU9ox0upg0iroB2YevSSq+l/4jnJb5D084sCh16uM
1hSRBWMn5dCXV8NS9MBNXM3vx8g7/8KGJAwAF0aJdKtVG82O4pkhG9JVp/5iFFxSCms2TEL319kz
DUpPwDN57aBE326pp9Qd52YNd1dSnN0m/W8SXhwUg3fUOdpbSQ7fwcfHhqjlrz8eFMKeQsWkCmxt
cR9cECl+k3rquyG16re+MRghHSrOCGiDxIOul4owEmV0KJJYdTL61TCqV3eZeEw7M3+8//123D8d
EGbZMQpmYLaTlJhAMsBPXgZRZYvG7+ZcTd/rzjg+AjZwB8lHkRUHZ7a3Jt0B4FxUC28b8Yi/GQk7
RN+0G5NzgoaSn3bT4mtar19L1z1qhu/d6Z/X28QKUx5ymgPSn5bQeK3rXjmlkz4/uiI0oGGI42vd
ZEcsRtIctk8CZQ2sX+PJu5EgKXmvrU5tykBXyvJMfVw95VRXnqfJtSXDduGPueoQarrRyZhs/eD+
3e6ZaVGpD0IqyZi7s9mzk1itXbf4sRIuscc8Woxg7JnsGKK8f1GzsXl0dC7MfWO6vSJyRJWaA+ky
03JbdjtPH036MTAw8E/DX5ZSeZrIKXwdCog3uzJslr+ob8CixHLrKyIqAjQsumH8b7J+64Zp9icr
LF6K1qkPrshtq5QJC40JErp3ICoYOF6vlVp2rizsLIAivE/Qkujc1C+VKvs9n8qKuT+UgE9NV0T9
SUxa9x48OU9uxoCZzosVJb/bYQZrgmsCfj24SrfvBgm2lNL4MeDibq9vM1SUQ0ybz6AY6UtKte6k
oqXy9f653l5YOk4AIWBVolwAadT6AyAI2eexS3iTqrrqZ4li+ZEzeK8iq7/rY+8eNBH3NsWC5OxU
DQBGSzP7qXCwzHZrNpQ8A9fuzUvLoHfzEeFx+2hYYm9bckyWiU5YSm7KnRS8ywXDaRgxbmAW6+Mc
VI5tR37pddGHTihHJf4fIefaKVAbI0mSY4AAPbboYciaVGpwWK2bxtHjFE3VB4+k8LVXGK9BlLE2
X505ZEIwHJzufSg88Xtme10QZl71LS1d+7nrI/dZHUryOcNrxse6iU1UctPoS15rSaAVzSHgRpr3
zY9GGFcWaaFv2I53OCEJs2EmLUO2fen4ipepnxsUv58MRDU/eE6vviut2fg+a4p3kFrunRAIBQlB
I/KDvnVtCfP/cfYmS3LqXNfwFRFBj5hCNtX3nT1R2C5bQghQg0Do6r+VZ/K/Ljtc8fyzE2Efk5mo
2Xvt1cBMy5MlQ10957+cZ/VNHfS470j+YkDs/Qxd/NvjQCuCthaTxxMz+ffHZWNX09h0drchgeh9
jAp/5pBuAY+HjDRw6fkM3/nLefmfQ1mFwxIVzEdovxvLfJyXyMCAI11u+GySBihqfq7I+tnY8S/3
AR51avFQ/p9o3r9/tTjnc9wjBAdkU7OEA9FO7ccYDcIF09jAMrNkZ8EG/QTh/xPBgokXAjRwE8G6
DNjRh7PTTIiUNT1I/wGJqTC6EhYRawldTSMko888UtvDFLtpJ1ZKNXIta+svi2wjqjE5k595p/95
K+PjwC76NOs9XRAfkM/RUknslJpdvDr3JlwO23Qy+CuTrPwgMHT7wis/ycOUrt3DNvbu8O+T9C97
CXcVTtAY2CumbqcV+H+OttoGCp21teDvb/2bQrJGU/GOn+sqYi3pRHjalFvP1FR9Nov4y1o75auj
O8W7wBX9ocOAXrBIZu/sTpGo2ulyZXdpzPglGAzy/t9f8q+PAjqD8fYJtvxI4ZkhhMZEZYLZy4is
4iGwvHEg7bVDBz73vx/1lx0L7OfkLENOOOnHoenkEkjyYbaxczGCZ44hMuuMq7mo+iaZt2FvU/5Z
3/vvR4I79fsrJCJD7hLMPJGRXGFuWhLaoTksyqjtQrRdLbbwnxBl//Z7/n9fEjyF35+oq3ITUUQN
iOkh7FhpMC+at3BV9CAR/f/4PU+bFfPg/zyufn/UGtmko3lvdzVawutxSrubsKgIIdRbB7WQrMu7
fz/wbxsCESJAuNGT4mz68N0UL1UcOtiV8tR1DZ3G6bxeup9d2pk7KJ63i8oW9Q1MDz4T8vylyABy
AbYVHD8gP84+FMiwNLA264zZUdeXRzQ5poWN1v/eNEKABkDmRA46Ddk/HLubHlxWouvesVh9m0YZ
rrMkoVBnbvP+3z/kXxYJcvowRAXgBTeOj4CotWoKbEFTVVJkScJ6T+/WFakQMLj9jBn6l0MUZRC+
FqZ8UCB/nObnW5Ja0CiHnckyZ1ufCH1pHJR+cACK7AWBZ9YLX9bxYszH/ko4EOz+/V3/pH6d5lZ4
PvAuNMjY/L8v00CqpRpPrAX84x7hvev7sgDU09GUH00G3CbhJdkzVETNOJf1EWV7/sln+MsxgCk0
GliUJfgMfxiIiXjzc4eQ9nxY5aEU+Xq76hqkZL/vhlqe/fsb/2W1/gdiQluOrQJu5O9fGMbn1tMe
XxheFfxSTiV/XpztPnnKXzYjnvIfBhUXaLs/3BHSJbxCEYLvhLDgL0vcl02dDfq6rpS67BFx8IAq
RqEODJ+dO39bUijyIC/HYQCTq4+FnicbX00MSIAlxRk3iuxGgfkS68R6ZjsbYdCWpDsfsulQES9f
/v3z/u1lQlmMCddpyAY88/efNxW9PKljsJ6SLODIqd40SuSDdORXHPH0k0P2b1sV4x+cd+AuorD9
8DLB8cn52OFQCFg2vpnsaC/SEeSHgCHAJ8v0z1eKeTyegglMikLsow52IrURi4bxWr3S7Z6XBW0H
hGY04PMVR5i0K0zvKNROFB/k37/pnxxolNGgMQH+gDcQaKgf3qmmzDrOlN1VBUOkX8+Lbp+6yOCg
ReK3bOItzc+qsBZ7SQwh+62y8mDR2vSHfuJ5E8/aiEa4vkobn3G7W/J1/vbJhzz91r83N+D9AqlA
5DkARJRHv795UjIxdSt8Qo1n22UaTjeR66fGzX6E3xWZr0L5gDn/rmb5ypvYl8VZl5n/mdyG3woM
HzgandTmmIz8/jHgJFEqSOLgdjVl5fkcLV8YRO37bcnlIYHL6V7Q8Bl0+ueihyr7pBE52VFBg3P6
8/9Ti7KQTh2jFromZM+IfRT8kjQSjpnxcU02eD/Ws9nE8d8/+J9rH7VvjrEdCD+Yon3s6EA3qzLp
0HM7ZI20GEay1i8lvbVCFp/ACP/RGH5/txXaVfQVJ29vDEY+vFu3YUvUA5ynaDTn44Fm2VI3PWZd
WP6KrxdzB//xI5IgNZrpFSyZdhlL/z2YaMn2dSbg5RKHglwTZ8zQRpVbvqypQQZFRDbyArNbtR0Q
M8zmxo6xvZ0WST7rEP98R3g3BX4w+EacJp0fqpSQRBOVAovSCfRC+VpWLfhS0S82cQlp5DI8/c+v
B90JSgigXQBgPrZryEjGP1/1ZleJnJVwvlT1fYC54ZMp1vrTc/DPwwl0NjSHGOng4MV//L4CVS9E
sZkKeeaQRujrPs1o8WXtVyTVEy4HcgMqTLE2EZJ3510kI2RMFoMT9FBhji4Ocj35UG9GqtcU40Tb
TFOZ8obEE79mQwfA3C2cAkGJwk3mwBVqeK3qZ63SLmsAqCFuga6kuhNh5E/BBZU2cQWr+QMVBb+t
KHFXK4litpsm1EONlhxj5V5mMEYEt9BO+4SoAjnFFKy/do1cUSCnHAF/ZwukXlvr1bp1h8BHoRoG
rSy7GHrpsqaf4E3e1tLHstlg/1ZfIsmFCcRid2I5zJEm7nJBhcffDJigyChIZ5bCarCGy23GYnqX
+T5RZzAlQ/rFmEhTAR0rydeg4Hn0P/dXIEUAfAEPG7AVxhG/vyFQT1OelkCxWdXVDUMCe1ssbIBH
cl3v5car/f+6/iA5gmfwfwSJk4Lh9+chGqVMLIjfJ54Jf7O5VvsZPkt34woL+X8/6s+thd4UPSps
k9AAoCP+/VFw/Gcask69S1c9HClJ+GW1JWBeVf12CdnJZw34fyOv348jzPWwqnDwnW6aj2hPNm8Z
CFHg9m60QG7plprwmgrXuWOP/+FqzDL63cJzl+1QwVJ2J7cpH9oJUE1oq5LW9Hkifn3GVd1NTY9h
ML3MjUneJ6WNbnC56Fc35+Ku8xPQE96xQG5g7oxGXy9sPR8iAbc4dFupb01f6riZ067mMLGri5fK
ZuytQKL2k07MSJuiHAoFHbv0rAlQybwYPripBUlG/RiRTfoYizH6Mi+gzcE+YiUv3MLYpjEds+cY
5Mqw60Zn7pmI4p9gocOlW9VUhKbaRhTsp7fxmrrcvcDnrbyQtk9/bgvCSXZlHrrvqO+M2iceaS6N
kgjpvQ2cDBiTCF3d80XaFyg4AwD1iNqhVRYy8suhT8hzgKyO3YyWx0UzYJ2qx+D4yu8qmuUzvAys
CHKXsngs7ugAm/C2RtmFjQdrgAtJav+SzbyY2wh65bfIDJ2FKMt0G9CgUsNyE25BAK8QStnvHBhm
A1AN2t/L/hQwnSfU3aywZYob6Nm3qUkWoKaHCdjEk4sE2tcRCSFzW9J8E41bDLsMrp7WO+dDtGcM
M7FP1vfHm/bki45KFkNz7F3INz6s7xXbDDxhMMF8adRFMtfyCnIRUbVmwx988rCP/cnpYRWuWhQv
UMKAL/n7ZppnhtAdVySIOo1l66WrDoS6z0g/f6CJp1HPKaEPN9MJwCuy3x+DaXyuId+DmFyMPNqP
hPlLIE10XzCcu41Ja/9IWeEuy0Vb2ORKkq+NJHEkID9P9GecV3h7nL7Y/93U+ESn3/nEzD65gX8k
bMIwMO38ViFeYkRZ91Q5GS0Y6hW1gSN52RWvK0OabW5zghlNouGYwNZiDGcwTRFwNB21n8EsSCMk
u6vZqBePkPcM/KmVg1PBxpXv0tr0VWOVM+KMIpUByJaa47QFv2Sm96oQfbafbDrwhvqOJvt+KKuD
tZBi7BO4Jd2ZxTL8bclPR04tbUNWMrED2IthaREcuY2NK5bq1xp3ejzW2dLJvYjq5B4nRTXu5ezr
WzbT9atRSR4a3dGiO+qJzW8yhha1XfII25tTix98ZaX1LS+n/JtWC1ienbbuhkro5xvmxrU8F6Po
6J6mKvrST6y8qWAghixi6F7rHSgy2GYCZSj2IAMQvs91Ol0Kzv1ylceOvE1G5xsyZ8xwbnmwrO0D
1/EhNsR/weRvPt+MF+CF9DR5cjmZiyaCwOfG92y6xRRpEjvPAgLgNCE9bZwjU9aytBLX0HxjVWGa
tj31SlQXyAVAWQcHaUxTBmivSINYJODXMyQu7oiWCkabvdzCJZPDCBI5Ek/aCrY6X7EP8AlTcAIu
XOwKBuHsgOATJaNpPWiWb9CnES8eYb1UJLulLzSKUY5gxsZUplc7ugz8jo2oVh4c0eYrFzH8nhky
B58x4htJ42m6fhnhKBntxtSP73FsQ3k2waE4tH00kDffMROh0rGsb8GCKN4A0m6Pi5zJDSdIem23
aK5/BHz4R28Uchngs1F+madEDG0c5fVz7CH+39uSU7XbxpBUYA/RFG68XabGHWgqdG63irJbl4w8
bf2s0cwhm5gJUHMy3zVDudX2ZRqIfV8iGW97cOTVDWhmGD9kXVJcDUGn/a52esgao6HyBUERdje7
2k7iYIYIllAGrg/ZAcPF6n2c5fYTzXuFf1qnLpvPJSkgxQ4ycb/QTIxmz4kPzwV0LNtzlTGElCJu
PbJtN5o1ulo3U+i24kSI3dJV5b21U/foIIosLosev16DvhkaumBsB7fRseyGI/YPezDZQpAYNpow
C9yF83IFC+ahvihYPq3t0vnS70PYKt6ss5DjftQYdiDoZluy89H68Q2Bt9Y3uqqiIxczMgJgRcO/
d36kN9NKtES4kYrfijGdq2bIMnbv1hAMrA/SHJLUCO1gtBb2Lo8KmbYl37Kfi5HV3OQO2p3Gw5Dl
JuXEYIn2i3xk0BynR3hJyct+oaS4qhIKgiTbchWfIwAjL1oh+q4QDRurMW0LhMhenYaIX4fIp9ir
vhcPIz3Bar4P/okiI42C4ctK1Qy0X5e29qBf+SxVGvVHkiP3ZoLK7KZEI8TO6NKpW2jwy29qXCvT
zAEpLe0pj8ocYFfjliYzWFQXucj6OxblDOV45lT1WveCHJb4FCPf261sc9rHyy2kd7K7TxHhq1sr
zCThQIsZboOWKCG7aF78Q5WlhuxgMkNmOLcq/1hh4DC2c8YpuDmMyAkj1RIPTrzo5CEyI4fEiVAe
Lm2+GnkxhFz8iCja1XMp2LTtkePD44MmsCltEyaqekfxk4WGeM+QB7VF6wMSTtm0n/Ouv4EFOfgk
KUde2gWUp6XqjoKqiTcTC/VwvbCS/cKEoqr2YPVv2SHKHWwEKrnF3/yKAW8D75K12Jmkz97RaaMG
mjaRHYMD3Nie/Arv4D0y0FYrOoOaU60V+N6pkEAY82KOL6Joqhm2YsjWVgQId65TLDuFPyX1g+Jp
dbtUSf6VdfXanQWl1vIOqmAnD3qq+XAYpY7vt74I28micrytVo53gtAfjgyUTgYs61Sqc5EWw7d4
EItqkUHq7vNlIPyIvNrRX2yLHyHSmYbkJQxmxtGcen6xwMmzwJwind6A1eUL/KPG9aXf4GHerKGa
Z8S8IQp6NRm2ywRVij4MeU/uF5Mgessnc1XsQCgOZB9Zyk2TjWuH0aAdyS/jXWFAPtDjC7ZlvDSI
c4nk+ZrS+IfIg1YXwQ3JPXIzMrcXdiovenjoqaOS0hL8SJN5oGWJqjE2aRnuVyPYZYTSFBUFxWth
FpbZ5xVT8inqotjiIrTDt84vU9ooreLvENt2aUPpNl8bimW+Wz08vC7gW2UnyADyojsUvK7PSr+E
dd8hj9Y0FjwfeuDrvNStMiiN3QgxyQ70OJNf1tzMcI4XymsQvXR/gsXq7ateTrzwOpnn13za5lvJ
ky1uSmNg49g7GquLKVFw80aWWPcF1WWOaPmknqa2WkBavli7hXdtjsRvhaogiS5QnhYQVmHVB3lE
yN7UQ8LbuRzpodsEI/lCqBwhz3P2YozGWdgF172DvsvSJtK5ZOfadVvaTNkixzuq8VrOp7Ck+loQ
uLU8B5Tc3dWESQpvMFUJNaItR3Fiv/Dktg/JUDdlNlC337Ctl5YticzQEcwEyl4ZNtOUy4ahj1vT
aQ9GWrBAOazdzk7+M3wnq2l4iaUQtOn1pG5t1FffXD7gr4mSFXD+8Wa7VQJSiZYxnFQH1dWibsAo
EK9dJNS9wgxy3i99UvkDbFPXFKE0/SxaXE4U3vaVgnJkKtdUtGjBzUEqtgF8YCmPm4V4rA5ji/Va
JTosoPH4ZL1KEo8O8aRFydtCafqAWG7A5QlT9CGKEje2DJSab56JOtstOqawe1cxXtMWG3OT6Cmu
jmtnOnOhCigpXruuQwVXCVe8WhFHc4v0yuqNBKAeu7SQYmiq1FFYsXWSXcPSnZIG4LFbrwueu6oJ
+FfBFJyAW9RzGskGWt8MgAfronzbuYlg4E5ULNC0I58T96jBN2/ZkPrbym0CaV40Lu/QUJFzm7o1
akc87R35pAzuxgxWHDaTmTzkIvUKVCc6b0cV6gqJy6IovsWAzeuGKkN/gFEADfCg+pg/Vr2y2V6V
mXoVSSWHRuRLclWXS8C7GZLshQNdgN1P1EdnsCGKyM6lS54dcaDrqyqEvG70lsQ/gRYUiKH0DvXA
SuhOe4naKc4op2eerF3cCl1w06piLcQOnhXJO+QK0emVsATrN8n6HXyUiDvAxmV8yKaCISp0SzcF
Dk2nQ5NCyP4VQllcHr3NwZROJJIOcFWME28nJsh6meGUEpdkEX7ChragnsAqr7oIA1jZzbZqQw/Y
l0a3QzmH63y0Kd0Rx+TWdKDK4XKtcgNUAzSztZWLU/zooF52EGVoDMrBikBcMHNkOevSKKkOyTSm
r8UIDPgIjx/sBO3j+B69Udfvq2Qk9RXvEb3YxFSu1zIr+v5cJrixGpV1cJqlGJk8xtYk8567EH9D
npqJD5SlxhyFXPVrFXvMkdBAsLtiRRfVag7Dt6aoYVmHomXDvGCOkafEypFcoLzOoFEHTjocgVpF
5U5jXBrDmD3DBh6R7OcPGNZEvClPrmzI8UE0Njq5qUSEooaCPkfDAagK2QegfRRQpLSI0bBPtC7w
+1i4Cr1ZBlMfrFC+kTZ2nKCqHIuvvU1n3UqEAeFEwtrGfQ7s5Mp4rXDOxBZUrRSTqggQRaW3pk9n
ez162S+NhhUCmHqllaolBou3LYMsskPOAB80tKjBHse7h5QLT2agua7KfbeiK0ecP0P9IkpH4K9Y
m5x2DeJxSnGk5QraH8Y6iqAWQ+xm04Pi/IzqOUe1lpcLafTKsh9qhF1YkyImyh5IpJV4IqOvMc6A
AVrVFMXiF2j6FHD9AUaOe1dlvd1PYBgWDUjpUJIM0PTgTKtrRI2YEA32KGFIchEyL/A14C6VHIei
H/I2g/AkNCEb+9BCq+iTNhvdclcEvoJdCrLFT81YKdEWdNWVmTRSUtKRjBXuwZjLO4qz/IsrZlwj
AusyNH0owxWOB9TW2WRQnyDIN/059pzem2HUbzYM0XCV9csW7eE05yG9zGBZc1Kv0FZAvvscL9um
24WuaYmREqkvBduKe7yRJGsNeoED9Bdpte/Gxb8wsYHk0oPAlrT5QjPR+oJVl6nvQBKH/kZdF+uG
G950ZOygbsNYdEfXMpeouFS0EyZyW1tbU/4qi1DUl4Wa+QtHyAjevlv8m4MjB5Lu5si8T3kNTCtZ
8uo8mfIlbYnNsjufJdsIuE/LK9/HFpTOnqunfGKoNRcm8JrXGRlJbakRNd+YLB3mdvSKXqYavnPt
2os523WeD7JdmOaPC+yCNVivBnyXroZn26XibqXIqCnXqQGoOT+ayRdwxrI8ny7gI1/85FWX97tu
VujFy2RlcOKFKmza2a6c18b0dfQcxtRMbQG0cDqmg3LQVbmBNMVYQl2LvwFIbIjRDthlmFwTqsVj
aJbVqttheebfcf/RbzwSFWuMVw4p4TjUB2S60/m90LNLr6shSLvP6rn86TUdEBAalEQ7jeq0sb3o
xG6tBeC2Hvk/Cnf3gL8SMqSPvSdRSH84zbCMYyFOfgXQA1iMR7rt50Y7fsHgBKZuixGWMO0CQOzV
RDlIlgh9H7DR4jHCwWhd/hxnnPyqkq1AhkUyE74Ti7fV1Trk8/3oSv4F1myl3HXoEvoGqK0NFwFp
ej/h+z+fE5RddStlLH8kcR+vuIQ7YArOEPeYqrVjZ3MMkuUZodmKDRj78dewpqvY96jOeqCgY/bm
R7l8c5WYohZxJrECAjPUQGDkavzZSfimmkKFXDfFki+6dcRV95EpMCKBMXQOOiyFiR1Ym7ZyOPlI
cg0xCxido2ZZ1cB7qPslkRzAT9cl7LdHcNDfZ+QXfXfC8h5tFKZSO5ClXL/bkgyyQEx9pu8zRWzf
jiZSHLnni96hMpMCmCKsM9eK5ngZiLsDHlQtKUYJ+MXXQ6yX4i1WCwYEZS1guZl1UzVhilpl4974
uPilyxI9xdKdxp1wYkDvLTpwm7G8+rUZRru+QIPCupahiHqMvIpmFAc+OtMYzpAG+jeDu3lxool6
WFk0GV2RXGtR5r/oQWcIaPeLe49Gpm+k7tiPoZ/oq9+67qtDxQycGmbPzzqBK3NLRxaeNySVpw3P
I0hbZU62JoObCGtTiQzvCv1Z1yQdS6/Nhj5nB7lEFe83n7DjgmTlB7NN88NGOkAuVlnRo6HWuBUN
wGd4sXJcEC38u9UTqbY1anI2+Xsc18ARhI/WbyrKp19arZOCcqmrTLuEvB+bAJ++e7h3ZY/w3OnP
0RG4X0WYsweODfTTqwmkPQn4ZELbHwO2rXlWQimk43JtKKxySROjD0V6fb6RZ43ucGk4IIdvSWIn
vgOjpRJ7rRCs1cDW2GKqUgRzByxnk6ivZ7G0GMiM5r5AG9pdZHWAQECkQ/bF8HK8c2m6fKt71S9X
epNkxVhyrYom1iVTV53hZNyjBYftta/XaddZXU/nPcYG7x1g/ssaiY/jBXwkq3sYk50s5TByVG2+
hSTeQwiorsgczU/9GoUf8JUcn6DArfrDOI5AjB1mt9eVDRNDOlMJW2AwtnrbWDcWr8MAr5xd0ESp
E75lH5AERtMmyaPRnOH4VYc5H3jUlCnFAe5xh2EmFk9R3A44p+9Dgqsa+uYZYCT4fgU8neJkAjIq
2PiQlMZtF4A18seAMhljvgUd8x4sUt01DJh7AMwo/fkyACRtZRdbrBkTAbcfBqTbNcJsY9JyEtVy
v82ZH1rjJDzOUrDqbqXJ9HbG6ronNzlmhr8kEm6fJziyuXbdTiU033pyzuiwCpRpsV7vsQWACiEO
x91YJkYDn+lyHVpZwwO37XuTPRf5hHHFjCyI08AlGpMrzbP5ggPBoM1qoNc9boYFvafdWEn00onH
lHMN6se6+e4ZvNxJ7+C4x8SO8gJJAda4HMUABue/6Lr6q00v4V32OEev4ylZsS2hAJ+PKH+XiyJM
qT3btIzOyi1mDpOg0tHDAIR1PFrULN9q79HEZiqkB0UzPeyGXIt75MJGt3ml8keL4WnXOF1W95As
D180/Cq7/dhXhWpslOKf9Bsix9uyWEb0hGtOgQH4DdeFQcNYtBkO737HZ3qiG9v5FBg5bvNXFLLi
lTuCy7CikWLY9ASDq84IdwZQJDhoXDPsir4XaLOqLVZwW4xHeGX0GsVBXXQ/aLYUtpkXMLLgK+aZ
xAgmtUMD5frkG2g00meUJOVDLn1lWyeJv2CTSupGVUV0Lpdtzi/XErT5xQ2uO5Nbyp+HAATpisPO
UR9YNasO9f2CtiTPVPEloFnhe6QOWFwJwva4SypC63bDrP8ZzkCFOEB9NhU7JzfND5jasntQpCRy
UxKgUmpK6iPo8+5LoX11bXzUY6rWp/E5CP5iwkjJYCP0Q91fJRhgzU269N1dlCa4z41brNiP80i/
MRD+VKMXg9MQyczQhBEZ8qGJUUI9UuRno3SUYz/vy4Xa1yBHkF6NwlHRwFTRPEO4GP0QWAA/ZlAZ
eIshBX3L+1Tc2hlVQxtWnWEgDn+XowsG4B7v1Oj2S8ksAg2XQV7I0UXskMQ2uiA47co9zFLycWeX
io5nvZVhaEvkIgyN6krcNtYWyVWez67aw6MA9RbaX0iY06rjh9qkbGq50cl5AEKPgcKk3VFgFFY0
DnmDKHGHZSVA1/U8Ajgrc1zOOGJRYTDQ+WocPxumw7W4rsxUoyQqQvo+gITxfcph8Nr2iUxQB8zw
tahhTNBIB1f4FvM2WzX1RM3tOoQu2WFnDBW8PDZE+eW12/JjmciYoXHg4XXOijVu+62cst0cAexB
BZE40VaTz18nCRL3JUe8UtoYMEuut2irk1bXQ3K7hFNricOn4Jcgl05PNBB+YpGkyUOB4hmef3mB
Oe4g+wtMOQhvBzFHj5WGnQg8s0R6K9HhjPc0HcL7AJYDOZ/y0T2TrmN3pSaHjqnYnvkoASw2lCYF
IJBvfQ5+QV1fz/W2vmFWQdQZ1FHDJZog/R5JhpMBKar4P/ohSu/CGmyNenKZQQ5FC3CrcP8giYoE
gLYUlQPQnCqXaDP7jO9PTfayY6onOxysrAZqszp9NoHdBdhISQyANqS9yysjM47DMl/FzZZT/0Xj
rn7I8HK6RkZz+msiHJXuyS3vas7qyR/xHafbXAiF0lV4Cog8w5/FHcKxTpbDcHUOspZoQSss8wYx
Fjl0scMCEiBe7H22UoD6wPSLr6WvUDakhnY/QIaA89MMb0/RVDDqqK8x0QXaR8YcyBTya4p4t2GF
Fji+ZQQpE4gl5paPbIibqYR9GJLcy5ntp1HPT3mNTLBLh4mG3W8Swjm0wCXUuaoMCmEgSLr+BvpI
rw5bhL56D2dRXDap4Swca6Dtz5BHZye8uEC3si2YNZ1tgKtcM9seKjJuEgZSEauGvAEATgD+RLg7
cD2UbNznYYSpICq9RB660IP7uI+Jq2PdZHrdisOSzUN0MwB0Rmat6uWsfipuDL/xjKz0bLVdjyoH
OZXZhlO0S/t0L6WPwDhZGDic5sZ1mEdvbWkz7Z610zocUbUoFjWCZiAz1R5sTXjUpTx6TGefEzjN
pz04UQ0bSpyD+0ono3jIWKkX2sSwEpWwC9109pQjV3e80WPkY4AvuHTyMxuXEFQhNjNFZT3GUfQa
82EdzoVfNbIM4J7STZcchhXusUyWgPoqIoFMP6upS1HPYN6HZ8yqhnShcVNUrGjtwxonZ4Xv0/Va
50DPMSpQy/gri5YlTC3mx2i+DkaVjP6idagQDQ1HWXlpRyTfvvZMsvmdJLg7b2Iy0bL1cJX3L5iz
mPhpWMp+ES2tyyH5MkWqiMuDlBgOntFkWTBFtlkg4T3y04nBgxqOfxvBle2PeIzBGJGdkrY3XIkI
HnjL8ijG5k4q2OKDfQboLIkaYnIL16cJjASgLhilwOWhx68DtYR1VXG2FMFFj0ORTqg03KqK6tXS
xWzgNM+xxpYqQLQg30udldV3V5K+mo8dBqSMN7kvhbJAnbp8eFMEt8x7jXYV7n/EZ92l7zo53xab
Tk6cWi5h7Q3FC60uvYFG49hlyzJcxejK8yNBesa6l8DMw32p8PmnJiaYEcCfHwl976xjXj6VPI78
V7p5XBsYkmz1mcH6xlcrk74+Ag93y3kyL7gyeZz+P+rOY7luLM3Wr9KRc2TDmxtdNQAOjqH3MhME
KVHwfm+4p78fVJVVySM2T2eP7o2oSRYlgQA2tvn/tb5FD4WS2tidzYqE3Wz3Tj7s+3IkJ0RURTqy
VMo+u0IBlbTbenRkfdYt6pKFg1Ua+VfQHlHL2bZ3u5Byp6nuO7Qli59V7F83hjKXDk0MCizBbJmV
+znni7kDD5hNF/1scYRZVNbXUEwCLAJY5/mLjKfktZsWrTvYTAL5ZjLz6IsSd7Xqx8owPloVVeDt
pHpkxtelIX3c8wUhSix/ZgjQLK+/xn0eORywDG/axw1/KGDdmKNDzOfyXVptRm4H4uZ5hxJTe8Rx
RF3Joljv+dKj9ubjolFuaKHGxSZ3s+Xr3Dr1HXZo7WF2Y9XhlNSnYd8maUX3gD2in7QYbX16J8ll
xXn7xkXRiHLZ7EvLj+wo+SoIDNGCwerE4AMLnT+X+jKPbGQHVd1oUm+/zYWlfh5lPp0p8KwLdDC1
fZA9THtOZnaoGHwXhFjmByPLWkQCYrmg/zMUYR0P5nnN1zP6iy7p2zRzRACvmY75ReEQgjmags5D
bDRN6Q+J3gj6cyUijIbCz0u5aNNDUzcOJVOnGKpNW6Bn3ywJLd+7jBnxQVW6nmJ02aCQk5aTzDQ0
DFQHhWaj8kh4ug9pi51kk9dD9xmhkXsX5aWWb+Mqcpy7mlDvTy2BlSh0zMn67tVDPlOAsXrO0bNV
VoE1TnnYxd60sh1yBxZznFNWGydSbi96oY3gOoq2PAzqmOxH1Mv1pYV3KeUcbbF8e11F/QKyHI0a
uJPUe0ZdTS7wrFtF0Mgoi6k39+TzsvBXdDzbyDH91nK6r23M2hROc4mAI+O8zmqceyTbyiWa95Sy
YnPTu32ZnCOfUkqSC9OyCNNokY8L+oA+5Ow4v5S2lnzLFOKvfDaY/ZkRN6a2nds2/dqJEX2ymyTZ
jWjMlJ6l7tYIFedF0F4RenfOeYkzK8h973L1M8SBVtqJCJD20IChq0qbVwwV4QZNSa6qT6Boz2I1
FKbit9Ei7pOE47Cv5jV4fIedTrcxp3m6EZkxNDySyVL9hBlo8ePOKZjxNA+FVTz0TOeeB0F9p1HG
/ERHH8nDkAOgDhiWFKuzJW3O44ktVjjg1RmY3NbQQWtJ2y95a5gPqjdFhc+0z7jR+1noF0rTdamv
0gL6HMe9XXDG69Fw131HK5nJyE22hKUmW6k2igwculbattC8/tbq42UV+1n6ZR139g1oHYivZc0k
7itL7s5hks7zTYoW995I27Y87zy7TsLIHLI4aFEbiDCyotilycMmY+t2tMPXugGl/MGScUP9UrPa
raaXWbmVjelR+OEASOFVTEMgZ01+rVh7zaDQ4OB8wlNRLZtWRexGrS1x4lBNvBQOumP053RP5vqz
li1uGi6m4j47de8aQUtGwhDycQNPyEpwwATJ9Z55aNVaXA4TCVYBKCQq625ZVmd6rVC2TjROcls2
CPpTaw3dK3MoXa08VdcKEdVslePnpLlBlxH2/Jhl3bLP0FAU1F0VerLogfLHLumsB20CTXyusd7d
LqVmsx/4WJX5i5AMeThcJRfqkcqe7hh6VBVilmyqqL02Wbctp8Q6DNnJqxy7YeH9gjsC+Q2fzoN5
dCR955DS2uVSuUHTUHd2Ct6+VWuInXLEHNNsxEEKfvzErf0iyFsv+lP/iQWTKuL68z/p7WWssRJF
YKlNUoTPQSbX9zVJAruS3v1fvxSpyKhzoUexqhw7tCDwaMWcN07QaAgKDDcVu9jO5S7R2uoEq+RY
Rruik9cU9p/ZD/DojiR5ydhUfHaDG0QZuvo8IhQhd8p0x7eQo9isXv7y+FgFwkROgzdDCXj05vK5
WSKkIx66gVk/FMswHVzm0RPP772bQsGMh1UHhPrL+MDOXjr5lHkBkj3yZEcU30ak5ZtisGj3Zp11
Qj75ztDQiGnX2cfjjqBD/3Zo6CjC+x6Tf+DZ7UtqqvkmHtGUp7I+xQV55/sit0wFVsW8zmA8UoVi
iWubVkm9gAJId48QwLks2PWeeH4/8RtvZJGMCg9fHgPCBqxw7MttrM7icMhrUgR1+6iS1qU+RlSg
dZLnCBVgzmzdIdA6ywnaSOUk16J5KfPE2KGnMdcGowx19DL3f334eBa6b5NlFFfNkZ6d056DVYMH
3XfI54PUQ7aCYssgZOfjC/0qVcXhtY5TuIkmic/G0ZX0LMHOTchpgCJH3QgtpUKoJBgbWHK2oHt1
3q5uJb6BkDiwlFrbdKif/GVsTtE+fx1cBuxIGl+Ic5lYvaMvVEm0nv4KZ34lyacXmix0QGc4Cp+x
4qWnQqd/nVm52GpRNFZSPbf/diRnWa9F9EKokDmae9k41XPT2AqNK+ZU3BfmJo+H8YTR591rriAP
vtZV8Hx0TXtyO4XdP1+PNVjbhuCuoJWmsy29ptkosT0HqlZq249f8PqPvh3h3CjxxYwmpMjYc97e
KJKTyWxzGk+CygdOd4TwKAHn7Rre6Qszb0Nda9GbVvJU+O+773PNFVndtw7+oLdXrswWGGc5eYze
Xj5O/TQ9zUZB3XWcxvL647v8dbrA4AspeV0sWbyO+TKp0WfN0Hre2qtxd+o4tzttodPw8VXeuyOL
4y/GI2YL7ZhNwBk+oubqMN1OVoefuKazJavyfEY9f2K5em+sWDq+MKymztotevvwltzrWwdaU+Ch
6bqaxBxdmSiEvmjQGtRwqcxo9NkxZFb48S2+9yCB5QGiJVoRk+36CP60+CuZSrFUcgxeRr38WujE
XW0KTxjj5uPrHBtpNaYdbJcOdk+LRqNxtJL0ikZmwmx7GA0wEkKN5YvLhLahfZGjas3YMo7S+t4h
lbwaDTc5cZu/Lpwoa3ACgIoxoage58DLQad/S/c5iIBrByaQdz8j828jxgwQoipO4freGzkAHldy
q0GR/5jGmYDoyGZMroEr1WFLQsxtRIbQpkpt98SEfupKRw8W3uiSzi0PNrZrHKulRlBElkebkiDQ
w8fv8N1LrWGtOlAL0GRHHzi1ryjuItMLTCU1X8BYkERhpM1TkyanAsvfe1/YKf51qaNViu2ILelK
ecGQePCt9Twmr5FiEYHfFrJNQiY/vrXjWVNHM7havPF4r1Bo6+h6nIQAv8lchqMyaju8SRPardnb
5mvmgGFMw9aJqfcYc9GfmMmOH+rPKwMSwnG4LsfHzsZMlzgedV2Gbp+7P8q69g45/WGA+lp94ht8
71LgFVXmZtCElnk0x9gA+4tZqBJL7eD+QHhvBpgmHsTQKafOFMfvb70rzGQrTRiqMKvu22mlKGSn
pzFaV8WYLmnPaE9dOXY+nQz7rnCLU56549mTy63WXTgyKBuhYx7dmSZkXGauN4STkqKktN2d9dNa
gdOCDmtd83vQ6jvx5o6ntPWiTCfs2Mz1VOgdbVlTa2iFU6PfdOmIXuiKle8HQCWPHU7iLbsNK6Qi
VJ8lsnWfk3ka7//ykGU7w1vkLGVwz0cf/hDTcevmUoTl3ImdyLd1fWeUsbwpE9cK6cvWaErqUzf9
zhjCt88nsoawOniq3r7YQbL15yIizLuMpo6tK0vA3tX+EXcpaoOPb/G917p69U13peUymN5erJVI
R9ibidCCzBh4pT1e1V3S30TanGxFixpNaWr1xGvV3hm7Gs/VYUCphIIcw82L1InVOG8EevVOv9Kp
8dKicW3xUoja27fDOD44yZKfZaLXbzkPFp+oIBthi5+3JTeHvlrklSllLEwdYVRHhq+RMn5q9/zu
b4mEbeUMIkI9HvITJ3ripTOkyyr2vVa4i88osfZdofT7zraKbx+/i5+bnT9vLNfh7uCIwa+O0kH9
ZXvXI2ns5kmGCSYyrIuT8yg8OdyPtTSuUp0ysR5H6YPXU/8t2qk6J2413WB7is7ztOj3g1OP3vbE
L7UO8l9+KQ6mJkxJ+DLHdJmOIqmeQGAP88YuzynblVuHbPS9E6f5punnJah7YV326tKEVlGj/+al
h60E2U4ia31iv/jeeCW1xmXrDV3CPGb3oPyPo1qnRb2MSXmO4FxsG+EO15yvXvImduhRTe2J4fre
NWFEsB0GMssCdrRyAetUF2WMRYilKEMxow9rK0s4t9nsDrlP849yRBmZzonF5N3rEjmwMi6RNRwn
qml00ZeEMh3B5oZN/0FUK3hWklRKNybBZ6uokMvy1jzxyt+9LljEdeLD+X38xmuRTKm0KhGqemHs
nSy3baTIIjuPsIlvhnrWaKrgQjsxFa2P8Xig8bWxqgHUBv14xGwYkQRL3cAiAmpzeEzTqd/o0rYe
Px7P7ywpZAThM+ebhjR5DB5Af1pYwlv60O7qLPTAFB3wEyDC6OMf+JyHoNcnPWC3YIBqlcaJ/d07
j1bnRZLzaWrI/Y63Imwd5i7XEoZSkdnnmY3c3iXeacemtQ9FpSP/a/tThJ135jEuSjmGjcJqez8a
vyxugGo9ljEp6UE7c86CPVOUz50oDRxrHP76NwobSV/XbYKZ1eNl0+1XYLPtitAsZuW8t/vuNkEN
XG9VTJVpoBYi3s6eM998/Gbfe7aUd9jl8WB10prfLmUCq4WFAl+EilzEbq61ci+sRg2x5bo3Ohp3
nIXdfPu/uKhJtWNNMlq3028v2pR9qhYWi7WdJ/X5ZFI371xL+RY3zbRTK/2K/N05P/GlvLNDYGfA
ENZ5jjoE/7cXnaPMsQszEmEdlT1FckPei9nFhGt4Hd7Vj+/wnX07yRiYnRm1a57Q8XZE6Pogh5E9
2IwZ2cB3dmaNi3Gv0Af1BXbvwIDxvRX50n3++Mq/lBJZD2mkkjG7krbWZNy396lWC6v+7KFHonhA
f2Nur1qamD8wbczbpDEIUDWazvrmNlGD2R1dM2IQRVfPCrLBH+nmjOeNPlbJBlUUHoOPf7v3vipW
aj4sqpycK45egjWMqsLMzbroInZzRY3yH03EJZ111Y/i4a+iAH8+DIrflHDZphG28fZhzImrOW3L
KSZBYOlbAtyBTiVzl+pC/+sLwEoWRmxKaJtKAM3bS9FrMvoEI1kYoUvfsQt+qvjKd0wwHGe8zrr2
9DIP//rjJDIXUB4IflJ8jj4kvHC1jfBbhoSBUz7QKnk9ptUcehHCFJPYuLuPr/febAGUz/UM9ncu
gVJv79Gt1KUe5moIBzNS91MiNUz3vXjENqlhy9ci3qE2ntjhvTdmIKGSAwMic6Usvr3okCbAFbEh
hFTFjcD2WoRpRaps0BUqK8LAOPEi35koDFTFpsHrJEvk+HqNywRM13oMrTnOLxsr7T51ujnvqLDl
Xz5+nu/cGlV10HHcHwVge/35n6pc1kL1c1mykS4m6k3HbR3sxzbGRUUiGIc0v5zYlb1zQRN3Nms4
rcKVBfj2glVtYlrBXxHmbRxtK3t8Lc1U3xO6hqoZYfeJ8fnOowS/CRmYBjEMiuODEn14SdtYHcOe
OStEGJjvkEWYKNLtU9TxnxS4o53Qug0iSw0sGPXlo3nPTlCe2ek0hSJL5r1lQDtoU0XeElqsbexR
9BxI1eomlb161jdYcqzeW67VUcZfUxDaL7jBTcgIRrcf1jwXx7Ci+zjq5JXLMfCM8ZDtK3wv+zjO
xSmc2U+s3C+//HpspQxp/ZqUtWgGYZzI50Kr62sURhHeLUufrHPC7qpPNUIQNrHzFH/2WI4PdZvC
KUFppLwKo07xkQAS6Dcfj813ljD6A7TZNLY6Dg2wt0NFVWpAqh1DRbOFglapdFda0wDFBUEYaIt8
vyhejymzNk588O9dmWo9pW26E5CNjmcZS5Ian8RTmKnOd/IqTPbri7jCiW6FmtCLT3Y/pP7Ye/LE
RvOd4UpThBYUJzaGq66/veUYw1glGm0KoaknqNPs3Cdt0Aitlty8j5/uOzMpnO71OlTH4aEc3aMh
ithgNZxgPUSrtt8cyx1Cn8lv5IQ2cl66vdPqw4kbfOfzX2caEizYF6j6cVV91izZ5TWG+GaGiKIi
qEXqDeZjv4xTxQwAEqQJPr7RX54po5n9pbV2KyjwHR9QUA7U2uTKma8v7a96Lal2em2OO5SYp3qI
712KAQvZgk2M+0uoXZMVg5058DNWzeYZdr3UzwcXmRI17hP7mPcuBZnK4A26tsXG4u1IqbRmzlxb
mUMsxNTsy86UgYXmJUHlNBYnxsq6ir+ZHIAOUqqEs07JFd3u0ZfoYq1BSAtuIUVtfYWAO7OxzdWA
Wz5+Vb98d1yHY9aaM6LCdD+OpMTQMGJ60cE6zCT4AmqOz1KrIQwJwxjuGbKDEyntM29C5/zxlX/5
Glasos1GmQmcg8hPNOaf1kE79yAZrBV1jK/tXsi+CXv8mRshlXlLbXz+pGrFuP34ou+8Q4v6nbHS
aDkXHEdrJSD2sLtqSJgQw4Hf0NO7aqao5wiktv+bSxlEGaw3x87p7XCxcc5paCBXtZQg/tbq6eeD
r0Ng7zn/aNj957fp/8Sv9c0/xkX/9//iv7/VzQwhLBFH//n36+a1uhfd66u4fG7+a/2r//qjb//i
3y/Tb13d1z/E8Z9685f49/95/c2zeH7zHxgqcBndytduvnvt8QH9vAC/6fon/6c//I/Xn/8KrPbX
v/32rZaVWP+1OK2r3/75o8P3v/3GBvBPT3399//5w6vnkr/39CzSb8/VfwT8Pr/8tdfnXvztN03/
neYsqWNrxpmJj4T5cXz94yc/wdPr8uvYa/WmqjuR/O03U/sduiMnKV6eTat13Q72tfzXj5gA+PMc
I2Bzur/9cfdv3tO/39t/ACK6qdNK9PzD69nnT585tHkaKghQ17Pb2sdaJ+8/fQQCeEk8YrL1PTXB
zXKbmreReIby79MQ7Kv9rO6c6V7FJO7tr1GS3nnpNYenMEp04k9JRSybLWcpNOQtgumHqn0ymidr
fkzGR3W5StobSURItvOQE2bTzo6g093a9TfXuYon8uTuLO3+5/P/S0PxoS753/HoejMi/78ag2s9
+z//eMu/jMHLuhKv1St65zcjcP1L/xiBuvq78XMrzAJFoAF6iH+NQPd3aMVQCDnL0YiGQvfvIWj8
zqZkjVhjkiJSZP0O/j0EcdNSAKcYRW1uXfP++OX+B0PwH9y5N2OQDvg6G3LOoocE7fbtGFQsRbek
UeRBgWEZZ1fdqYT0DMLsfahiMFcm0UxfTeYEPZTDrMNGyobC9vEDi3iPOj6z2VtMfTiUja6GiCDs
Cyxt/RJmpKGkWFRm9cHUl1xb7TjO9xwiApKfEgL4haVDXxoLqyw3rV4goxZm9+qYkz7tcLsiT5mF
tXGdFRoho6TACRWPw7VZmfBCpznCx2pq2fxIvhGlBDAVAMuwaSQ7V5rulnMWWDFzbIzHslSGFjCI
JGJB5fSV+fPUfWVvZF+aRoyxpO6d/tFANgIShiegBHiHIw2iWU0lu8D97XMMKfHwaRb2TTwg6j4z
FIOwO9N8tVvCVwPN7OozE+FYhoqoTiFZuKn7BSV9jbjXEFg1KUc5pE2NCr600cJJyqSVn7lq08gr
uqG6u2PnlOyNrignXFw0NfcU0eOHYjFYllW5TPjuChyUDpjzq9xebIRZPO4vSiFgovSGDo9NzvW5
A6d4ZltZ11OADaxpw8YDxTrqDbKfbG5E0KilzSo/6sON6jat5ddmOzy2io3OLYlnEohji7aK70U9
em3poJP2G2xUP3JpmZcTppJrZO7Gi1VJQ+7K0rWE79bSs0kzLb3uco5L7UxPB5hoI8z0Pc6vYuPA
j7zlVO/KsFqACOmEreD3HhNb8VNU7TdVPW1bT+KSb+Mkv3AVM/3Uao33ZOtCpZEYqcaZw37E9IvU
U7iXQigzGEvvzsmV4okBXiS+hJU8ha4C7ytUIjBwfh9ZjbcRAD66K3Lcuhv03su53iwuAOe0HuTG
ZPC5B8VptKeSbjfD39LAuoyjHYex1bZZCAU6RnKjxM+qHclso/Sj9mjayvCcUqMhNnNCv7EFBAP8
JB9MYWOwiHEdN7OH0YrDTfeF7khh+ouQ02WcK30SxBUhrLBuc3GXgw+8HLPV0Bl7Jj6Gijj0MQA/
XRzKCmZIkDqZ7fmgSsAMKK7Mb3oPoFYA8q3CMqI2tRm4S+JkmPU7cwoon9BJT5SeK1gKU4mPT9C+
cisFa7XWmgJf2VArYQNmqwMXo6avib4k9WHBGX/pKT3VS2agvaND5vTtWlTlps7nrjyrcX0e+top
W0jDQCYDr4qNKtBUjPtQRozLORrVTey1060zuj2+y7HFID9jtiHfJOnV2zJV1erQGMp0URoZjOuk
Uq000Fs66w+idFDjM4uiEfvra9N/u/C8WZ4+3Ez9v7hNWkU9//0Sdf/avaTPb5cn/sI/lyfjdxU1
Ld+eR3ODTjrnmn9ukNzfXaIr2KDzM2SKHI3/2CDZv68HWXbQ/IAypMM++4/VSf8d3SwCd5SdhFKt
+62/sDpRPT86CVG/19FNQx9G+Eax57j+iJk99ZyYBcAGKXmWJrkSwjWwzhQnrp+NWpOfdI5fOI9x
L4p5+opxEli2jmfR7aPoIh3RB0UteR9elrqHIpmTT0m2LFtLLuaFAOxQ4sh0HDwEdQ8DLaqSc44Q
1Q1IaWiwdZ/+GGNTvVWK1DrQcFOurCjv7vj82yst4zyWp6O8UelBXk62bJ76hZQimKRZOFrS2uiT
o4R4Gfuw83TlMROtuQFNGh+ENuNKAG8FQFed2ltwjea92TXLzlDy7KV2XDpQSTqi+Fmq/dSU4nac
x+V8EtD1J5HoF3DDFqimS7m1bCbLuh8vdUu9iXUtjCfnrtBoWi26ds+k6QbsTECmEm7EYzCiZ89N
8IbUWjjBb/DNdE4C0N7fIzz61RgTOIksBhPXWYc9Fv2K2GYaSyAuiDPdKK7t+HGkzgxysdsnsTXe
II4okZKSh+Or8Th+qrphvqhAz/LbS/Hqjo25S7HJ77VFN/yCfYKvwrV/ISpevTdl2R6U2Xyol2r8
kkeeEZSxqewwgW2g51xlKFp32M+w/Ja1frlAbn4cK478ji3tvVMrw0OcYnDv7Iauna4W41nSjnYg
8l4+CQNjUjAm1D9iVvdrTybfYGqGkDxrv2SL7xcRdjTFNWDbOCL6JpMh2a2QjlvDaDy/whq8ayAz
bprGvLYAIW70Wtw4vfisDAqGsdYIxhlhqTqZhwqsF4rXzWgl8qqV8Hsapux5wu6YyxfHSO+II0rD
Kc8vETc3Z+6cqYEol2QLha0Oa2s5h9l43hKqpzBXFk33kugdhDIZ52FVDo+D7mJR7mOZXGChUjAj
tQ2/RK91EveMXW8cOAxUlOUTnJb8XEugckUuTwcGBOYZu2yDdC6NrTrghosz+LtpFY7td711qfF5
C5Y5PZ4OTnsWYU0OYtobYTvVyo6aIJ2bhcebRNFZLUFiV0N+2WF0ptHhZhu7d3duZpjr1sj9prHF
2datiU25Txx3M2iavJlHk+jAeGe7aN5nZ8aNSWvcwjYcZEAgcISHqjlsC9xRhoCLUS1kYrX1tMfM
2YIP9F67TjsoFJYCJxPnmpVNZF7MNCGEM10mA1RHaDNbEDpxOIzZ+aCDilnYrmwaIxnC0czPjSbV
zoaixcCiqFur03pImJVxSBvDuOrr5qofXPN2Yjvl5077rVe6R2cY62scJLeVrqYBJuLcn0E38szN
JXQc5Xlquvyit9PsrlMzCQCTSATHrAMdhgqUZ5udsmOvyC6z7nw+hO55EaZ93iUQLvJZdfBEKcFK
GbsWgjtqsuSLXpQq8BZtfJJoyLfgeeU9QvhL4cJUyhKotk115vRQ0irjR1amh85M0ks7nsynnFbg
pimuBSnXG3dGB9G5ZrIxxvFbhYLJj1vVeLKmknCJzk3PvVbZGimAG2Eqn702VbdVly8btUuw5Xcb
W6T1rprRsGh8TTB4gGSBF2mezJkVP6u7b0WS3cIukjdpb8LjMi/xRR7Y9j/Vjl76KckhG+qL91GS
fq9m59kBy2MNRXMF5mBFoRXFig7eJ0WanQGnwqQv7e6ggCd7apUSWKdrwOl1FJAnS+tsIzBZ34zB
6y7S1Y4+TsXyo8vqfFMZxQggzI7R9zj9Dsgi012vqjPG1yzC4mMqZ1R5yU7JQDxmScH3BNUmMPVq
2eEZxpaHOmU7JR6zoRclOOATZ1fSGAWfHNuhWhovy2jafjHiSmjMatrFdK3OZzZw5x5Yt7vZcfSv
KQBZDPyJ0K4Gu+yu+yg9g7gAq6BtcE4VXrqNzeWyyGec025lEE1gJ98JlLf32uBln2NsfVcOPr1X
Ly+t14nXdpYv3i2VMnZ37ji9WFCYn+cmh4VsRWCfi8XZFLG+idsYkw9e5KG1tEPnxsV96aTfhdCc
jVm3BjRYrXqqxTLcNXpZPPVzCZzGXg5Jp+Y+Bt7qVoEZkwZz5kGjyxb7szKBCau8MlyPf7NTPUal
WW/GbFEM8GLRFSTOb2MCYKtPRUmuFC51kGlxwrfd6s9NkvZNIBW9f0rdBAodqdqgIlMjNrZTXjip
r1dte1ctWHuDfiwUd9fPinlwlUn5gluyumD7AVEhbyrnwaSDbPlp1cgvjqLoe85G1Y3AIH0ASkO6
bF0rm97MIGgT2KtXvhEP3YWREc8Ms7TTH5uKRWpIkWcRPCWHF4lJ2wVENER7LW+bJ9Sj1oMJTacJ
8iaB+dODOPb2oo6UZ6ie8m7Q9e5eMdzqTm+S/p6tiOvTMLeDwpbgfcqYLqhmYLwG9+3XnjVdY5la
LiGsy7MkL5qdFS35Y21qT/RxGGKyrM/JqjDOUrj/zzyPhAXYbuvXGWYXXZ9E/oj5Q/OmSHvj0aEL
NPhZrDNDQl1b0T3GTV7tIKdAAeyr4Q7lbti6GAOoXqebOPLus2yAGaFeQV28gwXKSlxHgVzPKNIr
Hu25iH6k3WhvZ0PZ9/28K6zvrlttFJibwhw2ebq8qPp2AG20SZLUzPzci+brtKijCzeXIhiy8WBq
w7M74OH3SyaKQE+V5mXdLp4bnARvSrrEFA+WiCi+xEGWJetnQAiAHmJJcqUVXVpQTZC3+NmYsn55
YtgpS2w9mpoEyTyOxqUKnP5Wzad4W2E6JORsgXTg9LdDptmPHZ9TyeQ/tfekDOqhm5neDXXd/jnt
pIV1iGUGrHobygXqaJll7iGx7JohyO4vFk23Fd5ov9pO/zIXzvJYtHLk4ZTdrlGl+d2aLdAeMCZY
QYm2kRAVb/tWO7cwot0Dk3S2adSScDjZu7Fe5M5JtBcnU5846ssNLNTqqgaNuI+zllm9hvZRROle
xRwC4uW7pVQXsQuZJXKYJb0KMI9uqk8p77jDtqzH5yxC1euAcB/CIGrlRQdzqUIvMwgFzeLvbZ8/
QwPtroGEhpBxrQuM9tWd1ZDqaEKkuIGGrn9pu2E4r5ShfoRxaFyPRKTt7QKiX29DQmzGydxxhM6+
DZUXhUNP+WDJDeNxxPPGVqBq3R9GWRh8qlZr7/SG7Wxdx4AcyyDRCj+3h+s5PlNzokmrcmeNcDvx
Cu7LyMZCoYBPjJHInsFa6vZTD/PLo5ZwrbqAhUKyKZoQlIGy0WKYtxYr7KHS01u5zM4ny0i8q3GB
OtpaNUDkdNDqRxyIfR3UwB9U30pmr2EaTw0lNGv8E1BpLEqiSvZ1nPO9oVDR16J7Ckypu7TwOOgS
b2KxtDuZwScFtOtGB1pH2o/c7Pt9g6XcSaFPdXFqnEO2bYG/pvM+T+by0HWNPADP1D+1rgaij40w
1BC99orASu1c9cu2d30X7FYona6YA85GvY94LrqIJWxAtvdZ7IU6uQNnHMzpSZtkmEXYw52cr9RU
2JzpM9iHn+M8refmazelHMwtDKlpVX8eRUHwGOGSY7lh4McbVYWNwi5KSwKeMr7pvorOSz40Ugry
DuwT+08DkB2culAfR68Er+4pD16nzAs1DgdKizqDyc9QKeybvoWiWODAo9i1yE9j1+KIB9xaBiYa
W8t3Uqk+VHGu61woHYAaZIWhbYpRjXhwqvukAbMIk6QG1dUYzsMMtn+tOsX53ZQZ5U5xIyLcq6UG
8UBktT/bisGbL2mHNDi1mzltQWZRWngoRoBUtpGV18z/8TaDDR72osNyVJTpdaS0KbVuq3vWs4kP
Wsny+oeu9MtzDqzWF7E9YixrHwbKd0DbvG4MgLVcOSjNYEZlGlpFuO1XSrKH5m1flBZrkpF35ZXZ
ye6MXNviQecYwMTEoY4FxAxKg19gLGLzK09HHsDUkUpP5RMdrwI/GV7WRdTLL8irrE3hCiUPPJla
ews8y0GWEVNepdrV9SxRW6CbwUXexKsXDu1HDYOFvBHNOWuFvewKpVQ3blcr56MCyk4Z7WUre1c9
j1j5wjLqgOVnSbvPLHOFUwKOCRpHlp/7ubEOWePCy3YxLy62RnywU857/i8WVLXj0LLrx1z7ZI/D
km84sN6prfcC4whYLSA5bxhnX6w5GIpowUpRE+Pw1XIsSiaVqUeY8zXAAgPjAnBAeloKsUuIme+X
xLgbO/PM7bGBCVu74cDwVXrfjSk+6Fm/G+ToHdIyZY8LkQqI7F3Nic8fjNE7g1TlkNFgpgfGRx4I
MYrP/KJfoqECvy/qT8pIkBJAM/Fs5+brmCXnA24lwgzgVpbL1nONy6mdVgwPBI3eSX4YFl+EojaA
8aXOgcEbrNDJyk+T2zgXkymfPJhsYS4BqnlldLkkOQ7sUZZXnQGiS4sLd79ARIjIbEqsS0cwVwHR
3WSOoj42esqRi0MFkTx6tVEnJ2J3SLRABThcYdfbL5lxYcpql1ZadU4ZOzC6fPt/uTuP7bixbcv+
yvuAQg64A9ONQDgGg0YkJVIdDIqS4M0BDmy/vqx+rCYy78srhnjJkdWqqs41qRTBQBy791pzjXMp
7hposFstrOadNAiLDGPvkYUw2w9J9rXUSyfGjpkuwP3E0D7rIFo2NTibHV99FYRmK/YqzO6Hnhsi
S1vC8cJX3BW40K+QVpefqjDURhT94QDV0YSSF/kwRjdS79015MAwMBYoL39RbmZSX4hOfoGXooKY
rLd4VaYdDNE6vJEuxdtMup+tpPQBz4kwhfeVdt/S3tDXwlAAdpg6G6seiW2h8t6bo3blur3/yfRp
Gayb0DtJLkZep05JVuTXgqrN0ZKJs5VgKraOsjdCNN5qcAlTHC1uR1Y7nUIAJytfcMCU6sqX/kva
eUSIoTVbFdBWR808wpcwA4KY/GDy5EMntLtGqxoqhQvYymiflHKGPZdKxqvg68CFCXWwd0iNsSP4
Hykb0hBdhdhTL3oxzdfGmH+dbR1+pNW7ewWld8XlRcfpTftCJlem1pA5z33ZrfkZppfskAnHK2Nq
6jXFFXOTRgUaZCOoxcSBByUoBxCe3rfGc6KajoXV/JqCpdzA44chbDVB3XchSWYYu/n2LE7E1IC9
HpGx58lsVeXzLST0OxjXBwmJCYTH5AdWKliEbaPeGpFNokaxCrXwLjO/aebQ71AiTtt2bJJvkKy6
FWUudJzuVyzjR8VxXcKx2A0Nm3GVGXfsFe11l3f1RQHTa43SljvWYB/D0JwPC5rOdMIIHUO47Rt1
I0sf/iPctMGf9sAs6aoMzqoxDBacqCwPMfU+DB6QuA3UvLeNYye7HNT/Fij2FDhp+wV1enfdZqVO
t8V79G1WlbJKd1lI9gpewFPGeXxfhxS0pxlyvlW0D0ORbq0mvayK5nuNLmmjV8BkIj7XDtTjfFG2
+LANcJ9F696rUMDghkiyZYVRuxIYyhWEHHM9Cw3IjmwPXNFB1roVOBu7ida5HTnbCqA2KEA1bbrC
vPWbxGUt1YxvXN++wb7IOMwX5qEm4n1ltgTYyTDEICHWsNd6YIRQIqIoBnDQ6yMgTSHWMRzjtcb2
DCxMPxgO/6OC73/EkHSd1QYC44geCjktG1iEEeQhRz/VeB/o2qYPY2hd6W2k7z2Ylcw8Sjx+33Cl
d6YxmEm3eUn0jNCIJlXiGbuRv87i8q42x2dlOfh6aLCQ0QiiPopmqN9LLgIMi0PSqOYgHbA9dRn6
VCi0T6YjCa/3uW46NsgTK9pHORU9UpyTIMVFj4lG7hedCe0e/clg47m2C++kc7D2+ynAFSvXmZ4d
h7L80jVGutccPdk6okkuDQ9Pvo1LkRXlygxJflrGSbkHd812UYT+blLeLQcPfeN0/sTS34GKcOm4
SP8CfgjLSMUFs2OCggbufsYcyn4QcfsCjdcBfjPRI4P9CAgIgHele9O1lNZeekxOzlPEK3WlFsS+
+gSrBXJ5165ZstWnQtE6S/JHQkDkYTYBB+BBo7duXOpafeuUzq6xNOenB6bHTsJdVs9PzcBxgjQI
DnGFba1nChZ0PpNmpzn2oxJm9NX3+4jsonBtmfll3ccvJOXQFbN4by5Hskej4MWTIbV2crEG1Nrf
VmN6NFW7hXPZQKAW3VqNUPvtZF3HYx5Eblne21kR70Z7PKKn9dg4pmE7T9Yz5q2LIlSXRvjVJbF5
BVzvR15UCV1FRqDdU6xURL81NWd0IUp1FJ3jBo1nZcc5dm7Hnq/LH5pNSODEZi5A+ah53sQurBGV
pTQS53JjhtvEKe4Txz8YGS2/ivwN2MIpvU383tzpTX+yHpzY+glSwLiMJwNEUwwcXoud5hLjnXbp
tV8BKT9qtiL3NbUC0cjvYIv6bd0qcje5C27MOS0C6Cc+yLWh/MY+i6JRZOvBQnGZlePTONMPjYmR
DRr5o7FNdIfjFUXolZvlL107PhISBSnAoYfnFLG1T5soPSVDPF8a0hT3c8Tijrye0WJ/0br0uTJ7
a+/3p66Yu72so5cMGeVmkvpIwlE7khA65lvq3xxb4FS5/aWR6Ee83pJbNJDGDNTqXDtXReGcYuRr
fpzNvL2abXow5y1ucv0podfgjSbNyDps99ZUrEftBzmXLeNfjjeoPTaD0ezM7Oc0f+70Jyz0QcLe
OGd5GUBo+zGJcuvVKJtqVaY3ztzmQQdafeWooqeEFZNtkWuHSHPAU82XLqs5xC/wXiU0s+9xZzpB
UVr6hQvs/JZyphVAtQWdrjc5JXytvOA4Gl5CeKOjWt65aXilNGfY9aZMTnhD63Xdjg9DyAkd/iag
Otb+TkNYPdItpGXwaNrFvpuBaVWzFh9twF8nXv+41TqxDzubX7SKy/sGPm7Aq+oeO+1R+P3WnEas
Oi45UVYBpr0I02CyjebOLiimkbN3ERnzIWMmkhGQvjiwcsMsOpIws+66/nsZVleoz8Mt1yOAZC1y
QdkDkNaPWhXtcj/ijWF5LsyaAgfstZywgxRPsq3H84UzC8g6SW5tZ1ffdWNoHONRdJvKqO0vf3rQ
oETD6hrop7Zx26wqeHkn3HHefoRZu+U6lXPQrttbs0+1Q0LHgMDSHAPO6Ci2bs/+0UIum6iuGOP4
grg72rq1PT5lTHYuIKRsDXdTJPZOwiCssHrsgD4fDDgCih1XABxM3Kc6I5Oq4W92TncRDfF0mukU
bWGJopuAsJ64a32iokJZ3OT8y3jvbjrXwv+T3jVdOgcN8L2v5Dge01Cj9jV86hZE34IWp4bXPpSc
mpKJczPhNP2afAT3YsSOEpReQ7k/cV/G3HbWDkeJCQ/0LnWlODYOOxVFsOZoT+UmGrqJRi8FBOky
EXxpHyWFWYtdL6mAormzo7MzoidfN6IERevMJlFtHWZK0K70zk/j3DRHgqlm6iYDi0pPdQ53QHui
QPqzqsFAa6Fk4SVHyN3MrdFeK6J4NnmsaavJZptELBPtJ081AYc1ggI1a6+0Qu5Ji0nIuTQ49+B/
HoIxHtQKX5p/amXf0fJPfeZ1KWJW1pSobmmk7oM7sk8PHWCOiuPUoad/DsdXOnEcFG5XnkKDiKcV
e1C00fGs7tKJq7MhgeHxOP8mpfb+TdNlxenOAwSpV2itXDlQ458r/dmuukutIG6B5IWD31rxF1Mo
MyDgwNr1o+y2PcDogzn64TocecRk9HeKffkHX67c9KUHRM71+ohcslT/ouWt/h0aNPRo2HrxjwqW
IbdJKmJe19XrmRf5Ilpbv4xzV39uktnZOaUaHisXsklG7XmdV8S+qwyscuxQ3JcJwJyIWtcTBjDj
RElI7NKGg2bHQngd+glMZxUS6uCXtzG3m2+93soG0Yk/BsLXSLXrrPizSisBbDrt56tSFtkpV3i7
jbGVSxpGcpqGrn7sXKKMBq0It1SnWk61uQqsNjRJGWmaAILYcySbG7LAWoDl1JJaIbUDUajuFQOi
20LAS4jLMfTqjmNffeySQjyZhPpChBcRoH0/TS+6wjaoM4X29YSoJaIWOegXfjXbhNMZ892Ych5x
coNYxaJUE1utGV27OefhnPzEnco9b6W5jfdlsMfmey/aLihCr9oCNZ02Q6PP235ObfLeYYAnwxwU
iFc+kbZVHUyzbh9LU0yXoE+qJYQ4/N6YlE6oAZWR4VBHbGxGdVF+H1wK2XbiQoSd2welGTrLjRbN
3zuomCsNZu+OUql1rMbPQLK1Z3dUITcjR+3NQu9u28iOIOsSyEy8dL4jZy5dO63fHNuwHdnCOFxk
7bBMHjkh1SrGddtzLuKMJ83wJgn7Ya9jjz0aEUaziaQYTghu/lLzAi7mktYrJQZStNy+UvQns+xT
ww1/8z9sJnJTeFRv57QnYa/3y2M4tySujXO0sQjmDHJyJlli7Obmn8sx/l8TWuCiWXBq/1lqcWjz
H/9V/fyv0/MrHeu//t5figvN/gOFhAvcA28iqjt98Vn8Jbngj4BiLMJ5zO04BDAz/y26EPYftuH6
wLJwjKLl/0WVyh+hEgRjJyAFOEiqjX8iuliE7P8WBEIb0EFXOAgSUbmyLpyLpJtqqMxZ4SYj5zuk
BPE8NqRXMgG8laoScQtzf+eNxCJXdf1RXKxY1IZnDzcME1YexUc+yrldQTc1vzAH6qNR1KRrQLhG
S883hrjZ1uGhlXpOiW5w1EURR/2t1nGtScj03uX60F6AfsxIoyoyeNbcTVAZOll+VAP/EBH6Yz/R
oI9j4lCPvF36pJZr0EzOmD9GMb4Mg1aNQahX9qpo9XATNUJ9aXQzAROZFmqPm8H8nhg4OKgAWn28
TXrWbwA0JLJhIKupVDTTZRjG/m0xFclXNdtYeiJ49iQxIfP9vDRzib8Uz8S6EKOZ0imgpUyJPV52
W+AVplv9nJQhTkS6E4f0z+fb/5/yJ/iUBhLt/zwrQXGomDn58uN7Vb5WQv3r7/5bC4U3ALU4sSKY
lBc7xF8TExEvGtzFvrNAlHBD8rz/FkOZf0B2RCwu8E6hilqwB/8thtL/wAUH2w6tlAWDQfyTafkX
1Ojfc8PFB4ntH8k5k1yn0HLOG9AnR5rclnICTareo5kUG5fpZP5I6is0m49phNAw5SLDgfir0daP
cawdHGdwnmdIrLsybr6LCNER+ssbwGnUUVpHVHsLyD+HW6Sz/pMVaeaWnPCdFxq3BhFnlpA3rBiP
tUD+Ug0q/ilKylYcMjnNNyu8Ilt9bK+q/CdkIkjKeRtuct1P7hQ8GjLJ2bUP7ZQVd1ksMjJSkQiS
k7TmWL/ykZN+qiTJtC0zx8ML5aTXMG4D3xgVeaSVuZ08bT7FnGpPSVFS2rO56sc6ekdVPuRVQ5rO
fFKoaQyQ2zuq+rSINWLWynWR0FbsqtLaTC45G2NVOdeCDtHJjYBMgzIofA7JKjx0Tf6gIsvftTa0
wcR+sRQvMGwaZCVFRPpDJX/4PhW+JaGYk/JaM1R9qWR3STnte5wY36Wn7WuBNDnViy9ur2/YTY17
VMjWtosImR9K+84yUDB0HafcotG2+Th8adANTdF8L7P6hxVr/SXtvvuscp/mwr0QBR1PKzW/lwSx
pIYVB+Ok3ZZJeKxKnzzPJppIisvBrxe5f0XPyg5UWFIRI9BqqH+EjR609c9Kb7aJctsfhaHpgQzJ
65hbeZr5y0ZexPd4RZ2VZbf6xu2EuVKNDMRolt9dYq1WzpC6n2Izv4+bTwDfOcbnIVebRFJGHuGz
5n5775rWs8q5p9kpnRd0SGnDr1oYihI9sjoC0mYioTwiBLWkuWobU1279L4CIkb6XVJw8wkNp+ZX
jZy12UX7uMkduhvZxqqUu/YkCBuaGTD89NzYjQNK3xFOxQqJPeBAFAErrUSVrMuOYvwQf50SRjR9
lXwFjPSG0++Grrl31DzNo8KMiooPvDHM2cR+ritmQWEHRQWyuKqLbwnK18GYW2yxDRHi3pVLtbhD
gLwyzH43ScGG1BEakBLS54zEwyUOYTMF63vH5V43KxR7pRfYCuRJs1Bz+6IBmW8Si/dkeu2TG2tV
suLqiPTcjJpuF463cQUZpaVkyhaAfMBeWW13nEJrxzAPGl2aa2KQ7vGGTcyPXH6jTY6WqJqdIBKa
/aSRWMb/tTej1O6o//Vq5WvdaK78DMMRbQummVbcCGK94/CJSI4FzH7hldt0/tJlZuDHMabxgotq
Zwat5sZXIp5vW+Iq9qFnhNdps+d4gry3mw9TmWx0v0FkV1Q/tMbOxYrvY+Mi8cAw9zVydQRwKjAE
+SZJ8iQISCe3gfIYXwrVOT2zN+z3JM2ZXB1AYu8dd6r3QrjDjcVddVeNNYmYrcx3Vm/cIb7YEOSw
GuMY/62jb/TG/WnP1gkGe3RF9M2zmEL3Kq5BS1I58LKIHZtO/9qJAG4P0RYsLV5AREKmtddTndJ7
wYm+myWm1hTZ3OKJvmyzIaTbxxTzRx/mpkWOSE8taeheJLqkztaybd2IHe7ziqxPvp+qAP9cmvUL
mThW4HWtgiL2o2+Siy6Ob2J+DeI3CJilUOuruERrkq8js9evcWAEtqEdQ0Jn1FJb9Ttgyg1TJipp
C2rGTvPHr4akqe6Z8wjx1FPUryRjBfgctw0rW9vt8AX2/WU6SLR6M6E/08wdP6Q2PsYEUyA7ndPp
E4VTvlbSQp2SyFL+aXIsK3MHe3wgsK1FVZhRu6Mlyj1sCPBYzF/1DHGU5X6diuI46lFyRZJhunFF
QTovAQBG4gZCjZcRfJA1jsAXPyIVxK7oBRkrDzmTFsdFAMvWXTeV2EeqxXBNBcNCmrquu/5eD/vV
IAl4d75GtUEACn6Dk+sQXaY9jjGxE/E47yWdrFhvnz3p7ZTs70eDftI0fiG/ued+Pj5NXX+ilYWo
jQywJJIg8TX/FLkD3gm71C6oigZzsmgC+7IMlIT8LQjlekHVpNHFoIDbFMNzMiNQ8vz51kX0ErhG
z43f+Gn0ljqGsjQDZGsv0EKtlRN9HqIpPVm05b8msHa3Tup8KR1hrMgFvHH6e42M84sO4wDNsSm5
CGuHjFkSeW4IgKDuBYdQT/womPyoPIw+8Qd5TPFMQwtQ2myFjiOvaT3z074B2qEVFxVPrk8p33Wf
aC3S5klonXnzRim999dm6yLOSa4So74xtPZIkfxnVEu4rU5PEce3LxLwVpwjQaNzYbfXdLBeyMZD
NkWI8BoC0kPkKmNHtN3LRFd96y+CY32RHkdEsa66P/XIhkKzmy0iZSustYd8ES4Txaz9edQPUuEm
G+I2o7VPGsdnumrqBJK5uxG61q/mpCDnfBFHc1zXrgjIEoeqR+4fDV78M1zk1MqZyhv5p8Y6JqFw
5/vKfYyNkfgrZ5FjG207b4tFol2bwj34i2xbzrP1zV+k3DnbCEeKDL0YOm90rDTmFum365bdl8hD
Dt5Izb6QFmIWaVBma5cr7rhcdr3l2hvBohrpgHEZbs00/5TNoXntaVpC+8wLUrOc1iiaxb5LVL0l
+LQh+zau2p++V/lrvcPpYNM2eHbsdMSt1IoLuygoYRWNeZyt6VnziYvM/CxijSnkvd9RZmChYNkd
0Rc40xBIGpK3ekRa1qAXSI3HgbTiFvvoQU6KxAwlFx0Lco4TyQr1EXUCYhEh9WuMIwRFMqtZ1xva
dKJIJChDZ1yXIOtF9yy8cR1GhDmtykLlG1xE14UZd9dj6gmyHKQjEwr0TXNLFrcGCkHNqxFFKaDa
mNJo6tjD1WITIq8QtZY/J9GFRj3CX6VQTFZVGmJqCRNRbbo8cR7VGI3XcSafFX2RAOPS8G0Q5Lly
dqx2KpqW2nNpkQWX0275RNTKfGG6ofy0oLq3XMYEkQUEG61YFUHxJNq8i/BLHd1Yd+gVXiE5Q3LV
bq0wcNjD/Pa5N0YKu6p4wUm21iYnoGFzJJEB54mZH0rVq4ckH7FQDYHwhq9pkR+1iVKTkw8HzAHp
ddcRtu6qCC1tVLMoQVzgxWLIQmcbmrmJN0i/rGKaU3NsXtRqKFdDg/+oTQPKNNWtC7bxSN4GoKb2
UwfjzsIfBCWTcZuzS8xkmO6GNP+OqoqC9ujmD1PYf25D8tqszEKcQnwHnUesXWUZAUf0yQcxyq2k
23+t+dWpKrw9DogHmWVcWnNf3o0DvI7eufXj42AyCWcSEtZCoDYoS/3KbmMUbSQGFt54A7hgrTcn
o8o4h5KlKhPO+ImWE81padWDIEAwokJrm9MBKSNhe+62zutkF2rJpyFCwIDJicY+FbUiCT/Ps0Ky
W4N/SCenuCBRmmZcV/m3Y4Rsi2zCnZ3pG0/Eny2nIYIa9+qqRg2WrrpyeuRS8cgmDbCrptuixN70
CNMU/rULNvUwVi1Dn3/3WSvp9JN4jzRkaKk1TUHjqBeEJ/NF59+PWXSJ3mSLAKfd+GM7UAXWl3QR
zOh/ylKQNM0I9rP2C/HtIMo5C+atH3CvuzERXgQ6VxryAa9Db7hwlUufTIbJD38gLTv005NUy+ai
Phux1C4tLzuVIpk35NCiKYtOon0g+qGii9ifdJVdTvZ8Yc2klc8VVT8zz+58gULfVxeT5JbhVmVQ
wh7IjYn9UVcUen/kHUoV8lK+0lFK6NfPRyPXVpzG6vVALN2mUz6c9ybOtllB35Fq3YXdc/Zm74LF
vZJM4k3tkFDUNiMbAz9CG8krbxxjXZbOFVhDVuD5up2R7bslv6avthFxKF+yBC1KM0lEGv+8ePBu
se6Vf+o/lhn+L/ROAQcHWroEGVBAW27vHpf+/1xK+F//M38uv/8XdT7+q/3VU/XmD/pXXcH4w4BG
BVQFPiZkWOvvuoLhUwu0qLfBJ8OgTiHj77qCoy8WYI8EB8c2XrvQhf+H55oGAUg6iAjgoNY/KSws
JvNfygq6LrB5Lc+niuFCzTojFdhNRqJRn8yoOwklV1037FvlXMi06Veh7YzbX97XzV8/+FfT+1uP
Ezosc+oioFfcxfD1q+fdkWBsfbCMqW/Em7ryiGBcNHoNe+KmBYX919BlwL1tsn9dzqSYycfD3gQo
EUDQUqN5/byshaAoRY4rQ+M/hsFQJ0wn3Y2es+xMbZtz+aomdfARr299czb273/eMwPbn8/3AYfY
Lr+BSy3o7PmkaBoeSsnAiWvnIHWprctU5Lv3n3JOtuBTmjo9Uht+IcWb357ScLQ2EacGZj2UHGba
atuVDknpejJ9QO5444VSl/UYMoIRw3f4+gM1pAh7Vj0hk7G5pihfmzeFkD7H9SrfGwlZ5cDZUAUO
2rz0J6sPPuliSDwfr3D2LMhJNHsFiQ2vn297GMUkaL1AIhHGEEPnh1MGYGLit5ls9I3QcEuapinF
gTo9FXaMMZzvuMMCrsn4bnQGxChZZmcP81DFKQlMyNiCotOiG3TY0/ck7NwXnZSEj8bin1STs7lm
Ul4wFyAh5Xr/bK6lPmeFgo5TkBa1v3FiojVkR5qin3raTTFSYh917RSWoUGhOiWVClPtgcFd7ttK
Q1jnxwl7apcHGtq/w/tDiBLmb+/VgitgODr53cJa/vyXiTkmnioJM54DojNbbmxuvUPBjNQ/7Mn6
cXEJJ2gfG2mOH4RTvLEimBYhERjaMZTCMHz94Aq/Mx1haw5CVK1bVyFTlghTg7Ifv+v9R/kmv80U
PhuWR4yuC1oHzcbrp4X2jI05H+1gxIS3JTnev0GxTi6rrD8CIf029ZdHkYPFIHU807GWD/7LG0V+
2UqjpeQlgHXRSEujfe3r0cP739syZl6NKZ5iUlyGl+qyzHnLB/7lKXNYo9SOcSaOSoWryVByk9rN
dx+VFrfAZl7PM7jA95/521e2PBPsrc1KoNPFOhvHmkEIIVm7AsptONwMZS5P8AHjwM8a2pil0d6/
/7zfsmL4cDDlWN8AfgP9tzEj//ohi6wbbenwwIQIzVVelxn3+SgJDNtLAjVlTy0U8mPnSHVXMKv2
pLRbG02U2Qer+du/CKPHpegPceo8fUuQY41UWOM7nbV5Tzi9PKGpsxCKY68rjLq40DqN41ibV6tZ
jPLQZEMJOINd9f1X8vvXDtEPWzZZT57grn32Rpy6rmOa8iKoJQd+J9HD3Z8EeBuBKbdXMpOVGe3e
f+bSVjkbazwUV/fS58AzLs5GtFNatJ9dHxeshgko80IsjpT5kJUSlJqnOGYGu9xFi8jV9xBWFFwP
MnIOtlY8I+4P0xIwvdQDyj5XlpTN0Xcii8hboT4YMG+8HaYCdnKHRiphBmcDtJN26SAN04Ouyz85
DjLbyAqLT3ntPFUqIRlP5l78wTN/25joD4FaJG+Al2OCknw9Rm0niULosDqgBCmPlD60FfStJKhY
Vu/1eHypNAaK78kQGyCY3X/+3QCKYalhTFiw3s7Wb8ck/rDENYDOonV5zSimRVHbq7GwCU7MrW6b
5JqxSQgDQ11eFYFK7Wo36dhVwBOLjRhbkx4CopZmYCfPqrrbONjgV36N9eT9X/bNV+XStmNxxIu5
HIh/nc5gSuuEGHk9SGm3ITfWmqu5Qj+DdpKY1yo5yMhbFzTbOStmx/ef/cYYhp7NsGDDgVJJV+7V
s93ET4yh5WtSqu2uECTHa46CzUWNXGNFqjJJmeyE96OorQ8+9fKTX6/UDJBfnnw2e0BQdiZZAQxK
ygsb8O04JMs+JRFiAt/w96Xk5vdD9lvDn13OWVKJwCfYZ+9XVqA55NzpbHKV2sim5jwxumTjGka8
E6ZJvdKcP0pdeutL/eWh5wcz3HS+KsmUDhIP449h1+6+DMuXWbdvCMdF9k74cUBTxkWoWv/TMwRz
jyOLzv1qifP7EyPxyybYdW6LvJz5XuHlDiRLyyUJHeUhK/GUl3oiPhhEb32VwmYx5NjCg8+3gakd
nFxCTw/sonQXDUG2CzPn2wJF/OD+8saOw0dbroeGrsMqs8/O2xrqz6ph+8dkV6ggIR0sQO0nubvY
xc6fKDJJZHu70SMtdiRWHaMBqfKlTinr/UH1G2daX14yjXEHsvKiXTkbVcLWi6qMTR21MTpKXFpi
jbSQnkiZEYZe1d611vU1SIPOJidKpxw94SZLpja+JgZY39qmGi8qrsqHD36xZa87n1ig2pYWOToY
Lgevp3Q8Ea+bgksOehEt2CoTC3R9a040+5qQ+GOoBwPmhYQqoAihoDW0nf2GJbA0rOGDo9FbU89x
BckuBGgZyHxe/y5qTnVpNwO+vJwOTFQS6FY7dbJPJ829XWJ3rrDkqQ8W/9/PY0tI598PPZ96Vt40
AJ2IdYrMHJ+vmybbcI64PwjagkbtpA/vv/G3pjprv2N7uu6BN1umxy/Tzen6GAOQQWhW6nCFgem0
d4rppCkMRELPk00pqMx3TafRYAEB/P7Tf8tFWQYixM8l12K5ip5/XC+ZuQPBdA2iqnQOyInqS0PX
nK09UBHTUFCSsEHGNfntmD9d0rSVFY5X/Gsz0jl/QPlT19u+zp2D09r1GhZA+n/whSDVQjDC8rBc
VF+/IBOyYJtnsCBKIxM/ej/X17mbk47SV8N2ajzng1H3+6ZmsjgAFl8O49QZzhaJgWvBlDmugTY2
DuFUAJLSm3I8hHRsV6Y0Tj6t3Lw1os/vfxU2n+P1zOO5y/EAWqmv/1Z3APHhEJnMdVVMwDQxoFXr
3rO8D77w34cbT/Hh4FloYFiAljn3y3AzJQnzdigMfI7CvfFota19i+CUOLfVIcxQftDyKKh/h9+9
0fM+WOt/n1zL0znwc7qDlHqOXO/6tBgqnXfra7HP0VWYQZx50UNeckKIZPpRwMdb3yWxhRRJKOcA
PTo7yAE1a/CGoIrxFQYKKSH2CrysHLVJHzds+vGhoEyM4m3+YNS+9W1ShFyuFdR14M++fs9WaDZF
uuhx9NIeThHnt6DNPozIWn7K+ZgRhs71kQmyXF1eP6UTIPfaEtUBFXl0qqJyEbhOHY5snKzvD8+3
H+UusM7lZHB+JIculgDf4APFdToFRkFfdZx1FXRA9LfvP+qtUULBVlC/4GBJCsHrT9VGKNEJ8kAD
DmFwO+TZtxiqeJA4ilrYRP/5/ce9+cmgNkGCNCk9n5/2Z4e88V7QspYpFoRWchk1fdQsJh6fDx71
xgmEXBQLQDCjgv3//ARiarVky8LJ0g56F/Re7a3hYRZbTQ00aLPR3wg3pYFplyHmXRMJdDFWa6P5
MAT47d9kGTi48oA6nJc5ocBkDRBtcwkNzbZDWPWb2EPeNBoeYpOhoIOHUg84RlWDoIv6lVNP5lrF
ml58cCz7fZunYG5QT6Sex/3UPCsjVZqDLwKpXDAUXr+vgE0oVEV5qp9SgpH3RU7syPvf+FuTk+4B
cUOc6k3OOq8H2CxxLHGTNIKWHvAeByuim05mHwzjtz4X0kfhe6gcHd1Zxt0vSy3hJaORhDylm5Lk
YOljuOGz4N3ryluxdKBBBX5E8X5rweMQjUcQRRET6GzzShwjKylgLZvIhBW90uoLE1jLDrpmc0t7
ol/RKtB3jkTI//47fWvScnBadhbMumDvX39aGVudLerUxA1J4GnVNUDLB6MMuphE+z4qP5pKb81a
8PYUAZaQLBb5188b1Jjag8bbtQBrbqyiE9tElPHWcJld73+0P0scZ8ssNwZOAyhal4rE2XixQt0k
zSVh1rbaeKqVPChdQ5fTJD6RnKg3NQzG0EAOfm74p6nW/Uu8DQ+6V2tb7GzViksOuOBogOzE9reK
DRwOM4pPax7T/cBBc6fnlRP0VvKghxFSKxEbD6TwxcekxigiFAbfEtTOLkRmB1PHp1vQUi3S4Cod
kjR2D4U5N0cxeDPQIEz3kWV0HwznP9/ob2/BMgHcejr85/OrQZYUeh3FJlcD2uGXhT91ODRhXCWF
Iw9jiuGCkCvC0SyQZWFoiS0+TsxEaZYfqO3huZcATuF+Neu+6fH3w+bZxHjMP/g93xgYBtLiv3/N
sy+r70szm0emQDwUWeDUZntLOabiUdH8wTryxpjnUfg2gZNTwTtPIIGJ02R1zWVpYJxe0I++h4ya
fVa0z1hM5zn553OM5ieRogZ3M5tT4usxD3BEQ2rH4c3v+vC20Ae1b0NfbJsOFJ0th48Sct58lXgX
uJVziPktgUSLSs9Xjrask0Z0Sqe8XmtUlQHcYK9+f455Fr/7+ehi3WIJ4RAMPPPsa9PslKi7pc5S
NIX6PMchQoh4trRPwLMGpKVZnNxko+ve+Er/NGRjHyBHSvZWqPlXSS7rx9pA9ybNH2nXGqdmJLIQ
qbHt2OsYuzgjUsWtdUFGFtHkYRVTGiMM0s/0JtBGXw3rwTVGDGnFSJ8mDOtBYFoMe9S8WjmDEJC1
+xnRk8kuHYfiAoYK2lVDK0hoNOd2uBn9pLnwCW+c6TRZ3Z10KZegVM4BhHMet7clyqPrPDeJagIz
5jyL3BqBJwvL6INBVDlZ11iZxTZ2UfCiazQ6D6RfhKNRuJl68sM8Q11XdTQnkN7spJ34X2yT+lpA
UOf0WJhFjzVTN5ttLbrKXHuaMr8UXHRykAICrCE6tNZC4ZGqr8P/Zu7MmttGsiz8VybmHR3Yl4iZ
eSBBUtRiW5blWl4QtqsaO5DYE/j186Wk6TYhBhlVT1MRVSrJMhPI5eZdzj0na5onfXaM/dSY/LXO
KGyayDzxWzCnxud+wLPbTEu0Iw+0QERtyLna9q4F6KuMk+6P2BnouiBPH+mQ9NgYgo544yBiWgKu
bPkzlyjBP8YX7lTqBGt54gWPwRuajhQjlRhand1fm2JId9bQGKHv5hUdy511Zcxz2x63gFMGUyru
2upqcbJKA0vGmHpFhGC1QA6tLpmhb0uaK9v+7FC05/iIaLP711UACJEj3xx7km0DFqQSendIqqH+
dVlYnMsn7Kz9xiXwkJOi2ES4cGo9TPD+tECOQNqD3AutoHfu9DKBQyIO7mEhHgDglRV81n6zD+bY
2LUIoW1tEn63dA9USFFbM5hdQigtw7hPC7RKkTkEh8uPeW7BlWa6whiQkliDGha/k6YO02cYxWUd
0klebEl9QxXU91AYRPl0P2beNbf8jPFRoBHI6WgLo764MqzTYEMvC/UI9Ie0C4Loq4Z9myukb4lq
Yr0RVpY/Oz50oRubloLnMfPl13kuo6epAXO6Mbq5+OpSYb3mVb2o5qzMommQhMCjA1ZD1HC6aKXZ
9w3SYPQLL+kQ06oo+3xTzMZUhG6Vy19ygncIlkwLMATQpuxDYlkNBLO+mf5aJaKFdqAq7+PUpXUK
iJr+gcZISDo8r/stsZ3gUSxJSqssvsn3Ruu8ZylS+48BzUj3yhyfuSsp5EA7bDpkHqyXRNRP3rDj
Y36qElmSEuKsvZfOv3disLfShwYj6Bzzr28j06R8RD8uXXwk7k/njSmmNxrlp7DqdHtXeLLZKgVg
CmeJ+wnOOcWayJG+vHfPnGYomz3CKeyViwdyOmi7+GMD9y2kNk0ak6OtO5ikguDYD3ZzZah3ole6
S7hEVgMIFF63vc4gexDcj0vKC4KDoVl7jsUu8rktvKmHNEUzoxBRvWgXTAuRXOnfyUmv9lozZ9Db
QGZ/+cXPZJVeYjfCN/S8QGGdvnjWwRIWOQU+VwVbakd2ZwP5ynIr0NOjnWeq7kY/o6sAib9QONm1
nO17MAiTgeynUkYE/kBz5+n4k4cgbp+QRLVa1/ujNIb0abEXh5bfKT8EpWM95r1POjsv22cf1sUn
sQjKVL3il0ncaQODhNxAQkfg0unzFcN7bufTSPqCsQHDsN6Ki4SziPZvSPXKxoASMXuwW3mAIi25
LeJsvnJ5GWquVxaDBYBunDKHxbW5mgtoF0lxzGRPZBeJkBqZuYGbpYEkuKTRJrUmCI4Rnc3s/mur
RQezs8cr1Q3lqr17AlVfAaiB6MYaRmE6AtppKgZhrA43PB8m4NTRvPnLew7hapQIkJ7xQDKsrjPX
g3WwKybkWwrXeKxnE8a2GBqFYuzlHoxXFUKg0B4r6BCOQ4O9/OvDGxYFdzwQWlzX2C0KQ0kxzp0F
zRCpt2iRS1jpNambqMz3NqyFIUkG2puK5otIPO3T5dHP7XiLlycOsyjW4aec7nh4dz0dNT4oUaIF
Mt2mcO8Guhtg9zLKfT/6841KypNzlD4ttZC1kFeCTCYikMwmV3UcF3kIEPizLyZxZWrUDluvPxcM
FRjy2CBplJn8ydSnwbjYdWyZ4UzrRJgspvGpxSs50sfCXrRodJuX5Vo+4NygFDEAPLLzcetXgwLC
B/rkQl0ZQ03VtvkHa6iWfQpX+E0xLN7d3F/Z5e+007HAFt6tRwu6xVFbb3NIUhVVNiMGkxWA1KNv
0NQlxL4lcO7ESyxVTYTo20pKWirp6xizQH7Jg/ZbEcCMqDnQRl3eFWcsjVJbxktQLefv0sEF+hZD
DRY+hOkIll3PHQ7aKJ470UI6WsKfdHm4M9cdwS/CBcSGzMC6PpfHpLcsmLPD1IB7LhMOEdGAC+kG
g3/lgjm3umq6dTxCMpZriI6Av6voG9iXJezjW32GYB2ySQRCau1jrhcQ1hVivDLmWUsKJpjET8Cw
+BKn+9jhjBdxUFghFer+7kXNbUz6bDtJA1KeEXr1eqIPLGs10uCwgBxF4lZXLo+zLw4hgBIjpjy4
hhJmVdNBlMIzLGJq9v3iLKEsUUXWjTLsEtVjvAS/XV7Ws0MChlLQF1qk/VUmLzPSWkKmhWFdkv5D
hauJ19QCXoFnNwQ3MyMPMQXXFDPPWjSsmQKjgjJ+VwitWztFqDxi8+ZWdGyKXOxyeibummheDn6T
GqjB1P6O3lO6/KM+8/cLWD1YAyvo1Wfo9nS44XaT5UEn57FAlyfl3NHCuWAFcDRwYFfmpS8WIkKY
s0J7NvKd21o/UuT2wsBJtTvamIJrxkXtrbUNBRaHmAipEKrDK/uOKGQHvBKqWBbBh1qMxIObGfke
thVxiCzxJ4y58jantfqjyOvuiPZCsBWjX8EW40yoDcUbfNHpeHkWzp14jh9cGxSciLzV1vnJsjti
GirCbztcgEXS9AVArSvmsPes6sp8n9uEL8UAhcREA2U1Uhx00OODBgwbLfbuPRue+TFeFKW2pJDX
O/oddH7XUEXnBgUrpMSLQX/Za5ciAwWdxnZvhxpsLujs0gqP1tE+gGcDoEb9BRDUl78+oSDrPMqh
HnDzNa5VGmORVW0GsCH2iu0EU+V26Bp4ebp0uWKtzyAOwQYjruWg8klQZK2c9NRKYoc2Pwjmct36
3Y3H9MbRg7shi9EyEQN2rQzSXUJse4DwxtxKstNoj8z63neGnl1Oaz6Ye3EUuNHoTqFDVY0kv+c6
uWJ5z4QTPCllExQmuVuc1WHL4i7O866nM1ibPWru8bdqMNrbpEW8Jhrz/HZwlnFj1AmN7ya5rstr
cqaGQhWD4jSkLVzv6xodLc3VENexjfs6o6LR18AvOn38LIdOHEhf6g96STe5L+e/cboCYJZsQRpp
lBzdyelCMR7W46hg4ISmuFb34ztPalNImNL/naHoh4QaA5YcstOnQ9kQWCZRw07vIsjEfB1l4iJR
4qUNDVOXp/PlmlybMqUhD+YYxh3g8KdjJT46oaYkcVkjJPDBEMMA/h1RuwDa0MSvmgfEIrLbRjY/
qNiZOE0O7aPQZx2KxQS5OMBiqumHoOvyrVlZRC4RVL1Fi9A3yQMQSMV0F3NbHGK31OHUiya69Rv7
ylucMw1whhDd0nBAzL06PHOrFQtqfbaq58t9AmHBzqrs5rbxmnY7xN2IVwDVxeWpO+eBAIP1SSqQ
i8RCrG8BbR5yyMeZOsQT7nIs16aMAKRIr07Dttfn0Crsr0OJGExdQ7431vQnXn6GMyYf46SAgKCA
qdOuNyXltCj32ClCg5TMACH9Ufjeb6ks0/vLI50rSf881LoQDM/QONDibof0akB2YsCW7UEuuBmd
iUYqBMc/wb2q3S+G0wMJy6ebqgwiei0RwrjyJGdiaBu4ESaZmh9omdW8k80OZBaZNozWIzhjaD/J
qst/5tXk79287g/egACUXs5kHFxN20rkwK6c0HMJHhKSbDfK1MCR1sWlupwTLc0NO4QxHHKI3qN3
xKi1zWSi5FjhAmyccVz2Fr7abiKxeywgA90KFMi2M+0hVxbn3DYAaKLqTjQCcFudHuImlXo7AkYP
C2oOcCto+RHNYa6s1rpWNz/j+ry06anSmklpd7XjqqmYqdCw4zJFK4iErL4zu+lvZN5/HuVFUPYn
V6aLvbmazNYOWz3CbDgJxtaBcwQOkKtLqSzcygKS9zFeWhPZT2ushQdxf+cjnxbO1QwVOykgyMD1
fNMBgD92Y47FgvD3qKP+d/AtRIQCjfxyOoCthAJWiXCifnBliysL/+6Z2FgeFXRS3++ssmy7RqrL
xqVGBDQK3F5iCTIGZtvsTTR3fqTRbNNwXS0PUy1qxY2ZHLIJ7dLLT6LO0rsHcWlEoXJItmiN0UI8
KzDaRrfDqnbpYE6nPsyD2D4i11N9SoAVXDnc58djQDIFlDXXGDRnBpjT1upcZQINhrKBmmKA8D7h
auf6yJ1rrrx57gXJEjg48yoLuLo6hOVETiPpXRL6Jxt5pY1Tyd9jbYKeHh10ChtKFLVxcn+XonHy
MLVJsE9ll39N2in5+Dcmm74fcD+q3rFedZHWECzVHWdrgTEtiJBM6IqmCZvOq/dO4g3FlX12zm6Q
CkRdV3Vt4XYyOT8dM20ea9HVoxXqUCDelkU1QVsNk42XNtduyxcHdr2TlKK8Tfcx6Yh14AolUjxp
KPqESEM5O53+Imq/cD4mhdNuxiruQrcmMw2rTxDWM35jMZSG4lLX9i38pCFp7HiHlCq8Ub0Qxwqm
znvfptfRh8pnD2GrFlJ9LzYj8gU3U+LMEBBNsE/ZRX1onDLZVtLy94nmNR8Luib3SVqZgFK8a/m1
Mw4qkliq0VrVRYk+Tud0sX0UB2DxgXSpTENoboLQTBL30JBbQrKsJ7mM4MqxHZb+SlR27uzgE9N1
6lN6AD11OjINSoGPRJoNelSJg4m6+xS7GtRNZhYRJej6le167k1tQKrozKPhjEjm6XiW0BcnAVhM
48+AtNrYosaiJfegYPpjZ0/5h6GFu6RGVeDDXz8nPw384pj9tG0hjPBS04a9Jem8eWum0t3AmAR6
FNQYpDmWe3N5PPUi662r0mj861FwXoe7iZNRHNNBWgACzv/pO5V/m814lv4yT88UaPOHkt20TRsv
3k9ZcK3MeC42ZDUJeR2oMj16K04nWmtbrczx4MMlG5CejOr0twh3+LYuAnlM4Njd9p0JcaNE3mCy
e/MGfvLmWwSnyqYroXHWnXFQDBTetg5giUL0HYJ8brKbMc2rK3N1BrMOE6DhUkvxSP3zxKcPmyG+
MtgzehaLbWY37lj9YcmG2MVzukOjUOjC86dNNGclODRp7v2eCgQt1fo9/LxIB85e9jA1AumAGFqM
Ed/36fJqnvVkcZWZSew+D6qs4k/bx+g0lF8YNaxQsYaMArniXV3CeQm9zX5CmzQE8OH/UsS5u7c0
ksGu5xYf9Shpr1yu58wvtRFagT0du7iuPZWJ085w/FMMkp39HBG5005CSmmDj/d8+aXPbeGfh1Ju
3U/vjLap0UuHzjPbIGhHySbfllqODt0Sxbfu4LqHYbR/W3pd36OTSKXy8vDnQHoqYqccRLOIjf0/
HT8dMz1wkhowVo6M32TOEMUgrRS2tlMfB1pWPse+2d0jzFPh7mTzIdar5Ii+T76VVeR8xq3/ozSz
J/avfQs+06ElQtp39pSggOcF0BIVLuj4zI22iBsgbzHl/T0q0sZvw2z74aKPPUKOiiLFyeuDDEZA
OmZc3UdURvewI/h72Eise4cy9K0zmM1+KMxhZxrudCViO4cZYPl8EricWIgaVruPabArYwAayZU1
PCYJzb006nlgjuNoCx2BdT+Kwbs1y7l5gJFa7P1ETHdLitQ2DIjLx9pDq4P6EooJjeeFgxiWr+jA
mh+Rm6sOlptVxibN5j9RgzN3zuhdq6yc27T0exjKS+E+X4NYyQxNhomkLFyMPPpcJqgA6G5+oObR
XrlgzoT1hPSYXZUEscGSnm4amF5Gf0CvjVFyCLlBu4BuQc5IiAz9HnAg4Ux/7sPlrXr2/TAOBvk4
pcmsHMafTgrcBCW9B5RpHK8Y9tbolF+nyftmgA77G1EbkAu1poilQWpxOpJRegQ3GiO17dQfdde+
jYLR/JR71jXP4Nw7Ke+WUihFGjA0pyPRfNHQl4tNRmRNHM2yqnfLaEQ705u0K/v77FAw/FImIG9K
kHg61NKQPAM3x5rZNWg7tyn2XocjlCZ+c8V3P7M98F0pstLz4OD4rPyPEuXCtkXgJ2y7uD9Cbxoj
Y4RsEuBXeq2RdNjO2tVa15n3g6+R9k+Hw6/QDKfvF9hd7FciMEN38oOdiO0CFJYjUVIIriVaX7rL
Vn4HMSY2k22ocNSrF+xgFUGNkrIGUrDVYXbBUKbgRnY6FGIPWmq1O0n/975Y5vJDgQYporlVs0l8
RVDgJ3lIV0p3gCGLvGwQA2GEICTk1nb2MET696AE/ccWVDNwaKv+U5h9fLdAWnegkhMfkDX9/fLB
OucZAIihWEYRlKLBGi1lwNX5CrWgy6i+SWlq2Aiti+/boo1vx0jgKMM+t/G6ItujTzAfXKnn9zai
MNtI0CGkT1kfwm5oPXRjhTJe4NZfLz/imcUFUkhy2QLQBW3PytHyR8gF9ZrNO9SJdpskcM/atPuj
kAjh5+WhzuRRToZaXYjk0gzVyAtqHX7cne0p8rwESZPLo5y59qkBU3ZW9BVq257u1mKCnbAnjQXw
AfHA2MvHQ9cMkNHSfbZLoTmDmbXKPgeVJY5gcMsrJ/TcfJKPpVxJxp47bzWf+jBTn55hPkAjIWVS
kT9e7P6HNrXd4fKLnh0JDx2mKEpghLKnL2r0FkgSBeNJ6rh+qi1vOrRDQi7bsqbXlVOcXf9mWur+
579+pvpaffs/FznC/h+yf6k03b/66sNv/bf/+LPqYTX98K3887//c/ut+vbHt59JvtTvv7H4O+Y/
IC7AY8FZoczNHfJ/ZOEaWNV/0Xj51j+4gH0FfOcqo7+FFfg/enDjHyyJKmVw0fAHf4ke/CX192+j
iOtIuw4OFBQ6FKDe81yhkKNrOHLxE3jkZZm/d0lSEfOO6AM3/XNJNQx5Oa+RU65tClqFRfUpi5Og
6UMEZUU37UdKWmhC9sjgZN22XEpS+Ec7ppKpH1CptLJvRU/RNj0sZLtE/TEYEbQxbyxdGEF3nNrU
ycoHK45yvyIChG3LfHTNxU/BbBs2w+CdzmJ5iqrB7vZRO5it8SGbUHNMNjCLGnwXj4nM0c17faxu
RsQ829sZyZEC9hwtaNsnf9ZME9+3QRq+CI2qyxD5bqugs2GWjYzIz7xdtviLYcM6XeltdMULekFI
/TTNHplkIl0DqA4JdlhgVgeqnNtUoDoX/2K4cTUFG7F0o6IoporkVdu8auK42miQCTbfUdCmpWOb
wqNdyT09F0P6dUzdqTY3k5P6TElfGlFVhkNvRrgeMYuTzcdR62NoN1trcUpIE/rBD1pFtWIx2S7a
BqwAygkN4om0CEyWQJvOqxGmK+KhaeJdlkwFzxXDp8NzkbED/HzokOgCERw0ZWSOt6UkpkK0gIyb
92hNZQyjdw5xofdHi2Zg/WwzjzxdRXqJD0RoR2doieBCWaDfip6KBxdlGRNQa10eeShj517XhV4T
9boBGepSDR6Sfxpy6HtcZpB1D/TBZ+KPVqfDB5mzfqql6hccIqRrAJOPfH7TpNo43vuyqJiEHC4j
vrOzOmO0htiA1wZTrPMIbdNIWzsUEtlM4JmDrp4/HYaU104yxIq//3ToP70u7s+MdaeXBTR1Km4H
BewjleOolvNTG9rmPf0I2dR+XaxWxt4RfF20TLd6No2uEzZJ7fbJzkSLj7ameoD1fHnS+nzqsxuj
jBz3GgXRaXqJx+G+guQCCB3dOzTprR4ndZLeRH8reu6Q8WBrSOSPZRISks1auRMuwr/pYZySUiSP
mgnjzXgvUcOO0yse7Ut65+QoEH3QYaNSajCMAJ07nZeF4kA2CODXXo0Gb/lhbLE12QEYW+rajwEL
ErnQprMfqcHT3tTU9Jw1I4QAYTr79jTDUTCoL5B9BRPU8YNweuMjcRyq5B9LCS3v99rqhzh/kHVk
5Q8ghQ338fLiniYHmU0UyQ1ADI4FZgMk3soTAHaAbXLE/CzNJktQtRpp3yl39jDVwXxIrK6xxttA
q4Af15vLQ1MaYoZOZpB0C3Vzk61F3AiA43QGy5aIinah+Nkt3WGOvgxogXkApjq3YQ2BqanBPZIE
bHC7pjfb3OpaNwbNQ7U4XWV9EORROREJhNic1HE0EjBmQ4cyPPsi1pIWxzAxvCz4WA8lTcsHd6A7
qt1OY1LzmVC4ztQPTGPxVEZyXMbgN5CgmRSfRYUErHewYeWvYCxHJU6xOHEDcMg6kUVus59NlJc5
uHAo8piznD0+ObDEgN2Zx3bgicrOV6dSAxXDF+RqXRYfiXib32xHmffdFgKRpPW2ohnU2YZ1aubP
oGpQnzI26JaPt3qfpbyXtOkah+hEJCU/9OHSVa8nK/XOMBVz7mGYBTqMJjiV6eQHonDDNN91lowm
sandSm++Y0QrZrjq4BCMd4veJaYIaYlD09UQqQ6D0qYNysxCko1ATqTHOZ4MF6J+gYJVeqiEF9PE
JnLIFbVvVPjVtKOr17B4sukLKX4bjb7gh9ZcMd+/6LnfZ8Z9kZl1nt9Qna1pOYSXndOAgV3Gnl+d
RKGe2rcR0GavZfGoPdljr6washPqOcnHTdpTJTp1j9YkYyAtNGea9Y39jBJ3R2ZjQHsyoN0yAvWx
4zq3mu9uhvZfA6z35aNi5fcgg/FqUWVPnuhzWeqIhDdxDnvawYFEuTe/gMVUi5tS3c2KX/pxAnq+
yb3JyKJbdEjVC0/9ELjDHR0vHTamisyYKb18Nl7a5U+PBlkx0g3kSGwwGGsVosSN9G5ZYOmleSwl
2wWNSwCZzJvN05pWCQO4Y76waSa47vlSV83E0739ioUIMTUiC+ke7REwtLqsrdpsWcV+8trpaWwj
wOXhULQ5uypITHXKAJ0a7sEpQfM0G5lbrWM/ZYZ0Uri1YcoStfPU4073y2ddZl38eZKZI937xltm
3Vg2jikab7izXi9Q0+qc/IHe2ZgBXr8h+6X2N8gItduNcVZ+T+ZnymY79qjNZOLScmQftLPTdNon
YZACFu6m6uAwT355u+0MSaaw2GixIPON+l6gTwAIxVyxHlyPuFWb1oOOrN/GdhaTvEQ/fDA9JOn9
tvuhO9rEwTUQN+WOtYxlEFqoAVXtXHKIdhwFOwQTlkoeSseoLHcPwlEdR0doi3m1pnsKW8BlpZpJ
ohf7BycXlnhlBAV5SWySkz95LghsfV9G44wXaFJa6AjdX11D9MXLLN32tCUgi+AbWWI4d9ZsTVjl
pW709BqZ1fp286Gi5FKj0QXuD/O9o7ekcNCjqNg+kx2eePkF5ha+FF0TdcFDL0ZHfMb4+jX2utc7
Of0IisAT80GaKABoP2a913GIUbMZLIDMUz02MCVFxcjtUsqqR6qgaaPM9h40Hwb2I9qmONdXqEtO
U0EEBZTBAbMDR6CdyKVQfXrBAKrUSNk15hPFpibWtumIrlsKdTa+Lb51FSFWbR1NbeoncWhn0MTm
l8sHeeWt8AScY0N19eu6OsxrJwEpHbham+kJqp7cc36ZdCnRcdQCo2TLk9PLx3mTuC2Vmi3hslpd
zyspwuz+6nMEqqLLA9jkxN7NRN6gbOoCGHh6tY2m0ymDzMnn2t/3kS5ZFno+AnUgOPW4I4T9yu+9
/Bgrd0Nlt6GYpgwJVJjC1XqzZ/nQt4lrdSxIp6F4TRkw0KxhI+uhgizdhfGly+/QSKFt+kro8m4l
GBhPh+wjW4FZWPmNy1y3eZ0v4gmEjkv0h7HwuE7GKND48mZ8rAoOhPpoJeM4f4UGAqntKzOA63zq
9ZBdI+eqGHUor+PJrudgKvy6y6Gvf6rhc8f8Wa8HLMkqVu8GkUnM+cHP65bj9ubElCW4l/E+qSMS
UYhfO4SjeyNPlMnONR3fEBU4rrykd9SFYAvn5Z1eP5jeDT8hQi3mCBnFCXVYtOiTRmi9/JJqWj1k
H/sIfhNtp3s5Xd5Hn2IxEgNmNSpHY4IEu/nuaL5yHFpvrrUWPJEdpy18R77axUKHbXi+JUIqxpTc
XYTTuSdrRffCJn0Nx3rUc5Qj5E4TP3wz/9nI7vvetYtycrpggsrlfnSkpYSpDV1dGoYJTsyFSxPe
jGBvjt1SP1forHLHGNVic8e/3oCIPSEhAbiqyXv+LEfkgoe1a4dQ625ZVJi41w1U5I1fNMcp8g9I
7vaGfIgKx+Q66rOYd9w7Vk9Mc9+KcoEhs5/plIZHzI+iMdjQwSAgnaOKL7MRbMHgzj2KM64mnpmX
mpt2SdVi74kncx5hQW+LRwBHoXyWqaWpW9ukS+8l8xaDn/Jni9mrdMJU00VPIA0dJI+SIgTCgxW+
g5zN0fVb4B13jpwTfsV8DVU1The/+fYXDI41G6XiziWYxGdTExxZc8xH4/2jih6WiYFLNfa2SiTo
4CElXFGtqzyrasJdwBelw54vIBDUjuoqCgNE59ItuE8LQHQMYDgRJnSHQ6DuakNqdIRubZmYbbtf
UuYq2VtlhRBwjgiHnRfjrxLVgzm+Qy477YctdHCoYOxQwcAf0fvAWfI9+dp++mcTeS/eu9HPzJGW
1TW1VZ8sqG5t42rsCaYgNWCPu1aa+R1sgy9HYyEpg33ql9wSvb6JknL0YbiA9g2UPW2zc6OPIZ3z
qK+UxAPmuEHxzgq6R7voF+ndtkrYrEE31168+Kb0q6Lu6JcYU2zHVw3VgrG51ZTktrEpKj3DyW5l
Z+nDPurKeLlz6zhPxYcymmUwP3FilnppEFa1owA9osJNlfsKGmFJIasmlEVp6vU86V7fM59lLEpn
DLPRqnlP3DTYMcI5tXIG8uJWBQpv0c3behtuotyj6tWdsh1PfcrbrQznrrLcgTdrTMmrC33ZcL+z
noCATbqZuU0hWgvWoVpTNAZsVXXy+fX+IGOAa2fxRvLRmSTFODLiKJNPCELmCXFk7Y2c7cvP8O7y
AAzAtRHgmZDso2JwepvDv13DuqyNj7o5FAiI6bWbP8wVwcRXrbKIdfYVLPZca5eHXWGhuTUYDBi0
gp4F/P8a4opwMvmqoG8/J2kEre/BAHIfZKQ8TCG1Haq6U9I9GE3SBfoWgtHGq3ecxXx27oJcqc8/
B4nWovA2iYXV3pVN4flib8QTjutNZzoWa50sNIqkW6waXTIgC4tm/IyWTEvSssn0JJsOpkCqwNjH
iadg/7Qpo5d1SDFdsLAVVmQl+pUY5AXw8FMMwoorIVQSqphXC9XFlfdkuM00xW4xUAdYXKP9lkl6
YKcfadsNrLdVGwy6QZB6wCBU6Wyq3GVtL0Ybppw3/wtKOTY/I4ujIlVD71goQczFL9RC0v8b6jN4
diRMvUElHbLXD7a1JMvgLBwMaU8AzlsSrBs31zlfdwg4uCX9Dn2M/3J0Ixg2s305dg2T3Veauo0M
S8tT+8/G01zp3BlLypPEQsikDbuUFMt0K8U0w9ipa3lr+xtj4haKtvQEGlKUmybSgyF9lIKeZXFD
hB+M2t7j9jXMTdMFg+HHiJdx40FjIedZrbLoo+Xl3fvU0Pec3dKtruRK1o4sASAU6tT6oJIxnXdp
16yTKSW/IXiknjGO4lci+lw+LgkdAc5G+SxY7yQbHWZDmrbKIl8+A+ujp1rp2ALEosqNfuc+1g22
Fh1L/5EEc7F8hQZcnfXZotkn2Zg01TIiDjw24S+PqyqqoEzhXaOxZeW00bvkppO92I+6DZb/qw0b
CnncyayVfeykRSrdK+iuvJqbWqWmFIkqySn1xgpBTxvfqa0pAG7JdlqWx9Fg6/OOfVNa6fbNXcVA
JWZ9W5dgiTTY+1opHJS9iNnSTZslM03bdWNnXnusqa8bYA47/KBfSTH403SNjP4FJHNyTk0DEkpg
hfyHh13bp0DqiGzYVvIoI38gSvRRG2Uj2K3b+b/jA2QxJdSsjNrnbOzI2WyreJbZD+K/AV/3LRSB
PSdYxDZJe5qbkKIXGgJ5rfDURF9e01U+2YcbHHeNdgwPHWcQvas1RcQYIo6qdD5BdyYxJG6aqF0k
UXrkO/FycaRTE2ShYw7gXQ56m8bsttyk8J1ceZh3G9s0VestUaL6h5b003VWbkJfk2t/pAs35Szp
EKJxliyn8xir8+EWeuxQalq+Xp6ElYwHMRBwOFjX6A9xOFrvwv4glvHS0j75KL1G649VO6r0a1XJ
JqJlpndU+nBBeGv0le+Z1Pnjm88Vd5CF4J0hCoc7MPlw+wJxNNKFx37LyJWicWmq9w2pEqHmOMdD
+sGIk6VfUPQqaxwHu0aJLP3n5Zdy1I1wshNpg+KiZG2h5VeJg9PZDOw5WZwxGx/fMrKBqAP342A0
s5/sUm+Btf9mJJkJmqvKAU3GN6Btu16gkYnsFxp1tAzwNn1rGriCI3FLUbOPSVd9XoTtRdqWrKxr
aVsd7nIyt5YtAzPfNyACUJjyQM7lw5G+FzdHRrRHMK9/HunZ0rXdq7NgTnDJ4GTbiaoctCR1Xr4Q
DMOssoBSJjcJk3Ysd96si8I6uFpK7+wmquCJqXZFngDxvR2asdeeIGyHfvX723IsM/LaxWYZkFkh
B9dV1JpBVhh1zMvFBa1PMKu95KXJsJXs5rdcciFVS1c4UCSiaUZogjvlvrBq9XwN+i/zdCDO82lU
3ojcR+nxGMPoRsOQl0u8YRTtkZy51iP+7rahHAv2iMQuTJ7v96ZLX8ViQ2D1OFaWOqEKfN58R0c1
4JySClZz6BlQPB67NHeuGt/3w6tDobiDVahMrH66i/C10ow0v3h8S2WC3Na5X/LBdxk/fSlx2U5u
8RRwcbDom8vb+IVP92Qbq/4hWGBV6YseuLXjk/R2lhlLM4KTjlVUlRX4b+RIrXjIhi0qcwq9zeMg
LHLXkHJgAaGTZ4/sNNRSCSreYjPNnFTecMAg88NIaCqNj0aBqgm8ufNzHbCXos5poRjsq3gcMkgG
XkZ921mlXagaRxsjAejczJBglhBC6v2QuWFvzB6CrsSoWI10U6RVUmpXLOQ7c+2SC4RDn3opZXoI
P09XQxZubnYUbz+9mSjCEZslfytWW4SrzXdUV7FhLvoY7BYIHSr5CKHC1QDgFM1hq55baKPAi9DV
AXRkXXGLDFk48VzIL2XVa7ED1q9kjCkfCkx14LMfL2+EVSsfA3rKA6CdTFXJAlJ4p+8+aY4b19EQ
f0nsKLWsLXR7BGwbYyZ7hctYJ8H4bbK9Mtr0XR81FKGxdYXc5jo5ihapVwo21w7nO6QDRTumQPmD
1AbeX1mdLHpkdpGwhuFVWZKZ3nuu+5waGu7vq4M2USSSj0IbmBN0lZSDtLzcM1xrdv7gJPOkbl5y
FEyjuzhE112qqdV7NZRlbJXLVy9DKVQcFqgdzM/NFFF+3iIYpsqtrw5og+/MKexcaFMf3+paqUUb
NODosmRLQK2J57FJunGm/F4iEaJUrfXIu2+CilbIbax5wgk72FE52o0HXZZ5Uw0wy+ZKKeUlz9EG
yp817NLg8fxBU8GmfE3eXV7utS/AoaeoTEHewCMI4G84Xe2hN1I9oE7w9BZZlq3Xj/s61Uf6JDxn
hmTMERzvaw7R6a3pqDIPPV2glEhUQ9K59kFMMac0m9Xy06zpgRR/VhHVl+IrxZEyB57zLwDPmVo+
+VZe4t+2jTZYQFBAoUC44+OqfPDpS9pyMf2aK/VTgiq82Sh5mtHSUQ0Toq1CJ0GJsb6BwUzlq3JH
Z//EsTAyZxs5g/oiUELnFyNsGCtm6a3Unl4TDqNhzer3Xgp4TgSYw1Edc+BWWGWYvn93zcHiZxlW
hmiPdKSKH4feDqLkDhjnkFm3/WRJHZzdGKiP4mpceAyf9Lj2ZHQUZtotet3D+HUy0myRuzFbYBkB
sk5qK9qkrw+qJYN6MQ/eR/5yFOte8SEpCN3NYzm1ZGZDsSzUgDY5MYxEZ1taHcDNt8JfRWGjjfZO
GwdB8Vy9TsREVCTnX0oJ+MjemkY/6NZHKrdjOt+WWee6w74PpGM3d67sKFo+xqQ7eQGajeltAEKS
J8xZ2pUKopAEBEzVxmigApM3s56pi2zEf3fLG0RohA19P5IF5GrBPisxAcuRI0+dmFEz5PcxVT4W
bFHJPf2Y4AYs0acC9R0j29ejXUTLtsdtJaWaFBNJwceIaqj7e1T46lFSq3Ko3+SkSbiS3tYgX3Iy
WxtcrKaKPr+d40DPXZKiVT51idgBmFss68Og976Q26A0IXs4Wvn/MnZePXYcyRL+RQ20N6/HjR9a
zWr50iAlbnvv+9ffL7uKwGoWkO4TwSHPnDZVWZmREZHWDkvA6BO5PiYj1/BwrAh6YUxCO8orN1a5
ZWA77CtPCPJ300GeUxi8eUK9JBKNx7BTvYQMMiVejM1EUUYnxOPmbtWloTnWy6hEt+MhuhbqsOZ+
wF6lMu6LeEv4oW5grL1pmfFjBv84WO9p5NPRuSSTEQzJiznbdMyZh5GA+d4VWzZPwWvLaO01/ZrG
djX0b7ZfeHx7C0zL02AYm7dsD3QRWZkPGR7gXHMZuvJvMy6LLrPM29F61kkKHX9Sppd1zDvv3sA0
KLkmtjv42Ye8SwuuEZuAlo/+w34+jqC/7GfGHdAfJl9j2IaYsP51P/Pt0FSYQvVxJhNw+8sOc8Zw
Tn3lJV3NLNVmJXV0Rh90/axYAppOECriEIa+GAGBVTa2EB5sv0264M2ANhEmvy8xS6c5YTpjMDZC
I6awFugRd+ZWVvEZHSjcEISCplEHp9JNIR08rO1g8nRnGlLS3xg6ORA0MSsyU1C71Ys5hjICMvF+
V1Qyj1/B/0vnIfTdkxVnq9VdU7dncOyppVOb3KEULOji0WGIKH2oGxww8jDeSj5WGbPAueU4CK6t
O8tdXpd0gU9ND64H1pthIB5c6Z4u7fhUYhFcMX1JfXBjlLkRnuORFVudu24OmNYTjjuapYvnuCOT
NXYrWOp/6TQucdq5am+r41XzymBzVj0MD5XipYz75ZJUi0IzQuwwFtaHt/cxY7zbAhbViXnaLcyJ
Oo/wp+UtKfidMcFZUz31EolTsqlNkkedQw57wuBiBppXk2BqxM6qST74PmO4WZ1tNI80D3T+qNkK
uYcpTfcxR15pdffFNkj3xO426RBR5Dh9fPFmEK3sDohg4+OadBGr5LVDH8lL1J0lTX2xW9Ilzn0T
7B6ZexrDGjuNJhPq/j1YIJL11R68vWwe6oIEhgFBCtCOWHIbA5N3g4b6P3CK/1o0gBHRP8cfJWA4
2yHSkMP9v/QZvWSGRRLtr0nZSGtT4QhmOZGZhNw8y1jjZEza/meA7K9ZMl8vkhCWawBEDi///Rk+
z8baVG64vtq1K5Xs1OENkZ50skw4z9ZPCWbcXEZUI7rlaqpAmgr/H3DhnZiIq6F6gaxnobegDP+f
6QhAsUEBMoix6OhOW/VSjixS1PiYREGTPU/VwGiI69w2DXslWkayaBxFZQVT6AgxVa9WWkBxkH8E
n6HNdGJ258B2jeJCelP50XdMgqOjNxksy+9TEybV/LkoajnSdOsv4wD2q2tC4N7+KUEHAH2fzgDP
cQqKo7DA1e8zdDcdkZLA5vlQJw09zSvpSFg3N1IRlv11AILiLdDilJNmL+loveoQHjVpW4WYvHOC
VczQ6QovP7XmNE3PY+wZ9S32vZzPsl1WKLXOnNYnJ+3T/W2AG0K+DQoP3MlIeGFBLlsv3yC9zPVT
4EJHgp0TVfKziMGQEgziXF53y/i9yj0PjFKZt+s8ATND95p6+SX+hI9rio1QanU/XBuJ+VvlVgW/
CiMRacnXYSDleA7YQQMbiqNwCeFpOeTH3ZILYmUsJugf0MlBhaO65hpzkxD/gfBI1/9UA45sz3YQ
Qc99Cg2j5wAv5/Ig3K2JI7bQyRozKR23buqq22S3Au6a3gDBzFxSEJ5PDq3h4ku7QNV9ULn/WhVC
JMiELiNLG+bQfpt63ICrqyZKFyOEt+y8TcZAD3vlNbRPqlhpXVNu31sNIWWEVe9nzeO8cN41l36u
KCYbowjTZT2ZOyDW9JTslVQ0Q84ch/7sY7FSvLhmu/Ezv8RQcaN9fkCgGqDuO/yHinscsxM/eMj9
TiqYcbVNUhNMZusU1wqEOvd1FFvR9phb/YE3qgsOkC5xWWMfCil4gLnJd5pmMciDs4c4cE9VXZY9
dUvabLF79tIC0c2pyRHPTx88BIvJfBcuZl7aN7tLXToGS+FKwyMLVjyT7pGxycOb6mgmXSuygmHz
5wBGZGbc7KzcpL3SBAwNxJOWf7PvMX9aouRTNi9t0j/YeeOnDyk8aRK7dp8mvoBFufJITRza+TQn
vjApt8igkz+37GXmFGVmgoL4rfdbgV11FhM6c90VT1sQ11yY1XA22vf6YUKTcff+GsKd38cbIT0k
wPeMAeVB6I/b5jRg8Ofwj252ZlRp0nyIgx6iQVTa0t9CpdFyXWtYSfdyXKWxcF5HP2g/b1m1+v5F
Va5BHQsjhUOSJab/0pT7wGfBOOStj+5KSNWEIt09KywjTMx7yw73cT1Nm8WM0JvMYzK/tCCoBTm0
ZyPk/RL7tvApGqPpaufJS6w6ZZyn4t3rzWhmdTAHp7ZLLKPFecCU/ZKoF7b6riwyBT9ELc3A4r6f
SgGrT4NaaxN2mg/Llg+4+NqcPnOyMRczObIRnSWU8yJtI2uEy3qbS5OAdAPdz7zuPKS5E3+ha2Ut
5mNHW2Hzr0YLeaLBROagUHkIkusR0+sVLuZr09QSkkAAmHp6bvxpqn+URxhZWFnEA87+dl0/kogF
YhfBGb3H4VPZkrWsd0GKaRbsBIzFi8fWNtyuvZSQ3ufodaQIZU2OsyfvKw/9DkbAolBBY+uEzBV5
rEWwmBD6PsQmZmfumO4zZMJPsSA8GnTzjOSnedBcNntHCEhHhZ6GhC8CCr1FLIglUm80E3nHmhFd
9JPEHqNA2AHDm3vkIvTT20dj4JaTtjOnh70dwo/wQrzkPC+1XI6VuwLnL0eeWcUA4oBzwTJZJJhB
3dnmtcE/P25hC8ezk5AF9lmNuQseDnn7JcCMgg8UiEG3+lpMUxJMj7/aFUDCXHeMzRn3xPzMVja0
6kh1cSqByalLa7sxYmONvrtFbxOd7AITsdPobx1TefJhCHiq1prOuCad9TZbjCU2HO+ULf0Oxnha
8z6zyo8t/w0c4mSpvTyHmQ+vLmvwNYKrRYvHCx6yNZQbhMxrQsHtbUo38xcRNNjp6NtMJCjTnp+2
c4Sv73OTm5xEWHqDcSTRifQvnR46b4IjHBarwOJMq6wIBQl3SwhRcE6fzVFbPPnk4V39MY52CVid
1cZc0UrBzL/pdFx36gzfLGYU/bPNdKu3jYkc40NK/s4b0tdTqTPNPrrDa2y4rfNZvy+01oL1WFPu
UhcDAxgSsFPa0CLiwAzFHW8L447r8UVT18rE6SRMKj7b3KayQJe6J8393ERdZzBvpoNK+zNZTHKe
GGeV4iWdHXLE9cAr0z4R9sKioKcBpjZrmvB8PGRCP38L86SZl+eqmvY+v29X6lyY2oEPAnj20Cgu
yx2DzWXTtXNmsxoS0f/8KMEDuh9btDdhDHP12Cb6BseQJiOrBmsqVjtqGQkL2AxxhTrE0LVgAzhR
LqinPi7jcpFvhsDk8vR1xK6mxeeWFUGiUEh914ayi+zMMLn82YfuWn/E/zjnEJybSradpTpsZenI
97RrLUX7pA7IHuNpOSD25khXFV0h62NpQiU7w3Yh5StGe1e0Aux49SydqcQb5W/4A3myzfNKTv8p
HOQY0P3jQkXA/QCM+wNERNYqLe3dnY5VFwQbfPFuYn5yeMN9eyQ4eNMibEmdzec2wy1gUq54/H+y
FRWlWlf5lrwbZYuWZcrEvAfMGmZ2auV68mkfSsf+lq3xEHsPA1HTXB9tOEewaPR960WkH4be2Z7b
CM1hUH3RcA2YgfcLMNFBOArYhg5uq2zC/JIsNG9IYywo1ME5taG1PdhzyfO7LSr5q/FF5ODePIDS
5mkdWyMon72+KpYJ3UEXLz+B4AmWFyZ3jOS09tAF/jeXH5LLKgytm2PHGa6MsRnj4FSPnqBbCZk/
n/I4PECiMB4Q/ALiTMjH4kleDaZgAEOD9PQ6PJV6jz/mMFj4ElZ1D1jhNnE9Ri9L1uWCX9WOw2/s
mYLCH5GbQakD+Hbj9bszQ6n9JkRXbswJV9movRdyibQnudzRmSiwL5B3GBt78nO7aH/Dk1RwOqcP
Bacb9lVWroKNSCAG/qKBokTBgG3fysE/ZZlgk6MbC2T893DK+2qCPjqtH5oMFE1Uc0e18V9FZMoc
0boeG+eVuXktFjklMwgQFzsFj+YHmhhZOYO97E0G92/OnfxJrbu/v4r/qSWFckSXnGEE0nXw3/W/
AjM1fNcY7BfmCLNc9NYpUlYDZcfRH8/XWTKQWm3YSnXGU5UZ/f3F/BUUp5SkSU+vgQH0KJ85KN7h
xTlEyW7w4vkl9VYhgK8zWRYR5qgH9iU7tmK9iDrk77/4f96FJ8Y6TGag34FrwHsbBHuUyR2RO714
6sANeuC04km3cCe3g8+gc4E5m6LU/ZmovP3vL+P9/Qu3gugeoPMCnf8ftsK0WEzEqpbyBVmMQi1T
n9cAhJ1xOlL2w3ZnNPFRy//9N78zpKH1KoQOOOe0YsWU5n1t281ZAtk0Np7TapASsgxi6p4rQxla
nJ3HjhD8AxKitEUY4C215hR2Eo+BIiSqu3GQxF+tNs8hWv/9tb1foigCeBYeQAUuNY73Hu7wMYWn
hRtjzqMqbE+x/sYpIl9XS3SpE45V3Q2qfF8OEe//A70cK+G/IVCbVjFkFdvCfgTG2ntviZ5BniFk
8/65mAscts76mcAFnM3PWzJ27nSZrDEwv5eFLyeb5fS19b2boOQn56hDoQEMneDXn997c5k6/+SW
905MQecUO0oIH3SxoDLRI3gHTuHnQdLe7e7zUoXhnv7L8fqxLR5o2rrGl5B4TkALUBpXvzPwZwWT
WbGdJ8kZk3VhVNYauNWyXGvAlWA6aYHLUjZysMIlDMNv5GrO8MDcEkkk0BPFxnj7+zf+fjv6FtfP
yARcNXiY/0MyImrOsOGjgCldSnGmNltrkAmAsIQYDb+FmUeuiwIUWpa1Vx6P+u8v4rC0+u9X7dsy
HSPE/AVyAAOY3kUjTrZZEOntJe+bkqNm7oYm7F8iJgzHb8m6Gj4+58aGRu7TrpISrRzOfIjZ5amg
i+m+joG3tcVdu3dm8582HpPie2pYSIWckz9YM3SRcCLjRGi8GdLVb5IQAjX+NgkIGfAs3SgX2hmr
RiejXQW6hujNxIYjgydwqPeaZJ1HSOk1OHX3Ay4HJLdfnBONtrEkGn7ltCCDZLhAiGlqwVHdIBC+
dGFnpwutZNTOO2s6DEmqdMDzS2CULwmyoSw9o5oL+hmPNfq3YX2i7SG6x7nYRNdlzpg/J9xBOk3V
XeE0QtdIwkF2Y4kBXWpeA4/UrL3gOziM42PfpTDurhT1qfn292/vnWEZ2wAdDnEDIT3ADA7p794e
Voupu9DtfNFId6tun0yG+u4RmNCMQ0SWSxnRiexpbIkv08Fz1pBip/SeRT4JbGbuhdDisY4Q+qMS
mOnbrmitNb+Zq52Yy6XrQj/+p0bq+z4q1gVQVIiAyHsgOr0n3TnouQGxzf6Z2qb16j8QvqdOfUNl
Q7KvBY56p+41bmER4TuhulJhO50DYWH9w/N9Z6WCfQ77G6YmlkikMSYmOH8FwU2qCk7w2b6NXrob
4SnIk5rRC7jCWR16vhEKbYfkJouYWr4v0RonV8wd0uaDrQR1vgNn177Pgt4yflgTjHUUOsfi1/pA
jf/PDRza+VQF9B3SCypS6B/nNN2b/qUHEd7McxWkqZvD0zKlz4g97BTguwDtn+xzmUYGktWQb7fq
VzSjchP42Z3bGUJLRMfMrk+TCGZ/aIFEU7YYs50p73drvmvRFgwZ+2/w2pfGQoJf3RmRPdjfUVrT
AbhuXuUEb8Uee5C6AteYhuIazztg5FNnx9Qtd5hpRvErheBWJRcG/bVteaq9Imvyu3KL6vjFEqYR
kJ8XGUt/oTZoo+1164fQaaHfZbscaEa4JyB4M8rv7cEc4FqsF2eJM6O44k0mFZM3DOFq/Gvb0FE0
58HpkahjWVo2xld3MU2sKZFa91t5KxAC2MFdFjIbx7wuG80nmXw9bmVyzWammH4JD6S+Uqsfj6go
+APdQZrfJWW8dIwoLWrIIJe+G5c1PO1Kkawj3wK8msMsNDZA9Mu8DkGXnEdnS5P6DDUUwOmBSXLb
1H+lZNlpxZtdBHn6E2VfnnXIRprAHPA9mNri+5QymOpHhOlu+DC1vWUl5wJb2olYROOAKKdlzONB
NsnCdOKF9EU8bcUz45NFR6J6Y1rbDRYtUJDBKyV8qh0y740Q6saiFUXETON5GuDHLd5UnRAo9POf
asMneU1sTgN/oa3lb8i/+sviNBi59Xlo5P8UwqAd/7XjACMMwTyz+LA9cUlR3wcxKCI1eWvrPcxN
mjnzCRAtafKvFogOAuGKSb73GAwSOegWN3UZ9dgTb3Yc3C8lmnBGNa9Z8USEx+qtRSfyvCxjiyZo
spKvZTlhPRK5VbK82EE1DOd0df1Hk2fAYEngezcpHsHZmrIpzsyTZdrh1PNv6V1lF0bzIWcO3vBo
tMh/7pgQ0GbY3mTz93gotvzmeNkC68K2+s/QbrPm2rWjWZ6Zf+ZttCV8e3nA5JihQ40TR8ygipNg
PGfjChZ2scZitZ6iqG5fjQAK2smkuxycpipdLkuYePupTsP2AnTSRI+JRwcX35I6eIakyoyPBSAz
5GaL4EvJTICXidbmQifUsb/hpZU9lqs3+Ei4g/y1r6IJj/TMelsZ2Xcqxv67n6bdm2HZxWvpGqt1
2keXogMXVzOuZnRPKQrt545Ogh1eVs/ds+icO301mM/0fI0/ozlx7hB6VpeNPswVSDU54zkZ3nOv
1tU0UmJQA7jxlYni4H8UHCiWov153GOXkZ5lsP1mlu5+I4t0m/NslcOHOevaj3h59y8Jfd5bsY3e
5zE0nLs4Mptrk7ci6fQ8puXGRX1nuimj1/e2FClD8IK7S3Lfouz+arae9+/NDtPf4mHsP21kUs8J
OqyHcuiZFwgAgoVq1lgn9Mz71Wd0Mr3DPV8fTGecnho6ih8ae7Cu+9Ln1yJ3bfRbc5ucaI9uf7bh
UnzpsJf4WLnm+IhaK31dAhMHR6PPu2tZ9fsTHfzoC/Kj8tFKYu9jCDDrnnJk7SeA6vDJBHf7rfSm
/rcIfd8dFZ5xnr0+vvf6qeU0qf1Khqka+E1PoXvvzn79pR2XujkL/H9zttn4nthZ8xw1bXYmvxy/
AApjNtf2zt2CRf2L7SS48+7z/rPo4+ZH4mdoQbbYuDRz0YMIxNYPCynZfdBsxT1zr7YPu22ML37C
TAcrneeHFOuvkxPvG1B2FubnrG/cj1g2hOsVw4eab8HNzgC4fWpbl6F2YdgHt7As4v8Acr5hFDb9
sDje7oBIolMBsRhSgUc8zArzq0sAvhprEX7wkiC4d/asQac1cANJ5XtfQ/jLUDUXeF2XJmzq71OV
e4yX7vLmmaWZnUFKF/aJLXNoUWedzLCwnhMEDd/XzDVA9XvYBvCQHzzCyaemyaAs4Vn0hqaBGUX7
nH9P6yLDrN2uAe69pcbtDB/bqEITB0A5O/CelrL+QUCtnJPNH/mJg6c444RgOycsELvfNyOYbh4c
qYdiaidiRroXn9Bqjp/wWnPInIb6bsJK6BSuTv3FB+exT3HVWEVxNrI5ZUTCaW1X5mkk1fBvzFHr
1xSd6dVYKEQu8cw0s1NS4L8M3+htyRFGrlPzL2aHYbtXWX8wcvrNL6sVE5RivRlTUJx3QM1bQbvH
eLBGrI+f6Y5W99xY6ZyR/bWvZBQ4aZfg3zN5m82RnDL8FrJQ3BJea+A37Dpy8zvZ7npe6D38xDvW
+LeRjDb8hz5zMYozs/JPH8fU+zw13Kdm37pv0CSMxyIfZzaXu74krrM8TtmQk537XnWBSd39e+Hs
eLI2z/8NvV73qYo7E3/ztBhv/rb4b7Y1VP0ljo3+MRi9ANsiys6fRlqlG8yCdoRPbmPWdE29IXvp
VofhvUw5by9t4QX1KQpguYW/U8eFZ3voN1SSPOFHHE/si9ng85ju/vC5Qc12xZc5zW4zFoCfE4Cn
+VSHVcwNNcQScMTP0D+NTxZiuJ+NsxF+osx5pimUZycevPm44Dl1DZ2p+godyIPdtoffY6dJfitI
P4dTI+XEiafQfrGi3Lvlq4U9TRb35V3ShNk3FxbpfWBs6Q93oKR04zGAgb+k58nf7fK0xnXM1oTi
dUPp2D1mdlZfEHUhU3OL+JJnbfZnyMjdc7mG4afeaiIsuNzkvgz39VzOw0hPz06eqn1un7pse+XC
/4BAV/3R7RZDyBLkkk3hELs7Z7yCDGZ8ymujx8IdGRkdMDZhy7z+5nRLUp28JWsvuWd4z26L2XPQ
mt/QcrhPa7HCOSmd8W6JLEHb2buXrG/L3zEfTjFB8ZqBOmmM7lt37r/6aF5Q7jGZ+tVIsEvkEG4+
1/063/uRsePw37t3y7bF9y7fnV+C2TU+p+E8o3KsI6O8rXmRYY+YhGn+UwH73RALmLlnIczkYreE
o57tDMWCF3t0q9udRC07Z1itkEXaUZLRKoYnJmCSYjK33SwsAEVz1yjKsEgt+VmD6AUBBeRfNUzD
sUjp2EIJQCl+HZFBltF5LZNlz94CiFqkVzlmWPwXT2moSK4EPw0OPRdjgfqpPpntRM/2REey2d/W
bEy6f8VeVK0YMh6OKtFe000l7ach/hDVXu3+wd6UVsdqjGiiz0OFvP+yTfO8v1AJJf19HxtGixoq
abf2xK7z69e8mkaMp5PIG/PrhGFaejWG3mGmt1GLlDOut/CnifY8fsS7x6ronxakeAZGT8utC9y2
/uQuXZz/PnpJM7bQ5Ycm+4yqObasc9sWpW0+QdBZPf8Oum3SZacJbT2uDwtOQgyEBlELkVh0BRbo
GTLc9BYvOQfXCbK3dGKHlaZQqUjTOdPBU8AjMp0Lrif8c3Qo77p9b7cI9khWjT9xXigmADl6Id6f
v0SPdhsWL4vntcnjZvpssTCQIWBF7FQlzetiZ5p4tgTZdcqXybjrOquoP2p7IkbgCo3CbJN6f1NM
6wiwIqQGSXmMQTpbw38oKQXkM7dFyoXVqwTfp+UD1+1VpcYZ3uSCUSh3CRoKMFFONMi74ZOWLOpm
chS72CRfY4fDr38llwLLWXQftYR/gNhzsvcqP++hgS/lHYqylu/MjsaZsSNZfQDMB+Qo8D1FL3Wk
/RqbBpkSvJR1LuU8SkVhtXSTUPZS9TOUuwIi655vs9hizpKai+BKir+l6gjdiVEcm1n1oLushln+
QBUkLR5zOeQ9gWq/4X4n7Td1NQWjIIdbrYDygZKOX65o3uNsCSYIVyWuSwk+4Wo9pMHszcZDCTc6
Q20R8GiaO6rvrbc/xHPTN/8ZmfDb50/UxXTBT/Pie2b7uDOteJ3PNhyUlgYahjxscmXexTx2ewAN
SlWrNmyCVhgWpivbJ0ZEwpvaYsvAF6W358ZmxoFXwEa50w2rpguFCNKlCy2BJMOj4G0aXOkI+Caz
Qj9p9sJoVyl9vcSmOhivoUzn+4mTTcIMmiAOay9g9fj5/qaQ2i5KRibVUayjuT41WKdBg92XHaL/
HZa5ExPk9bPqGLa9mtc+MGYbGSaqLd6YIhnNtr2DvhtNkcJeqh1yIqgCqvcWLcmxfOpegMm6af3j
jRysLE+9Jt0LTNwllF5r3OxCAEgjeaExCUvpPeeFy4SEU5UBmOPwfHRFNIuHykKam/6aWmt+Vy1Q
vch94qLfyAaRIXMp+OeXPGOrDoUgtAwGfVhoLbIcuw104semFLPTHoxBQzNzSZNKBA6d+xvSU9Ep
j4gCzfSc5VQONLq9NZwQCh+9/mkb5bY138Dv5pkaZWXMqNmeSnR869uKDm34oRkkTZRBVir9ShhP
A0TCjKtYhm4bINjvAilG2RZtHALTtn7LCQvmVxMrg5boHKV5dYPVMs/fqNqy74x5S7yFUZaRVXw2
03LCe2F1evbh0He5+5Yy/Kp8znxcbm499Zj/ScWS0e+lw9wcJ8yYVDD3DA++CvOfRxO2lQGbG6Dq
2MU0IeSZazrjrDry1ZzJE7VLJiy+aY6VpnfNR1cCR1CWZN1O0kyHNkw7HXZr5SMCURhxz671vi0B
AsU/GN8CylN4oxT6vY27l/dr0x4UQ4UCDbHpcdrB9pN279jCj/tcbU1cfW9tJHGMEN6mdTNPm4uz
RMaUEIlHWvqSH3/By0EuB+7cvN9tVRht5zio3ZZ68NARtdECdKceUV8UbdWdvDjcYtYC5eP6e0D/
s/thDUyZo7eiTHL2Q5asyBHqxC4iBjWwDRi6wGnPqE455x0AFX64xKYQy1RnRMVofcwz3QC5TlRs
zs/Ba1yGoJiQttZPmjZFU1I6/7Ob8FjtLRBnpRInAHu9JADh3lcVynBokKa+VtOUDHKGragAFBM5
rjF+WFSfqBoH+Y9TtyD8iXEv7H5onh+410FdXjfZqe2MmnH6oMUefQXttDnFK0kAwo2WLBZLqmOZ
AJtJRGWOrdy88mTA+kmOH90jbGp7beAAzXa1Yv2mArFvGhv7AHaSME7o7wi/NJuhfmNVDQLN61Lr
ZXSxIIShnC0LIdHBhXR/8+cNU5+HdatxXAQgB3GuyOebIveDa+lVG+GkW3Ohbsx+KZEAaFBynqQ0
6VJtbSRs3JrTp+mYTddkRHrdp1K631+6/i0Wbe0MgYdou4SZHBfqvWkqsX7ZilPQ4PrD7+365OAj
LrEcz5nq4AVNIBmeOOusnyBuTlxijajUwJcHLk1E8nuwSvuDR8os0Xnq7+OsHpzpikihKctH4M+w
6++sAdvP+mMd+euKQtqvWPx3qMUKE8IM2DLNo6JKhfAwI2WnHTLBpEO+IqOcIRDdQ9YSArnuGDlu
L7scDFtWK+xAJ23PZV224x9DaTWT/cXp3crNLvRftmC5WdYmkjMTKTJPxjkw72aOpPeI1Z+QtVAF
Ovzhl6SPn/zjyDHKQZ6cIowmFKDCxjgwcU2n0EI21K/yAOFlSgbQ+ih93uKC1sh2M5U6Wx1e/NyH
ueUIlWe8aJHo3Ox1AO8aznDT3k/GjHjxscFJgkvDxZxl447mLjSrqird8jIblJQX+D6YUb5iDkZp
ekmcdA0K5n4dBlGaEU1nIzLs33K0NWV0m9VO1stYbeg6nUcnfkkyY93Tc4cEvOm+DRadoWuDK968
XZCQuNyFznSYEC7vP6uMwBl/YP12LK9DuJckDbOOHopolh6aHwwZz8p0e4m6mj6lOYiKWZ6pLBw6
vtCE9QMs+jzi7XhLKUy4Zuplh+ZxKvzgbA3kmG37Q3U+YM7OI+yNHGkGyuchj6lTGGmFT9Rh6jC5
0QLTq09qCQ6aZ9BzlPIbq5JSlfaL4r1r4qkWGBoDOnfa40pbr5nQLV0eFg9zoyldPhUFEinntSHp
wyW4zulicZpyBPO5pKl25F1Y9k9A9CvmTJIamHECmXWsqKEQGOAj3uPkNpIdoQ5cYTkZ570oGXB0
7ZGTVPhtHml0DyWby4Rfgq3iw2w4WTBcfikocQXlTVjKZ7MjaeHCVEtTnYhzRKPfezJokXEFmq/l
DZU0jjdMEeG95Ztb2P33ovAOqqNKbQFhmNFzRSMJu67pt4FFptdM39rSWlwwv+KHY9xjI3QXRtjd
b3cZdICDl1aTjpGVybZZ7Zh9EJambDL9XLGakZ0SOZtswzUeZfeaC+HEO0UDDGITh/V2qaqzOtuA
0sWQZQOMXK6BY+51c8l9J0eHr9eMrjxwPToKkAHV8YMO+5mSX+tOPwZbwvHRZdKGbcRgXWp4TfQ/
VEWaNNjEcFLnqZC21CGv9zTGuOreqYnx9FcCz80K8OHjjIshnN8UIVEHbENR3bh5oS5qG9WqzVPW
wZSDMcDFVYTvcHMk6mrpqLvhbwgrX1HYlVQZeo8cOTpk5yq2TyaaQQ8zpoORW+Ywqr2L0jFnaey2
d9OyO4vFrHDJvrWcxGgdLCSf0swi8l0nFHLcjHrQaslFZIY8I/UjGwo6e0fRzW1F9fv1NidbDrek
H+Tlm+4K3nTCkoyzfh8grcL8m0TOgdE3R/UGijcZ/mnbo7AAYUQ3WLenhM4WMD6Qk4nITa119R6c
MZSXrgg7fZiIEiY4xLk65dYHeUTtxFdFiv2p/wZ8IK9It50h1soBbQ1eynzHPXQTD1at2hTdQJc7
v/2ypElHOfvREMhyrRUfL1WUgR73HsmYwVr4PprUQn7Xlzy2KxCAphwquUUKJ59f5Xg0+UihjhQI
uydZ6uoc8BWgAUZ5mJvuO1K32+B08uzNbRWmqjxM1oomppmqJBWnJ553YjdSiWk339kKBEdBXya0
3r2Hz4mcH3gDy4p5WuVlbMqAtwHB5ou0+Y2mseqid/dKqcy0t9OkiH4Tjmv8TinX5FqOHEZni3O0
4KhzEROJxjuN8YIRxknvLUUExVlPgv94ZGwKtEmcEATz7IEOBljbc9zwbihGhfqomZWVwbKF0Hno
wJfVln6kSnb10Y1JOVmmq3rtXYqRJmmYcnQyj9S2A9VgwfgHNKJIupq/rbKowV0IS5XK9BO3FYeW
XEUKuvRzCzZKehMbj5byM0VoSf0zJQj0JHgrzxXHO9Aytdb1szNSZ5XYdsAtesepXHPNDpM0zRTV
dBRn3A626ZE+xSiUuh910VHyBwQyeb0K7jKz9oDJFAVZ+06ZbTEzUHkuBmMfELinU/EKS97cl3Nn
rpFF1iPlTJP3opZXqTY9BRGAaJaCs4ftJoogE/UDhgFymiKMkjTWspEtcDIpfM5z8mNfxJZ4YR0X
y0G+iY9Igjnlm6b4akItwI3Ed1UKhCrK60eN6OuAMECxeOuBP4gnQ7DGqb2+hMCJvnv2lZU3Y5wl
4Gl+vqsq8d02G9aiDkBYa0leovAvVQAZK8SBF5lJxVwYGs5LE+pDpBpsYb79IsT+t7mXjbRJNp1J
bwg2OnRVHtHgFJBlavp7ZQSZHtsaQXt+8cJUSU8tJrm+LvCFhcd/0W+2UN7RbFOqRLUcNISJr/WG
ggVbKvhGVY9v9ycNubRJPgY2VlireUuZ9ctrowt3WB4cC1mZl+BoO/Lw0H7IO1HMDfJEBl1mjjEM
Wt/Rw/AbXirCd/OJsr3amBOJk1B4cpm1DtWDKXy8bezYAsKTPh2VMZ425NJ6sayjTLGufjrs/fxo
tRW5yg2rLxROD8TCgUWq416wNHIeaJFMp9RRWqfTHjlaAjeGXa7xlIaiTtLKfpatqkslx18kbWAa
rzji6WCllTR9XEpxWqvMrWGKI/8zrcB7mgfbHIV6i0GpEw4cpNijtndQFuSKkCmJJSyjq9JxhcQd
F2BM+moHPPEoMH0l4qKzLDeU+BsjiO/wkgqt7QJGJz4upRU47EscVviLL8U/j09pe/AfZdWBjfGq
HVSi3BWbWDzelgM4VFieNmcqjk0U5ED/FKWdK2lGb/qiLYDTKb81qGraO5dxQTvDpIKOUMZBPSyS
JGuSIHjpzu16ey9LQScms2Kp7yqT0gZjwkyW32mGEx8YVFqjiZ8GFuoMXYvHHI+Ms6ILxzuiH/t+
8caA1FHXkgx+kytS+YF1lPjTZKGmv6ad5Y7FF8KdJOZ4fMgDD02cetBfbzRGAENxUw9jWB4BjCYd
x9MSTRf/cTy8cVxFldU8PNeVJLotsONtThkMG1a5duzQmyJIkBD+iMB02X0uJsE8GLyOJPcb3E4I
+32dbgE7s3AG8HINQCgBj6tM4KJ1SKZrFY59NtB3OlJRDTmbCjwWIhWvMFVZnybNLwo8rPdM6lDN
WF0mJ3HNc7PUwza/GSkgLxVlWFvW+sgEcaw9z6FfldP+0uKeuHqvY4QPQSRY6R63ZfoTBwByqFtQ
1Hb+eWQ4ZunfpbY/eyHWnFYyMcolwMIDUk6PUO6c++PW/UzstpnXi4F5bvFKqW2VF///ODuz5biR
bMv+Slm+oxrzcO1WPQAxB2eKpKQXGEVRmGfAMXx9LwSQ1Slmm9S3zcrSShMjAuFw+Dln77VLsha6
lwbTLzGBgFdD8AXGNGnWtvRpDu0nYZG7PHejlOsmxlF0FhWiqHDvpFTid2MoOu2Yj3mRPucsox+G
xFj3OTU7R+xgOxAeTDNvNGnHI506FX3VfZbLqi5uMBj72d4XvD9UVFozxgX3HWYjY4voVt/T8wu7
u6Fmbe0y1R/lfVnI/XRWEaRvkiJWa88vVItzQcD2i9xEd4rRbVHkdSRlDei/tCbsT7UhzIJODfWd
cpVPORG/JeIuc4eu3sF4oE59cbajdJLrnd44bUsP0AYEG+30tJegCUcFEXsSFKp09OxUHX2WGCPA
QSIp2e8TDR+LnGsW01oJe6LXTXU/InWyY6KzXUbYtT54RQRZMnYjsntMSk32B3MjcxtoiB912bjy
OeGrhSuFibCcEyYV0g5dTSjyMG0EM6v+Ni0IvX4tjBxViyNCoz8ritUVO8ARag6SN5UPEfJnSCJm
LW5LMgXKY0XHU7920qaQzkaBBffNZlMu30rZNGN6oBJ6wq/ZhN4p2YbdIHThNl1C0Az2Y9v6ZqY9
MyeANy8h30Tgu2sfu9QChkQskXm0YfDgDlt6jeYUuX1nacVXAjzntlndDXTbVkjj0ji0lCCQrlDG
qOYdIhmujFvrzliQidwkzKJASzGEisbM0A/B7K4f3ayTZ6Xtsi1LiFi4VVdf0HpQXo746sW5EBVk
zLzYdNopDpYOUxH4cydtMXGrC8pz4QA5qkMPeEDQnFwv3sTlh8TL/JLdb9aOLj9FUS7JGTA8GUes
s4w403qbO4z7wB83wwXPuj5wlpbnMiL1MZ1c9masPSxWy55v/K6glR15FlJ7wITqNBlPvqhq2b4d
dFSU9jZpFY6bUWTNJdKkoPR7b6CSFjkjtfkg+p+abT4cDUrF7tbYRVF8akvbz79FbWL633uicoBU
yELO7tu01dEAN3NgxPJpx7XvdPkt1NcUfNHYR3SYjVRuVYZBTfqMVDUZtwXdxc7GYSoFg7YBgzD3
J5LFkxFdTiUBH1JFw4FkOsqvjC4u7f04tEgzfVkFPXxbKV2QjnuCT1roi51BOdGQ06D0DUeKLk9u
TS33p88dBw9yn0yElMLDy0y/YKu1CV6xVzVVY0XaF01K0pl4sBp+vFUdkPoojjiH+PlNIXk88ENS
frVNFAXQu72qJFvbHTLZKLddXdWVi2hKlbyKirO4KQenQvw09kHMEcCwkx2em3pntH2Y7p12RJ4E
gMAi8lwO1cdElir5pmFQuBGEpjMyStMvSRsZz8BiOHuodvfGw6ctN9Ykj1vfMXw8NWPIi6ZW2J5p
IkJYqkXZv4uIHtyBuq54COli3mTgtk52LMS26x1uxJb+sv69JMYh3zQQuut9KNLhrdaRlLn2pPaR
1zdd+a0KSvwAIxqgDf4S67E27PqMBVu/QnCt5e7Ux+G4U42sujGNIf42FlV1y+6W8i3HekhTLtOe
wrKWDpbPPo/taxQHNVX62o0psuWvsEPZ1VLs/C8cQ4JTw5ef1q5fdJq1CdB6HlW639/pQQ8nfOAh
qo+akFqXEQQXLykb9RsjiMS4VinzcmAzfax4IQPtyiUTjw65YgpzH1ic9NyIsZZ5NIwpSuAq20GM
GExtvk15hgIpQHWNUYv5HTqKFMH4qEa6q8ZydQ2qi2lxbqVqsokpkJjbVcXRyiJtEytafxX7gfLZ
lgvrKy6X6C0Kk+6E8lG77QeFVeaY/s4pVRn9Uqqf1L5JbK+lbz+4quzXJ2TRxReebTwZxNQkXySF
zMkw4L6j1HvqMjP87FMPEcvRx3e57GS7Vm2dvWHIw06D8vRVzdTw2Y8M0zOcJNr10uQ/hDHaHatX
UyaxnTp4yO+rm1zX2FIjKRQbFHZZtdcyK/o+FJLy2NhNOGwTIddvaF8J1ULZSANQDyVRumUSsLP4
GGi9qsZQC+sTAkUqJeWN3Q41gZmdmmUb4eQaQlM5EnvLtPrX2KEW25A8L3uq7guEISQKE5QoXRs8
489T0KEbDEfjUclJMe1inwQdyFBHnHYBmsi27/0j2s0u2LIvFY92NwZX+Mwbe1tygrvvg6j/rpZt
wABakMnpanHZ1Bs+iPaozfj3O3kAg8kkOrZlrwTGcM3Lpi74q2kHeTJ7SyXoFp9iWxB9wr/Y2fN8
4EfEM/OVzLLcP8iSMLsnZ0TMZFzb/WBZ4Zbye3LMT4bNNzQk5CgJYGx7gD0IekkMYIAqFZ5E5HJH
v6bwFW07jbSCIZO32XA7JUHSXqs9vrUj8pxSOdJHS5Rv4wj3KvZsp7eN5wCXeNy5lsLdxt6i0jLm
ZEeOSHYry2qGOwfFKIiobJOMkulMmsuLZk18GwGgQknUUtFwHjxh1OD5ntZjv8lyv7OuBzmWmUQX
sixf9WPAaDcX4ED26hhNd0Vb95YrJ0ZzF8WOXhC8qpD5ViNQRJLmxjID9sOI2r6AXcasaANbrx33
7LuVfGQZpNpd3KXG9Dt89s+wQhgwcCNN0j9MskQsdsMPWnxB0V1bgK+urEniLaIV8TMt2EjL9Oz/
y6tnydSLhgbbzZpTvS72gL/YFyEY8TiJjexqxXut1sqqvhgniZuL2DYrEzmi+htS4kf6DoYcJBOO
PYcJW9rfjJOJqGaMYl9eRWFsUR5lFEvm1z9fP7XANt9ZTjNzsHwF98DvUjX+9vqaAvzHuCBvdGJa
Pxis8nQM29FWwvNK0O8p2uaS+Kdwj0wx5q5TtYyYf+29+Nsb4GumxDIh39I2RMz6s/PChOthknzX
nODaXrw8+sX9vFaZAbUFGyNz1oxizaBSsl5+/frzB/yrMcrmXItLcKZ0Yvj+mz0rGXqdxKJgPMdY
faZPtt2hwQ4b08d9z5uupWZHrKvc/MZyopLs+eF16TRZDlxQnqOsuQ+fOzE0oU1ZUZ8JoAir7gZ5
VjE+O1kdT8cVbZcnSqG9tErd8KDivrkMipd2SeSrMb1QCnzOs5vGAps7eSQqwGLY1Wo2D2xWdh4H
1XnKBCksYw3Rz51bt0Kj4uKJTGlVPGktiV3Gb7jnH8T+OOVYTBo9QovbiQCfDzcx98qoGMgxDxor
v/q2dnlajqm/Czf46KgECM0tpGMCM9ARUUn8vIB8nlMDqp/43DoCiRhONTVKsHRgb0sqpEQMQOnD
L2Ekxggp51tHqotAksPRpjN/s5w+bl423yoLikhwlY/+Nwtyj1Mn4MQQn5cyIroMI5Yx51Kz/Hr1
/v3l2CPZsTk0WbKGlfPnDx9H6OQcMRmnYJ65fvtzhpwKjKvt0oj4zQv+zZKJ2c6WTbZLsiRlwmM/
vGTT+MOsfqpOaxN60YgMAWNFhFWXFtEc7CbSczhylFXohNBkLW/UjoN6uiO1y5frM0qohJHUCqxY
Ez6MgN75n1O/4TJ0XprGyFUouogyJGrkzpi6NmXOyk+l3WLMSiSiWvxxnl+Vy2gVd5/FtrGqhUKf
Vg+pIJfCZBkBrCMCoxNzp8eKshmg14ZBTR3yZ6GW97O0LIYUzJSy8NFj30fLIIYGOTrPRmRzrkgm
aFQ/W0o0D93XaUxYi2iSqR0qhvYeuR4I/aKFvSRyaZ7KTFY+T2VItJh7rDVhLbzI2gQtgnxW7Iiy
mz8SdyqvvFyHJjZnRgun6hmmsOqeqFHnRvlaKlICoNFI537WtxHBfbOza0kPWrevpXo0901GEodz
jKuJBLSl4SbLPSo8Bpo9w7qdEZD5drdcrNWkvG788TJxWtkJKy+mQAA/Pa/sONAWF5nGpXgOLypH
TZuz7JZ4VTk35DHe+8TVjIq3oHLXRqCtOvPFtCoxN0pXHBZ6njl0cpFLLldg+Udrh1vP9Ui/T5nm
CfRpQC50xun9IMofaAfs2EWtFQ+vS4EL2y+NWjfgchMokuHeisFjRHNH08+VuW0uLdNEuIB1viu5
rRzzlKll75xx2DTdp5jQQrJpQMwYk7NZzFbOjG7OdzhqmgwkFnl1gYauTNdx6+F7yV7bTo4sr4W5
Y1ZbIZdzt34VIS76N8RwUgBEHyCzcE0Fm5i2LdKEKA6X3wJi0SaxbOxXBUEOSsDhSKsQ0fF5WsA2
jOxb7TZIzD4dNyuHZZ37MPqeJ1dre9zvwBF/Q72BOMIlmSPRb2oZpSWai6lLpqelVaxVtI/fM4Yx
5DeG8RQaz8sIPWmwwr4BMVD0544TQXdLXmtWqjuEytL4bOkT075bRKnzWNlgYE4fOzH6qQFjHE9K
k26aBQW2QmKIu5vn3LgZL8ChRR5kVXQyWxePvKng2C7jgvrDAj017VYVBLvh3ICZMryY4t6yk1bC
frRAVtZh1iqwWI+Kzmjq0QtdBSW+X5Z1Zw7cssnlxmXOalTYGIWtNsUW1cK8DJcBqi+BvDmUkooY
xhML0bO8UCQSUopYmMvEJ1bV2JBhMBO0OG1KpCRgYlYN7SpqNmPMHvWW+anRQfFIaYBRH9S+uLES
jYas26wc53yYR/PrJ12WGOJL5ltrR3gZnazC3+VWT2zHll7wFwlt6yw9phX/tPbMlxtnGQHKcEyG
+/Uy/TlBjjFBMk9eRr3LlBPHHLvIOqpa9HBrA1yHGs7eQ75qID8PLecYBlaLUJpuXNU+lplK1VRo
hsiguCycm2X+adrDvBqRBDDQ2q8CyWkgXwFAHVfGCTbVBaS0DtnWPvkqenZsTsaFO+OBq29r8uw6
oKjhm7LBYxakk7WoDeVQmTk7lRIa4bURFebErGTZKKPct9lEs6EwuBmTIpQT6iJHIgvSdSQ9nJ6r
Ra7TLz/vAryptXG0nwit5tt1fdQPjJvJ8FKo09cZ//LV/Lm2L7tew1Vgk18nNstOSUDD3DGz67l7
v7YcVy/AIjv4c151mXGuU8cA5+L0LDpzfmasT4kVt7ZoyNbtYdEqrMqOdSyxDpZqSJasyxyHRZoG
yP0jJF04UXE6A7vF+N55uVTPej1lEVwszUsMDTr1ANF7FILbcPG//5m5dNH1/2exMWMKN/1ISwME
OYIL/r62mP1XMlO+nF2X+ff6Ba0jTxUb8RQ9xHTtwUWujzkdWTEuZnuaZ24rL2H1BjcLJXRcmsZM
V1QemBrHDLTP69yzXfaVkm43M5SOuTOZUwjJDLk4KGo7466oCGA6fS6XuTOTqHE+Jiy/UhZZ1rC8
+nJ2Ayk5lygrjjQhqZB1lLChzg/jLmfxkUU16yusJZWD2jZTrmPJHuWrilY5g8CSfurXmlSV8CWA
L4ZVG7SA9J7G9PGX6K90GS6uXKoSAisPxBVls4g4FhVkHuMyI7BbFazYdbLnoHmXiH8hgAdAhx84
eaLtJBP2b0Fr5zLHbRZBqF72syINVoye2h4RHH6Qb0zAH12z7WSZdNhtuwDrl2WLVGp+tfUksD7u
SfBlBzhifusgABNcPuWOF1Q0b0KoWZkmTbuUVg4LYZl/rRvyenBcF/rSKVaScRaFrK14hKnMpNda
dFWkrjBFRyJlD236oqRfz7jdcqhaMZ+qqs3ESdRos7SNrKF511l0zUauzpozQuXnfZYWTceCmRoz
HB5bEGQtbqclrKNeMtJ9lbqxcGMF9hV5jZdJxYofXL3X+voTOR/yE1G0z9K2bJmMr3jQRfLKrGdu
0cs8CnhXzeKkWJ5Hy+RAuqjHw2V3Wg5P9XI8XDWnjCEuy2+RYy+umvoC/1qX5zISXKQu5nIgXSYH
zXKyhTduEucuQgangFWBUnIl2eQNlL4xckRu9Eiy55jaZTWvapN48ePHM9h8lnYLDaZz3WDIso52
m1dFRDvbN/Vv2fJlFxflaRsT00e0Xghm9l4z5Zm5pokgaMQnPxC5UZBFMCfQpbY1qx0oAQRn/2WU
IMUXOI/BWY5rRS8oS2HJojZQUejrnKa9FcM2NgYGvl3kk/vCrGzxdcC1mw/VmBbnQazC8YLvv2pQ
FhV3ch9pCuDRRT5hLurr5SKt9xi4/KnuNrYdTal5XNsiUtC3ieIFTCxC061icYHM8JRMGKAINiPa
xzIsL0BtC9dWS41ZLsrrILpxrTFI8WGsb/pPfcYgzWtR4ZHMylkv8ho9xBO6qHRvJo6Gw02zUCSh
DSDX3FKEDEW50RlMN/GXX5d3H7shjq1aJDLAujBsAlY/wjkmwxyKKMjTU5aWKClXY92qJhwXgtWq
EfwfvbAGglg3aASByjE04j4/9AvSRGsru5jCU5yGlf1tpFKwUBaVRIISjVhJQ5Zvc9QxbPO/fuGP
ECSwOBS0tg4vC9sp8I8PUSWSZGs1Pz085P1Y2voRGElrBieH0FPQ7VDuOsveM0CulaFxpy5s0tzT
o1EjXtXkmVqrV8nFJdHKmc3YCShs15d3v36TH7nUmiqjJFYoH4AXyn/P4B27WSZRCm3fLPvSQqQd
1vzyOsbT5sr2UKbSjkZ4GVoxbgPbsh+HVpRluS/SAZ6tqyJVkR7rIpKKwIObCmPczVgGWrbVl7T3
KszSlLZ2lEp56nZGjR3VDTmpauE2w2gMgWK5W4wLSefyMf/X2/BfwXuxpmw0//5vfv1WlOj0grD9
8Mt/79+Lm9fsvfnv+V/952/9/G/+/anI+N8v/8p19FYXDXayj3/rp5/Lq6/vbvPavv70i20+B9vf
d+/1+PBOKkJ7eQ98jvlv/r/+4T/eLz/l01i+/+uPN7KY2/mnBVGR/7H+0fH7v/5QTO7D/6SRzD9/
/cP5Svzrj+v3IXor/vYP3l+b9l9/SLb5T0ul00S8j4qoAqbXH//AvD3/kaLY/2TJzFHpc7fG0Gm+
5kXdhv/6Q1P/SZt7TsGxDNYBjo0//tEU8GN4N/o/aYXTfocLrmg6C+uPPz/6T1/h//lK/5F32V0R
5W3zrz8+4K9khB7cCjISALhF89r9uUNVozqImMJX1xCHImtTFeqo3CZ6lahvcBtUk1E/HdIzqjND
2vkp7c/nv1yr9Q399Q18pMHJXABLY1Y57y1AAT9SzqIeAWjSlqBbG4zxG1Vw/HrUA03pjqPhhOVp
GDXVuPNrYmolN47RFZ54mLdF5q1gPLPJ5ubOb97Xz0mJ7F8zdJ+MCYMZwP/lfc2glFbpU+VK7du0
2dg8NgOvjuyeESLKcjFXzbV5s4Q1JgzKQiYw2UhaVSOi+A4LXtJ7OhM764Qtm9nab97fh94iOfaG
MbP0GA/Qlmex/PzN4XfR4XEajCbMaEIDA/hgPBNvaN9Jg5zRY0nAWZ858M7eX7WOetx7Vs7enYRd
jUPAQFmCAEecg5nIDpoAgO5dn4vI+M3u+CFtCo+TSpA1zw1mCIrJf+en2l/GN0oxKhBOVOU8gWEZ
joQjl/6xmp3zblANrUqBmuXvBbHhuCbqZNywjzXGodKHNjr/+qrNL/WXcQJhCoxyeHbyEGXh8X9+
fis5x0cAo0p/BlwjWq8irT69nvtqoFkTVAxfIlqRYfCb7+pDD3x+Vcg4pgnCygCs8/GxnU+FZObQ
Kc4FgCuxQTNUQUAi+hUlFEVa9Wky6lh2Jfplw75gPiB7IwHP4uHXH35eET9/eL4HZknA+lRdcez5
bf7le9BGlGRkCWA8r5EOj143R89ULolV4bD/9Ut9WJx8YgdSF4MjNhci1j4uzizXc0ECRHWWh1gF
CqIxuD3qWTxMblUCf7n69cuxUf70yRBHzPcA3W6+2Hlr/PmTwfQxqZTUARSGNHabcrmESmhqOLGQ
fT7VZHczuGkLpEb/w5eeIZY2EbZ8s7yNS9jwXy4qRFN0MWNTnUxJiYc9Mr5+AwVWNW+LaOK6SjQj
6i1uQ6n+zar6eI0N5rDMMBjGgohkIvvxZCRT8tVaXp6aADetVxGj1+yW7SgEefK7r1SBpvLhMvMM
U2YYJUUVJzEmcz9f5iYqB7/AZrpHYjYW2wDT/I9WQ91/0ALOj1vuaxRLsZNN5OfE5jZOoZJl4D0N
6ObVeKtZbe3CsnQwKY7pxqpAh2dRYZ/9OlK3AGF6r24BXoABFadUz7SXyjH7QyVL5kPvmFjO4Vtu
ta69IWcnfATS3Ze6mzp+5Ui7KgJApZ9kaUIo9C7SFMl7XXU/HDRF38quEbuA+GnOj5Nxw3L4lnWl
tDdkxv/kIyMCN+gVOaqvHNLJzjABV6p9xmXe7m0MKZ+wSdm3UeEA0QkKna5/Ye3ksMyuOOyTPyLJ
6FgJ5Um4KJBxeKg+aSbaPaysiTuigtoVnRGfzLwIgDZlT7Mc9l706rCFf1JvhNL5e6BS5oH85/C1
7NofVjuZMraQpPKcPplcHx3JJjPbZO84AzonGorOnsugYURgfIMiiWwhKVZwFpbKodXQdfZY9599
BTqWasL7oV2b16910qlzi9/a5YZffAoq9BuT7BNARR7TN7tXR9STVT1uxyIYr+F03DVMEe8Nu+3c
1myVext0zIMoZPFDxMbg2bHh5CfH0rBgjtB87hnj667FOwHtHuC581AGy9hqyf77aqBVLTwMa9WV
ik6fxOp2Ap7qt3sDS9O+M8vHOMu1UxGakI70iolDQYY12qIJLnbTVlsCmzTprAbNdIX+sfvk03f4
Eos89QkMceLbpB3NR8X2tVspCAU5IwrQoVA4WyLGpHMFf9gdInt0PIKuFAjcma3sBQrqrZRmKH7q
GUu5wXIUvyWom1Xa4o25Af4YxM7OkipECI9VILG4bgZ9MLpT4Y9vBtQ0b4Cw6abx2BylPBjOuGqt
z6KXooHjeRYfQknqAreNrPZAyPYzlK/0O2oXrFd20+9jqB1uCMj7prKkiDEZHlRrrlZRO+GXbwO+
VCN/GqGAbWaCJaXqZO1SNVK9jCIVI4OVuKraCA81KogSv8g2PALEVlFVn5QpI3wEfXgF9y/1Rqv4
blaF7xKycVTKMXtUjPBlVJLGTeyYAIxaQ9ShDPIXJbL3Atyg1wZdeUXYrkxlhWsaTPxeLYip09Ik
PgzBILaRClpJkfyRVafb/U4oUuP1xNjd9K3l7GnBlwc1K4u7nDDkR3Pys5uoioK7yA/Gqxi6/bau
hu6Mnl2CtmIJQ8NfDVbObUHj1uD3hADpSCAlzMMxLQWEqXB410rke0g2E8eNyNC8VsI2htRPJHX6
OUz8VPoSza0zfojdwyMcHSsOr0unzOPvxNYoPyq+OfV5yrX6AUmzQUhHXrXtjR2rpvniWHXkP9cl
j/MMyE0URydhok79YRdCdJ6kjo35SNKs/J3AEOa5YdzVE/x5Oxj2amTDsNMCkll2y8Esl2CgpK5p
t0I/DqHOu6KZqm0BDiYyURDoHNCAN6KOdqMkIA4mMYkwm6brINc5caGGx75JfduDHshPEJqEQEAa
I2Z3AF4tTwxlZ18RVDcRwjPkUUKsA5cg94pkKOorYEg60wx2Yl3fVoU9a3mVmn3luQuTIXEzH92P
m8sQ4jyNxmKz1dlHTQ9/Ra9fGSXtkuvKKarpTpcrnrCq1E/++zRyf1xnZaK/qoxUjRPV9fSUOyyx
gMlszfF4MVhZVeQbn0kM59qgW5UFQUFpe5qwqCEd0nyT+QLxWRpRwhlUwSmdoK0rrSUesqyCDdiF
Zjndtflgm58y0y7SrQLR3yGzlq6eAWjCLm2XL9ZXbW5pJLXvOR3rbFPB/i3OahPV4VF2gMjFZCoS
U2vuJplvKNxaeeTU9Q7dbX5ttr2q7eiCaw8axVAcXVVyPuqmJ6E/orEBIi9NgjOgRpgDGA4Gwd7F
Li97uDN7mS8Xlw6kVOQA+T6SSRfg3gcpIG9zW46HjaiAL5juFDIOzjcKCWLfYW/bIZw+htj0+cHq
jtKWcFJh7eEQQiyMwgBKhy70pNsbkH5tlwmDXVwZ6azNdOAn688OPp76PaM90m0kWy5Fs+GYF/O0
7PnPsKf8hAK2BSkUxVdkBSbdV6R8ecTmByKPIeIo/EJ/1zMZBpOrARZFp06kiRz84PRRl/fEQcjT
kU1Sbx4Cnw0TNRvH9gO5LkH0VLZqY96IZpy4UiHueP9LXo85W5bfZZH/UDGEAb/HfDXVLbenqAJl
hqypilH2cW/nLqGRwHyBdepVMRuO6DRXoBaGLv4kVU74YgXQx6QIfWZqO5XYD01SHYM69Ruvq2bq
MTmSX4288Z+UUTinMg9Nr4+UcmOnivnMsfylaoLoyMfLd31ODYSxuDddprhnU/f7dFd18ui7BFW3
d043vKJFRJtA0M/et2P7WmqJA+z1kXWmls3RJMvjUSY/gKZTybMFlbaHRqzgJQf5HnZuvMG5YZGi
KTSYJ465UbrQ2IRI2NyabEugOI7VbatJFLtEMpwTXupuC2sTwLdJNJVnF0PCvFNu0wfkhunGliaG
kgx90wGjfZyeQhujJb2fqri2mJonR2fS5aMKZ+FAvqyCpEeE2zjr/R1JZc/KmEWWiy4BACeiUyZ5
OuyEoR5POpO6swqAG1W/np5FzqpG6AjpDWqm7eZ5aXxTgzLda4hEcW12k9tkXX5scyhyxaQMrq0V
I0lJ+GPyJn7XiVp4qAKDARFehU0x+Z2nEPX3UMzTk0YJrCfE84pNeqhdXtVynkO0CUvrNu5rh1OC
RspNJ0+K59QtOl1D6sTTBFSRPKm2GHjm0eQaSVqKBOKgtld+0AO0r/Cna8+qTzHsprhSvAZTlkyO
dBztuqghX4baqiZvMfSN50RRR2NnOUFmf9FrJ4hv6KnHJLCw+VJ1Gk3MERDo7yY37Fx1y9yuOQyp
XQ2CjuMBWvK0Kx8BsCSnIIhUgGuFf060XkUUnRbCEw6JWFppK46L1W88JG0wSpu6INzdjUXdnYag
7V8QdhZ3rcFIz+XT2w9tBbnYZTSWfMqzuBg2YyDUl4gpyVMEPuUU1mDbWvQrx3Au7Dc6mNOjXA20
GmqcwVtoGghfo8jQd7JZluZ2FH3rex3cuu9tNzrPhoKG1jNh+cmgh0f+HQ0eJ3drCd+6W8FJZvwS
t2DgBvStlYAziAhd77xhsFpl19VdcMI258w2bJ5bwMZo5qtRHXXgXcvuaozq+iv5Pcmjkg6+7zpV
N72QgGnyQCnTeGcVg6MhTZbkBgdbVvUeY6f42kBdKZ3AfzdPLQX/PRt6ishaTuPbGuouavm+3ABn
Ssdd04s+2gZxpYGmZGzj6aNMNq2TjTAPNbiZh9gJ+57rizfQJVcZBYU/xulZHQNpS2Tc8ArZ0SL+
I1IemaE5Huq+3AsTI9g19YB+ww+KHULW6FOSp69KkegHPqAhvIIS64VLW+Gbn8pmoxaRYm1myfFO
UkNc1mEDD5W6aa+ZHQNyNHcgRAFaiBuCczuSqeT+yYwsMJd97PdPyHFahP9VQls6ya7LPLuWUG+/
9VXrX5tpZd8yMGx38jAaB1JKzMzVeqvej1FwQkgQ02NKAKI6SVxfTXLMEmvUhppKbqVDiWXo1sD2
92pTqMAXhGD2xs2qZsSYmvmXNBrLV5yv/V7v7O9qzgGTj9PZ3RY3tQ7WMegprgj9OuhEkSB1taVq
o0TBO1od84SnPdzUeaTskePDGRIKAII6b67VNq23ilF+69qkt3eDbSQbsEvKo0kVvBFZFh6oyctt
PhrvsJpxDjcZgWNdsINZ79zLvip/Auvtn5hqWrOboL9p+0CHyQYT00cYAI8ttj4bjd/cSDGZpLbU
hvsCKgX469I6GjJM5ExvjK2SRfImtdvKI+rrao7e4PTTVB7zucZrC5V/mpgppjSfe6TKlS9Ya2Rm
moF8THNcOm2UMn2zm4NPBAunMbjY2k5DKsNZNNB3dpT5m0lO3mrNCr04lZztPBPjoNOOh9z0081o
dpSjZLlus1mCtx8UrX8be/0JYmVyShrmFgY6VpdT1gMKDesHNVbxKKgjb2Iqj2Y7Mi7Mt70t9Q++
zgEZ9XxX3qqNnFvXY8bd5UqE25xRnMlRhO7GNjowgWhwXQn6w12UG9Ing/LK3tvAhuIDrOIYyKHd
+l85+yjkvjpT4I5m9kCwrfp5rKtmX0Sl2eLXSyjKFCV5todU27RGChk8940HBOg4khInPUaF+qXr
RfnQh0jjs8oXd3lZ9SeADaRN1JZy9s2x9XzOCY++bAsvLrCpkHbLkc7Q7JfKhAzbaKl0G8XqM+NC
9WCGI01AOQ3NTe6k153MHmbXrXVGdsybEGX2xlbW4C6RhpeiA6DhwS1Lj1POfj22nII8oNXSNrXF
cDPU1njFvZ26mtCdq6EKzVPsJ98ojeP7hDLEG6RKvc/1lrXOE+ow5Kq5g2zHoYx1EtKAqJJjhvlp
S6ZP9Bg7pbiBdiOXByGPpEHZVvaVWReKhKqqbmCBaR525+qQRpX0SuOUTXxKZ7WZaiUHW2W8Tst6
Igte85Ufda+3yAqtdFviX92m9LG2jVNHpqskteay5VhwwEt2xq1e5ILFGBJKn4CdbevkTk3S+sE0
tcRjME6pKI1oE5jPXjsRZzM575tDWYrvEalsDF+rxiz2TR4RSWsl5dfJinWIvREFKjpkhfU3dKjd
yuDV4MdmoIkjxY1l5Q4GWHHy52etXKnNWdMr+3oQqn5Dr0+7bwg7w2GUWepBhP45ywO98ooptTyq
mhDTA+abfRtJ/bA1OAA+hrGd33aaEr06pBfzgSb5R0hDg5O9T7naD2WwoVHnPwJylm8KE96eN3Am
vMp1td3VUSmAlyq5eSp92cIk6vT7QJeOqPQUUFeSTEZeY2SQjZWJyGFLbt87euVzNSnAoIhinxb6
BAs4Nr82iay+TvRiGteC3bbhvM8FsxtrRx50teUCvKe681IGieQlme486JNSbhUwljD3svSg9JXi
KVXS7Puqjo+BXldeQCzHyJxdGa8ktAMK52jDeJmZTfeDsFCJ0X/mLVhnSlrjCXHn8Go2Tb6jA5wR
RKXVE1WUVX4Bij7e2RA0hEsitDFAuMEfuKHd2LkY0tKv6ZT2zZdx5C7ndITPVsmJgyFnoNDfnCwY
3nlYCi/ii71qBPISDT+c7WIT0B87fSa5IxgurlKAK+yYaicINraDnsxc5uFnWkZ+cOWbtr+BqFYq
RKEGJVRoNjvCZULTeFENnmAMgGHlAikPHSl3EFyYbXXVsbC79mUwFWbOgM51oWoV9BLFbkE3b4YI
D9PA0XDor0clVF5gpDEGLfWXmifttVwn2Tu9Eo4cZSAJ/S5plQqm5Ea1i6QoUffz3k7iUsPUIZ2B
mwV8AY0q1fd0YPDMmtPg8GiwOCad0ZXT/1QZp+bXVWJjwptGn98ZsbDlEudGY/rfzJ3ZkpzItm1/
5f4A23B6XoGIILJPKSWl9IKpBZy+c5qvPyNU26qkuIpMO3Vf7ssus9xWRdA5vtaac0wwwS1za1UG
faP7d9vk5ltUdzhhn1J/tG7LEV/WbTvjtv801SZG0W2e12SXOKggkCHrY000lYfeMIBayr+1diVN
xAxuBMTnjhv+ZjVMPN9hrePwC3N+GDVC3pqZdWh/ls8s3MnylZTcYhyDJCEH7V1fOIMJpOlEYfXm
1Ku+5/4wbm8wFZY09WCqU2IWxJn2h20il+KaaIZNXhPlqNwHUxtxRldmltPQb1Yj4x+W6FZKKEBq
HYshXkg3PXprPsmYSbt7V6Jw2x42aSf5p62pzFNOwkbxOK3mAGKsAefpXY1SM5b7v2bJBdp247rD
b4ajyizxNhm4fhraE22X4qPzfOCvD/Omtfq+cTEtPChcS/IIDXWtyOIlj3Wn+2CoY6JfORcKznT5
YJNw4FmhUOSsw+yn/Dt4YjTGA1tTmgWELOkCfYdHwcBUCN1+YNlrdaXTXpgiPBsAFeZ6aeQPMJRk
DvmKHfqxxbsm9tukOxqpxytI6R8bYr4Nhki6ec4PGIaykeEyDTxPQmSnkVnTcOFNred/E1856o2t
lwZ16ehs8DecxBrymzLTO3ldCXKEo9pla/vMYiyNB/ZCsmeHLLpHKHbic5GZjt0FFdVaTw2PdGGX
p5TGvDktA5nktJfRnXXX5chSaOz29pQEJvm1P7pBE+ppLnyTW1cqT+cfULBOD4u9WjYZm7Zo2DxV
bkI10iZgopFCLfbTICAbIidYPQi6+D+vjCFzrX2fSBYpARbMfJzSrWn2XQKaa882eZU7azFqO9BS
cOIPUkrOMxuagsbiBqS7vsJyK3A5uuO64M+bbQIVqRO30OHRiPkEzv7NxlZX250GX9ZtvUFVOKEq
NuMxs8iABkncMyBNKodicPX8fVFM1bjv9I2zptnhX4t+Qrlg/XRCZGhbi1vHM0S9S0Z2BPvcdOaK
4Zisk2geBBLouWvZW7HwLTgblEW/zXKV67HnY+Z2NaBC9K5sZFHZkR0PmObdX1NR6+dt7c2lF2+N
cvKrsCPSsjsmva134VpoarvRhtJRQVO1o9rjrPWMHfmfc303Dx2iaLlM2jUPF3FVU281R6DXbv/G
QknYfvYHoWnR6jpkLo2bbK8oNY31msHY5O5l7zl1XBpTpb/JCgjoEQuhvUUoWZW86zbH9mkriKG+
Xazaj6Cutcl+Y7PPHhb8oX9DYQTj2dOLBdYW/WN5ZY9GTnOXoOYPysdCGBAtxFNLm2b0YVJtzfDV
gilbRsJS2AsmWz2kFbcICBQupW8+mL6CTWnD7Z7SvlojE2j5hxNG235u2pZiytjS9pvJrf5Mj6gw
Y1yQzbon79VrIiIPEjNaWRiS3ekNY4n2KOrjsj49GqMs1y9/vZxjL3hGPb33sWuPG+Ap8KfDvMU1
MRNo4B2DxmA1NbjK0IXa875kowihoaeTyFAI6SCxD4O8FiqtpyA3zbGOMgDE65WzGn16b+pJ011L
FDA62GE5jfRSs0ZSVxKw4Sl4bfNG/9FpoFBLHlx3745+MYVpo8lrtWIBP7q6aH+4gz5nP6Ayio3O
s5EQayksi84OATCme8VQpKqeLegxU5Sj9e8JoqxOrLO0KRnNhZvJyT0YhuIWtK5VFgdY0ulhNnoj
jYZSQVQMqrToygOolGa9omJnPIzIx6zlD0lvp7jiMwCZ0FaebFZoTDyme8a/dNY1u3VwOUh/fd+t
Nbnma8FQnEFEz/rpm4LVaykIBMbMgOYHT7PrVFf2hjsa0EV+0siPbWMk73OXvPCDr9meJmiUs9Nm
na4SABMWPbF7f8mzhuRXnyfCGMfcPCylYp6V2cs0DSGsG41zaCutqAIChMB0kvusudGsezLeDD+3
Y5GVozxSbvjvCBKBf8Yb3K5R6ukj76ts4KZX20DEusopu5FpChvM5pQ9952XzJEFBBGK1M9vxF+j
0qXKSrlrcine2rnTpLdcJLt5bKw1oWXBMHV83+KKdO7+WjHdzijEO9XrjdwvQs/tcKWyMLdAs0yV
HbRh4sYRjcng18osYjNoH6EmI3Brk0eDW3ls1SnRaZ3Mcfjm9AYefsUXj9XHAa56WNmHvSus3rMi
vS6Hj61wdbVTq7fVhJk37WyQELVMDjtlbjI0hTXtpBbXZCkQFgf52jxoYmrah9lifEHnc1y0g17n
i3+v0flMgrxJJ+9TifCuvLWWwvlKm6FbbwZttKxI8llUT+yIbPUmZee7PSSGMtWTm04dr+/SqKMl
NUfdlHWqb2960+P/dJAWkSbk8yTlR3IdMiz08CR1gQ6Uj+S1uW3QYfielAUfFD2vcgAmerlpdwPy
gfYwS2iMsW0Np4YwthvMfREldLLMYabSzvmaVH1aBGDysubG6+0K4ArLlNgiTT+JBKNmAY2mR8Jn
oDBfo0BdWxXYXjOvdOdN0m0cxZf+U18BPwVIDQQIcUpHKtnzkvvoUAJB25z9cO9mtXo79KVqHykm
VgTaYrS9G7ecZiuUEpd73CaV/AgWG3loQJpQf+phL0w5YigCnrij/1R1Oyq90bxKGZrSbO8lY4//
7pFsfYLZ5K2pY8VDXtR8ulBluAQs8N/e7lJSnr+JfGUF0BwB0Sb02FS2n3rbGC16AbMqb1Optctb
D8V+GpF2wHNWezU3TZe+3RxpXbRtrIHq6gl8WIrp7aazp4nJ3tHHWG2u9p5B0xDPs762oTXKWt4k
MNrXJkwBAS9Id7T0u+sy+/xMzarVzykOmy+uZsjuq75iuKyppDLHxUHWwWBvA2aWWCaCEfjSF18N
c/ZMIFqXfLbXhGcjob3p/2DAsnQxDqdEHSGK5xFQqmKjh50xirg2kaUXt0PKRp5oMWfQ3670s2Ax
ni5sDAFUG29I3+3quwQtRrvfqtEoPtjM+VnoC/TxkJ2yzBlKEnMtmBxjyqbrW5bljkJFnzSeE9Zr
x0ixlNDI+L5nKde1ejA7JE/MJ0E+AhPBXEXCgVnI7RH6Hp/VBkrO8KWqJwz0oZXOOZodplDTdd8C
Oop7NHbiNGTJtxuoV4Zxhx+M3EBih9W6Bs1MeZYEm9aM63Njl11Od6S259uqG2vrjRJ8HGNguazN
HRV6cSthF25XShGUkEI4GMnzJrEdVv0xH5LGf5AJzuE7bxsTg1ELOxaHpkgrTm/9aGrrNTXDNO10
QU/kg0vWq7+jDVyh3y9loyObnmYbpHkA3jHpommk9dLTOW2ctNxVaCq09t7U1Cj8W60xcZ8DumKj
O+02DpvXr4jdzlSAp/LdNtj7W7ZlOD6Klt+FHTZ76t5R/XIgN9sx347W6g8fammRibYA71gOvmDi
/rCV3KFnv4Rhf/dTRfO/kpZelIT+pjT9fxCg/n8oLXXRYF1Wlu4Jbi0/19/+z3E4/WP4VWN6+jf/
KzG1XcSiYG2hpsEIMHFb/y0xdcR/TMtFK0giCDjRn+rT/0pMNVv8Bw2PZ6Hm9slh0E088P/VmGq2
8R/M2uLEY7RocSEN/d+ITM/yGzVD4OB3bDRhvz9XTAhKjPokXSGmuF+yrQvaEVlDbufmfhl785PO
DuOda5bLcw7PHXDWNu95iRwiI5aVwevqH/StzbFmJuJ90asu+uV6/kl9+rs0759fdvbEE76kk+Zm
FXFpZqcklrW9KRYKJkmX/daoiyRk+2qj22IsDtOzfIvO6Z3SMrE3dEaztIUYDlhbmUY61eKeNaCj
8TKIg9sQ0nVKqnpFvHemovznl55EWb8IzPRmgrjlY9qaEkphs596Wswt3zHQwF/5jGRMMReskVtG
dW7TNsb7OrwmsLt49DNlHaxEauKsL2I6gvYeivgcaXlq77zOxtOcjVU8NG0ZUlWSCCVmde10ZIS9
fJN+X53+OfMTo+GXM29qM9/w1BcxAAg6j62j8kcQNihs7MEO7dnX3+QmqRLB6AKKffmYv4vr/jnm
mahO+Y1uEMonY+IHq/1cTfSGvbq8bRL928tHOEuN/fsQ5zJMzwIKC4MVFx7WyuutRXzEXr5B2JDP
sdwShrcEA4U+4qnQbas6JlRq3AM4vivKOfJtbSGjvl5u/WL4UqNoQiZgMGnVRPKKqvIMgvHPLzxT
yWoaAY+DM8vYwOcVAmyEzOQ1AzZD0ycwTq+vkNMwA/Wpp93EyZ4cw5K7VHQ+8XR6ystLwNqKO+pg
Fkt2pc+Cj/E2Lddm157SRBFuFB3t7mpZx78+JHwC/qxnv3DfvDNpYjWQ2F56dh1vycJIhkh5RodS
HeAuvH35vpkXlgzvTMaMUCYtLTk3camIFoRg0EGM97TYLlv0XlUHP6rPGyoOv4m2eu2P8MeqK1Uh
hNOXCeFcn6+7rM/s+6boKuh/qvgw0kSP0zabYhd9cKhogYTJloKCskttt7C/P9iZyEJxEpAXIAk7
VK67KkmMvQLdfG0RZHEkyk5GhC52Ed3o5dqiLx8wOWijKcWJACXl1qDE2GNxNu9fvhaXrvbZui5X
Sk0IQU0Mww2sZYtzYHW2nubu6u5fPsSllefcmdD1LsLXFaJOiSJmnwOnjRAAVOFYT3dtWn2Yk/6j
NWZ1NJtuF3iVub5yo8VpbftHL/3P43+24sJQnlyLXk+MgX5aAgdyGooSS1jvdTSF3yvloSEhTMo9
KQPXwgqnVvgHYJIpYmqc/3q8jQIx4SsX4tLPOf39l2WwZVPfbI3NxaarfoN1lP61T0BXzEjADZra
uqrRiew62yQucWrmHaRsIhGHbolplI2v/YzfyTj/XJWz1RhLIK+7LpqYcIE8hkNKjKlaSQdMk3ed
OUPgo+LarUyigwy8w27rT2NIb5te+Rr8LuH/5/hnK7OtAx9RUitjHBhuKHTNI0eh7K5rINaRZziv
ifYvPNunfdavlztZPd4s5ZWxkkt1GFYHJH3ikxQsuqeX7+jvqvW/z8Q9W1770vehuvrgF8ZJRgmW
80gWTJORI05HJA5iJ3HhfHj5YJfeI/tsZZxw92xVB31wAae2X2k4PZaFq/HhYdUphIOmAX7nUbPa
H9Nk9RGBrPUrb9LP7OA/vEnn+CrXXb0V07Z2yHO6ykhzTGxt3vYR9K552zLc29lmi+RQy+z+QHs6
XbjMqqoDE6jQFx2KGQpQLjwawTn37+o1oQPZ2+sU5zZJjZpVp7GJibMNSaZqvxS6R8Muz9qDP+nZ
iEazYqvWoVbroxx1yylUpV3vu9Hxx8PLlxcu159XC+xYvz0vFQ1IeLBeHXuOvn5jrAt/suPMrxx7
0/z9YHPdA2b/JQy9viyvy5TmWTROyTIFrcVoFIY6amcGPL1z1AYKT0ghscrHxCFY0ituF9pQBUFc
q/6VtkPyuYP4i98nM+l74Gb8mOkqjbA0N3ubfARy8XqiUAiY51sVoL6tT2I6emgHJ8ndByjPvQwb
PxFdSEGoCJZajNthUuudCeyZ+pIu+RHkpcf2LhfaRqRuAhRcr4t2iRx2wAenNjYR0ZadHjSj7fpg
dmv3PrW9auX6ZvI696dSIIiuGDHUg6F9WJE//ACDUS270Xeb6mbtlvQjXVEXdotcvDtQhWKHudWC
zmJX6Ulp1DMrJEJQOqGfuZ2DKK1O9zS80vFgZI3zZE6yYTrLQPuHlkjt6yypsA0UYRiH1tp87JiS
ARzyNeumB8vztA6+LXbCSvKWg64MFlLQo8g1CJB5tn3k9aSzc3rB0PlbD/eZIKyblT4yEzb+aDRZ
PJnlFfR8jTj1JUfVMDqdC0bRmORnSe/2yUR+d18MChRvXSJpTwn1DcaexggDHWRhgSpbQlUxV8x5
PNBJ0MiL8ntMD7myD1tRi2dHR+WGMpsMzHAWDphUSTzPVUYz8TvZHeWPWbb+dd+57cQQaKh37MGa
HeZCNZBs2yN96eoRtiO22ApBNoz3p8pDTIjIYC7f1HDDSRdt6ScGTl45z6cAUXo2RBfgwDb9ggmS
EtXzXAHhIIgjt8SOHgAxHJmRalXsgz95lquD38Mr+nf0quRnoo+dr+DxkdFNKVOOd92oO1/p4m3a
nqIQ4idj3yV9dHKzZvbTasAHIECynzcKo3ljVVX1HgZ+nRJjZBR6XHRTx4RajDp2Q4Jxjx0e82NB
g3ja53O/7apqYKoEHiS/GezVp93HPLZnyJqrJHK8mSuzZPr0aGF9X4jBAqETevlgMAxHPBPlo2HR
YFzJRJxbJN+Vz1jbIcvt2u6bCZ7oluyESGYkMX2FYkZSnAZJKreP/mp3XZj5m1OHRrKMbzs0+TW0
J7xaex11XTh7VnawlnnqwDn442NKB1SEEzyTj3Y5pj/srG5HxpjzYuNdlDYgzQInvDttXaz5otov
Q9fK+3kUztuRpvJzr2stYc1Ow3PIo5NG9mKyGXJ0Uz7SyKNve8rq+dLwrjEtLHv3bTK19Q/NHJyv
XkqTNcpQJXzvVhM5sOimnnDDDlml1AZDBo7r+l9GNYxZaA8mDrzUku9ygLvQV/WVoN/SWhZcJaa1
EtYtpvozmPzpbhKm8WFlQLAnBWh6cvq8HYKB8KLj6DVJu4MomggE+sadh7ckXVoS49tpyn8sKVBe
WXmEn2V2ewUfeHkaRZWCtKRJ+9nlcULaUul9FxtNJffFnJllVDae+VEN0wLrM22AaOrZEbFcLxg5
ia6N0SsRJQE8c4mRsboGqA+xfSn8vh3jdZDrtjNo0d4kwzaj9NzS6k0C8oBVc2w/6sI9jZQRmNzm
k7kxsc5GNzBbt3lvDZIbP/mrR2bvVowMf7q9hTKr5zlP8jvR8fpyI7vYRgruYLZp0EP6BdxvUbpb
hOwWo3Y9rnmsVmuEyEAE+neb/J9kV5Wz/rVKyw5WjZXbxbH2l+lLR0VQ772WxRPdjkgBHBJVcrv6
cItgpfXOHOCTBZtFEBgfy9Sj5au11kfdH6vPqpxZbcsBrzhR2l3eBg7BDhgIlEoS1nDWzDDvyGsK
9Cyzb7AQ8R6+/Am8sGFyzoqBbjYnsFg9+9NxHfboeNNjiRKMrG8zeaVdc+rK/GEfcW4nXCb4XV3V
NLFToIKYx9UEGL6u8csnYFw6g7MNf44PwUcdVMdLdbIW1IV+YDthobFOUVMUzfC2tMt5D2UAoN3s
W0RSmc7V1LM19NHo7wthJxFaPFRUFuChjK/g3tpk/r5Vrjho+GsJPhhoONsY/7mFfGWxXlx1ljfc
6T3irJfP48xS/ffG0jmrFE5BYkk+bmUsp1ne6AhKoD5reSQNS+1z3Bq7IW1Ob5s/HDu2oQcIeMuN
aJWxe/kXXCiRnbMagWEjE1KP1rq9Sv1eknl1u8ytfNY65ojrXA1MSMw01pjTH+SWrq/UisZpr/Wn
5+OsNgDoW6oMsVMMUK37Js15tPd53TOGwCF4MwFhgsqXTkkXqK6a343Mtj6PlCv0I6dV6Qfofuik
NrLFfDQUzNsXMefAYCyV8wdQ7e+p/Ps2EA6Tmd0ylOkTfjE84KSTNj7ZJ8r5qI2Lui5nDGsU6WbC
AoIH9pU7e+G62mc1SW0BWmNxzWK4/Qa7nuzUKCI6djcxl4N0BdSMOtVoU0aujK2/ZQMy01fevQsv
h31WrWxAY0bHpH7APlB9dBjD71atXyLZyvYV2MeF0s49/f2XCpeUJpdp8EB6IzLLRWrVoSL4IMw0
aNjm6r5yES+ciHv6+y9HSd0t19IOcDvAQusmHRYV9RXb79lhk/ny83/pDXRPC9gvxwDz7GiluZQx
suFsj2TOCsvcpO+9NsjGXT4/4WLL9aGuATm3xAIcUa7IA1DF5PsrP+G0aP3hXXDPFjO31SCt0qHi
LRubYwt480DyQfYgINc/dimys4mG7rtaoK2gZ2/fSrB3j1uH0XQdWFNbUEmvFEcXXstziG7dp9i+
QFDFGtvmgFCmIgTMP2O9abRQwCvZuf6q/l1Pyj1be+iGuYUc0yZGBTqH+M7wysHu2pl90rx5+dpe
eoLOlhmiuBp3wXJNk1Eae4xp6JVwMUTFLPRXHtJLX7qzN53w9U0VNLnpKi5GYOZDgy5zFFcvn8CF
F805e5cRXNALwOsWd4zCQ9f3n5q+8q+Hksn8vKbzK6/BheXKOSuJazV7yPBEHWdLu+1Q9853Zard
pu263VQaYPx55fV2JpstjkqMVy6deeFxc86WkXqpFoEdo4mrRO/eF17OCaEDpDLRSmt7ZkSLD1no
MqXohVaPvqBMGjNwCfkAE9hpxQ1WhmFFlpkXP2qQeu8RnQxYlxiNageJXrZjQ3cqqHG/Z0wlSlZ8
Ex/WYW2r+YHkK/XsLjlT8LmvcWShLhkixrUZEr+E7eZBLwZqM2zE2MgNb+0fEZG1KYgf8tDCZRzU
Y55Mxft6RdQWWOgmtlduyIUrY58tff44M806mXURd6dBWWztvkViemOW3hDKvJDPXVamrzxkp4fp
DwuQfbYGQtcw28Zr87gwtu+Itx436KKUL/Ku1JTA/zmXn6wUBfjLz/SlNdc+W/B0R5IlBE06rqcM
18c0PeoN4kGm/6BJjbzdT0Pm70u/+Jwgt3j27eJkgxqXh5ePf2FRsI3fl/xCJGW7LbKIrYFOlkwb
Fze0RQhHVeavDGQuHeJsaesZuXiLQrXEKG46Jjma2xFuwjUA5e2Vr/ylJ+RsadtgY1XtpJFRYlZm
APNU7Vgjipu2F+1x6RS58EBcvv6rS2adLXK173tU7l4aUzsOoTfrzhF7GXLIBaH/y4e4sNJZZytd
5tbLtlECxRUNpwextVrg1aDeRtLYD8mIgvvl4/z8D/7haT8xnH794vtjh6mpZ3skiAG7lu1qhrgv
oBE0lrWvNVO7nbyhuBr06V7w4j8g1INELJr2/VQb4nNDKAS7SPG9psTAniFIkh/1p3SWdQxwWEva
GOLaEGRp8WHLc4zLY5meimT8ZJq2BOuUFnutHw9ZU9GRait7h3bYpe+hivtV2F8lLVgq3Hyk+tD8
WDUpNgI364KpYQO0OFn1iAJ+2iXEKu9cORfXxTRg7RoMhxTt5JM75h2WSZy5L1+wS6+rdbZKj2TL
oGQwqAII0cE1XzcSn0PvwKxtnKgrmRpkvaHHvYaDVXWY+NOhm0LY8Xr88k+48KyfI1sa5VSEdIg0
Hojp/mS4W/12M7oyNCZdhEorKMvxVqjvLx/tjJ7yd1V2Lq5xO3XSHJ2yiEdXv8V50uzMpIZcPPT9
kfDS7ICuyaBqHAx07QrYwEJPsDKUFSS5k4RM99/5meaHQ1X0Icw3fW/NC+4hjO6fHEYtpxEhVFEC
kwi+xkCPeKx55TW6dKnO1lYg24Pm5lMau8sy7Eyj1nGp1+vdVtkfxrzIH7eSBsfLF+rik3G2kq5r
WsgKSwGkCGpxC1LEQUfB/8VVq7rOVa4AMBTDdYa9/e1cVE24ZXKIujx/7WwvbL6ss3VWFn4OyWXk
bEfNibC14krPU/2Vj/ClSYx1tsZ2Q+8rA3ZxnJLYh9Je5HGzzf3O3fgK+5htr1swWTtkm/LY250L
AlR3XimxLnxCfg61fylMdLHhp2rZxpyiA8lKW+oIrnIO8QL7yMv378KSa54tuTSdgOGuWha762o8
mwmJrfqQfB1QyqqQ3slr/aazqIO/X6if+79fzsVba+REjpvFhYv4o/OX9dFE1Xw99+OIozUxDmhp
9f1cpiLa5JI/1saknQwBbPmcFhKDQ28/GBZt3anUNa9WGx4DseLJv7zWZyscsVjwQcHkxGVfy8fE
oB0sNqNkZGKL9y9f60u38/T3Xy5BvnoNbsgpj8es8A8jVvkwA8F2b02W/cqX7XTb/vBhM8+2ccNc
6otr5hxikMOVOwt0OFrh74k98g8W5JWwSMW0Y2bUvnLESyd1tthoFb4kvKp5zO0bgSEYxRWP7BBa
Dpyll6/bJfGNebbGmLB0lFX6dKhcLXuiBVsdlN8bD2XftyFmcQwOXaPectzuyJAdofiSdaGdepg5
3XqKFksUgGggMG3+UkYWsOSQJsIY9T3y6Jd/5KUX6WwZOqUszwyHcson/I3+bBfhKt11j0VyCLGs
dYd/d5yz9Shx8Dm4Ket3L1abYXq1Xm8kwOwz2mlhVkHoevk4F+6rcbbdw6mCRqyzc7q303Ys1YKJ
nwCjXT+X1SuX7MLK/XMA/cv70DANxAaKOEGR7LvbRt+6Hbt63f27Ezjb4wlHLTVPfR33Dn5d0mXg
mRl8IbyVqf2/O8TZmkFiyWiS1lUjSk6ZKcG5uxva7d5z/PmVz+ulu3D6+y+XKMU25/VryUlkvnff
FvAq/OZELMKi/8pduPDgnqcKaVm+kdfnV3HaJeP7JNHbHbn34ujoQxsgBR2PL1+sC7uSnzutX06F
n94vU2HKGJ3lW2do71I54KNutDJSLa4ox/JeOaNLF+1sudhg7mwzJM/YqpkHGHW+BdLtBF2EzH/l
EJcEBD9VeL+cDfnMYKNbhVtfouObtQUUwpJroVS1cZjnAUzlaWRj0F7Y5Rgggh6U61VfeS4ucu/V
ffmlm3e2GniZTVsAsnucNV27BDOBDkMobCE+JR3msMBYZX9UBvh9FAbT52poxCcbH2UTqskyv4Iu
mq9w6tTkLVNzII0rKSO8VNBAefmu/9xI/OGLdCLp/voENxpxRR5Yk9gEDIYvAF+CNTG7l8ve6It+
N8LVgqo/IOp1iHUfTDBvzJHhhKQTlOrStiOkW+sdmIctmEuLvC2kYx/AqHuHkYTSQFXJskN7CWgv
mdOdTCXpwEV2TWDJTaeqIWgGcAWTlQbYRrYbhW3kg5N56kDsTXGy1F1zB7uDGjUf/ndq3C36EIn+
tTXiwhf55zftlwelbDtptIIHhfm/cZRgCwMwi+huoShhJTF+aBvul7Tv/VcWbku/sK7+X8RHH9Wj
t2Qynjcfapc1AWvMu0qHGMMmbIsWfUoPtlc6ftgmGowsXOUTjXv6ezvTzvOI8hFJisfI+BQU5Pci
cElM6oChbLi5kIyfIGAqPNGFVQ99PpR4hsxQS8v5U1WuBC2rRoONWHjDkcwCg8k/PdhvmUqIHsz4
aj/YnabukTWZb0tTLA8T6bvfMiIzRDToCggkljPndmYMnQf+OEBWk6aR3Fd44ppIaf78JmW0qiIo
EM2019KvTEnrJqzWxLirR5Gj/agKZhB4+66AKbfgnbaREFnbRKxEkCQK9Zzx4bITeUH05eq5ZTxt
+Or2mqttZURaZeHuksHUTcglmLsdGjnRgiPEhY1hDh97eDufyTlHSKl1vc88Qrf1lZ+2JZ91MS3v
G716MzpkW5ORAeBT+OQ9q55R9mrgie6zqSUgwtGYLAyucUPGuK4HpZ5ZCtLUwDye88u/TSUk40Sm
iY2xfkqmCJFMv4cDmH028B8x1yScBZ5aXpXZzqwt8WyPnXFVZvWJneQN3UGvaloVgphEGRTz3IvQ
a5MuNrVThvM8NW7o8enKHipWAxBhySTNkF758r3Rcda+QTnZvZGYcxmVez4BYYhc/K9dMpSg/my/
jFPdMoknFU4yBXSKKw21VtoDg/G18lvd9vZzuVKFBuRluEnownV478lcJ4Ya0/uHmZAiN1xmb0ng
687eu7EZoZQo/KxfJAjFFoZJicOpT1d1FIs0J6I1R3Rjqd0ZeyQ6E4/0ZjiMKZnClwEP5Py8CtGk
VzlutHfYQ/MfUHyN/FAPVYVPtRqSeBlrovnA4DCWt1ZkGIE1m2Rtt56dwINLxwlSQbHOT1QcNRqm
KSdEg4oEGzApt9ZyKCBPBaapTGPXEv5nhXbm5rczRGdBpTbrpKpmmxs2zugFueFn71LIJfmtJ2rs
EXq76OZRbZsuYG+mZb1rKh/1FsbIUyS05XQY3Uf/00ygcQIFDg3JUsOa8NeVqN7Sdw8KDIwZprk1
Y5cdFKgCIHc3c9muxZ6uVvdxVXn6edC3fK+pUp66WJkMDSxh/pVinNaEnefy04lPRplBaIMKTTod
j5Obtl7M9o7Jl9fjwNpNfcsNZfW2vvgym95pyVAtAW+FeyUNsSxhUdfgoUxXl/dOY0/PydSpa0aO
fRIYeAyJAOpT/22aD1qB3pZ5KKNtv5dv6DQ3h1pq9lflrG3EswABakqqjV5f0eXvpjpxvwFfLfho
y2rhkvjDkIIUq4kkHjomBfvRb7eUVTtpb9MZiCwwgHJ4BGSmEwFP38MO4d+czKdePwFBxepA2ni2
2WgpprkAUndC3NC9qd4hidaAwxaZ98UTDZVm4VgdlMD5pM8ZbMu+37yTiL8plIO13B2TA2K5Hvqo
T1rcvqOZeEeQXaGChRUETpd/wrXYrYLEZJZYQtlFgQhcTa0VUWniGtg1mzfuLT1pn7DMIPdWunsD
kqwgJdOvxm9KCdsPNuFu+zX3dcY8YmYIYllDCRrFKL3AkDwNPqyd/WSO862yBi8P+O+R7Lwkadwn
gzSupmlrrR2njmyQaMoSL7map6iaxbQfaDp+9K1eZ+kCv8oV6pTyjtBjWhI2Bpsz4PFV1wuhN16A
OMcmNtcD+wHnbT5W5iIxi2MlfuSt75AQZn6Hk44nGcRP6s0gZrD8HVK6+F9sW916Vfc+1Z28jwSh
DNdYTdPvFf8+TwJiHjLa6vzeqlzza5KlWCWUbFuiNB3DPoJVE+4egGKdYvEH/Miw3HYfW4CC+R5P
Hl3PpXStwOl+YgnbSYGe7UfmBkMNldz3ZcrsvRKClJXO1Z/JPTLAlFXJfZeb7j0oSvGER755sxU6
TLXOgMiFhrH00QnQ/EnQXtXWDRRJhEhmOycPsM1sK7DGVnx0G39qdvaA1AgtVXc/JMZ4u+Tr/7B3
Js1xW9ua/SsvalxQoG8GNUEC2THZt+IEQZEi+oMeOMCvrwXa916ZvrKeX0VFVEW8iT2wJSaRmcA+
e397rXsCi2tswsvEHSuaCuwKTEVvhbSrecOesFGR+c7L58IreHEVFBBtk0Vme6TDCIZZ4yMbzHWl
sGCbuqoS6H0+3JBIm26SzJPPsIy7eeeysKiHdm4BD2IxcpqpPXGA+TzSVcZTVazuBZfAH71CfJOg
He6WSpQXtYFknqhYvGDjBvadBlKJlHFj88HZq4AcDbhK1YTKwpHJAKEOEccOh4f7mvDd/Uph0Op+
Sd4YVGPWAY6bx7gFEC4atC2qF3k9gQsnOpiDoNnHRHc4Mddetz47Y0f3XPEJrJ3SEa4xhCm9u/mf
3sgHg6rB3Y0iKx/J6/DSEkXUj39dgv6sAvtUI2cRd0nIB94OhTUsu1R7Naeiu/S4dx3KGIJJh+QD
wvXg/aJf8ZPzh/qp5OXWKUWy/kCeR/V1ThD4nXOufXCK9PWvf6WfdSU/C1on1ewS07K8nTPSFROG
oQZVmeRbO9W6b73tMIDuxyKoy67dp8QNg76o5Ldf/PCf1Jfqp5O1SkrUVuji7UZtuotRCQCHSVhm
ySdjAyN5RAdhpaECbdHXuSsfimZSz6ZmwjmO2ycwOowquTq+/PXL+cnbu0o3fjxgSIieZT1O9k6d
4CPr8Whv20V0Fx6UhB3BxWITqXjJY4qUX/zEnxy61E+Hch6bfW7rOYsSSpY/6OwJBUYpqTm4YR1I
7cv/4udovf4/HB20agLho09wZcGvhkmhF+fUlmNQI+O9/uuL97OPqvHHH7EUUZ238Cx30AXovnj2
ZQHEMGyj5Vfpmp/9hE+H8S6Dv6MwPNrZrnLfZwaC80IThFhm9ReNhZ+9HZ86b02JcFuzTAYASNPg
8EEqxOmtbdkKrXba4MpfHGV/0sBQP91HotYwuzoBBBHnyROH2AN4V7LGZfLWpCBVc7t3fpGK+ZhD
/vnQrHuf7iB2W7RQTrJkHw1sbDZVEV/hzR0vmTTBIu5BzhsrLKLtMnHODpqxqdpYC/UkkYHBw+OB
be/3cmqpWdI+P42R1B5gyxrs+Bir6GB2QjcmvWBiBAjioS9DMtF2CD/PvjJ6WW/h4Oa+TV+axJpw
DpMCY7WfzTJUmEJuGw2PALqK4jJetHRnOHV+Hjk2M9Rhnk4jZIUwcdTyUBY54+Ei5akqzCUUU1aG
OVH1wBmISnAS7ckTdvOvWjLr+/3vLtp6g/jh69LERUaErlB2jS26g0adGVaySAKWGLsAAE8WCIBa
QZ/nyrFLewA/mkZB5ia/tND8+xsjqsI/voJcjxu9jcpoN06dZwSuthSXTAmNFgSK2e4gfODKcfvC
00gbdt0LnsEysKU97NyqHjlBzLkW4OK0LjzUcb9aAvvZq/p0gzSSuOtNSKD7tmi0nUh5JpHl1IP/
0h3kY4v8h6s+5JriyYhvn8WWwKYqEiQpxtxvOQT/Kubwydj1z9mR9umGO7DgmxjJku9bRDWASoDL
1jENdg818GvUks+tsmVit7ZZwkpE8dfBJnGcSTWDr7/MxwLUsB+hB90tU88mZudF51E8pFuaFexk
xt5VZRYFuMnqtbW8dPvXV+ZnIy/t0/07qfA/DjgSSZ4BRJ2I7W3KMZ+2v61hL71z1Rr2q3Qb41RA
C9t7KaMZPVVNntuud2VonrwgIstXD3rUrYlS0Nc7T/tbdp1/XdRPt36I94u5eFzUyK2da88eCFvQ
K93g72S/rXX+nnPlXz/n0wMgj9Uyj23d2SXefOWZerXLvW7wgWBFPm/iDhVn9os79E+eBB8z6h8+
i6U7DloLQWmntnI8zeTCNpwVp63uquwdsuzx26X7vwDAuBy/g4Zuv//H+Uvd/cd2EG8vPcKy/w88
amv+8+ewi7D4j9uXYnx5q9o/cC74Q/9QqTlfbE9De6bDujd5V3mzONGuKjVP/aLpLLhaqLoAYABz
/KdKDV8aVAzUgfwh60NJ9E/MhWZ8WS03gDFUl5451fXfMKl93Dr+9bBAxkVfCxim42HlYnHE+PQt
AK2fzhabXNsx8dhQphXb2ABg+vxYpvrRXllmucgpLVzaD44OizIfxDZv7+hEPOaC45ONKf7qh2t4
9duP/1GvZnxaalhflu7Rpjf5TdXVfPXp1rF6v2cD2tw2G6M7FgTt21wqFcIGe9n3FpYMgLUWSXIP
BKPPKZW2Hcd37dRqZXtFnrbYYNMudL83VdQkrPNBAhKgGL9WWgflhtksvHRi4Zex60TJBl/3+sTs
ZQArWtxrVpE+g1MWNyyiLykk30q7tloimK2n5Wc1R429E8fTIbV02melTOoNYfAqoM3rfAP7mAW6
tfrNxDzaWRhRzoRD2mdss8Sq8Zik6OnYdcznJ4EAfg7yxFbPE5Z9jKBZSuU6a+f+utRK661ORWPS
vE10ZlFr4wdsY0orPx9BttLU7+Is5Clb7Y2CEfcm4vdwgsJKHW+fSU32oKt0mxUAmTVf28pZThJh
7JZOvPlMr81zN71SYHwDDQdgEhUOOFmo0S95ac1HItUrmVpMz/rAMrFfd5zbEVUEbCY6sDTd+g2a
HQohnnc0l/LatIqAN6AMkZH1lwXPfX51aaAqUpMsFHmuHqcausHUH0WOY2Cx3Xc1tvq7GLwcOyZr
zUBjcGYVVepZxgncXQUWSnbBEvkVfZ/srUJdmvlZa2eLr3oVNjRamiwdWYS172PQr1HAlmH1UslO
NTiHecm+F7J+Uuf+Sa4ZqcwUyr4oWRrs6cfxM6c2IBf9tTR7pB59DIOdyNkF62CwIEcELu+R4Vq7
XJkzFK3afa61AMd69byNBmDPrWc+j23ynCcrTRBgkoMiNu7OiMsmMauT5JWbSQ+GxqFOTGsSCcB0
J2Sy52mvnM/2cBEDJl/TvGzrl67suChwmD26HrNfgpK5jhriNDC+HD9mIfBuccr81eo5WlqspqQ7
C4ZjzwfIdR9JrBoBoSoN0dN8tyRVvNWLpCYc2UcA8QT9V1aU6wr4cCfDuO3RD2Y8VLdtkd2OTgpl
0WXFDyyrzxhtBTqJd3ti9kC+ZwzjTlG+W1pHlqobXsiIZDQS+ycYV9cFSvINKLXUF9o4nBJWT6sM
lKmeDM+2LNkX47emSW58g6ZdsmVoMwPQsV85nRMODesnfgTrb4+oYD4wlIpZgam7rfC6Npgih4a1
d91FOf9/pom7vPG+dxofdlDrZThU7VVt9XlQ1XS4KsAvWCeUeAlbp1puln6ATVEqDnMFtVAUDuCa
3E95nD7DG1afWlNftrE+TTpw/lrs1mMtMzf9ulLzalNDOKRc1dJQl+p02Zuy3Bal/YCOvADNLo1v
+sqy9EetM55adhb5AEXtQLvNzWt2WpEb+2JmylTq2lU7WHybcoVuuTIT2LAqL/FZ/A16A/mr1kDm
wbtM5shV9GPcukmYR2bhZxBENwYbtzdOBETHQbsQUkx7m1RpPX82425bRTT86WKSu2SA2XkPunS0
E0HFFfsKvDQEtewatGKb6I45t2IFS8Pt/ELlqLg1oWLsFCM1OlC6zo1ZLyKgHor6K2klzdFrmu5x
Bpl8K2eY8FeVN/Yhodp03XP5BtF5ZPIz50dvmuRVgXH8tuJ3Auc8mfIqTxPolLE2a/ul66rbuPai
u350lr2Z994OZnoX5KaTHxHAdEHGXQNWj5cyxpLKzTRyUOGQhOURiW0Gz2DBr4HxiLYL+ajLcZLa
iVK4Bi9SSNRYiyZ2LKkSha/hi2LQYCRtaY68mrOM3dusrcbv1rB+w2RXv6TC5JnhSRG9Dx6ZzqsI
8PBjW8qab7Bd27cC1ot2KhyawL84oH0kCj4/cx0NtpS2uulM7dMz18hMVU3m1NoOSmLAd4/A0E0P
SzUhkUsbhiPacqctM98v8WrwtvtNQSYfnPwdbI8LzbCBMFfZsIG4zq54xdjWIkYL7O0OC9K0Wbrh
nbVDxCdddlzfpr9+OH/iYv1WMsDG4rSmMtT7k7fQbp2upm3Iy2cjfec1yXGaO4YQ1Qt578wv6ujO
9qqrokElRKtmB5jRPFiZBHHYhAPY2XiMyr2tub9Irv2xL/H768J9qhseoAXH+3T+NRXb83pLxZVS
sNYsa/GATclYEcTM5hw7NPpx/3Ep/lb9+3+iDf5PMeL+HwTArf2Yn9fEu+Gl/16+FHQTfzMVrzri
9Y/8oyJ2v+gatQV0ewpcxA4Ud/+oiPUvOnUygxT+CS1z/U+/k98054vLJ87yNOpV0kprWup38BsV
MaY+hMMWsm2NoIz1d0pi62PD64fvp0b5Yus6txobNh2EwU/H7Xwq8xHTSr4zG5mG4uPBsj5ieGxf
wcGkvlkfP3kWv7vrAwk4u7LtR+Va8qzKsrllnsfjy5QwNcSgzwfWreKDnjs856D3E1pPdjjbDJwW
8VRuKp6LgF1FMJsEVuggPVcst/gxT9FFWMPJTZm2MninXWWo17k7PkH4zXzgDy9aPal+nFOkONJl
92GeUdxMzTts4ALxDCvsvQHyl/7UbqyLW+Eo1hauHg94OlUybF1G6EMykE/oPmoEbS0XRIflhN2b
O5b9NZa5HAM1F+VF7zVqHxSxKdIdSmUmwI6Wv8593Z9mbTa2/Gf7XB/JtbJjCdzboBe1j9YHi/tR
3UwRt6QhTS+cWrtAjt6fu2sxZFIVjR/lkUtzKItYsfqonYCedGfDR0WF6bnaJUZrPTdr0cXMTj1H
1HZRU4+B2Mv8Ms/t3SKU+B3QGHVb7XkXVQygc5gRpQQe9R0TTFItVUcMYC3+0rUMnNaCMI+np7iE
UN21y9bEM3U/l/O9RXtvT9s+PhfJUB46hDQvVSsg5+G9MclAWMlzMfXVRhCSRR+Yj93RksVXlR7W
m+U03Sk1C/vQAdJ8qhql+6ZXzYu6zMJc6+Sk9x2jsVTYW3Lc5XDsuTk63kTAB/DzJsP4c5hYfLjE
LcSBzKqao1NFig+cpLnrdSXd1Han+CkbWV2tF0+LGZUHNwewMsIuPkPOaL9RQgzoFuz8DQBnSqXL
vgSgc1uw3IG5CHNSL3WW8XsesSfIEUoWWlaSH5fRIh0wymhsNyiByIJYKl4mGTfEdUi11I+Ruy5l
DbMubpKYZ76vy37y1clZNpXl9KcltozTIIYbDndYNcYxwb3msLi2JC6AQvcRVMyFR1t6VowZ+mjx
qPcTZ6e5fqB86wKjnW+VxjRvc4bFZ04Ff8JHY8FhZOhm9FxqQlb7sVaZ1T6NUN/OrcZw931LZWLh
23yUypRuUy11Xl2ZMabLPWUhcJdHHGl5A+PYnh9VStKtnMr+Npt6cSpLK7pjAYsZmeKIbtMiTkU4
DBN2wGi8dYhb3ORVW1xKEFZPxsxXthgq9eSoCzpEyCxZdanPEw1AURrpViDDeQRKSrCHgV+NjauB
0OBmI1Nsu1Sy3aio1b62umsCuO9qhDNknipt4wCawbY4FMGytmaX1BiODEBTP0nKyyKKnnJVBsro
qHtlumwqfGXSMvMDUaB037Tldxar5YZmg9jiw9qWGcwQhgNMZ5CuMCTTvI0pTHkHz9wXUbbpnFYP
RRlvhyxWbqI0vtCz7i1Sjf57n7SM1lMPULYPV5YB6ZmpJYlyn3e2m6Sn9jedKPOs1JrDeOqWbA47
UK2pt6WxpUOT64CaPKCbOVs4Sb8abZ6/9VFhP1mVsK8g+prH1S7Xt/3VsijWZohJi3i9TVbGBQaA
uA9M8tLqyBsM27nOUuu1B9XgZ9KzIZnUO7EKUgsTVWpETOcBYYZxIZQbu4F+tYmAPgYm98fzAT0H
ua8sO3nual3FrHtJZHs8Z0Qdnw/4LZtQN0S0TVplBbyvvtZOMbY4qU5ySk995JyBH6oIN4hv+mwc
PJXCHU+08NGIYRST4Kqj9lbGBeEtT722FnkW1QLeOEezDZuW+abLpNyyopMfq+ZrI5MNofqRvFDR
n8EUdq9Y6UzDIanHS/reuU+mPHtgmxLUUqHCYVKjhnSOlqmK30Pm2XLUyv2KoDuMF8cpdwR+qjSM
cDgv7fLKdP5a1h30JdWYxgPDQZ2uRmK8j46FMBY2JMH7+Xq9Z25wNZwvDFX21qKd8X4xv7TV6pBC
+iYt0AwYGpLqzs5Zpkpt7dItFLEXUpVvOhKe7dR19hXER+2I8/y2M72ZLshc3RlopeC2T/2mpoAM
5taZwhoG/r4clTjk81tvtFRn+1j06m3RKtXN2NFGSWXzBCCtOOubzAnpr7xxn9rKhrXrRuUbV8k2
AzvjlYT4k2a5BTP8YMUojYGFbakOVgFh8RjXSOMrk7MYdfK8kercXsW65PMoJUEBffHbNjpZCC6e
+6VEVhWT74AipW7tZdqVTiFosPc7DMRFmJQexz6t3LR6fo/2Id41GJP8tmnkFgyru+14Vt45fXyP
BpIgRta5pGSc23FanrAx5LdjlzVBZE6gznHS7s2xSzaVHJLtsMqLqUHmDYO7jdFmOy0V1UUsh4sO
BHqorSJnYpKeb6ZyPvS6mM8SXBN7IOKs/cJ54VPh8otO5BVwIGarDsjvVgI8L1H1kTtdu+pA+6Gf
xQYX4mUeaRfYmhxgl1ilczOLfEha7ZmOrWNDBwucELED3D302+SCnNd8WpZyY6TEeJobuD6E+32G
OXAFjzDqzTEh9ELrjoitVicMvPAdPShFnHOadEedKVvi9i9dV4tLYDCXQtO3Om2IvBAP3Lot37Qh
UPdjr4XEhkXYt0m2NSOdds1oPgJat3ZTl+zBz5zrDuZGkU1YV+Zzo0JdacQJT0D7vGKzw0aqRcoq
yBDectjBsQlCo0pdQX5TbLNJ+HH6yGP1ZZXxZrocfc/LOU3ysXBZfmhnWGBxj1tN7S86CHfcGZMz
25sPIklDWdl+N7avQx0n5/HoyVvmSFeUojfpqCXsHGj2XskrNdC7HF2owdPODliwHqDAT9y53Ch/
Ja2o3UIQ5liy1mkJWkV9iqx7a6qTwIog4sfV4N3CbudaTtB2vEGcD/DQ/VGar7i4ym0lnfYabNHI
QyTqa3Lw2cmmR4SMcTBHooQENmd4pwNKJzPEqWtZvV9VJNvP2zbWh6B3ZZVfmB1t6HM2Jcso8w1L
Zs5BYcuaSGoazcrBnJNsfMw9oHWvhDZnPfL/+7gk+rSf7+b6+//6H6/VIPp2vvkeM9n48ezDkeSv
zkv7SrwN7Uv3pz/yj/MSDX/DhGttufzrD+cl1/tiwJBU8fWyhoVd64cJgvPF1ByTVDS5ODYvNMbE
/zgvwckGeqvyd/02eTD/znnpz/0AAmiOTR9gfX02L+ePU1/TZQckAai2lfM0h/SCgYUJ66xXs2tD
6YDV2TIYsCUjU6BD2DxGU2MfQVrph5G4ZogJaM2VGttSS29+uI7/Zo7wCeFIS8CwmLk4HAtN23Yw
HP/xpaVON+m9yX17mbToaxGJiLwy4zixqQ0D/83UxTJ0sNgc6BaqxamWHokx20qTgxop8+2CfTJs
jKG7A3MFs6arOjMwFVZ2wEajUel77USwMkmvsmrp63USYdLCq0r9W2pnHJeGKoq+Azj32jBDqR75
Effhk2Ka7S/CH5+GrB+/qg2x2EPVpGq6+fnQ2iWtUSaxpI5RFftOiqGfthGPbxgRmrO3ibHdrmTE
g6vkyq5VhvRrycR6xHSUcFAoBQFdrFzZJfATbedGnvvmWjocuLgO//pN+fPIybAcNjD4dH78y/iU
V0k4540q6aRdNi3yKiud8t61vLBN+FgwDpsux3Z272WCV2ZpR/Ny8Wr3kC1kuvIKqTuoNF0e+qhK
z+xlnn41rF4/rT8c/j8GYqbqerDlLY+x3afDv00euuDcYG3ruutvq75h85LxKWDDotyXaT4+0O+8
NGmmHjvcDSerm7Rf5J3gvP75RdDEMlX4AapDb+PTV4rVM8+029igQw6a51xItjOPCIAh0Zn5U4zj
IJgNwMqryAvvTWdusOXlvhPfL8yHgrwV2hlhAJ2SfFJPijXsAApOG2PEKdbFY3XDyZucK/GXvY1S
emsLS78ywJPuWBXkdJk9z12rbdpKzR4qa4bYV4v8oZtbmrPOuCsmBBmsut8ldlKfN/RLCJLjcibH
OqR3K0mMUiHWR4GawXnJrFhLaH3rxTZSdItQ5DiKgMR8cl+qiIbUVj2ler64/jSadHvJ8TOowCd8
qFovJy859+om6yz3cYioQeYs6g1ehkVbBMeKtyU/GXpaduc4uQwo3XWC5Yr5Sny5eHa1vNmn0N39
TuttSsJYbTiIsslAjLqYwqmw6IHUyYTVT4H/2Wi5tUkLru/UE+J2akhk/ug16YOa9UBWYnvag9pq
nj27NS8U8hNnce3Ou14forCOOLcnFvRnVK7dS8SCdAaU8gRPGI3YPJbHAXqkn9EZ8ZF5tAfWkS4k
DAtq08Y6iX7MdpVd2BycszIgP13jVkUHlMyaODmmnnz3+iIPdbdhG0Cpb9GSF0HZ0hBi1LZlkDnt
1GFenpyiqsOysr1L1BdAZKeRhZCl8zwc6tFX152ullnFaTYOlnFXMQ0BqjrepZOsiyBxZ+8umxT3
PS7qLDmTimdfGMT7cExr7MHoxJDZ8oB2O+dce3ig8iLWEwYiSquXt6TZx2AmargDTJnuKLlv57JG
Gu40ka91sKYt2yTZE3vDXUKYN+DUNA8b8MWI0kvAR17Kmyj1ak1ZSe3AMT39zsjW2uCMKcJqcr/O
C+yFopq+ErVRvitJB3ZAdsmVZVTPMmHcY1dcZNLMUwgjK9rR8HpVZqYWkfQOspjay2juv1FgQ+3y
amvjOoayqUa0u1k8hhZU37BAFBkumSDCzAep7KR+RubzGv37dRFZ3VVOnW+29nAASgP81cSBZg5R
/5YX1pWlRcsOq81FWcfTNilS97uyOK9YUdD0TqxJapHLWBvq6mbwUt4xlM0bHc+9HyWRlpBw0c/k
GKH4aufugnuNykRrSPSv04KevoJcutWiatynS5H2xMxbLUjMGKP51HK8q73vPKohW1pxDxoCZ1Y9
58uWpfn+jjyIhwasMa8aw8JsvGjIXQrilKsMiSWK2ThZDX5L3xKpypDHkc+lkN43o2zMQzYmkFdJ
ODzXwjD92TPTU1QyZN0MRV5OfhozarW65aYiP3MhNbfcoWy0L91GvKLWeow7BjPc76xTVwOx0B0r
2ip1ZT7AieluEZ0fl6hYjvBAoutcMqjuyeuB/LX32jKmpMNnGwHm6jjIvYxuhpW5UO7qKhnec76j
zzryRNcHBkyjJJZw30zV2RY4mTfGnB3masIvh4Byh7/DIzGQyfpxEJlxIBbI160wj+woDO+qtUwX
nDDa0FpaQZgqKpj7xnaeXbGAoWzoGz9BSzm10eQcko7bmGvA5yOQ3xwTG0dUiYTobGbdA8cOe3ap
BXV9A2pTnFWRiybYTL92HpP2VklulNpFyBvHxZ5z65D45SSOmsO433En724Si0WqvtZuOr2vAlXv
QKiyt8eag4w8YLCEDgIrTi/jZDC2WOMeK9PW0kBTxq4OynFYrjOzg64Sj4oOl0kjELY09q5y+vao
4kMKaGULpOarDsHTETyzvmYzvS6uGxLTQeOUyaHUmuxpyrT0Xs2F+k5bl5SZXn7LFy89cyyvPpiR
Yt3JjD6hiD39oE3Zu2c3t0PhTb7mDU/LR0WVxDUSx7JszkGeikMubMevIJaeNw7DGdGO0WVml9fl
0j8Ao+Q8DkuWx1RyNAyphRPaxQP88a2qV/XRbqcTifZLB7dsyPH3oqZN5StdZW1ynO4H7BPrxnuj
QcJfHMQCy5EG2/WaRPNTd6r9yiYERxegV65HK3f93J6jjSFTMN4tG3BRFn2D2e0ESYcUpGxstrzm
mF7yWD+2TVy9aE1T36d6VoQpq4W+Z4xYp0EY7MjHwGMEungmbFNuDDMx2B73Yr6gph5KOEgHM2kc
IL9uEuCVKcjfCdDKJVHWwm3Ny6HMILo0Jp9vnnzjXhFjflZR8d3PnrjNktJ5Y3PkvO3ZEGKTEill
dNWMYx0isMreyacO58K0y3MsT/AIpCU4/rMTykEytb5jxCjeUbBNF80ImxzSbOYjxJKMr4V6BV6z
7sIcmS/OxIbtCN9Rag6IHeHZ3M8g8MHiNVx9QLotR/c0cmhtt+QoO/esTUehhPD8GbM246yajK5H
Rdv1o2QNkNyKLIzbOXVaIhFphD5utzRNEkxKKnTfGvoWuhcN92I31Eb5Kng4FefNmE1YiKEr6BvN
xdX5Vhp4aYPUauhxqHyAQLd6dYuiVpZ9fkvDrTxBtRq4P3k0jEfb6vuL3jEqm8Xubk1TENKKD6oq
G3urT5iBrweab7WvpHSvNrXT0alk+HSumVP8jq6LQbSXJNOtXlFfXfAxHzjAtPWuk4k4WV4nL5xS
cj30eeYKzUNkTBRg2XhyXBt7/aLP3aOpFdo9W2SMknByXdTC5aY7Wwpa3tJ7YZfP2JNTMEKRuZhF
knHpHL6wdZKHTH4G3jg1ZlSQw0E2hsQMh2Um0zR2Mda11nAkXSoG1hvcnJKxiI5wIUzmDjTxUjlM
lvq+z+4d1JrKVUmW2V8GO74akO5uR7IjIXcZ9QwnpnFuoC0+FawPfHXSlqNKr2PgDvBBV7g/kpR7
E2FiRryyJpFAAyI6IoOJjjmdGTWwzU4camFPt8ZoNkd9GNjI0FV6FQm7dfvWHOZvXAHqNLbagGQj
R76pmio6JulIbbaUE9WT1LYRxJVvdaenx2FRIO21UZpe6XpkPFY0jJ6ptY2Q/2X5RnhqCSMnRulc
KZXz3RB94oCY6Mxbp5xu23WGMFTioWzaKoi89DHlum0iBg62nl3kivXYrZOIxYSeSilK+mudU6DZ
vhmb0ThVYmaGsU4zWHxESSlAzvi63YibiLssC+/64jIEmbRKgJ1k2wrSP2txSsHARKAntoiGWNkR
tn2EstYZxvJUF0vPrmqU9HstHzSFrFff6deAB1CkLWmbv8HnZbeT8vKNznpzppLkJDCjl4d2ne8k
DHqqdeIjF2cVUdn1nVLZDICKuDnWo8f9HZ3WJaYJ5kZ9ywRprhkmZR+DJXjq487+GDdlH6MnElaM
oXRdvEzT1H1zvW5+StZplekwt+rydn4rsuwrC33dsfoYbyUVC/NpR87JTisOwEubo5Baev0lIyR2
YLwRn/c2b3Yajfdx01r3xjpNm4b4vFvTV9qawxIfkSx7TWcBpyeoZa6ZLeFyWwM+ltAtTj9iXeIj
4mWsaa+S2BexneyC7295Xn+EwgZePvJtEpWBotEo9xk3UdsQJSvXTFlJuGwkZEZ7W4VIsAbPvDWD
lq9ptMRq+stmTahxJQirQWsiuBZ9hNjkmmdL12RbTcStWrNuJSROz8/XBJy3ZuFUt782opg/IhjD
Biqi38f8IzmnCBd0vsmXxgH7fDlXjFHpNEeFwyMVEwAdyYztYXccFRZXvfLk0i6WnqsEjIE1kPee
4pu18r0YBwmMPzvw3OUuF4n+Pf2I8dXO6Hr7wTZ7J2iV3i43UvQV7PA1AFgUE4l6pC7NLsbI3R1q
s+7OuebvQk1p/8KA36P5UjfM/sJWgQftlsVm6laBhgXx3VPL66lPiyDP3ce4YffT7BqKSaN9iREp
+0rG98sCUnEXSVLiWa6dy9IR966+NCXNHnKM8UeksfDMyB8ar9zaRSG/cUdZdmOXBwy1iU7SOj1w
xqo3WT1ZvmdzRu0GNznE3ICDKKH+CozYpXEEi4EPPz3i2FZ4vnoJPaQ1Ypmyif1QsBeysQAir0TI
8VStWUxKuvzMXPOZTS+nO9syD4XsCYM2xe1sa3zYi3IOo9rmMEcOSNzXSyWDRDrjSAKus2y/MBUM
gjJfW8WDXpIVVbE1y1ZvzxKT7VC94W7OVrx1ITNT38SFNEIWG+KvPHHovmIL2LW17LFajWpgVrbz
QvP9oS5s58LOo+xbmZfdWTl5U8g8KKFk7Q6sa9yaipt/jVgyt4CGZfHBa43slfxg94gVc9qm9hQ/
UNgqZyxaaqe6HKeXYenaS1SoXaAaKQ9cXlmeHGo0uMDVhEH5sFT6qzrFNOi1uXa3ZWsjfFB5GBwg
zWsn21D1wPG06izN9Oz7f7d4/1MtXo/E988jMVcv4qX8Qx6G/MA/AzGO84Xkte7aJkP+NdlCR+z3
QIxrfFFX0aFFbok8xUdW5vdAjPfFNmlyqCqNIpsW0toR/L3By9/nOboLtsawGc/bxKf/Rkb8k1HN
Ip5Oq85Y/0GTl2qTV/7jYpEga9WZwPfDpk+SrWeZ2q3uzDRCFrvBwyN1GiFjz07/rBubSJBVxLVp
n2Okz06GouaBPtChynoUxCoj4l2Pc2r1qPVK4A0pIPOEvye2LXfjsDn6i8boJ/DKx6t3ATxQYjsE
inj9f3z15IdxQEWeERaK7V6VSZSe4YTS2daGIhX0wvpaZaRaZxzhKbWWSI4zByV2nTX2TSoztdib
TcQW4MWW3KEZSnPIuc+U4DFFjazGHp4Red9YlAhPjmqqfp8K75lbPy7hzMjYN6O23uDRlrvGSMaz
hIX2gIWY/03dmS23rWxb9lfqB7ADSDQJPBZJkBQp0ZIsybJfEHKHHkj0zdfXgPc+pyTKR7quiBtR
91k20WWzcq7ZtKR4NI7fFlF50vscW71Sa7aJ1OjOdS5OzWOZHOs8H/8mrf3HsLkF+H+BcDqeA5GK
XoHtAIqjInj5QoqMlr/bNYbfkWILzOF59202T5vSjUdQz2CbyTrbyI4FMOr7B21M0wM9vm/PJsBv
sPnlKs9x1mUoMZ6hWOHYTFjT2WfBEDIvgQ5Mn8SS8S5TMZqYuavCY+BF9WqKzfSx0meBc03df337
0oZwYJ+9uDofwjNhdkFBWWJkz02+IyNoQxyTWz/AyzMGHwH2NwgDuhClC/FKKUd9RpeOQVMfjpIq
LMbUDOpG/iGw8+L76Mbxp7CAiIn1QnxRNPZ4PQeLfcbMSRBD1XJ6dJ3IvBCq/5l1o3FKsCM5Evqd
ndzBEERKBwUq+j5iV287TJK2WjyV18CAnwvDOOkyM/ZClNZRuSUI75Dfz17+ZBagb1GFQ7qJ1emn
Wubyy1R6aq3KckGJTY7JKJdglojqus2EXGNN4d0S5aFOgyUal2ZAR/VDhWPS+svqfeQm4q7UZbnY
ylBfV0W95+ihPkckWO0S3GHX2diRLlKoql/F5P88Rnk53Mdh4/mplQoo/lPJ8anCdwhrLh1vMUXU
fbbK87q8jBuE5lgWLvKzsi+PAZB/v5KYdjxpaac90dY37prBtJ/sscJxUPNSPAgMXCn8pDXU5zFD
SjGDn1B1dNkWsGW+0FsthgzjTjdGH+DjRPIdp3/0VZx2EsAwIeVTJDqDusWkz4B/hz3bvqJcMjcN
Mv1THTL5tmlVYJRAAMvVItzb2BEJqdtEAditA00TZKgHLe/CGZq7HNZFshpCXX0GqVHbhlSPmIQZ
zTuhplcEUY3BKq3j4otrVtHRjqJ2m5Wh3HihIyj6QJ97R7bJkpzDWUIxAT+3MrWxT60hK0TSxhRs
juRyhO7wyYDuNaUJQZZxlX7Xw767nibip6fUyzHFGKLFbSM5TBbcWpnEA0vunNAAgM/c6DlDbTIT
kqcMThm61q20ksD0tvecEkqeqx0g+dk/xnYi/yZ0yAZczXjAhD5mPuQBwuZxLbwQ6orTewAXeard
kga007O001xO6w0GCmGyghFY7XVv9PwkjShqk56ccycwL1wsNXeWG3dgl058iJLQ3SNEm291TSDl
w04JBkU4ZNNhllN4Ix2lYaWjPPw/GkzwkvijQYF5WdnQ8VtV6w81fKZj7Cgb9HcKtk2tG7mvx0V3
GOu02lSF4z2kiddvx9qVX+LOqTA5t/BMseY0Wo/plHMALOD2acV0FWj9uBZEXBEOlnviMNCAXwMT
+cbkdjDDHY1JRh8SooA6WKX0HqYemlFNIsBtTUhCwdHara6wpAu2ZZ+tVT9J3khrnNoirDAMFdYV
MTL+WDXDoUwNeSrL2sWwh5Rv8tviHfyxDjM0vMax3TFt7dBOQ3WynaT+yDT53MnapN8EEK+1BIG2
tZAXXpt6B92Ntf1st/Fmhgt6F6et9Mcw8B5HIxlvx0jM31TGx+zDwd0qIbPblDX+qtNVuymy1D1N
eeZcSWJBrupull8FHZ1vXqHx6ciif1R2Kna/vunQpI6fjQvkERNcRvbxVB4N5UXjXsLI3zQ5+RPY
zPbtFcQWNncKT+POSPvxduIUtDccgTgh1qujq8Lpg5bmvmc2MOFyMd6imYiPwZiU237QgWFkMPma
cDWfE4wDVwfWHYigdUjz5GlwRg9bFmLS1roGUJI59o2TN8bJUpiTCfqr1/EY5tdFmAYA3nmk9/hd
afOHlgyfKzLkyHosDLKqVklqe2SHGWkMtt2ZV05M8tjKyYb7Qqt8cqrmjzEg50kmjF8uUWOLjV7M
SVI0RHVdmybt4pJP3MI0OvQ4rNRcXxBaGTg0VIj6NE7gYOqzIKbuyLHK+Q7iW6zbaiiPqMPjXQ7W
4mNFhUSG0z5hswMv4rHULe7RwJv4ZJfdviYD7VBlHN8iN/zQe269pUlXHYipVqc4zdwbLcHMs5i6
6rajp/Rlrpv4kzNZ003hRR+LodR+OLO0WHsAISzVGSdz0vN1hicfiMDcXUtod8aFFhrddKUKSKGd
aha5UJEo+UElSY1Qoy/cWwuk7TDnqdg6dGZAEdnE74GDYEOPuoeeqejCftwX8G5uaJaN3hbmYrfh
DQ82flFGYWyoP3ASck0szIeKLtYO7Eluo3QMKZ6ohvFOqvr5Qs2G2sKWK25U6tCScisHu6ukvs9Q
3OBjUzsfSojDPxJDGz8tDR8u3fTDtjfG4JOpAadC+qFZNDR9+Zi4wO10F4ke83EhnbaNVxMqOESt
d8TF+vuM35ffEUvcpjb85L6CmpcG9hXdgOTT0l/axYFEaZLBCUcYFw/XVej1X2SqpU+pnsd3pRrD
bV6Yi/R6HES7FaNoYGfW2vxZs/qi2iBscdWan8/3djiz3ujZxeCZ2Q3lZPlzxsx9bdiygPfodcO9
M5rTNU14l5wfmJsIFDHCFokyD0aUVNuwLLpj7ziPSap2RGAMJPy41tPgifbU2+Z4HwSYQG1HQ4tO
QWmZP3Q9/gpSQK5ha9ffNZUpgfdSb9+PA2sKxew0XitjpKpJlSvv58XfV5a2fkIKl154SSc2hBtD
ENWFpPWQQsVLkuxzN+se8kpiuFpsxFjMIMSV4Uc97Y9oLhuwc82gPRgeoYXfEDZUrLy+8i61kcna
I3i8ILHdNX0n0GYMKWAaX2IkVKw0QiZvwXrFTjcGQt+k434ZEzh5D7IhbTO2In3LJg2LvquX4sLq
+UBNyeyMIu9AAuQhtENrn481+IqTNf2unu3rbNCIAZQ20SqrSFTscmZjsgRbZs3WTuijvrwTd7we
hiAC/V2qIK8Lo10fKfuiBK6YcR3Kq70xxgeXe7yiXGmuWUizlWzlQ24vdQw5VEfHpCWlJ/3NYIQx
Udddchzb+ah3OTowp3LvEk+s7VxvdrKrYnLhe2PbRxjtDURrTfiQreC9EkAo5KciyH1id+J1p0mD
DVn8DBhTe9su5pXSscdHkuXnWudsVZRjPBUUcGXL4dFJOtSMzcgtD4oL2mn0wBtKv+ZVVCDcpQeW
ujI8VV51TbKtd5Ha/ei7uWhQs7nORQcFclNX0fjJcfL4QEQUK1AdTA86HuZHWkXbtsxLuuREsxmD
XsLAHiHUjfjmoThIL3TT3FVdgoFaM5S+KvexGqeNFSZ3TOYMr2XivwG9ad6q1Mda6bp1Bp2Zb1g3
bmCM3sYeoZuOE/40LWGrH9JBTdeCjMh8W9cqOk0GK6itF91NneBmM8ODOs1T8oG9Dco8b4YKdqLe
yGvK0cHxGjTKYGMeC92Njdvqxs1y+zJp4up2MEPv0jXybwFW8McsyyhlnM5xL8flD3rd4jRn6YQT
IqYz/AiKDvg1UYDNmNagZ7SpZF+Nh4j0PLL5wu6e3zn2zK4DfOw22baB0T6F+dMkEXahn8Z7hFFL
x3+iIjODaFdZmUWdHCSXorMdViyyNb0wqPw4yE/0aoyTZjE2E2oMDUnGPmiCcRs1XrGCTm3x34dv
pgNTEunBdILsPG8g7Q4X+pCaGNOV1WVWhNNtD/H9wmxT/XpJDtv1QueQU3Ypxr+GPow5iW/eyPJp
TJdyFvmuqq3p3oGqvEq8MrlFaMcpGJEvns29oNGul4V9ZYZFinlKLoH/S41RPw8DZbwnq2OLxX29
gn6IohllMpOnm0l9XdNTSrdkk0Z+aDYhuaCeR2CwZs4/aMqrYZM7XsrvhEFPnV61zvUURCZDx63L
LwlMyY9EGqiLFuJ0uQ2DwUXFAV5/06iMyi7RadMSpzic+lKM2wqOPYKZKWCZwhw4v+syshMzE1dx
u5sdCoASSSgv+1EBR2w6C6JrYPPpddwMbxuV2E9jn//Uksq2tsKcgPZGHRVPrEtiU2kZNhziJ5Xt
Bst26Q+M2iGczWRrpEVyG2dOtzIqw/sc5U7xCYozHRtniHflsucbUUH5kuGLvZrp5zurVpbuphdU
gvCjOIQhpfugOwXIoTOTr1qKwkfEpvwx0ypUMt666LHCgwFD96KxXfQJLjwC3bmd2nnycxpYW8PT
3GDdwNz1h9iU+x71te9Mmfo2Mbw2eihtnBQ1ubWpGheIdIKCWsH4vCa1ttlxRlDAqGAPrVWT1z7n
Uw9JodQRUZNt4dSucQgSXCdDmGIwujGm44AD93mmzZbEADtVJjcNUZLb3hwjYHGUSXoa1ttM8HFQ
NR4qbzoZzmg8zEr7TmJm+NAPZvy1b3V9O3dh/q3T8vq2QXObrklAvR2yLjw0dhldThqmoQi+9E1E
SAmxpQPS4aHwjI+eBW68VrONjGS5JZT6fthnl25L+MvKxroSfgXdmVrrq8vexZTYpKZrW6XtK5VW
fiFkd9CT0tqNBOkejNnMdqHWqo0BSXATuorJusDyZB8Mx47FClV1zflFa7wr3bNnsY7mut0WBj9o
tx68YioGCXJcBi37K5lld2KakWA5pQHFNs2jyifOdldD+7rydDwMa9M+GPSid7NZU96GZJdyFC4t
4jVQ+obmRORBbPafLJEOF0ppdEIxHmX8FjA90NEURy332O9qsemju9m2ooNG1DkC7YiCEc0vAI5i
P131bk11V5gcBBJCWuLgIjD0cFMASYBATB9DzGYPi43dJnah82OLhLlTYBr9tiCnGvl0ASSlsyR5
WYmfsK7PWJBSUu9ABsq1R+3uJ2SwBPoKDpJCf9uxRyWNIS/rtD0hHUpWbDvrnk75t3BMBK304LMn
6KBOmYMNHvjmdWgFhMNAbKQ9nzlr8j8vPQk+57QNGZZB4vm4aF3MM3mGmqU9IgW4oGn0ozCWToa1
HOKGUmzaZHb8cYYAQ7Xg7eoWgkKHgn0IqvmuL/jPZpQg1B8N/SJE100CMswXvVo3PYlouP5VwCDT
zIz1El9FUsNhEUaaouMUmcuOkMRqV43pcOkmUEuw6rNpLAbJJgsgCWMcu9FlmvowMOWVYUIls2N1
aRZp7KPcxSghMibfnfR6lcfjVYFTACtgdhukpKJiYusxxFrq3XGHCuOej/DUhskDL+phstP9gIPS
NDrHoYNGUbEjWz7mw6raxBDNAgBG06NEmSfPXnWSro9raeO1mRGDYGDbYc5kvEpWSjKTLRuqTAx/
8Nqd6/HGiiv8/xQ9/Ft6OdWqChNScDnR/4g9B2G/UXzClICMHyuFa9VABdh6jTb6BMSG64DwL5yG
POsb88lbYYScEteui6Njm8jLFGDROuRsSXZgC8yJ8idzYOAZvfmpN8w7d4ZJOOS5OtlgoCtatp/w
S8aB2ZvS2wYDqWNRV5mv+Jr7uISPGnsmJzOvb6iESMzLjJDzfGx6X0Qz32dNyFGSUzu7KP4Eakq+
A06k68qL78VIFrNnR0SZZe33LkBtUEMWGywO11bTiWtbkCgao9m/iqTl3phu557iyCg3huqSPczs
/BRqxsVitXDqUexEq2LAoJiEwPiBvMKS7Tu1T23UiqtMhdlJr2BiYrq81QfzEUtxmEgFtUOAvPXK
GeucyTU4ewc9xaPES3ZvdM26R/h66ikNwGHb8atHVO4tjqzuZedwdAlmYz4YAVlxI3bIBDyMUm2d
rmr2lhD5SauS4KqNMu+rLGFKgUPjcbDiBYCm4WqHGAQNn8ZOgTdjfN8C8tCbxHpYfLOJGINMaTi0
Njkgm6deJxO6D8MQm+4uepJgIkdCjpIbyTc4hkNVHAvdnNyNO8vmh+dMEZeLErGDWtfui2QKP0ip
hpPNnvwdEZ72UdVm+jNQ+XQ5ZqH63ORmetvSEYBSiNPbSVYFQqEB6jF6q87vU2KFFtWZj9SDwVOG
9sYkbZOpKOrHUDTTHY6p9W6EJXPfzFZ5w9eFJdp2MZ5xAYVPmOjJpaxDTHxNVx3Jawoyn/POuKL0
cY4QZELO561FNNGIosaMynkjuPQVdiExXIS6u0iqX91OVKxzY7nbie70ltSp9oR+BMfyfoquO+zD
P8LArPd1bFPVuGmYTj6O5yHeBZyPxlvsZOBkV56BezveIfZTOMcAFW0KqtQT/cdhhJIhOUJTp02J
D/dXfO7wfSYCNsEf1PbuKiey15WZK7LGc+uhmMzwk0ZpI8vJ810yGGCEYDO5cauqRMAzsk3kM8FL
CvLLQ9yYwGhyDD+yxt+C6BEPy5HYSLH+jj6moI8Uava2cqrdiAqJ/oxLP5YNzHUxmzAifW0YDJPO
y760OeBDgxTFV1L7iUsHmQWRAuFGYz/PneUDa+8jWYLjxEWx0dxw8RxjzlVp+xC71QVTt/tWd4A1
NWaymzIihQTL2VtVViCCAaSnKortAzppEt0n26Z/q6H7JcbLn8cM6XGfthcRKPbGZpP9gduvheVK
Lkgttu0f04i8EX8Hc9NR6EGbpTAZPCKYilJdCjg5F+D1Gh7twt7Uc182K2vJkIBaQWwI/+8AQ8LE
Qh3fiFsg2OZjpyNZAL7qr1TIQiFQGt+lXef5emciF+rtIqLKDTkYNS69fadBnte1OJxwHnZvKmCt
y18H7ikqhvswKoxL0wz7DdKtdqUvUYxuktlsuwPm9I1zgNKfIakS28ltwawqWoE7UYruo2EZxL1Y
U78FrM60Ff2iZGdidbu3hg7eitmqzzS15VOBbPyxNtrmAVwN+d8QT2FCjHJUHvN+RNhJl+AIudq8
GDVg4omK57KaHYWEL012xRRek/+DdUcxRQ9vN1zEOameBibWUjyCIzGNML0zx4tBM0GJdVH5OHlY
a63BuwjC132Rgkln6kMRGOojiXT5PT2XH2xPFC0i1yXGz2ZmPzlLOT2ErrOTFUf9TM/u4RmWh4aE
+VUaE8tMPLv3zj3/cqd73qBa7tla3CRMLLh0ce7SgVFMEAwmCQ1VmVj3U4zHSDSaSPctlWKY1Cfb
ZllxRFd+j0wmUkPT4JjkjXWlXESbs9AJpAFdeKefed43W24LnY1hulBYhXGeJ2HqRRXOMkS0CuTd
6PYN/aibgAMm0poIbg4CkxV8t2z99if81eQ9ex0wrGgpIzbCt+Q8hVXaMyOaWD1/Lo3s4JXQXicH
vw+YG/JOJeYTjcT7CeLf2q2TniMChbpNw2DVVm5xnc0q81MOWkAP6VXOlnYaYqu8kBVeONjpqs85
kQrHrtKXJlWNq2YK72VDs+Nn7TnWCkRbUqmhmOU8I/A8rE5BAW3SUIZfRIO3y2F0kHjUaZceYiII
3zRZJZqDg+PBtG67ueTY7Th3wDFoe/q5/1ynxrzBrbLbaUmDPY5n4JQb559dOrUw7xLD+TYzd1ZM
vfJokfv9N1Xiv96HRZZEa53+I8ItR4BNvuzDegTedeNQgZto9rQZ6mnn6RgXgMSnO1IFQYMq8sLu
OleLWW7Q8dPVRcppD+/GQJ43Qx364gKxi+nQwpHu2Y30/EXFnV767WQ6Nw5OOPQqzOH67RF0bs8C
dQolCyAepZLHdDpbA8oIDWQ/uhhB9iZ83RpxvT5kPzXpPlikx13Q9o1Xb19y0eo8H7Nc0rUtT7eE
g6kIZj8v33CvooAVWbZQHXVE4477SIFJWVm8d6HzSfnrQs6yi9g2k8Rd2s3PjBcL1YeFPTutbyUZ
apnZBugMSpvjYSUscjNqmNy1Kw5Jn9jv2FeeWWDTxOchPSgYwsQ0D/LO2bXZYptQqa6FdNuWu1xV
ynedAuirCcna0es7VeBSPmJ/0RjzA7r/7J23/LuHX140yzoD+tVbbjT48bhFADPZwaMelE8wbB8T
MwNqgNQ3tAYCbefu7S+7+P+dfVmkUTBlFk9FaZ9zGGJtGEAFgbaQ8NkXMe3otZO66v7tq7weP66B
oA77RvYPfJWWvz/7rN2ISW2B8bAvsbLaoHlA9TK1DfQ/Jufbl/rNZ+RaDnpN3cEbB2rEy2sBGWFH
0tj1YvvFOijvK8NG3VIk61jXKQgTNiJ2lP1sZPjhN5/eufzr2ekKliIbEpKEgXS+GDXWTCaGyeVb
U3yv0/JSH+svAJtfzLCjHUYLGM8nJPrOBjLgR9r8X4YEvT84CGYqo72jUwJ67abxOpWf376333yF
F7d2NsBbWnt9EHJrCA4OovCuPav9yqfZv32Z3/BieAXA/2z5LE80qF5+AUfDfw9yL0pNa/wo2wZT
YvMhM2tSa7oOT4gEaWWEaQ32OSINqU1G1O9v38PrYc0tLL6eDGzLFOdx8HECh4FNgUHgsi/Q9/M2
gzKrd550oda8nDzLVSBz6Xgp6Qy4lw+qw0XNB73nKom8Dyd512btQwHHqSYu9e0H+t2wYgK5FuuU
WGrAl5dKSC3UK7sjV2lW9X4O5SNW4c1KwGbf9XZro8iADPP2NX/3eObCpzMQGOEHdfYdiWsCa0ya
2qcFehei9l85Uf21teShj8zvb1/rd9NWmBL4Ay2rLix5Nm0rzZlFMCEYQiiEGI9YlbUNYwKwlHok
Usmwg5rZY7PjPpYku+uVEu98zd+OWySiPK3lWhiqnM2PbiDwghCW2q8d68qD00XYFdUppo9087of
E5/l0jCITR3jcgdbEO+CWnvnnf/2Jqxf6/9S3tPQe/mhUbmUlYgKhFNj+Ugcw+1kiKvJaO+UoR4g
1GHfSUxRZf+0MMg2xxKy5L/plNd/D97njrFn0ZjLLugKC3RECihlLqP65fX7PMk7yMq13zf95Cc9
dWCqY7UcJJHf2sW2sRpQBaQPTgWoO+ICowHp2dFGE5rftkjaCkJIcCNMVkGlpXt4U/oGqrC+eftG
Xw9OfBkQ61ORcJMkiL28T90tJCE8usHGZd3HYBOHhOxo6U7Dau6198I4Xy+dbCXOQt6UFmPUOnsr
qN+driVvwPfspv+epvFHzrg4wWjvkQpfKe3x1sPMzWXZlLawYdy9fK4kCcAUUkv3EVbC8laPs5la
66lormkX18h+sMMI6wlnorw4jKGg9efpw17BJel0NIcFSh242KO7KVL5pXXcft8OGN2qIscThGRc
PEGjm7rn+1gZThlINqAitUSOmZ0FQWH8FrbF4c++FW4pgrKfT/WLqHi+Gg9dETnEvs1+B20Vd6zc
vRnD0ibEzApQ1Rbvrcvnq//f1+OUtZzx8ORe/v6s3IhyKD+0V/AuhY55LBMOd00YOO+MwPMlebmK
ZRAzRJdCLDXry6tkVmzksZ7PPnYsGE2p6Os8xl9aS102OULqpSP89mtcfvD5dsMFwcbx06OoMWGc
Ljf07LFGgrYgYoKLiVDSgqtSAUekehK18c2gC7vK+5h2QUmy4dvXfWVMsVyYmhixINf3WB1fXhiJ
aJu0rjv6GbRGuhKwdkrzLoB6RxZcYx4EyrnETu7d+WfkuB8RS3xw3OIyoALCwuFRoDZF+80R8O37
Op+U3BYHBdYoaek2vhQLP/f5+yjCtimYC75XgWUFY2hdqCD01rQZ1MXbl/oNiKG7OHIsByBcUs1z
nms6AYtmKNxYA8NsTS5MuA5NnLEk6hTkeqk/S4GEazaebILrMX1p1lB9taUFBAhKkyob3vMP/c1w
wDkCgQHbBXXWeSBkV2HkPwQAkEnjtFtMAjEZqhpFPvH8RPP1MenCGJFMFm3feRfLYvdyHBpskpwE
MVTHVcE+WwxhyrOej8ngT036M3MI9lp5uCnnG1xgsfh1k/lyKLry6EDz2/ZJWksa4VX7/e3bcKzf
3IaAp4OARWfBPP8kXVaZPThF71vZYH63VfA57eMPgy66XSDbH+nQOXfQauwQywIvvK3RG++zjHRP
kvRuNLe+SAlQvez6lDZALQlTxCmrWBUaxn+VhWeGBcvmRmp19EHBL7lIrdm48Ip58Es9Kz7beWXv
S3PWv7RqBq+3Sm/XRSTEdXVRbRH9NuSJ6SvM+PINlJr8RDTjrqoK2J9Tla8dotcvRiv5iiG1PBj0
5J+a1hhv27zkJjusyhNRbgshHqrBBEjNYOG4A1JWQff6VCGMW8V9Vn7Im3YmECGX0JmNZEMxmgWb
EBPhqyytrFOLKoy+L03O4zgY6X0qy8TeKdma8zuT8VUBB3cNLAKcb0EK5KtFQiO9LbE7hDlhYd7B
J7rnpX4tpfrSNWD4MV0+e272laS7PGnf3hkLr4YCuzKWPlgMMEMJGX65EsxVgotYVvc+oiP7u4un
yL2gv7PPZ/3BronnfPty4vXKw/XcBcAzdIm72Fnxkcdz4UZO1oPgh8FDZ0APy2Npb3KpB9/iXjgx
5lWVthaZNt5CbRw+ZSC3d1FWy2MIsv+zT5aY2WTUjm0OgXSlZbHZrXG+p7sRLKtZqk/jrT5BfPLI
Bli3kh/S7Ubf/SJQ0meLd28/0+vVxGLi0jP3kBHojnM2qTPiRb16GJhNNa4+UtXxde3F7gdXjYwd
JwousJYIfRStKGd/XfqP3H+v4m912ZQ/2/Mki/+Ste+Lf/R7I+H/D91/2a/+XZpvntqnf1x+T085
Jlj/u+6+Urv/+CWaWox/+df/+Fg53l/gY79OgqhxKEapEf+ROUn9Lx3oyqVKNU3grOVP//L9FX85
YPA2s4R8CrBvfvD/+lhZBsOZVdRbUCBOPn8ic1qOKM/3B3Zijt0ukWJgIPIV2qO5OLxILZWbYjDy
GxtiFVlTc7gfcJlarBCG/IJGBOwiVwsPxlR1885GBrlW2pzexY3qDzpBtJuwxjyDOB1WurEyPqgY
C/eNQQDHoS6D+ORoibwVg1t87N3GLbdiCQv97xqY/3NjWZay4T+PwtVT/ZVMlubFQOR//DMSbe8v
glPAPijvQSWQh/17JPInDLRc4ZnEj+CTZ1Gt/mskmn8xDhd3aOBrTjnLGfdfIxGZHg2rxYGaweBy
DP2jkbisw89HIjfl/dImoUzSJe5gL/cFggOaQiiLNHXbuKSMD9tNAt3Jn1M76Hw6Glbta4HQZoh3
8RyvG3pP2jqy7Lpd5fT1D1E7NT/tGcfftSC69QeOPdiS1aWFfAivEujHpjF8X5xoVnWjnPvSLpKr
2slm8+/l+b9hjfyfOxSXmK7/PBTvoh//a/UUIf98MRqX//TPaJTiL057i2UbwjzK4mfroqv/xQhl
oJoOUAHjlB39n9Eo5F9oGVkVackt/2f50z+jUeh/8TNE5EoJmAtX2/yT0Xher9JkdDnAsS5a4tfg
fzkY7XqAuGvYagebs1zbJtptbKXVO9X5cgh8PuT/vgoyVtZym7m1/P3ZoSi0u84yR1PtkOWt+5YY
D9icmKxrFiGw5VQg1LSi9bMPcf33rz8HjX77ZNAs9UUmixrwrHaYiUOeJ8tRu5xULn+qydLVliSK
t6/yqupaHo0DKIZygCMcQJYS5tmjdWHZNrAe1K40coxXrBiPlo0eYZFc6h5U8BDOHp6JbRwS2dXi
VDJjrnxA6weRGAm7fVHp5OFAWs+/xhiE4jZelJ35MXFas9sJJfFBw/VDu4RooInrjpODwLoZPevR
Yse76kANPyh4cvumabV3MheWlfLsuwnOcdKjU473I6D1y4dD4e/BiejLXTNr1rUmBMC4VURwUNxI
3HdOR0DugHtE03rBNqn1fm9ZKtniaNZRPlZyeOdtv6rndXoFwBseeBRKI5wGX94QyRNR7BKTsps1
1zlYhhg/xyMk41kvp4cJuv+1BjQF1ZMkydGFFKnpo/VOT+71wGJXMUAeqEsAxs4Bdru0AizuZLGT
QTZ8ip0mvyJf5z2c+7ya1wE2KJo41Dr0453z7pQW64UeDiGiCFRoa3coswNeARzZiYZ5562+mp2L
Oh38hsWGC1mLdv35ELbsVpD8A9HCwoH+iHJ7/ESfCJs+FzMFfRy170ZY98mfzk+uKi1gbRTlHFfM
s/k50fmYGDfhLlzUmUgtxgw+fZPv356gr94jonuORCavcykGvLMREwqI/UZrVKSaSxdXmjb1M5fZ
02aV+6dP9OtSpMDRqqJaMM9WuUB5qTU2Q7XT2oZzFZ2+RpP1O6mp1MovpyQX4TvBBuBkBJ5/Vj0k
hQBYSJRCzeThmYarxV60Y/8hx9rnKuts+adL9yLgRqtI2WQsFfrZEhCzecEAHKuF8X4tzPhythIc
eEA48lH7hshHrd7+YK+mFxcEPie5bin9aQC/HI0Bq+BcIGiC9uOEpAUlwabAi/rPvxVXoZdBE8lB
yHL2GmVXiNxBvbczcDSAztM1vkEj9P/lKjwPUAnHHhxVXz6LjFveKH6Tu6GuAn9Khq+jIZt3LvKq
O6Mvb4wZTFlAO+BVdyYg/KFiVPIsljlDsx7gsxl4EtWz8ZDDh7yEw5zuKzGTH0JgJ4oKhOYlpIl3
1pHffTkJaQn7V/A3+SsZ6dlWKIo+s0XAl0NToXAv9cwtGSfBOwPylcPs8rhwTZjROsAz3/DlS0U2
7biNwePi+0BMewsROYl6X+AONeX9XVQpdJimuTLpEIVxdREo48sIM50OhY1zvUFvyEO/8OejVrKQ
8f45Z+q/yoRnz27Z6FRpnKjdZHZ3S/W+tarpvTLqdy/YFVg8Ij6DHnbehjFtaJ56zUXgDxc7TVvE
mxYO828/ym9WTLo91A3LyVxw7nn5fpvGTUvYsWoX1IW+71IV30ENrw5jI5N3Fuflp17UhXxKNnId
fxNOa79Oas93nomP0Xd1p3Z92WpYNZG+4+p2sVHIJEklwR4WRHPyax1LtLcf8vWkoVFnsH5iUEFt
Q0P55VMGThhg7VmqnYO69HPS2cWhgGC+Ux0GiybV2bGTQ/kDHYx9hQVudsgsM1g7gf1egO6rBR3k
w5R0NnUKLIr9sxvRgE7KtkRvQb7yT10nqUVNfeYHbWCuUoDgdybpq81+OTJwzuXxWZfghb187iZw
wyYn6WGXWHmSrsGFQyjGDN8TzrvDPs1LVNs5tLj7t1/4q7HLdT1qmcWvhqm7nJCef+rWdoY6oem2
GzgtXTmSWZt5of3O7mgtK+qLEbVchjqcE9dinPOq/QJRDJOuCX/STmvvK9edLrwp6/ZBnWvHCZuL
tYsm/yLKo2jXajI7yQbxKt6V7trp8vkzL266sNzcVuvMHhyaKUNCnCI+HHeysx5zi9DGlES9y/9D
2nksuW2FbfqGBlXIYQuCBNlBrZZacYOSZRs54yBd/f9AMzUlghii5PHCXsiqQ5z4hTeQuyC8prYs
UlrX0GshuY4wNh40mjJuIY/Ck1AVfNUsvT/Cl8KiJevlx0LM0WMAIdGDwREfNWwaDxGQNR/ZnOaU
Quvz82xM31X5bHrTzL32x8tAF1d2kPvR+WcdvEpOi7wzBBJkhydKwzIhep303+4PctObk8kpSYcI
t4BAKmRI14s9qMgtT+lY+E2Q/cSz42U00RqJ41g6OEqPhHVfvI80iabcfASKabhDYPoRzlSqlqKh
W0BZG0HmjJWzF13c3DjLLyNtBiAD5Iu07fqXoTHdI/Ews/3VUVxmpWlokmqOq6qJcuiVkBOgcgvQ
RrV3Dt7NtboaeTUnRu0ktgDX5uf4VUCSMgaQZuhL5LEo/8siL+5rGAxzxG9i3n5WB1nQ2rEbOCmF
WUeATSPDvb/KGycaKMjS6yI2JChdTWWqVRryDcuJboXiazR6PW0OPv/5IKB/MUtGTYigd3VtyJJR
xzLYcb9R7NqboVPjijIoO2uztSuoS9AzoalMsrBaG1NrQrhtCWtDcAGdEhn2KBgMb4L4/Az7zXwY
wq5HBUYCJPjnH2gSL1E551wCNrrekKBWYpEVY+5HhR5/1rEE8qRmMM73R9l4ZJYq+gJepWtnyKuY
aW6DCfmNOPdVJG8fEYkaYOehbVeGUDybUI9+3B9vY0JZMIovDGgs1YPrr1KxqqpVM8l9qW8l39Cw
TW36UPOTEjuCDvswT+0t3plianbmcwncVw+ATrjN1UMbjDxsNbKT2Vk/IN7iz1PeeAamKIdZzI0H
1j/5aLKox9AqGg9WZO2WVbWn7r9xKK6GX26B3+JAwSaqJNFmPh5nOO+UiFCMZjPuRC8by7mUuOlp
sGp0/1ejpNC6KtygGcXRjfNI5HlOKDSBolHFydBA695fzttJ5bLkQgGCRbyEucj1V83SSFRdRplf
8mdekZRfB24FxOYT8+AI+FJpGekvEvwg1Np7+3J/9NvNRK2es0mbiMsGNbHr0eH2y31pypWf1OkL
dzSWqMKSXmoBYzcDQnRgk8nvoJXv3Aq/VMqu95JCT4tQSWUb08ddXT6KVg9hHAYlLfK4a5/TvEGS
Cr6IJT2ONPr/wfYPUVC7ker2Fd+n9pk0wGgPCBkBt8/D0fkyZrN9ENbItWFCMfvWtEpvedS4pB9D
grSMq6Av3LhdYiOri+MyVVBrnroPciqhBVsJQdqihgH0whHLXOUEjqH9XBiduEDRKr+L0EIhqrIr
vCXDobVfyHMQeEYK7xtimzYWxOWAfTVc4X/uL8ntNgdiROBMsYhkD8z/akk6NKqCPql8y5Hkby0v
NoTEpvx2f5TbWBWANoKVhkYgt+gUXo+CHLAG5hLcu0SBIwjHJ2VwkIHXijd7gu0LWczZuT1uC4yg
VpaUhPG0pee4eglqOW4jG7EvH3CPQC5oCB4mGTlRzkf44KhYKwXpgExDXqF61jRYqrQW/ek//e7l
R/B8E6QsOcpqw2N4UKZqG0AMc5boPENw5UHUs31RxhDn4NwKlUcMwua/7w+79fE8gGz0hRpF6LAq
V5hmEIUwzXO/i60UubRShriLjK1uNYk3Dkhux1Fifwdj1UJQxN4zqZPZv/8jbq8aFeyUI2tLk27p
clyvuSNFTS5HMy9HoVVvmWZh+hV33dHC1RK/mgiJNWr5yWMSYYGjp6m1M/72JPz2A1Y7AG3gvK8D
xDMEQNbXupuT1xHm9DHuB8lLDKN6DE2UV6QUNdZeLxejTtXc2Ya3x+t6ElbHK+gmGfEsDQGPWPwA
+mh/MPS53XmjtwZRgKj9qu7x39Wl3rWUt3tVXnaZFr1vex0Upppr5/vruT0KffxfK8rGul7PKATy
VDXEN1agy16n5Op7JGjsnRNzWxQC9A5OxACuLSuQrlbbRuuxk9ftmjAqwZI+14foI2bhnUcXAUdU
I8anQYz9ewSHjOcCSWhCuzH9x9YzZBFHrCHR4kpxAkBUBpGnZMfyZ2sOfv9xqzkQJqROR2lZThvN
ZBVbgFcJNrJ3f6YNZvL6tWIKDMsCFmlR11jDgVGz12qhMAWFXmWfNK0unuYacYJEj3ay7Nvwg5HQ
5bDgQ1GHW5fug6oJEcLMcn+aYwVGYIF8jOVExypuvndWsZcD7A23upYklVeNx4Xh5AwvBywT0C0J
g4up2cnFQc9xZyI3x6PDg/QaJWJoO9dbtu3CoY6hD/syzJRP6IQrvtRGpoe7Q0dVugz+OJpjOqF9
ErbyjNATuR5vCHLTDifGg/SIss0AsytF1PPg2O3kq8GwZ1G/8X0agIYFowguDXLZ9XhF0crRMNFa
iuJiPpimiI62Uf5Af6B9tOa8PN3fl7+q3KuNCfoHniEsNuiQxvJ7fouJpbBU06CUUp+3DlH+JP23
q+xDiNJEGRYvkhxDyMS6SonTp0SqH1C88CyMKholPUll+FTS6/NSkSCYXXiYH520DCZcE3hRJkc7
S79cE+ufiqEf9FsFrgW9qeuf2gf0HvqKDiJi2gieUH7QtBc69dXBnjoHOyZo6PdnZzn7NyOavLfA
2zi464sLeKeCgp2Z+prcDL5mSUuFKk4Pcps8g+E1H0JrlimdmHvknWUX3wwMLJLyimwaNykaFh94
apdj6k+DMDzsQGr4/3hX3/+8X0Tq1TDAvoiklsOERvMqlpEwUcZ6Ikr9LkUqLKOhdbKKCN1Y3JDP
QzPHDwgzzD+yLtY8RxEyMiKjczGyJvXQBUGkI0MP5/5v2rgoofJweS0FSaqNq/2IbiCKbHOS+os6
3gWDCSIcOVY8LbP3mpybQy0WjZDjNRpOq6HqrLcp7vL1aafHfiEnJL5hl18Q/fxy/6M2lpP7amEJ
8UmUflYPYK7Wsg7kLCFXCXKv1OoGIUQ72Zm65feuVhNVZToQJPVQ1NfVilae9MXxK/HRHEh9u1ec
jwjEoVoU4IuFfEb0dv+rNubP0XloYP1QKKVuuTqPFrhVzmniOyHCoTRARryKm+nBFkW5c/Q3h+LL
6HsARaT3eD2UkMp8jNUu8aO8x9m5BKI8T5p6MUWi77yfv3bYahodXFfoPrIzsGFeL1arlEL0TkwR
XhneHKj9BwfIt29UuA01uAmcG7mRUbqdIihNEL8g0RcXvK6GR82Ogtco1vXjREXsb80KjdqVRuOf
Bk89rxiRpUFrJ4UwS/9Aw17j0UyRXJqKoH9JYbNhSovWAWZ/2Z/CIoDVWcA7SZnptpv2Mr+/3fJC
xki6xTnKH2l2eGZfYcNriHTnury9oKk5LvxJhU4JPIPVzCl5gNFRj+hqicv3qTQq89gbtvBBrZe+
aUqosVBoO/3pLqTXuMDd+SoaY2uqkDZFXZ9nUexTbUlPMWhPZCPA61hWv7PfN7IPsh7CuP/d37fX
QfmIG4ccWQhRiKaU/EFgK6Zonfogyho/rAhX5brE5sQY6CAMaIUeTCyRd06CfnPI6c8ACKMJo/G2
raEnPaldDR4p9hsgRyejzLqjMeLseH9Sb9grHGkUvyjucqPAKlyTK4VADxwxgchHkVUhBEB/6dgk
cuBJczDSrA2QTQMhgjFGWVyioAmxmi6+h0FlYODTay58luZRm+ba3/lhS1nn+nRqXNkAOAB7LpTL
Vbyp0HtBS0Fd1kAKLijFjod6DNuzgYqFOxXF+K5Q++6YJz0sCnW2znMFb2xuYoyLWhBS93/O7b3E
rwH0wePJ3U5uc32uDHMc9Lo0Iz9sTeMbWlTyCcE7FYMTBKnuD3UbiywqLgAvKNwuBa/VETbQnzO1
zkjxEy1zKqYtEoCCztUE/dM1C13DvgqFUAoge6W2rX1P7gJHHYo2hTZ5NeeqgEc7aXXqq4kjHUfM
gFwuUJ26Sz+cu7l60ifpGQ3+3J2qSfXtSGs+3v/4jXkmp8HsFTozV/O6pmoNAi05pJ2IwmFna/To
EAbFvbKBrbNzwDYuMZWHBmgifFbKZ6unRouTyJx+vWqq2j5I0NMe8r5AOMi2EVI1+toVKLPunLeN
Uw1LDwkQ+r8LLXy1jyyzQDEt5Smd0JNCOFFpPJqUu/He1jRaS3uZOjHkmzUBUSsQhJlrPfF5+N7N
Y2K/TLkto/9hh4dKSTt4oFU3eOgtEcjLWLqbLcqgItYRXgjCmsanLT3ROkCVHG7xny+xBcCNuhKt
P26266MUaXgg2iM+kXM2vUttvX5KbOS4AGvqO+TSrcnmrVha0KBD4QJej6SnSleZWY6UU20ms2vm
kFotXWD7fv+LbuMxUHR0WBDo+AVyXZ1YgjEJje2CUEyD4BzoyKHqcftPosov3Ft7WiBb+3bp9Clg
9ngZ1r2VrlHlyABL5JNBBqe51YmZ4xrZDD2vT5GFURqSufrOvt3aUL9ouuAGUK5YJ0gJ1pD1MDqE
nEUZo5xnhifTIbrVem2vb3rDM+eyX3IC1LfoMzDcqiSGb7USDXLABpGUjxFCaXHTvSMAfQoM9dhH
1jkx6gvMsROEaCTGrQ9yXQNgbt/ZcYtFJlX3oXmnB+Mnq+rP91f6Fou7/Dad4hZPjwP2dXVp4H8s
TQR7iZ9R+sQMU0cMfaxQ2FPiwTPz1DgNSVO9mw21vPCJ4VEEc+9byEoDpwn3aggbed3yc36hnQiW
aQRc7/C6JSZKG85S0uOiHkNLexzz5kcmqvR92A4fhgRZV9DgNAaArR5SsxsfECtHK6LuWqTiaYzd
n6BlwNWrzazIC5wU8Bm1y+sfhI/RKKsDFw9y9/oFuIfjFpVc458hqxdk7OgeR475pVSj/jzN1X8I
mhiewsHiz76giq6H71GwiuSe5XEGDCE1pdYx9TPNndhk8yMtKhQgoLGTUrXrUYKyIPqVJkahbQIn
xK4/y/akeFSjDTfj2B+Q9JfdZNDzdy2i8Ttz/OsrbiaZNJPOKmJvRPvX449JHkpOiZN1nWEgo0ev
okcTujYv8DhRD7aPNSp7BgtsCudFK7iBnDp5oSb41gyo3CvBqZItr2sVDDuBWsTpg2pnD52ePrZg
UvQCf7S0erLC/gng4qGW01e5Gv41puqpUGl0qfHRMMK3sBzfT3L4ToG4CkbmAGrGQSM+8VGMPMyO
+n4c0y95Xf5colarqU8kxw8g0U6kcs+azfmYuksqBT6a2W4NIGcolgzJvqQILuNXc07M/lDFweMY
Og9wvZ+HTpywuLjkkvK+MvOLPIU/pXR4jAb9iH3zi5pOKnqOJZcgigddeRjM8msnaefeNvwA16tA
wVbKHmokoeuP9/f95v1oseGX8iE0pdW+tzQR1sPAQUSfAwVjbZRPeRfF/AzHebs/1NarRvIFWo0y
HuT71VBj7MzCSZf3U1JsCL4Tyo4i2wP5b4+iMw4lBiKJVShYYwENCk1GtDB06oeBneSaklr+hxd6
sWND1oIeAFC4652MoG6mZuaQ+LpAKS4M5MST8jG73J+xjcXhICLoi24JMeWvDvNvSXE1GmlW0MT1
F6k4kEboJ9tpEZzSaq8juxEJMBIdelo6aGet8XVG3+hRonMzTKY9P6Gvrh9Q3LYvWonfIhYT5U6u
sLFKxHfQKcmISYy1VeSRU+rrBOZnfkYV/lEMInk3mcEetnl7FO5JqtVLZ3Z131FEELlMFOnnosFG
OTdMZMB5c++v0uYoeJXhwrcE/uu9YBGlDtkyd4U51Y9m7PQe+V6+U/XZ3AsL44/QiZLrWtuRF3tW
tUgkvkiU8KR3ObKAYbFII1Th8f4H/SpWre5pYG6LBiHTBtJvPW/42Q0S5nN+MnE9YNKC58XBxkV3
ODdKFb0gyV7Ox1i10gZ52KgzDjNF4uGh0XM7cZsomB8tSdaRix61Em0hWU2/NBhuvOEN/rcRzPNR
Gjvj8xib6Den6BE0KOw42bMyAXBw68rq8Vw3KhUJKLPuPobyIFDkUYZ+8MfJTIj1LWXCkoHM7qcF
GvWUxg7UMznUneKBE18rr4HaOIhg93n/1WziRGBmniOnXhs9jmWonNTDoVB6EzFF8MWoSpbqN5m8
HdubUs8h9PYq7UzN+AkgxRhdLaejUFhl/tLU00kt4IAihSBgtpf0094PNnAMgIdq9r3q0OTm903j
2cRTvsXMxejTQ2vn5teskuUPnYlvoGtjG/YFeYP2L1jEXXGIRISeF292+pUjc+FvFlhKZ4Z+1OTM
EK5TGUl3cNTe/KalibYoP3QGKKghTXEBMIfIrVMrHd3JMsvXBvTnWeRKlXjtjDcocybmh6ZKwk81
4mGXiXLv+xzhq6OYUDCxyll9rgdFnGRjys9ObMUyIhvq6LhNpVDNtMx6/oJPk01zIZCiPQ2Yjbxg
aV5RK6FpT0lnFftIjRLUpWzg1GFQGq4c+x+BLYSLVOh7uanEQ9na+k4gtHVkCbwtrh4QjrTprq/v
JkLINrepqVtdLnljK83HCBH2nZrm1qXKKYK6TtGPB2l1yYmwYz7pHvsDuR6xjGr0/lwZ4wkhh+l5
HpT6dP/gbt0RlFAdkE6Q3Ix1Z1WWBxnJQz5L66iG2TjJuqjQp/6Q25/uj7S1Zlgkoue16PeABb+e
wKLPZ4pVY+xjtdWdpFCzP2ChRnk9nwZ8Q1T5L0RUgp17aWs+IcMAq6EGTPi6/KjfnsNMqNjl4U3l
FwMGP+zP/qLlY+mjgv6T/pq8s0k2ZpMi8SLFxRsFCnkVrTaBsJTCbMnCMdY5OKlRelUV/z1DP9r5
sK3sjKFo8lCZBuyw7hljlty0aUnCb9pN/hagF+fLdqN4NVCaQ6zXlqsAAzhqbRJ5A07gj41atcdw
JvgMe3mPjbKxuFe/ZpmY3+bZzpMa0Q96GeM4HPqy7HAq0nOvD/HMq1MpvzhIme48opuTrYHdWZq8
BG6rMXEgptXccP5bkTlH3YgqT1STcZotrBnv792NbbQoqiCzBAWIRq16/Xlc+6HN60bIO6fZGRi6
fAqTZLFkQwdObqnR3x9vgyzyS8Ll/w64ek4HOxGjCkDYt2ZwemEyAj0KdaqEDRYsRtH2B3qc0qVM
iuKkVoN26DLLOUKb2wm6lkO5etYXo1sCLx53SM2rQzugqmbiMsre4kB7qLJWFKWL7wjfy8cEuaNj
1+q1LzepdFYrsXecboS+KY/oVOoNKq8UIWBxXM87sCfM5CyMKSGnpjSdymPp2AeUTZ86U/wzW+ZR
n+KTmTafgyG5gEd5IoA7sB3wO8TuUym/Wmpwycz8xZL7w5iJN1U4086h33gZdOiDNNeWKiR4oOsf
2UONCuulQzSYLaJYSYGVqSiHnd2+MYqDGPDSiAIrBjXyepQUyLtcSCE9kskeXCFU1AjtVNn5lo2N
t/CMuZ7thWnMuboeRs6wNKpi0uZGAkI9YL5+NNMuRUNoDC70g60nR0pwkSiyANOYCPMqs5H9vI3/
vX8Cbk/c0qgk6bO4G+mMrA73EIh2soKaol+klk+p0ZbnWtJUn5Sw/FHX+BL9/423/J7fLjBZqAit
gPE4WVOCb1QCkmuc0/BYR5NBGaCpd5juv4jj1ydLp++AZCqBOSS+tXiS6rBpaKjoJ1hR0YdKQ8YR
jYIUEnRgd7hfzQBtxTtkYKo3cBrYS1Q4GL3FQat1rlYGQjvVCt5H2GZNDeZZZaE9dlFrT94MprL1
qtAc7GPU4451mKfWyg+thnmc26eB8iGoOC5u1sYjPnhZmahPdjPVNQVWgYNkJBoZdWcxaj+EY5Qd
ZpgFZn0yWOS/nSIdfkBwzr/GVtkR8IKnKN1GT5re6+Z2vjSRrmJ8286U3At5sLMDrr6Z6SqSNJ+m
MZM/wLWUMRXK6s5+sIsgzc+BUdaYfDJVT33cZQLzbiknS5GwVVQy3ag8vDtRHDHqsMxwHNMqKGv5
aKYeSmvZ65haAknzKf6SGhhgHeUgGLODhYzp1yno9VfclWsMaYpxzB5pmS2akKU3WH2rnDLNlHPU
yWfcbBX8M5759clT3+SNfkinIg0OqZC1PbTtBnaQkHXBnJqUNG3O2/VmU6UsAZdnOSgYqJdUE5qE
C1HjJC6mwslBnya0dMtpwmxPD1ylTS2X31Vx6OP4xa6x9YwdacZxqRU1og97aLRfBe7V1lykT2nb
LMIxVF+uf14yNhiK1bZzaq0Wa+lQPoBuxFqhMHDZsJQDcfAH+I06DbNBAo2XukaFMTCOI/P0wZxA
LAftY2UVH9mZxz8+ppCa6SYhr7Gkm8st+dsxtap6UgLeopPVRU/DrFmT20jyaxGX+hdF4vjeH+7m
+SNWpciFXieS9hSHVs9f2NVJhGIn7mrYdmHkLNuHOUr6Z1unEDgmWFw1ASaBqfJtrOZuJ+hYpvlq
GZbB+UT6LPStb1Bz85hroo/a2IfTH7m5Fr5HLu+zkiJvWonqX0Pv39//2s0BafsSKqOoSEf2enJj
abbrocJ5eeirwM/SovtoTlBXnIk6q14bGLfY3R8XXAD10xz8pfK7yM6vQysJblzU85WyMIlghgyP
Oszkduby5jlZRiGG4S3B7AIG/vWnOekIbyDk0+pQqS6hIVO2lbLoGLWTOCIfueeBsEzVau0WNc4F
FkWRXlmTXosRMe4swkpyMCx0CmH9UlSy8XIuJpfGr3Xo1cpY2hZ7XZubMGH50N8GXl0tNbZr2KiR
8CSosrr5HPanoG/3kL8b08nLTNgNdh/w1xpjN5p626vxBGABT1kfwTLr1CH7ejTR63tOjV3m321Y
AlmZSHCpOC+4hDUMTApDSU2COvKDSlXPpsi0D1U4ag9VyE5t7Rhvx0lkPjY6waOCtqAXxOiqJ04i
vd0/Ixvza9D+JO6FsUFfexWGVWNSo6IfRgTE08/C0MJ3MXK/l/uD3MgfowZ9NcrqUCBaZDSSDWM4
WFwsYMMkB1Vq/6FKAzuH58OlD3Nx6vGUhDQkKPF5UzklB4uOpusEyQFDRfTKgQN4QypjK71QqKbo
OMV0HGJe9FGWX4c2ed/lNE0APLpxbTUu8IdHiirmse26did83doxQA+WXiJID87g9QGsRdUHlppG
PuJiujuQwhxTU/4ELK33VJTGdoa7TY+XGUQXF9Ya5Q1l3Q8frVxK5s4K/aiv/7biTPWSSdfeY2qB
WWhgfDC0KT2CGYueuIA7KkdBdppMeFb9ouJ9fzk37tVFgA0AtLxc42ul2EKzuxKmf+g7lZYcJW0I
UQlq50OgDpQ/MlM/2dm8VyDYuIGWDgCaAwt4DXbN9YSTMYa50rFR47Z7LfDge3NCkX9UwAi8KZFe
HwpBcdjNKivY270b38vQlFw4p3SIfnn//PZIU/yZlSmO8TayysdQmSM3xUMNFE9GH9uihNilMeT0
8etoYfaXB6+ZZV00s/5JPePv2iDoGuqe2nv/rxmltHMzwj2p/0HX4xyixeu1jXiGQpEg+FT/sIyy
PYq86I4hQsP3F27jsEMAJvtdcIZL//N6DoUoTWNymMOxwJ3bsTrrhPPanuXK5igkj4taJMjMdZme
Imccwy4I8aSqe48drcIvnPa8IDYXZZECp3VCgvcr1f5tUUSa4js+oH4EGGY+IEeAB2qaKRcE/rBl
npdMggrazlbY/DR4G4vKBPiXdWctRcHS6S0t9Fvd+Vl3inI0wjjfiQlvqwQE0pxyJHcpCi+9wutl
KptAT2wgByg9JNWLXpuKizeNjARvJE5FqGUe1ZT0CPxP+iRVdXeom0w+gt2MPwJOGw5DP+pUvHXj
pZ+7RXM4VYhhG2t+TKoic8dU8G8Jb9HTf9he4EsQLKCKfaPLmCRxHHSSzJIgGOyaKhJHGM39+18G
QQyQgHy5eVdPSZWWQWPXDCKbbedrCe7fZlNUO1fc1kITJcO4oGRDKW41imbhUE1Pi4WeEagoJqs5
iCUquP8tt4kTK71AZRaxHyiT6wg1F6mjB1bHTRrKyed6mPVLJtNdwuwYCR5qNB74MKgTA6jmuRpf
0XGxQAgApUxBwp+HES/iMm1AsxS7cvtbMQpF+0UNf+HW0F+93oZqSKM+hH1+4i0RP0CT4eoI8euA
OH79gGpxQiLN2wLJQMfrLINqiAF7klTt3iwtA62CT/oHkAAXfzw0+VZx/DyXcSHSTjpNeem84Gv8
VIeSfZ7lXD8ZiZa/FNWwWBUG/9KUyv8N9JAAYO7H18ooldf7S7axMZDzoxBLx2QRnDSvJyV02qFB
l1Y6VdlUewhsKS4uWsnOJ9+OsrRRibaBUC2ij6vHri0VGBYzyk9mpo4u/unNJcrSPUGN2yuUUZjP
5QblPK2Zhbo8mWmhzMEJwJ/qNdU0nWOU+Q6qGo9nFXzJQS7UcedkUeK7WU6GpXXBm0pfAT2b6yls
40lrjLELTplATCpWnircO3/SC7LlI/abWMKAS3bcyikb7SDyNvtgBBYG0k1ujIo7yDOPcGXJHwDa
Ta/gxCQeYfnFTBznY9jr6fexBJV8dADZ0gWa1fwtijT1Z62ZOBdXlpjMw9zH8neRKfno1bo9SVSR
uly/jM2Iz6tDwxaruyBVhZdpc/KWNBPq6zoN1smN8ygIXUsDM+i1SuKMXmyUYeAFvYGnqC2pTQL2
JQuf+6mLn5pcBN/GQYqWgk/1Iw4F7mdpApERix8Rvfai0vFqHPN/i04t/kqqEKvPOZSNgbak0bOd
nZi8QIr/SvXOeRcjcGR6bYG9FEhF1RrZ5Vj5HCVrqICsmBDe5z6NfiZ2zQko0zb+IQ2OkrvID8Rf
QrUUn815gvkO+eOzUs7V7DbYaKd+EqmF36udACEErvXnqCvixYwLB+ClYTbnCXz1a459hQHqSJWe
lEaPg6MGeOccCY0etSrJ2fdIsocvRaW3r5muYGYTyO2rTfcI/9D8KRU5zu+NLeQCwFBFwaUYgjez
r41HbhfrLaM2+lrjk4JpO/RkrykcPD5oezvnTsJG3U2RQ5O8xm4r+a/KSjvb1Qcnjg/kREaDnGZK
qoBem9S6uRQ4wwmed/hdKea+9oSiiHdJH6WT3xiVpB/+V9YliOvUKjiS2IrgYle68yqlZoG1b2F8
ylApyV3UN4P3Y+10H0LwV6Fb2CnoaSWXbApEOLh/sjNTekXyOv98/45ZTvf1fUeNCvI47TDEYW7o
A2HjWGOQJsEpbJEGDSIEGkSpqL7Vmp/+fCSQOwsDFQ0MMvvro0hkUatNmFMdR2zksWqjfzuR1u9k
p90zcNv6JgBiqox5Dz2udVBYJmEY9WPESKQGpxrTm8e5CoxDK6Sv97/pFgkPvHaxe7Ip+tFKW1Oe
8LmzbYkNeqrCFpkmbc7fJItOP3eDduYhmbxIb+n0AzD2orCHJ5nme1frr+9ZrSE/gh+AwcjS6lld
ckOlAaUbAueUh+Z8ykYzd43RGU/4uHxSJ/EIURoHh8AeDkbQ4k1rU9wQTvnYSN0/ofM9kYbHrgu+
xbb5aEaa+a+okFpvE60635+tjXWhkAS3kExW5kpexZpjbc06jmfBqZPa3m8i+++szcURfvT/kV3/
fxp6brw2On1dYFowQ2i9rTJmOwwAbmlZcAoMs/T63KDdJyzLo5AtowSRaaOrgwTZSXk2v489ANYS
PS3watc7PAxirHDFUpq2Qvlr3ymTG6rJcOb/Nf/DVMJyon7EwUXyeXWYLKXTnQg/xJODma8rYoyk
AQzV6El2885Xbe5xolL2tw3HBvLp9Wc5RioGtDycU99gyuKWAVYhjmS0x3ZWnWMGzOIy8PgeJUPp
vdquiktNJLHzlC9zt97jSOiQ46F9q1I6u/4RZhiHE5UK5zQnSnaiaEiDHIuqUzzTsEYTt3mrR7KT
zMBW5/6u3RyZtgpyT1wo7N3rkQ05jxIpo2zeQe4+FkVTu3pU2w9Sj7Qqtt3hp6nEEVJNjT07uY3I
bBGptOEcUlNW1vGfHSKn0oRwcAUo9+NUVQr9DWdPbWpr1yoE3yyuxW5ao4SHmjZNXIzOCUP62GsT
M/gB2+sJdJ210xDf/B6yEBAzFFVuBKp1gqAaH2DnpMdm/Y6uYcnOjffARst63OwUsPcGj4xCqXH5
Fb8l6waICYeAg1EKpJz6RmtPmjJmz3KVNM8FlVf3/v5Ybq31eOqiWw4yh9rcDQu9wSoNlJFzkoqo
fnEmRG/CqquOZdnn3DK96vWdlrtaq0UvRTPs9fm3rjpuU/IE9opqrFEGsTFnkZwzfKBZw8WKRue9
mlj4n6vIstDvggwmx+OX+9+8dSZ+G3QtMTVUSgDSjUFbupI/WzNIHjUrj0/w8PLXydEbOM2N7knW
ntns5tdSCQWXCTWIrPx6cTtznBtwSSwu/TNEQ5rSs7UsO8uYLh6mLio/IsH18/7HblSUKcGoQHWX
XhKZxOoGEKaRBEg5cUKU6EeZkb+Qnkd/9zom9kLDDR6hlLlx+0JXT1YSFg8Nmr1uKLX5KegM7ugp
b8E0ShPNE+uLITX1+9bozHfqjEBBzhY5QdY1z7XugP+hP3yifa9eMoprwDLRVkUOruCvauJnU+Th
h/tft7l9kRNH75bdC/T5ekb1ZCyjcmBGjUJKW1cGb/UoWodAHqeEn3GGjmqqhNGjbIWaqzhBsye3
snH/UN3lcdEpuFKGWt3sUTNbZFs8L13ZdM+yHGfP8WiL58bS88OsFeWzbPT5k91ZjtsiXe/WUT28
l8jjvEJJcUxLreySi9E+D0iLuZPog2OWw6JOp9o49BiMH7rZHh5VaZbdAcmtAPHOMypb6EjOufkc
Z0p4RN9C/mTgT+S2VWt5DiJ/RzlsI09WQaPgQ6UfcBdVHpEYRDVN0Wgtj/FMh/soNJooOgpfNFD1
qKt9O5+LZx3V/6+KEqaX+6u1cYWifIjcL7AHCl/rIFrGskySG/aU0eU97va9c5TjSNu50jaO9yL1
TocKxWv6mas9EeVGHKh2TUBpSNYxzLEySyu8wcKmpVQ0pdge5x0+xDwmp/vftxXLLrgVdD+5vUlM
Vrd3GSv90OPWRk6V5Jcq0ur+EaK6Kg62OcoBKpzV9D0zEuVShRwINUrRZctG6wgTbJwO4D70b0Xc
iI94qpF9IfkkP9lyVBaoTOMgfbBiJb5EszX8MaNpYVksTCbupcVgd3UzpVNqS5m0zFmhaGcpzLqD
pY4V8Oy69GZVF55paMjNkVCcJEfsgQi3ThEmfst7t1T51ljUEKzHODUlQVoOxHZSA93tqjY7G0rw
dn+JtrYggC1KRVxAgHm16wsjbm0LGTw+VIn78BTbaOiFcijvbMFbyhrzSfC+BEAG0OFfTarfnvEx
zuO8nRsiPDzF4pPSxnbjgrdFgG8kVMsOMQ5oH9umCV9bx5gfhiCLs3OMDRrtD7Cd5EDl1KVuNzrx
x/sz8Av5unryl4IZ2CoqShSWllfqt99WOpaUBFbmnIbO9GoMuMcEpKEs8mMRGueqTB/7MnvnBNRI
Qv0DBs9/pf38XE35Q9hUr6IejkMVHwwZ4ykK41Wn4dQ9niWlPKpIGUsOtPqQDSO03oPD07gq0jI7
87vxkFL0A5tBMXipx60SiDgzBXaEqn0iQQLpKsCn5BX2ra1uPClO13nWAgzdmbdla6znjf46eAVy
5cXX63resklOxTyb9mmyRPsWxInx4gCbwDJxGlM+t+4cl+y9+QviuvoVxPXwP8yd2XLcRpq2b8Xh
44EH+xIx3QeoKrC4U5QlWTpBcCQ2Evu+Xv08SXvmZ4E1xMhHf0dHuxW0mFgSX37LuzR+23tPSkNL
yq+HeL6fIZt/D8E2Nntzmm4TuvO5L6w4+aorGgKXM0qpX7LU6oTflGio7uYw1P/Ae1jbYvOeOTh5
goxOUFUE6rSuC6YeDXtRzG7QeU9Zli/XSN/ml0UFoswdUGpuVEzLRN2kByOC+fD+ozwzo5XaTPiJ
MjQgzK4JplmohU4FnyRImAf7TlJfa2F7oSTN72rkMvrWikDps4+Fpz0KW/mXCVVGj9stKd6zu8hh
dER99HJ8n75Q3Gv7KAWMFiyRd6eNQvbvF87LIo4OXlh3vhM+v3/j56IPaHvKIZkFAmc6XXHsM7Se
qIuDShvRIMpdZ1cKQtD7q7wgZ9Y7lQiHBwP0YpjM6y88VlFy6Tneumj+BmnXDYq8gZgCQHyvp3ns
VynD8IqByuWUFs0RxHG/8zRhfXLDCfJq7JgXthbVF8siB7dxMR4ZZYubGcXGa8QIjSCraN/iipjd
oer+8wNLKarOx0215XIirPof7WIoRVsZblAPenrNiE8PVH1sfRHpzYW3JMptpCjTRkg5+2rIkWE8
wzAD4XL6auiHLyizLG5AZyahg1nbgC1rayNDOPfZ0aiELcW4kipPP13FXpqqMcLRDTINyz5YSzZt
0dEL6qVMPllW3N5gw+Zd58XgfmyyOttY/lw3hCaIFJhBmUCSh0/XD5uh9jKF9dM5QWqFdIxcMo0v
S5ARuy4U3kcni0eygHHxVSele273+sZFnH3SEvYFko/TcQ2tU6oY6NVA98MVpubPoWMeOyQ39u9/
BO+v4q193C3wihOdczdQjKa96dsCxQBP6f7OvYCXwwYVWg6CTqfPk67NTIOlZatqPVYDvebsIxcR
l79xL2BZ0DsipQXKdrpKZqVGbvYDezMWEQHZ/lighrgRlM9tTUB48AXhOUkN9NNFdLfokAwmGk6i
0O8zd4nvFo9ETJnd5GhkDpohU4vwQ13qGE4PW42qc3Uqsy6uAH8muKVrln/oGGlporbMpyEcdKaS
ZoHnnfaYG9Su+62zveQP00in0sdUSV38WLWUlHFuVJtXVJyp52PdU0W47BThv/qBnpvvKeXg7gEa
Ocw6CgvlUW3mPqK61FDbazyYvnZiZsMurZ3qfsEnLtoZPf/rK2ktJymOlz8SPqNHw8vab++/1HNl
Crk2c2NyMJD9q8oRVIaohjojhymhhwNxt8geOBWgaI7HhJr60Bm9tZtUZ97IAM+de5IkzESRGATD
4vRNp7pe2wzUOYWWSDw02EHsazv9Q2uaj27vPgpn2QJF2vzG9YH0esXVBjYzF4CLyjmElvKeMcr3
DN/wI8yv3TIuysY3eS75xnsDDJj03qQUW+3kuunjPu05ZbNRKf7Im3Kq/Qpd70PdolUhyDxulhb1
2WJWPgu7865G1Cn3k+Gmu97tf4Cu/2mDQMjlHOuS3QdSAjzx6RNvPMXtFYYgQYTq27EozOHq/1B1
nHmvJ6us7nsZRBNFMrDOiBJcoCZuBqgC2kwV2/Yhjeb4XlH/Rj2FBpsLgommFmW3TJpfFRPs3VHx
ZJg1ymWkEFjmnS2bG+9/K28FvHiA6OhIjZsXnM9qA9n4EmolUEWaS/rwAZttQb6S1/tJaOLQRpr7
ucF0F9/5sNm35mxclUZhPjF/HO41K8yuRKoou6UHdvH+hZ0JmtLgF1Qo1bNKU/H09lGLNbuhRKFG
LHbjEyRb6TlJpdSr1g5LeIZnhqIFg2V8cdVm+PT+6m9FZDwkneQzQSIBRv7asiKnEFkYZoQBJePQ
7LwkGm9FaA3VLoa/gUQf/ob71G2jR62W2imS1C/8WFGc66WrLZwewQz7bkGBsleYGh8wY8pEkJRx
Jr8Fvi4/dTNz47LPRD7ItNTGkhQKMHIVf5xJt5RklB0nTx9v577Pr2ql7j97mUBeZEAvxaHxFaht
aG9wb84kBYwjmBVDVQcysp6tpqpG46xHFIHeUf9DS6Z+hxG5u8G+P7PKCwSSLx2fLuApp5vCS7Jk
sBfXCbQZr1bfcyuj9S2zyv33X//b7x26KUBLydMjyq3byWrmNEbZDk4Qtl62V5VUPIqkSXaWOTkX
E2WPn3th+vjTi8phC+gioDASFHN6c2zHqko1rEvMUG9rf3G9+aH0tC+hrTc3ZbUU3xtnsjcSoDMh
nbYhnEjZsEBXbD3mwdMopv8knADx7OiKhmv7OFv0FtxIM9BWpV9aa1V413hgTqbJ9u6QD6mC0maI
2bpMr02n+vmCgTYZnz69TAl1XWOCRO+GkdsadpB5YXY00rq/wOG2Prz/uN+enKwCzxU9PnBd0OxO
H3eVmSLGu8wOcLzLjg35xB4lkT2KehNFSrklIru13GrrtobXduwqO4AFZO9atWoO3gCCV3X6cK/H
w89n6Xz+FHtM1KQj9st7f3V8xJnSKIsy28FkVM3F1DGDzSpl3Ng+bwMOq8gEnRiN2eN6ytS0toGl
Q2sHdqineyNspw+DERlA8BTWwxL5xgFxsFviaYtcKJ/XaeJDoxEsNqc+TWEG3qevL4sqL8/myg5A
QCu7OWuRwzOz+jJOnWFrFPF2KW4POAcPFOLQurNZZcjjkEBaQVyO+iWMvPBSndI62Qg6Z+5ICgBh
k8H0npxulcrQM8gjSFdWkAkluk7jRD8OwIiCsnbKjWh9ZilYtQxqJJIRFtbqcDV7gdhEIeB1x0qJ
dN5S73Ae8fZVuWy1gs4uJYXtpFcZ8KzVexKtiNtm9MygsOIyUEYkcKNRHy80eIQbm/FM1MYTzFZx
vZCAgDUcm0Fa04nFNANcsOHZpiHijyKy7tQlTr9ojaZe0LJbNt7amckEj5GvwIRRDQlqTZlXNYom
3KkNdGwpgusRabupcvdh5phXQ5Y26GAO5uMY6d8Tz4g/pgYwQrxg4mBaPO9CpJZ2taAlsrczswsi
N82Cqm1Uv0PM6MYJx8/vR70zz+ilSUa+jHscQmennw0VSUgRuDBryE2XYEdsCHYmSLRjk4fi+P5i
Z2IedSfjZ56NxEnLvfEqBjGj81zkn8wAV3TjmtTDulBmZUDnEAOUWcnHDaWPt+kBaRbwHqpdpDlB
WJ6uN2bVyCcMIjdcgG02Gizn3M3jjbs6s6Nf2EoYOktZivXH4yRDUldZzCr2bD7aXjYfomzpkPsn
nL//AM/d0AtRn+EREPA1TBVH8qwwEoeu4Nxo96HXRogSxFup9hmwP+JZRHFEuBlmM9I+fW517kwW
kq16gFmxcqV4bvjYplHFVAodk9SPTaU8uHU1XeI+Nj3nZTMHxWROlw36EPeMaKxrz2YcasV1uSC6
k2XoU2gp3iux8HtHLO0OUKT9YGViDn72ATEcpp0pe758fM4qkHVGXXZ25epBatFkz6rwu+s20d9Z
REq5IAZqyIzw9PFo9ZL3iCjrAX7eAxC5sv1mR3Xx+/u38vZjwSaZMg9tKZpEzN1PVzHzKE0QI6C1
jMKezxxG7Jauo0wARoFKdLzl/HemxDldUD9dUBkheSeT7SB2oXRXc9aU9C5F/jyWaXwlbgRcP60f
dpRnDlIvPZVYPIkAWajxa47TFWxwx3ts27I+ODE9TmrI4qKtENh7/7m8/dy4TMZqsn3MQGU98DPi
pQa05zjBHKf1ru5JBKtR7X2wAMbGiz5DN2AttANo4hKvOEpOHwm+RR4YLuy34wgpRKhnzV4rS22n
1MkUhEVFpxz57ku1Kts9Sk3zfkhNZWcXdbERY95++FwI5gayk0tBt6b2mR4VGowPJ8CRbDiOIdry
xuxtNY/ONK1ZBiYB4wAIM28wSlGxZG3I+JqpQwTdH7LSMQpF79duTXVlVai/zEg2ZriQXVegoVGI
1LSN93vuVqWrppw3gqNb47LKRFD2MPMPROSYeK6KcmeovfnTkZREX4KMgS9QWqxHjGrlaqU0ZAri
bnT24TzOx6RwisP7e1WmaKdJKatA4kVCSAp+rPeP2jcTLBpdUtocQICuNh21xXkehUPRrWswnsY0
v9LJATZSn3MfiZQ5ly1eqd0jL+zVSYukbBdmtclDXCrnumut8NCGGVbhWrG11Lk4RXQi9QZiijiJ
cboUngqGUs28r7Gfiv2QMNHStDjBVbnjULfMny9kXko0RkQgaCUB53Q9DaXrVplGJ7D1ubzU+zjz
s0G4G6nD2bsivsuvXgbg1V0N2iyB+xOdhcJxd0xNKsrwuDjG+fjJmOrs4f2N8kIRe7NT5CCOVg3p
4/oDj+n7CfCBfHmAmg5lUU+70Ot1MMhzGOiREV0uxsAIiU4E4NV4utLxhoT0UWXHfEKPl0Sx22tq
Z16qiYFqRD5k+06Jf8BE1G+Z5GlAfq3yqHVaddWlw9clg17haWAThjDv74vCMQ6QHiIfLZBoryHF
vu80cChREhYg/Rdx8f4Nn3u+dNFIziTVR13PpY26N6p5oaOiNJkeZFkaBrQdWA9OAONHQ9vClMoX
tn7AhDXprckcAKn/022TMgBUQ+HawdyVBTr7vbdzeI57gafGLoqMym+hxxzR3LWPIx3SAOYJxgBj
I+5jc3SPdT8YvhItc2AtGOpkvTnuZhUmydDmmo+W/nDbY/pzE3E+Mjdx2ysvdKejaw/jvl8k2HOM
5ktn8ZodEDC19D3UhI9VE+KPjLOH0aJaa5euzyquXU7YbiXWhT4byXU5oS3wb5XWdFHcNE6Q5hAo
K2Vpr7KEc29hyPjl/ZdzLmy9flarzV9ptWCPMSBqPb32my43Pludpd3XYWLsakO3L5CXs3YeoKnd
+yufCf7guRCS8yh5aSLIbfMqbk1R6ZmtExOWB6u+6Se01bWsbY/vr3ImOoKO40hHz1TGyFVqBUp2
Sm3YzcGQddg+ZlZ1jI3yZrKmdiOMvC2vsON6tdJq1+W5gdR5FhFGosjaGXoxYokBSFtZgBw5Cpa5
jao0f+chwp0gB5ZJ6trZRIHP0dVtwqljFdNF4VUKM4NkC8987iHSjWc8JgdA1rpRKGoRVWZFozBt
ehRqVKVAL23UrzrF2sLMnV2KaCEBNGB510bHQmniyNIyh2Qzrfe1p3+E7Zsc2xKUwvs748z4g5Ln
1VJyg77agGWe9WB2bTtQbMu59RxRBW1YpjcmHKxg8sLqm1Jm/0rcqfPtoRZXsUuu1xeN49eZ2lz3
hf09A/C/kRP9L5fF/AOduDPUnW4ovLjLc74Lo1DVC0fDNHM/u6WuH+JStX0X7heyFPE431f5YjZ+
aNXttTuaVbuvccA42nMJ9Aydo/qPtFOnrebpmZKR7rsccgIPxktqLRqEwBUvf+AVmcJGekIEVTld
L57zTfOWe6GAqlI1ChgT5ptIHox+Og66uB0l4rlP44e5Ui5trfhcWt1uNtS71lF244IA7fuv9214
IdujccfBAxsGcbDTt9syfuz00loCBPXDS1Te+p2KDuDGJnp7tslVqNClzzBFohxlvdpDbqhaPWJk
S2C1oqYayG7DNLzThtbeOSpUz5+9J04jWtaAkOC1vOngVH0YWxCV9KDXjTqATJhBYm2VT++v8pJ2
r85PWX7AcCcjovOwuimaRM7SZrTHXUUJQQb043ztWdFw6OIO5S/8qIJcb6tjhPOJXy3leMTert6T
F2eHeTLGg4JlwCHN5+SoZJl55/XJcmOPNth3jtdDYi/al3+DjqGBgrewa68wvVYLZzyAazF9GFNb
yMYz0Di2LN1+9MEkgngtwzcv9Rw5qWkHUmPv+1y1pY++zrBPVBNt93Dqdoox6BeKni8PwisAXXox
zY88t44M9jd592/3JpdDk0oy22F6rX048N+d5iTx7EBIbEvb5KgY6ZF5YYVm7ifZguCvq8S7XOoT
qpn93AzFAPE8S30y+8EfG7UPGmisG9tLvtc3751mClBy6k4OzNPN7CmgejKShaAV4Q0pUfHRTqP6
YzcgZlyp6rMdO9Uxh/IbGAsKle/vunPPhCqN8R46XTB1Vge1Pg5pYiehHVAqznstnhbMiuItf+i3
3yt8NaRH6ReRjaLKeHqLvRaOLc1vBm0l7rxW2I83xZx9MuFpHJLO+3kkE8vhEgce06E+W0MUJFWj
jxvHDnoROodwMuJ9raOk/f6jOzPIYxk8K0x60VSea9GvvBWGpowMmIo07X1klLIdLfcvi157+5n/
/22ckdxoGuvKiEp0p91bV7H2op8+v38hb58uFvPITCKFBEMNYdfTp9vorWZH2agH05x9pVjVd5YC
ATryMhdIWtFt7Ne3uQLLwRmTJqg2DcBVy6a2BpNZaqEH5qIovU8DqfeHLBfXul2aPz0IOl1rvT05
U1F9TGkEhup0Y9vDD0dHTvNvPD8Mh1Cr5uvDvO30+WVlmFqNDTJznuGour2nHoy5Kg9O01GTOvNW
Z+TcA7QgX8uHCHDflCntq9MLS95ZAoa1YHKqzi/Rq7snjSwOraVNh/dv7dxSNPBUGiSIrjJ9OF2q
UHMUJdD2Ap5QqIc+BkKmdi7Wa06Ybix1bhfa8rYIIlAl1+NPdH0hkOMKQalpmvdGWVVXyPxWhwgY
4HVYFfXGNpS7+jRschbTFIGhgsuBs8b4Ea7nVMQlt7aotARH2nqHGOtXKr4uP4Rqne8VWIn7KfO2
voC3QZOldVA8MHHJP9Y+lADOY72NMi3A6L65KHEw8QsMbjYe6PlV+J6ROUJ9b932WTplrjU31nDz
1cxd19NhQvtgy9/s3A5hBkopiOwQ5LbVDqn6pkK+lNcmXQFgec0L1p0VJjJm3Wzc0LkdAiiHk5fC
CcTK6mNGSluDWVZrgZq0mZ9Ek71vRK/vIyp/v4NEvFEansk/gAdr2Koh42UhOSXv/dWHJlF6y6gg
c51pXfyguAgGmWpk+SmeDIecDSR8Az3xve2F+lGt1eXS1Ot61xROuwvHqtjYsW/vn8uh9kFGRoq6
rUcnYUuZylBbDegk2Ye5dHtQfCmmbtBGD9Ctnn722z9dbnUsFGqpDYQgfA9bFwqUWsfByHkZwDL+
/f2V3u5U8n0+fKkYQ162DmgtSgp5XrCS1Pu48OpwPGRaUW9Yz7zdqYwSOXnot1JBwkw7fZtuWyCx
W3oLYnNtcUlKHgUF8M9LWm9bI+YXhPxpcAGJhvwQ+rHAghhBna7lFXUeUW2qQd+3obEb1Sn8thS6
ZezrEeUff1DaMN2PWbiQleGqfp0ANK2CqClFf8W/MkaHstWFcqGEaTUgTKg0H+bJNb4OZmLUu6V0
lr3As++uFmNfYKCygAXu7K5BpbaI3fZRV/rvVjJUn/AKSzQ/rPrlS7KEzeh3TQ8lUgyKzoQiGbPs
XrgjdUCuJbWG/q/CY0kboK+TU35Ss1GD72aM5jer7YnBk5y37H/29dvU80BR6BtI5voqhODqxMzU
HtRgavPuoplilRpViK/vr3JGNouYK/uZTCxoiqzVDwTJKVQ0NOTDSWHuG4/iriiWBgE9VBGSG6ua
lQSeQ2Ele6zMaiim7tA9eElv0HMNjfkmVqzxOu3D7r5b0hBmIDirrcJUxrDTjcO+oeUlByvYPa3B
Fwukp6yptI6O8oS2vF2JHfMPF83h0V2m/VSayuJbiu6qF/WQYdcZhh6Q3jazrZE+yGh2ew9c6DUt
kfDJaps4l+ZYXXZZ2aGRHx2vI0dIutoA2xC3B6t1kAk16ip+YlA8eBdRbLGAQER28VsD50goWS7E
zBLsVeFTzBSaDwShqndmW4ZHo6MLCPNZ1++g+Sw3sdM6j6o54UCm1l3R7kMHxzAftTJR7FCb7A+a
jljJTgstb/KTUh1gdw16ezMnVbZL4KvCFM7T4qm1CsxdW1XRvsYkKLdxiePKcc5nujcozOsHF+33
EsgISPVdmKBH7LeiMad95lr9cGN4eUvFZQj0UgTjSDrBtOXf31BvEwiQOCRgoBZANJlraOOoprE+
FekcGJNdXEtO694YRX7XdAqAltwTkMHb4t5Opy3h2bfxkpXBZ9BBpHB4w7TALZUxsMdovrHU4agD
S90bbjFs7MUzq1A1GrircPI5qFacxjCSTFMZE5okXZ+MSMkuWB+Yk/3TAFFMK+S3L9mXJH6rqKxZ
tYMwX7cEUdnF1zYYsV1s5+7fuJfXq6xSh7SGKm40zQK5qO73eT2XgWfA53p/R7w9YbgXQB/kCjww
FCROn9jopqOC8hVPLC1qv2xiwzfTYtlFRLiN4vHFcnAVKADSgRUkZhrUbauio84aY6hnHVyH2dNc
EFOefWmoqpqrTNEXIoKS1TftpEbFtZI2sKaFMeIzE6lzqfiJobj2oVvM7qmqxHDjuaYIL8xwrj95
9L3FrqkUuG8VpEC0vGpP8b1m6THtKwv9rgvhzO6HWku2ushnvih2m+wkSOMF8G6nzy9NMYia6Y4G
s5u6V/PYRYxxWkmsVfViV7itclDymY68EM5Pn0ESVcfCYKxIYtZErKwYExxxEl5dZKr7LIEeTwtZ
/TurSMSgBLu5lIqnNxiB63Xi2Z0DCiH6rFY+7hUj3Cov3uaJkhhAvfbfyJTTVRq1ySExmlAAZkN8
XqyhuwCnmF2UCADtcg/hufe3/RmOJR0+BjWyiwFecJ2YjoudNT2z2CAH+XyddfpQ7rR4+RIZIcLb
fNz+VJENe7NmfYYt5T3gIl9dOGAlfcMdisemWNpLtYwGrMDwblAGFfm3uATTNOr10WxqMvAq+WF2
qvgEfajYCEFvn5eMPkRTOiDAFtaTZLutnF6tzSloTG0MxqZIb8Qc2x9Da9Ix9u3tjcT6DGhFTrbg
HCJMifKDuYoTJDdDiLLLhOaTB4I7iaOrWLTh1aSrn+zJSAJESiCQoHl4pObId1pp9rdxZXx6/72d
uw4GNjLplpN6upqnG6Wew8RWp24EsFpUfwDbyiAHMf17KKuo+Zei0JQBJDDmxcGox/lDoTmNgx+c
81SYY74lVfE2eFLbSa030kDJhVylzFMWW2yNFzVvZopG4/Q3FkJz+3zO9J8+DYAL0dLg1JaIcmt1
5jiJwDQqY6lhGKNvw6z0+xb4zka9ce7x0r2mH0RuILnlq8eLD5ZnD3Y2BjS4f0dUJ9xlA9PaeUEw
Zspuls66mpzR3Cn6cGl1yX/SbtgCwp0pYSkVKaooq8itAUWfvmJ9tpwhmwXbOkVDyWIn4bGoR/eZ
adQ+vb2SIYBnBFPR57tunNurMMHLoYyjbpfHg7kRKeTGPj20uBo6Vkx3mL5QVp9eTVrR+hgUawjy
2DYeq7Za9mNfRhtswjM7CY131NTkzJNu/eoY0WoXekTLKkqt1wjxR+3HbrH7xFcVo924o5cewOtb
kpRF2WyTkqSUrutezjhCCSefrgNtVHWc+JIOUTNVFzFSxrEgZY6apfQrfTA6yFlFfhzssr/OtPqb
nue9eYAAnVDQ1WVqgt6LltzvI2P83BSDplxhKZg0yCVkBfQO0uS7thPDZweZnx/ZUOLxVOCKmwwq
+wb7L3urYlqfx/LeaMQRo+TMA4Tu6etSq0IxEQ/DyQbE2YHS0/06oc/8vS8MvPg64X7IQiv75ipp
dGmWo3NrVkrlo+XMBClG67oyh+a6yR199pNU9bgpzTmCwQUmLSCWvx/N1ntLXiy9UNo0YI4kauD0
YpuqUuxw6utgNAtnJ5bFIXUZl40Ub31WsAobCiUTOtdoSK0n96HTSJWApA5AjkEV7Sl0MlGVfhjP
3wrQJO/f0xvEp1yOJi/sMoD4Egp3elNZ5OYYXANtGtvUO+T9PO97c7D3ivR3dherBVRZGx/MSZhH
VcXV1MsT5dha9X8mzchxqkftwW771tdTvfPTpakvx56hCTDVrXLozQSca9X5r4T2IucNDGB1reDs
xEBSGpTCFnfOXMc3Ria8D3pnN5eaUjIj6oywwY+iKR9hZc6PiVPK3v8MUiUxk0rfLW1pfFg8c0sc
/czeYI7DwAF1Czx51troxYwrulXldTBh1g6ZzxBBWkZb7g5nPheyIFaBXkCbad3HcGoVY5iwwo56
brI7RNrbW9ymhl0fF9ZtFRb2LWq06UEgr7tRir6BhfLsMRTATAnYOZjwNQErzHU0+HA8CTIr/5zb
pedHhoocS5Oq/ccJo7C7sIUGa7bh1yq10WhOp3HjuFtHXeQkad2rLv10mEU0Wk5fP1bOlj46xhAM
C2bkcWO3V3VDBwtBjXrjszi7lJxXSeEiib8+XQolVCXuXNTWltR9btPZuJzL+IudV1t0iDfPVd6U
TU1AjUVhgELs6Uoohpd55eRDUIfYkaoCcx4nTY2P9txEhzpFsGVCPG8fjlnze6oWy8E0fppSwDVQ
G8sEzSOjN9YnjB3xtLXB64PFBXthxHnHcdFthc8zz1RW4K5JE1bFLnn1TBNr8aBPhj2E1yIFTtmG
Owql/jqnB7BxZp5bCmoWhs+gkoB5rB6qaAHlOaXdg0DJ1L1mRtlVWc711TRuSeKtv0j56ECG8l3Q
M8cTYbUnF8uYRhExdheOWuwihWlL71rpscE82zcWo33Ew7cLwApteWW+sQ+TSyMrRcOZw4Lp2eom
sW0zmrFq+iCK5x7rMEPzraqHWu9Fja+JpaBfK4r6YytkDa4uF3YP/qzXmup6Fl51DHVqXD43KzCM
PMXl0Fx+r8Mi2ah9zr0L6cMu8TYScSN//nrEwSQjFMBKA3UEmGAjVH/RRNVwADJsbbz2dRAGOCGh
1mQThAim+avil4x+7rGYrwOvq9TdbJIW9WO4dWS+aKm+TshYxqI9RvtUot6g557eEX1PYBJRWQWG
2aP9DWR1/mao7AI/mh33asJmB24Mrql32dS2GGgLgXtSMeuN5tPdTmJUNo0xPFSFre8zYRoNWECn
2zdQiAJnzrJeCqiH1UU1QGr3qd/Nr1rfMomtlhjH6ihty5lCdsSMAT3E6mrWO6z+1DgmbKiYR/uz
N7ZAsJImbneZXbg/+EXqs2X23afKNKJonwztUDBthRrnL11cXiTZUKDxHmbVU5hYwvULs7CAu9jD
IAIvtND0cAut/2ANGo67kZFK2R6E+VWRL7/naQjYi0rHb2LT3DOxKoeDmagKhAEldmmx2FX7MC7t
HG+kZOtkiVeBlqrMByTp8+2R4CXmaCZWFWTlMO1VI60uRs/HoqnSYmdjLRmfVq+dpIzOPnU8GCt7
9dqRD5lBbedVAPq12eeeHu5R+E1B3TC9rhwl3CMHunXiv0iDna4Ke83GllU2j8gGVwVNX8H+BPUd
c4etAnI0NrN0n9uN9CQfFu/eqjOvZ144JsCAQ36M+GGjfrccgc30MkNZie05/IY+zzIeZjue7+o+
La0Ls+xaEZg64rdhE9opM6tsqQ4Tcvrzpe018eMMh3fwFQHB+xDXXaj7BbYPh9ATyKgZlO7TTkmM
CYsh6kJ9zwQX+r2TdxGE6cju+sAZozhFQ0JTEaY3apxl8Q2blsPoxsZ82aTT/F0184Gxk11emtLx
clZxyWIZs/9d4UPHZH4ZvJKzwoKA8n7i+6a9aXkka/CU0ebj2CWrPP2Ki7pTc6VqU1ohvM5ESRip
5n2/PMRLlebwTcrU19XGKPiOUtEdu64yOpppnfJtyVCsulSXoXw2+iUG+kYX1e/zHAknM1aptpIa
t3e/HZaMYcnSdoekquz8ECXqUh9RpMPPYSzmMn94/6beFOMEJLaI9IYxQATy2E9vSoje6NK+iYMO
g2zYSoPZL3vTUOqHcPYUB/PI2Kt2qSI4MTJodM1+mCov21UTbLJD6Zoareuw/DN5/PcTjfX2n//B
n7+X1QwSV3SrP/7zfnhuur55/uX2qWp/CfrixxNxpfgP+Uv+5y+d/op/3sbfm7It/9Wt/62Tv8RK
f13J/ql7OvnDoQB5OH/on5v58Zn6tHtZIHou5b/5f/3hL88vv+X3uXr+x6/fyx5lJn5bxMX/+teP
Ln/841c5Uv7317/+r5/dPeX8td3TnD8Vv1y22VPxo13/veentvvHr4rj/UYJjJYlKTatfar9X38Z
n19+5Gq/MQKiG08g4B0Th379pUDjVvzjV42/RbOXHJL4wHkk9argzv71IxiQbAbottTY2Db8+t9X
+PBnjPnzLfFA/vrzL3RhHrCt6dp//PoG/ilRM4CpUN6SV0F9erq5imkYi6ISCKzEaXeRUA/c67nw
pwXij9ZOUdAZWvwVXZkf7qhHD446YWyxtHu11nA4SYeQuFB66C/PpR81c2L4VezqB2lY/9Caw7TT
huSyt4evGf6835k+aZf2BPDx1YM/dxvrAegL+IeRE31c9CXfOLYJdMXjxmByvhhszCj95FRz5ev1
iDC+PYn+bp7nC1HPnb7TRUUWlVSTsSujcjgy7IvvS53WcqZN9k2tTMaVqtLJqtxiAlqdDf3Hxk2r
x2mpvqjZll7ECyPt5DCAxiUxDOwDQ44vZDb6KpfS3TSuI9CsQYvsvThoZvM7cjPT19KsUaHxoLPv
7Kkqn8rZLB6revyENaZ6W0T4jMR5kRs70yiSh0HNq89JvWSzr7deCIrd7sldvHx8FuhlXxai+wqs
zbjMVTE8gf3UOfznvPjQuX25U9SZqStCWZeNh6qv7wmyO7/sAASbWVEFs4i/qHYWRnsANiEHyGwJ
1MJi2o8vL/Knosr/GiFOosr/Mfb8fxhVkA58tbtl1DoJKw9PVf/0y93z+MsFJf4zU4I/Y5UMSC9/
9c/IAijlN3YNbXgCOBW8hJv+GViIMr/RspBQAClPBlfkf+KKov4GVhPwGP9hZgGHRFLN/4osiqb9
Bq4U4Ub0G2gLEGJ+JrScJu7grSQ/UuJh+YXYSK57yKMxqcoE9uumBTCLPTOH7L8KsPsbVb3Mlf7f
5/OyDIUS7TVwZAwA1qdjHi6lkrWVe4NrffbJUBPOxqYr7wCYFV8iRTO/lJ2iXxparn6pIYBs9C/e
3iVJI/MHOtPEYsYDp1+vUnoNoAMrui3UpbvQUjff59P4+GoDnAlv5xahAAJ/IqfRxhpPKVSny0pE
2G+R/Ax3APTgCuL+9OeJfnKgvz4LTos6+SQlJRLKp4T98U95Fa8CkYKJUejNsbhVJzhrSlHkh8Vd
wDO6+c9NNP9ait43bTWaB3RLTpdK+5pt3fTiNpmT/rtXukqAgbyxNe4+99zI6hkZmFLcaz04pdVs
zR4F0e005N1BjHi4owTZbaCFVxObl7tx0N3GhhCVFRvhvNO7iYe2VLRBFbeRV1a3LTpufmmoWVCG
+vOIQ8K+aW33YPS9G4zgUUjPlvLQ5Lb383sRCTk62TSy6f+uB3MD0uIhpEFxK1qnvxJubsFQdLKN
Oclpefbn3dI+40aJJCQiq4zBm4scbDsknzpVf4zAbH3wRh/+i7TzanLbaNv0L0IVcjgFyeEkYhRs
pROUZMlIjZzx6/dq7Ve7Iogd1HjfE9VrudzsRocn3MGq3MSfdcCVb976lNHYJ1xVkoC02ik9a94k
nh1fkt7sz32KDljeTvX59VE2tr5U/iFEY+tzkldvcNgkA1lgk16MZQrPkydgo+XzLzTl94SUbrYk
5G3qOzBtqHhLzv/1XsmzRiNxTvNLV2Q8pAzc3qP3oe3cGDcfiWDClGY9KORyykz9epiwQ5PWdSpu
jCVPjnaUZz9tXEl8u8/d9+WSDm/9TIxH30x+IJoO6Kldjzdr8FwbJIAu4L6zY5zik6wY7tsK8mw9
wlSqAnxzKf2LlNn1KDXkpNpNzfyC/p0GAtMYDmWVGafXN8Ptef49DLQGtIxJJtfgolK6ETdOmF8q
26QYPgHtSPV6+pmgc3MXd5H+AsP5veHW7b/V0JQvoT4Uh3Ip3yZ6IqdLtVN20NDSk7fXaq+ANUW3
LC7iixmb8ynulZ+hArP59dnebkgmiK4WXRheL0RhrtdUtFj11QkHjKCxP4VFkxxnB2Dn/98oq6lg
4QwO2ZjjS4fM7CHWzQnetNvsjHJzjHlS5OEi7kB9l+r79Vw8sK5C1cr8kgNTPUb2iFVErPQnEDzu
Tla+PZTH0aI+CfRH/v0fj6VauqNbOmp+mXPN/mjQwwplutF9yiQI3X999eT1cxXjUJ/i2Qcb9r9B
5avBlqaN5tKpykveiHcT7KCHejJ1HyGGg6YOBwGGnEreOOyEVrdbg2HR5eRQy1vEWlVTjGyehi6a
yourRQoGNkkIlz7L3vzRGAV0PtAmLkS2+/VKunGRVgoaBpeabLg6DGCQ86d6acMIQ58uiR7evJYo
oUqJN9l1A1N1PZyTGgslnKy6OC06d6eQlOmTiG1kb3J3cYPIWdyfQDvsy1QpyV7l7/ZalrIT4J2A
f/5Wir4ePMJHpjQmp76UXacVx2wSDihhOsNf41gY32KhIujw+nxvNiqRD6ZlPJ/0aBh2tbx6tkwt
FojtJZro+wpVRO8WL0XiMtSsna7AzX5hKAIQ8g+kbHhPV0urqEnq2FXZXVDT0v81x0QLKhXn0p3T
sDEj4huuLKnDJrum14s4zv28aIUYLkuvDU8m5fS7vG+jh0gJwy+vL97N9yLyIDshpOOMQ9RaLV7p
ZY2pWA1mRG7eUtaPxeM41ejgukp3b2qduxPBbUwNpIssBUj5GjQrr6cGmLUisW77iwLT56GtvO5Y
NMV4mKpdXcWbO0VOTTI/JZGQe3M1FFuvmbDj6C9EQ9r3URY2lAifpclyxgCAO8p6pTfYJ8QKrR1V
QnrMzOPqQpODQzjm/CGsRtp2PU9pjAqUyNNf6kGZzPcTxVPz1Lqj5b6PPGzb7mR2qvtTvWjLc+Q1
uvmYN0VZqtRtvCm/S+uKDnmu5e14WsJFtTtfb4RbqocczkIatD3o6qNhjqryAJquwSIQm7bSz41o
So9AvcNPil3Qq+pnwxT3WQUt+dgMStmecy1qCh8KWd0e+ynRJsg7FLcPnlem1rcmXfL5UIX58lng
JZe9y/qEbExPqtZ+KsI2SYUfTVlVftSS3st8tRoM664Z8j79nmTD2N0Zg26G72Jqfd5Lllrtv8Dt
NZC4mArEz0XpVuaDXnh9975H+hI0rRXlnW/WtlDvjS5Xs2Nq9u2XKF+ws8ypJkXPrhsKD81WI099
G5c5/FCE7Q7PiSaqZ1WdxKdOKpKeUlKD5C97tpIHreSK+j4ZgOSCOGur5CVuxTSfkmJxv7XE859B
AzvivHhZF9+19lhG5wWLUWmtUmfK85ROKc4X6LeiGDdjsaK9T0dA2X6JIYf7spiDMt7hoeB8N8xZ
c49xjqHtQ1kgInYEbeMu98jFj/j2iqSMjkk6UHMakAjpHoALJbmPT17q3oW6Mn1UhkkTx0qt0y9N
R6/e93onL0+tWdnuwegNM4dyGibfqxj/Hb9WrSI+dKTQD0qH0NpRa1u19asph6VBS6v9EY66/aEb
JzIyzu+QPKOtgwNOVZner6FDtP/gLmJI4E9wRWOkEs75cbGVyrwoxQBbIsM7CtUDMPpNcYqJEJ2X
3FDs7lAreAv/iC1hwg3JnD6imSas2j1VzmIkh1Lxyh9oGrc/7KYEtKJ0Gf1Tsx2j7D0VSH2CM5Gr
+reJPCj+tTjeqAOHstzyLEJVtKdpiCsHBR07pqU/mZl151ipUB9CSZG5Q75v1A6ulzkWUnypkS0E
PXGNnJClt/ZD1hmWYviWcBHcSrwB7xKkRAz12GWqIo7tMtbzoc26rHuyBWwPmLVN03+bZ61u77xx
NJK7JDOa5ISxTzU+tp5St1itGdZUPLkWZH+/Viy2Oy3IPHlqsIrILpatdNrPMWwXAEapi/zXpUeS
ZTyUrTtEp7ytQ/2hQyA4OeOvVynf7SEHcF45nhiOpa6W4jy0CSxKJxL2e8o3sQurhUxbxcu2jiwa
WrEe0eKqyua8wK+ppCasJ+gUuok4LXQuogMySbH6KK2m7KM9iDpGjlLFT3rs1eqdHRWj7TsjVaWX
tmmkWdRQ6e6XCNmifICk5zbFpwWCYvhz0boi+jJjojfiPyWiCfM5FWfQ/qFaMhs7WcWdjPZ7JWqr
+4BoeTo/KxXPyjmDR9w9yzZTF/o4RYZVc1zisfw5zBjn/FAj2Nx49ThT0jcqe3G0pBBjn6l5oKiD
sZyhe1viMyl3lh2skQMwtH6Nt3XuPU1Ta5zFzHo9NHYOmMWnyDaWH6suqpVjn3Z9+W7MU2+570Rm
ivemjXMcGncJGEGOltc/4h4+JPfYCRjWwcaQt3wp53As/pmWYpnezVASLVSxMVKaDikmoeOvuZnL
4d8smfXhgwcYqgvS1FzIlIlkjDOG3rH+K9fVfMbrorKW5a+5oIGJE4oStcNjDXCw+UeUk9q8U8u8
SGgjhHp6aivMph7B6BscLF0VH5TWSJyzGCGGnrWUJty9lmp6fxkI66y7Dkpj+W9e52GvHSAdcVeA
9yWS7UFMTMZziMDcP+ixJd73kHMdgWVT6/5kF2mU+WXhamMKxCnpjPsU4MF8zIq0xHerii1dHKbQ
GWxfdyf7yyDgeD1z4Tmh78ZpnB0VSDRB2U5ecyKQdM2j0w7epzzO6YebSlv+9Lyi0n23U5bpCTLR
YvtTCV3XLyfYWCdChxwbc2A56L5aS+UdvDh3+Gy6CvIzK1QTc/awWfwxt2DV9fh5iNMo0uQbr4DR
+Cj81cWhUvr4MW6A4/hZbSTJUZ9dkd/Vo1DfTX1n4A1f9yYz7UvF/Mvs4vifOofydMAK0Uiea80r
uDld7vajO3a9GnRWgZSnWyT0AFiXUj3O7mRWB6eNqp/d2Ibascz7pfKnaKaGNSmxab8rJjwv771k
TrTiMCl11t0hROfRHQoXL35uplgFO1A2mjE9p50TkcCWTm4fcxATyoM7kZ0d6MQiRVYMNh131PRF
Z/q5mLz2SICqRZPf1yl3np1b1vu6mdLoQNODHohHWMZlrmbzS5zz0h9xGWrND33hRs27phYpRyyB
DHxMIa8AgGi6tgy8yhg54M3oOUfTqu36PtFGLTyPjhQ3chqoje9zo5qEn9dq9Y2HxH4XC2qifoFz
kieJw31yEoRu32yiUwT3xRgafqsbafezj9X62ZyiAduVJBb6cuZ+sVLo01mGp6SRJX13CJfQKs5T
DbLxUA5xaJ6zgajlMGB/oEOuyXrhc5kXGKtMLRq9ips2dPMdbbSPAjx2Eftt3dnqE2WscQaFQRnj
rnHc9N950NPkgX89+RiZbfepbaqpGfxhks8PBgVVdnCrTAkP5lROOqbFFrvGMptc+VAYdQ06bUYb
4GMdhQPiDa3Wck20dly1T1Mhqp+WjE0ehgEdRT9N4pSiyBRV1njUOabjuS41Y75oKiJf+KEU3FmA
/9X+rOdDyrEA55wf8OPL8mMz2lX24HVK/Clx8saEN1k6OPHAmIYkVNfl2e1D72eSaFAU20Yf+Xhd
SFm4wWflOwhENJlmwkAAi2lGA8uIOoDOr4f8myE4HEoqxpiRAsG6Dk2NwqgWPeSugZfFTkmUL3WK
obsSznso+82RXCx7gYLTzV3LCSEkFAHvdvqLB3npUBrwvlqLfh7z3KskbQ4lefYgaqjYqisiWzGW
0wDQpb8s41AS/anqFzVUl8ekNYsdQb4VXIGqFQtH00cqlGESQTZ4vYAt8CIwIvqA7EgdYpRmu2mw
KHb2SPszuqgAO4t7BBEtLrxEuiNVUa7/cuqmeMErT3uPZo/Qd3LgjcSUljAVcTTNwLyuOxsVulgq
tYzhMo9lc1jguz6aQxLuVBa2RgHcDQhSMrhvvueSLEq3dIyyDCL0seOYUCvWzNPr+3MjJaU1Q5+L
Dh21hDUfOYmnDq1Wa7zoI9USmLPGWQVZ/uBoov7St2365pSUMB15MhijNAQpKV9/znH24lbp1OUy
ppZ+SPlQvAsK3ANN3/OouZ0amwaKDfVdyrv8cT3U3DpFuQhTvaQYvdhEiK2u+ZVBSwoDq9GBCJNO
SCq+vp63eTCJpkstCNQZlJs1/jxy8rDWtcjDsnfy5kuqWW1yVrpCNChzumF1aoeuGN4Jj8f4Iuid
OTs/QFbRrnNhCvWwJCQOxKJ6sipnIOKm1lqfKBfbbdzH0am0lzlXSERbDQPxFE1U85i2ISCw1yd+
u11JwOlCgP6gwAcK5Hq1rRgBKvy7wsvCLjtB3m9xzNyVhr8dBTc02ZTSgGbBpJd//2edVA8lEswN
kUqDrTubeoyKNBHG63O5ud8wo4HWTKGLsoC0pbkeRQB4mlRvcC492GAc92wHTZGk9vmM+s75u5nQ
aqhVSUhtxeBW8+xcnLHXLrVauC+UiYqdV+h2FIQt2A40+OkCUJe/npAbQTswi9G7VKniPNT9ABue
XGjnxrpdNgr+VCLBn9DBhq59PcrgoZmjiSYKqiGG617mOrmgCQLGF7WXfnr9G21MCQIrdUG6RAAM
1vvcGXCYI2uJAkVEavNS0LXPLxRazbs3jiNrS9xYKgRxFAHX3mzLooPsazUecALquxo3k2+FES87
z9ztqb0eZbUN7BrQTu8RJhi5+rU30cbQgeHd50oZ/pWmYuSVScfz6zO7GVPq9v+xgqvPtdgL8gBK
HgdQZRGULZST1v5SnLLHZhXtw9aNup0RtzaINFmgVkelkIN1vUGyqXMTmUAE7myK/qBnY/4IwlBP
7kdrjv95fXobGwTIprSV+i2r7cgf88dVMetjCiVMjYE1OVrgaF2G/VI2Vf++PszGKgKYkbeEFN1i
h1wP08ZT4mJdjYxHbEdBWlYlyaNWvPRLHp5yvZtnyLvj23iqREXUWiXghpI1jUWq8dejUuiDTj/3
MJyKsMBQoUhOKWY5x7pU9iJY+WBcPShyKAQdCRH4aBR3r4eig6FpVbfEgUdW5DeKml1m1yTeApOn
Hxq9THYUj7Y+nBT70kk4iBDWcGYngo1mlXocTLnhfIlcS/uaeWb55otXviI8VIj+cIGsmb5qPfVg
9pw40JC6a+8VC22SF29e1PitFwjrJ2vwkpNOu9lbHbPBNocmq7okqAE4P+iiXRBmS/cUaTeOFqOQ
X3C/w3Fa074qkNrKXLZJAIAouvfAhABUTIuLI+y9EGdrQ7AdECeUmAAaQdcbQjQzBTywwIGlNh86
zLYOALORlzT7r/Tad1omm/Ni3wFN5WyRQV0Plpax07jWnARFK8wXNRrrfxZM27E10Pe6JVv7jriN
+16Tn2vdbypEIUqjE6QXmhFRRWmGsP2koO07/PX6lbE5EOkTLViuDfol13MSZpIURmcmQQj3mfKj
4tifIMp53X/Y4hK4IUUrYTmtpUJhloRmoaRpkJdZ/9mZ7ak7lgveMPdvnQ+YNeIxjhF/gAe8ns9S
F6G+9GwIJ7b6YxRriBA6bvzxzaNIbDFnHxAKX2k1CqTjmXJJnQVuM03Poh7U5xw52R301e1+IzwF
jYTgI2KvUEiv50L7RvUaiicB0njpV7g09Z3V4/zuC2XZM57aG0vmEn+8UKkrXBRQliwYEn15DxzR
PJatiuyYyKKdl/d2yyFaSuEZ5Adkaq6766FQNEsxXJuSAJH28JNQQu2Olpzz1uROKtJKlCiFa0Zb
Jz+5XRkmYk9pMGRJ65w0e/T6Dw1AqOHgZYtr7MSbm5PiU4EKtYAyrO8GFTssx8ItKKClQIGa+vWh
0/o9AWCPpbl+/8AIcSFwjiRY6IbnKfMLq+dagDkzUZsEdYBoQWIN943qls+9O6bPqRIrgWkiwX83
abkb7oTvGxvFZVFBURoyDl3bdFhtWpfmXKeB09L0o4K4hAluC2n5WYtQ5zm+ftDkXriZMCxP+T7+
lkm43itmZFYjWuppYPZGe0dRjqKKXXUH08xS7Jn77ikqWv2+8agwvT7yxgeFpCVTSKntz/+uR04G
ZCCQ+0iDFIbb0au15NSP+ryzS7dGgcgODAr4C7p4crX/OHaWO9EOgbsaJMDlPtsqgl9H/mGyZ6B9
+05CQafOIZeREst644RU3hFvYR0VY1w+2p1ZfUydKETMhBixooO1R8De2iZc95w9tClBza1uyNyZ
xyUalSSoWrCas6sMd/gbeo8d9cmdy1h+ifUeATVHTkm6hzCDPDR/rCGSdWmd4nQSZFHb33EmImCH
l2rQ1U9l6iCOvQx7BYbN2ckPxhuA2tj6eUZ7AA8zJUkD+IXmHZKwxSPqNYrfGE67c1tunQCqJ4Qb
aAICsFplY03SkYxN3GN90omPNnSQp7pT8sexK9TjoFmp5Tdh5T22mEaeXj8Cm7N0GJiJUp1fSztM
NPZMywvTYIIo+M3wuhSwebugnT6j0bRXjdvcosiFSc48g64Z+3GMCJnLGAE24zjJV0Z1jJcsO6H7
gZicuphfX5/d5rb5Y7zVtsmrhj4LbZggH2eT6p/4FfVK5udTmj7Ses+ftUzkO6n11ooicwvwDLlF
yZ263qpGIeLRU2SjLQznpzBFaNIf4r74GsZ4Fe3cnSuuvkzM0NP9Y7TV1qELQn8+1dNAa9oKmZui
7n3gC+G7tE8x2UiLGFQEfckZoozjt45RfIZxsBdZrFS9/+dnQJaQhXMAd+us1AvjxRvRbQmGcaQ8
Vgin+FlnmBH7nWPQQBzQuULc2wb2QBO+HN83OB2865Mqus8rI32YGnU5xXZhVTtX/NYO0A2iEFoi
aE+tnVswvBntMFXTYNb6+JThB9Ei2osGMhgZvc/OY+H84LGvdnLKzU0AXQ4cFGnErddC44Zh3wPl
6a02WMrC+LSkoXqqha3s3B1brwuZMlGWRGYj+HG93WpXaUK34+4wJmR0BsjyR3tGVvT1g7R1Q5GK
Azz5HZqsYbZd2WZF289pUFKoD5CEaD8KWvnPOppYHyCKe08wwrt7rQ6jHVTe5koiafSb5ExisTrC
JmIeVVtoaZB5mXWCuVqfInSFHqlx79lYyv/U+pGhgA0v0ZJslTX+lgesTwjDs2CZml+5x1bt2nr5
1UKu/kqlAgZe7M5fS7fMf4HaaHdgZZtnCDc2XdL3bcCdciv/8cYJNar5mzALGnKCs6LkHSyIJcXp
Xp+q5mNWJd1nJ7cEuKNR+znl1te5GMy7yu2Nj42qgF+Jkf7ZuUG3PjwEht+UZOSX15C+bJ4bOpmE
SGppUOppNG3BBGPpvuvjPFBYEMU3mtztBwUi/M6CbA5Nh4i313YtdLyu12M0MojWKu03pwxHxI1S
J6UjnwLbODY5Oi8Qny2gK1C5UXMVuef1O0dLDnCzHzy0baAuS2XL1dZD5CAmGWjTQF8yXKYAh/0N
NSW9aJMSHVs1ts4e2j/z4fWjtvVGAv+G9kDBQ57p62mjcTRRK6jSQBRmFflWaZYSSxErLwN1vQej
0JSdw711xHAw5xZntYk+5If4Y+NFczxlACzSoDG0OjqMWId6RzEpVug7iRB70c7WsqKNS9ImMdNE
HtfDDUuo5q7weLLixmWcsf6BjSvIQy9O4rtxHL1/YzKtT/9hWSHaSc4xRPTfTkF/TBKiRW8n8OuC
fpiA9yyRyHtfBwJ0lty6/s7otfbv14fcWlcyU1QPSYoQi1+t69Sl5ZxCHgz6yShenDia5mPVREMM
etnM3v+HwSBdA/WlgU3adr2qSeQu3Vx0JPdWIz5ZPd3Iu3JKxI/GyaL49Ppgt11ywg4Ggw+OCgT9
v1U9ePKKtoYMDFQV1Tw0F7LxoNA3R6nUXA62Fh0GYWrvE7Utjk6q4wm1OBSrIxRwfGVCDeT1nyPn
tj6odEygGYD7pNiw2lGy69A7SZ4BBeqzr2HedUGGHpdzIN5xAyOb6pe+z0LbRxqherZcSpY7v+CW
dCMXhLsKMLAU2l67pyBS09SWwk9ostY8eFqL88Yy4A6T1snyUrmIjhwAzr3rtM58VhJH89VY68Gx
j+NeHrh1b4LIoGpNSkZHUV4wf+z0IUrj2oiaLEjN2L2jD1HGB3OJ6qe+QoS172PvHxPh3EtVlvbe
vrhBRrMMklCKQweGWzdxYNv0qP4qmQiKnG64z61lfunctP+idBYiZPbctmdj6BFzWcaqqw4CR0kL
sAEk3J1LbeuWIZuiigF5gI262hPpmIssW/oswP8WgHLSUA1HCaMFEbXM1CeRK45CKfepLjux39bI
0JCxhePZvC2DdswLg+RUBAv/iuNHFWaxp17pzA+iBynnN+AnD73VzXu93a37BjKqbNDAnkbU6vrD
m5MHyX5UeDmsUjxrUz0e8IerPwx6sqccvDVH6H9sMQIzprpKOxR7ibE5ziiOAqZBW74rDhS17Adw
BspTm8ef0mJQd9Z1e3r/d8xVpNtaLsDmqsgClcrY0zhHH4C2FU9hWeUPr98n8oSs7xOqlnTYHDoO
N/pQJSDlWgX8FoRl7Uz+qGfzcq6LXppz6kXU+2OvNDvRzuaY8Ng8CjgASNYXSOgZMFrmKgvGAnSY
b3YL3kuccMg2meGdysHZe/a37gkCShlcSfn9dY0WwZe+zgw9C6bEUk9hXpnJQS/C+l7XM/tpdJK4
Q2I/79FdbPZaBZv7h4iKsoqMtg3593/cUfHgqNGgs3+UqHks1TCw0wkQmd2/V5KwPc75Xp1jM1FG
auD/jLh6jAvPEZo7pVlQ6DAAkJ9Uj21VhycALM2j03bDcXGKr7k+eWcdF7FzEvf6zpW0laohx0TD
AigXkO3V+aRmq7VghbNAzwvrnHhq5bt2OOyUGzc/q/R7+N1Dpep4vbRiiY2lztssiAsnu7Oo7ftt
ZrvHSBni5wGIzN3QzS6KpTPsgdfPzeYJ/WPo1Ve1Y5cEKtRoZtDLQj7dFvHfNcpKjY++EDSI10fb
XE5JWJeHhnbn6otGSTs0ZitEMCtL6CAViy7YAYWRaa+6sTUtcNvA1Typ873u0egdBXktkYmZW2lo
r9jW1N0R3uYUFBoVVs/r89ocjmhc8sPQg1oDCSodSbUU4+SgsOk4+Ekh6s/A+Nt/kXrtxX/Yk8hN
yUaa7NT89nT54yCKKY2VYlG46npRHVsYR/isTPHOntycksvtxq6nfbLmV8NtasvIS0TQ0dPArSXu
Cv1sIOrycWwdt/0PGRShICRqMJNoQqyCU6Wlp+f1qJH2pZF97Mxu/toYXvwFRQ/TPbSUEP5DlUn6
uMiO+O9cdRVshAX+5Qvgv8ByFIcYP6/Og9cBjReQaw5o2Zrv6rCd79+8UVD8Q4tNFuBRf1ud9M4K
hWsUBFvmYoSjj62woHkIXNp3lVbfyS+2Ilw4kb+TcZdH31wlGNzYod3oVH8aUcA8G5A6RfhNPNRz
MZ/tqNHvOj3Mn1OA0JVvNWp9VMzW+SK0ttjZTXJeq+fZo23DTpLGOeQh1zec3YYovRWWCFKsOaqH
vgkBuIe5CnWhSRbjr65o2m+vL/XGe4VUjSzPgyJlW8kN/scxaQooV8MyEtNRZ/2hlRGsuyZRTzkk
lxcgpuEdFB5n2LkJNm44ypaS4sjZlGqo16O2ceWV/aTygYtlVnCAcDpA1iOaS6fXp7dVe+KGg/4K
+FcqtKxiK0DPjlIWTR5MzWxmJ63xaMDZein+XrqSdBlSUnqfDqjIDVaKBqyRH+MaLWGBYMclFG19
bxeT8u71X7X1nWXXDJ1tsnYYD9fTXxovrMmg8wCohnbq6gEhPkUr6zNUQPUB8Hv19fUBt4IEj3iW
4h9Cmpzm1Quth2OH9Bf3FBFQeOiKzjsslS7FB9VR8sLUQ0YDuIfEB0lDZcX+UpWs2Jn21l7jqiT0
pB/DI7B61+gvAWbwONaUVZe/knr57ipivlfMwflYWQlOrOAsdnaa3EnrI4WFM3VyVNtgXK+WesoE
tjd0nQM3N+YPfaTay1NF+b45eNQUjmjbfIbvpcxAUvto9hFGMpZPry/+1tcmHKSUDY6Zpv7qDq1G
qHHWxKmetLnBq3csTOtokR7+ctCF7568pbf+RwXw/6kZtLXUWJEiRoVMhXRHuN5hTWPENla7IsA4
ZvhbTxcFgbHUvDjzUB07oSr3MfDju9cnujko5XrpLYng29rwZZqs2Wi6KA8cLENOUFCVszon8BqE
Wt9r+tR9HTOl29lUv7fu+guD06KYSTkEiPpqayuiCwUe6HlgpEn5GQ/YBP6SM35CqH88q0ZUH9xk
PsEkW1BklEppiAEdaOlUD9rSxSe3Kc1zWUE/fn0xNm8eS5eaXoTclHBWnyAslYQ7G75g4cJoG5TO
OwIiGpODCybgoGgwV0MDnuOQzNHR1FuaoAVKsz3GEmU9oyqsxunOu7q1E0lLyKQJIdAwWf2kOZ2r
UY/rPKDN7Iz+NAB9Z3V6SaNO1IZXZpgLbWchtk6gbDvIbJo/1/UKTB7jEJF1eJNzpd1ZTa0/IBmf
PIDLRcHdAjPguYp9GPIpjHzYx/PeBtnalpheUQUmGEStZXUFCKzhioKuc2Cb6BNgUUGfzh8MA1Yb
9Krl7M2xdWFzHWo46sifUPi2oY/7XCrNoVGy+jFtm/nfeAID60+NW/7EfqpCWFgfxc/XN43cq9d7
mVMnMxzZbdRpOF4fWzRlGjMNAbT1lTr2B8h72t+GaMw934PbsBVmgexncjNS5Fx3ILJ0QoJD9ta6
mqrdzP+1eASrvnzUBKbnv948K7jOoNnltmOw1barl96DPWcDPRSmjc1CjGHQ2YySety57DeWD2Q+
0B5uAYLHNW7DqIocv0S64lK70TfCMj9C5tpTL5PP1OojIX8MqoeuIUHFTYlIN1pmS3mBBniZAP9y
K/cIjCTB9TnBoilXilwcYfxLIr3qZXtOnrcHitdMqntLqCBCxatN4hJXAA1LsgCklfPOg0i7nAp9
UKMvldJU1CIRT/inVZyEp6Xr2vY0KuX8ZnYMohvUICURQpOARfkj/4gb65iORKKMWYADljiJzO5G
mvBJmXFitBnEU+1yWGqhf319L91eYTxogA8k5JMzsg6dnCiJSkIV0rpm0hG1r+IlOk2tm89nK2f4
YzyY1R514fYGYVAoGfjBAAtC3fF6sgVKgpU+8cUbUyw/KQfiDT9Yw9kURv1MYp58qb3B+/7mmQLV
pUFHo0XqJ60GVZTIrvqeoqdtjh51XsJ3OIiimBH4nLwEZq5Q3cPrY27cCzIeJVLUeFLhQF5PNI1F
nGcLJZZFRVDi2OeDk92L2qgN382V/q/XR9v4lrKpIdGUXHg4P1yPVlMNKEM3J7m0RwOxg0LV/cWd
lL/dthsDqu3dnkn7xvzoQCKPZ1pcr4C7rkfEOVmzKy/EzkPvVPth6dR6PHW0X6pP8MuaNz+3DgkV
pCaIgZRb1x3+xUx7a9aNIjDEUh5VOF3BkDewpSllnU26FH+/eT3BJqP9L21zqE+vHjpUtrLCdUUR
YAQm7pfOMHyU0+dfhd220wGl5V0hx42DAW4CELFEd+H0p1+vpyJiLU2WvgiAgevKsZrClxCioJ/b
s7i3ht578oSm7cHzNq55ygNcwBR4wQmtMTnUKmLAs0sRcAHpfyvwt3/UdTw/vL6am6OgnIR2JJSv
GyEerYnMPoVHFpRTWeKg0A4Hd989Y+MMsHYQDVg/Ccdb7UgEP4varKcSaAb58J2JS4Dnj4mF//yi
u7F+1+royu+8k7eDgn+FoC5taZnbup9ixFGT9K1XBHGXWB8cjAk+Gsim/Fri0Pooyt5+m1kEVzXQ
D8oaaOvTPpNUout9khZSwlQ1yqC3beXUV2Z/Fw6dstNH2ZqWFNjFWskg2lijDYvINNPYdhkldyDK
62L0rbwMEYNoKBUvunH31h3CrCSMAwiIDDhW3y6dMcJ10TkJbGU0LnEHSdMo551n4PaI8d835etD
XgX0fHVJdopCl63J6mAURfpYhIs4hdGAM0WT68Bt22T6EkZuqO1skdubUg5L6QSRYCic615rFYLV
nAyvCpCAGl6sKNUeaY1PKBnZXqYc37yQwIzkJgENAzBktZAJYvKhHsV10NjYkVV5f56jt/NqER9k
58mT5knd99VdhcGpNnvD2ARpXxeGT+m7/jK3VP5Or09mYxcSWktfAHCntwJec1hggUNBK8DEKfGH
yokeNVf/VxdVEUxKtQf1vh2OG5gavg7MFjDZ+gKZSxPZoGwZg7iMvk616yAa3r63rcE9dGLeoyzd
xr6/7/vfMRh14TWJM+/qAg/acQq0UrHBq4VqdQjVtMtOPN/eczHk6I9XUZ3Xp7Hwxr02/O1h4LKE
Ukxvj4eVis71PeIWQPuLrJ454WgGF27zudOWTxF4qkNtjS9FpdZ3b/yaPGpAHSXOhQIDidn1iL1l
QLfAMvcSNw4qLJN5UvQESZrC5X1btLdGDL9Hw/GODAb/JmO1RzW1hSxdacolEbp6T4LWwZVOuuWe
B9+uMN727J0Rb845BWcCvt+JIP4F60psMvUq3plknEhHLDaO5IrS+VGoOz8bNZ6snbNx86YyGu+2
TJqYHLH09WrShDVAUUj2zIAvgTn1ynuzn/cAh1tzIjZAI5ODxaGXm/iP3GQamwj3OCcJRnxYjpk7
a0c3d5VHBV/gtwYJTEjSwjjvUkt9famI2EoL5HXToC6n6hEkjzjN2qjvtNDltr7KOBkFbUaZzxH4
3BDquO3DwUJNLugpr/xVAhhF9jNJKSZ2eRQWP8YiyVSBSXSkRU+9EU6l72SN7u0paWwtLHEszS6W
D1mQ1cLGihpG2QSmnpJjWJ56vS7bI6pD1nDB3L7/D5sFeCbxLPcoZUX5a/74jBiYWb1jDWTzBUBr
TG/L5NiVRdftvD5bs+JFkAA6IjFaEtfjjA0+9OBsANQIJ0WwtU/cn3hlLNjaJ8qeZ+r2YGBHKMCR
2q3FZcIu1GB0MBgg0IGqgZdGJ7jNzYclz+f/xdl57chttGH6iggwh1Oyw8xIw9ZIlmzrhLBlmTmH
Inn1+3D+xa6abDTRhgHbgGFVV7HCF96wJ2u6PW5cInhwA9fWUQrZIC7lcMyjkIL7gPv7MUZbChH8
2Xm0a/W+djzdwAGXN2EVoYg4dDpTSPRA89qB0WU0XYwikpb8gEgbX1QzTx4+dXwtnjv6ZFRAlHXg
lVcoeFEfy326FQsPSFiFdOryEhXDR29/ECuUyCCRcLVClrneGkNSBJHRULtssm6okU5TcslFeK6c
DtZQxaFb10ud4/6gm0eO9eSM8b1IVJnm6pSZM1lqXOehH5a65MeyJJ8kVALR5Wnyp7lq/1TRntuJ
MjdRBE1AUv7lGqNSvWmTJbRIkhjkr68nY3zsmkr/s3Rq8ZmXIzlIAUozO5PcngN25GJDQcMVBPRa
rb6yS2ccBQ2KdKT2cXBKq/2B1ez0WyNNiJXdX9Ht7OiF0IHBvZmYlpzx+jPWpaxHJrg5Px8lqfRU
tZGrg6gmqUYSzooSNzbyes+2YfsZIVuDiFlg3uRZa7p/4uiZaeZd5juzEbwg94vIYTbp3WcMTTW3
S8YQOcc+Vnbeiu2Z15HZ4LzT6CNCWoOf0GHsEUmk7eAILPkkHPC8ebSah8Mi2JkwyMi1ls7qWo3L
xDIcGz06mKk1/+y0KP43K4r+m60XNWBUWuhf7n/B1XahR0xKp9FUAgWMNMr6xM+gIVtJLcdX7tTA
U5b+nY3Q3yHqrD1h5tUCLkOxI1XaV8BeLRg215tFBjwlV7Y5vRYIen9pYoyZTYzHduKuW6PQiMF+
hV9MuW11yLsZ2cKim8ZXWW+pl/D+HBNdy3Y2/lrQd5nMcqCpEoNNgQy6rOsvb6gRiLEpI2N6Xfg8
qacpSa0eC6dBjDauOSsHZ2it0bNqa/o37PASdIG6mB9DkkPNFyjL/qmEpfW5lLt6PLa4GqlurGUB
CoVxm7H8SLlIbggibHDbHDjss5BRvHzRy0TqXtuBE+KVIq+zE91nXZzVSSujk5wFuXnBz2kyD84s
V8+hHgE5qgNB6udOuhWGHxPTaqPXtLLb4uhggya8UG4wXsx1krcnGdjN9Fw4df41TSNrdoOmwsT6
/p5b3RrvaweUn6ifChdHavWJZlWp0Ay05de6L9pn3Bqdo5JnyQmZ7vrY5LX6GCFoGY+iOfAeWjLk
+uuqjJKnki7lQnnVRK17ilYZxwXc6PazluztCz77LwHl/4ZSCXd4tWkSr0MeOhMDRoWz8iqnXbdY
lKOl24Z7r+eyQOtRAI3TbWQLIma1WkDdijLkq0btFdcLCY3YZgxOwmqVY6ikkofv779dopjlaRqg
0N3/djeOFwu5BFgW4KVN21+TxJDHYza+1kaRHwqpCN9kNbN2dsjqimcZKWuCuaJwRzOEKtf16eIg
yOaITMOro4vfzBhNxxFvwrqIfoaIYLhTsJfZbKelq5w8WoQLgIIW7vWAUtELsykk5TUxi+qpTYqv
k17tUeJuDvKuPEWRZAnrrgdxyrbvErNWX8MOCH8fKtGJ+2I+3P9C2xud2jg2tShBIaWFNdz1KF1W
dZpE7/wVEERQnoZqbg0XcDX1cfS0d9mENz4VRTRI8aidAcxdT8qyujqYgkF/xRRW+bNHSPdZgxb/
AmIhfK2h5p+wME923uIbcwQPy7BQVwBZrcWFJENpJ3Rj9VeSYukf3W6Cr7OIIXhhuVE/FoWzFwF1
c9qw2qPJqq/b7IaYlLhJbP0VSSO0FCUjPehVBLsMRdpDQFNu54Rtb0fGWxpwi5YCdZFlF/3ysqS5
KcKAgsxrEqTiMAZG7llji6RxOfQuSsfj2/39sv2AS0T8bhFB65HG4/V4cRlDHEQr45VY2Bq8YNKq
7tmS7AI3eqe16g8tPB3A+lmeGjux6vYewy8cRfxF/RAI+xp22cmEeGJWjNe4nkovGOXgb4DQgKXA
SZ3HJpw+67AZvVHBvvf+pG8s8oIqBZpLBcBmA19POqGjHU42onb0U8WhSoIOfeMpcEGb4hpcjObD
H5WqCTc1Pt7caNww1+NByK4riLBUu6ywcKGQY1U9xxE25Vk6uPUwDf/en+D2rmE8NBZJhAHQkgpc
Dzg5c6RncSe9svq623UFuiB2vdd+WEM8ORwMA4VqmRh9j42g3jjrqZWa0qshGX6hp/OhHaq/hCH/
a3Ra6Npx9yWO7PZgydNFKMaTnYzjziZa1XD+9xOgrnBImS333vVMwY0D+CSy8Xvd7KODOQam+JJi
6uigZOzYOMBX6ArkZ9wJouBnryiIGFsy2r479+72HJHd0Ygh5yKtpTVz/TtmXa2jNE5D36kD3Jub
vsIou26rv8wKAm6VwFzUo7HeK7Jsp7+Y5JF8UakkKVor2gyWM9IozWO/NCfzCXJAOx31Kq9kt41U
c0JsWTb/0tTJMDDe1rqvhVLrPx/da7QyKKzizspQNG6uZ25ZjWzFAnhahBbca5sqydEoarGzo7dH
llrSUvrHmYcNt8ZYJaMVpBl4Yb+QVBk7Y/FC78h2nUF6AUewVyvYnh9Goz4GHALPFaLG6zlxWXV1
Ena5j/tK8WeqFfrRdhLxdH/l3rOR60huGYbFQ9ILOcp13T3CDUGfVan048SeTdWtWb3UbRoKo+e+
V+KfZaHL88EpRIUatoStg3gJUcQQB7tAW8+s5MHyzByTnS+IUjn/hHRJFFdxgB97SSvX5WFSnFB7
5saxkh3uxq0lotrM60vbYGkdXC9RnvRWWfRO7idKb3o0/yXPKhGcv79E26cegNNivgfhCLzxplg5
Ijs5OUHhW1hcYQVpmwcRZCbe6Ppe1LmZEEU90FuLbjLba8PI7IPZrAorKP1OcWJPDJHk2eiW7zRT
N/cEo3BW2FPkQPT/VvdVGSR9oWSi4sDm8aluNEKJZjIlNwhQ0HQBww+n3lSjna12Y3KLngXxEnRt
prna0JomMhMlk9rvzG72WqmHdasr4/H+17o5CpEScAmuQHldssROPU4nbFx8ESiD17VdSNpZxYf7
o2z2BGqqyy1LJ5D3FJ3m652HP4UR17FgLijSP82TmbxmhDYHKj97TcftUAgkvcea8HShva2WbZyR
nh6cufJn0ZrnttetwxCa0Bal6OEHhAAI6gn0DKp3CwLuelZUYlINsfna75VR/Z1vk6KCglvdMamn
MXZr0QfI3szqo/HtMiyWTzgNviMJVzOUu6TAIbqp/UTVINR1U3IcRDD/GaRRfnLyTHqQrQSrkwEB
LRBKk2ttiudxVy+ViKL2ZTurnmxQ2ucoTbtjn1oPtv3eh2IxF+wnHWOqhtdLOhpKr2eNwlCxUj3J
CcKCbaz3x5Ta0IcE4cm3+xtzu/3RVCEYonJHhofc9PV4ulUljhRotQ882TyWuVGcckV6EGT6v1lR
IeQIAPmnhHI9ilH3epwNTu0jmCgfQlvJ3UyY88lQp2onbr05IcqQtMkWC/Z1X9FSUlN0s137s6EE
f4G0Ep/abpp37vjtlciy/TLK6jPR8goDCeklH5qI4cWm1Y2elqgNzj7gWv+RDPGjN4fk63/4WJik
LHcVn2yd2NVWYSgQuxt/Du3wRSwGIBqWPI+vINsdEAt5JBoLa+dfQ+8CKWrMxu8RIuUoJxhCRfH0
8I1IRLJAmxfpMWiHq7c4wBumbmw2ehskqacjdunbdTi+WEqvfbq/bDduRMynaaAtvGOeiNUeB7gY
Qlybaz8cnPBL1szy86REH8IpHnaerJsjUVMADrtgb9el3JiynVF0Vo0Ys9wf7NaOXSVKbG+K6S/c
n9SNfb5o8HPvgpZZ4NvXR4owptOGPGn8bgwlL6/U4qSG2uf/MAiVyKWaQPd1HcHmstmbbVQ0vrJk
9l0+C7eblL3DtImT33cCoe/CFqEIubrPmwHbl6of2HCc1Oe6wnamnjBhIlirn8O82DMsvvWV1AUo
s0SxWKsuh/uXeoUVU9Vy+olZxcGYEAdOvXQqpLi79INR9jt74taHAjkIGm0REaFgdz2aBtU0yKe5
gf6tVec4lPGrNXAvu/+lbs/p/42yxoYFDtQ0NFYbv43j5kCZv/DqBHetMgp/3h/p1nzoIBDEEJhp
YACu5wMHsZspTDZ+I8XDcyJm3QvbMTj+h1HIEPlIbL8N5DlUixIhQqfxK6TtDo0y/VByTI7+wyCL
WA7dECL2daQeN7WQQpG2fqBGmNGKTpyjyXg8SCd45uXj44AQ3GB/UR60nd4uWx/AhP1d0QbDedbx
dlTP/2E2EGAXjhtv+TqpxUyvM+cgb1GKbebZddJRNt2mKOo96dSbOwBY7TunjGbIshd/OT+dY3QQ
umKWLZ+mA6mB5WKx+HA+y529QBYA2SOOxZt3PUrWG2M86EjL4danHYOqxf7OAorx8KKRoy2iOkhR
wWNQV6MMYKONxkTALhsUL0li6aBV/eM3HMEIeJLFzWP552qUcEhMLIsMWAM4I31S41j+ARNOewvn
Ln0euYT+uj+rJZ66StIpKzEf+nyUu6iqrx5XuxhKa7QBY89WJfdPZdTV0hcRTf38GoiprF+LMQjM
U2xh8PxEI7oLHw7RqRxSCcbhnhQE6PT1soqcJR/1ofLTpqVEG4Wh8rPKcLHxYIdJfyAw1O/dgNtX
hKyHERe9ZPbMOqDQnQS3v0nnmBHB9F5RSHp+Ascwn3Hng7ZsqXm+Vw7ejrnoXi2gbSo3REqrkyD3
EEUTYHJ+OMkiOjhyVpu/Z7M2hF8lvZG0v6o0CXeKGMufef1tr8dcftMvpy9sxTBS8+38rpfVjynF
sYMZ5d0fU0oMen8bbQ/6cp1w1dNxX9x8V1/RtudWl9B49GFsSYexAUWd1WG180DeWkS2KqYj1Mqo
+awmFA9KN8ht3fuTln7L9bZ35yT52M/qc5+Ue8HtrdVb3LXocUM/Vtfpflkqc0pJt/exymxfEBT7
G2TzdLZnvKzvL95mpOX2YkfDQaCtxRNz/Z0kjcpf1Y2db5eVdEhQC4WQpLVuPE/NzlCb78S9xYsM
WlonnNlwL/KpLmMTa2A/KFD9ShOnPyRdtXfAbkyIKBAAODCrBT29upDbehyUWC0GlE/iWnXDLv5n
TIMcj2wDx+qHF4/quAlggbNMo3O1J3RMlmthqwMgJLOEpV7BVcWRz1Eqr8Z7d29qm/vyHVEPOo5s
ZLk/VvclcZPRtLkufNUWPAM9UMPCQ9vfbJ4wxzRoG08tto606oZvNSlfvxOIbJeWQHRR4+Qdoti1
wY5OeA3wiWXfzLL4OFBq8Vol6M9iNvb0FjaZKxViNiZEPc42fddVsA24aY5qkWugfLFJVoizyE7s
5IQVnO6rWWP9nWlB/Gj3k4YZdzNv0iL9TOp8fRbscKzp5DaW39twI850gELjjCa7gm3YIE17ykvb
80DVFfll9g7dMnqg18ONoh/SsCttyM2D7HWRYrqyuns7bj/aYtFAEx6OHGdvnbZIGvpmjpbMfhZB
LT80dsfutLrWLvCuRThs55Avx+vq3kcYlr4VzTgoBQtZ93pSlZIsfjuT5mN9qB+iEsiTOdnNSTVG
GRe7WvXaPqafTBH4qa3Vvbdgs2/g573rZ9MM5JZZy9uYERiOvLdmH5G3JjzZomGIVmu77ANtrsbA
GhlPXYxzccc43b8MNqeToQGNgE2h9kwapV3PXFciHIKDUkGl3K6qUzJokXJyqihSj5zUYTzw7Bq2
Z0RjNh8rqdUfFNtZEFMg6Vh9cNeLhdkqYaxNoqhSGXQ/mTFDNVLH/qRExFKRaJUvuEnvNVk2nxrY
mQI5yibqpU+4vmm7PnfieTYNOFJS86RKQWo+G6WR0abkjTymRYyPrKgtoBF6p2LEqZMpa8f7q745
RMuPWEwMF7aWRWh8veoSKIl8ylKDAgPCO1xJ2ctcGOpOb2FziKAAIB9NvkKNVQWWeT1K3lazPdiI
o4lIKV/EZKWHirr/oTd2bS9vDrW0W4HOc8k6qwNEp4SkRbED33A6fTp1mJ3lXogT7uzpPXqw7qPr
h6QwVWr+IgymhHw9M0urrXwcOssfnSp0zRCp5TqOq52kbxM8LeJ2JHsgS6mibKSxK9Wh2ZTalj9Q
p7tYdqP+sACyPFcCL0QnL+Tv92e1XUQ2BdkyuEsWkg93PatskLS5623HjyY7hYaCHIJHQzd7M5Fd
e/TG43Wi6L506xcu/9qLpFGNDNfpNvDh0heorEtTc5CqpjrKrW7gXo1JOVBJyc7VoyJFZob4vT7v
rO+N+dJ8ouO5yL4vzZvr+SaVYdNPYdOUaL4/lUrfH+K8tI+D1U9v95f2nTt+dcNrRL/UrHmdaTuD
ib4ey9SyhW0h0ksTKHXnRji4V+eED69dUrnum6MZc+EecPfFM6UhUuhOctM0+rkapkl64kbMyAWM
sIWJIRa76kSLkukrGi9Fc5KSWASuWnRm+qGZtWYAt+kY/zZtbZRuaQzKJKCR58PgmnWFCHWUOlr/
rZlinVEQRG8OSZ/13WHKkhKBponTpLtp2ECrhOVVBL+luh6IJzkt7dBtuFAkVyhme54oUAceskK6
dk71brwoeWeKt8Axg+A56YHLfVSEVDevSlg3zaF1KvQ0xiLWtedCNcoE02u9ywHQZXr+O/y2aT41
ehOM3pTMY/5bb0HOPTehHIbHRO3a+SAb5EWunZnjX+i7FIknaxyIY5znCARWCcTdo52Ho+0Ke9bq
t7RVB4zqG9OQnlAVDgaPcybCE+sq68c5Ra7nrS9o3bWuMk3COckYuja/R/i/24mbkY1pSIjUdadf
GknUGA3KyvA1GRo7/z6qfZ9/kuKGOnBYhWnw21jj5zR4eMVHwYutxUX/KRhVefrsaGU7gUmJlfB5
Fo1SuRXyVNUZgJNB/Evkab4BnLXLp/ubbnvL/18jRgIzqpNrP6vBirlgSq26RIjCH1tMr9xKDdvj
o6PAtIetRy0ATQFCs+udnRttXmV9Ji4k4v1blevDMYnUvS7TNkShu0TOpUGRBc2irEYJNL2dBmm5
4M1MPWBlVP7WyKjvHotewldHbwvHoKicDH88Ojtq46wdklrsDW1NnEMDIm4wOkouUp2I0UsmobuR
XZvFTpawvevpLCDXikQ9nTpavNerWJepLve8WheRdhyyoVSzfzMIwd/Y/eCImkwxqp0Pt/yR11cS
QzIjpkfpEnT69ZBapGI1WmvpRUrnUj2pbR1kxwJK8PARXYjZfng3kuYgCckmecfrrl6XuKRIY8uI
I+TIVx+zYVJOQf4o551wjj4/KJklpORfnFXMUYwinGE7Bn6q6d25Ahv5uezn4UlG8+6IHzR4vkc3
CAPywRbFkKUTsIofVT3RE1xhAh/anHp2EvwrcIN60DJumRZ0SlAavFbv0lvX3yqnBFWYZpxcHKHr
F22OTM+SQmvnE203Ic0giv8QPUAykPxcjwJYvcUIMU8v5Kfad1HX87dIw5VFq+z8JMlVsZM62psd
SLmLjjj7gmYuosHX4xWjMqPcNlSXUmTGB4UQfzgE+CH8TrcqemGm8iuXwvCzHZVxp9J2a+ilBcFe
WTDr6wpOmoX52Ax6fSlg4w5PVZEhqIsgyYxh0aRZ5XlCtKR7EQpEuvNMp2yHBbC9m+mLIsmEIxTQ
A+ie11PPQnWmamCKi64W0wta14GbU5jZ+aC3RkHcfkmvlkHWkNYgpYhvGtl4eYd31rkU/xyrat6T
StreJNQcuEoIGTkCyJVfT6YAMgYjaBgvSVN8iALJ8tIuTLDOgVRz/7S92xRfX1oLtJuMnNQFdPC6
mjPHeq01WjJd8JycC5D4YfS5Nqe+86xsVovDoIrZ/lS1YSMfiT+M+tOYmp3iCqgq4q8wl6if1WIu
Qjcxesk+GoElPhoilIx/nAgzmIfvWJT5YPWYi4ECv3d16UlWFipEPdOFAGipRGby06h0/cW2iGbu
L8328KL/R3zJWWJX04i4/gihJg/9DK3uQkQ7NG4Lb/ipiMTwT0n79TfJFE17uj/ijc/O8QPxDv96
QW2vsiAtSBuRGsl8GdJ+eIGumHsT9cWDPVvKzjre2MgOWeTCzUdmBwTN9eSCJpVCvUvzizzJylMX
zpEH4TXdWcJtkEGAwRWL8j2VUFKv61GsWNZmCTLtpa+H/klN9OobjEnjKFEXdB3ULA9Z30877ZRb
UwOCvUimI1e0SV0XRfhwdDoGrSDiV3GReyo10r2Dc+NjceNQ0UI4hbd+HciEzdAnUlIUl7iinODQ
yDiDRSo8IWvpJ32aq+89QgC5C2lMnINGvIyyLr7rSZi9ZPg0fqB73hzDEpibqed76habNaBYuYgr
L5gRyHjvIou/9j2ceFInq1cuQ15QJDDs1pUlS32+v1+3oywldKChoHuoWa5PCF05CGYhjvHRBGZ3
jlPlaIO739mqa6VKjh4ldKLUhY+0IFFXuygh5y1Ttev9TM0n03V0AtefSDz07cdwNmr5tehJaZ9o
SU9Q8mbLrs6ZZM/2Sx0WoeoFfZJ0R3yj59EdTTFQPpmnfE/YbbMdFlUlnlF2OUVH0J/XW91UaBL2
TdP7qqTWbhJr4OwQ9XElNVV3tt522ReaASU2sP/UitfFElAEJGDwuH06KY03WFF51pLUOTz6cZcj
ywjLIIuYzfWEMsSGcVmuB3/UWzAmjhqdqZ7mj0Z7C8N4weWANKZc+P48/bJRZT1tFbD0sj9LpvJS
Dml+kPtJ2tlCm6v8fRTYINQJcadcY5lrOG3g5BtGIcdx+8T4u9fmp7LGeMYMwj3D1u1WoIjFRqA/
sTTp1mU6QyQkn5mmUOt2gtjVUuggRluHVLoz7ff7X+nmWEuvXIMwha3J6myUQQuFE7lLXyoS1MWb
SPdKiXfDMSn43h9qu+2Y1mKpg2oZMNY19Ry/vKxHhEHxRReaniKHwSGe670u8ebJ4FOB/YVAjAIJ
l/jq1Z3TTHTqzOLhKVceRF9M1Gd66UunQd1ptLI6KWa8RwK7OTUqt/KSKG6T4dG0o5bSoeLP09Se
tIKaYJT2eyW6m6MQUsAhAd/MO399opS+C9uo1BU/0szc69ui/qD14Z6xxe1RgNAgTr6QNladR7Mb
p7EGz4mvVWd4QZLUz5LU7jGsbo4Cz5tbCALFBl2ZGhESnZPNvmss9PsT7uW6k/agIDc3A/ythfpC
Rr0GI+ZTWpgDyYaPi9TsqXl8MeXgN1zSf0vK6nUogsesOnlp2Hz/f7x1GT+SEwN/HL5QUnXfixCr
k94Jq4NR9Hto8E3XYhkJnAA9bxLDjTVPi3xyr0+S4msCM85BtZ/isHiyIoRAtHr+Ws/l96AP3vB7
eFBB4n2OrCZMWMoHdDWXL/vLjdtmjdElMfsDIYTgrPbDBMbYKZ4yUsZH41kmucCrANeQXlAAvx4q
7dgW88wmiXpH9TDKtt3S0ahGim4vj7m1H7lwAYLzjBCRrO5BmYJzS7tWxdbTwZXQyaUXExb1+f4V
eOu2NcmsFxgc2fwamhSPem9MTa36TWDZR2x4fgbAIw52mO412deGanwmEEEUtunrAimhaXG9dpA5
2iroy9kvtDRCv3QEezRVqpeVVnEW2Flc+jkaX/tBGU6V0gUn6p3VU9GFgjKotaektF1eQOLEkchx
EI1B0rr+NXmhTYY+67M/GuHkFZmD2PZcaA8HNiSiYLAWzA7927XiNL2fJkRmVPULlvUQdsN3Y6z3
5Am2U+FaZD8iukMDYaOCScs3pSijTX4oVdJJCQd80OxO39kpm4gD6RKwGLS7F8I5j/P1ggVB1CuR
E1l+XJsfJ9t4HaByuhHyXbSf9zbLZkoG3RZkqWFIggkCknE9mDMiJzokreEjqaUfRK5je5Nre8rs
t0aBVrlADOnu8I2uRwH4OyTOOBi+0Ri1a6qDc9LTfo8ffXMUirbwVoEjgPC4HsW2G8A48AR8aO4x
pGFJw+E+DL7cP8g3Rlm0KZZHElkAGmbXo1TALvQZkqgfauV8wAheOQ6dNB7uj7K5LmjJwYVBpnfB
a29C6HFyunaUEhuFrLb7Umd0jWIt7X6gi9LvHJ1bQ6HtBEGTz7NANK8nZMcIOjf8ED/vh8ItZ3U4
WzpNxthJmke70MwKQNPigEpMRPZ7PRRl0wwlqZxOo5RGB/xX0R6R0Sdv83kPFnbjM2F4tLBC6a+z
7VZDxWXZ5VJLUzOUMXztA6V/VexuevTVXyYEewheAIkOndrrCTUR9b5Yi5mQo/8ZYwv9rPUOsgP2
+Gj1cBFuAJmEhRyxJgIH1wMVHToucZiHFw21oaNdqT9KROkezagIKHj/eD4WUapN6t/XYUzdQqHm
LIrPGClGXyVE7T7f39mbD8MBoT6lkLtZdKjW3WY6O308pHNxGWSaOE2LiLGlSmJnU8MpZEWuqpMk
NfQcSEMpTW7JZHJBWKiave2LppnKQ6Xa4acay73R62n76SC21dK6sCB1doimVITf4qkc7TcLu0v1
JUQ/S/yexXJaHKeiRifOJBKuPPqlql816RD8rghRzW6kdfRyS0UaDFdNBlN7rgzJblw8D2DduJ3Z
jng/I59cnPFwTdtD7kxT5pa2HEoHFbuf0UtNgvtT0GWt6SpqIvRjKY9CO+WO6OqTo7QiP4cYPY4v
/WCb9dmxgvwUo4xmTS6dolH9POXlLP4At0ev2KxH+yVMI71+Qk/WiZ6Fk5b/ZlwnP4nFNeU0i8QO
PzpFpMenRSu/79xRn+X4ICqgOZ/HkRTkLUj1KDpPQmkoN0nx1HxUhW3g3ECBGcdbpchGV2sD53uZ
95xdYm1HRr0AMws3Lov8ixmBZfXGSldTt0T3uPhIVDI2p1pP5s9y1lp/porISn5tVkWHcZb077ZO
HeRoT8WsfjEHzeieYrx9VQ8Wm6S6CF3U6DRbQWWqRxMwRvVPm/fpG6AXRUHRhCjyVHQGrr95gxnY
JVGQbHuZmkqI89jiHHVKExjuTwGJLloWaLwNbyJWhj8lCtbAfnjWjcxzIinQf1JJDWXPnMds+hfP
OUv1ElxVOq8Y86r1MjMJrM8z0aJzqge9GrwiH+bhbCiFkTx1pjWiLJCXk5Beed2hZuqNHn4qWaL4
b8cSQXqUKQBGp9pOtT8io9A1D55iVh0dkebWm5xOGcT1IYg+h0JyMq8y20pCQUqu68NgJUJmY/SD
ehBjFGGLCg1d/5CmQ6q85CKYYnLeyUk+dRCupye9KdLZ5WNIIApaq7a9HK2CyQO3kET/zlPY2Z4T
NvmPIGyLz2aIgZprEDa2XhWK5HM/aaP8Wzb32uskjxkmzuw0xUFazZQTbyoMqTzgDFvOz10n5x0O
DNR63oxZz5JDF+lSfFH0TErOCWlyeAbwYkbHWSpt9ThFXQ/AZPkMv9eV0qonah2q4clJIqrTWCaV
fAbu0queklpR7dK7d8Yz7aFkcqM4m7+jR2gOi3sJ58nV60DPDjGSOd8HBeOlQwu8o3LRHxjVg63V
inGocLc3jk3XyuZPRalz2Yu0Rk2Bmjjqp1qTY/OTIpdtmbqQy9o/Us6t4plGGqoA4TKlO5WtLv+4
fxVuXl6TitKiig9VGazoumChCFmITCqbS0gJ69Q5VfxkxJL6remQ9L0/1I1bd0EwgQtFMx6n7FWc
h/OIEalt21yMqjOfokHknjYo2uH+KJvQdQmJlh4XPG+u3XUnrehoe2GA3Vxq8qAXEO0NjEOyHKDn
J4TP/7k/2nZOgJaoYbJyxONEfNdvYi05gZyJpL84pZjQIzNLVw7l+nh/lG0NeanuoLEJ23ARfFij
EiGRWX3Ip7pMUl4IV5EKTIPqKoRcGySK2ruprdnRsU3zPv9HcaZFuzKVAmBEqSjbj0WWluMpqyHL
vqZWZvQuLtbBw50LYB90pWGTkjQv6NXrtUBwIaARM3SX1Bls45ALIX8wRmd80HAd7hYcdPoDvOH0
pylWX4+jtto4VTDskOeERFql0ZC7QEOTr3Rw9OMIDuoUmn0R7mysTYsY1VGg/Wi/A3DhNV9NL4uj
MegEOVFtDcGzZf2dKALvtrCFepwWQCWiznTVppceZkeBzIQED6oAiWhUkFbzDWXEqubKNP2iUsaz
vpjVofj05f4W286OeJiSwHtyZIDPvF7URpu1fNFK8zU7kE6mpGsfErqgB6Oy9VOWqh+yGMkcpxXa
w1ElkThJOXqfxDNEmNcDa33NQ6h1ji9q1i8E6/ahxYpuJ+rf3Aro0FH6IFdazPc2Hotkf3UtTMnx
mz5I3pzUSk6KXkm/dxEAKNQZ5q/3l3N7rXJgKaPznCzIiTVHU6k4ZFHgiAu3r8xT3ySHhPjRjfpx
zzf2xlAkeHSXiP65h9Zt1zBk3aJR7i+5MQ0HdOnSr6hmah+qUup3epM3h6LCDGqRjiFU/+tvJUX1
5IhI7y9NHI6Wx3GjpGOEYU+AJTe1ebq/iGszNV4K6ug05xajGJIPffk9vxT7pirrZHWyxKXjRssv
UDcl7LHmzEAR0sbazWt7/rfnwmgs1S21Qa6/2jqevaAbq8RC/luJwycc0emYCCWK92oxm/Cenwdo
m9uIK3mxm73+ebaQug5c/nCxJCX2NJEQ7NFG+xirDi0no4aeOUp7HYYbLw4FSVhAUM4prKnLj/pl
TSINlY+JxuuFa6qPXBxvjE8Ba7Kz9ttPvbxr7KiFxrjNyKcM3c00n8eL2tMS9jSpnC/YsDrxoZ9m
PdwJDW6M9j/Wi7XAjTflwimPZ4Xa2XyBIDk9xXEPiDWI449wgf6+v6e232xhSlJmXbJlRKlW95xT
YmybT8F44eWW3tBqDI1naubqochtLT8hB1NPXpaKJvIeHphmO1VknvF3Pdvr75ZZIZATkKoXyg/V
gZK65EaKJA697JQXpa6zJ7EEwfcH3Vx7SIATDqFSyQPC35f//stmsWZEucshnC5FNjmf42EOPxSS
4SDXFw8f2zxFUf7+gDc+JMVJslquCHxe1+qpit63pFMFA7L4r6GVoGmCJvjXIOji8/2htgeBZ4M6
JR+SWr+z7lOaRaBos5VPl1a2ow9qkqJCmMd7Tgm3VpB3Cb4waqbbUlupa6FCSjNd9CCavllG3B5C
xcjOcp8Ehx6F7B0g2I0FxD4SDTGVk8BOXT2H3Wy2yEgU8kXJHBNP1qonasXMLmnGPeOcGwvIUMjc
LHrqC6LwenNgxTOUcVvLFy0UwRFJc/1J15KHK6JUPzhtlCrpGXJXriak5VkWFQheXwzR6c+pcKZX
CiB7Og835oLGH/VWLmKQQevurijalvZ0o1xaC7REmnUjzNIxP9zfcu9OaFcFHSazVHcRgOXip3l4
vWTCikPJtgL5MtAz1A5BpQGeK6lWICJYjvLf0mgDae8AJb9NTVQ7J6D/bRhSaqkk52lqZDX11MAZ
v03WOM1/qaLIrGMhW73hYQ8q7EujFnLmySaQ6Zc0aJofVhCb3UtZx/+HtDNbchtJ0vWrjNU9erAv
x6b7AiSBTKVSpPYq3cAklYR93/H054vsmmkRpBHDnroqmZbIQER4eLj/y2B/pGBWyWiLxXQqNSOK
Em+OBulOe3guXboXwqYZNB2fc42c6FBny4aiVo56HltveNug659WsUAlKsrn2x/0yukSZEeOMO9C
SmGrzTE1OUEkkZVjVsrwthUD0KwLt047UShu2kOTJaq5kQpebhXuRBrLlJCEB926S2p3yJdNU4Fv
jJSqvmrH4JgWvd3YKuInP98pVLOhUfMZBV1XXc0sVZWhSBFpODpmOXzLjHbw2Ljau2KhGDRPjflZ
x9f7UZllfQPKehlBeB8BJOWhjQ4FceR8j/aBBmQoYo8iolG9zppZ+dSnAHbHmcrf7eW78ikZij4w
hVToT2s4IxdOJ7UlQwVaNj5rbJVXsdpbj7dHubyyyQgEbpKEk8flWrfK6tCsxgZeO1ItbfaFMRpe
PhX286Q24fs0NrM/HbzjvduDXk4NRW5U1cCwwvyEynD+FVFazpqyULUjXRhnZzZp/Ml2IuPuhFog
oVglJOFpo68d0uYq0ecS66gjpo7xa5x5Oer2aD6btbWF/b3cFpRdAJ0SJEmq+f/zCeWT5VQSTdCj
I0ffmsXpHuW+mr0xarf6eVeiJGp0EEDoTyFXSMA8HyoyqcrqtWYcQa+nEp7GEPySQ5og/PSo6Pg9
7mN9rGAfYaqkvDKjZWn3tVmXR9mp7eagxlM1f47jyUGpdNBFh2vS5eQhtIb4VM9pOO/nRqr/xPM5
jN9a4ETCBxWJjfxgFnIcQVGyMXxW+jx2XDArdQD9KWvnrVRHfLDzE84Bh4eHRhx7gGLT+SzRZy+C
0S61Y9PGP8uu1naW3j9WAQQgNW6/zkP0OKcNnmbSRgp7ZWsKUD5PWVISAQg7H9jM2mWkVKweNac0
Xy+6JH3NjEbZOAAvOLzV/Oi0cwmgycI463LdgCJLs9iNcYQSZe8omhtvMtvs92HSdW8Vq22PMiq+
/mz05W6ax+qE7UC8L81uyyfucucK22LudJJK2pGKiA+/JLE84voYGQL7aGE74VKtlHbNVJeUvJf0
cO+pF8w/cRi5AIXa1vlQnVmGeUAv7ahLdnzQMLeglUA/4fYoVyYEpJg3IwUsDDvW2Nt5SatKsjOD
lIjCcW7EoT+oC47YEXvn9lCX15AluvgkrqIud9GPRtwtdfqqNY5KaEn7Oey7j6aSDruwsakCKnYE
I3BS5mQ/aVm1Qee43KeMTSePwM1upSx7/jHHTK5iWWXsJI6d/YKDBI8dNd7fnuHVj4mfAcRb+nZo
VZ+PYg0ZjjXtYBzjper9ENPe1xEPMQ8z+q23wOWJZ0KWAIILqwaQY+dD1Y00YakqG8cZSCbaodwR
75w4bz9HbNt9qmn5n1mT9L8HVNpCNwxNZ0vB9NpkhUEvu4be6MV9ocd6NLB3jGMF0+H9JEXDM1qL
4WczN7YqZlfOP1cuYn1sUJDYF14lZaMjVRGo5hFBn8F6CJZBsty0Nh3YkVaSWLvSicZPZRs3Ocnr
lA2+7LRx/Ww2Co5TNYCsYuPFd+37kzBzi/GCF8Wh8++vp7OFAmhjHvWwnamzZzm9yvlD1dYHvTQN
tw2Ub60TekqZ3S30C1YeGhSwEYUyFMj886EXLE9G4VBzJHW2d0MsByDSw8aPm67fmOW1NRa6K9yh
fH5YAOdDtTROKFJG1nEoJtUF04RpSmeiUZIG+rvbZ+cSpsW0EK5hQ5GBUO1ZjdWNeLLX4Wixn7pB
2sOMG38kWY1KYy7ly9tRaefZtZY+O85jGk97WLZB6nVl179rk9ycfC1Vo61KiRj0/OIRT3oSL6oI
lBDXOKqhCLu2LiP7OMqN/qYc8uF5Ak324fbcr4zCGwcBR/RQhUXUakXNOKzgkPTO0Rr7CcxJ0ZZf
BsOcNwLwldUUPAaIULyyWawV7MgsI6tfpNzmRslTYEfz/G40lNFTIlPfmJFIOFbfjTAoPhk5MkLK
q3vSSvTF6gfZPmZ2N3wcjCh4Al5Hz9PKZFfWg/7T3V8QIRvgwNBHgGToq8hbSGWtUtOyj6YVZG7V
ZRD17G7LEP3aB3xp5lFKF/fy6gP2Q6uFjp06xzQv+kNg9/1OKa0cQV55y97qypZ4YawBChLSYmvN
VcMIrdCqM+fYTvW8H7uq2qF4tyUzcG0U4bYAjo+vhhbW+fmOmmaaeqo/R6PD+6RDXG+fUOZ5uHtx
6HdgJyQwsvQhVrFyUqKCzmUanrgVDb8ox96VtWCL3HJlLoCp2AXsN+LHOjUz0RNGZgNJqGrUsl0f
W+ljSoTcqoldZDGc0xeRX9rGJGdrg1Q7GRUrx1L3pOd2v+xngtbyUUnbgrpYN0k2VlJ4n+3ha1fK
rm5VGW6v2YHsziZbb9+iYq5O7zDNBLFAYaDJdiTnuG8LmQkpcQ3C3B+xjOiKW+Nh6+yxe3L4/7Qv
pIcsoFj1bNtjCQpCtgr6KrFh5B8bhExOHbElxnDX7GTX6UdkuFBXmLNvJY6dzXNpIangKmGYvVum
2MArSBq6KnHpQwU4L9UIzDxVTQCQRgulGIUF/DwdN1WN5PuY4i/6Lk6Mrnxo1FI1DjrKRuPThKaV
5coKleI/xkaOFzSrlNl8kvRYsY6xk5X1Y4yRQgANZURZqlBnh9bd0i6zixvGULkSEqVpsw/BC+rf
lA4vnh93bjxSIwiHtEhpIsKEWD2LBq0Bic377Kiqeed1LWSLPAQ1fecoFgDmlzI+ofVSxWsg0UCT
ZLaPPWnG3tTycN/liNXfHuUioopRoA/BwxNp0DrhayVJUSFe2Ue77JOTiSmSmw+h/pRp03QIxqz9
/fZ4F8dJKPsb9Hkp3/AR15eFo9dOye8qx6SPS69WEcaNGt24e1aC1UgqS3WDArq5CkAG1BAZeQv1
2IRWsy+tpPLgvUlPRjVJj4Zab2k1XH5FXqpCEwIMtsLVLk73r++3RJZ6s2m1Iy5P+gmXPSdyIxDh
n8JAk0JX7rGNvv0dxQzObkKKbkCjhXaCgPuuS2Bz63RVqg0kik2eW3vDquof+jhHlW8WBHm/NqTJ
8LB2mMyNgs6LqOBqaMg/4GZBT4sC/upSBOgnnO8c55i3Uz+/qSYn+55aRfp7Y41p6Fmp2n/B1Ih+
YZZO4YSOpIOGS+8E/Y+qy1vp0ckwqHI1M5OcPXvSBtKngff4GJl2q/o8S5tlH8e6BVWznrrqD83K
Q+Tq+mQ2dlXa9PGhpKbU7PvYKLv3TmCaPwN1sD5DYdUGN57RQXRlQIJfh5YGsXf7w7/cxqvpA1ek
rwYrhEffWm9ZkZS5N5EeOaIbULk1Xb1j4oyG7iazY3zThvlTYQ/7GfX+7005tH/ojVlt3RbrxRdl
QjJHqkrAyckfz7dbE4G1Qt7BOUpJGvtj1ygN3Wk1THdzl6YbxdaLm8km36I6KEToBd96tdzBqHVF
27TO0QlBGY48zVw4sl/MKdfdQqr9olDfhjZXze3vfBEobMohYIGoh/K4Ny/m2Fi5bKRxchrjsv99
lMrMRc1Y/XR7lIvUS4wCZ0IBekQgX5d3jXrB1istklM7SKlv5Yr8upiW1KPEtfW+uogRPNwZiFIB
JQPKaesY4YxtjswahZfMwU3CnP6Y0tDaBVDyu36INuLD5cRguYriFjeIiujCarQwKqYyrKrw1IxD
taOCQKc5q7Q3St7fbUlI+QN8NgVyJkVVST3fjfk0oZKHh8UpmUqaPHWTe0OGaMztlbrcD8wCEUWK
E1QjeTWejyJRrCvVouaOaoJsR94RPZZJ6Pi3R7ny2cSLicuDPjbl6lXhsY6s0krHKOWzpVq4r0qn
+mIv0HndpC0ieX97tIsgTtOEO5AZWWgE09E4n5MRxKOZj9y7shEurpGjrObU0vemGp6kZCh9YJhb
uotXJsgdBVQbWRpxN66G7IkV5pJ26QmYe/UYGB2tr7mTMk5XFwx/3J7flTVzRPeEi1gwEV/A479c
i5E1hbocVohGlW347CBO/SHR8/Jw/yg0X1XuX6Hisv6K1EgiqZOs/LQoCzC5XJIOqHOUG2t1bS6i
/YpuJceKmvT5WkVhohQIF+QntbcDD36K+TWMjOTLvXNBG0YHJiWEyCkFr0aRnCoNEyPgi1U6WGIE
8dxwqLeMMC9DOqMYLApkMeQs1yd2seRFLduiOJWZtvg5rK6DM6eLh+BU96hL6uTW6Ic/dXVubsFg
Lre8JvQICEi8SASh4/wzBqNSATqO8lOpWMP4Tm1yM3kDN0adTg1PyeLDrFb9N7MKjORuofcXRwYN
FRW6hlS4xI/2y25sq6xVkrEtT1lkjvaurByM6DDZvf+I0T2nKUTSwgoiYHQ+ThbPgbXYYXkKBvRa
gNjnOyNH/MzJTOvuoCgkF7i/uLnQbV1ngVqSl8C2u/JUVEvvUR0xT2XSlRsZ32WdVCg7QJFC6oa8
ApzN+YziNtF6ScrK05Ck44OZ6qkXWVLg8xaLD+pYmfs8B5dKfdzeTRhPHQZ71N8UxLyN8Hx5h8La
56jT1xYdjPXumdFnpU5placKqx1/rAvTzceoOGhSE+yVlD7a3ccR7S6WkGo0VO11fT8PdWOqmqQ6
1c1Q7gEfvi3wvvg3JsWblvtaKIJc9GELNdMzO++rE4yYcLdoTrIrnABKqRpUh3yR24fbk7pyBGEJ
givm/QDGcf1Y4U2xNHNjVSdOirbjdtIOMd1tz8kAOdoLlQVwquHX24Nehk/kI0h/eCMBvqCId76F
CNsBIotCnChQnV2AGKaxU0kt7Y0Vu7JDqGxRwYbEhUPTGm6hABuejFmuT2VXyD9jsyjf5alZfGox
+DuoVXw3NBWmGBQnrlIATejmrdISW21GQxvt6gRcXXslJLW9bJzsvWxu1SIvWgOMRFihHEn0ImFd
5eFNU4P7DJkZVRjt0IZZPex4hsBOqtUUHZM4y+WP5gxx2xmi7pFdW/5+ew2vbByKyZC8gKIRQNdl
vbZX62FZkvZEiCu1A+G6UQ+aMvb5K6dUqvoRaQPpXVHKRrnxnn+hL589ugR0hgYpd4fIANcK6lEU
J2CCeuOU1fhoWNxPRoWIKuIHVfgK/c86fnQqgFGvIwTOm5+VNS2WL4950r4vrAXamZuW5mL+VMy2
rJ9waHdmv5vUuhWcHrl4vP2h1psQagBbgTUS+Arxdjrf7P0I9WBYlOw0WEW7H5b0VSgFp0IPP9M7
vrdOJAYDgEMRRzzTLnRWVaXsFWtJilNUtgqOr9mAB6t87+uFUZBuJkgJKBNPpdWU2qxSu7zomhPu
hebOMCTHZ6t9NJyq3IGU6DaunPVmF8OB2OOBzcOCHp34wr/c1ZUOctO25/YUV5LldzpXTOYMygFG
1bAb7Snz23m0D01jhjt1rqONKLKOVgwPn40cieyIa3wtejMMtZIubdWdoiEIKLdCeGgCefBub5PL
UTjHL0oPREVC8ip2mC3yv9oS9idUauznGrJY/jDl9biVIL+0RX49PSpUdwwi8LwQLVVznSaYbSYV
Tt+PJ+o2uOioWjLZfuss8iv0ZpfCy+wl+UM3pFp5GzUITix76EvIx4IM6NBKsuW+rSktqFB8syqM
PySDJi8+vLZk2tnDiMTMPKA2A8XSSRK3T0178cMgN7+llpx/iAOKBm7eRAlOy3bo/D6jBQvNR5Y+
amZrJnfmREyWqgHPXgBbwndw1U3RUqh+U11Mp9KRvqiDHvlRmZgbJ/yCriRGsYmCSAgwFMf8fINq
dajaeVzNlEwHRTk0k9Hpbg3obd4vUoHqkzNNlKukqXNQ6w2nsDhlGqffT4zQbj18rhMEWRqqfO6E
to20p9GkjXe+jIT3AjuZY0tjlyLK6rFX1fZINW6pToNjk2vnivVGynsa9y/7+D+/T/8v/FHyCABs
X7T/+C9+/b2sZpgPUbf65T+O1Y/ifdf8+NE9f63+S/zV//mj53/xH88xda+2/Nmt/9TZX+Lf/2v8
/dfu69kvDkUXd/Pb/kczv/vR9ln3MgA/qfiT/9vf/I8fL//Kh7n68fffvpc9oYt/LYQ1+9tfv/X4
599/E4Lg//nrP//X7735mvPXdv03sqB//kP//ad/fG27v/8mWfrfSBcFQJEgxhqI5+L44+W3bP1v
6CKimCOKxVhwCs2cooRs+PffVO1vxDouOgT5BDNBHOS27MVvKc7fuAEF8pd8lPxJ++2/f6yz9fnX
ev1HgRhzGRdd+/ffzgMPrUb+JbBrWCDQhScTFBf9L9G1rLsubbtu8NvWnr1GU0JYnepW8ix217+i
zj9HodhPM5+DyFtzlbBUUmlVowloQqoGDSvuEmAwwO99LGnOxkbfGmp1OyUUYCnM54MPtfC70SnO
PrADnNyaVL7rYnqZFJA/MmeATaRBF306eyRbV9XeL0sJBF5pSK/zYWxrN+2ovQ+OU/l5K7cejcv2
j9FptLvy6L/G5xrmq4LjwinxfOlIuQInQ2/LN3sVHxDJSSBra1vFjivfk9KAMDAUhUrqvuejtFWE
YUta975SSdLTktTxqzBXJbfp5vt0gf45IW540UpASgD65/lQypjb0iIXvd9Og+1bWmAdgoiX+S8H
868TsLHjhe8TUnl0P7F/XO3FQuuBTFpB56ty4BwzvbPeY89RbKSpV84VReQXHgUUVnVdvemtMY4z
Cjd+hV7NEzoHwdvZQXrg9lxEWrA6V6wLqg7EB3BLa8M6rmRataPa+dgKNo+1onduVcv2Y9Zl1iuA
BOhwIFO1z2P5PrWPl7UCsQLuWiD7sCAV2+aXuCEnVNm6ouuwRp/7HUW26jDG5nz3YaZqQk2UZ/dL
uXe1I6xFLuM6Vysf+ku5K6daeq1MMYJ29dLc1UgREwKjQDCkgQZSEXfz8wkFDk/Ftpoqv1Zy69Ui
gN15iVdsbRlbb4LLI8WbG0id4IXzdloXXrtiiPSFjIEtLlt7Oio5OoBq4knYz29skMtteD7URW4y
YYKXZwzVtdpDqafG04Tx6EYKtDXKKhINg9RXVSOVfs515UK3UJ5j1BAebm/2q59N+JqyUuTI64J8
nCdzXochc1nC+QF2/eg6khHvEznfgllendC/hlpHIqQgOrhyTCiYLfvRCtHhMGP1x/9pPutL0ey1
uioXp/SrJLf9KOghzI6Ssm/bYUtHTizzeZxgG0CRpAXEcaVdfL65ARgGcyDbpY/wVOOHaBM8xHKH
pomdfycaZhsrdfXzCdI4pW/KFGs4ThRKS9LZ6IhnVix5UhcVuxRhm/3t73c5ik2BHPAFCRS59xrA
VIPQLGh4F34adZ/6aUgPlaOP3u1BLjadhpwJ9wXlI7YtV/X5lyu7RI2DTs78zh6GnalE3Z8appNe
UDXmffqqhKCXseA00xgUEAztfCxuq6AkU8z8asDjIwiDwUWsLN5qp77glM52A+PwaAHcKyp61IXO
xymB9+cRvCdfttPojWTSEMQGbjygwpK/XpqiPypwrJ8lbaxf17DhkTiwjc99XyzJTpHs0m21aHm2
BPffwuLziRuA2oo2VxvcpYtdK35OAScEsAgcbi19EGClacRdnPl92Dtfmi4w3ihmWfsgGa296Orf
Gyyp0qN6wFZCe4IG7SrV0dV4wGbQynxVkT5hOqDtM9ma7t21DCLkHIUiMP+tm0foMAUGpjeZnyKM
41l5PRwCY+g3Pt3LdbVaY3FlokwoivQkMOdrnNW9BhCFRnbLMn2tcHKb96akFapb6DYeLG2CjE4F
qmpXLPn0u4ZeEkARU/5AJFfdSG2r97YSqq/HubZe5xofwq2lYUyBBLXLATxm6Y1VqSAAMg3V29tn
7uJg06amIg3IEkaeQFed/+yqNi8ll0jqp9lsu3kvYGHSbG+c7IvciVFoIQhdZhDWvMzOR5FCR+7t
uk/R+66CPyAnKTtUTUJvHsz4qRma5nUwzj+sJere357eqoIpzjkjG6TSrA2wxXVuqFVWIdlml/gW
rEZ0rqdEe28ss/G1rMDQ7cbegh0IMXN6OyfYDu3rasZ0r2pxe38NnohjF3St8wXT5fpLGJkIaadG
K4dbShyXx4+3BfmdjqYXD9A1l7U3cmWcwjj1FzPT9mOWfDGAWbpFh73ivGhbXiLX1gOdP2HrC+wc
lYzz9cicsHQa1At8EFvaLi+M7mCIp8fO7OLAN9NK/9KnqelXMBE+3l6RaxuOjUAqRq4O7nYVeCO1
SeY26hN/Cszy0CFtsqOttyVI+nK0z88kGw4YNmVr4WG8xo8WcWmOMSRPv06apnAzWZldc8ind/As
9FdW3KCoMCvRxyWKhGRnqD+O9RDo+6Hopkc0GLdIclemTZ+QN50gzFAEWN1tcbkoSolqmN/mcsrm
RxOuiVFZuPvj0hcBHUmtgut6XQFvlnkCUm/Efg9v4hCqeXVQkv6+Ut/LmTobZbWEGN7PPVhVIFAz
cOmU+xxLsFTaiBnXji4nF5U7BSYjAXwVmoJSr+1+ppA4D/nRLmTtfRQDT3WNCFU7N7LQud9V9ayb
biWZMerHcr/TS7WMPDsx5UfU/sqC/3XUP1UO1c9qsuKttte1VRVNbVE3IvlaKwUgdiApYWBHftKP
8wNKs8tJz1C4v72qYqLrvSxg/ryWeKvzOc5PayrAbkm8xH6c5uMrw6lrV3L66EDmfp+x6z+XFikg
UYRHhYWddD5UBPJUTe0u8qmu/JwS69jGOgZlnfWxqgIvsdVvt6e26nGLASHDocFCsQpsjL3miUS2
MizNVEQ+VpGpn/fACN04CLs9gjDtUVEWZHsbs3uaErl0FyMsvKrUohNLaXy+/aNcfuUXGSxKt9gF
koKubnFFLVFhS+OIjDBbPph2ouwje+pcLTbzjZz9MtqfD7VOCsFRU5VnKJW02rOcPH0wlH72p9gJ
X5t9rf8fxxPXwS8FBOG2JCOGFPnyXKSeWVban3GaTjtcEycXtwNt4+iK5O18w7KqIrdDAAK88RpE
mJDrdI5cRr4WBcpDnco6PQ04tdEumAflWSqadDdaVbFHvMP+I0sC5efttby2rfjEQi6EJBPC03of
aym+hwr7OKzV+m0z9uUni8o0UqmB9gThKDrUVp752aynr5ywDg69HTmpWw0br/Vrm4rOLY2kl/rU
WnQ+mkrLCRFl9KdRoY7Hsdv1Q9+4oZltodquDoX9M0eKQikFt/NFDqahUcIyjPymMdLdMoOkTOfZ
3mVqtUU9urZ/8SKg+wk/BzjR6ut2JY2sHt0Zv5aj6JUWTeMhb4zgkMyx5M5RtuXdexlmKbnyiBIU
OJiY6yQuHRrJqVEJ89MlKp+KZlB+QpgoNqpS4tStdy1vIIRuEY6gr7s6JfWEuD2iJaGPd9zwucrQ
5exDJEVVa4h2E++yPZiUrZLv1amxQwWOTigdrEJBSK2RVLMIfWzBqvdL2Y9vI0Xb8gK+kg4JZV34
+RTdyGZfzssvEUCS7GlCqzL0Fxww36ZLOn8PCQuv5kQL3qhjbb1qZys66IVaUR/DtxwN6OlE1zt3
rbLYsi9YyW+9RH2AWhQSOJ+UUtf5ZwRDRVOTnE8N0/yYksF9KqJF4gal4+kkqfZOttHecnEqrn+U
iaId5HzWH1JcG55xlgwftQJxPvd20Li2FLSFeaqDKhH11vMDlMvKKMVSHfoNELUfslxgsWkO45aH
2QrJ/tfkkaRG/YGXL9fN+TjzqM2tiTyc37MfvpVq5RyypqmenHwxnqreLB9nvJEenbCVDhWSTm8X
nCu2MsXrPwVAWFQHQSxfcOzYC6i3WpLkaXig/l6Mjb5LyqJH2TRrd3WPdGo5Oem+W5LkzRJbhYvo
wRay5coXp+QAFJzCCKDI9cN5sAhZlW5LXi5b6VsJ2ZGD7aTN/bcfDTxCK+Z7THYNYRbHLjKLUfLC
pfskdVP7jJaqV9TGRPxyNh6cV0IjzX7e5KIPDpB5dZ61GOGeFAqUN6H/7fEktQ7kE8bJyAr7iaif
vrt70wpwksCuCnznWnA6chLo9lnP5DRcw0YlHXcSZLm7CPcvWxbzGeoE4PFwIlibLvTFyIujbyTP
6iEEIJFJLhhMW+WaKwGYUXj+oifA+VgL6dPkQKsdLrw3NEZywjArPzitOPty2O76sh6f6HDHG1MT
UX0V9c8GXT3Mwmxu+m7h9ZJ0i/7cVWP3VHez40Ni0b9Z2hg8tLY9+EEVWN7dS4dEOEpcDuAqB7b0
eRxIC4l6DrJPnhNGui8PRP1lqLZIoVfSAjajQw0SRALHXfz+L5E/Tk1lNJrJ8ZQcc+upQc/aKMGt
lbGS7O6ekPAnQKWVR7eI7edDDUGjZGPUOF4UoSllj/Xy1FTduJFSvZjbrFaMtBI0McU2nobrlo7a
oQi5NJnjmY02eRNE6PygBEnpFvEkfwcYV3hLIsd/momdLbvJGMLvpd4rbzDChGtiprCEBH217QVH
TFlQ13YrAuGuHZbqOSoMez8D2tmg87xgl9Y/NbQ4CPGg+HjJrT6OzKMmQHLL8Yw0q97o2dgG/qJo
wtUZFGqePyRSH0GJt/BxRgJaH1zkdOLvqVSm79TUCE7RbKkogCny0rgZS165pl5qsPfHsA9Pt1fy
yqYRqbOoRlHup5dxvpI10h4mUvy2Jw2FcnAqmDMofmcHq2m2EG4bQ631TOXRCc2mm2zPbuPpyDXR
PqrqND7X0xJsrMHWUKujPg9jEKDzYHtRarcfirSRH9B0s1/XUT9u5BJXh4IV8YJlE2Sg8w/Yl/AJ
HLrDXi83Tb/XqiTqd6nWOO8COzcPt1fryjUq/FpYKaGxC6btfDCJis8wzY3tdUa37KTIXlBbR9Dm
3xkF3iqqszDM17A5bOX1OWnYE1Tue9cpWsmtIjwkb49yLS9hMv8aZrX1UnT4EWOvbU8b6vpTPdW0
vQNJf61U8s+kC5WvWmD01ARi5NR7M+9d02zT+yOzjUkd3S4CJ2TNVYY2WpkS6HLL9m9yyYXUjwD3
PG6xZa8uG/h24YYHxnPNFVsWJ1XitGLnK7Hi86uIr5qHG9nP9VGot8KShUizVrGx52QOMLu0PYrk
P6OpRsQEB92NFsjV7c5DW3RAeKjpq/p+TxGH9ybbPa57/U0USdmnUbINH3GNrZLb1lCrQ1w2ud2E
Joe4Trv8CaqV43f6uOySqdoSZbw2FDgFcXnydOJsnZ8r1RwiAfqxPVCW5cPcJe2raS7iPc4V1r9x
hOlOCNIWmSrAxvOhWppu1DY5wqUsm2RwWKCSdagbR/hKgiVU1CH08XITGOnzUYKi7dJiSFimcTBe
1XMcv8pAqz3gMqK5sWo3T0MRVZ9vn+irg5LhA2uCjHZJ28eDtBhS08JpYKwOogN2cAJ9fCq7bjlS
Nu5oNWjxRqi/koYDQodSyLFC/3ed81eNYw2YbdhelaTmGwTjNU+1pepgZL31bEXQLm5P8sopc2iP
k8pR3b8UcBpSY6nkjrPclU0BQ7qDtoKF7f3rRx0coV/Qg4AL1meZh4c8ywOjYF0+HMZQtvcFb4o9
JIBi16Rd/bF2IJPcntq12gH9GirP6KRQgVnvzaTMq2bgS3skDElOa1Jt36phXJQeWvj2H31GjNQr
rTiFbWV6VSw6aiME4yf8htVHibxl4ye6ci4FAd6gaEyf3l4HTk3u9XlWNctDMyje5zNGDLIc1B5i
Iv/OuhoGlFRISFDY1lmbDkgTepBteRDg47fDaESuHg72Rkp7bfcYUPNIauHQ8B49P5emVI5ySwDy
Oos92gNI38d9e5/60csjDhNPykwkdJQk103YsF/aJEgYpcIJwEus/uvSDFtKWtemghic4Iu80ORX
RbTUGuQqA/HswV5bDtqcYU5q6HdDrcRiqADHQKKIN/Tqg9nOosZZNloeilZgvtXSdkc76jeW5do+
A40CvUMXkrVrxWTEEbLGjFrLa9vZfhilUHkV4CH7FhZzs799yK4NxRsQcJDo3nHEz3fAEhYZXjeR
5TVWYe7N0IwPWPf0HuTnLQe+a0MJbQEM3AVXxl5dAmmkDNYyhZYHYqHaL1mXP2C2lO9DCduU27O6
VoanjUQ2R9cTnM26UKwoCThrYB6e0hiPcSqlrlpKB4rUv1tSF7pSaH0sHBvl/UImZrTql7Grv93+
Ga5OF5QJG+XFRmV1iaMcGaQpvUCiV194pWFT1Uv14tDUzrixiCI1XT3xRA4E2Q5etILF5/kiGpON
cbw8m15bqdJTWBrqvgrVaFcGmDgZsVq401jUBzDpw1u7bsN/4w7ifjUceoRcDy+Z9S8v/dDpUomj
Z8IryXTX0otuB2FkCzpwuaZIDlCsFhcBFtXYpJzPspScYo4HLBmkEhbFWMRB4UIXsP6UlFp9MhZF
31dtYB6aMik/9qM+eHHRtyessSA4317bi2Aj1A8oBYgMGoLc2qBuqRV1SqcedyFbzp90M85emYO8
kb+80HTOlpXqmrCfQe5elBvWjcER8RptANfu6WbZz4el7pXaHZsc+KU89JNnF8r8Z6ClZFO1LCkT
1YQxejM7S2W5lhZl2KUhojTt0cTLJ3/oZGfwB6MtfpbQRAzXmSxu1SZAfUDusxqtjxkdzfdTo8rY
bdC2OwzKiPVZYSD87EqgVDbC3DpBg9pIS0Bc8fTKuCFWJyTEeaOy6wFjRLsun1teC7uisGMYMuMi
P1QDaYWcqNKP22u3Ppcvo1IkQt8LvAutuvNtVBkhllgKZAizqdtDkmbh3uwG2S2atj3cHmpd4mMo
ohDCC1T1X66N86FgXASGzV0HFiR3vEFHM2NZdGs3hap0iipd9tJQt7/iYZRu0BbWn5aqKDkTPiOg
i0G7rNF/GK5Fhlpgn5aQsvykLvvnIuPRkDdh/QBdK3yYlnb6enu26w/7MiaVZ6Fny8Br09PImotG
HVhOPWvU/RJOiStHpb0DXjdvxPd1lk0FDiUDQI0EVwL8mnJv2IkUagWmfQHXqJcpTK0vZc4/iEdX
Mgtn43OuA6wYj1I+WxXhObQUVte+imJuPgx97U+F1vrlpC6PQ5jUk9vH6XRQojFxaaGbjxP39hMt
dkzfb3/bdcB5+QF4CKpEG0LCusJZO0lmB2ZWQ8JsrdQ1uODcXJ7yLXHdy33D7UFjArUGAZtbw8Hs
HpFfIi/iBTb217uqUIfvk4mIt1uVRfxoK722z8GR+rend7l1GJa6u2BDcW2vWTY6HHEdkdXKT4fs
S2bbya6p6g8LPNeNm/LKd6RcBOGKEhnVsfVCapU9wnqcS38ipX7Ma8zNULOeN0ofV6ZjAIhGNorr
n6fL6lG94GtmVkNT+tR6xs+jFkiP5N7FXkaff+tNcjkjaGWonwmVHDQY177Gi5I2TjAnhR9Jeevq
Vqu4FGO2aO+XBw7MniqEUDjcmKCsQrVcznJMESH367BP9o7S6Tuaa/6oK+GuxZXt7u3OcKKbxVKx
59fbfUqaKi146flSOTg7QEMhhl3TFhT4yqR4uCJoiIOWIOitl0lJkyVHLtrvzRS94UXbJan+0HY5
goaSOty99Xj6UF6EQAqQAELX6jKIO8sgMyv9ZpKXt1pXolTvyPfCasUDCyo10CYDxhg45/NR9EAy
BqVWSr+uMv31+P85O68mLZW2bf+hjypy2IU7THZGR126QxmhgSZDA7/+PfDbcZi7hvLZWNYqLe3p
psMVzlAY0yer0pud7/N6gzMKFQEUdleh+K02QTGXc1v0NlSDRUccx15FhYzRPk/S6v4x1FonRJMR
ABqZEKYrmwllutPg6aMjjlS3CH6C/6NPP+wJ+l04RdgnryrYJkAWRExfLptGIdsppgKahlJGZNZL
D+FA22u8XdpwPikd3VnAmICUXo4STBW3QI1nrcob/7907ozjMAfuEXfBPGq9Jt4JsC7N6g8vjVeD
+vwWi1oMhswbcynPQ0bXyve0NEI76X84rGwEsB3sacqIW7b5NNTKLFdp7Aps0bHsCnD7brUnXHlh
y9EQWrne3EP83+YLofyatIawqnOqRnlFkiGPC8sG4LQPdnb3q1YAe47E0aPsAvqRasL6s/yV0ODR
JqSW8UpQoe1DHyURp7M+06v93qbFb1mMt+lQfqjmAOXUdqctfOGbrU8HiF0GXwmZL8dWqJ0pigvV
ORiSOcqMsQZxWu5N8dJqUgmDjUxyvFrGvBzF5FrE0KJilKoDENxzwWZd8ST8du/aex06UfxHT5d8
CdU4CMgvRwqWBm1YJ6/OwNCxY24GJ/Q7azjHRZc9oIZgRhX4jitgn8n7prD3xG8uLSc9fbodOEtA
0V7//K9PCaUXpUykR89eFcxRq5nOiWZov7NjLhxsOhA8wUAiVtuTzST/+LM6iH+c097pHrNFA+Qt
Frshk8HbMixzVCzejpheB2o+LUlYRCiUcc1vK+q5IUtt5B4+YwPS3JIfkv0llX3fGtmShgts4RCA
QdPu3MYXjwZZzeoP4qzEk832dCYcjbU45QqbEOCNB6F9THBDvvFb0/4xVbYIhyG1HntRtjcmkeKn
AZTPzg9xYe6rmBnPAcEi/cf1a/z1TYUtlTHogTwbfaDdZFNW3Ns6Ne8ObeGoyszxHkTAv2IMuBPA
6K2vA5YdXN+bOwHCe9+qmgioBTl2hdwnrtla0u9Ejhe2KwZmhN6rfc5KINlMjdvad6Qpz3ozJ09L
WvcHjcrC8e3Ns81L17msqem6V9fvuJ7ZvxYw9bxyKAv8z+OmF++qpTbfwVctD1PXpziAwbnMmlQL
q2bYc5y9cO84q44X8QmOj84WK9qjRpFZbSPPskZoBLdsNKKtuTotpq52crZXWL8/syRx4vTDNyEY
ejlLfhfwkKrlWXPdH0Zd3jlaf9/j25EV7aPZj1eukgERhX/dzM0h17JjYyVXbV19fnu1L3xTytLE
zKuACFYbmzATEcuk7Hm0YFG33ICylCGqrcvOzrmwstCNyfbXTAr48+YKyh0fL91kKc6acturWHGT
lmr8rGlyPrw9nwuXHQtK1rHinCmCb9a1x0i9zEtAzFOJrG/nDf4BFEs4Y0Yqy39uifMVVyIdm5UA
gzhms3pWPBlDX3v5WbS1fiiasv1ij2p5eHtOF66UNYmCuLKKvlMIf7lXpJcoYRl5fnaCfPqaTmZ3
nJcRld0pC25Q3jJusnG1pn571I2qzIolovHKRQ50YpW32/b70yXIyhTexhlIaqVCbciLs4Sxc+Uh
wH7OskQdYzmbT4shjQOcBFrOWlucVGfTq3X8IkrqxTo7cePtRCGvem/8ZLxm9HzXzHttdbxckFkr
eLRT4qvKqsYw02KMUtIyAfoT3Pl29hDjZXpClf6dl8q7rFQPsvHNMHOmn28v0YXDA+aDOiEBJoHz
FnOVtaU9Og38NM3tjZuhC5rTPA/jzoV4cRSAt6uGHHfTttJKqXEanFLLzjbGOyCi3fYm7p0fb0/l
wgmF0Lh+atDQq1jMyyVF2t+v7dnNzvjO1IcpTZco6OBIDcGwM9KFE0pLh41Ml5LDswVdWxPw2yWb
s7OLtnGUCK64zkv4egT/y+clyffywVe1ebYLdCkDCMaKKGSW27mpvBgFrDd/EcmNY01lFUosAD6o
PnHOdYBFtDaJ9tAVfhBO85zetnOVRYsr5M7OvfQpUc1Z+cTO2tNa//yvt20NliYjltnZ0Mf2iDOu
FmmAK3cg+5e+JZV5zNNpewRgdV6O4ntpUqSVnsG8rZLTIMfmEICoOcx4we1cTa8n9KeAS+UAZTRK
kJsLUJ9TW3mxlGc4WNq1HU/fO2Xr1zt7c02f/u41ENUgmw/LnoeZ5vZ2QmUTW8FQpvJclyh8RGrG
NfjJJpabj/DM4i4qVdXHxzyd/CRUIwZFIU+q+W5F1IORjdXynfJvMUYdyHGTmhAUzENqT+2T3uXd
xOVR1d+dykt+5imUYrD+Mu5vsYYd5kNAuIqlAnD7n1NviWcl2+l6xtP4OOpm+y7PVGuFmmF19omm
RinPypuXBH5UMVZXGjfgJ73vVHXuMGmIGDg4zBjpfsWkFyCVRwB+rN1G/4YuWfFLm219Png9dnOR
3wb697TRZuPYF0N8ZWvO0hzNupJLOOYe6E3TTqrQLltP7Fw4F+Jo1pvUi6tgheJuC62z3mRZb1ow
xLN6+Ty2gfulyRwt8g2tfaplatwb0vZPQBTNG6/UUTv1839tyP755lzzoFVgR1Ove7mJSUELc85w
/pXukpwmc1zCqXa6sLe9vXTl0iZeNxYNLQY0t6oHg8oHvQtQPTAbNz1Wc5wfyMH/PdnD2pvoEu2p
lQRmbiYU1JZTNpihnNM8tq4cqcYHTKLznbN/aS7Ek9B8V0UmmvQvl81OcpZ0UZC46upZH+FTYHii
7USvry8YhGP+GmQzldScRZrPDIIkPm3OzM/PtXDTiN75Hsnp4lAkknSMqO6+4h+WyTJUXjsW5zHR
OwhiTXyKAayGwzTvyTy+fpiYFWidPzVdmhSba3MBrTPrbsEHauvyBsFFEz5tJXG1Gdo6DYty2iO9
vA7sGJE3nYLOmlJtw8csbkXQZozoNJ11jwS1Ezmz8g6tX5nRKs5yGrNdk5WLK0r9deU9AXfZhnV5
nq0elGlxdkehbsbKEvRjRc0jjHvO2xf3hc0IwYQNTz5Hh3hbmPcnheh0GeTnWUh1X0jT/ZY3nvbv
VdhVjJW6G21TCpd/PEL+elW9ToIPbC2GcUz1YHZV96UvE7nzCl34WJwooghyC6iTWzhSh6q0rkMl
OWdVkURp3RjXjdCNKYJWbdyrUbiHsfX8HcjexVFXd1eSJoD929gfVuTgzpiwnhPYaafGtprI6Kfs
wY1z/VQldvbJXQLn/O/fjTnSAELPm7LmppzpujC7KUzl5742xisR9HHYeOJfBcq44dHgpv1LvLky
PTa3CEtpG13V52eFJ97dVMf4C+LnVO3ciOux3QQPL4ZZN+lfu2PuU9eeEN87O72fXbvEuV449fIH
ujL5KRCde8Z+CqLDLFP/BiunPa+IC18QOzDawADzyH+3uLwOT6g4beLsvJR2/zAi8hVNdtJE0ziY
h7Gz22tNyuTT21/wQopEF5HaKVkcamIE9C9nLbpZZnXToGXhjKI58tAEKNu33imNO+u38v32x9jq
3i1h1RiaejZdpZpmnl1Yjve6zOOdHXXh0qEJCDgG13ii8S3yX3J3mpNWZ2eo7SqCc1kcy9nQD01q
pTvn9MKlg5r/qmzC5gWiuwlJpR/PZjGRlBFV9GGWNvmxxN/p+PYCX5oQRnzUjglIVwDhy/W1hd7q
MczLc5ynMLqXpT6VeubfW47a6wRenNDasCX+JXnZpmZepcdG4zAUBvdfE9cvb3Bd3iN8XdqlACMg
FPMGgtXaHMZhSiG9+GZ2tvxYABtvpmNdzsmdnc5alCauew3kcy8zuzQzqsREXJTh6URvgpUslji3
sWyIC8QqxGxWvZ/Gqvn49qe68K7TDuSR/VMkDbZJF9JmsW1KEk7PEepdniTtY5mhpIwOa9BHfWw5
OzfOpWkFMFnppsGbBk34cm9kc1P3Y9JSODEq/+xodnfSZn1PmfBSlE4muUrpkknDmd1swULT5Wjn
Y4aXw6hu9FRN1wrz5jurHvLHJIGyTSBTXIMoF9+6bnFOSSqXPTH0C+eApUVjDYUsyiBbobUu60A7
Lwn3jL/YnwItw01IR7iijcc9OsWFZeWwYS+xiifgkLuZ76AGtOzlLHBX1MtvgbDZnV1QHt7eLZdG
IRqjeYZtO2pAm7cvMxUY7hknq0EzvjYSYKbVoFTw9iCXVg2ox0pL4mGgVLnZIagvJnmZijOuS1pE
WW/E+RIvVGla/c58Lg6FtA6mfRQDXvFp5KJKt6299Gyk2pcmmeKDUOajpmVx9D/MiW3PEAjVUWl5
OSdev3qcPYRpKg8d9Gru9KM1YQ9vxP/MCyFygLrzp/RGP/yVHouN4grCCiYaOHZD/a8FwmpryZ7Z
5oXAAfEpyq2YZOFzsBUhyFpnlCaQvzN9QGQjYE/E4uTVudsd+abTUc2uN0cxAJjVJR2SB8m45uxw
iF5dXuQ+VD7Wzs7Kid3mpiuEtE86zhcimtU7MWZdNALeDYkUPYxOyninUv9q+6/jAbZfS6srB2tz
JQe90SJ5VWbn0fPkKdDxMfXtPtnZ/xdGoR/AUPTJ1irzZv/bLqq6JNzibATqR6MN40E32j2LnT8M
vxeRH2EqNT/yAuqMoI/WTtNfkZ8+tZSQRSPOGrWEmh5AByZEQ+6uSDvrvS+C/MFVWXww7VY7e5kx
CIThTXnvmcgMJl2XyygwxuG0dEkXFg2qr62lpuMEmPBUOJp2aEW6eoxhOBx5VjM/arNwdwK5V8d3
nQPeJ7RoyNfoS72cg0RZsjV7VspGBr07NE1pEyX7biFCVN73aGR/HEJeLhlUZQ4ULXGPpvGW1YLh
eZ4lmkKZxTTReEjmJjv6MSXSG/T8/fim81bQbdFOUAviqfnZorv/EFSqQrlmrrTQjw3/BtJ2+TN1
Le1czeYkwy5xqntReuNDmtvJcRhicV8tygPVOpThiHhgVFqLfd33mX8uR729ksq2rptY+waqeo9P
/3rvMUWkHaBTQr3iln+5osLQSwNkBGJOVeE8zHmXhbldi51z9Id1tF1JdLHBgngQMuBMvhzGzazE
KLIhPcemCMJhMU96bb7HHwnge/AJ+5Jb24sfUeIrQlvaJ7Li68AuxjAu2ygt58epHJ/jkc6G0pUe
tqo9NcVgYY+G6a017RR0Xq/JWpFauSkEmAAPNycF9neg2TQbT3Y5zmNYVrZsQpgW2uHtN+L1bcY4
awIAgAR25zZkSXIkMxAw8E8yXqwPwsvK7xVlf0mvvpDvF6q4OwNemthK66C5CRqM/15+hbzzpnbg
aTjFwYjXZ0beZU1p8a8BH7i5Fe2wcuvW7vFmSzmBgJVIswOKQ6uu7aEXh1Vp73+ZC1gRAvS1GrDl
hLtW1S+1ZC5ZP6f3id6osJa52EmfXl84BFngide0kYh76yec+iYelApmSN/UzcFt0nD0q18lAJWd
6VzYC2s0B0APkTPKlZsD0ltJX6Wd757KJJlvVVOQglvYO2ejoz42s7t37i+Px1uz4g9BgG9eNmE7
vWyIsk4Sds9XNSC06UpEoHqEN4+qMpydm/vC1luJeABSebfhoG/O1JKXvYGul3vyzd68jbHnO1Iz
mk5vn6iLn4tQCJzo6ou2nRXk/QD5snVWFuihFEzKVWfNExpB7h6h/tIC8hZxca5IN+BKL8+SNftI
D1oLFBeqvzfL0ljvxol+x3Ln4O+0sw1fr94qH4gMEJ11LtEtMqvHTbeyYmGdWnN2Q0zc+VBKs47/
unprG46WKsVQHrutYVaVOcvEMObJb4Lvi5sbkUOd9tRCOdmp412az6q9RnRMUghK/uXi9c1YcCOY
5qkNtAKgvDMcZFLE/3wRMR/Ar/Sk+Uw8by9Hma1EV0limbSh8b4R+WB81DpjeP7nVQOPDEKd2iDG
E1vYWoAEZVrFyjzVM/KHaNGIU1Y7+ofOdOKdoS4sG2/nSrIFf2AYW27vYiOGXPmTSdzdXHej7dwO
0tsTArw4CB8HkP/q5bfda1MT60gUM4hblDPVfs+/EUrb6zK9LsmtUQc7mtBjhVVsq6rlWKDxKqVx
WvyyfW7TvkBoRUdW8gk7+TF7NGLVdWGu1zk8tbis9bCGW51cV9jJIzS1IPt5XFxn3LsYX0+fKOgP
PBBA58o/eLlp9ET2SsCtONmJm/8qAF3S/9ebnU7x69uDsrlOJRtkFSz7bVEkkLPsCqfUWWT6a9hp
ITOfFHdj2tQ4Uhbtzsm+OBx0TjrTq5b5VkkbahZMF5noJw7Mcl3WtnkSLtpMySjTcNLlni7rq0Vc
OTgEAMQ2vJ/g9V8u4hgLu7VL2znZoxuEQPrLo77Ye2qGr2bFKMBEeZVJzWAbbm6RWl8QoBt859TN
4qc99l7UdrONfED/Q9McuZN7XpoTRQpSARe3RGR6Xs5pqkXWNa3unKbaLiJU6OtjEljFzk1/aU7g
zgg6gU5ToFh/ir+ytAamIr5qtn0KUjc5498uQ3tc1HVXe8BG7XRPhvOV+Pwf4u3/Ny3/IyqxKc+J
gbbNgF7qKWtiOon1MvYx/iFd0UZLYwMHsO26TilNm+i7d0thOmHTJuoTZhxOdkB6rqojazTNIfJT
1RvHojI0rCv1purDQfWAsgtVz3tNrvXqfpFP0DogcQHLDiGE5vzmlA4ZkVRmNPapTYrpcwno4jiX
mnuwaqhs6Cb5dxOwgZ0G3us768+oqAxTAVnJpJsHZZiw4PQS8pNkSYuHah6D2wCxj1u/8MertME+
IszdSh2cpNZK1sD1TxQCqwe7yuLvo+UOV28/PRe2JIUN8GgQp1cx580xS9B5GO0Mon5QpvbDjIpQ
qBdz96/PKLNevRCAuK7h6fZGpFzWYy/To47R2/OdrWqXKpZn/vvxAmLBe2CsStxUcV9u/NYyBeIf
uX2aMeGInBEF7MFmh729Ypf2DSoKgBTxXocctVkxs9Rzz1K+dcLYoYoj6RfTwQggSoXYw7VXpET2
NRW9f279rqVvCGaQYnCyB1v/cnJT7s1GYRG/aTQSQ8AIEHZxn9tZwguTw9CSsthKFFgv3pejqNIe
9GbQzZO9KnsHBuMcEVszDrHiPQ8Fl2IIMqH/9Paartfs5iyifsAOAZVERL0V/nPnwkZvcyZgMKYk
HOapeM7U5B2NevYpacXDsfJj/Sn2599vD7x+rNcDr80S2B+rKufL+TaGh245dw9R8dAd+1EODzna
9Nfz4Bo7J+119YwCENoAawbDnYN6xcux8nYQ9TDMxqkUOjzrNq2LCAW2jllPtZYfYkpuP1I7cw4g
tv0jTerh6GZeZkf2UvVHJOXaG7AbyyGb6/Y0c+XeFJiUXwmvR+lXo2EWDJW4bTggYTqbMhqEUXc7
RekL9wU9VwC63Bk077eMswBxLp1PY5wCp3WvtCnPopieyc4ZuzgKCiImI6w8ks1SddLWKaD0xklz
23dtF3uPfZwZO5tu/Uc2357Xcb35GYFnYPP2Vx21zEkfjJPQFi5cMX4PammiNjZezx1p+ts77eKU
CAc9GoIUAra48FJY6RB3tXHq8UAJ9d7yrvMFb6q3R/njELedFNV1UgmuQUr5m0mV2AK1xVTrJ710
SieCHN1+wVOMiiCFEP+7lsv0U5WamYgmCxk3SomT6k7FSI0yTLJBhxXpG93vxpriOmxR/Pxled3y
TcXtmIeTnwv7CBuiFZHW2k4RtUCsxRkdP96twh6WGq3twP3myDoIDrY1I2nGL/BuK8sYBfF3bJWh
yOzyq1Sx/zOgqffLIP19Hm1ffZx6Tdggdiz7C64N+RRC8HY+20kHewAGTG+EOoQ9gK2mD3qtsBN9
iiQqt+99bH79CDcTOiNQO6sPhVD5l6RtpiSybGmO0ahXSxsZtT+VK1+m6EN+8Nk5/j+/8rzU70rj
NMYFrp1uAj441Cu//L7zaV5tN1jsFErRw4JqRmf45fF3MVkZfbOYTzOVJl75fkBasfI7KifOHuHr
9WZbw4yVjWzTt3/1Eg6kX8rI6vkkqrGNksEO3qUqLX7+64wAAvNaUEEjcoAq/nJGgV/UC0gu/USe
6R3NqajDSRM1blfTniTVa3oHaTGFXygIq3QyXiIvx9Kdoc27pVlOKZldE5HELtfUILCIN6QU7fXU
ZqOG9GGaDYdiSNxPOKnU381KydtBlPEQzYWi5GvnZfXjn1dhVayim4RuE0dvc+KmqamzCh4W4NPG
jAIYnge6oUZo1s1eN+H1a0XgsbqaABji27qbReA2T4LWSZdTGxvqiPSvfdJ0XwGAHPcW/HUgwFBr
NYJneUVXb2L6Qe+13q+cGR3RmCTaaOL6yVjsGYCsnWiPKJHhKZTMFqJcby/n661LmQUZPLjtiGiA
Pnv5oZ3eKdLYnjgmKlhu8ir+HThK3wlz2DX8My/vSYZZ7c7/qCxAn345TL1gGTsZQXeKK5UHV03Q
z9pR2saSH614nr7aTgMYWq8SqwrdPnA/jcLPdNZBuUCJmy6OD2k1FcZhdGRmhqj4anYoeqsRoWEo
Iz1OQe2YRyKZyT6mztQ8T8FSpZGKxZQBuEZk4gofRApwjQym5pQUHeR6B1HlY1nEs3W1qLTOo6mj
dhzyhCHvggFClkQipor3UEuJq8u8FF4WScdM/mvm0dei2h9T/xCUtX8Hpi6xr9ykARrrtVUQ1rky
n/VhaJJwVFIjpIqzZDyObivzY5xI8eQCiZa0jxK/j/6o1B/iQU/WSbcqj1Yt2bVpa8TFwTJmtw7N
2JT/ibmPP0A8KJ5GP3F/NvGgfQBih0V5o9XGB68xjM+DNfhaOLV+MeBNVVEwaLrKcUE5m+reLgwT
+LMzBe/Koa3iMMi9zInmufKmU5c2BcrMnrZUdxLZI5rESwUzZ8QuPqGF6JNdNrUfiAeSSamfltHo
HynEdxBYllT/2Ix+IaK8tsYcDY9FynARjoxDYaEbcm7cOpVQ0sw4O9DcNN7bqhXWURVmV1/JtB0+
WU5qfaOz26M2skLYReuOD66mpUXoJ5yaj7Gou1uRLuZybOxApSvLrbLOfVWXZeTruXvI/En6oe0k
9u+gjV0HNR9nBihnp4mF5dlsvBsVV2yYC6V/wljGbk9EVUlwZKu0T0WljRUGAQZeUMZi9hR53DTo
Q2/OtKuuoZ0aolCpxbxby/wl7/KGRfM1zmk6aDPWYHVHcjkGNWdYCHpjQWwNP/zYsb9rg9uj9CE9
cbPwt7+PSTPzZVqfCFQteXdHuWexTnU3Ws/jGBQDUaWe9pz6RAWRa06mi2vYkP4urcq+Mx0lHmmE
IkuhFb54LIit3/tJUxDkBl45HvrGpwWhZ0b9o10UpkyDVyimpnVxFXHZKXTSB2u8qdLc+Z6DcaBT
RyWTmclgsY9Jlsy/6zZ3PphqdD104k2DllrvzuqgPNKWCAdYSqj4+aRcUpU/LFeAhjoZxX2iP46u
BuneBX/A26EScazg519L35+A8WSi/m1WTvwV6aLmS+lDlww7Urynjuq9FZkBeTHsBKO979x33pjc
NaKOn1XdaL/J/ro8asahKyNUZL1fChbElywbTOPcBoU9n8zRkvK2cG0WW4ms/QHVyilx3Uv99GQO
aS7C1h+zhxK4cBZ59ux/q5tm/CUoFz2xODHcB/bQFOkIuf6qgnTwIhjzWhmqZpq/IaQ/PM+z0utz
hfozv+sFY3+wpGFV0YAsdRwudZ49UwsVRaTTrDPCEpWA711A4eY4Y7rpHIY5ZoPkhRP/x18TgNQG
5YZ5orI0Ek7jHUExuiQZjua977UZCTwny/3QMroe4/MatTFsQj12ZZeuSvQi4BN0pZfWoQW29jZQ
Ztxcx2irjydOVPDOTWwfy7NpptFvG1WbhJ1r0iEVKPl5IXU+9Uxwt7QhX1BlRISGdetX7vzekpke
qcyCZaz02b5plsBgzxqpr246U9XQdMnn+giV2ESGTFDhfOe53a3muOIpdvupPORl4eAOM+r2hziN
5ZObNp3LJ6wMjMnc3rhy6GDgL+9CY/Lo+hAwosPTHDsb4wQt6EvQfIO4W1B0fW5s01hOrlc7zU2J
d14TdWJEM3jugiWIxJind6sXDXvDVu50qjht42mZ+qo8j0NWl1TmSr+8yut2BAMjJADWqer+K2hJ
dFFKi/Tsx4nNhVuXiNPLTjl3/tDCLy/MxnjQgWy5kZLZcG80HQJlEhfHM76c3KIl9oDiBoPnpMc1
JVXG2XFH7swG2stzm2fFj9TUVHJ2hD8lp37MSnEuUOIisyNSt87CUQFRd51yNWWJqL8ywEQNNiU8
gUsbGB+w88hpr7cakUBLJFYCw9XmPEJc3vy8SMxPz+0wevoVbrVmGjp8xZwPIyAMTYGcnNAaYr8K
IWr2/0lf6OguZDpMn9Kzl//w28aybZG9+eSbeXFtDaAXQqGaagotCzmBY+YloruKuYz1g5kMnoY8
XOV9SJAzd8OAN+u+5dB5N55XazqC53ZRhGZWFr8KMbSojiF59IX2fXtbIUYbAxwzWmqytUdmMS/1
/BgHizbibVNK7vA2dqbQyzJ44Jlml3xmBLaviyl2wor85jw0nh4tSX8Hh6p7HJXm8BYRy2WhiXtZ
d3LqemQJkK/AxCxZDTfpcA+PtpiSLAS6lnzpHE0OkdOOoPnpr2U3+uDUPyvqhaSkzuBkYWbrRNjE
wVp9KLKSKDie58YIk9qtxGGePe1ukGiVUiFy0i+W3bv3y9woceaitKZDrZm8Z6mRaaEXZDg+DtJu
uC+bbHp0hqz7Iqu4qCKr8sTMXerkML+UUceHBdBJHlZKOeOBA1MEx0SO/beFXsoZfezZv1GpyK+a
lqfjkHkEqd9yJ3eXo8hVYlynpZZ+9fTRrg+1Go0hossmrio3G479JKpTJ2qIZLaVN0ZUzrW8Yy0z
MktRdVUkFi2pIxPhvYelgDv73Z4nqsVD3rvPdetYv9LAha7rdoXSj0XvI3BfMtkhzAye61D3W66H
vnK7d3nbNr/6hofujDIi8DOri2fSVa7d7leiBp9XSafIXMb6/NmwJvlrXAyT6KBpZ/s5HzX1o29/
psXJyOTyE1dp/8tULCURXU0pe4p7oCYmmAg/1EbPbQ58N4deLi6XT83g9z/6oRg/Vwh0F2EDAfmT
mLzxJ/kJ4V3tGrUKZ7MjvLORPCw+rOHJUzrMWnoeixQ9ywArrzGEngC5pHX6QUUoekxptEwLhCE9
EONz25re59p3+v9yX3TDA3oF5Q9ozLkb+Z3htaGMtfbBmzrx2+lL8z/TsmtyQzuOf3Ox8TR3pk0h
CUtYmYT8O+X7wS6Nj7kuvQ9jM+ugeqSGvDwwhqI5TFxz2oHTWATXRFHudMwrY7p2F7YTkOB19+Rw
HpBOSaG/+knvPWEFlhfhlNYpVFAUv570qrCSg9L68ksd586vHHIhQXQ2Bh81x0wtJAkc+auLA+1d
2c7lfaaM6ShGI5+PpdHK1YlBDN+krJofc9PDL5NxXC/PCnodW0JM6YdKBQTtXpIbHu6LsB7DMUYd
kTnkM+zmsso/smD5eDMi8/IprTRRwM6otPphaVpDO4w61daDx31fhxTheJCyXDjeuTYMirCIRCTO
oUh6U5CodDJ7pyt3rj52gksj6lrLXg75pIPb5Cbon1BFb+uoDLy5DyVb9aFsW/0Jfr2LTYauuN6I
vMo5rCnrytBIMXwN/SEL5jAPUDEM6Sg6yZUZ4FGHd93UipDudD0c895PPuF+G/ysaJgBAfSmdAl7
gHwf8sbF0qd3de2rxE5lIZIu0vfK5BUNhaC2NrV2vIRmCuQnnKqkqkIt5nNyHMukvHF6Y0oxvRit
B4nar3nu3EH8nvpyILM28/gQZJP04KtNa+6RWUYfYXlRD1GLQKh2ozDTEihM+Olz5hWjzf03a9Mn
7Ijn8Srwl34+SrJAvB11t6G7jmEqz0xgag7lWHeoT268iPKqgZxwZ7Z9Px9yK6P2vRRBfoqFWXWo
4lnO79UymlBUlb5zXQ3V9BPUqFffSNtK2rDTvJhik5nIKIcz8Z9lVZykvPd4SKp2mLp3JgbE8ipp
hyKIWuWI/GBMy/SptPrhWwyeMonyYUy7yFR9/U0Eok0i4JbejzJb8HAdynJxQ7/g+0UCT24ntLW+
/dzrdPrAfUn/W1ENaAdCjKWCJqWT3KEh32hHvXeN7Gh1dYpLHS+zFU5g3JND4WZ6ctCWZGR5FrGK
DSb5Is+jKaFfmN6YCUxW0CU5u16BtoZyB0rISVZZ6gERjFI9jp3nftQ8dHAiQ/Xc2rouvKuxt4Yu
1GOfOhxCuKjvQXaZAb9S2YucZGz0q6YrLPNLgfPJ8KB1Xe1HaC6V9+mcNNV1kM/pgyROcMMhL+0y
JA/tv6Ah1D+2Bn7q4bRUThYFGsFoxMmGe7c45hBHJWlGRcBCVzz0mzkjas+K/APyUYUVDmMZ4PDZ
DZ0KXVSjSxoqQafOPZ/bP4sA247IT9IxvTVLK5hviYywhfBqw78umloHWlciEBsVmdd+KIx8+F3m
3IgHlc/Ne0W760kOOTF/lpAe3mZxV3B3QJHAb6yu+vROq7V2Cv25rUfMLmWOxLeYOHFTqqo2RErI
/gavvfs/9s5sN24sS9evksjrpprzcNBZFyQjQrMUGixZN4RGzvPm+PTno2yXpVC2Vb5ooM9BAVUo
u+QQI4Kbe6/1r3+I/NQ0qvNxJDBlX6IM2KQpU+VV2cvB3ZTyTfsNpV3q2aKWt1VXUzRqg1wmq77r
pWb5aqxuC6JeOr5IO9G69uzUmpsUGl+c0NSwop6Uy44aZmQhgfEw04fJZyhHaczGcxj1jSipQMLq
xpJkER+kqJC+2jKWCf48h83s505Bung2TJg2UkGJjejAc3FBDkgKFZM1PucYLxy2vUHz2s8EgLkI
3XASkqs6D9iu7Lx30emHJy0C1HM7qsytKtls2Uod5vJqsutAdXuT6hlgOEktgJI4crhWl1aeE9kO
iMA8yI923+AVp1ajeKoThmj7yN2CdTnOTuCbRVs8dq3WyP5/aFFfVmShDet0aYjLVKV4rKVRNrz/
qExa9jqHVcDAwaJkF4N2ZVUgT6GBQ5yHLS5ZYXhDOJELrB7q3Dctu+Q9O79txmmBDjFFtyFWAz3u
jsSUuJ9KbSrGddPrJ1hpmpzGLYjxb+NelgWXDqtjE0E+gOJ7QCqZOqmvFHlYy8hJIf+ieirk6TOX
/Y8zD7KKyVREPseolAX3/irsuW0U4gNPGFSXnORJlJ83uZMdKoGhrevS1j7xZ/ibefdC9ocLu3gn
4K+2gyPOca3NhhEO60En5M/gOc6bntNNG79IeJ+4dlHrXo2Hs2vMFO95sk1MqujmdwMQDXRD2iLd
05bpFey+9x+8ET0neqgKvIeSYX+oiGwqMDn47ZvIVTDLgabMJ1Z2fRVSFU1NqA1ijUYTSXVjtZQH
hMf8GiL9AANjlsnQChq+vBAYdnmr4GJZXIY9NuPB0J8kGQkyoLHGhnI68359qQ9oLHaMkEmZDS3O
nKDc7782MYoqnPssX9fCar0mKuLzdoyHp19fZYHI34OxiGngSWGCByKLP8L7q/Dm9bzlvnBzMuY6
PaWemTyOQQ/eJn1FbAa1+zM++YcvEVsv2V6EcgiGAFB3nresI+pRyAa3qkhST8kTybegwnlY9P+2
Kg+ZAeuCUoRHgIJm50tU59aYA0NMa52gGjemVdnMuHN/sio+3KrXq6DyQJvBLHs3nilL8mLo9BrE
vpLmFfXz7M5K+duWXstV+O+Sq86EaZfCFObWYCmimBg8jKZrgGKtY0G849xK322f//Nx/D/hc3n+
bQG0//gv/v5YVlNDMK/Y+es/zvrnRnTN8x8n91X7x7ornu5FXBb/tfySf77o/a/4x0n8SEBf+SJ2
/9W7F3Gl7+/Evxf37/6yIqJXTNvuuZkunhEEidcL8J6Xf/mv/vCP59ffcjVVz3/9+Yj0USy/LeTN
//n9RwdPf/25yEL/8+2v//6z0/ucl/llHhfx4/3uK57vW/HXn5Kp7AFlLwQ5dILsOQujYHj+8SMM
pvDLW4y7Fusu9ruipLH960/F2GMsjC8HdBzYb9hC/vlHW3bff7RwP5CRM2BbLCmdP3+8t3e36+ft
+6Po8vMyLkT715+vs+a3jzUaLwykaecZIKEx3DUk5TBLIhErta+KBZpPbITama5KbiChJ/byTmMA
bVU4o7o65oaOi81O6xtKYPp1mluVOwjZfk6L5FDvJ6kGR67OlWJUN11rmgTXAeYC20pkD+DGM1au
MVogEKoDdMmTDCxvSlPtRRByjht76I4Tu59uKqLb1VWk9/kXs1PU66LOuw1BavOhU8fjUTBWZe02
VcOIuyaUGHHSfFopou7Wr3fyt1b3f7tS363uf/EZ+N+4utl0P1/dxR8Xz1X3kMWP79Y5r/2xzu09
uPYs1MW0CF3swtL5vs4tdY8HAKkuc+jFA3l5BH6sc2dvEYJCN8MvAx7JUrj9WOfWHpw3daGx6Auf
FRXLb6zzb8qKtwsd+waeJ9wIqHLg2O9ysyopU5NJy4YV00vbOkpAaKd1KfDjWqdpllypTLSGFQ44
4K1z0Cb9uoWzU7tdW2dHrSKXqq9JaVgetkY28Q8dud90CiixF3dRfD93KqOiOSu1J4ZQ5I+lMC1y
t6r07rpIOAo8a4Ae46oilBJAk7gpDpiglqaf8UBcx4VSgvxj2ES3JzQxuXFh6ylefklNBoM1gTii
wbTTkyLL29Bt+sHhkeqsIPGgakzhpi0TS4JpkWqnqSqML4qZiMojuBFHeiUfMRpu5taqVkFp9c9O
Z1ggllIxXjX0nfl+atsL/Kiben9aRzkuk0HfVrUnORGGTI4TPC22eJ2LIE/V/Z42+xIic2aeFEpb
OV5KW3QyOL3THZKdqk7uVLU2CEoz5jkHxqyiEhrYaXAgw6PBU4BjmrVQ7Dg/ZTcWg1/kvda58KXq
ZgU20sMmZtB43hs4t/sDycP3yojFoWuZvNKDdDy2Kywesa3SzEBSvUGOi8EvR9FFd5Eo5DMgErly
49kugeQpa/tTmi592LTx0Ny0udEzlHQQq/QrKUYHsV9XVXoFbpPqXh87+bEWR/3oMgjOTwKrl+8H
y07OyOiwHrBB11s3oB1iqySke3SVMNEVlGNTcpbpjvhS1U5qe1ply7FbjMhO/SiQtIfZGsPJbcdk
vg6Zlw9MgYKRya0J6Wxdoy4AxJdmKfamsoUN01SYXpPlWxvWNrEAvFxSSXtjM0tlrR3qehSptNBD
0Hsl4lbCuAylvcBjwqrX2CkGJ5XRC9UHP7SeFxJIdgquqV6Inoz640TvVXO/6jQ19Wd9tknaHoM0
9+18zDB2D5DBHpXYBg0HhQQm6/XqpA7gHUEr/FaMVehlIsQ5J1GwK/WUvnb0Nf6okeR3uZGlfpVq
WbCRals/0c08EV4oWqg9DUGA2mZUmECu03iCABqVbXfRKpFFVx1Yw6OSD2PvmhKOGi5Tgqg/LgTj
PojtGIJG9N2j5zB2qFxLbWzDk9J+Puj0tsU5yBxkTIRMrVd8oRT4OTAKqR3fbtLyEjO0gBFUIYWO
h6+jgi42g+T4tTOkwGZAils/J1Mq3YgWP2m3NUbpSxP3w+DHuWV8sYdBvnGYyAcuHXBhcceXyBfg
a1ZrzBBUs8f60SlrDP30ROawK5J4YjLT9A9Wkfbn0jiOGLL3k8aEGDnEC8goNvpTCskLf6dlUCPy
5ymA2rsZzXkavTlOA8XtHRvbvJgcHTbQJveybDRSL43C9lHAphLekM32cRXCaHHLpOaxsaJ4vIq6
1DjV4UiAWBdOrfgw3vK1hZkPqG44WczJyio8yDM+ra8IgU64w28x98sqlWqfOrsqfdVoHJisigA5
yNmkyWjSG2J+EGwyC3SIEJtWQMvWCaMupfIky2BC54xg/V7Rx+MIhSsftCM1NHA8yWX5MVeD7r5o
dKYOxkCcIhrrTNfdyZw7ZTOii7zWk6QAwyPe5tJgEVYolaOYeVZodDeyCfLshgJPHRht04hDFW4J
lR/3LF130CMYHrY+gCbG3AIFcnYYPoRBpJ/IIjUGV+5UTWLfTJ3cC0dTrl27lHAK1Hsyw9Z2p6XJ
Jzy/3WIfGxZIzlhvkOyO4dWuW4qJ1m+eDYFh6Fwpq0ANHBdE/LP8jFcNyfuDTVtUpbQtFuQrc9fp
Q23kqGvHBq4RvluCWV8jmZ4seBi6bk5OokRuIAIkwd2QRsaRMjM693VEld9qpXeNwNtKcrdXM/mU
KGqQaGK2DTay00BFrVYPtanVK7PMlUMw8f6rUSXtdR0XOkXFP0uQ70Xs20strP/3nxiTW3jWKIpQ
ZEFaf9+KFkXgKG0WV4gQujj3en002lWqDNxlR1S2ctzUGdTGKFdhiMKzkzuvTcr4u2fzv6vDN73P
Yur/z1uztFbvep9N81zcP71rfZYX/CgJlT3cREi4hgtIdQdr/J8lIV0R0wrAESoxC2LiohP9URKq
e5h+6Zg/LDeZ2o+u6EdJqOzBaSbGdQn94bSCMPYbJeHuggXwQuQAyrZgX8izlp+/keBMRGEVlVUn
vpZIidfqtbmSlL7dN0Zh+W++lb9ZsB8cBpZr8XbVb75UfOL311KgUykj9vp+bTjSSQbe7AaBbvpO
O92p6TK3SLNotajxiPCuzjNwUuI8GX3aE8chvKTEI9JzM3QzGDvA/kKgbSGpSt1myMt13pcJZ27j
MKBk8FzYaesSa0UiTMbQ0owqTg6nnKkdhbb99UfbhYX4ZAAZwJRoZZZ0xB2FjkXoqJMGXH6WlGwt
qP49ZWzLFadH7WoonNysc0x3pi74ZMPZ3V6/XRnEclli9MLLz9/cPwp3tBWYduDCXIQrbEsA2WV9
+gSxeXW4e7vZcBnkrziy04vwp131AdNJJe4cJ/YHI+kbvzHkapV2UefLDnokjnit8dXEDjJCccLg
EQ58+HXCQLQeksnylFQyL2HGHVqc9RsYgUxvDZqEl2iw4y10Q1G4Coy2jnOsDCEudF1yNNpKcpc0
o+Wj8mPEAW1OO9KgkB10gzHevN7Af+9ib3cx9pBf7GLMn992tQ7/+tsWBny7h7nPK46GjHPBWr43
tctPQMpxdVAXyRTP84/tS9tD36+B6yAqXRxM3mxf2p6KJRF8WX7G1keC7G9sX6/pRD8XJpMOsFjD
en1zRGnwm9+vfxJ/qaOHMD8bjEpc2XnX7QeNljwofdPYbqj1xU1sWpGzL1tydjDMQ71inqqFKydJ
DGhuAiFUrJ7EExzZVS3S8CJ3HOlCk6f4jHA89WaCKH6lwGG4wwldWzEHcpmapadKKU/9eiSMjB5I
vw6lsTsSUi9dSGqt+TE1+jX2R7C/7FFLj6PGqh8DmWzEtBfbeEzT2lUbvYeMrvcL2daY7cOcSVRL
Ny6F0IeG+tgAOrW/Pcn/Ewu9ei4uRfP8LEA0/x8AKBdc/JfL++mZSqh6frfIec3Pc5qwWZYl+kLW
Asv5xypf0EtOYawjQPzZ/mBS/lzo5h67IYg5ICRyKV7285w29my8LRbVM/C9wuPwOwudN/au2mOo
gcYNNS4G6gDzu2oZE1DCmbS+88dcuQkadXZL0q38YaSDhx73yX7/N4AobHpGKWz6RCd90PkDLcA+
AUHxGw5oWFiGLVipznAXki59OA8tDiTQzMn2NEIreiIGtCr2q0ZTDuR0FrJrKrEcubHVqV8bNYOq
UgTSBf5+cFkSZdK3akEj4hcabbKX8JE3SGmaDbN5mb67ttHv1XB9J5gdWaaqVxEyncobSVSKnR6V
7ZjLB9M0j61nGoHo/Mmg3w/NKQoRy09wK6egT7dDFNmwp5w++eS4f/U2/7nrLFmvrANmWqBpJM/h
mfV+15EC0h/Ac/h6nKy+K5q8ujYHyr+VKaFLUmtqKtcce4sUv0K64096uFb1DJ6XRCcPiJVE0M7n
hK/AGmUAndSECuC0ZXidVDlkBrJTWw/vJ7wv5mJWXJNZMqTTpO9glEMdXymlqTy1fZ8k647SAgZL
MsEzSIzaFYW5P8oCgrxlJvaRHEMRHyZNOi4RDa5na+Y3WYOawRbNlXCrhVF6C9vQnQOcLT+p+V6d
k3e+qWUMQyekoqklYeD9NzXPTVahMWxhrc+22/eZ4hpwrHKijm27J50tqY6xQJY2Cli4UDqDIilc
iQjvZTVW1KNCGcdLMcjGBrYGeoAWMYGcyl+Qh4WbvB2z1Ztd4W+K1A+JAdxaZIOEMgHsOBTsO6Vc
FlpDlaqZ8GmwILTMdrDfj85t3ATQKnVcyI1FHqaNcuQX8SzW+eLBm6VN/8k8+kNht7wPOgP4s9Yy
pt1ZYiIzAD+MUPizENoKhEbDJ7D9rCb/MPV+/bhLigVqT3qUXZekJKlrO0sT4WOOuUA+zejb6AsY
Buut1wpt3HcY0q8WQwKXVKzgENMs1TNKfP6ULCg/+/Y/bnMaLiuoHMke0chOYzt9W84ieCgstcSG
Aj56fayWWXWArkUdvGiBCoNoyLeyFiBXKXIoTok6H0505Edd2hRnlio2Wm/PxTrht0fu0BfBydA1
9Wd2Hsuafb+mkVMbKLwMWLnAhTtrehTwvJpAbv15MFU/c+KTWSkOBdDbYWefiVmo376W3zq0z351
HP9/MoVhV33ztH5otA/v8/udGePrK76f4Ja5Ry2q8tjic//9mP4xfGEuQ+eN8m8pFjFj4an+Uara
dNqYT7DeljLy9dz/0Wlbe6/8iKXbXpxL7N8aMiI63lk39Giygvs/gxxkr7gqvF/cqkBJ6VRKsp4V
GfNKPIHie2KlAfQGSmU0p2VRLc+go1yUipxC22yLuvfJ9+snN5NhjnqojQmIyPO2gg0lKTpJvxCw
aGkj6xiOgJZDrlrYk6MGLNqZmbRvxRlOe0PXTyTLO3PgBqjyVWj/fXpTCdJXViQOHkZBlF9MWaJV
HvwJ7EjN0M5QfxE+qXOk6piAZIggClfFDTxczRYSFjcODe1LTljFcpLr2nEWqOVtnXH8wh4weYOq
FpzZWVnAfUsx8CErp3OSTW20ynk7yLmzH2n5+MW0JdjcSIXmGoWQ3OVeXg86FPp2smj7Jfu0hBs8
Mm9RxudQcZifokejvGZMuz8qaZZ7MnGzB/yV803FXPqGJBn1AdY9thzALvF9p5rN4NZqGmLzFBpq
vBKdOiYrZe7kL/CZ9Ju0jfN4HzGR82DFdX2kQyK3VnjWSZUnQyPW4b4lWeJ3sy3RDqAd8/B5S28d
y9SZDyCOQr3SRdycVrOT28pqJdj5iwTBhS7Xqig/gmByLQHRwQPqlu5gx/YKsxUETmuYK/aKHtq6
LyXVxvFHisUtLMrocQFIbLc0q+BMxaksdrG4bjSfhCZxB1le0wCYVSwcKs60+RhPieRWQpjptWZv
935MlGzHeEEYI621FN81ulSlrpQbrY5cxtGe+7pjwI2bzlgiVWuSddsa8W2vBlq2MkNmSpKOasAd
A3XAaRVdGwoKyRkCrw+iJTWs6/Wt2UJCJ2IwGg71SSdZhwsgGPfePOt/czIbH54euskF7ORJBfra
Va8mZQs5GJrpGsJIsYq5iS4PtroWDlzOX19qOePfbvAQX3BCxLIJwxX2jV0qWNbFWQhTNFkjljmX
rDlhPDmQgWI00grd0IRCLO6PK/54riTy8O3k//duv8MoIU/hzW35sNuf3DekMcZ19/y2Y3t90Y+W
Td6ju1+6NWApRucG1cRPVglYHKJgi3aJCfpCUvyx4et7Sz3KEFzG75Yi42fHpu9Bh+NHEEoWU2tO
o9+AJl6jct6uosU4GPre4kDF+AOk4v12n7UdtNoyKvyoqOG2O5YV7CfQMzvXpHe5yvtIRyyUWutx
0GY/Crvhxpxb/Tk3o+C+kqz9Tp8IP1SrxMEXaVRrxB7SpiAIEFHzKF3qAuefOWmcqzghG8IakmzT
qYPjj2lV3NVdK1+VuHs9t5WxDUOrNt1Jk3sfd9H6KOnV6IwBcHAIczfyzLKxNFedWv3UXoStVo54
DJa3rTyZeWfc8pA051OvRSCqY3sZVmqLPkLkBpGesSYuE6lQaQWr7IWRN2KselKEwfBel78owCFP
c4KazB14UrcMwztwmUqgcRp1vfRUiNIIRgxIl5nojXKt9S2U6VKZVoEWzremGeBCwTFyUtZyfxfk
teU6zYAqiygTa91NFvPkFLboQemk6lNW9uGmTp01lOLzKhiUa5i81ZNGrf5Fk0rUCWgR5H1LJbt2
nKuGAq6CoNuPSX3AnDGT0Z3N+iHyZPSg09gNboTw8fHNSv6bvexjcQ+KsKxaSEdLHPby8zeoLcxv
RS9CDMwNs3V8dBrygTxJ30X4/95IdjYSDEvffP0fNpJz6HGi/OMifizf7iSvr/qxkxh7KhRjY6nO
DP7n7U5i7cF1Xozn2Uq+40I/dhJKRwg9eEzDbAUXXXaAn6Ujzz1KFqxf2WZ4Pn5nK1nK4HcH0gKy
UtIuNjYQ4qgfd9ZL3IdYCLY5SnhTWuFlMfh6ixwakQVu0AR5ZH4Nv+5wUq1LW+5QZaXFqtKSCPhk
ljE5NmMKQWYRkbDpwhPJPjaz6GFCVnIYRTXlQlEfKR0+JrHUO2chiNZhnU3ik/Zut3GiYSJhgqVP
1JbOVHiHPTtUuhIHSpwzsgxIRJu61s+D+NzI5dbDnBvhUKIMn0BZu2UD9QIbOR0lvCxAm12DHoTA
qLYmZiNBJae+5mQvZJ3fOXL+ux69uxfa6Qo7Z5xjBiDhimL5rklQ8di5c/Vm4f4L+8ZyDT6NvIx7
qIF2pz2i0+IComK4Qg1iu83QQkcRTfXJbfqAgXAZaj+CeGXWLh70Ox+FURkeNFWOy7ndOT4Mp6My
d26C2CD8u7ntm+66ISLeSrE9SmZlm9vj+a8/5y4M8PoGmHBSe6FjwMH9/Xo3y15xqgTZnpOWxxnS
wxOa6toFO8fGYkDT/+vLfWAPvF4PtQEZUrDI1V3OPXouDaPNxSmjqycPXtpDBEEGyyF7doPMOisc
gJ/G0LfIT196s7789fWhwO484LwBB6t3vHY0PGqWTvPdgaAVo6TPehCvYqc6pOo8zaRZXelm8hJ2
1bxF07NFo1ps8r7S3MbKHnDYeCFo8LhSReJGedX66YTZeCnP0RpptX7e6fZpHaMqsvJjWzJP5yR9
kTnfi9hGrzMhaJoGCWFZh55NSSkEcrQi56kCKwga4lOfQcFq5IWHFWjbWUs1t5jjS0Op79LAvGpt
fVs2xtaWubJuAVtqQwYYmzxYtD5uPTcgflxtEOj8l7dhOya8lcK6GjD3datR2epd+BBgkAeJRv5q
T4nj9suPjFQ1LuVgFCtTxUoki+xm32xHFXYsl8raovJ0VL4+sSrzVm9K2yfHqXWrPj+OE3WbtLRP
r59MTfSTCTnokV4ve14sEQYkDbjZW3V6EqftLQY7fCokk4yE59wbxsH2JRyoVgzDTmttyFGFmV8l
qy1uBB2Pj7Te8Uqs7WhvEIYaaa/xiVpnozL5dWHnPpiZdUrRdGokotxPW2bNWdo568mwr8ylIWYP
n0/sSu89K4rwPtXCGIs1HCc4eU4Vo1hKMIe6S8L+cra0bZXmD+mkfVFjVfUdq70N8ihb5RZvQYmL
6Xq5r4FVHCfCst1szKKzzglWKMwUr6vsFpgul/2+0qWVHjWaq7co/cflS379Gkcd//vExvsngsZ2
bWEejI0MX8KE+GtdKIWzmSLZ8ezYOiU0ztkYzTRtsOe2cR6LH/QCEwgtFdVahnPqhlgnrFoJy5+h
1eb9sjS2ZWYaEOhYCqgUjaOBryFiZL9u8DFZJbMznQQhqGotaalv0LF7Qc5fg4Ijrq6zF3uobtXI
Onh97+CyxUYurIMin+H6jRh99eoLrMcrXESrNdTpEjcGPmRfRy/mFMJnDQeVKIcJAxAFsmcX92Jl
E9Czn/bZNjfjcmOXo7qKNd536sTz2gnaWxR5sm8kZkrr7IxuhpOMr6Ayc50oDtdaUkwbqklWTSFu
Z4MFIBnxixTqBXkHza0YrXQ12kjqBimrPKroAve8kePViSvIB8rWUfAUgFJHX53UvDoojpeHRu75
xQOuex7ojAbH1dhit9HAlYMq15MiBOU04Fd3oLBTnr4YPQ9ZNucPuLycRoNyogbDWS07V8w/UT9j
9HFSw9NdYmadTRyordsN+nYOYNvV7WjjwWueFgXOTEUWWwwMnFNl0raYirWuaoYPmsMXM5UK1wia
W0Mtj4ENbiWJb2qy4huwDQb/AzdMmfmYqhNJVwnprCeRFU2unsI6NPrlEbXmx558Mm+07St5njEO
zKUrWWV1L/+PFqKMaLOHIuSRxY7uqo0UabVsvkJYqV+3zW2Sq9smrnho0VRit8DClwMcO0gMQf0g
IY9WBwNtNxYjms6WMVvNeFjFYjwcc1Jvc1MCHwll4SqWHp0ik50DD5O2xLVID3KNljcpk4dzIsNK
JcjF5hGtsgdDmHyCHDk41NlwLdU1OuG+zB/zOTpIdTv2nIonvk2a28aK8Drtbpu8uWX6uORJkN9o
mQ2bssU6sSPed2lHL1mMI9jrcypV1lWeyfOmS8BtQoSBXlM25X5FkMAqQY/uI69TPbuXrsYpZXFJ
zqGTZtXaJpvoAgvU7EtvBQgQ5SCZNpkTPMvAVr46atJK0nlVIKvbLM01lyMzuG8T/CCMpewLnGVr
rEflWLPQjyOSN5SN1jIRJ8BgOFME93IOu/Hc1tgEkbCnK7iP2sHSqbhDw9IOatFOLjdF2g9jBAxZ
I91PYxida3au4t5flvudyoafGuWtSffHY8Po4VjHTXBNBrx6ocwxDNRempqj3prYabVUInU+kmRs
5iKDVyqdtJ/rvGX8eqZNiK5w1Uw9O32ubZuIJnMeu96DjZmaYGdJe9NkUXSWSkW2MhrjHkFd6utK
3vqD06KwiDT5li7TOMLorcJBQq6+KpI9buwimE6kDIgfn5/ooQ2l9CKWpXulRiILl3y5f4mMHzEy
fWmlDoq66odaf4IfjRuWovVeGvKw9BmtIyEG2WrEFMHH68xeW3Uv39KLP4wjx/OyOeEaPB5qHNhM
VhJOqub29Vikbt1OQ8Mso00qr5WXczENmiOU5sjFbeMUw/0Y1juPQcWGoYER+mpuNEe6IiSvbYcz
oxfxXVmwg7/uEWlsnsptVVxKRfIQZlVwWIV46IhSjdds8cuZkl2RTZy5iWlhZ8B+PMLY99Iyfukq
9bzSupOmtB71KPtaWOlRiqsDDCqqhHbETqQscrrqXlZxvOCBU9ni1l1M813KGQIr/FJcLc2no7GW
0+NptGhUArvxSxmomIfuQE37y6Tt87WayZ0vRmM8J3EL0tnQjocFXsweFeWtXSwfE8iUi/I8Zmk9
33Wxg3opeogxYXTTJn5ZpH6eUi8P7VJgvJYLGC3cTmb6QIBxxZnVMjSz+88yz3aJXtTFr6ARjmx0
hajLduq0nFavGOdolRGIvDIt6WrgSmyaycsQNyqEZWIsIMvEn1Sor8KMt2ASA1Q6QEiCS/oubeBO
gQj03nb4riH9s/qzKLZ8IaJDTe+3QYoPUaUwvw1xa3XlJvOpR05MIX1RrPo2IZXLSgsgZZ3zfNY1
SjacUOWmRl1er5NmvgwBjd2Qxs2L2vYgEPIj034J0bx0Q7d7aVTNUa3Y1boeDdCi8Fppu6dEzfaV
0ILozbLus+ClauC3R3l8iI8bZVrWj6eGJNLDfOJZLgI2bsYvB8NSuw+g6u6y5oxEP9UKdp1EWyzt
MnbIVqRnk12ZmdugbvcgVVA1MmHz4qGdvcGecjev0tFb0rVXnaR+EobzoUF9HVMDJtJjwyTejdQo
K6sy29iWfFOlCEFNSpGmmAezFb4kFbsnB+vLr0v/1yyQnRurWqjYyEIk7QLO1PsVpXZaIeogk/xi
+aa4OTphQJS2WuSEq7adv3a2dVAnnCp5pm/6wD5dykl1ZkPP4UJ42A9QwDO795aaSR4ogZa73FAM
TFr6QGJV6ufsIbg3HUxx77f4DxyUavZSV82tVlHpdDN9TaJtSVB3EIxDdI/jiiqIY1+N4mzVC/ga
OqXjUm5KM5VDThHeyjydOJulqzZjD4h6WVC10bS81nR9gx5mVu0ru+URkTif0rSR9pWBu90Wxmk1
8y9ppG7HRGmvShL5YnzMFg5EuIgxAo7xbycjPVc4cDAMkyytxjFCZ+60jYPFRcXGihkTdg2cCo4z
SUthx0yWD40KImUuq2y1uL7F30esKJ6Dw5DMj7vX2/dbENtVmfOfXYbUu5Hsvyaf2zyXi5qy3f1V
y7v5p4T0f4caFBf2N+v8A+QGdt9G91n2x0Gb3RdP7Vvc7fWl33A3BrFwmakuANhUtGImON43AB+Q
CNgNFTcBMN/oWG/xexN+AOgEDEIMCBbu0nfUTd9jGk9ciAWrwWDyBoz3GwD+exBiiami0QW8t6HX
owrdHdcOSp7lKKryi2ZEPKDgXzXL9mU/mJqLQY69efMF/Q208/5k+XY19K8AEFC7IfLuTAvMJBzG
TKryCytu03W+VefwbNAQyWnipNQikro/V5b/zTX1BeEx+YrBPnbV7HkSRGqXj1SVk3U2Yie0P4px
gw/jSu5LaxOr6VHsKJ8dZe+gjtcPSp4dMCuhr8vUZgfL7E30cXTR2YU6G/N+L+wDMTo3QrKPsthU
PoOyXmUQP/dXLrcYXYDAwlLhe2Wo835/ZQJULKi+eeFQLq2p9zD6sdMnmQoTA/c2eYoxuiyK2y68
VJKzpDu1xZlW7Bup2wQe9jaq8GblnpxH0gK76MkOn+zyeqxvou5c7g9E/6LpB3ay6oQvojUKSr09
M6OjDI9nAwcoGn0cQDZ2+3VmLFqE+A43nnrVNQc4tejHybaMVpP2NJVXen8ZFae08LP11ZQ2c7Wx
7U1gXGiWX6lbWb+wMVajAmCKrbpDtRWytEkjv7P2iRJV96Uw8iXb8rQLOzjQNtahVuE+TV6gdeZ8
me/NyM8NvFKzw/grw+4HtfJS6Xw2HjMpP4nNyquw2inPcV709PzZlr9O9qVh39dJQA+KkKvaqjWV
VeojsHQr9bkP7oSBdZ/jht261Q76snCTOHO1+jaYt0Hht9EaUTU+Sj2fGInadItVGmYaN1J8xOZu
mrgnzJXrKEcygBcSz/OCwgkLTckrw9ALnTVrIaz8Jj3SA98avjJwN/UNBVBcHuC98+uHT1kAxd1V
gi0Uwlw6QY7iHcCxTvAzyok+uxjivMZbkShwvZ3AfGQ9YiEE+tpuY+24wCjKReB9VQpAnF+/hw/b
DQ8Dhusg1coSl707354sIdJ0MvULYd8Loss9sZQ8ZjU4uLXpqv/7V0OLz7YG042HUHv/WBiSKjpc
wswLhAnXAU5nkAU7PL/65Hhsos+y+D5sNAtNkuk9V+S5Zwzw/mrBYPVSp5GVMMI0gDxXo72yrq0q
OBDYXptOfD01RfIJ8r+T9sKjz1UxnoScS2gwvh3LaODNlG0KwkLWUyu9aibjq7D2o7y3r/8vc2e2
FDe6betX2S+gHeqbW3XZQ5IJGHyjMLZR3/d6+vOJdXZsAxXm1N1Z5SjXMhgp1fzNnGN8A8QPRDEz
rT0JtKDdrEC4Nh23NHJ5lqvoPs6HOx1CF4AjU9mB8i09EHKuPiWXv9+Ct83Cu4eOhRxeYpknDq0B
+rv35xfLgBRTObSuRXUy+g1321CcztxqFPsUB62HKm7ndCv5004c2Uy5g2FHlSf8ZqeF1RGD5QDD
69ptE8FJ/PzUHKR9vdP2xmaZQbq4EYbWk97zGR2+sWkA99rS6CI9kuj42kpmC3vdF+1EtWvRFn4J
x3ZfbjWkqzftS3iN9vKh+Z7tQ58kS48qgeEUAh0nW0rc4KI9//1qvA3En6/GyjrByEdb/sMzElai
qc00bq/mwzg7yk/yGjEz4o4F5xqpTvBqHMqHlYZ/zigeIAG2A9ElXqImYrO0m8c6sCEv1NfqNB6S
3+ULnwMww/DVU/XGQPnbeX5YsDchZP9liKxrsquOOG1G04l2jV8eyq2wLRhGXyWu7VN6s/jB3fAk
3RbHed97Bl4nPOmbIHKCU7SztmHgyBdlB/t2jqHfby0415mL8TSLXDKIlhR/smNODx1CU8Uea/rt
VKwQobiDaadeNNrG1jgEu/Es3U2XWbA79oE53+jSGo8JMeo3bMuV5VadDiSAt8HJKs9z8EMsn7vu
AhhUaWz1KbvBzeur22qT3FWn8lZOnfLanJLNVylZqwXu/RDL085+DX0nXhKDLKv3T3uK3jUPosG8
xo/iXrqVdsttcmxv8hvL1rbCN/WRosddD9EistPUplqBPWMh8tjCfeuwuRy/w9TOQFWXTjvtmvHc
NBuCIwvJaVqHv5c1m970jBia6SZid4ttbIRK4JL+jkeajIh+Zdt6UuTAiz5QZiu+M+8YpidE+7ri
pfOz7/VV2Pc781vyXf8mnYab3BfOTDxKbUN7IsGB6FsGj2sv2pp6tYZdpGFOYuLcKiqtA19IiER0
LVKGU4+iI/Tw5AtV8KpO+YeryKoFzheUno+EHtokupyz5rkGp+AUP/Z7ZRc9BA6c1WMdOeLkQZAt
Sx8zHZRbdCP5Sd/1fnYoDvGmdq27cjd5ZOYQumHjbSGv6lRu//4i/0fT/ecbgg+O/i5J4EhaMNl/
DESr1HKql6Ce7zK4ePmmlPY0d8zGBz7MZl5m/D+k4IVay8vDXRhSsN1lxp0+3CXFTrT2+nhoq2fV
ejC7fdt6RngC/ofGcEY+wy73Z2X64UBVa9+9zrdR4EKtU+6Kzm5EW5Zs9RfydutHeAaUrXt9+RDO
T2ZzC4+TryuNk1HAjBzAf2bvaYaDqriUfCBesXxdSret3Xncl8mNkntUUgJIw2CDwm1HyULhAku8
dpZym5X7QXwwcsmZk5slPVX1ho7QOhq3t3FioNm/6VS894blysWDrtxgxOXFHPrfnHzdbQzRSy6A
2fqXVrIV/Zr2h0SGK3c3CBt9fplZK+rFtlhat6eZUBvKarajAWkRJcJH5GRUHHFmw0qQVBvE9IyR
igbt2SmiFLA7QHEztDVXB5JBJhIdw2M+XYzoPPSn1oz9wXyMjXu5mOw84WqN/3IpgzpPZ4HPq67Q
0vwUdxjkcqsvQO0vhYrTb5ySXaDP5AfQiCBnzfhi5vi4cMJetrrJ1py6Vbn1cXEh5okKVjhtLqFp
/moxrFCGpKIl1kbEdCl/keb5FnH57unGx45OmHoY20MyctY39I9VRReLegsbLLwmOhzwXqoXNy6K
n4quruv8fQT82InpUw2Dcgzr2gUt7KpwD7dWZewbgN1fXOx/OCE8ApiQOCkKSJ8cC8KYqJhtJvEi
mcG3Zow0OnAL7Qf9GCp9Bqoo2HQKk6qQ31mpcBPXxp2GPZ3diHhnzGr2LzeyrPBY1qAfYNWFDNj6
sLJkbJqAMMrLJWjGjbogP0USaus1QI4FUO0CvBnhpql9sdp7r/MwRQ2yDrivN/c/ybEf/RITMjRs
or14oYvWemLais4gQSKfKp68v49wH1ezGro+Ebchsqx102x8mMmEMCMRocz7S1dTJy0D6NC047Ql
ithZfqfQr7swN/2/H5Sl8oehn8PyXvEPn5PDvk0Nfzx4UyNXSlNV8iVN96Xp5MkuUn9ZmUL9HuS0
oybb3roxwh9QZGwFCEYCBFgRb0zxpFnEYZTPWn2vdpegeixEAKGHYrrO1ePcvtRo8aLpGmXHsXuJ
9YPaHVktp8UhXbbmDKb6NC/bSsCi6yUruoOabKzmzlNOFTofnGRn0FSViTJAFCiZt0vjxcuWSv1U
3Rkxb/256E+avs3FZ7FmAFeFm3rZqvMpFV4x7FEm1JwWNW8g+AZTr/qkh5feuhjlY22wE9oanIh5
K+CgUn5m5aO2AjduWvoX+pY5bjDuMnFnaYcmd6Xi1SJmpGmPunVrGnzo3CVyV4wHOjV7Rn56OZbw
zUwe5OVGji7ssA3dDfhMMVdR2Mvq76DfaMMPqbwplLu4vs/Y3urdPpE20Vi5w7xLuFZQhDBKATGP
sZ5Rg/QaM3AV7TSXfv8TNLNjFj8kiWuqfW8jmoWhXembbC2v22V7R98ezynQrlLbVaYnqzv2z7px
P/T3lHxJ7tWdRrm2M13TR8QDkuLJypYaRRywcV7H6rbylIRu+r+qfa8vEMU0egzIq0UE0NqH3RKE
ijE0tEC90OnO2LDruVNVoDSKUgEUowkN0ODK+OKt/bSaXpEdvLM4d0WWh6wW3o+mEWQjCDWicln0
X/gE8mYBf+2JRL+Y5SGtX1vhBqecika9D++Ubh8q+6DYSMFJrR+73GdAaadnwfQhsOTTSc5vYhm9
G3oTtgLa3Sx9DyCVq3ZFPYFFY7MfMy+ktKPv5+Tcqiv2gCs77+vSHyx32MvGkVaJ8sCqbjkHAUr9
O2voyRKwRwWYij8QDBnQM3Zac78MhV2J+0LcT3DZUcdrXpd55a9A34hcO3Fv3Q3p6WZBsDPeRslT
CXFZQ9JSx1BF+yNV9wqDoNE8Gso+HJy4uc0Un5YWGZt/HzrktTj7btW4XmW0RRgV4RpR8fuwZzHb
ugrnQpEvsbJP43VHNRyznXZGLOKMrwPy29MCUvdJNVyw9/gUQnyasw6D/E5c9hOcOT9nSzoZpyo6
ZurL+n/IIrHj/DHQnXxwVzNh5cr0ukETsWK/zjeggBPjFBWn25JaG+1qbChI2nYqc7My/56QY6TK
U0/AgFHy27GcdrlUof61rey7Ff+Yk5NFzcdygnIzx9co9uRpK7xUZ6k9GYIrhYdwcAv9MZgfBlrC
BLignvkRqncKhGStPakLfpNbevAK6wBRwlUyrqFAt/P8w+yPVimyYboIMSmi/XFwycMIugs9BggE
jtDvCzyoNZnBGnZLt9E3MN7z8L7VSi/oX6R4dBNY91pzL+IG4JLh9Lj26ZaupdacwHTbCXv4GBeN
UyOq1A13fpSOvYwqYyPDohBv1PjS/BjdUDqjm6oW+OkQMXRwT/WtFtwECcylAcHNL4WxLTrJ/bSN
u8EJSNUomnOrPUJZ2KYh2/Hqtu68H1oaOVr/Uk7asQe5HIERA8aEzuolkWj//Bbxw9V5ZbfIw6QS
ETlC7to3up9SjEwlYFz3EQWsW6Gg2cz0ZvSGMTOdoR3d59U+mHcTPKueul7fn0Oy8nL9pcp+aco9
fpDBFaaNlm76mDUzEnc3JEWoZZnvl6b9wM3cFN8f5RcBmc6yyQNfFN3kIjz0oiv9ChPfZPNS+8ro
WSXGV6+ZTmm0YT4Y7rqbaWEL7A+85S4TTbaJdnPiB8YaIGOXuVen+zlzq4cuPVBW9cnNwPpEYgZp
LuFOdI9VtiF/IHRQB4TtKe49BOP61nJbj/Ehegb9X34PD5Zf3qQ/hDOcnBza1GXy+t24JYGkve2p
peo72FbRJfoertIsG/j4NU44uxkcMC6aXXVIvqn0oJ35rlFd9VvxxZ7vTaL6fsX5JiKmNiniYVM+
er9L1vJ5ahXyBVmC6Q005+wJUyMbxMhGzxi7vWR5iViQVmJQ1wqz3rVKiyAfCjtxjUBIlR6Ayx9b
Mf1izvi4G13rhyYR4ipeh9VmsY47fyxJrLrJYyHop0sCFs/BWFUCwB7if7ui1NlLsIsw8FLh3vvI
qFGIOa1RbomXBIPSGjHyKEbiGSscm/zlRycu5zGxvhgzwSF+HDOpVb4ZRVbUL2Pn+vU/PhuSbkFO
8HVd8gwZkANJKhe3FKLihZHAr9HuB/akeKSvFvJNImwintPlMWOMpQpf7czfUuy+MPxU3Vqy6LOD
IV1g3zuT8GzUtTMNN7HGmHGYo9+9fl7G31L+BApUzF6G/lwn5zJ5LIbXxfRNRG2JIzWOsaCVg1Hm
pvjQNIc1p0QV3sb6zjOQRD4J9oATrckrWUkle7IGC8OdRpe4aqLFeGNGFBqw9yI3yvYmZWVfc9St
fKCgsWUhckdSjRM41AtdSlcbyZ+d2gMA6YU35l3wvXwNHtLX6qn0NLc80Efh++ga+bCuvOE5/Za/
SM+IyHfy9/lO4HftjEsMRQIsVZFdaOnyqwi3i+Sny2UQtnOxUwySq++Kjalsq/xlSH/O+WmSD+Lg
C8NJTG67cSe0oGHofsXVdtCuSX0Uy6fcLeojL/hCsHu9l9KDRREn3GXxtiAdOt1MWA8jtjc26UP8
e7iI9/VzWtn5M6lhRukY1DslRjaGQFSTtvEcv/x9wmWj+/nhgV4O62itgHzejcwdiD8y5JYLgcRK
vZ30bZIcCTqXJj8glab3+XPIR3K8owUH197hwVa/W7XbqN5Q3RfGS1/eUIs3lxMwfaqMqrRZU0nB
Iy2+hmyM7RuiDZrpl+xZeAJtVN60DotrKgSZrV+7wBslN8k9+Ta4zk965qRwPkGX36lPw6P0Gl2K
R5CYyl14rLac0L4+RT6ZR471PRvdqbHLY3Db+2SUuvKueKx+aI/DpvRhTwqak14Z7l+1hmg3h6qy
pCOWdHvEcpzgNro1toT/iD+K1jW2+q5q7Ea61291v9pH3wviFYAhee2ue6USyMQp2e2zdko5tZNy
0jzLQQmySTe62/rhEcuSGzqi33jsYIQfCQUaXihkp9+ptYjX4Bjci0DtuHa/xF/yLtwk1HgSx0zs
+lTuxxtlO2z1X+j9Bq/05Rf5W3KA16jdFZQ+7+vR5o1baG4hRkWf4I3zXlu1NN5SbEH7C8Ovyrib
ydhVwPUvG206WpGftA5fi1Vymgh9tY2L+Fx8S0/6M04h9H/hKX+oMUCBWKg8fjUkCQhbvfQnyZE6
wsMcQjTq0hk53Li12sMgEHp3KkeRat1TO+9HapiM7y/D1tiYuQN3OI29MdrEijvcpZ0jPYy/tN/D
CQpGjAWAn4QQhB5l6lFBEoZtoztZ6ASDX6WbVtvI3U2anURkaarLN5epU6h29Dsi1rkmxsKZEuha
rtj7gbYPLLdJDorka5IfKDtJQnK4j8a7lBJruNX7VzVmPXVVaBEPREJuWvVErLjS3o5sTUhu6Fz+
sDdsk4C30u1Ghjp74XEJCNlwaSLCYcTsVNKJ/GIX8bkEouuEreLdWXlCCmDo92O1ChUSQ3K+XPLe
IHNj5A0HWprZ6UC/I0qNfZdepOaoy/25KD1TI71M4H9OLkKERH78xYz9qSLF6aBeUDCdIOqh4fX+
dDDyTuXYR9JFerIKi3BODXpJVdLWmMwv5ilafZ+GGtzprAwAONDK+1SNELOAyEipWi6Tm2/rfX8z
HcdH9Js+uYxnXo24hq7u5NG+n+7J6URvKFEifpDP6v2c2MRnjCg3z5DlEyrmJG417IR9rATEBMrx
xoxs8+fyMIu2o/3Ic0fRCBl1kJxlpUsts+XZPhOpm3e3WeuMg2dg4uncPvEmgkbYlpFsdU5e1xf9
dn7uh62S3IfqzUyGHMPzeT5XBwgxWyicR9S7+3ATb6xLuhG87jCfVTfdUFv9xvfdMrw/Fj/GY3Uj
+yPjkgLZ066TG4NHMkDU5Gk4NZr9HG+61SxyntJTrnIernomxZSKr1qvw2Gg0P7yBOOOsI9KclSD
e+OMZ+FhHRtP4pnTD7+XLMMfxDP9NfFJeRUYI7MDdWLUbsHzsrj0YdgQMcboZ+Wiu7pLeI2t+cuR
9a2v2sy3ruwvr01mi5YtPBQvVuKQbs75pg8j751p17+50OtQs132+lN0aQlZuy/v2QoJ++ouw6b1
eyjWWdP6ZZ0xHquSQ+g1f96+DAxatJJSNhh2/1p6xam+jZ8om+zNm35vbfVL8jtkfh73zTG7137O
e/mUvlhI/hmxzhSF+V2Y9skDznGZ4OueLbTdSQcN2RgxOPoxG+7a4GC2NxhJBT8t99mwnafjNNz1
3TlWT6Hqx43f666guGSExyaDDsODmwkbq91Yiiv02yXexJE/Gg5VDLVy9O8UrHU8GombY0pIeFrs
9BsC7FVZINi6N3fnqj/J8nbGvz9fZPWUkimoOy2fuzgK/SnrboUucFLtZMWPVbgPWtv4oq77D+/s
CnkAVoD/RxfFDwoA0KeGhetkuSxLXt0KGK0OQw7fKBiIxa07bf7XYwTZKRCWDGof2No/NqcTMiKT
cUR2DHVHd7rYZMRs6n0ppr9mhHZfFYk/VQAo7rDmkCHmQ7pnsHw/JFlJBTwKHNIlaYPKXeb8RYPB
dFYMgoTm7qe4kghmdklRV3oWwgcjmgonKwqmVJ3pqstXkV1Lq34WNt0QR05l9R3ZLO3Pvy+dPt4G
rjzVoLW6LkKQA7f1/jwxc4hJl+TxpVqsktZOv4pr9c5ls+Mso9zv/n446WMtdz0enjp6kqsMAuDO
++OllZUvFRjVixkv4yGr5+OUBKaftlHrxvHys9bZUc2JEpMqtNBoiUzDpzRcOCUA4MPQsGfk8zS2
kKjBVreEnrJeZRyr+Ks8nLeYjz93gSsTB50omjeJAG9sp+/PtM2FOkgbZbnK33uOJ5E+Ymf3wq26
0a7BBnqcV97RL42u4b78rXxjqKcpGn8HsIXEnvVKE/t6clbhZLIAKxhNPKm/ySm4xL4QQ38Ho+1p
AQGVIeYi5v9rr96QIWVd8uQQSocicLT6wCqvzpyEvLCZhpNvmc4AxxiQU5TtpM7vGxYRPq1Pa2R9
DfD4VMgUb++E4DKy3E+8uPaoCbAQmQ/8Jyji+KX05rsacLeB92IdJahkDAolEidmucRajvnoG3lc
GRorA2U+PjAXjWulOdVXVtE30cvHS7xi+9lpEqWkqx/GgBSjEOXXTLziCz+SJ4Ff1Jg0J4uYKCth
km3e2h9DwfxZpayucvFWlYLXBJPijqbI+e+P5sc3VpdWJzJeQB5trMXihzUNW+GIGNSouMqAsNbA
iVtVHYdNEP+U5J5V68M8lNtkRCX99+OuP/f9ReC4GB8YnFQ86m9bmz/2vYVSgZBp4+I6WAJ0ekRd
FbB2OyYmKMeIRjFLb79oqHx66fmoQJ9YuVFJ0N8Eon9utQVV6lpJqfNrUiaD1xgHkCMBmzxW80me
+n//fP9wsPVFAhatrrAH6UPFeQonLa40jeua1E9xVLDAVszfpdQ/zFn81cr04+KMH79itajIonBl
WvmwElRqRaS4HY7XgJhq2sIta22AB1/csrfJ4sM9I4UerBHPCbLYN3nbH/csUZWplWp9uJonim6U
Xm3w54kNUk1ceP1Z9Dmg5Ot4a2ZnrXVDch5Z7yBoLR76eFcWhyS6CNZtNR0qzUuCTWlpjpb5mebJ
uVt1Xj+5Y32jNPerBTPEEbeZ8Oaq2zZ1O4AswaHDDsxG0TqEqjerXrNsMSJaGi1qV3plO0nXemKp
1Dl66Mb3+b30aBATrXsYJaob1l58PXtMBxsfUE2OY+3A1YT+33dOScswuykVr4u3U36TGD7R5Wzi
lxA9ujMgvan9WvFCY5McunwrBpt03AynYtN/cZE/zRTMEfyjID5GC4ZS7/34qwKfQQ0v9lcIh46l
D7f0+MilkyeiKpqnXitvI8r5f39WP+kSVzAbvnWJx+iNTPLhoARTj6TY6eKV7k3CNnBy59yIPCLT
0HYNreqKikhJaJi2hdCFXl1WX7WXP39sAthMBYn2GuRFQM77jy2GSxiN2lRcM0F9zIAkOQ1eRCep
idLuEnypSfnaG3iK/v7JP7+lDMHoMYG4KIiv3wzTfzzRbT/j8xmq5jrrTbvvzI2AFk+LNAdkofBF
ffEfrjLBHiCwGYLQCaIze/8ZhU7sgxET3nUezWstStu2APVU1vCJz3gLK2bbPnMWixZSVpVfLAT/
4egoT6FLsPxgafbJ+w3IEaBRPDfYtkSLnsXiDkV4UnqtdrU4Ps1H2I4JTcDwkc7c07+9zOBOJRUm
t44riaH3/SeX1bgKB7Norm3eHuoWjz32I8aLHuST1X45TvHT3g9THI2ymIqiHsn5x0K2NYoNEj+t
vSKt6LYUssZuN5EfasPnelTkKCL1oJppMJPY/vfP+UkLigScT8ktppCLKkX5sM6L+DSGUNEBy/MZ
kVsjwhTtnKK/9p1wKBqFt1imJQ31XCCjSTEdFKKmp8Y7nUTbrVRlot8tom+Mqn5t6bN/cXqfJnv4
2itGloGFJ5HX7f19SCr8/o0eihcgbybJDPNrNNStr5dVa8sp3X0WAwbSdVqZFuGw7KvZRNfRty6W
aXapuep3Zl96uc5yr1Iuspb1XpOjeKuSL07104uJXNVicS4xWeOS+nimQwH0cCr06mpV6LeXlo6J
VRGIHcjpz6hGUfb3K/NpAl012QRz8YBKK1pdeX9hrNX1VoRGeZ2NSUFSjm4lC/rsi3dQW1d2755M
eaVYYzjBWrdC9z+Ms6PWKMTNZPG1RqwW46ySnxVpurTRsovquDzqKmq1cF5oAqt1ddBx1tuWkCmn
qddvAzG0zmWwRv0uyHsmQ9sPejreVFqsHAh0zm19eSJ9h9Zuk+i32KXRDS29RIjgTxMhrxAFL1YY
CTtOg2opRWE5m26sWqPaXZASmjUzagORhUqnCnsB0PzFgvOeKB03AML9pjLE9q6nOhp05nC3GB4k
PuuCrGDWuvJs1N1808VfLE8/75y4ZMgQ8ccwPTE5fbgzbayaZt9myXXp8sQJSXFzBrEuXSOTSoB8
lPzipAv2fZ+eGczvMf+Mdidav8VOPKVy4CmTOnwjAcFZGuoAjWw1voo0+ItZ+y1M8OOdZVuHnIZ1
GJbaDy9+LRchrvkCdAUBrhtlHBSczqXgheQC2TMg2qzHLslNZUsEmi9Q6C6KDe9+1NeCWyn4iQVM
qxRyc39Jl3i3WPERmlWHE7zfxFnbYo4PD10gydu/P/qfZl4eRPwA1jr5Yg14s4T+MQUqfdEIkTYO
q67L2ig8Gkc6bAQCIWA3rbG08av37r8/JsPkuuqAhslQ+f51G2UNnS6xuBc56X4uWfsb4MS3LEh3
uRkwFdL9EsTI//sx/wOZfX+PWPVzsFVRZ63jyvujporSyHrWTZcidpXipKtXg1wviWTrwg4bcGHS
k5afcCN19T7XUe6g0Ixtrgo71dAZ69qL49AOcfUQqyXizIjN1lXYr7Uz6gJiw0P4HhVEyA4R8IsO
6rBUDg1lPxxA8nALq4Cy2Jb0ozm/yNPNgManSrfBfO4y1yCGOWXHyXbosc0IgaoecukF03xLE6/X
dqrlW9Er4t8soj6obwLq6rn6oJdb81uhu2PxpCiHEbuNZKOVas+a6fUz/TBkPzRLdU/vHVD0dj+9
CtUlpUae124x7VKDzKhbo3kIqOLp38gI8sz0NuSEm8tM5az0iZ9qJuqxNwRkzKYtPDP2rsxtbRcY
vrGKTflRXlpgsWBSRw65Ae3y9zv3eS6w2Iaa2GUovrNS+zBqgiQlTkyXGScVAHTBRIkziG/CNVV7
HNIvHk1G4k+DNIfjTbCYE6DlfMRHxVqei3Gtjpde9Uf5roQAsNy2LTdPrB3CbzSIpab2ZJg/rOoU
cBPL4Bp1T1G/b5VnRf0tqb+nkUJXdQ6r35lwigJANZ6aflsIEOnouB0CkU7Mg2Q+kNdMhtW3cDXY
9rhiA92PaZYRkdIF9DWQVgwoR8Z0F/SXMTqV8iY0n4C7Evn2S24bZ1GoYnCHWmgCZNDZXQ1WZ/pm
Bfs5IvsCTw+4cGcuqK5TT5nabjdEgqeMhTM7IzI6dewpoIyU5igvp507D4gk6KhZJa4GIoi7mcqk
qKIS5tHJAW4qvyXtVyxUdiGdrScgL+joKVch5y+oGYRPdUkuO6c+U9Vu+KqMkWkMRKqsj2hjbDGe
bbFlTklpc5NZ9B0DwUhFvrGTxwHJUubI5l1TXZL0l0oLOZUtqgI7k5QwK7y3wru4eS71i4huJnoq
UfDohxrM+YKtCLlbnlzAy9qqtbPKTV89I6JCzDy5mYKGgie23wiaa6JOpx5d70zZXh5LZj4HVAQB
01Rb6Kb1D/KrdJ0I6sKKqSLxSo8yfgXVMTjhyOurO+GO3uDwohwmwD1ocjdl4aiNB8aHepSKmIOq
DRo22S3R8zFVim5qvozyo2CRPO7REcojdxjdPvVCxakjV+83RrLNio3FDjnYx4gZx+9WS2FyJ+PI
nvHO+6ShMMaQmi4ck7c/nubbrkGKvuJBpm9iNNOVe+7L54luLlrcMXKNx/HXQk547PXmBoshbdpG
vrfSPdkphbwPu6cQ+uHy3Rh+LDyZJhYWk0XH2rHuIy9lHOM5oTdqbcreU0C5TAdU8QyF/CqGYyNc
U/RR6Y6d2STv0wz5wDHvvYQYMeQiRfuSrl3lyU7bXQGEiZMXql+DdDdk12C6JrQcW83DMmI2OzLr
aBg+FNGpCG4UaSOHmyjfq+EmSI4pGYfZvu7XTT64HzSSxXIrFQddcgvVz7XLPH7DzqcMD33m57u+
xNa/mVS/iu+bFIPgRerPPe3/4BvsBKAeO83yLPOInD3XtnKxtWiUIoba67Qlv6KMEzHycbWHOZhp
btXCAXn9KIcbirIr424eLgttwBiFaZZ0K9Jn9mdJvCZJNu6WWh9v1Q7ub5uHR6JcYzewgmgTidRS
AChTHU4nixcB3RwRsJJtDEoH+CVHzUBG/UKwqzXcm0lx3wVrF1cuvcwQ0UCscrACyVaXR9OmnsAW
aUMl+kPLNJVZYupo0TerUyS7MvIazeyA+8T0dNjPcaaj+lzKDXF//5cwjnH8nxNwP29CWRnhO1x3
g2BTgRq8n4KFSmsTKRKyqxyI41mPBrdWYI+qwWAvg8RkPGBpMcOXqW9bWxTD/qs9+Kd7wgmsLsHV
AbnuwT/UXrVeGgzy17MrWzj1SPwTNYHZrzr1NW4REHZd32PxoUTczNPoQND8hXX8LR/yK2vkpwLo
eiYEAMg0gcj8eKsS/7HuGpeMWL5kyK9LJj6H2sLcPbPvKlnwbnT5RrMY1/8+j74tq94tgNZD6opI
21jU2AR+2IYXuZK1i6xSAG3HzjXLYgRxY/xUKss852qIfaKXd3pT5Khi28AL1Oa2meR7hclwX5sz
uj49fwjlhr9mzg1LoAJGTgMqQf5tTExaeKCnL6bjN23X+3PGawCPGYwj/RPx48I6BjkBcq5OEcPx
fAxSEW2GCTjMCBPalca486psWGw5ZNOko9mFYhueO4QWIU3HvsgGXw0taTOLYr+Re9UmBaJ00j6U
/DBodV8rSmtjGqsTJk+QZLRdu2mlSt/OBEy6URT/nAujPc5SvhlnWfzi060rl48fDmMmt0RTMXO8
UTv+eAbauZqCUl3Sq7zmmIxmez+LyRfr+w95aETKKGRa/3GQD3c9gPUky2mAnKYVaXcsRu7HUkOY
4/ov1cT3Z4Syr+uEiIJSiz29tZ7q/raYAO8khtj4GftuaZRv/4McGxB+0XtyxJWntiSQMiq0vgFY
OD/XVSx+grmt1BBzQiUYvuVyd5WvlvKf3+K1pC5TywJUiob8w1tcxQQvaNEiXPQOeVNpRIsHtJcS
gRmOu6hi00IWiN2HR21ai7xh2GCuNXVkWnDn/v5SvRXyP9xD+hc6ksm1kcFe9f2Q1llqMLNNEi59
nW20Thk2NWAvD7rvrtRkrApyNftE4zpqqjkyALRbK+5YJOCW8EKNRZiW029JjK/kjP94YitpEhcf
1c233Kw/2x1FNRZJ1jTCpbbmxenC8aIs9Y71QeYytmEBLrrnoQ/cCcoXJkLhIFJNcIwZrdQgkHmj
CNG1zKenv1+vfxiE2Msz6nH3iP0hn+D99Wr6IU7msAqvWWAWNwv7WV3pN0FmjgfYmDs9sBri9czQ
mdRJdEizMR29rfSDRu5NIhym8qjQK1XFAjpY2wGEz/XXwopmv54LQoJxR7yd8L9ir/y/gVX+mp3x
/yFdBdzjH/fuE13l+oMY+/86xF3X/hd0lf+6+T3E7Z+Ilbe//z9oY5Ik17ASeOcwNlVC1/6HsSLo
8n+bOpQTACDMuxK5qf8LWTH+W5VYHRFPifAW0wDrgf9FG5NAxRehBqxQYvFfpWLI68Lif99SumMc
XYKRLOMLJiJT+TBiJFU8S7EZIgkXuuSkl2p6UQpFnFGth/I5mVJE32YZ7bUylkIaH+XQ2mgYerYv
BlAsexS61Qo+Sj9LEsh9kUCIx3iei5KpUptv5E5qoAfJCy3mXMuFQzZV381wmF7weOmkREZ16vwf
9s5kOW4l3e+v0kt7AQVmJDZ3UTOrivMgiRsENWGex8Qb+Tn8Yv4ldWSRlA5pXUdHuN13caL7HLKI
ApD55Tf8B5KS5itR5K1uivE8HD7eHIMTppuEHx6vp27+yTHiu7gZFuM0wyNw4wfGAAzDDJdiAeBD
TAOR5AP/beNEo3l97aMXTKS05vjDXA8ntNfoUP/5lnl1MzxVGvqP8+Fr0/XN139gANf+gzP5y0OH
9Pa/gDyRqXoHf28G930DHfvP8cOzbaM+9WPb6LgEMHQDEISwjhL+/rltjHeg7QjgmCwjxcYO+rlt
7HfAaywSR8ADGAkooOKPbWO9I6tFmgjpOMSO2F1/ok302BJ7um2U7hErUklcIJjJkft8ZaFo0QVV
0NJkldYGKFHsr9sJhoXOVvHryfmcYxl2PeKqcsyMZnQW0mqzbSrLQ+x4xVcm3Tatsc6Tl8VcMxt2
chsovQijYzeOxXF29SRbzWVdI7gQRP25OTVHK/fti1Qz/QeMxeOLUAYzBJrYoPnrRPVpKynya8EZ
u2gtF+EGI5f6Jse8plh3Tj3czaJAxVjv4QJlQY7WUPj9yP+jE+HfYnmrvOrvlzdQni5uo3/cxU0Y
F7/T4IJt93Ol2++ohNVypfOqJpBPDgj7HesLt2H6skBryVV+rnTxjtY/7sQkiax3Bms/VzpmS7oS
NAGMqmjJNK7/0ypchFB1QtgcM9ATH8+c5wtdzk2DK6YLZ8dukH7G8HBZtDDT0E/N5Lcnj+ni+/Z5
aqmt5rxPN5W6FjMtzBrx5eHUezGF09tszoYWoaeucHqEY8OEwhunWz9q716/0ouxxPfbwrJXRRgl
AvOSXTLNmDEFMbc1j9GysPwDlPwih6xhSBv5r6aJsd8YTtw00FbBWH1g/IUsnn7BCLi8z61vQ3iF
/ROwVw2JZwh7LbnuwrJSEyNwtAsASb3+hZ8Xxd+/L+kDZ7SyNkfK5/lrSESTO+No+KteItU3t7W+
tEbVjBxnBZkPJOpTpv0GLuhFo0adnwoTRM6CbRdBznqRwmeEqayXub+qEuEsRV1ehvXwLTP97NKd
mtMxAIGfa2N5GsWIAU+Wsbal658OxDakf1AGBnIax+IywrloyVoGrD6UtJVOq+Fu0tKResuQyJZD
r5UzdgpOji4KMoj30nGRHq3K67FxL6ehndaM3pBMR1l92bsiWjuUBamDCWCQI29qVIGiQmBzmIfV
ui2r7H3boBsyDfEbMNXfpBQK4s6L+G5r475IKTA+Ccc47TB2F6ByGi93lpZMvxQZdI6YhG3Vt+GH
vOvcpdEGRz3w91nTRYuqCt3t60viBVzu8e3A2+WtwPUHwKB8gZ9mN7JMPRtBen+l+zHuUSOqu9TN
SiCYLuJc01PLMt1f03JNI7AyRtt1S2k3uIrV78fBbd6Awqs7f7Z7QW88+Trei0zSt/vSS4fSX/nK
4yq06nA1WEhFWv1dM85veUQRFX+5GuvSQqlLR37i5ewjRuTAtgZfrGrUO8E7dgNyZe7wxg54HPK9
vCkmHkRm6mlUEV9AU3K7kpkRw03WsgAay9TdW+gKL724P801XNFDqCtyEta+ikBTBoazl14lVzMw
vcjZtYAZsf/y2q075VfAHwpIlMOuKLwvVtGjX+yf9hlk6nnUw6VmwQIpzGFdlfFWszV3EckWNMSA
EDFKdnXk3zaOcd4HrX1AobVezWiFLuoQoBny5uW6Qu8N1niHlvhKYBd+Uod5vkKuu1nlmrctRJTT
WGY44mXBg6YnX5h2fQxDvT4KhJY1P5xpZutMR3xCShrfDjE4NuHS+HZLtLG4Dv3vQrQAnyBx/CfW
MkBLzHgMGI087udrOZqyenTTzGd8ncm1nJZlEs4Lq3DKXedoN9EQlQdDj1xyrQiSRLjC6YQJhiOW
jPrfAj+pYPrLS3+EoCKVBmebs/XpxvL8qu9EEIiV18C/QKLbXeQ6hGX9M7jaqh2B0ked/r02+NsW
8G8vqhDpCCbqGGm/uKg+j3jshly0CC+GrvPx0x0YnDT16Rw3kHpwkmO1fXzjuf9aIQG5AnfPBqLv
/It4SzGSfg91wvHu9Cct6fZayCndDjzTctBgg7X9vVfOGhNP717qaXzIB2eHqmz0xu2/6Mp8j2aU
WWRCFlhK03sRzYKO1nrVh/idNKO9lKrzHuiMTCJPjZBq/Bpm3/KWdTgBcm6SCYH6Dtakp51VZCV7
ASOiRIhsQuN79/pDcn45fIlsrEumngKBUECyz9dDih0dk39ijZ9/tLw6O8/kmUyRAxuRbxMUjZqv
w7myURMDJe8ibW73sOwHB8Zzgu4jPVfOKEPHb9cERlBW/sc2Ry8oa6Mc8eWr2ERCK2oTfzuh0cLU
EPS1V7hLS/TwH5LTWsBKww/m4xTDx/MbcNrpg6ujMaJJVgc65+mY7PDIYOCjgdzsSwjSncbMc3Sj
B4YN+iKa5aYtjfnohee1V6DgnGMlWITtQdPrfjXmdKkzHnQYwkhzZe2tkN5PUV3NKBns89cf6O9O
ChBFTBBUe59uxvPnSbFSFX3giRW84WFlofAVKn/rLr7FaKP5Hlr+qCj5P2xT/evW2w77+u8Lktvr
V2sRPvuj6kbBF2S2RT1CWUFq/KQWcd4BzASA6ikZC/AGvLSfPlz0qKjIKYcFJB7l2fyj6vbeoaUL
6+V7ugTK8U9qkV/OfBWn8DtWXl/0xB736ZN2DhmuOYYFAiB+OmzMWG6lCN44iNTSexb6X1ziRZ5N
qAQhM3KJKbJPzWraxsx7kcy9fvL8L77/waeVzi874PEymCDCJKGP8RLn02lDGna6HqyCbNyUdn4s
S7lKHf+OGHby+qVeyBd8Lx0AFDFohc0A5v5FYPWdsqn1GU6RGIZDZHRYwiijB31VB9jJFLCOreFQ
ynBrR+k+zsGqSXsnQ2unnq4/yq2uuW/c/i9nHbdPsxHqDzMKvpv1PAAYiW1k5TwFqzLSSIuyXTSG
a7wnDqF6sY24DQHgvf4Y3rrkixhum6GEi4SNUK6H7wvJZbt4ORU9GNQEMxjU2ib/jVrhd8v16V2q
tfZkuXYCH5mm5i4rgDGJHu0jO33jaPqdVZhLYc70kh6AwtY+v0biwULBz52XG5QXs17cF8LegRHb
A3k+dXP7dHD7Q9slSx8kos4U6vWn+ms5xJv0aEXTieBUQhHx+fUb2+lNpOVhWQ/3FWNRwIgr2Wao
V/lHEcR7Gcb7xPGvRj/b1bm4jdrujcPkEYL6csvSB6e9Tp9EOY4+/wp+IEVoDTliwehCuHPy0Wzy
YwVb1NDFLQoVqxJwmt6PUF6tPeLD7UKY8R7szKo3sLGplXAG74eNx1I4Zn5/QOxjMejpboDi5PTl
xevPTO23X7+v0l13sbNASf35962bqnDtqOSVSfe0g2KVaZjWmT0FvX+tte2B5shpobefXr/s7yIb
JQzy5ib1ItLuzy+bBx4bbixYjcX4yW/yi6qE6+NGV69f5oVC5vdwA4paIeqZbZDQP7+OFQojaDqa
OCn+p2l1UdgILebYRVRdudETZ58M9r4Ow42eakcVYvBohfKoHfHeOsK2uKyKeTvPzkKL4fp64SXD
NxirDgkNGoyWJB5JDGQSjIHKDFG/+hw3kpU7SwBT+UqfrL1uDGsuLp1o+/q9mY8zy5fvjvKEtpqS
hAG98vzm5kiIVOuQlSwM/yby8gtzGg6hg8xvG6yywF1hVZkuTGvYzDHYehcR8C59oCWw9vNkn1iQ
f8v44zTBp7ODdcWAYZzOa5Yf/nPLSjKTD5wl/jzRAgmitdfku8IbNlljESHd3TwnV7JhXTblAldy
HAB7OLpyiwvlbqJwnPCxDdtwW8DwhxS4Vk9Sh7IXmERWpCiNdvzkteN6qp1dwxMN+e+RP545dX0e
5Pe1N51FVnuSTPlRmtqmnyJgRDaaSv68ChDcg8+fYLyTH31vWAets/Tr5CO2FWt1QTtHv9zPjqAr
kUaxz8IpW3Vu9hFM+iH3xJfR0jZtC+YmdpFrSvYz8Cj8t8AQzitIwbsC8rGjNw9MZvZxUlwMcZgv
tag5pyV2KkK5Hdxo6yBXXdJI98LgevbrBygF1rJqpjNzZNva4i434itsbM7jOnNW1ZzeDLICi1dk
Fwl8Kd/GujEErhZ250JoJ30afxFYt3AYbcswXmfVgOe4+T5OeKOuuEvUueCA+Zf+uvOWLrx6Z+tY
p2kjQFwEaxVISvdbxLNVcVc960pC6SzWdn1PXxUrj4L/ZDlfptBGyA+pUI69nedWV0aSH5sgW+Wz
d62NUF9jbdMU2lH9rZLuaji3534a7b0oWLddBgE83OcjYiSeI7c4pt/E3McQRvsWHQ1l+ZVr822A
Cp7rPJI6Tqx4OO3CHgNxbJD8aVuY/jEp3F2t+Zcq6mixvg0N61RkqD25cJcSZxeiyGT3EWRR2nSg
X4ol/a5PMtc2iRjUP9Aw0Ymf2v4kyXxFirpts2g9dSjjDbi/LzBtOCa1vq16B548+9ZoT9raxSsL
GD12qFo3boo0AVYWrkdvOFglPkKQ8qqgO8nQFKFRtGoRTxGY1cRhfxXYQErr5lzw4kpbrizkpsIa
AZqRz4QsQm8E9eUbn9siTzFCGhfUUid9a+/Vq44y/t0lsRLanQZifLRHuG3IhCH3ltXhtkWoxw7R
DYoQH2/xeymGHrhueEVyvE8lUsJz8LgGmKnspR1+k+m8rcHOZ9G88szw2o2itZ1xunCwuuaNQIms
NJK9g7NbyGNt1KtRVVQTf2yVaGwOvJh1MuT5zjGCW0jdb0So3wV5YOO0LUC3oLj+IvjOTe1mokNY
wEJz1xMdPL5p2ztvQeNNdVi8jIMKeqTQavAdH7Uyn6Q2SWBnVQ2abTX66beIXQx5Bm3h8iJz5Ko1
7H0s811fMIqSwCRrrbhIi/CDOlN1J3iPCvUAPjO/ckX33qN8DVCBSCa5ej1c/9ogJTnBOoQRIrxM
JWL1PFp3GPAWeSBo3hnSoUuuZyigzJ9HB7C5ae0n/lfzjT1WZ59myzy1nQnIaUHvsnyrW/nbPAlw
n5rjcGogOv/8q0AIGjMrY94gx+gq7sSNXcyf+lRuO3p0rkf1a3UH7A0eYq9b1h7BAtfI1x/Hb9fG
k6/w4mlMQ67lLV3klWNNZ14dYrFWVg9J6928fp3fLQ7gDLaFT6cHWNB7sQiHrI6xN7DUbCX7WOn2
KVJeWM05u272H/dIMQRrz5O0ypNlbUUfZHNuQ3a2iEJ+0JxoCFA1vn8sm3if92zbqH+jVf27tJnz
m1kKUw2f//PiWbihbDKvUeOUEvA2cihRQ+DRtHWSIg8INk45HPaaf6uFtKDyNxVzflP/0eQ0kIV0
mK3QxH6+HLTEs6J60v1VbtxPbbQWgfk5Jg/KirfKv9/UPUwBLRishq3IbS+vVNlemWY1QtjJSd6j
l4YyIgoLmJrIrVXZROTvlkx/28c0Vbn/MjioUTtzS+p+5EVfPNzMxWO+i7kkTqvrlIOjdxgeNeFG
JboNbMuFV2NOxw9V1aksHnsLnHUwpju1IiRFmV3TSEeSUNrDJp/NnSOzHUC84+w7+3bGvaULP9D4
wtpP3/b5sK6RvkEPejXxmXxCBocsqAnDU+HmRyTy7mieXU9ptE7q9tyQSIUL/xinHH6Rs+8aCCuh
s0/beI/Kw9pukss8QW+GRmftJnQ9i3vs9O70rD42fGn1+W4aNpJ+eFdZu47TBqzLgm7derQ546bo
g8rGeq6Ha9zBgVFdZTAMYJVOCUpyfXduy2A9kAVKrO4NvCgFZbbaJb3Pz9vmXCdi+nBiVLI0jv2y
T8MPoa3R4lTGm8k+jNJvg0h3FrWyjf5f7c8XfTGBy0+GjQt5BsQSAlLDWmVaHodtN6DWN2S7AJpD
pGtXIg23jhFuOe32tpw+22Z3mMPpTMVv2dj7wLyP6+BqrjJ4L9qh9ZGfDCqcCElFgkEcrQRFoOnU
jYp7oweRjlFxXQZ3eksK7oojbYilHBz8X/nZ3C3bilXgx5ch2WdN1usB+W87/yhRisqaaD8C3lbP
cOjqcz0Pr3wmALD6t+pz8UxiyImqT85umKxTzeefUbvGC+bbxPMrk/6Qi5tmkFR6KOr5/abTcazj
wDdTRjFBepnChgNPcjV7/rrpyJ+A+o263KpExk78O2HTDHUD67TVppUfercB9Ujgd+deIc+GeDjY
KQc+2ghqrYU+PPk0PzouHns5fkEJwpAk3e09agTLeswvVM9IAFY3nRHSj7Uf8+GkkvgFcgp19ryK
4vRylvEyLMdDQXFaOuklWNNF4mPqqWHXEyqk+5CQJFfoidALUWvEnTDkJEwNI+GJNaiOWEyjT6SH
3WM7b20d/SkXGU+7Q89YrrqA9Qm0xGzmbQNzW72bRuvXbu5CZ9WuvZIHhGAKNtY7Z4Jk25DJjTds
6dvXD4RfDz+FHlBjSpDVzOp+mQwaetJz70wGQ+1a1QOm3R9mskq1DIrE3sVpeO158za25bYNSAMt
/42y9JeAy1egaYkCBNxjAuGL9k+p13qjWxNzDhzihwIJLRONMifbScTbXr9dKt2XAVA1Y0CXwssC
0EAYfB7dcW7WikILxcp2kr2G0TKTvK5ZgBm58vR5Zc2k8a2dXmpOtK6Jw0lt3NXRdF/X0VUl6x5V
UXMfVNpxiMYNhQyKUeMnF0MDMYXu0i4pOYkNRsLRJAcydU1B2tJ4P8xZv+iESnPUw6VIY6KELKyz
MyRFAUNiYY7bEcqbanbNLlnYNE9bt8L8eLQxIslh3QX9AdfZfelZp/hz7x2L/pEXX1F/XLVsnbwZ
z3yXFSXHYBHBbZtFTfIv0aLLwmIVRy6MDW9e9lH4PhEzCqnufFYYEityVYFmxCjL7HAgLoiCc360
G/d07KIPhRVfaml50TV5gXZusG4cioqKeNnnHjGWtcpERJrBVWMEaEC46NkhUzYNj3ffSSrqQrvW
OGyXZh5d9WYIvVTPdrbdfdKa6KucXATAULp0i+pCuP3JwPbVaEXgPXuVJinjoyG4LmGFoYTCpK3W
jnkavge2vI6pHIsBmcIA7TIiwT7EVQPn1D043QtsuHKw81hzUqyZBTVwOWxASUzLNgyv6k7HsnVj
pZx1nTiC3bpOuSYts0sj6Db6jG2Ibu3h9p0K6ukMMpTaFy1ewlZh7yZGuSyzvaTYt1y2KHVGj41a
V0X7Khk3aRNeqTDrVd6tMaKG2PXLoWHEZFfa6vGP+8mO+RAUPYhwCszv1NmuMzkU5wZbd37Qt+gh
iu7arBx1BOOrbvlfPBdsWC+cEyNiAt1FtbVj9C/QIk8Z1XzrM5xE2oqXawfRPtNSzNanMwshQ6dD
S14vHtIUdcmmP7MyhRRJd15XHlXhnRCUZwqpSu8+RU0GbTLHPiTVZrln0H7Zdd6dgzB8a4qrmuC8
9nu4U67IL8I2uFUldpTAsJ8wedUapNOIaObE5NxNsWcK1y4iuH3pLPtxXIuK2hqecVF5Jzp1Mjb3
9y4oPZVvZ4bShiZmIs8SHErD2tPy32eee9O2ZCf1PJ2l3uRg3obTWVJj1GSJ5KNfDNHGSnI83yyY
QJz0TRG+kTv/JnKgNETOzKSV7Ollr76jvZXLFq1bCMZkRzxMDl5g4IfWLo4p3YnXQ9Wvl2P6S4ua
DU3jk0rpeaDSYzeaLOzHQTf0B5WfRFTNoige1EqvpvGNy/3mIAAKDS5NmUeCT3tJqZZg3QCbjd6q
JOhnFNhN7A2LdNbxyIVgZaT3uoyuR5Ee4yjfxW2/nPzk8vGe/wnzwP8bY9H/F1HtqjP+90NC/KMf
4ubrM0Cu+sSP0aB4Z4A3pO2prCopWfjRd69QzRXvHkd8BgoaJstJqZj8GA2a7/hNlrLO6kJHRjXv
f4wGzXeg29HntRDhU7oP9p+MBn8B5CIdYVHsP6r9qou96MyW0kx0KXIDQ4jOeB+5GUrPHXCXxYzH
Ml3LSdRwJVEOarL6Doazft3YdnDSxq44OD6jckx/PwSjjdV8nYp+qQPf+ly2uhHB+wSbsR4zA3cv
x4o27aCNy4G0FKFavSN1Tt3bvg8r+KXN5H9Ms0Kcgk5yv2pxiOki4tn1yTSZ0IanVHDaSdfdSDHI
hexz5OCFjezLWI7BR6815usn7/A3g8aX5Z96LHSDlCUrWw406PMd3mThbDiBaazaoQ7obVolPOah
WjuthVFZWJQnLW6/61xz8u0/a5/9C+PcVW3791tq2TcPnx/K51uKT/zcUhAOAXOi3uEBfFHh98eW
8t8hyAA1Q+WQf8F7n2wptT4ZxJtMT4mXP7cUdr5K3wfeJIBd2/b/bNrON3tWx4OKZaYPtRBMEgSK
l5RQGeu2Fs2uuYJwpn2BExGdpc3YVQd0oXTcnk0YZq5XbKrKhkE26x9nYSYHwJoeoL+5VroPLn5e
okQeP24HDF00d1rORtWMEOzbAlHYqm2uQ2NAeqQI/Aid9dLbGZHPABFfOVC2g47gB+0iB9lChMMx
OF8PCdSA0y6KD2mDxUzNmOijsOumZkwxtgjKtpRqIiJjKQ3AmZk9cn6PsLvyVULbB++xgVbE1AX9
G2L8L0sMtdWocXgYCJ0QIwmQT8e9/Rwlgd4VGE84+r6WVc9sp73FAHOiFh2r75I5/4Rj7F95e7G2
/357XT98eni+t/j1H3vLege1HEcE4EUMIx+h8z/2Fj9SaHpgF7wmICnOz+MKuIoDn4O9yEe+A55/
HFf8CMsp9ha+U5xXkNb/AFX/QktDod0Ak7G1UP6iOc2R+nyxGEnlenMgzNXc+dpWpt7OqnHzFf34
zZxnvNhvmB22gMPGz21onPhGrJ9oc3VmFblYYRx7JIqbp4C3aapZ9qnTffzz6P1vQeXwePuvLDHF
9Fv3bQfzqm+fLzY++GOxmZil49kEQND0yN5VcvJzsekQkgzlsOQ80jueLjbAUiofflxYJFU/Azn0
PxYi2rhKE5muyR9ROH7H8VPILMY0kBBZ2irQP5nW0ACVaVIY5EZ14C2lFyzt6SGcwm5X+Fj3tA4o
fdqtTfweCKCqQt1r0wlRH4DbkDANpqllfzBGgfXL7H0KszDfNll7YYx4+PSlthLog5mBpW+tZLws
Rzi1GHcs/2tBNvLqawij7+m6QnL21QX5yD1dPMAZ+J//I/uay18++3NNMv9TjDfGTbDexJM1Ce9U
AS9JLB9Xq9oCP5IL751Co0Ea+s43UrHxZwBkJSLhR94B8Q7k1p8EQIs/9Cy5oNCD8moSBfkSyjTg
+ZoMurCZRDqi1T47kGYS1JOmTotXA9LodbHVQxO6uPfVT4IbN8YChomCtm6wLvf6zl92ZnwTHEUj
/I0t/Q9jYnqrwrdOCpkYi6Tv7jodlYg0L0992meelnIGdxpudUPQr5IZgHtjaMPWm7waI4+pWQM0
/yj12tk2urd3Byf/r+Xb/W75ctwqOZc3IurpAwv467N1/9cHf6xe6x2xj5MW7i5p7rNq03qH5S3Q
SYM8i9WtGDg/Vq94x9gbhSqbCvDxYz9XLz9S/nbIm/CH1Zn/J6f3r4sX6180hdFfpLSisnq+eLuy
jBIZ2Ba46TBjKblILjn1HcYwdlnddSHeZEFZ3PSFHKFOhfYyzWJsxmhm0atKUI3sx6XtRm8NvH/T
eKbJjUY5AF6lbv+SnDRmzBQLZ8AZIMUwoWuHYuc0+gGm3icw19oa3ue91nXIWWfzRVU1TOXx67Bx
dZSzLk88gDWZo62aStwaRqMvRgBwNMxP4YZkIMczerc97XlykIt5DjCYGb1s7aRDDfnKSjarMLWz
pS9meGmprXyimYG0cuGKFIJJNcs1jJ4DfcNs9eeHw//vGG/VEGSdvbKzHo+GU3YWpNP/tmkeis9f
//vT4+Gvv/Bji5G0oB9Jx8TgmHjMMZ4kLWrfUcwAUISXqpRTfm4xAzEDSFcIVChdYGrWHwcEW4ys
BVYlpgqPMjp/ssd+t8WEQJaVMwK1fefFFkuntO0mUquVVEoYZZ3by8iaddri8bR48ph+0yP5FbDg
sp25EhBpFJCgnj7fzpYz+8aU4J2RtPO489p13qCsbaa4jVkYKoajJ9H2CnE2df1iVXWMc9CAFQ3f
hCm/ve2+xXoIvCGd/ZWw0bTUkW+zm+Lopbqzef3LKgj+i4PzcZDFPMtGlvUXNzZTdB61tGWt2tK7
C9M5hagqsqMQyOBBT5qqAcE2NrCrdjLOsLouEf+ZEHPLW3QIHc0aiETIIdaW+JTiserRhF1WHW48
Xo3zkdNbK1Mk2LXM2iplBLSZGKVuw8jDn9WdFrbGTNgZC7FKUHfApaaAchmKpl6OM3/Iyct4Y5j4
oejJoXFx+IzjL5EIrqwaEFoAl0vUwd4JSmf95zHg36JieTUILMosHl7IKvCBv/a8Q11BwcHZSYoH
7kWBd38UKv476MUu0uowQKCAqP7uX3te40dIk4HnQcbHUQcof/GvTa+ZJJPkcIiV/u+T+g9OVhPp
qmfrG2QUNbnOPAIJVAv9cU+t/yfFihiHxhw54NZD30zhOnDnkoF1YqKPc1qEsTneoKoo9b2XjTCC
9ahEsLspDVt+cmRnfwrDKvDuO6NLQBj4mtYtUZTHPwJzT+y4gWfOKUN4VMWvutJXgiVVlYIr7hLf
CdU0dIqAaMrCOK8B0iGOO1XjjKmopcSA9dIW1TLH0HS8KYzKOR2TsS52wdA4COQPqTNP9nLu6roF
b1HL9C5DwCE9seuyyTd2443f4Ph190nYmN5GdABPY+m562LEUDDw47OJCfVN0+dKerH01nFSnmu9
3aI6iLlZLOM7t+/Lz9poOrRzG6R+Q/lJj4V1mCdtH+phsIw8dn/UQT6bixT/0RhZ3So37O2MQhB0
jOqQpk679MK02xhuFZzIwT84rZOdWwD03FXkWUsK3MtWzvEqbaoafQuoGUPWDWdzSiMN4tCjrtRl
kMOKFElz5gATPuki9NP7oXLXYkA/Ea6AuQRz120shzwQH5+VUXvnIXyIk3rAZEmU3wxNXloOWv5O
GQJ9neLbrB8QAh3CeePJpLw0MhPrpsReNiBhVnZQ1bdVHjfr1MwL7DbTT0zY74upxGHW1Mutq8+Y
wEfauW711dqMkxry5DwB/hyShVnGw3Xq9x8km+BKkbFXjdBQtCtCXBVNmd7HrIBdXLnVWmvpUnYN
vlxGmGP6JDwskm9iY4r0L+Ncp3cmXUkc7kavd69rlONPXD8PrH07DJ31JRgy4bEgS+zNWgvSPuaU
MbYbKC86XbdNNFc/VuZsi7WfhTWckF4AAJ66wsCrS2oDwveGXcf4plmDIWR/Kjo7ci882fkC6zTU
uB3B+DTspDyGXt/65gVDO23ENmbsdAMIU+NUBY733lBvaye3QKiGc38V6lUpD6LUjWYVao1xPVaO
+eDNnlhqHZjkPonqS2YRmCaPbbOL6VstjQlYPZicIFq6ced+YNnCb9R6gX6v6yg56bzbRSkU1SZI
qm/wK7CrZqZQL8FkuvuxCOVZH6Ze264xRsi09q6NA9RpvQRPunTAMDWETH9mTNYFEuNYg7kWWo1C
w2nRz90I/7EgYRWLsa+GQ068EHvTyGTlbdtam+ZdC9d6CYBXO4xGpu+ED64AAL21tDVNohphVosI
79L22FZ12Ozaqkn0VVtMAfj5MpX+Jz+qg13mDKpXGwWd0inF17cPtHAh6/Y2akrnHnkDVGJzCMiL
atTGjeyrCBsfV249TTPwMzfwrxWFvqEH3S1GH1NIEQh3YeY2FuQlYkKVAzO8K+oTY1TJdVKjJB41
AcpD4IBiqtF9awMLBndqW4k4b2MzPjRBVZxUYcOGVTgIoTfjRoR286HMpXYoO+ywRxAFp2Iek4cQ
GZJFOrHskUjnYVihv7Ad9SszAg1AO7ItpbbYtq2BSDJt8xh50UFs9bIRW2Fq7UkGcmaZ9Ji4tXHl
H0lkxFlZUOCUfqLvdDvG8DwasUq0Lfs2dnQQXWHULtq2ydZyTk7aaKqvdfbJ4vGSaSfrazBuYqH7
j9/KvwsbxVoYBz/GWhLs8FbE2HY8vsGyrfRdOaFTKEz1FzR3/NpMDbVLHj2kpRYfphHh9aaMxpMw
KqYbNBb5tWQMzrvOapeG12bLqKnikwLi9Ka1Xe6vHsfNqKNh6PTpjBkkzYG4wfl7nKQJA3YAIQCK
YYkVDV5ak/tRBDJ5eLx+6bvR+9Fzketp+Q280P2zx2dYhuV0o4NtPBF4cEynYYZWqM7W+xK2jjgt
rMj6MiWdftlmXvLQehl2zcweH9Leaj4URTB/mvIhV8Javblg/kfoQ1nlY2po0wk1o3/jtdNw3cyF
dhdXEd6oKTCFxECQt2akeBwNN13mphi/xaMWYtEmvINvzCj0NoVfiffwJn3NO6mCZNJT9YxdNGhD
DSX4YW9BRcGED8UMA8VTG2RsBCYEmvsezfe2WVSek55owDtu2tgBGe1BselGpPVL/bqr0yvpFrup
gF5SinGNKPrWzNCv9bCL6+Wut6xPlWA+o1PqrkTYFnsdlvQiqsT5aNUsdGFciHB+P8RYTCNS1ywr
F5WVGXbAdtY6bWUPiCFw5ki87QBKYWuWbuzeAXFTCmspp1ngzx2H6zD2dRD0kX1orbLd6hFQUXeI
raVbeAaqAE6I/yZLvB3d3FhK2rpebWDL3OOmHYzyDsh8zPMvbxDAx8Ur+OzUuJwZAIfQaKrPOEt8
wCOy2NG5ytdJj1u99AjFzHb89TAL+EYdw96pdKaVGc3tBxl12IwOnnbALUWDUAAhoGgMMFVtdGL4
tSRw2+LbpLebWXo7mEmLXGYjR1Y8A6cCa6U1E5A3zEVHl7JdGinuGBo+7w5ay2LskLD2YnGQGRJ+
adqt89xF+rmKboMCALc2Ij0z1u2+7pL3dTdvK9TAFX7Z3XbCwq7YSD/HNtrSwKCxkyvN5lsHtwlp
61Zf+S3isk1seIvMkLu51+p173j5WvenYkUDBubIKDahXZ7YcjBXMgF/G2aVw7A6n1ZopIp1gTXX
FgSwth90NI31pj9hvyZbbZLuujeqk85XsbqMUFmUxUMiY2BRVmddYuNhbcNxwNQsqP0LOPL1ldG6
49LyMn1ViExcl41nbsNCWrv0f3F3XltyItkafiLOgsDfkj6zsryTblgqlRoIbOACePrz5Zh1pGqN
as3tmdvuaSohzN7//k0ZYxlvFBl58GWXrRnK+8u68J1qP0LvvosTG+gCeHqdhVocckZ+msWXZtfE
YxQ3IYP7LWf1SFTcbJh3bRC3L+3seIrodGwyggw9FwUpiZJJzTXizaI/Ekb4no3BfM3sXJ/Nqi+w
YnasddA05V1GzgIGKyo5WFzSm7hEyMOVR0xe7Az2jrEk69VhXBqbldq2pmwJcc+dlqONYNbBU8vX
KqyMnT+47XpyEf8vC/6c41h6wPDwxbJJGaesDPKDW3XWyfakv9ecV+/TUDcsSWncyLodWaZJfmWF
7bLlXLSgtDkox7xJT6smNcJyvTgcMin0n3kt+hmaQZr5Yolkj0VJkhl6ItwvhQm9YKgBh2ygVqxx
9c6wDJE53tWwKowIWnH7UGF6s5ptKkYvQODV5P78dRRGH8lCkAGQtH5yD46n175LIl016fSHdOnx
NJrKHbzGAjcT22VRzFYb9WVDfDCV+jpeNBmkWoR3mKldSuhp23m5cX2hQ3znP5zf4uxSbHrF+T+a
/fI0QoL1YqePvMyQh0WHULdmZ+3l8/wjEaX3HhDGsTM8jCKaJMck2oZdKsmrdONY7yZLwpLTnp+t
EWD21MfcSYGM/wpLJste4fsRd/Jrn+vujGinvnPQsa50VT+rrIVjlprTsWrz9DGkZEQB5JJPg8vh
yu4pQHu8+Ddy5j8U+NVf3Oj3i8D7MOYqi5hRXo8heiYTw3Ut5Mwm0mLYty23CZPv8s6Zg4xh9sSp
pib/pQj7R0lpf0zc7p00hu9m4VF70b2vq7xBTKUtLrNELB5hf0nVbkch3zz8FNZDIr/5xcLtt5R1
ZA3qpmWPQX3EQ3l2B27axklXlBodVD4P2nNuFuizzGUz9v65rCoB8xmCYzVBm5nMIn2GaWARLR0W
wSnBjmxVN0yOskasQqpv2DG13k4V52hLbxcl5DVtM1N8C2TB75OQAfvLiqCIP85NmpK2Uof7mOCj
u6ny9WqwCnUq07ziMyG7b4twPA7mtBBdPj/MVeDtHQUskSE3jcZOFyjmnevK9b4FRfckK0dsTT9f
iDAdYG7mHtxJFaNFMoucTb8094ZPTRmQDsBH/WFngU8grzfcQr3GUypXP3RnUOiqtozQ5eZRZ48k
06X+cDcaFTRdkXniuBiiWbkqkCy2IX7ugFIxCHZx/9BUS2QOYB+bZ62zC/20XU1F+H1EFb3KPQKA
HIfv1LUiPoxcdfvCNh7zGqMQI1DH2NHmvrcz72bM1ZkYvmVnpGVyhJVBoGt9mQc7KUnASUh6t4Hx
eTHA89a8RthKFipDmvTkkLjEz1NPSrLgFhOrf9t40T3BBGM83SGm+GbB4n+qNKzQ3mnuO+MfGcBC
7Eantb/QV3XbKTDfFcj+Ee8DzkIfEv5k3CxmfV361U4HVFpVYpCh3MjqkHvlfLBqu8XyPn3Lp+zK
5L2+xMCFEeU639G6oMZZeMw9zELbmBjZ3k0ghxZdsRlFkeMGLIQZhUXjXGmnr+61E/RbZUi1mmNY
VrnIcWQPl36fF0u8caoEf7Y4oTwziLJNh7MfjtPaxtrwR4wz2rOdWeU6KDOGQYZ295xfzH7yJn4m
aLG6LjJT7xbPjc/aMrjC4gAf+CkoQKaoeWJepmfq5Fb7GK4vc+feIMTJSc2taxLdq14zXM9x7rfQ
VsItL1cpmqRrPLbyVWrYU0SWq7rOxMxMtAF9jyy6+FVqLu+Vg2xWTul4N82k806XPpRihUx1p3dp
vNXw5qQOOodWzFBS4aPS9aQVUmC4sZgvcRd6GQHtrth5mTtc1WxsnTfWFxc62soNpHXMXOWw/mdq
nd55nTXJ4wrL1mjmzH6pDL/daSa+j0Xnm3cE7jhXMmwAFyZtUJiHy2pM5uSUVfndqLD4SXrP3lai
eAlgce8Dp0FBOwb+quixQ9UjMu4gVZpjw8vU1punGHvYNNvgG34NkxsvqsHW7sMinS+t5xCB6OXp
EA2NE95WVbVAoxbdW40nwaqS2CpRoRGj7JpUIsNAaEusPTz/dIIYoTfMU+UhIQ8GeiiqjfDOsYvx
oQtEQs8ukTA1tT3fp3VibeiF831duaiKEjlc0aL2m9pPfBI9rG49tDp/rMOyxtV25hpwOGfPMHqX
fVn0LfpTN78e4mB8x/WIc7xUYu/nRfJQ4ikbFThmEqTtGK+97U37OhzIcW6r5qY0cvXFVE5zzAYj
bYi+kdPWUhwuveOmz10q71KTVCOa/yQ1vxZu0z0FwFmrHKn2FhvubleFsdotk/t0USpvcncuX5VA
YZQnTRDZls5eVOOjppYUAZa1fGsFrD1ZYNkxtO5y5bjVDzMcrVOi0+Uq1kJHFkKgvZ1PhNEvgx+l
aKbXoUy6vVPh3OsaThlBkv5eT3a3iWX8Nqpu2BVteW5pv7qlq29af6rufG/2/oq9ANJzkgxXPRXf
ndHG2Q7PsyWL4FI3X6vKLa54dRl2XYGz82cUp6aZdnc+xfjtQLO1D+qYUQ+gw2qgeCKgW10yqz02
y+UdxRHzNUHIQrxUPhsitNaYe7nrhQgzNKNSSWJdugkZU+XvNGjeKnRLvQsr34DBqYzXsEFRbLpL
SkxgTFSALsDp06ThxaTq2FAObTtoaSE53SiEc2gYLEIbTreVw2PblLMYdzX60M3Qx+oab634egpJ
vaagRV08Vc7XeuaP6kD9O3AO5e1Fo8r7hbJ6U6WW8eT1tCdpOxG2Lvx8V11QAmIZzK0huW3n3DyE
yuz3/F3pIZwAk8AairMzFu0ucfrsr2LJim+VT4S3zvti79dltxtVOX/pGg4fEs3IL+fgc757QiFx
r5fgW+DWOUEiFQHfbh9A36/qiwhNvZKKSdBJ5sByz4beeg8Hs3ruA3KVCWgawnurCcwbtUjzexUi
rnZHQn2h2js/BuAkhnYzieUymKJhltU2HEBoRMyiDNOpeQaCit+GStbXscQ/sOr9mnSIHvN4Xenv
WTi82ImTX+skU/uh7yhs3HCqEcxNzr2YEGQ7k5y+BFmDjnN0gjd4s+mpQeK5z7m4y9UEHfa+cw35
QAQHh3CtmpUuL402Ji3HerLQZao0gyrIJVSndM1RUpLpyqTVCs7oDLJTI4fszc510V6unQRzUlFK
hCTEvBSjLS+pxhl6/a71r23PyOeTJkOs2aWe3UVZ6W0Qq+Zrp/HJr7HSjEtHWuMJ8ac6ODFpGOwD
FeL6L/170Lb8bDV58q0QqsmiwsD1Ec16SxBqML6QjXkxA+X+b8HcHvH6j0+hNxjrYjbEVoSJPtZZ
1qwGm+AhZRjGj6EhyE6Y2W2nkvFWlP50rOMS/CzHAzC2FGdjvpyxXkp2I3jjlfTz+M7gs1GUziHu
ExCe4RQHq3komnMTm/GRs7W8TnPL3pSumm7YHmSrzEn/HlIINXXyZovwzXDNBwdw9Qqh0kuPoCaz
F+qh0RzXpjtNa/+iwU/Fe1kOwwoF6NeL9UFRxPxau0xOgIvFY0+4AlWQWJu5/+TpBnkSlk0rc05I
6O7tSOP0trbYDRt7FmuXQpYZcJqs0kKQojbJbQUfc4cxMUd8oykw5+Y41kn/0BoBy6bLz2MKC2Ro
i2U7SiI5UqiXR2WLcV3083NSDa+1CtUqdYdNV43bmm40smJzPCN8zKIYi2M2OMnJlhGfm76HawfI
ffLNykdYUzS8eE25ZgcJnmqpvxIEnx+g5Pb7eerwlmrxGjAJBqrbuEfoyFHK3e68jb6U6zTh5s8G
cWfXSu8V4mVnJEtXZHaya9rF+eGZTfvg5Z2xWXLCj7RNI7XM+ADZsAX2BMkifellviKuQWzorUKg
+yE/6yoEey17jAuUW9FFSvk6IDYkD94xb6XsjXOmDEtGchlIJBva8AYdGv4p2fhYZoW1tjrsUI1Z
4wTd99ZKuXaxVV6c3o096IGpfWPd2d15SajouwL4dhja5BB2Xn2uwJK2fqvpo2ya7JZQrQEWEENP
yzja//hlLIfHqZrvw4pSORtzJ6LupOpTiqAqOisRpmhxXZOgcHc6xgMWjfgeNNda1gdRy5emS85j
Y7w3o0TLmiGSNWc/uzaT7s6czSQa/X5eEbDn7xH6emszwR7GcYO3wMO2MgmqVyAeIuAggdBEBelh
xm1m1cSXur0U23oC/12GcmPAN7obG5sFoEsgadtcdbQTKyaaCnbbaER5aJODPungJmVzrxzRXIjF
eXkISv+q77ttJ+pXPZv40hY+bbAKVrmTvXQyqze0D3HkMR7aKmfptm4OydlSi7lmOHF2ZP04uZL7
rQWTrWzvqgrzNoJbJ6MqTVG/EmmOxmvKNjJotl7hgO6lpIzW8SSQaub2o290X4YQmA7hIVmkhk/6
DrSJuMbtRc6BJigr6E5OoJ+6OcSMY6hx+W7MVxnYCUdLPu69IXysPUou1dvTWaQZGi960V1oI0Zt
3OHe9xqmI1MxXmPjkNigAAYuy/WUEfsyb0Mxfh1T7D1iIBEiwXec9MM678WF0d0Eh2HCXYfyUe6y
8PuC4BL8jqTA3AwfqSNfkmy6odHA59eu04cMW/uZec41QZzmdjD96uwY1rsfw9QOm7WZLZHV9s0u
VEu11/aASjaYdtyYBWcaS8K3Mr2bL21AWFTbwiEsqy8PaS2eYhU7hLOZ90vs1EeZlPKqLelsQ0uu
RVh9wyYYfKuk78HAldFW7HSH3IajM+MrGRlVgM06Elu6pOSofQwchWF9L6zmMcmzbyO+6sekMaw9
1ooFOtuCSRIF6ynpE3dnU6pd4fTTpvTVet/VIUprbwlvZlu82yVZXrkppkNtqJk8qaa5swM1RkGV
1uskHVJCx7L2LlmQflbV8CWbuEaudKJRTz5ypOtDUeomsrFe3omSwc5IjsHXZmos7Aoqlrh5MY0K
HKxKSC6cY0Pi3jnuoAYfCr18KQfrqkuG7YJTbaSm4Vjkw009sAAzN863ViG/zLVzx/s+TLazcavL
8sy55mZlbkBdd12eEYmDBZ5k9KeGKr4lpr2NxqE8tarDabpr7pm03dtTux1EemjcYF2SpBNx12ys
cuQvVE1/cuJ+XQ3p7RBaz0bCViexLs/RrC5qeM+LKV/HhvXWlebBZTeMLI2dHuS5MYODIYIHy7ML
zLTL49QlqFDzDWQs8r5zcTvJ2oqYrw1RCEK5xtbtWNQdKYGF8p7Ttnp1sT5Og6r5oibj1s3RGVjd
g6PSedUt1kEziUzpFjfMeZtXc5HXaTwhROxJiejWhPs8mSnxFlSx28qzCV5rOjT/szgMWI1dJ3G9
r/ssXrVB5myysoyZzDLrEnAXdTK9LUT2Ho02yI+ohAbKrPjVvVQWrkEFhUBx7Q01JrJD0m2KefpS
piZ+TEt8FrQt7miam1bFnA3soyKEnNjU4U3CAGEbKP+YBGl4Up2V0eHZlf8CIIZIMSGLs4p7fYMQ
+aQW6jiEvXJTekTDAzU0r04797eT76BFlll2DuGRgyT4EjTVa6PC9nbgLNkBqae37UVxcej2h+bZ
UVK/OYqCvZvAXVjkVfEt81y6depqJ+bMb+wZUlnXNpuJUg7b53fPG51ViTcRAxlzWONnmozUX8x0
S7Njngf0lI6Ov7H5MtBW5QbWJrc3pYkTW2u/azfuAJKcgGZko/+QBRcbNh9HB6cbvjt5DvLAkArM
IhoGcgEXrouSrJFyHqq10nXLoeG6R6HLe6v0RkYaxjYd5mcnro4KjWE0mOatNyz5RvhNsSpj9Vyk
w60exROj0DzyGub/pIHItbKS9lAtRP8qN/jeJkQ9TQZRWaP06sehHv1j4Mj7fvEO5KDa20GRPGyj
140GZ7kTzdJAIhrrYzviTVbMBfN468vY456sMUVHZMukzTHzO5cv6vuomcsMy/Mx8dECjAigAWht
dDCrkvDX9RTE1zmuCH4FaNGhmEz7tI+4ffZjCicvTuJtPbhfu8D6Ooy4U7fMFDdjk1lRK/vnpB6+
h2aP3WPIKMVzN6OTkBIa27fpoJttXVwSPAvzu5dn5R6xH0mRPvM5P099SgexGYNFrXFMOLX9uE4G
7R1qX34xaoYReSEoFfvr1tD2zkkVkcqdug9ii5bbve89vyUyFef8Np68q7Ym4CXugbfxPyIr1UNd
HlT+ytdJvWYGnR77MXO2i6XqfZhTtjM+B0yPaUJ9ryYUPQmerVB211WTu+e0z04d9hobv0r2Vjzd
SIdlaF4umpgGo5X5pqy7DZPLLBpzuwUBYoKbC3mD5XEWoewTkfTnaqWzLN8ODOw3Ke7EqzxAAcyo
PDsUAaC16cEsNmgLorgYr9zCeRiX0dtMrr5TNowR0zefu07Cq0oaUjySOj1ko/hmT8AYdYkBV1Vu
ZlEVZzNxCPSww2JlOTQq/mzT3eDLTaYc8R11BiwswT3t59FupqK8rZPGsn8soonVOlZM7wmxLurx
YNeDn5+mafHmqFEdEdjMZC+hnO6Y44sSGJZ1pZo2JYq0aBWTqDYxDLl1u1C3a3D09pts8MXis3XL
SwpUN911QElNlAFG6h3/ULvnnv6TwMQAs+1b7veYuDujnv9aUFG2G0btDXh9CQlwjzNOm2+zGHac
iCZGJfWqTFSNbMBtDesK9gcFoTf76RfV6MS+7nGYbe4FQzGqadZ9nl1NblYP92NLvGNkJEJJ9NWB
Wx2rJMXJI2TcDXjvhoOHj5oazV3tEQ+NAcBS40uSgL1iLYCxYbuO4xpIy7Wdrl/LQNIt4J0+WpD0
2l5Pzmul9GIew9labMqaybEwXfJY7zcZ5AnWMR7IXmQZqNi1JbMxssogvIVNEVxjg/U2Kfc2aF1M
vMbRWxVele36vNNYhTlwQWSj9l0cx5LlNCRfsY9pbo0cl1es5wifXAmTu3RlVlZwgOhxv4y++1gm
+WvS+ltPpgDgVrwS5YB1QG7fBrp8tyGqGzBwykjOrXPH4Lw+JkbQBCtOw2F5drIhCP5C7C8uzx+9
U1h1T7ohd0CrdGsk8ffUGaxdWfi7ULY7WIErhvVXs5tZ61hafVTKmgwnDyezeMlAHX2xZXhRHLqR
f1jJfjlYJbYprQqh/fj99KwWd9+0Eym9vaB5o+w96ZIs5DKcxKl0U7JVLy+pcisb6LvdtYaNunQK
MZewm7fKCK5TEZb0SOqoG2o8uiPCRMoF+4hc4IRhJJyjniAk1kzZIbr3rae48zmPJ+GdC2I81qCX
M1QGGR+MsXVe5mnAvUkvL02fv9cUHet+aneQOOO93yhC0Xsc7LLFlS9VE76LOZAEoQ7Xtd/mu3rU
j+mUTacR5OtOqeBCavTbrczMr1WPNjFLO24Z2wCPbpcm2UoatCrClaX+5gc0tOGybJ2JOfmUdoe4
T6dNBXeNpkoxiFDzkaGdvYdHO6zDWTQbx8Lip0gKIqkT/3VIJZ1y1U13iRV7keeWycoTIRHYVpwQ
WeyH58Bv750qaB5RUOdoGhbvDk5fuNcqwR5AFup7rPFv0Bm+dWTVT8xmOmvfjXC82rajl5BMatNW
JLjoM6TgnjWioVXVgd0O7hoEpwwyzbticAC4v0Cs1Xq5CcRsku5JqixUTUFEcf4l9+g/u4yrrRby
AYOhaVUGU7BhDPuwTGV5DvOYsW6oqAYv4oy1W8rpGTf0kmIGjtSRgfcww7Tg3UfAopjgwEZevkEP
E28F+oz6rg9pDgWovrWtCmuCLTDXstv2ZmoeXVk2b8sYggeSl6DcK6col3plFM5LnlkZE8a6eYLZ
5p4gPcKvtxlwDkt7XC5HFhz4OD87QVMxDquuCuiCK2WCuTRh0631pbixOmPZU3PIZ5k3KZynVB9F
F09HDjAK6yDGcKJtWAebKm4Ji2kHi6qrq3RjHvGjZffZ/TAF7zR9VbcaB4J0sS+prlqcG2pH6SMZ
s8694XrdMRiIOZ5Sw7sNy4nsQ8+VmC2n1X3aVN9Fm4gzm7hCtlIYd3Ve3iHGaQ5tazgPjEUuLp8/
3FZeHILkFRIVjsLFce6awSLwM7NiY714iYzhAKVLfwq85Ktd1E9MHof1nC2bQZnGQca0yCLDzgUr
lJUzg01xD+8DZRs/KgXHoA79FantO4mVyWpSiz5wQmxdFx5RwCbZ4BNPNDfGIc4aXbnFzezl5wQ1
/Rgy2zMLa8fkq4mEo0+N04uDsI0OH/8QiU+mSXvMefdad9ktGkyibcOKeWSf+pHCvHftQhB4Ek3v
Xyde6Xc0hl1PEESLG34gesxIcoJ2UtE+LTJ/tgPSNPSg3mmA+nsoeLAcav2Qcuwu8K6m6QfO5I8A
RNl2YN7CpP4+Kc10FbchiTmDfqQEleQ6cE6ogSiafGhelrAMgWcLfYw7k09j9czEtVddugvdaoSm
0TyFvbxKXNeNGKD7T3buOedCu8UWIkOGgb/YSHhAc1guBJIEEc8G3wokjjjV4NWbEn5tf+Wniphm
YRlvgxl4G3Ci4CCmzLwOhtlh17HCYgueim6xIoDPZUaddL29DTsAf7p+7lfWklvXS91/zV2lz/C5
810hu3lTDIlzYhjZXdsT6cmjWb0TPovr75DlJ9VCW43KKvnhpRlMIbXRPfaXwOazYKeFJJYR4LKt
GVrsSzVe+Ya/tsIx3Zc2hA67XyyKcQxAaxuDLWacRBH74cV/qN4qBg0dzB9G78dwsPYDIzkx95iw
4OIxtjAiCDh+CJP+2i+bq5JMNZAxrHKaMoFg67Ruvi4cf9gkS9hcSUl6z9zJNHJhKq3bipDAPCGq
20vjOlJZEO+71mn2A8AbvxfiVxbOz6XV16vCR6UueUvYuWG+K2UZDZO8NzosQPt8Zr5FSnzoTnHU
awxItOXe1uWYn4rKZabFxDyLy+5ENhG6dq/ZM6qb1qlFSV7XAJV2TiwFIZxfitSUICjGd9uaH5Zm
IKce+H2Tt+OV1tLYGiNxFti70R66gfPjAj4fiGr6YcneCVYIhvpNTqmAYeqyHCpe1jmuhooO5L8n
xf9/F8Y4fyTEr9Ks+PGzCubyr/9bAuNdUjaR7sJ2R3/yLyY8EWz/g3cCfAj74mhuufwf/s2EtyDQ
43uKCNKFNi74V/+PCe96//MPiS2yxsD5h+b8v9G/8JCfZB5oI7EsRSWOvQNbgQiai3XPTzR4eFC2
NKxpOVmp24G+BLWHP1IbFPGTqMraekoTWb/9WVvywRbTw9Hawb7FQw5jIxPwLq/q54dmk5uUcVIE
Rz+6SaL7l6vrh7t/Lcn/6A/JG/rlh318xocfFs6j03huHhzz6PXrYxJdxdEnRgwffF///jMupig/
vbvZa0oFUhQcu83d6/nxVq5vl9UXzBE/EQ5dpLl//C2X3/rTg+imitmdedApjKz1Y7rmxzA+/Kd2
9D++sQ9mAX/7PZfwwJ8fE4sUB72az5LH6AnrnV8OUbWkl2I58kW7iu1yHQb70H+wMOgySzzRJndF
OuUKSVJkO8e8DMGzPotX/eRLfpRNOfO/X/OyvbkJV7treE7/FPb9x5/+2SMQpfz8yxUI/BgX/PIy
+pquHvvomtCaT17vr0oz+P7+RSxKbgAeOcSLXPIXf34GmUtUsaHf72off2gD+GDtZbZNspbh3/55
g13W9v/ZJv/zUR7AJQI6Arp95/Kn/LReGiMWsINUvzMQQD0mbnCsKDz30Hnzo4bpFsFIMj9ZpB8O
Egc5N0mKARv6Iu0hYenXZ+a02gtBFHhDdhYsVBPZhou05oLYVkfu4c/itT8ouzmveKAlyLCCF4a9
7eVk/flHAkcr0QrBA0uENaJ1PBg8rbeCL0A6XqPVOs9VvOslnNq0V/7Jddtm31maGUuYKDrgXn9r
GpO4yd7CURsmfLAusmwCk83I8jWmmPvcK6ko3DI8+zET36HM6n3SNsGumbhacZvxD5AKypMBI4kR
Eto+e1Bq64qOWalvphvQJ1gzfllsmrH8VKT34TsjhHMwzCHmEzeRAKueX19B3Zc+o7Iw2dpQBrdh
UUClrLHt/PNquizMn1cTEoyLRQkJMvh8QJj9eMwZIDO5uagtqW+CVL8Y22RjaD95ysftIUIL8x/0
kQJxLulXH8SRtFF053PpbPs+bJ+boDKOtLj6YcD8ef/nH/SbR8FmR0HErcw1+9G9XOSEOaZgxNs5
8SvkR0b+hD3nsAkWZ7j/7x91kba6hKhy/bsfdgUqiqDObPMCNybuRrVYYDhLlW5TkYafnC9/+0x4
AnF/Y4jN54Kt9eEF0kktTQyjaosNmrtZgkav+8JIP9nmH48W1LqkFLL3WAqUJ8HHXdcNWdfrcNj7
sSX+qhproVUtHIgmMVOSzYKU4SHsxvBf0uv/eEJfFtnPixDnN9tBWu8SLWQ6tv3h15kiNVXvjPEu
SehzIbgV7Wvh5jrfVmaWvfSu337JqLWQM1gdNKE/f8aPhxuHDaWYg60r1nOkCX3YaGSYpc3oYBdl
5eg0VktSW+5+QhmLyKhlNCjGMLH+yzftcJRethwVIKblGGT9urmDcoK0WxkedJ0623PqJq+NByOP
Eh8lXrDUyBTq/pOt8XEROa5jcWnwPw4WtuSHz+uW8UJiXFDvy2pOQFHc+gytPvunqdR//JgfN+A/
nkK4PJJvArT5kb/+NMuzAA9yJlyq78qTVdJsISPutyB1xn+5K3iUwBWQAluQrIfo89dHJaNrkZvJ
D/JaaJLat0h1XJbPDC5/84MEUleOYtpo37ykJP98F8kaLjUaqGavK1FTJHVLkW2T0EnFGjTD+yzY
7u+P4053ufawvadvCC5f8af7fYD0NuW42+61CXGxxizwFNhlRsaULj7Js/r7giDzCHd11iG3OkLw
Xx+FXKOvU9eb92Yct9duDK8MWH76pJT+3VPwcccqBuWviV/Vr08xiGdP/LKb92SJG9teZ+3eUNXb
nzfxbx4CJYTrIrQ9h2bnssl/emsdfIsyNKTeNwQUbqSuAZVllg5//fkxfzsreFsY4BO5RHlCb/fh
jdXBBCBiFXpvsCZv/EHFV4JRwrmZgwXMa5q///l5H2pXVgHKF74OYZ4+8ung42ZyiyYZ5nrCcdhJ
SDHqjY1lwwWRZanWKtT5um96sUF+4B16O6s/+XS/WYukiftImi5Cb+tjcm3OeemnYoSd4OKcEzeZ
AdyPgCFiSj4+/fmn/uYLXpIe2GIciTikfeyDZrPEj8zS+wT5BO7TBXhfmJiZ/cnR+7vfdEngROBz
sZqwPyxHxr62lHY476fZwWS4N/xuH1Rg07uah9WHP/+qj+2wQxXH2wtsmKhY0JBz8mFhQqbEMbMw
9mOi7WCLiEUFt6aR1M+w4Y3rZanK7ossw+BRx0FwX7W1HWwUE30s3YcilJ+czh+S/CgpPVeg4hMm
kYEEbFmXz/DTRkkmTzpSm+Y+4T2M4LjTGO4YIcIpFkvqtGvVz263yQRFLzw+arltnnojGlkpEM0C
0/dQaJBrTRFpQbJYpxDKnq0km28F6r7PMsv/tgH4c/2LyZ5ncUv/7fVNni+H0l7mvfQt/72KDRMO
nxh6qAHCPWmRSMZ7QXcefO1vhDnrT5LhPpZEl9flYzbMiuHreR8bO8ywG9cp1byfLyJEUZFJYOkx
29ll2b7Go5NdQYzOPlk0f1uiPBTkBlNb18RsHue2X77RMiz9JCpj3meZHL/m4YgndZJ3dUxgVEWM
8p+X6G+fdsngofzzrPBjkmqj86kdPXfGnzwbD770uyxKOgWZMRXmJ8vvd6/zEjF4MflFav2x7mHb
x5rxzrwvegPZDy0Xx/ScDfuwzjCr9sW0mXw/cT7Z8x+Cgf+56jlZ8KYwsa7A++nXN5padrqgjEWi
WKMNVbgHDTvR2/EtqhPtEKxYYSUNkNz4+YuZ6ObGmbxNUtn5yk5bCPvTmJ0t2paCmVHSfxaF9Ldb
he9NGYjRv2sCnH18K0bmG4U2EUlfVB2rtOrmRyB4Q0PvvOgLzOKzzuV3nyEEFAQ2JjAb3OLX1xH7
yMJMXZp7t/AKZkVViJ6hq58aRyWbocWOptae8Ulgzm8fykEYmhasXeqNXx9qFvZIWIFY9oocI6z3
IVvAVhLqQWRtep/+L2lntuM2Dq3rFzoCqFm6tWWXXZVKUunKeCNk1DzPevr9MX2AXZZ1LFQfdKMv
0kBoUuTi4lr/oAuaPzGcDHvj46/sb4oXOiqZ5PgUaReVr7ECAwmOSZyiwYX1lgCJUQ6p3zu/LD7u
59uHaWWSKEWQ6Fgo55IpLC5sZXTp9dn2hKSBUNhFbZruzMjq3tJ6zA/8DtyYy655bSIn7zEyRtwS
TZRr3cXdafV6keq1NcOyp+GAmBh8t70YYjs43J7e1SX9dyCisVxInCAX39AJQ12nuQrzJaYpzYMq
OeHG0G18sbVR6FS7TErjylyWkAV8o5E+jIrZU130nonlpPCw1s6yjYGWVV55G0L6o5yG5ogUtFlE
2txKXcVPQGhWtRBgauupq7wS6ty81wO5fAicZM84BRkYTc8t7hdlrTW4BYS1DSF5SIW9EyUkllPk
RGa98fPW1oEM3bYJzRTEllJsoFnyMspK9RSnTunCr0B35YjvJ3z925917Yi8HGjxWXmrQgrSGciE
thKAM6sUsSvHKv2g1hUws9ujXT33CXHAXWjrOjzbKG9dBoKqQvBzSOjamgq8yUByDa2YPm8zjhmk
qcZ+F9VajVG6rkcbQ6+kE7AJpJ00wmTYQC8mOuEPBRibWDBlbv5sOnMr0Gp3xw/cC0Ds09YVbwLF
B3nhmiUqz2kZb/yClW/K8465Wzh3oZ6weKjYWtFVrtVAEc/itNjh0doMMMAaFDNur/LKQOxs3p+8
xQ1ct+U3f5Ho5eCdkzxpEQyA3OmlaQmOfmqzjZrCytXFC4UMibsVTaeliV+jd0PrjoDtgXpY1O6z
AX+cfoiynwSiMAEs6xtfbk9sZbMCeQFHx8kwaKAtJqYlRVhCBrdPBb1zrw7QWsPyQtzzBPQ33j8r
s0ONV+rnypyZCublGpIZOUjqqHhoZW37DS+X/L3u+krvuVWGKlINCmjLa23ZD5IhCeV1NqhUXDWR
hrwcE6dtFBxUrD4zba7sI4oWGt4/VZa8r9WwepiHvPwQVEH3x2hhJoDoi9Qn2spW4d1eZlWKwF+W
5aTWryw3kicga7d87FKENzOgzdapbzs8xWAFtvURHl31pIBEtDCUqvX8zjHLFhR/52IZk4ya+bMN
dFcctaS18GHr8948WJGTfIqDsCq8hhukOEPTnqDw49rlQJnQ2095jtPLPop8LfKC3ohhk+czVjqg
iz6rSpS9FeHYVF/0OcHG1k3U8V1m2QMqOY0Ox6OnsGXdwdzzy6OSxti5TpoCeiRMqtbZz0ZtQJ3r
JxvMrJOpv+q6b/+QgFbFm1AzwZakg5Z8qqBNK2zg1kY1K22KD2YHyHgXN4qYd2UDZPZQaK3xs3ed
ASSS8NHoq3KVJRkmxf3SuRCv9qYxJrWXmL3iHEdOxrBXeqRh91mi++/oD/XFhxjBRB9HHrjJO6yG
ChM/GDCYO4NHoLrLKgdv0Dk3xm9qGyrtuzjq6sd+ALy+g+dTf4tLEnQQCqryvUFZxTkjFjBMXu2a
06cWEaLnss3hbeug1J/1KFZ+T6D7foY8+uo7NVXmJwvKtMbHjEug8L7mTp6f8LIjDR9N/QkOcR14
PR5JT3UklAl4fGB98EsTeKqK0NXPMG9HG5F9v3zbCr/HVqkv+o9F15n+O6sLuD1MKxbVIUWv7G0H
VAR4HvWscV/rg1IfBjPPvg0Qz/U7vXHSj+NgqgmmSEP3yxD9FMAlCqDioOoSquh6CPOnE6gD86nK
PH8Is1bke3seqxCdjYSWiGV0Grjajh90bLLAqY5Rzqv0ScwDSLEsr0BwWj02QHsn1QWYvyye+n2r
iUFDTKKHrRlkoXYCJIkL4Ki5hb8vtKzRcYgdhJRFTPSfBbwzF7d7dbD3iV332b2DfuH3MevGn6SQ
s3RPg+WSqxpKEKZW1fqxBi7zI3BE8cPQ20w9FnWXgkDyhZJjyeMoX5RAWGDZm7R+KkkjyCI6wc9g
n2GeI1pUsZFpGGC7CYRnPBigmXEIuCT//B/0LfAEiLFTYuvKv3qi+rkLpggs+u0IsHJPS8E+U7V5
iYJBlf//xQ0S66VbKX5jnIxBh6VSY16YHJJxDL/UwTjgb2WirwRCMyCnReBr6+m/Fn5MLkiDehtg
xWV7JdNxdh5EqZ1awuTbmo6Fl6VpuBHmZDi96D0Q5IhxzI/nIW2cxSTHqWv1Qs+0k9YoPWA/8gNu
fkd0mXR2SvIUOlRq/wjtqSn+3F7ftduF61na19DI5Ra9XF8D31CZKmgnOH1VhmoIrsyNLuYPZunY
+ApaX2+Pdz1VBD/pJFL34bWpLW8WH5IbKHTEDWY/axNgqAoILLcaShSEkhnqgNKY83gMZ4X09/bQ
11vJNqihoCdMWeO6n0vTSYVzOMZYGAaxi4+Zrf8IokSAmxODU+2yws67Q4fO/bDTwtDdenuulOEo
3NKqk48W3mbLhwsISXRtrDg7W/hVBWj+IEOwzyN05qDmkmcfWp50cB2UqNFP9AFK5dgjbQFyuhHt
R0NAVtxYkus0hlYeNS3QAqTAbIPLr58oUQXCH/mIqm7oQ7tN7T5MjWre93XkfL+9/Nc7jbE4yy5t
NhunmMX7sITxmBfImZxzR+8OIaIVB0fVOqy6BvdoOn24MbfrncabBcgAS07l2rD1y7n1cDCcCOWD
kxPFyR2IIAd48pw96vGk3sEkVLHV05uNk7yyoLJACGWAOQLHWAyqi1GqDevuicidvuUix7cJQt0h
6ITYmN91aLJtm4DBnrDEdeOkDkLslqFDnAqz1I6K0SX3LRD746u/mk1zxv3X4IHtd7mKqj/zWCg7
QDkCNCAUYuWfJhzwEhzEwClVw40qgqbxF17GQjJ5+mn0BjkqVOMvB4yRzxtGXm3UhrUipfSFr/2e
eoZePYxDpT8VVQ5zZ4CzkEE/hKpwB0MifNcMtf0+UgxUNB2k8fAg9Wvl2Z8w0IVLrGfpY6wZOWhU
BMs67FjN9ikWbe+/tfPJ+Nr6k/txDkiFNpZvZT8ABOC1R+sO44plNzuaNFJLs/VPo9BG5GNUHxNd
3WUD7abAhDp4+2utDichDi5DylLe5eIpjeOWM8ifU1l1zgRRM8cHmKpx/QzYvFBe/YwEjiMbkqqm
ajKuXo5WIYGl2BA+Tm0GrTkLeutrZ2X1BtZoZZ8zisFVgT69zV11OYpbM0KaTv6psBSg80qix91H
MVqqszHQyv3gALamu8o9IQPi5UCJbfSVZZT+abYjdNlIlzWyP5huddNhnF37eNLC9wjfRMBht4oC
a19OlgN4vrLtMb66HDylXqz0jeafhNJGz2RErfYlifX8o6YAEH5+/TahNEjWwRsWwNii+BE0TjC4
Y6+clLpVdn0VuzGc10qcewwlN07ASthn41PfBVhBlnEFuxkR8DXQqzsFKUJuad+20OG14Ygrww/I
qP1GVFyJ+jQrwH1SSaPhu2wno+jZjm6mKida4+E7TVS1Z80I/jW42e3yslfONYTKjZ0jP84iZjEo
p9aU5Ry8Si4/XtuH7cjdraCtklkCXQ8RogtbqY156CzMAzwLkWEXrcR8+K5ovoOZQDMZry5t49UL
pgLQDGLTVGEvf0SSj1ZmItJxonCZqSd04QCG9YGJfiiaQ5PwZjfAiQl90Pqf29tp7YTa4Iz/rSaB
nbkcmaMY9h2O46e0mq2HDHWCfcBzdmN+a6Ng/E5nVqarlEwvR2nwXTBrp+DLJlNo7wb6cGjIdW5j
bwy0tmOdvwkarW8aFIvpWL1rJCb+4qfUppoUu225R5bil4EHONzNbAt8u3byORZSBZ9DfpWntG4U
p6XuuCBiGuSh0QOl/dSirhX3/+Fw0EOXvVdgaWyVxRZxTHCoWpeiDJy0wMM6J+6eRJgZIBkzKD27
3CiZXly57uuDAPEU3XVyXxsMxmLguWDrtzNz7BAnPlGWhUesztZHBD6phyCtcbi9I1fWlLXkvrXp
EUibh8u9YqYU1eVj8pSqJjwhHwLUFDpYDUxN8/pLkCYLYVSAsKfIuTj7tPJzHek/91TGZvQ21fLw
vrP6+O71EyIFozAHdJG9v5hQADRgKMjkTwGCAw9OE7cHmNzBbzcwc+/2UAtzW9mnJHW18NmU+vrS
1fFy8bS0rNUhjd1T7DZoplJfOaI1DIelFhbcTx/+b9r6yLAGHSg91MJ3peU6n2t9Du4Qx3Y26p8r
17LLW5GAJk//FQw3pbCR1aO8/1GUolHoFOVdgRAuKgJo40ZKkB6i2iLj40KrNtZibR+hmMqhlOfl
qlUcAR+zu4yx6bVAVhusETiUkxugci1lxLP79tKvDscblbBDAL96jEc63MJcN8kWFbc8h9aoY71u
WMP7oZzgaN8ebCXM4YPLE5z/4tu5THfgZrkD+gou6Q5QanUcUZPRNR2b1xZ2WircjfFWispkpnQG
Kehq/LPMhS2lHyAnte6pSed23mWthloCuhsGqpe+qJWjVfhB/ECZv0nusqDpYbLjpl5RD0V4cONA
/X1sL+5sfgq1CJ1dxaWyOFHxYDRG7BgQsOIBKT+XIkyFNHdWhO/qoqbcGqYxqj3+rCDRqKRJ8tBD
B/2NqFz3BUHoAt2CLkWg0xnRieReULPsTrSdfT9RVh92nY9i4UZUW/tiMrv4W5qXncnLg5n7UTCK
OfRPEKHr34jTRV9FkhRfwculk5fHPRpWt/fI9dnjKUannKzY5Um7DAU259wM4Y8DCpiH6s6AU/3V
R4VV4Kmnp+2hQXg28QDlGP/MDaJiG1vm+sp3hC6NL6Unoax9XE64M5vEnf3EIa/Sa3c/BugHH5MR
gN/G/bQ+kAHYEZgNwWYxUAjyt2sDxz5VQeCgXZrm5w7T5Y3pXB9vpsMtAWCNYgt77nI6GFDV6KE1
jJKE6VGde8PLarDa4BLHje29OiGeQJCfgCMCfLwcKpyKLgSnbJ9SHxCNCz/gVGp9t7+9PVYnRBpB
4ZCqDlnZ5SiAbMXcTJZ9Cu0ajXhXxT+rF4hYK/XrsyTWjqc0xUhsVa4AsJoemBEWJpT6CRV7bAqm
Q4mu336eCvW/zMoBCcNtzvW33PSYgtlcRsI+zeH4WQUsBBB7aKDrl8PG1XZ9oCXCCjsscma6scuU
PTJBGc7WaAPsKtpzpObOUWTJsB/dXIPrpP9fa6H/Jyx6ZTxAxIA5gQECJ1vWVlDU1XLQRc4pR3zi
vhDollbp3Bxyvenhcg5bIX9tPLJNDpWj8e+SB5EneUjigMQjbS/xvqPV/cS7DR8LP+vNn8IvYm3j
JbayI+FAAN4EsCcJUYsjFgxtnXRK6ZxCpZt2UTEgqcPaexOifBuxcW0oPhzJAammegXnstuiBT+m
O6c5n5370GwbjxbQ6OVG3m8MtXKaqRpykGUKJFPAy3OWuJVutVw6J72nSttKU68RqZqNfb/2tV6M
8vf+ftFq0aH0lu3UOCeOBuBLpMHp+U3984TDxWnMLOtwO3qsjgc83yJ8UKhdggMG0reJbi7fqpiR
I8kL92myxglJxSI/GkYsXl9jkVaC8DtcNgblpEVQVJzepsZXOCcbEeaD3SDLYgHIo8s1brFJ5Be5
zC4oAsN9lW10qsDuYqjOjBsSgpy1rAWUarwsvMRgRybZjITdoItTifkHvgaWilpArf26vbQrOTzj
A0+gCgK4jn7L5Y5pizkJdYu1HewYfnmEvv5vlOk6rGgix0YwSrOa4v1UJfVw52CHU5EA6c0/maU1
9yUlMrrNQxhnG/t4JZ0gFoDwhOcCpmqZc+X1FHf1qNvUncwJXR+rUB/j2re/d13VDHvazi7azHrf
/VErkxbw7UVZO0V0uSC6UGKDSSgP9Iv9nUlodOWS8Fq1IvXREKWGRqycb4+yFhbYXDq4MaiR/AWX
o4SBbYyRQtvBTqrpbY3i7CHuJ8dzxvLn7ZFWEmroIOTRPNGAovBeuByq5Y9mCjzOCchD/27IAWvs
Vfoc1n7MU+urkTcxMgCotZ6F4LHtqgPd3lbZaiKtrCsUSdwS6enxoLjK0pDUhGAzuZgwh4hQJ2W/
66f81dB8i8lymdCtckEXLiN7jdGKNtQqkvt5HPl/qyOgsCenTTeyNLlqi6MrgelQLOgyyHLT5aqi
Wy9xFdgnQTIofC9FZ75Czr/GBS31regeGcXqUVdbvGluf8+VeKjxumd28DivOx9TTec9L1L2Z5qo
b1pWG/+aMHg0ghq94smxNnLE1f0j8YZA+1hV+s6XM7ULjRwxUamSGHr/NXH88tFqQoceCb2DcPDH
gxmRo0J3de+aJM6Og9pubZ61SdM+YP8gD2Boy/LJaLTz3ER0sTqUM76iiNi4d5adxZjD5BiUH/gD
RO5uL/TKESUFRy6Bhjv36vLioewx6JnLRYcFZbevZ0TR9MItj3E9Ff9hKMaidCPDMFny5RLrJnp+
nRlyxwFk+IiXgPG7ITibuzAzg2pj566EV7Cq/zuYPKgvApwQw5ibE68YqwuFsVfIwr92MwZHI/Ax
JJ8Qy30P2MOxdwUI4fF0e1XXwgDPDdnYx3dJLKORJuW93ElxToo2FG8jIxnewBTQNlLmtW/HG0oG
Gk0WZeT/fznHhHyi7CbC62TWB0PHswWPHuMQVqW/sZxrE6JSSgsZoOg1a8YIg3kWKVmX38X4YqAu
5jm5XvyHUYBgyte1bORegQLaGI4dImSnMM3Cuxmrb2+OqnJjH65QbvC2pC1IWiwk6H6xESlgj+Vs
ZdapqNISrp3afJh0xUX82KCmZySo0vlTeFci3uM16G/vUNZGQdgdaFoaUl1JGTCmsqv6bRYj6evP
sbnxZRdx16LHTHEanhlPBer7y7hbTUYB9coaznHTt++DONWxqJuLj+noVG8c1DxOBOaNK3R1TFlU
pXxL+2K5m6KpaAzVH7As0mndePXUpA/kBa0XjYLyU2kgBLWjAAkS8vZhWYQ9JsuTQfBAdwVsi6tt
nBVtnuC1ILeVGb51UcbYp2jq/yqyrviN1Dvb+vaAi83874BQYan0QYC8AqzW2tgNodZU5zLBJm/2
sTbJkqjZoNasj0KRVjK7ACcskh+V+0vBA7I6I3yPiLk7qs6TG+OheXsyiyDw72QktUGqQVx/NjUI
TZjabX1Gx2wO9uaEmwy+KNrghXrQ/3n1YFQtYb2jgEDtYZk2FireplUUtmc3bJWHNoy7Yzj62dtJ
lNHGEVi8GuS80OIhmZKgHG6o5SEdTCRyMJA6l2VTtb/yOKS4oXVTilRoWox3fVSb/T3y2/57uCPp
22lSMYW4Pd2VT0gLgOMnwytpujwyLwKsVRdU3OqgOdMC695Q0Zzp7Av/0+1RVr6gtOjFMA/4PaTp
xUydCKx7BLLkHMJ8PwKd/Y4gXHawjXKr57Vy0uTZpgYGKEeW3i7nMwoE99TRrs9WPIu7bnSwv3YN
hL5xiOy7u9ZFG20jpK9MDsSCAyoHCSWgg4tTgDdBO+q12Z4pao/vS7y3jgai2g9aZQTH2+u4zOHk
lnFoqvGc4krkSbuYnlG55MCp2Z1BvlTZvYFxXw0pElLIznRr474x6+J3nkwokSSQdImD4lkL6mIj
nq1MmQ0DUJKfgJv3EniSafqoVdqMB1jXz8914HfZzokaBY6DvkUqWPmiTBrurJRruO6222idWF2E
4V3U5NODgv8rEuodFgBmwxti3ww5Apq3l/l6SAQadEIntXvZHJPTf3EonHTK8zSK8Reth+IwmtbB
UtPGE2Xq7vMhjjaGuz6DDIfPnsUsZR9IJnovhpvxBNDC1qnPIJu6c4tcwp3CXDdGuf5mjIJUB5A8
Kuac9stR0rwrKG769Tlq3fktypAOup4uZCq12yIRLYfiS0GMp/XMzcPbe/koVirDRwRXmc+wPKv7
ptB55gu7OFLUrTfi1+pQHHZJ7OQttQzXkJTmrK5TcR5x1cQyqPsSDeVwCHT9lfUEKldM6sVIctO8
+ErqpLs4WRbIvoclLnWdb3mGYmwRlZZ3ghwFaWLaMLijUDJZHPAetCI3RaeeVbIRzAlM6xP1JvqP
ALYPfavGh6LX3Ecyf3AD6lS+jsEjJ6lCIeRsUzWBf7wI1MgxAglISnHWBr+5R/y2gxA8bzU+l+dL
jkJFHcAkTzLe+YutCGXbMiIiyzmHtuDVUt4yEvPg5XPk7s3crDYu2uUBk+P9m6No7ElK05efrpsV
siF43Oc5SBFCpCgXf6lr24levxllq5M8D/44b9zFTdCj9z0puYWXZ9uB40VXGYc9vQ0G9T5TEWHe
GG5lWrw0WUCHMsJ1SdosKksBg6+fy96E8VLhi8PHtc+3g+FfdYIXFRK5Jwj0AsIwkBVJMr1cPQ1S
DeeiMs6c+Mb9FBWU+c+hUTTPGAo6E9yBEHycnwbhMTca3GrzStO4bufRwhpa7bW9EkRqeGydzpYq
JqI+sbdVgHb0Pv09zGh05jvCarAvpr56KtCeVjxfDaz3M23V7DCnim4crSGJ3K+jK6bmW0h3S9+J
icbA0ZqHULkffYHPSGsihrQfU1Deu6xxo+l4ey1Wog2lExC/wIw5m8uq1BhoPiL8qXYOBaLMczyW
u1hJi3OgYoB3e6iVMyKr1rI05fLI/ZsJvAg3SInGlYLU51lgxffZjqb2PE41nr5GV/4ep/7b7eHk
HbP4yKhxUcEkFZWCKXLmL4Zz6qHLZ8FwtRtrAkWi7I9v985H5OGLvRqOGv6++MyUGebat0f+m/xd
DU3BhNQQlOIVijVL8Sqrqm5mPbvAfChzI/qSdrn7AUaTeS4wwYTsEXbBO8Rjqi+ojVfHpnet58ov
tM9D22fvEBYfD7d/1cqXRnxEIqcAvRI+FnE4G+HDRYkx8wxoTCTa2uZ+UqGrJ0GxRTpZHwqVAMEz
mHi4WHrXmMuhVyy+dCv0R0hMeNyYUf5YKAit/odZMS+KRjzXgGdcfuWsR6feyrktQxwRM+gY+MCh
6RV+cJWk3ejNrWxgXb6fECOlb3aFr60mUpC4cWa0y2lPfArI7T5ij6M/dqmTZz81bVI2Lq/VESXw
FOEYsOTL532IHU2gJjkK8ENpf0BGzfQCvxde0gU9KijBFlxI7oHlxqUbDruEF72k1FyuZtMrpV0l
7XROMPzyRg1UNO4VJvL9VfausYOfwEetV2beBGOwUTyl2CqGegUfdMMQib7AJADndvEh6Bz08fUK
IZkhjf4/h5LXz4uQ0Ba6XwS9M51nzYmjQ95Ow1OW1DikK6mAIHp7a64uJrwNMN90kK9yAiPDuzEc
WUy3GdSHIS3TO1w00z9Ig1qnYC7LT4LkZGOPrh09jUarAUJDvQa8xIloyqErprNZFOLt2IbpXVvW
0Z180m3kIGsB9q+sC69NgO3LUx439VwQ1MYzd5a/w84e54UY9iVaiBqPCrKfrikCHHFsbaNKszWy
PDYvv6NlTrEy5UySnvK+ymzloLgTBqy4H5+MUe1+9WHjp7vaKvKNoZcSsDJ30MEe8PKnCSeVJS/H
rsyy7/CL46ti+VBwk7c+0INoinoP+GvswOmIQproPIuGvQXo9zwZaQix0fLd+zJWHHUnjAr3HVB4
2ESq+NW2Ow0PV2dXmxXN3GGm/PyuQ/87PdzekGt7gyoQyQ9chGu0SxZmvjplGGJimZYeBxdN8XJO
6aXOwtnY+2uBi4QCEgy3Pa/ORVgWvYGh2oCidl9X0xEzluaEU3ABcn6a34RhMd3dntraWZPKHZAY
GfCqXZxR/QoCPYQA4PqudjQ6vXvMBuB471H10JxzhsMV1ixJ0364PbC+krJKGRZgDVz1ZMqLXNIK
uOcE6r54jI1a6SFvYXyvXRHF59aunPpOImccHBajBIcEHMvnI01rc9qN82h+QUtF5O+suk40D7hA
mez8Qjpplaj5BHtnTprkSB8eEfii6uOPGXL7ldfniJ8cRRnWAb7D2vwxxo1FapyblsI70e2Mb22Q
uLhbiqT9CVJxLjyENZAayVF1fZ5QNDF2s1NhSiY6VOQfMIzVIeLfXpiVHUC1FpMXYH7mNfF0jPPG
UmR04LwU3d4s4U0/xEk4fNNLEafHBtuo6vj6MWkf8S+K2XIzXJ7NUlRklq1CBb4QiHvCdp7YdkSG
A3KUvrpvwp6ix38Zk/413Tg6AEtkeB1QHZZYFo65jUrjpFqZ1xIbjoAyxn964W5suJX9RneKq1Lo
5NBAwy/naOem3mOwM56DbMZI2G+FFu3NIbO2mnErR8qgNk2XRMIdCHqXA9EK16MJjc2zYeL7+kak
AmXIEJc4CFnjkAS7IJznNzgdxN9vr+hKmJICt1AemeS1+Ow8xA0U3Ho6a8j/xPvQiib3YPm0eA89
3IDXkSVkPOfkUhcHOmmR08lleHGXGNlYTmgATueqnbv7nLRY9YxIwTDTbmddO2B+txWHV64vWhgI
KdFllEWeRXB0ijBo9bCa8eGt3fyxTQpRo0uAvcuuyr5bivKIkpw+7nOn3dLikLtjkeBJNrRM/1Uo
28v3/DTZaKXwPD0TU6oTwT89ZLB/7ms81M54iRgoqmgIp9cx3h1lX9Ubq732bSWVUIIFgbgtoyUl
4IzkXCUqtPmTMw7ZGR7rj7lNs40LYSlW9ve7ShKVrP3Qq1pmJ4lqlkMeVHxX0iTtXYgJT+lFta3k
XkerF0c/d87KR93uAI93oZp/q5oqP/l97XwSWa6nqCy47g9OQWXdR2g8tOfUcKgj3d7sK8eZ6wp8
Mnh5CUFZbD8r6FobePh8RpAo9dDk6w56o21Jt/3VFl98d0klpmUhNbyoGV3uckVTC+7jiCIct356
5/dZVz40lRvcd4U59vuxH2p9H0dq/GAbBb5/WpDPX6njFvO+HZPmu1ulfX6HYVtonmy7Vn81wtes
fYjmS7trZs1u8Q2slPwuLYcGu6MGiYqDn01hto9dN7Z/WHA7/X1EXV974H2YTienqYbAgxGWDLs6
yrDL9YHv8ZGipEx3MYZl6Zt+muIfoxGWT0YUBH+00sId0h+wd8an1RbdvoLsru6zvq/vMWexAw/v
sAlBhXLQ7nXRZPnX29/rr7TjciWp3oOYXGUdpDCwI/mqP1tjUvifi2GsrZ2d9BNhw3DL4Xenh+Vn
LSLleS+A6OuPVRa642lGyvhUdeOMYwBfKtxTWZv+2HWtbIHUVrYUJX7OFgU7stQlIsXBZNxKK9XA
oU5gdhyY0qICl8/Xl3N4INL8AmEPBNiUUe5F4BRujdU6uo7nSCHQeBCjKuPeiW08/YLW9+cP9BzC
179uqKlQkERknSGXkTOYIy0yR0M/my5wzhM5BHTPQeuC8csETGir9bZyBYKm/yu1IJ/9y3wiBBpu
GLOqnzO9sM46iL47iDrk8ojqf04CfcBLs3y6vcFWLgc2F5VkQFSEr6WUBu9Iu8f1zKDFDQBvF9qp
hlWlkw3vkdgila56albBnDy4sxEMp9uDr2wdRK7QdUU+nPjsLr7pkGHBZmCNdu6pYR1EEGV3STRO
r495SMojl0/bFIsWW/6KFztniDRrTqbcOiedOewC7LQ8KPDxxvN05aqR6FWAKTx2aLVrl6PEren6
BtnZeSxE7IHajt/oGdK/INW1w+1lu2pikkTwIDSB5MI4Y/UWM6o1hMIiRbfOdW/rnoDH+sZw2ugQ
KeYM0McGE2xk7Rej63UvVJwY/8le31jVlYRbwk/4cv+Cgxe/wSotIUWf7LM5WcXnNDbbD3alYkjq
DObnqXGDrS7x2qxRuof2adK75YqVv+jFd3Sa1CprF9FkUt/8WeRmdhegerdDRqkEp1ko+3rCOTUZ
RigiQTTs/Wq2vdtLvzprh5SffJEfszwuySSmEetVTCYy1zjC/2KU2JKEJ7/3kMHclP6Vy7iI/66g
gg0rQCLirqrYfZxasd/ZZ93PYpzLWzfBtcDIvdYZqoNd4nwXJU70ARRE6imOaPYoVineBEh611P/
9bC4de4iy6k+3V6JtR9GEfSvQgx4r6UCv1oMlLyFYnJ2HeMDWv3qDvGtYKP+sRISWen/HWURIUyp
QBKJyDqLRMXuMOy+OW6rfR4H43ufa+N9M7T6xkH+CwFYLrk0MqFECCLhyhemsxXyd4crt6yzTtmV
tvTWwH+7fI85U4O3GB63xQ5T1mZ6lzdhUzyGpZ90j1oMGfFNgkrG17YtphNeFn7/NUoVQ3lvaDmG
gRPeTpgZAtvCfjkLFfjRw5B8QCjB+tMkGv6iFEuD8Q7N2vETDR0FRSE46OY5LCH9ehHwlbswadXI
00U3Z3s6Vu3gFXWs+t7shKaPBe8ISKnQZZExsEYr8JrBwnK1Ada51c9dPZBoL5Ds/gvdXoQ8e8Tx
PQ4ai7oYcOZjHJPJ3dUVLivYMqDauGtAOCo7dYrsk2p1k7b3tYDgZNqhvwXOXQm/ss+DXhHmXRCi
xWVwcKNOxU9wss74emCjbQUIcsdYJHFzi40YsHJlMhRlchOqq2wfXg6VmAluWaAHz30Qhb8Scxh3
ToZXeBbU02NmqSN6aOl0T3/f3ChyrJ05CXGgc0ZQoBO7GDmrwONPWE83cz8fchM1CMDzW42ztaWk
IcqTUbI96StdjmKl8yRJDya+dWP6AxBsRmSL9c9JGH68HUPWRiKyuTStJCR/ef9jZ5jqup5xM7tQ
qzAFLr4DedYfoxZsxe2h1gIJhWOIFDJRpSt4OSkFD0+7LNkf2Wjr94GpVM8WLiJvIl7gb7RxML8h
XrCRW61Oj6cWL/6/GNLFQgbxqCdxxELayK3ZB8ztrWwfmX150EUSb7wU1gfjkSAo8JEmLw6jUSNv
aeKucY6kqbpVoV4TYGR6MrvS2DgA10PxhoWExz2MhweE08u1nKLITIyeoOxq6fxQ1RO6s745/1PO
gOFvf7brHS+fy7rFoea6vTrWplEkBFXNPJtDIfA745LP0sY53h7Fuj7SqgxjqtReZWLLzBunSx+B
+lg/D6huuXcjLQztyUTxFofmMcux9BBu9yD31a9cUbRTg+Ov9pBQL31uaks8uwYgw32dxZWKfzTO
P+Fen0Zb8ToVlTjPb1q19vBgdT6NthVg9htq+Z85irR/+hKbhqNfWAblytH3f1ppTDcf0e3go6Yq
RfbGqbng8QGmEIkhMX60e6f3rZ9pl5j6XVRPyU/bHJ1k54SK+bsOe/1njUHBuzgznB+t21XFnvds
D5Wq10qxcyu7uQvdsrOfW3um3pXMc9V/aMY0zh8SHAGe5tzExMfvy/mXg21FdvILTDa9aQAftBdT
pT0P1qQDSKqA/O6BeeUqsplJE3pGmg/6Lijz+GeKmxram1PcTh6x1HhMSsUSez2rWnGv+Ur2XVFF
JnZYfjczxCYdu+Db33TldqILzxUu1bF0yh2LAxG1QkxtkuhnsuC54QumbvBDVCG3IWW3yAkxXYs1
JPUQ13Tu8GUbY8rhTh9RrC5xvNr4OSs7GQgNb0iVnQyFZFGF69t+KHJAOuRL4T9OZTSHmHb9KdWp
zdePzmS3h672jZ0S08QqFMP1QiOMvbTWdbpNSuJN1JefN36UXIPLVIfzC78PsBRvP27xy5M8Z0VV
j2mhnY106pJ4ZzlK/ibKY99mq7nBZ3sGzXIa88jAiLbH2WCfuWLGCKyI2vQ+K7MxPhpR1m8d+yX8
nnIaLzWgdhA4QfVRK738YTTCQJxOhXEeQ/xXz+7kl/EhnYbKfZxc0X2fFRdP4L5B3WLvd51o9xUt
LXxpjUbJPmlZO4qTEs0a9m+2mqINmbTtdxr107syUvtft5dx5dOivwb4EHw1qcfSnsO0p6pRtFqn
bZ6Jf5I8EON+0q1pq6zmXn8tSvFgjAEBM9pSWrzvbLN1QvjiYsjdr2kfCA+ES/lOJ0/NdhgexVIf
4n84O68duY0sDD8RAeZwy44cjUZZsnRDyLLMHIqZfPr9avZGwyaaGGO1hrFeuJoVT/jDmIvT1OZO
hDt9WGo7EIHbd5SnBfy/JYMDFPpXC6O4urAzfOACi7/5xF5zfaEW+uBXxaREJ6HAa8sBSO7kAVtT
zCtAfweYPGpvq2ETHCedtluswFsG/OpxGn8ga9B3DunGw4YOA8AACK+QbNdBQpirlaKGrhnQDxAJ
XZzW+9V7dfQBpS413Xl0Nj6JLIM4ktK0FPlZ3U+E9MNUNrkRVHVhBTPM+g9Ll0Y7FfDNUSSLBewq
Xfp10ixGt0wzZzQCYsroAUPuwUe6QuyoENq3OxMMB7g9KCm2Qzrw8riWS+eExihG/JjD0PvXG3U7
O8IwMJFlajmAb0u61ztjbuxEE80yGGlEBred8RIhANfB5yvQhNH+GFWJU2kV4TtDlRwRXM4e50pk
O4v2rGyxujFNIh8qHzBRpPbFyy9tkcSIk8kYgiEbm+ZtoQtQc04T00UB2NS8Z3oUPUCoFPM0RHbo
dtsOatqR1cb1IZXrfR7rWIhjUhSpdoymtoneTTDevozJQsdLQjbeOrko9VOUxbX2mVpqS95POpD4
WsaF+9OIqzj7XpNa/VS6WKuuqBy7LZAuPXHOI8or1aEgtI4+5u5Q2FiiL0a9E5Ztzf0zMwrymlQb
WTXrnNjD5FR0XYAr0/wpVJDCRgJQFQBbOv08oZ8jjpMmxo/3L9qNbSabdOD26dRZYAhfTn5cCiPD
2rAPtGn03ueRtRysynUOdam7H7isup3PlLfKerEpUNKVBINNDVFOwx8VJ+pfPdEzkPJkiq0PY6m1
v8rKjQ9jbE2nuOmWX8+StEvZljv7bOPYklhyB+FkJE/vapuhUAqprKEb2put45tC7y4W+peX+/O5
9cwyAqdI3g74DK4iebG46ShqewqwJM+qhw7x7vZqp5oe2PWIeFVaVhgJC9dVlGPe1/Hyxmphpn7q
tZDu4dAbYfdPE9VVceaiG9T3IQawIIAQ+f+iq3Ns7vzejW3HbUmHTbKYbqlF+TiiZdmktPNQLaBR
bNfvZ0jGBAKdkfV+0oR5UGHfsuc2uTWutNYkGaawi1DGy31Qp0YyuEs4B0rl1Ne875IPZlNNh2HI
tHc8k+0hzpvk6/3F2djsz4Vxyn5ILoEpfTnoMEw2q1NPgeEu9RHvluwo3ME9TX31NawGN7g/3MaO
w1KFNi3vq5RmWx3ppsxUExXjOWjbHt16Z/D02DdrVCDvj7NWdZahnZRukQB5mMNcFC+/a7EEjcHa
GwMLVDQOkJGR/ETiWB39mbp2eJrixgw0RWDt1PZZ8klVYlO/DKawHidalfPP+79nY20dQhqAqrwi
MBpXP2dCX9t0c7UNkpEAL6jyxPlQs48vXa9Xb1B8bvWTlsfV66ssMlLkWBhybW+aPUuWqQn9CLiF
yOCf0OWN/TyL2utAWHC6/4kbcaPDBca7RVGHdstqJ83eTKKa1G1QLVKgP0IzG+sc76CmSXeejDq8
aKHanRPO0jl2q+Xz/eG3MjE2Fa0k7lIKFGtoR7qAck/0uguQKl7Co45EnOuX7VQgQFwXKsdIWOlZ
OLwaJyPJ8XTpUi36psa2vufkshHhoU0nI1iYg+ASVvfqRIqNWDwcninr56MNWsf2TUXK9SOf1ux1
2zeOMDc4XAbOFaC09TNJsguIq2theY0V2L0u7q+kWb3vVWV4bHu13Ml5t74OVQCpnMxq3yhxxqKv
asNLu6CbWq86iMZwxWXCOPb74MatvmOzt/E60pElPeOhYmutNbNo7ddtbzcIMbV4+/WK5h1aS6uC
PtWUszPN3cOEsNcHkVNAvL+jLJ074uXDTK1Fhs18pmzQrpYRoEsaVjlUIrh+GUd1IFQ/apbU/6eG
odL/gkTytOTu+MnDbrzxK9OdvyFuroxH0HwhJXbXDXGLWxbXPTZhrWL77oajeuzGro39ehG4js/e
2GhHd6EcdGrR4ksPbQRsBmWralL9xFwS6xAZofZvgbRc7yOSMzu+E9bOJ61uFSQ722J6CnvN+jdz
NCU+WxMtgwBpT+1zFYWF6Q9N2QP5aPtP3ug0GIZD2UgPYYeNBIs3dxitOKM3HCgrZMB6tXY8WvAT
A1uPw/HfKrb7MIC+1zkHfIgRtmwadDgQpkqyKfatom/1QyRi+5XMc+ac6rZH6CfV30jUV09FOHDH
2zGGyzAd+oNaFbmvHU9qGaswqqzdWoAMQv5Y7Jvh5Mv1RxSGiy8toCiyr/UwaD/DzjT+QSRiKM59
1Yz2oWjM7JrWcfUZizqzfiCqGsyTFy5iz5Bgdbyefwi8JGQ0JKboBulQmfpM23Owr8qYdn95sQYS
ThfRu8wq450re/UaPw8F6pd4g0I8MfZqitEciO2SohCGwuyFtFWXYxTjtnP/HK3up+dRkJiFJsdS
OjcCTxh4jYmLwMU1jmcniFtXPxrYhCCwV5XvhTnEO8no6q2V40kcC+8tkS2Pn5zgP1aSMlTd1XRw
r86w9G/CIfZOzVIoT8zAdJgsq8Q5qf0PkiKIrtOqBVRI3vb8Ov0xqE5vIXIVBjW6PPSzstaP46hY
V723kp3iyMZ8gnaS/FCiRUr+650aL0OXiZhVS2rvABE/OQ6wmy+x22ZwuKpu7x68PRkvxlvNZ04T
MB3S1LlGdpIcqFnrT07VTmhTifR6f6ts7H1wMMC5qBMwl2uUTz05eY/Tk30t6rTwI8yW3o0Un75U
drjzUVuTSFIPj4EASZZ8VpvEMACKuWMUjFUy+GFCm7tp3e7NMrrpIaX4cLn/Zavo6HlTSsiwx7PJ
oGuM4JAUirHAMQyMxnHyAHx9+SUtNa06ZJUx/nDtyctPBLRu5CMwr7/psiEN7v+EjdMuYdlsCEIS
7pZVDNrFk4ryixsFfd1qJ6tGdowKnNg57av3+vlDCb7ALUCHpg+22i2Wnie5EEaEvE1XPxp1PLy1
3cV56zS2/RiFtLWPzFAX+U7nRTuZ+5rH8P/BUQeXIGIyd0eu+h+nkF5DVChTGQexU3kCDRocv9Ah
Bjvw2Lcj5laaqBBvmGpQT741tHH4YOUDGtuDUtTVEdqgeWkm21zO9pA3MidNnf4yKq6bHS23bqLD
Qp1XPzijKfbM67Ymjl6v5ETJ/64zlj6jBl9bHpL8BLmx7+iKcw77OH6fJ0v34IFE8d2sVU/OXLin
+ztj69jxCJAuSUuRGx3r0KnC3O0m5UqzZDx6/aJfwsKajkQg484m3DoHpNYcOehR0lXp5Qo5HDqA
qEsSlH2ceReB18ByyJo6737YoaH/cAdD+z7RmEj9JDbdxwyMp7cTUm59LumQLpXEKPOsCzxG7nUN
9Z04cLUpOXluE55maGDtHC87t8zGUwT7CxEtWs9SGUHOxh/7Mc3SSDXnBEsHemEUyZIIg86kV5rl
EBdE8v5ge914SsTYpzvncOOCgxYD55isD53g9YWjjyTfxoDWg4FyKryRwU0BMQ0VanMV/+xjS8VJ
7LxMGxNrcqlynZKPyFzk5edOMfmXl2bKFXeuL7noyi9qXnwpOnfYWcGteWU2CQBJQpybDZs7FomA
XoXXPG8IQlUFkuSCi/CDGJ0BSBKi9uVpcqpiTw1u6wvx0ZV5PFn8Tf1iVrWu7/IR2fO8i90j/cZS
9SkjpYbvTM2yk2ltXAm41LB6EPClqM5qPp1eyXlKEDpvplqPLl7nYITszoPbXauUEP1Scd3/Bk0Z
fSqVqJ13ttDm8EgYwlcwJHpztXszZYg5rm54JdRSvmigU6tj5LQ0jlvCjOmxd02ruppuWjWBWCDH
fr1/LW3cFf+HUgDPoCOz/nxgwJU2N2kcpMXgDP/g5NfFDxX7bzhCJ8Nyr3adtMR4L+tjv4+spvY1
r633ZEa21pzZJ/cE83NrAoMFi5jRW+AQT230Jnf71HdzxDg6Jyp2DtAa4C8fMGrP3P8EzOzsNTe2
Kt08WxRHuTaIBkRvvRr895kOdFz6A0zdoHLIvRO/V1qHKoqtFu03rwACclD1KHfO4Gib9OLg1Ptg
TYrSvxkVZX6aepSFd7bm5qTI9IxCh3WbpVjFWAOWjhR8vMbe8vs6i34oANbNAzpF1V5PcusyYxMi
es5lSml29WoUWahnYYY1TlyCkFYsUVm+6caLEURGHf1MOD97GgIb0RIvopRGIfekorSKlkjPukmP
1CQwZ604tzW6KMto74FsdfnLV2kngQrNJQ+rEdl1fXllZu6STJVrEbE0XVz8I6JMS95Q4JgTv9GX
bPITQ4+8h7nzyunSq86iBFU/WlDtsQ1Jg0g38vSbMGni+3NjNOObsBz6p3hM7O7QGUNtHeYlBQ1X
JkDjHvTUqZuPCTpx9m+FKKzzx6KeiGow36t2dsi6BCv38vOhgUaLDvnN8R1NbcoQMkgCxcsNL9Ds
xZmAnNBD9MU8e9HbPlXr5qCHXqQe+qVlhgvLbPWzYSj5U+1lmK7ev1C21hT4DWcZGDppmtzUfzzH
tqa06mjYSaBRPwkSYdeU1DGSuT/KxtEgrqHmCjAERP+6cCGE7g6N7SZB4Vjpg0o4/D7rlvriUJL5
fn+ozQ8CG8kfgOc30dRSpE3SLEyxHgHonFK9PtCkM3ambeO1lf9ujrkEPpI/v5y2XBWZil5mEnQ9
3HnFkbDPsUHGvqpxKq1NvXuLskZ9+S/fxiRK9Jd+o0GaLwMKJR0HUI+0qPAhPCrpsRJuvjOHG6+c
RWFRKhGwaOj2vvy6cHTbyo7yNMiimJSIb0QeM6F1X6PFV1LE80I3qZ/Qmx2+mIVIX2/FRb7DB1rP
0ms3XL1ILPVkUk/komlIyzzdhPwt6qeyUcNr2XXx9f68btylfCrkR5rEFEfWr/oYt1ENWicOCqtL
zwuGVFdzqQ1wv/H8TZ3SPTGLjfFA8AGtQ6cDGML6huvI97G/E1FQZG19gjVu+YjIlJewTqarKsr/
8DLZ8gGFvCANKtYcOccYoxzR3CiYhwYngi6vzzNX+Rnj4j1bxI2TzlC8gCZqAN5NNMjVnY6xyKKg
tRMPixZbfyPUWgvqMWmC+6u2ORSsc7Yq5dCbTGKZUg0EFdnhMOJzvKRIYoYich+Uoh9fB3mQ97aN
vAkq5UBvbrWtlkorxqHP4mCZrbl8M7Sh0QC9LCzjWIsFb+s5TtPwL6volvjb/a981mtZPYfwcsGK
yVyU2FeGhH/c0JqVCd1CF50mEqzwCxpRWAhPrlf908YdWEjQP9W5X0RoHJFrn/NDh+uKfXbsJM4P
dtr380ExavPb0Er3b9H3zmNv8z+cbCtNniL4q/FOkLq1MFA/AZByqOjurUKTDFdMhJYG7zoKK6JQ
H3lXqkD5A5mPsvOwrFtczysj8wB0xbGooHD7cnYUEyF+5MTBPmFn8pQ0wiQQrkYYxBFoDBHHp7Fo
p5MIk+Qomlg9iC7pd1LajetSxqhYxYIZoLyziotaQKlNqjZS8bse/q2qaXhop8k8hu5iHmYzGT+6
VvE7hL6/szc23joCCuoT6H6S8q37i0tsVUkyITWeITJ6DYG+vXcAaOzN8arp8/85Rm6BWpt0yFjX
r6a57o1JxSuWcDsrfVosZnick66Pz3phNN8xYEi/dYUyfLO6gf+DmcYluSYAwuqsLLJxA8Xai8/3
D8bGJUrRDj1AMNcyR1idixxdwxjNeFyakFV4mzjR8q/tRQt6MjN9JHCLf90fb2OVQa8z0UwAIJt1
1y0enYieHCrLY0PfxbP/dbTkXdzYb0Vkf2s042dVYpRwf0y5c1ZnH1obdUk6H0itr8OMdqRn1WQT
1leRUX1v4dkeVBdaWzQ5lGmX+h81s82du27j9HJ0SSw4uHzsuuBsG0XcEfpi8+el36k0dQfYtaic
N0uzc27kCq2/DhSs/MPxvZFUsBvLrgC0I6megGo/KJ3e9RBm0nry4VuYrl/ZHSp7VayJv6NmacOD
VzTK+/tTvPW51N4kFpoO7s1lVTW5MiSCgoJWK3oBw1e1n1rHQkVisDsw3P9hNN4RoEXUnG8CYaud
MFMyKZaA+8kPmlVFXxsrTg+JMYj/8mF/DCUvjz/ejSFRhmgqhvCatGl5Eb3y3ajT8Txr2fgfTiIF
HdRGNZr7N0q8xUiCAVUOt0agqEGtx+rj0nA5uHPVHdyp3UMjbS4ZMTd7cwsKWBsGxbRchFfYHG0C
AHZW+5PedsVvQ1v0PW+grTNIbkTGRmPktneWlKpQ287GZdC2JAltSor0CXSplR31ea4psKS6RtcX
idA9MfStDyUMRxKYS162I18uoWdM9hjPCsffTYeTyoQ8lRW4DaMyxen1G5MKHm1lB7rHrfDplNiz
G+O4KapoOUOB49ibkXrVeqBCrx8KaAYVEhM2JxfNy6+C76/WWKM51wzpr/eFqkWcvdk5DEst9rwD
t64YAifagrLdehNpj45XZotKYxC+pvNeKBGibqGpfsAUDplLrRvbt6RZbYCl8fh9pDWzl19vvRqA
mi20TyVNf91PjsxMWYAIkBjGYYg4qQjL/rxQNvmt5lH4r4Ah0h6jMTe+ES3ke0zBrQ3kUWoAJ8K3
35QrPXp4tB085+oUc/GuK+zpXLut7VPcsXZikc2hXAjCBCNgjdZBAoDgOLFo+F6rfgjPTWosRzEk
2YPa6v/BHQwXX+r3DMSaruNLQ5/JrRSGaj13eaxtYzh02KscYpFO/pA1ext2YxMxedLGAfrIbXMk
stKyT8CrXKXvVIvriLV8EfjnNFSiquj7bGW8Xk2pW79IIqqHWW+T3/ePzEagByiBJ5lbVnpuro7M
HHUQkCosK/Tacg5N2+XHoXD2sA8bS4jXLH1KEBbI76/bbYYLglOPMQrrAXifx/+Ll+nTJW0yeyew
eQ5NV28/YTt658DrdcTzVjlCXLgIkvSedx1Qrxqu1phkRul39Db+FnE+et+0Og9dsK993vyOlM56
XCYzedLq0Ki/LmZNi8gcamd8Go1Rmc5jJ+b8qzIO6Kdn3exoB2WoouJtocXFp6qm7+KnTbM82UPb
K4cZga7lcag19RMN4K45KXA4+ssyh/M/XloPiPqGrW6c9XEWMMnGtjyMcxcngBS1yJJlZ20+Nphb
xw/zGPqNl3t/ac44Tx+scoIJrxuJqV3LpM0/aUsb2X6LXflw1MGG/duacFT9rG7r7pAWpa5eZ3wc
fiqV0MNjE/VsJVe08Uc7c+fJr+3MLIO8G8RAn8GsE9xmvKY+qH3aYX2h0iY7aUVtLb5bu+ZT6s1p
9q0CqaOe7u/AjWgbNhDJNqeADbg+3nMzQJqSZ46qlnIYx7QOFCPV/KK0YFbppf36QInxJNDJ0GCp
rs94QggaWiPGyNaoOh8qTyseuhrLD4S2ds7W1q7nDoRWgMgHkDr5z/+Ik7pBSQRKvlEQW2ZWnZ2+
jCIU5CKQ/XqSInNwfyI3wglePuJrCjIb6OJZAHYgd1auPcCgM89j9Nmap9ZHMs0+pqZpHqkcjzuD
bn4j/1YpkwG2aX2yhd2IFvAxXcgB4CuLFz7pXmW/w2K7O93/vq3LEp8QSFKAPWnUrQ5260zmPLYN
fQkAKwMdIT2iaGE1ie03Ct4JRyOHXnZIctV80GFWTYc0dgxxvf8rtj4Y3JFsuWJ2ffPuY4pezPZE
tbCOx+gLPk3lwVxQfCoUVFbuD/Ucha2vMgmvovwgm8rrJ75AbMro0o4GFYHg/Kn3yuoH/VCn9us8
MeNzni/jfO71sMzfLImSPkYdDTSIpZn9VwZK+anIa68LjNxCs8pBe5rurQWiCfNLxUw/JJHtlYdk
shDcUeK++SLyMkN+soVn6VtdphSHkt7IT7Ab6VdC1VI5YwOObrfn4GwCDal8g81B8h98TsGzoFyD
GAqA/zVKfqImp2i2rlw9tfgC29O7QPI2/FydjJ213Hj84KhDjqKaKE3A5Il6cUBT3QsdoBiYween
sC64e6t6TwF9q5IEo4ZWI40ZboN1j6Kqa9NrCpNlTMzpUSDlAJGqCv3B05jitDTNv2tc4E+Tnf01
DjEstV77fX8rbVyy/ASqSKjy6tx6q2de6ylklp7CMcWH/qqYWT76VVIvJ4BC2hmB4GgHNLBxTLj2
KPDz2JtU0OQ//2Nq28XOxrydlWtmGgMKrkN+gN2UXHqFt/f+t22uIjEw195znWx1L4hlMlKrN5Sr
hTzHNbHj+Tp6jbUDdNwahcRaAroAf98UhRIE3PE4CJVrG5nzAeXa7KR3uEfd/5bNvSJBcrAHKKkT
wLyct8pVEneaKeCrqBsEHmbM13IyzHeDTeXb8qblX3rWKgh3YO6oEVlLfAQBZn+4/zM2nhJPk+wY
/lBPWJf/Jm8sulxJKOsDO77O+BsfBlg6J0LTherN1F9oG6Y767g1qMQqAT/A1exG7VjQmSoQpKLL
HUfguFUlfDCwU3qbx5m4DlEpPuo9HLz7X7rxqEhiG8ow9J85mqsroGlFYk9TBRAsTuqvWhwbp6gT
gBQXIzlOSlO8mbBIP8QTL6dW/hfvP4k3QU2CBOe2aqMms16jT8C5pMn5tuzq8qh59e/QpdJI2j/t
TPHtJqauAbgDAQvke2/aX6nWabWut+E1Xhz9s2PMGAN45bxz9m8yU7JSxIFo1FBZ4I/8FX+c/VkX
nejoaly9unU/NENTv+s9vT32ee88icJwsH+tASWCX3p1osHQ6N6QlVJflHill0MXvRem8O/66zTE
veovdix+tOGyzD6yp+GeOfvtaeUqoKTh0ZKiXUtb4uVw0eyaC/bO4xU0BpsGsgYcgWhOl+jd4EzC
PsKKctzDUtZQ2wWJh+7n+lgSU1sWzhT3t/LGtJMgw/yXp4dASW71P6Y9TTv0u9Jy4NtLD9YEwP3i
FDEb31LRu3+5qujNc9QaDrSs2CKZePXwUiiNB4bwiNd0dQ33S2wMIx3+K2GLcag6Ckt+t9itX2bJ
8NiWoDrrPHce9L749vqREdOSmSVv+U2zwuvdiiJLM/IAhM0hc+v8jVqaYvLNohwv2hK5b5pG9Eeg
1WFwf+i1mCPW1xwnaabLXiMkXOv3hG4bDojDjtd0cYaHrOlMZB3KUD/qQ7xcJq1VHuu0N757c4/J
ikjac6oaoS9sNDLoYTZ+W1vxrz4svZ2L7eY25YfJ55C/gBxCbeXlbqgMLLnjVB+u/ajYX93S9vyy
XpwLHATcqbzY+AIvefxyfzpuwgyKbxD6KSgwIhW41R4QCoVc0Pj9dUx7ZzgpoZcG6KulnycTHZFT
oxftHvnw5kqT9T606mXHRjrJr3f9mHEAo3q4eiV5r6Un80mlDH66/2Gbo4AdghjNY3EDFWsdFLoq
t+VskZH/bXhx+dTpy56V2dYo5Gi8QuAFZI/k5ZoJExcIpGGGazO61qVF7vxMA3KvU7A1Cg17LOEw
NqFFsgox2hndliKdyQJqtHeQdrEPs9s4O9fBLSKJhQGWA7KOt4BYfjVMLahU2LjcX83RcS8wL6Pm
WIa29j43HP7WSUfqDBRArKclqar3AttH90hMauBJnXfmeLy/gjdbE/YGOBITpXUwLkRwL+e2crq4
djSxXGOlz3TfKKm6+B3yELFvexUqpxNx1z/3x7yZaTkm5TWkDHBwuGmydXUVDy0AsKtCePq+N7v2
qajDcWdvbn4ZhqEwYXjXeZBefplbJZY1QF0jhImWQ2V6/TVFGf0j7Vv9gpWAt2cif/PQ0A/nqNFX
I0iTouUvB4ymDny8Zs2oP5vpyQPO9uig9/xpQrfWn7TIuSAWLK5Rl0Sv7SDKkekl8B/eGGrJL0e2
E5pBoEAQglFEfTYLA9b2TC/B9pBN2AnF5b/rRfItx+I9Y/VsDy7H6jC6Bi7BXa0sV6DN5qkJvfmx
a+z409jgy7Ez1m0gwWCaxZ3J003Oa61u64kOodPZ+nIdc0V8M0Y9fkM86ibnYmwGzx/MNtH8rrW6
X2PkmU/u4E3v0pSK4E4McbtjZYNWdk1B30o/spcT7EZdPUQpQb4u9PI9ZI3uDBKs20vxt4aRZEP8
DvgrzJWXwwxFV0EVZ8uywcLUR2S7dQ9QJae93HtvoNXrkGl6oYjcWK5aoZhvUqz3TkWWvxp1RXPr
j895xp3+EXlJJQbDRsXviuhH68flsHyozfRXqC/DUWj6tHO13jztcjiDGhicH+lnLD/6j+GaJaeq
6KjL1Z7t5VQVFkx305wuY7oIvxxQExoLisKvvcteDrqaybKcNWsxh+XqWpN2Wdq5eIjEqO/sv9tD
h5YWBS/+y31G0/zlp2U62bW9cA5CfZrfx/osTp2TVtcIqsPOULdbg4AdiziomDKKWz+2ipLGXWsO
xrVUMoTOYhA8Zt/uUd9uP0iOIo80FedbAWhZsQRzKIxrl8bioM/5eBiNqf6U9FTf76/Q7TsAYIWN
AYMA6OhNKpuaeh5miWpcZ0y7fTfM1NO8tO6pK4rkOILG/XZ/vNttiNgR8HlNciZgNOkv14r4Z8CF
NDYpCOTDBZ0s8aOq0uVYRLXU60SbTfhAWdWdQszWjMo+AfpKrB71pZfDVlCEnbjAjhogZ3wEqTcc
co1meaUYe7KgWzNKLUbCKZhWIFgvhyrJ5IRapuZV5JkI4q7PvkTCXh6XVJ9/ezMl2513QB6il28O
WDOCJl4DXp4bW0GUTbWkjmF/jnrS/MyTzBEP2IxDSDDqotIJb1vFuuRN4RywcFKC0tSrX/dXdWN6
ZT+XKIlwgkh39RLhIN3mdVI6Vwyy0S7ynPpgZqF2ct10T6tm4wRS3QbxzydvNHZnpP1LPcKQfamM
+AIpzj4uzM3p/gdtLCLUGGkDgqjULQkOCqiFx5tnEa0Ih9acVZzH2uqPEEfry5hPyl54tPosOrE8
bPhTEGOC/KEA8nLXOKAASjpMeUBlxX20QowgOzPey+82RoECzcsCggSA8Trbz5ve8PBqz+HrZOUT
CrnNccEX8OP9yVudcfktyDIQutJw2VDRdEwhnU/nPDC1svcRqNRO/ZL/7QzaUvvmbBAJRSAhXncM
nkcFEENSRw2ZPu4qou27ToNl0eTBiOff55Qm1sMQGmnqj2VaeX6VCUkj7hNQ45oVGe8zl37af/kN
UshFCscRacqZ+eORxV1znnhU82CYVfejZRBwTaHj+CIK04OdLM1bRfGEj5h/8VduNvWX10888Dza
eSTT5Jur4euc1i/yJVVAm1k7NPNofA8dW/jEZ91BV/TyLeQwbr1Xj4rjJXgWAFBULdacjWVsUBmZ
RRUskM0+RDgDXYQ9tV9bdXLfpnX2OwGD8df9MTc2MvuLjr1Dk+u2eqNVZd4tzVAGXiWMd4jcYlmg
qPn1/iirm1VuKeAHPMDSfBnE/apSN6DWNiEfUQbSl+2Hiy9sdhrFmNVXIpsG0w/sSip/SJH79zPU
wJtT3YZNslNXX12uz7+CXwCU16BaBa3x5aYaO9frNQtz1DIM279Cc/g1l7PlY2qpf77/vVuz+gw6
JELkIl+/krFWLxiJFVUgwrA7ewirnRdjyi73R9n8Hu6456eC0vIqKIzbBGWnZimDNiX1pAWJLIuB
0mjXKq+EOz1PHZKMUscRdwkE5F9OXWtZVVrGoggcZ9K/jkYOI7RXOLtvbWWSEbBeDXYQpXFaHylE
WsXrjwalGSoZIEpw01zfSSNiTJCZujpY+kxB6WeYA4y2+9NYmcWxL3QinqkzdmKdjVUEoIDSE1V0
IJBrmN6IcGxZpkOFiLFqnI2wr3xvGvf8tTdWEVYMPRDZxwc/t9qVRj0o5PphGcRabvrIStWX2tBx
b1KU4XR/w6yrQnIZGUuKvZJUy+V8uYxo/RFpKZx2HMGa6WI0oWj9RBjF+3zUTPtcAzx/jOxmmI9D
rU8ZQt70xE7N7IjxkKpemR/v/6KtKbZlfgZyhbLQegtPRRz1izbz8Wh3/hL62EGGR1ZtJ2fbHAZw
CwgrCm+0Rl5+dz+1mSDeqYJMtM2HaMycIBxcZedjVpWZ59nlXw8iUfZBbsj2Isn1ZvJEGViDlxl+
STHTPhoF8k3nLorHB3OOJ8VPByW94GlYaDuru/GRnkk6QD0cChIb9uVHeqMCSbVdkOIStvFZsarx
QfN6fWcqt/YQloAE5FJ8gjLpahg6DSN5SdEEkWKqXzylCd/VjepclAYD7TozKWp2sYIG2dKd8w4N
Kz2bxGdLKbKdFHLj4NCjhTBNz1IjHVndScnUN3oXR00ACqR8Gmyr/EaZSPiuEQ07N+3W1II5kWqs
cFdvKl9pjXW4ltoi6OlpnYYS8hx76JUtWAlWIhiXOlCQTm6tCKE7hwqZchaoDtZMfs5O42vQq+KM
8nyqZ0rx7Xscv8fotVuHkYl0JDYBEvANWD4vCYVSATGQemX00ejgfUNP7XdosjezyCiAh3hAKMYS
V64WLPSarnS1LIVD5uCiBe3RL2exd9ZvN6gchm4B7FcEzW42KM5HCRFqmATRIDjjcwEJwbeawquf
hqwYwy963C3qwzjqrXEe1CEBzI7Yl3KiA7CgDI8gR6oH9++5tVzL89rKtqgk5JKgrGO7sC5b3Ynb
NCjr2Zh4t1TCx9mMCnqjExvupBbIYdZNtTh+7KbeL4PoN/Thh6npmzBOZCML8XVfbTRSpsk22u/a
DDnpvIRF/Llt6qxEEClL9pgqN4eMyUQFAgw6hFFCjNWamf1QxkNqZAEqMNMbrLoT/Jjy8EOTF97O
c7s5FMEFaGokRG7uL8WjSVx4SxbARsquSxvr/lRlzjVZ8i/3V2NrJO5nSXcHqHrDt42KCghb1KUc
NPR8OwPJvTycDIQVcuV0f6hnm4g/igrPCw/dlTROFqJubOyHps0iT02zgFhT/6cy6ZNBXTO8LwqM
rtnPsU78IViDHymCpOkDDjSJixlzr36H5NbkyNb1Jlp6hD39W6serA9djpzdyUFWszpMulv+rYah
qflDOxlfUdsPF1/PC9Cm6IDOe1+zOXHPlXnQRbd3vy5A8tNwTwNnrPIDfkGpL9RGHAYaKzsR39Zl
QQovHZqQaL/RhY6mMS7BLaeBmWjmdenn5BHo1it7fs+rw5MNzk1qPFIyevlmAsjtvNxx0sBOPRcX
M2SPqmS2j/c3wda3cPJ5mwG6IGa2ejJb1Nko5vdJYBWzheIgEGR4h+3rZ4wbHOyHBLtK1s7Lb8H7
UY+rmRkbMz16P7lde7Tsvnj9Jc4oxJEAykHpr5vMs2KPpdFHjKLOzQkeUnY2w9HYiTI2Nhp9ECpg
2nM4tW7/NIqH1QXVjwBi/OycnChrKz+cXLf07bp396TjbyI3sjTJJpHEVmKodWcrK2IkGLslDYCH
zNd+cEtIJDmsPPRMl2+TFrenRE2Nn2qe7mVWcoet7gfkoRxiU3nt3ailtbFjy4JKGlReYxwbIxIK
zCdtMa6Tq1ZvtXgav5b/4+zKeuPG0e0vIqB9eZVUVS7bsWMnThy/CEkckxI3bRRF/fp71E+dcl0X
ejDADDA9GLkk8lvPAqjb20R4+tp78evHZ/Pc8zFiwr82Bdf3/td1zJUacn6cldRuj6ovG8AeFiY7
Jjnn9FMb9MPDCPid2SFiDaoKV+h1XiiwtjRy+hY28eIAdSWk6k7To4DJb1j3Ez8yb5aHEHYLZBcB
uvU4+a36wuD6E1z30XhpxHzmmIUY1aL9QCUJb9WT7EbgradzzCSPiY1DV9aZ6mPokAJXXCrQGP57
gkMTiUCzjZTQt590enCzG1MWK3XUvfWCwl+j4bHPevq6hC65VNKdeaN/PSz4OxpwuLlC2rRGx264
vIFnIa3iaYTrSPtEWu9Z17Hef3ySTka9WyyFPABWLTlqSPzAk/hjmsn2eRfxYywGPhdctPbrqCSg
TnJp4FAPJSW5XLCx8LefcXJwNhuLeFv0YzhwinTVI+Q8547xo8z69SHvVwrpscVdQesurGii7H4W
Pa+WNvGv6KjnsqX9sEP9OPwaYWF5IQSfe+lIjMClZ1vVFJ3MuXB6GkhqZygsYngLjt5srpc8624N
hfNMjb4JcHGu3YWnnkkvW6BEWY2R7Rlte8/jKiGaH+tJrg+TBgCs90j2679/XmxiQCHcBFKS0+od
Ej2LnSYUMjClIntF6nEPRYL+ywD0wSNvoPj88fPO3U3cEVxL3Bdc9ZPjlEwoz8ec4F1CLB46Z4ve
xdRkB8BnLsofnzlE23uDGeDWNZzmZ29JFtJlkh+TIYiLuF9+dZG/lg6WCRfy2tlPBdoLQILYsL4L
Ae3YEDhbNohzplW3XkrsdY3Z2oVx65l0timKooreWGUwR/r77ufeMJrUotGKWrnO96oe6VIsebP2
u8aodjgmDQ2DCrLNfXqt4H7x9vGnO9X22kIBdDsQCSCIhNrqtGtY4bGQjitKea4yiDkCOe5dUQKt
gSNZB26fQ79JxXfVa8XLDEN1WzTEwWK0mPJUP7mmTaKq7dphLNe4jdROrYon+7zL/fm/3x38pTnI
AcgB7/lPwBmrkA24O+OIroaLRt5guHHh6pz56lhy4xCD5ICC5jQyznWE6S/Q1ccG6/sDGhtexKvr
LsxDzsTfrbfEIQZ+HbPSk68OBSE1b7Kgx9gO6aNfu+Z+jJfmp+sy8dSjVhcX3t25B25aSZgX/LOx
PMlnKRCNhMmZwsVB99UEd6jDtFD3KSPrjxDL793Hp+qf0vIk1qNSx24USNetwz8po7s6GwKrZ3ac
ZK8fwmRlUQEqH4sr7LzVF9/Ws/6U1V4CriA2nlfWrDPG+5F114mDf/c+NBzevWpbuf1sWxlK4AJa
Btn6Sc5h4TkOse+pVUtUmiXwgSX2Q0Z3Sd6EHFPtLMQcBhwfUig4zZBSD5RDQHeT4NkLT+p9nrZk
uO7rLJwKuIC1IUwm0gFba5vrdD/4C3x0Pn4lZ2IkBuIoKJD/0F+evhENE1T4qrbQkHGR29mMW2gP
hGFVT6O78KhzHxtbVUyPca23AdXfMUXgH1mMV8EPWHJ3rFWgvsKUVbyAu+jBMZcE/8vpwiwTQiDQ
jEJiPznONXgVkaSGXFnfpBXV4R31YfmKKnC+XldySfrw3B3FwhOzfgQvjKNPDtcquWcA3iFXteeN
VQPb2KrTq7oQmc99MMz442DbUL/fTnvQIad9npArP5g8ULt6/2aUw/gIQRD+5eOzce4H/ftR2wf9
1woVBDGoM2eQURpDMZUR4fKQaohR/Q9PAdMAQwFAJiCi9PdTkmRd2LwxZqgYhoJjLn7AFq+98JQz
CQ1LQ4AOIf22MZlPagHRsEX4kaLHOg2nUnGf7EAHb/ag1QbXMhnYgcJypKICMe/j33fu2Of/oPIi
cDagDfr374MRXgDeEW6YWVxTwluKH/Qs/CLn+Ll2lnH58fO2U30S4zC6hKXIpiWCYvrk1OeA4KIP
TSFZFjnyEI1+tofzY7N31O9LaKgIEGfdJUDg2Yf6cDTBVgj/cUp7mrBshd94xo7WD+odt+tcmoHF
R0jSpNWs4+kqx0z1QvY4cxUg7wRXaOjBgaOab+f3X+czHZO+JmSE3k2m/LuOJxOa3dR8I3Me7j9+
qWcfBR4V0LlI87jifz8KFnXJnMEGBW5qTbY3SS0KSSS9y/pLzoVnn4QeDxByJOD4lNDUqlzGsoMi
Wxb3vSl9mK90WLBp+UOa2l7CHp8CV7c6CwQfFHi4e8jB7/QDFsq6CTbCx3EyBpb1hO/TSMiwyDKa
fBkt1Px2sVzhbB3VY/QS6bC/7VcpL61n/58/ZFt+4bJgtXhybGnXp70WUCNv/D6smN/zQ1e3Zm+D
Tu/YnMNldulnvApfZyVUsxCVajPsPv7MZ+7qFh2Qo8CeQxMW/P2ZwepRNl6gxz5yAym1Nn2VIRws
84THGKwk6f9wgNF7YkaJmQU2qyfNntA2CuAbBbHcbb5X6cU0oCdO7NcEfPQlYcoz0RynCXsuTJEx
sD7dui167btad+SqkdaWYOYN1457l/x1zh3fDby4qbMCF3yaBJ3sExMLkH+XrhnnCs7K8ZXjoHUV
89SEP/6Hz4U+CPo7m9jZKRyDWS/ROgDjkIG+FZdq0vhytY8tSKv9yq7oCy58sXMHBBQECG5h0AWn
oJMapovSBbkFHHYwEaCTn0XSAMbQ0vpOkMRNVSxk6l0I6Oc+HAYjWOFvoNB3tlQ9rJpyaCjTY9vA
TTSSUQ6SAJx7P36X5yI4yjLUFZg8vJ9j1+AWYbWHUnxQxACIkYRNfxhAWNtDZX66mbCFgH1OyOLD
x889c2C2VTP0NcH4A9np5I3mFsMlpjwcy7j1rxnTzY6HNt18fy8NSt9562112QZc2FZRm0/R9nX/
lTCg+r26vJ2b48yo9A6BrKe+gpd0vZbGBgP5Vtu4T/ahDGRzpRI4kpe1GoGMCdYa0Biv9bIvHowk
vT3lIUwejZyfhBzbBPandexdKBzOvZl//7UnEXEgrhXTKKEtAuBIFbkZ4nV2CooUPex///jAUGC3
tJl3Is2dPEqMLfZ32FFj/rPOX71l1aVWWB2HZOzvtYFd+ThN5sKX377sSaGykaRQQQJbjW7/pPmD
9PLQ6wE1Q6ry9mGyvisS4rPS8DAos0SQChoY0Q98Hq+aTS4fPj54Z64yUDmbMANmjVsa/PswzPBq
mmxL2TEJVKgqOggsTrN4ksGBLjDmKJyXwpDs44eeKUPRHgAEhUIXXclpHy8hSAYgJtwUchI0N77R
4z62lhcrET4OEUasPu9mQAXZf6TebIkecQsYOlwxTOlPf+5Cu5YHwGAeSVcn9zr1Oiz84D0XtEN6
4cOee7Mg3UBZagPjvfNmTF0CrJ7cdiFtvZX0fegfZMKDQ9Jhckm9fr1wU869VXAp0BVt0gjvNJdb
I9sQCMH2yOhMv9uRdwBc9e1uiH2XXsMLLdewG0vyPbp3Ii88/J+h+8k5Tre+AiKBKBnwbf8+SDGc
N7HV7vFmDWsNiKMk6isBHge7DiF6MuxoC7/s1M6UVeGElhdbEOYFBazg1D1ho32iAwEsltNgVPeg
nA5x2VG/vk5DM/GHum6mh3zIhk/Q5PWCsuuybt0PWazVhRtxJtGAbgoaEyIkDHVPD+cysD5qe0xH
+q5d7mPX+bQwsKDaf3wHzj0mx84E/QkWRu+mTKA9cSgQCnZUM3G3mYGokorSSyKgZ6InpGMhmYEj
CC3l03oyGePVJDaRxy4G66UKwUCBLjbpgJCLMBZ++fg3BWeOIOy/fQB8sDwFguokjc0weer4tiyp
wzGj+3rslrkAQiv40sjImjJhnaIFjukUHFzguraAPmcOhvW4OPEig7hd9/gdjahc68xrCM23tYyW
YBBXqU7xf7BIAgV6k2f1eNArXeB9azx7H3mM2i9TklBeRgp+HqXpa0quoWjbI2PNRtxE1KgHMJvW
/sKHPPOKweSDiA6gdxiynJ4XCKFIk5pQolpWci3rfraHkEasg98g/v1Cjjqlam8RLEP3j+iFFgH5
+yRgr0JN89oAQVo3s5+V0LkSfmmkN8hCxYKakgWTfJmaiHe3Hqjj3qGjpLVFQlMMmIArhWkzmQff
YD4fQpfRrrLrL8T3c68EjDjg+lHTQwjj5G9Uni/XZQbeXrUZvr/XmT1Z3FjEQvxHrct/XgdIo4B9
gkcGxPfJo6ZIMwZHF3GEUKq/hxja9LuWtYLd/KrePj7d534V1KPB9di2q9hz/B3h6Lbd7iABc/Qm
ne0dD5Nqgs5JmXD19eMnnbtGyE8AyGE8C0nd8O8n2Zobvo5SHDGNeRGyyXY51CcLD6IpD1Fu5xJW
Lryyftf++PjBZ4LSP+4/UGmCove7YgQGj9STMd6m1lO3C51LPzmAv/77/nZThcFUBkJfUA05iRJi
jIQahxHHA3ZtVysn3Y4t8Psixr+k7L5lnZOshEdhHonMBIjSaUnXTF4t4cmJH5RRds2kVeWQoCNr
jPORgAgrRefpp4/f4pmDkgMBgRMCOMJ7vHM9bQYoM6gzjRtGgKHG+qb1Ydim0+YCiOTMQdl4hjBQ
Qo3xXmdnaoJ8QDTmR7uQeT3mAeR6rxmCaVf24QJ2x9rqZbmbATVNvlCaBfWlcHSmytm2MQjKSDDv
YQ+TG6RHtQcCjxc1v2uCmf0V1Hbar34iRF+MaSK/QqwLk1pI/7XJI3EdiDYDKt6kMHHU3AeTSPRh
hiLDDTBeWYrqntKoEDXotbuPv8uZw4CmB4tJZEQwg0+HSk0azabl2KZ1KMkOMliSQnt8vdJxuJZC
or6vm2W+QPY++4kA0kQ3ifkStgx/3+Ws09ar05kfTSrCH36uxZPTyqIvj9ihHSd+K/F+kd68+Pjx
zz03TEKFgVuMdIyO+fTRmB45BTNIfgxSx3TRSFCxCzBV1rYUkGLvK2QaISAoojtVbpbhIWzushAU
7bknjx//MefuBCgAG3QcxSEWlX+/hkmF6J3TWEB9MumzAv198NzQqN+sW7xpufClz8QxsGRAksEs
dit/tr/mXy0uumzJdIcEBOhfCprDCCFG6MtV//03od7FNGKjr73TIaKoVzA4NHiK8NMHgGjDgnlO
7Sjy4oUfdO6aoRjFQBs07G0k+vcPgvsg78mUgMEW1/wwSpk2Zbiw9PvCLQuxLzDq6b/+OLBwgSMC
ngrFHCqbv58IUWCQ9vNWHgMB8fYii+BuCOnFbooLva7JhaedGUqgEv7Hjhqw+/eChCrCGJDUiCNw
koequNEttKSVjPk3Dg5wd4zkmPXlBIJg95Bry2hR1zng426IiTskSMQO82E61ztlk5btkj6yater
YKoL2FD00X/+IFAshjTTVnWA3HY6MQ5G6JooyHweQScfdk2+xNcx77orXCl+P+XTeuF5MV7334kM
wHJsJ4HRAXXonZkH8HQd5i66PdaQDi5Rdgxlm8HWQYVzevXxl/e3/Hv6LFQfGJBiGAWax0l+hnIY
/NL8SRwRVNxYMTNDkD3ZZKkLqEh4XzXa9h+1GHt9WNOhMaUDXWMpwFFtKbjSfceLfpIsuQEqfbkW
C81fAWIaDIRgF7i7B9RaWoHqmthqbi2y8YW/f5tPn/z9WIj8o68JmCiWqX8f3XSFBm7aA0DVpP7w
uca47ZetUdeB6hmsSTnUcfQHjWMOFpTMEYF4GrVfJOfS3SZKQCOZgU/TXCh63t9gyNRAIR3AGAze
3mmV430aOM1tqdrX3Ve/IUkR2jzfzXL2nzqzfP/4JZx53Da5R8BFjfVec74hnrVibgSYc+hHGFTL
70y7AtCUJxjqRGt7iTXzPrliJ4SqGICA7AxWpo0Q4gmPgf1ppubRMmCyF89zIO9HGaxBnbkCarO9
UP+8j/PANEOQHbZEKFixU//7S4MNoMFh4/Ox416/W7NRbDrT6YVEiiu2HZmTI4WVKZpaVDngz51u
vhLZ1N7MRX4c6RCyfQIWC71TLo13ue8IK6Ql1i8tW9If/mT1uGPxMqYVZBNmV8iMzK8wYVHBRktL
nqclpvddLZi8i/sRXmqDL+f+FqySaSytWpzGmnlgFJCegI6H2tUQO+vptMyfYaoukqJZ4TNeLrwW
cB82nhygeJ/mPwdPkOeoj+VniSxLMcYL6ueMUrYWiUBZVQF2SN5WKJu5Sq2zvvMlnX46twh5m6/L
8jv257kFNSKeVRly8DpK/BQmCijuQTMQgLHx23aFWbFgLBrv+ylmrlzz1PHPUCoTXz0l+XPaBvrZ
X9Z2OLBAjN9Yhrn2zm/WdS3EYC3cgEzN+R9IxDB9NJgNkSLLBbNFF8PT9Yut1QQDEXAjeXSwNsHq
JCfGdT9pE2JG6FwfPxJPZ78am/fxrkEdbg8BnNk4ZBT4NNxyglXprQRdilYmXgS/MZI47wag8TD8
NYu8IQXElez6GxGNQ22rFwHg6v6q6rLJnfgkg4Qg4w1DB5knVfdfZExqOoMtsuTe67r0uboiQW/D
T22osZuFFfDiBQjNKVFiOMJTG8DU1yBjJimBw1IL6t0wfsVmQSU3aODdgbu1H0uzeeVcLZg4zVci
m8UrqwPzjIUxKhUJOMOT8SDBfbUI/A8KoCytqtrJBUsBhcUUxkHA3HfwwmO2LwEgom+Z6sKoBN+x
XQujpHjRjlqQuyW1WFr0WfYIYWNfABEm2fc+rrseFLNB/Jig6CrKIBtRkzskuxwYNwD3djAfkX0B
NI+/FnIVgOqIQeXAXIEx/1pTyK+Vvg+wB+D41NEKOLVcVBj3Lt9qx/w7lDHTD4CIJrVj3ciH3Syo
HYoBXnemSCD3L8osh9RvOcTr+IY7Hlcz4BUPbsxVUzRuSm6JMhmgdikWj1L73C/RifCyrbvElHPO
mgcyDpD9jaGnbArQ/M0NbzOhYbaph2+05+KmjUN1IEp2v1yYyPwQcOd31QjfDFHmECF+aCadtAVR
wbyUOP68hU0iFF2KYY3TP/4c1s8rnPKudbs0yw6sGniDKU+Eopo85Jlb1vcByCW8i64Z5tW68Do7
3pgGymQFT2n94K9e85wjhQrIqjf0i+Z1+9WL+/WFkXZcy7hhvivboKa/4YTESNEEs2hKDpYlLQhs
yFxV81RlV50/Ld/CoA8/550ITdFoyr8tfI2fchoZW669S+6MBLK0Yk1mf+uIuKAws8b8csgyzcDg
MiGo/2PXQsA7lY1XMT07U+R6nQn+e5Pv2swMNZwmdHsPgVbq45c1ad9WZtRxX4VubNxv0PZwlce8
iVmlsf8TV2Tqo1uJldn9WrO8kmCoQ8kEppOuAOwwWstpBv230ljuyUJCu6+UYrSPJEyGsXKTDe4j
Ggr8W6yGSnZrJstltTErZW7Uc8MH8Qbb3BC0YdX5+LqOphNOoVKfewdX+zJ2jfnOqBhp2S9UrgX8
T3BB5mGZoAwdq/4Xj2F6VdQIZrIa4VBb7yeWJN8Sr7VvY5KJb6EyfNlNyTzFZT4m7HMMfTl6AJ4c
RCCnekMrJobYAKKFQWCFgj/3UeXQeiwsJcEhGrmk+1BjiVTMdBw+LTzwOCKdtE91EGD4pSLUzYVO
2/B34zWU7dwAwag95y7DaAfblx/hqlpWZRiVwa4VInBPI2G1KWWTxN8x3xumXUvooAvwMtc3gj3v
RmNbsrVYfeK+w3hbDWVOibwaIjTVpe25D7EJ6LLyKsGZyQufdOozOG7tMwAWwIDN4zQvRZ570wul
dQ/zJKW9n/CLmL4LYC0gYTAG/EXELul3FLJ+SZHbCbqPaYNnlW3TbBwLsM3ioq2b7s02gBBVQ5y0
cjfPS5qWfeaJ+wB0gAcfrISlnBbGJpiusfAbmNyYQXqNybqnevKSCYi0Wf1cN4AJrqNPht1KFawT
gxROg5EvJ6+C09s0lFnKlm8dWDooTWFZG8PtScGimkNbE3oocDHwi3UIIJyJoS00fhO1rukuIzYF
BiclgC8ApwoR1Sjq3FF7dVwfRt1tjL80avBSggUT/zLmPCAlVCB9uWstCb5hPKB7iL1aAPSM1uHr
KPP8E9hHoBumDhyXopfaKHhbCvcQLnN3G3M2pkVEB4CbkCL5vQsG9xRpvj5p0eOsQigsectq1HE7
vaKcRuzgwfXScmi+ioFm/T5aYFtX5J2ZHGCVkAMtSCsjcRv2c3RsqGE/qUZYgDsiY7x07dw/jVHI
+L6dQXKZMebX15DiWXusf6LxuHSj/xPmgy3sMTr8PxiovTcI88ajOzWk9q2b1xCS2iD2YJosR4RB
b9T5J5Acalo549KDH6ixL8M6TlQJzc/pT6xqERdr5zG2b92UStwymr+BxD3AQhbRhBSrRrYsJWCA
DGauDaxAsYOWb6ZJ5hW1BdOYRWsRucIHrGAqfTpQUfhW5feMMoimeC5eSidgblVEYd8+z8KwP7oL
7FzVqcwcptokeaChp3H/YxIpbJxEjAIDqqYAKCGx8h7fuYiMGu/XLDBj6VAyP9YEdLj9iNh/NMlS
59UiaxTHHTJRgFmhMxng1A2Ub0HVQ9ZNknr4HkQ6WAHCofzr4NZc7JQGALaAm1R230FvYK7SpcaZ
1MG0jFccbLU/oSLqMycKhjqxjKQtaZZ1vLRtPi+V41vUwhbDPSxUN8lVG7TNJ0hVQVZyhF0f8Bzx
MH/mcJBwB6dB8t8jSnifMzjCLygKfLfTRnb5HVr49gH2Fuh9h6hPZaViB6ibIxtcAvnGISKvVHQ7
r4EwZdFRD2kHjm0shSCO8JpbQmini2nQoistyBbIj/PS4Yoi2v9R69R+hlwaun8/YvCMhSvJGlyt
k1pec9/Qw5ioOMd9mZavOnH6hrlw+up5EmkQkvvYP6h+7OtCB4iwJfwkpC1k5CH5E84hk5KlwB0k
g01+iKzFDfPWIbyuW5lN+AUYfRb1gKBc+sJ28M8jbNYFDXTyCb1csxQpBGy7KmpD4+1WroOgXFiP
uDiESxxXAOkARiSgzhDgiuTZPUBAcOZIa1bzglhXKxw/Rm5HiFLIouvHGf+wmfN7LbC3Q55J4Spc
29zawzxhZ4j9mUDh1cI14E8XxKYBMx9FLOCUEkalYgxwVmpn+Cv8b5caUsnM/yJlR59IbPLndPSQ
5KlATDctbJ4OlrF62A9wyYQ0URL4AybUHdFwsVkSggOvCFYoidLPc+7NHSZ33FzB95WpK7E04Vc5
GBGi//CbsOiGAJjG3Ay+2ns9iQDojoHRqLDVgPihZ1V9H2WbpTKLsCkGFimG1CU6LAGzThcwu2dY
1UzQICOQgV5ALzMFtHD5LxOodbhSESOPUnoQKRoBVH/yN4BIGQ8QUCvaBPDxAuiI4EpJsmB/BwVY
WI8t1nzJm673Sj5l88vo+fSWwUvGlXwIRX+FPtlvS1AqkEkImh2O8lBGd0NUK+wGM+ZfW0d8e5CA
3Y2FyKz5CpmUGH+1FwsYfbnEe+Fd217bpLa8VCnESsup75bvPUB7U8H8MbEwAg6XpWRmmKcCMjB1
B8dxy9nONyjEy1yhs6lwVH1VYpU0/GY8mqFWlDdpWyDLEO+TTwAEuUFzkIoigGwaWqk5kI990+ix
gPRP8Bu08xglSK4gVp32ndzZVuGQRTBqsQUEP/rPFJBGXUB5oP4VGn/6tnZyWKoFxYfCe9o6gUEu
cqhmxycMzrOFD0WNpSXQN33ffBnbNb8HYQH5f03cYPcjyqSoaPuc/p76sP6JtacvyzjrvblM6qjD
YyEjfKexR3odohgVNvOSRwnBwKFQZOB3tPOwgHUqXn7CUAjK8LkPHnQZ6W60lUPl9SuK/eH7pjBG
9hb1yDNZffMG1T7JwSE12RakpZsKjurlpxQzfl4wuhnTZfAA7mrsY+w+IKL5jRZteROdYCMWAgJH
NJLdwNFNzL0tWhYhCNdLjD/YWh+iLQI9hhwxYqrD6RMQDXFUctWJ3zCPGn5HNEfWEBEE3oqejWtT
TS2JniOD3qyMltQ+o6FFIEPAAk4yQ3i+5VRGTen8ZmYVyrxuez8SkiLTKtxLvCR9V8C+B71lHKzh
C4iiqHxIM09LxeNcDOAvzfq5qRv7GhsJKEcr0ToVAKeQe1TsMdpX04v6MPfSt4Ux04LPLOK+2cFo
fgR5AeOGCVlxcT9kAxG6YkoHj5RI8O11DTMURJuBu1/E0uZGB8vYPigfUCBNZPKNgSjO9511OcgI
usvDGwigN12VjZIesnqYeIW6swOAxXdzd5Az5BmKZXAhRZ1dawXYSWDQOcsowLWWiyi9OtkGxpIi
jcOZZfgD09yMF9atDXpAzP7EbkvaLyuJlqlIAA3iFWJ0fbf0YfOWJFPUVvFIxOMceI2qtkN9o+Gl
gsK9T7y+BK8ggKVDm2LQNk5Az1lUj18yl5ihHK1dvBKQEIL0R7h55fUKTlpOVh0XaHKXK9XmvV+g
tBqeaOaypUxbKFAUZBjIT4Gk8ateEv3CQ7rmhRW5QeyPdYyOOEHV5UeLnyH8dSQvW9GN351I4wa2
OsuQ7pH33ZfW081PwGT6B+gvyZchWf30sMx+P5U5xOBpMSauQ8aQyuiSrTJF+JeAAxcSHQ6aY86i
n8YM013Y4LlFA0eQ16XjUqDrXm0NHYE2RKpBro5Lr1/sZ4F/9igakpNDIn33o5Yyf6znqc2rmgB4
hZvQD8jMEQb4xT8UoYIB1nCc23plJREmBBwsW+OgslY1Txy17yGXWf5i1yRCHM9VGyPeQaa+6Lo6
/wPNn54XKAaHYZcPdST20EXI2jLMGAKqq638jqrRv7XQTzdF1MU+3NhTfxz32uuzn0vdupfIBtN1
7G8adbBuda8I1zgr2RTjgbk0ClESiEFa+BgBvE4uzu5NuvZrCfHY5hfqozwqXEbUNUgZU4ophQHi
APOAvj6ybsUcaey91R7a3LYY2XstskeyDmmOhjaUhxad+XI1wGOMgBQfE3/HRjF+Am7FubKZskYj
MfUYQSlC8fXb3gyiGAMlkM5CZ7Mb0lnvybDB3IPyjWJojSS7RdGMds0xQRVQEuMMQ+o5wMCuWUmI
uhBIP1GwDvr7OxkH9MGDb8iVCgL9aNdxJDCzgO1MUfvZoitbs7Qr1my2CgIRWdaUjDncDgNKBcZl
c+B2WcTEr3X28xePTEML373cx0K2X3NTzJkLaNFlGJKXxnTh19Cb9Us75QtMTofMWgyfx847om80
FhWrHZoS7naeXzIMlmkRZ5BdpVGHfiOZe3bnkVz0m9Q4I3sQE7HtAA8yfmxZ4qtKBAZauiEGXK6I
/ASCJ2266NdEzLDpo3O6Itfn2fiNt0v9aJewrissGYI/I37NHc8D8AlTX2QPSzMt+Btlu7GRg/Sl
BiRLFrxFU1aMNYbaRTTk9OcEOUdaSt13yDCUZf2uQ9f+JwhtxirIiGuklWkO1yLuQtBCNYDFd3Uo
kVN7DGjGvb8x7K6ntZ/viWglAx5wyj93yWAQoIm3YrCRDuFUEUxb1W6NNcFhwMbbLzy5Btfa6CTC
H1wnz9ByAZstE7N8IJHPPsEeZEkw0Vv099SZMSq9pFm+2jageF/UJddk0CS9Bvw487FYMnSByC1N
k2v4mC9vHbTZYPsA/NxbFzmMZWjkQc5aAo6CemUS5rWLrRkKN/HgFpWZMwe5Uf2KvMGMp1xUt9wP
KGNfVJ4Y6NRgGf+Uwy6OoSEfWw09SJO9wLdOfJ3hrYBUsUAmFTjIDL0YX/X8Oc91y9Bp68DfRXKV
CShVqfcFC0EyHNWE3rrI6yC5E3EdXkNoOA+KbKbmZaGx/IUKLngLpcMugMFHGOZ0XQghn65OOUPF
tvrDoVaNdwMOaTcAWF3rpcos7X42oXEZVmg5HSHikCfjblrp8G3GrC1A8U55t0MtgNFiatYGgtGS
9W/C670RO6Ba/p4HivApMLPNKptpgpu3LvLzyH32BoQOeuygN/PX1R+Xexcx+wPnI3xMYEL3i2HK
yYtlBDoU0ph1/yKhF/GJUk2Dw8pn+tOhYszKoXXYA+YpmrFi5YH+Tu2sfqzc955n5XdfBmgFPRM5
DsnBAj94D75++rNpaN1BFtHxtuoxgVPVSvzlAFwaUIX/x9F5LDmqZGH4iYjAmy1GUvnq6rK9Idrc
gsQlJiETnn4+zWYWEzP3qiTIPOe3DJnufwcq8K+FEKPPbjC9yYg6YnFlUnX/9Ts4f06SVMgzt/KS
rLHXEpxnO+1r6JfE57VuiajE5/6304Ro5iTd+y6Zs8A2xpyTGYSFsUWqd4hr90cTJfLnGtTyzplE
1F5Ub9t13pIN4meay8SkqvZsWlBcehLTXfvVa2lNewUP5zYfOqktjk2jba+Qcg7+G6xoB06F8vk8
xEriZt2J0Qfabu2xgPPRt2OoTYTqIVLvTuXWE4da5UXngQjpOOW5RPLMX0fUwL7a9xxEHG+ilCXM
6+hs30gJOVXsvaY/EnJJWie+ryvbx2P+uo+RYV9QbDk33mh0kO4SHjEdk9bEKaPH9mvCNTCk2F5i
sLiGWTbtYAWGdBqFT7GJ4oRJewTYAspk5cHyKrf7bwFgAM92bMSY8+INJx9toZP5itL1fK9n7LjY
RDgaJ6tjJT5GUlXSAKBwzyXoaYWUpOue13aisrrWfSi5c2WSZFUzzbfaJd6Nj9hsTd5TYP7QTX0S
ZpQ12e+lmcPvBfri51BtzBiq5flcUfrO4ISB9DmeFiuhr68bPlxFWHlqRCTettXbvDeKXPyXCSnZ
OJziERH+B5z18t86uRZn/BKvNKOeF+664EwfwPjQusnKPjP1870j0HNcCODb+mLfZPlr5ey4YTI0
/akZ0VBkXajkP1+UDbnpZRfP5LeGQM9U3SWsznJb36ZF16CsnNn1eYvU+pAohRecFvjtu570dWNj
QfwR7O34vAsnGkg6mD3N8N/0D3p03Od2M7YoJgxaIo3lsn83fejdyTraX4PRaT96ntKApONJP+/G
m3/LZgrfB4h2EDQRsm4OXrO+dcit5X1Eb87MRtRp1srJZXjeeqcBEtq2gF2Cg1RMjyPo6uxcOhl7
WwsIE+yBB7Rv71LZqJkitw8BC+alKmAFhogpp9mZ3G2EwW1Rz07JzuV44nak/4//eqBGLbVi49j5
zPn61lit9xyDnDJuIMX5T5MG+rG2i/U581mcdCDDf4cXWhzsiWzr/yLl+dArrMhehuKguVVgWmNe
L+MVB+SUeSRYtpO4sFw9FU3Jx4HVMOEt1ojBP9k1BqF/nYNbOfUhvxWpc+XGJJMwUJLIxUbP4YAM
TZHhVoaifAyMb5ts2/vk56AnM11conr389aT8noFF+zx4mqWuCJwe7MVnTdUH4OFThb4YgbSoUax
DjOb2Ncmr/f6UHd2WDVlYbwjSvJhCGOVimWMdC6RYsSMJWp4wbGxNxDz+4QUO9J8EW0y658AEXLJ
mqSz43+13QWwgnE927fL6hxBGnF71tkyeoxnKi67lpeJMf0MMUQZwrKyOEzhOPX51PfTDn6KdaPw
nMFmARSVTRpXsiPwOFEXa5xn2nA2pJvccR/uXsaA/0NwTXUcfa+3C0pezPsWrSrJtRcpHMwhVFZK
E48+nvj5JjdTIYxbrrZ4vOPS7j+3WXuXpOmmvy03WH3ZUOa2p1jvfXMKpyl56relb3NeFiCExo2m
mjUjbJNCOrhFU7EGDIgCgH08Xa9H56bSQkYPDYvC37LzKa+bNu9LqnqXedM5w5Aa0llklnR4VUid
O5zvYPCZbFLgMBWenWh01fMeiPX4BPQwy8MBBB4WPmNMnZadrv7DxVftZwfqrr/rqTxiJVjrqH+X
ZJC6J2ciCiMHFPSnG6TFTXXaormWj/4+liat9BENNxo4fWYT9WkK571gCAaNFvtt7/mL88mxxUaT
jLgQRCr0vIZpJ7iDH43dieDZSgg+8VIr2Y0qMI92r0xVZXjjAuNXT+G0sdi1cbC7eW/L458UQIG/
16t586x40BSvvA1xVwvbKTyOvKYQFX6/bFNUpnPqDr1zmuJqZTfl+YFKdTQhboLoYMX/Upb+LWlU
obpLrkP3G70hsfnbdNa68AZz+KQt6yPf1yIW80j26srRJu1mJqu387yHyJhQ3LLt9m2GPaIBSNe6
Jjm05MYP/8owGJMzUH5fZV28wI/UQZVsBdxE8l7viYUWcDrcv97uL+alK8NlLaRu2wRWdVDLg/Y3
cgvqxJ/sc1e7rvNAwKzlnK1GQOpZtKnIE+fc9G08a7bphS6JbVBwoafucPS/sWrAQdpyN5rhJXG+
N/7h2z0Q3NSePEBM9UbO2NClLdXL5r4Oms3LRswJDLck8HgZf/S0fRLPs947tCjO/7hIYp3BNA3O
s1VOsZfV8ZhYzz4D20g4w7Fuj0mpYyhJ3nf9w5HrrB/ApiP/0yEAJCoWs/gwK3J39W2zx1o98Mw7
KmOrHMnlVLwAuS9xxafbtgT2Xwdee85jARR/4+muG2+AcUkTQG/PpaHwHyycU1wOlzlQY50HodDL
2V2RD6U4VXb3tQMOWtK+1TZgjg10nk27NMPDEC2c/R1765LreUCQbsiq6dOO5OcuRRhh39nO1gAy
CW/eM3f0E8UqRCDqbQLQ9u8YdzhltOiLKlhUS+9UTSXJfxXnw3Y/JBPPDZT2YXLFqCN/NlezBHeT
IAbHrGa1ckmFdMvHXMsmKdAAhCYrpdp+ue2x+VmCEfpIecBUeKm6qFGnpT1CtoaEfvrCHbZBZbNP
V22+0Ei4FyWJcm5eK3/aP9q4d23ISX8NX4NldKLbBC6VpZAcw8yzBj44TXfqbZ5MiaOFWmqZbZhK
TbbQ5Xzkots2ym7VrpS5veZ477k5fNEUuGhc/qzwwD9TW7OWj4keghf+4VyIkj/ufVF6cfJDrQlx
FvD4/9iclkdCj6r9MvOyv4eCfPCUJvHYvrdrY+vTmGgmiUAzX8LQWYx1dVj1421TKe7BtraOMEfx
ccB2q8gb9wzYdPJu6Szyf/qss6jtGkWgXQo42Q6sCeV6vMvdnvqUosW4hE4YYHplspblyd5sf3yD
eFj4Ybamr+4ALmD9F6EUmDJ8Vlh0pkZ4iM5sgbquOmd7B3avq9NhStJFcUaEUz7S9YOuO4iVeRzW
yHoIkFPEN8AH4Zhaoy2cuwCs443bqNxyBa7A+Q6G9NPlWwCJ81ufQqQIoWHW7R5J+IvbjwByTl/W
JxVVYZ82guXxdjwCIoApAXReAGLZKNw9wduyhBaWSH6J5lftO/LIpT5EmfXhMS4040lf5M2AXOdr
7HsGXQ82qkkjrxu6yyzFYj8lLZbJU7/1sf1gE2/Hgb2BEEBhQosw5OAE8IKCbNWGlErIrq6IzYCJ
bJ0XnDx104HpOgh9rUevRG3+I7gGcHy0qq5ruN8NcrYYm5I110doHfwcQ2Fv+bqRJ/yvUWU8wQ1w
bHaM48A1YLE2z/lks3Od/RmE8vFwnUbkFjpXr1CBTtRlqPxlPSXIAeuf62xmpgdMcMPJWASHj922
y4umfPm1J376bqbRes5doQ5IRGQduVc7wXAfeY0cb7jUeoSFRoCICLXAC87C2yir90T/CbxVhpmY
4rKmBSZYv8mTQe7jt/Y23Y3VTAbThvPj3zg6y5OG6/rEym7+D5PY4P5K7d4JZNhyaRUCDXiNqyTe
aWrzoyl3x8YqiQ5iAjZkHsNxISbwTsNAUuArUTUo1COqB/9r1sUctwNnoC4sLWJEH5x4xN6PsDSa
t819QW4hpZ31LWj3f7LTXXPGYNr22QxtHeXuEIXbafJh5XGRGWudZBodTUvbt21v2/hQkSK+kU4M
InOPxFVsp7CR0y+eVCY6sgIFQGJiD6RlkORZciBWtK8v7oEfv9uO+YPlod+e5iCp7zERz9W5nvfN
O0kwYUCBrYWmXZLDGVDVDF6Zj27bUjSuVYyYJ5zBAJfJ9qM0wITWp8by9IOAok/OQnOWZM4CQ5gF
vXF3urRmlrfVWsR6GtppPCu0VVXm0UtV37twZH1erhiELzF5WIhu96Hdc5qV1zGT7u4cuaoCuWZQ
ClzQ3OrCg8b2Vyvbg6h6MLQLkZs+6BggL2nrR4ViE+FQvQb8YcI5ilA4yjvvyTB/NcNcPW6YlJG+
CD63Q/5vfzpYm97regofdz73kCVlvLJsV0J+aNO5v8k8aF/8oBt/VaXTI7TYDv94vgpt4gfH28BY
kSotZNaAcY8ZWJQ8Uk1g7C+vdaP2NHdUGnY2+sLzYazhP0fwRp86U6rhRN9hEJx5C1VcuHW0dScS
IhBDKbnv49m1wtacQ5QDS7aIKgpOGH+W8nVbWYrz2fevF8Gg7A/+Yc58rxhMnd90yybBWUrLcXNZ
66M+jXG4JKe9obTkZS038eY3Pu+skHP51cbJAlJhfO8XtA56rYZ4sJ9qBxgsTKWDX3OFVSSdWOTg
hBlOeNc5kd4XsLU6K+t5+tbU+/a5gAN6BPlrkc+EKnomAmBGxBAHW3OCRTe8Qm5d2qntSYGuSK72
QChgFYKA9/bwVkuTvDV7OH6jDva7B3+3BSLlHoeDu8muzyJZg6UFthjxrk18sp8qmGR9QaJFh6HZ
QKhf1+hKTjBRrz9CPe1/HDQ3PaGSMbtpbMnpH0RcI+4pP+SiL8Nw8e+8XS3Lp0YXGZ1K+rf881xz
sNzug5zEGWMeJcTT4m1oY1zdYzUtWWAaoCNzs4pI/SSCl2fTssLxV49n7Y9GYf3DSkhszoaKMBle
RVqjL40hFiAPIz3qN68aNnRU3ir2S71bmzxb22ReNqNhfgD1CX9RMPFJ7sY7HFFldQpYrhZ0Aowj
ayyiDb0vFwRLq875v9rPWIlAxSSWRfJD2WvrU8/a95/cYgMJtUeQznPFo/e3HcxcpZ5rDhe0cjPT
DeI+vgQGiDFdqALpT16tnDoPjfK/2COQBgCW7f37KpXm5l43LiMKZ2GvUzwgkhzk0V3qYgVsbR5a
2Yj3Wrddm08yceyijdZZfkZTOYT8aB5siUcbrrrYjvI1CUK9/UeVGoEOovvgQDqltz+Lsg5SEyax
qguKIKoRoiCgNT3WtO7kkdsGT3ZUz/pfR9+wn64eNFym7QWncDdYtUTJNYfiVPsNGbIJ2Xqk8Hnj
+K5dEq1Ps55pyuUwar2C/+zgR1jVBu5jh+d5mXql8Z2K49Opm3I4k+RLxhnyPF8VJQ8q8C6K+rem
q+zoYQrLCk1CpZyqMLUCK7cTK7zdrXUEFKqjqYOrma+TKeGXQUblG8KQCoM5IGpllyiPIFqGm6Gj
+iXfhrgyORq3ukZOMgJXbWOlaMkdY1BAR0bW+z70bEx8XV+2FVOgu47YxWDwoXlzs9XQQWgqbcQO
HM0Uelb8yvmxdtF8EZDov49FAJNFYMQb81vVMmGIenrdNpFsN6Y2zn/hUodlMYNz/2iOBTERd2SN
g2KMwisN2a8F9usQ64ip/RzeMHidkM2EBdaF8j8yB9HgXMNyno/Q7ZtzUvZ2dMu5ubU5Y7bncjeM
E5tvcNhohdjb61PFuBifA374b5vva2KuVZE4dwiSu9/LTCJ+yqwB95yKaHAvwP/VLQ54a73BPJq0
V73LMWZhb9jjXaDG6UWGoOapO8SAeUsTO+aOc7PRWZCMcRFfPWKpgjlwLgEBrf2ZhajG1Ve1dXeL
Qrk1iC+DBQN6BKJ24gkf2gcHIWnPGwiaUWDML2+HeZ8fasXPfzrC1f4JSba9JLGX/JpRWoDnkwgk
bXBom4cHQaL9LebEalMFgVnnED6Od2oTA4kB2t6h/DIA3usk5pdI+7bOaccxWDfXYYxThUBOI1Be
tFuArreQe45w0YmDxYu7lu6SGVucoyoIe/Crz2jwpHUvPCaAPJmgezPfbomlc2vXOn6gzQBhU1OZ
hLnu7OChQ+tVv+yST9zQV90va4b6RDx0yjjDk3foGTJv2evk7FlCXBPzF+fFxm9JCJ8lXPNjSmSF
Sdge1X9GqkbfGbBe+cQssl+zC+KSQXiwpX2GYmUO8UM1uc8gUFLRjxyivpmWuPmQi2791CvdYH49
wHmZo9oKDLhkhLA+nGmytvu9c2DhDkwkwSMwV7edaA0I/DdLdoeXI98yQMSh8OLrdqLxaCBOqvOF
iVakrW6Uxdc0Js8NixkwNQSofUG4nHx5qLybk1p9npsk6QySRc/b/65bsnMHthMUc4VihoeqVNW3
Nc7J9lJ5FpwcBqPee/breEctCiiknw9v3X4hnG1npKso9NJpO8L+7CtET0WlEmshvXlflkyaaHs+
VhqqmWBL+aWYgCp8JtL6oqCYKbELXNxLiddv+jXG76H+hoC/SMZ9rTDByGM0Pw8KQuxnBTCENMJd
fX+6CL1xQVUo33640e774B1B8jE4nf17Subo3UORv173u+mrr7om+emWDSJx9+ib5F7bY9U9m8O7
IlOxiKezi7wWLa+HZjgbXUjdH4cAQbqf52lK7p0xgkfw1db+DPCTho+WWt3mzOhTuoXbQpjQSJRs
FniWVc5stGElzH0TgDsVeg23vwlX7ZYt9ThyVC/SHih8nVjxS8dZwPjJeXtq0B72aSjGFZnFwAb8
vAMUyZxMr6FMmTR6OlrHo9tS5K8zKZhUz4HRm2tqAQvXxtQyHvQbzypGoqf8o1RZNO8SyEu6q5dV
fO9EVK2TlkwXYTxmNgfudXbFH5jLHY4bAB+t5G3JK5hkuwCrzNqpjyXzyzgNGXHHfMI4Ge35+zCN
59ZXHfS6F3PiBm7mAH9/iVZ3OsXr6bnFGtWR/7DMkt/RXwhpfiC/Aqn0mLjj8tqBxR6nnS6S69OY
AL7hwGi67AiXoTv5SFJ2JJfXtYbEDrRP3NdcglsYfDojgFLGiOv059ZaxvlOb614deaxX7JtaXYr
Xw1qXJhXD22yD079dNC0YZ0oNe+9YhirarzVztTUd348bkyq3oYWk6+G+XMQen8cCEcgymvqJCmq
ppEN2+YyLMzcyX6L76PpPnE2RxeSQdeXyauRCZlpHH/rIOq+4RzjV1pogL5Xt0RmT9Hpg2sH7VOH
w/lZD1LNhYGRQMm57u5LxyAMtw2t/eJvXEJwl0QdMRvpWWVl5yJzttdlO+lh8ZJ74Egnyte4Xn7x
Nkxcpaz+UOCOpr1BMoV+9fG2YYrYZ2RvexXE35VJ3KpoxNKaDAHcMl6SevK+ewsZaxF2iCfYIOnW
IyJ3asYQ3rk1f1ak/h9m4Y64ctfhcvKPqbWfnJ1zPoOucOcbT6zlcW6Rpn+hhsLs4O59/OrQcDw/
jYjxFFBV5GjwlbiUT2u8c0gv8UZc3Wbi4Hct2iY6A3HAislqEbdetCeYF0iq7y5c6gqJaVTZBf2B
c1+gXUUkt+C1vDvGAyaiISuyvu2dxPkh1SIv5SARLrlTyR+1C10yyEjbv42jnlPWm+XytfWWa5+i
uuF8Z2HnkOVDsh21ogun3w4Xypupw2XOamJwvMIOai++9IIBv8D15I9MOUNABlRZyQh/y4iCrAl1
/9d08fqx79a03lqRrW9aVW3+y+gE4+6nZb+6/6oogkXzBxfIX5MZ9rUdLmjfREazdTo4vnLk5M2A
B3ecktOxBqxfILWm7k+OZRyBYUGvz7VlDf/I92Ad3m17/iVF18gTwizUyc22AeRLut4DpvTB/qAo
balfcd3oN/YUHHQm3pN8P7g90Uh4Nl6amdt4Z2D/Q7GhNrklV44z6rARY9lejNi5Z8N8bFBYvhEh
ALnmT/X0N0KZptK4Tca7yJN0ZsflCpazHK24A/ngKSLf1ixZXLvBL2rCm/ddxCJKF+iROp13RB04
rcWxpX5XC1RXV6rwPqZpxhROuTBdRspBF47FGuGG9iwXAGXZyfpS5Ga8+kdfwVKgivgbrXibb6JN
H7im7SOcT5GLLDwrbeNNZ49hrbyy+InINmiLYrJqZjDy6uVfwetY36oBkxpQout2uaU9jtnVkj5o
FX9Qc9/3EBjo9ieUJOgHkcsPLmtB0S2xtRRjUplHcpJ0+OfgmyRVhbnRvhsjv8cT1azudqpFsnpF
qL29vXSR8Se+r4CTojs6hb9nq43IWW5Iq08N4ySPgw3zASQ/yl8kbWHx4qfwRA4TepUXjXbyxx7R
WaXoxDvxeNhLNxVWGKPkYi7xfb5cf+CEHqatXE8z1pjlEltA7BC3BxrZWTk8cwtK1yWnP0Qm6Gt2
BL2CIRybXkVpWEF+t4uQpVaPLTvcQxSppcqjWlXRfejtzh/PkFQMj7pp/wyuZPbzIhI9/m6XaHEz
saGIv71qw8acEgwgEBC+eMtDq8LTxYARx5fF0U3zcEyO/MuKvL9wqrXijG9GPFhLuI5nbSoR3CEJ
T14JoxJ/B7XuRJqhafYRAQ8zZV9yEDVrPYHdaR9tXNBoqAbBboLINMNagPkIsrYCY5Isiyfy0Sjv
m4THBY3sLjio0N6U/4yNyhGn0lXNPaHLhyoWBt72cWHPOA2rR8pWYk0zZyaFh99U9vjNLTLD7TPx
S/Hos2+wMlet+q8K7ehz9DBZPcaJnuXlmG31I+qM137Z4BDH21Ftur/Eaq8UzyiekXyIpi1hUGij
5aapIm4YjkDnzThk3Gad33HWMfJz+HIPrqSIsjstZM86g3+29OpbOc6E4QX4WnxLa7P+joj22O5W
uEOEgmv/2+oH5kSaACe6vOUSiiKou5YhqjF1QY/qleCKPYEciZn2fgZXGPLJRpSLk91r/aJ1IisA
sz+iP4OpoeqcDV8QM8zUHrkZ8JQWXSRQD26ErnmX0EIvcm7Ww/2KVvRTuYMMuzvbYVT+CTUfdV7L
lXwj2LcnPCIIq1aDCOaafYNyR/XDrm4CkO9TG+5mQt/As9Rjfxvmj7rZLPeCaJG8wdkLtDlPQJ8T
h0If/8Yx7P1ATOH+4Wzfwqtyqq1OYI1T/dOp7XVEyc9NrX7UrZbwN2hKy6Lpza65hALRXhy3cpm2
w50VE1H7IHMLcPxTTrW/nr2dhQsGq5L9Q+1SmYKTr5Trs10H45Jv077dt1s7oC5FCskC5cH7PWCz
kDYiWHFA9ffeSI+kr8RqLpYDup0CsDoXd+xCG1WXwcuDRWNpcuJ/hrugGSb/iYaJej6F1hWMWbZE
PPOBhl+oivl+0gNWjKltd2qABXqVx59eaaA81mNTiHoJsMcDo+W+3DaRTPoisdGjtbjrUN4TTR6f
OePs7WLVyFWRQiQLpyNY+Sty9J0pOpjc6qGa10E96uQ4VlyP0YFWwcb8AHGhcLgsK8b6cz+XZfTC
hxqAbzHqlJkube+tlNC42egIlt6orpMS6d3AYZzUCAR3e8VkviEWuC9dK4hOAxaHu7blof8R2eQk
XdjWkeOzaSGZCyfHKj+71qzAoYPU3wGyg+OG5Ws2ZwtS17tFHM+4GQ6td0LY3vEgNaJ9WKWj0aKi
iH/FK4XWi+dUdi+MoMlfBI4tLuGoWqcMA5fL3kocaP0aTnX1G1VRtJ9GgjsD9gma+PBn+ZF7mvr/
L5/k4nm8d0Duf109zjpFPds8gBTN4pZeh37LTN8u38atAbmBhFD5T0QE8gBNA7+2YHw/Tnawjset
5FWu8s4X4llUfYMfI+JVfud2HlD+owOoHmq00fEtMnLh5WuL+RRpJKRtXu5quus7rykzcLz4YyJi
qj3jFGSeWfu2GW+i2WnrW8cVki5NRgzsOBBMZGVSdC7SqoTlzubOX8YPLVveMtdtiLAkHI3Sg2Cw
lSoAu+PuCVku2fqh2fGi7O5YPVEUJ7l1t84UcAB+WfSNBuEeLS9+o0Vdoj+Zdl0+8JIhqLiudD/t
ynfWS3fETC5lFHNEhAG2pBBrb5wvzsLVn3ijDO9XE2EyiAADOHwdHT3oNjw+xRygjlvA5JOs90o4
t6S12WzcZtufe/49fCv4EgQv8Mg+Ag49iMxGLBAUHj0buug9XIDF4PiWzQkLupeuM7qqLKxcvz0j
vmnjkyvi3j8bC6qUBK5hPtuxQEw7LbsnLn5YCv+0idq7qsWC5kkpXUoUbW04Ph39LIYfvL8yvCkd
S5sbbBOAxp2/PtURvtlMjvWGPJQvkYmcsCrXHp31gTwgE98m4zw8Vjv29ZtkJ2MEsUt7sEmIPUbr
UjbfB77W+QZykyUKYCoR9nNvBfGYEqjW+jxtzdHlvaoDmc+QqH+WHuK+iBZLztkUgSQxYh3VjwUX
gPk9KY+aC8HE1hYlUpDwPG6QXZdxmyMmR8oQvj2uSBwdEW1MuR26zXDeVn/Tz8qRbYiVr9vfI01q
P/+KsI+xJ3jzXSxNZZ9thco1XY8KdoKABw72ocKdCBo1cfP0LcKX1LShwwctG2gPILoOcbJthf+S
OqrmrHJNLbJ43ien6AmwvjEJx2eGtpJQ04Bpeeb+MvPytmzVEUJT0aUkGZp8DFnVur8tbRn/qGB4
HEYHBPy57SsavB1kSKibZY3JeSCsGQ9HFyw6Dcpo+g0TAmmfDInHJuvXCAv5cgTIBXNhe0E67rSF
60UHgE24+gISDAtxQVhOFZ2cGQrgZkc4A3Q1IDZlBGvtBUgQMV0+RVpYWdMu3G0lOY/+jTmQj18C
08f/YB6wXgEKNVXhmcl4xSH7/Y23GDYR6+Wexs4unbM3kDxLfMLmv06oDeW9TPSubqsp2N55wa99
fNtaFX0i5T9Pefs34lyBX2yydhRgMcNzuKLv5NKIcTuNTS8KO5EKvhsLXXK2zHLMmanK8ihmz2OL
4nF/liiivqHQkxzF39V5BD49fx77djR8uJBZWLNuYCTZqukJjmpiPDQoXG6Y3HXMXD7PcSrLg1PP
Swh0yDDaDLKgsiNA7XJdeHJTEwKfMtTuH1sSqJ/e5Cxfpo/2S0cokbidQKvvInLRrpZVjdWmozYF
1W5E2j/IVtncTyjePt16jgdGS+mMiK45uHnko8kUJFiV4JqUq0SXWFtxm+9ejREo0eRs1DFSh/OI
rI8AB2uK0SPE1fBMLdj0Rbht/SL21vpy1gF6p4+4Te5Jwuq8ArhyCzJk7vF91BhsI/Tr+MiebCr8
vDZCHtGXrr5cOVCYPST2oOvo6R4W34x/bMqOdbEan9gB4hNwiEexrMKzoa0jARdEYPSi9jBhwePu
SVmWkvcF5Z3AJVOuIaFCZfAaoF1uzmAJ5jXqj+kj9FtKpjxH1r8Vp54pOlDoP5OFvitFUlyZMxn0
9m8eCXJCWVNs9qJImyfiJPxrPt4R+LSGzG1bLMm6LM+0usxIqL3D+RtOx8A2Ahs35DIiOzuvjmj8
Kcj68YppXKtnQWDUPy7zKMyttdtd1mnHQ0c7dN2fAb7OIDifIvaaQ/to6rwWYmveJOKhw2OYP0Yc
qihh4za4RC7LWVajsgdCcklcTsOZNIrMdWp4Dd9UCYkUgvAiBU2znttKbiXXvA4/6V3XuFm8Pniq
oopdyGkS73MrIxf2X0bmRyO6qrsLka18h9EmPhdr5F3uebf+D5Qea06+XR9lBCHV75GUzXaZxIE7
I6qi5GIlnqsfcYPR6rUlZkU96Qpvv41DNKYMjxuYiGxpLE1bZcKvXRtUAmZNVHluYaXvHCx64jTS
lWIzGi1X8Bj7o38+rGO/Xyel1xsXw12Shy1LK/5CnUR3cKVLz0s48SmsVQJH48psWphQEiTywFHN
+DhUJYEWPL32W8tpMZwRaNHsZHntvry04do8t8t+/HXwNtwYBw/llSanfl5tcqroiN+DAytSDGyd
lGHiZv7IFHAzhJNvI0SxSJjzRd1W54AkBjj5wJdVbnzmyzO4fO38MovRr9LfrOWEhTF8OFTVz+eQ
AIgvsbJZALKO/QvyzUGnOuCL4zEglyDjxvwfZ2e2W7exbusX2gSKLFaRvJ2dRMnqHdvxDWE7Cfu+
59Ofjz7AhkVNaEJ7LWAFWEnMSbJYzf+P8Q3YGmOgl+cy69W8o5Awo9VtDKhroanRsvTGzJGH0/4c
XodUKo+WmGjwJ3Fu2mxchvqfznI5JHQoC7pdN+rJ5rSzBE95n0vjJLEL/BJZJrVvj5b8t18qlVNa
0eIxWNIcgX3p9t/WwOgWdVhTsVWwC0/dLMgqCXaHEfJQQKqysfWHDK0VgfJQewj2j3M1qOWEy7xA
IouNZqdAj/4Ycc5TRXdV+8PTeWT4PfW2lxpjQrLDCx3fd8iHE5pClf1oUhtnwM2S5oA1l3Fwh/Ew
xuCZNt5Da2bZdIUhk/Rda23RoKWpXwyzo1IlCsuLjqrLar4ko+n6B28Mp/A4jxkZYi3I9/KamYrN
l5ebJPkyMjMygyY3zRhaDhCRuEBFEoW0y5iUOldeVZatUPL8LhblqyWUMgcr1n7G2H2rymlg8OXI
mdhDRbRmgLf0aAJNmlg/0ybyHhJWOrAwrCnfNb6u5iaOgtA6GpNDKYLaxCiPDnCR+IDn1nm2gsVE
6y6rKCenonEeu6hmwm979ntGXmOLhYVTMZUDSPRoE3hZKA9LGlQU3KzKOQkaVYidikiqfU8zhoKk
EOUz+zX2dGMpTDxuLTPW1aLk/JCZTKe7YaavNqokXnfTDQXoZdAJRbIyjvbxhAB4NwSkKN3KSmTt
6kNhV/mT443jgAJR1gPPmWVFKUFUGEb6+ckGxPU1KOsW6kIkEeAvMZPJCVxX19wIDjPP4eik+O9V
FSMWwkk17MoEHfodFQhqYmHZ2l8CNw0eu3AJ7gStm+DWLvXi7IFtGOPR80Yz3y2zqWfUOzbgtKkT
+X/EDlZ/G1EffJlRjS7+iuL6j25ITJJZgSZi53bLAA68jiiTmYGXf4ILzfwr7SH6Ccgocq6gyZGS
OM/ZrDkJwUPwDaeqH4KoNinJa85gR9XQ++M1RAUGJqUDee0YqOcx4uM8O7hN3dCUKF3zYBc5QldS
BtU1fTJ6F+hkkuBgL46Lig2JM6EbadYXz5gd+sc56YcnmZctMzZK9hYZfjR9bez1qIJxZLgBwoCA
zE1zZ7xlugvEC6MRB4WeZTGgXVPKPIYBdRMcoAjZdpxRV+K+6MbbwJ0QTSpDgcmkm5fvtRuaItyl
ZCv9W9NyX8VrWIx3VPGHv3vTRfrNkaV5jroKrT4YnNuy07E6BjM9OYBNIUa0QIbxP2Hdm9MBrTjM
lxWWYe0WNCDBSVGC6SAFSO+rCqzoC4z28iWdYj6c2C6661mXQtCXiexbnDmhtUsYNDD/2fokR5VK
cBJzLLyr0kvkJ9q0XUEMN3Xvh6LPUOdQuVafO88d2l3Vy4YPASFQQGUhZPG02Um290sQ194uhFKl
9q1ZrPbtkC3O0QjN5Jtuk3o51XRe+kd+6vTcsE5B5Ddqj2KqVrI7LvgMEFayjGkel6LlmdtL+wXW
E+2gLHOrX603OM3ODLXLqpH1WDZQdSAisZvO6HbhmoqwT2SQx1eNmCraBn1DZgeFIdneW4sXf6b2
r9U9AzEDFmrpPjiatWJ5oxtALz3skVlTv1R1eBTpCAqGf3Woj3CPARYkzgIDDyMjdH+eLWYrKknU
YGE6OMmhGcYuObWwbCPOWtFwb1mDWOkBbnS3LNJwX8LAnj/n68dIpSLhwFuVnv4skITANVBVehs2
biZB63jtt4Eu6HSVY66/z1kbyFEryIMN6UOVrBL9+L2DCf0vqAT7k23kNkwjxw3cfWijnr7BwiZA
N1fl5IMlUjdNQ9biDkcLMomFTRbjlSO/+m5SG/1qItVkB4UIidom+krnRVuZrI5DM2gQN6zN+xZ3
kQ+BYqiv+HtRumvHiX5BZulKHCSWovzk2v38PXNGitzLEHnhweIwnH+nPuse8fau1R3ZsIXmpGfI
a6SF/c0gB0pKhlsrtiiO8n7QTrMy3PdmtK4PYKExSmSj/AyCTbxMrZX9Mhgnf7f5VN5FdjivfpGA
GVQFc/ELh75YrckmlTMPet2/UW6QYkdDRk+7mfXr1mOkz7eZnWePRpqkar8gEE52ykF78A0kRojN
jQBibGlwmSnhLxwaWWfoPh+6qRqfpyRZuueS/h2GKa/pvuSUJxGJQqD/huRidK/Qk8kaWVDBTEka
pKN2dc0Z9HoUpdF+p1Muir01xnX1iRJHeVOy1VquGnQy1jESoYGXAU0XdJ58ip7YkljfzTBgI1os
6EgQb3eo4RaR1B0cHSIfdjWNppIKs6ySq2XxZqxkRcY+utLCY8xFhc2OmQlwOuWc5pgFytasHrzC
Tu9x0TTJp7HKFNogkaPCSkNZIBtO7PCoKCtX7CaHtTFag198An+GZ12ZsVv4yGa03CPUCn6A3gqT
x6pXTXIiA8Mqjo3ljcgzXau+J7m5rndmLPjVOGws68Zy0YEj13azq8zMs+iGWmnJFo5cIhTzRTuL
b51bGf9wMC94umPpPM06txFhzkmjd/Ai+/ilDpf2JMNp7o+ZNXH4X6yhRQorg/KEzC55NEEcwYgq
y2q5j+takjeLx4bkN3S4YX7/P2gEtdHF3ehrd4hu4HJWzt1gxYG3W5x5Mg//YwWysZHH5v4SDERk
mXlRFbB27CI7juCApxNydFHyRy2oFMqkmq+rZi6cY9azYs09Lw7HRDpewHqeIYhqNjhwNcG6clxZ
//4fTFy6oTM9n6r3IUUL4g1LiVAEJa/FkfMSFfocLtEh/8zVMCj574YgmqyYUKw8vd/DRzgE0I6O
sbbc+xkqzJ5ikfPdCBaOFh77QJrciNFKNuY4ABN5Abt5jhDpSDLj6RA55DFtWKAGQ5rKmej91lm6
Uw8IEz52PFy9T9s8A7/UDlQ415JrnIPccCiNkIruzInE74PmhRcYfpURx0b+BcOnlMB5qs5wYr9/
UfPsU4Z8b6JsJjVoG2ZS4H0cA+qP/jgM5iO6BvfKtkxjb9ObObHrAlmE4OaYt3o5VGNa70g19fbV
WF5K4z03tOB1/e8PWWGkfwwtMEuN02ge8pDnYPfQXbmuGd/iEx0uZLOefZ3oN0iCWonub9CuetKZ
Yze9r2klX0lXqnsNL+4CrPrsVRzb4WlJidJt8zoHBCu92UpOsMSyUqiy1XU5Nur4/vs7O2j+uMoG
iS27UCPLmnq/wg3tE00RHl0aRV9BcBU3SYOykj3fcOF7OPOqyPoRpJeawiFQeHNrJMd71Bzt3ncA
IR5p4Xf3fToGUNvw+71/f2eeIuJQZDYa/RKY+g35vIeyhEAk6X0S6iyMs512T2gn6aN/9DoWo0FI
Ym9MGLTbySYqmM5RtTD6klbel4uFdnSZwgtj4i1Ql6uwjZS2gznyDWoWSiMKccXIC+Asntyytv4K
vMmYbpY4sXxKgoF1IZN9ff+vmbMEUQmbCAHhQI7fjnWLjBMHEFHrs0Xov0SKY4aRZOlxKnQIS3mF
/Ke6BPsWWNYF4u3vhI7NtR3SEjwNbNx2ycPZfNE0YHCExYvfDYY2/RTlL8wl2/A4AFeFVfqDgxDR
b3r2Y9c0CHTNMcVUN32PT+GUCq/mXBVgJqZdD7BFZc6c7zFHBOq6wEeLniAHAErT1fXCm9xRNOQr
9N67DC9+fiQHCslsDuwE6WC22J+dZpHVhenz7fAEb83CYCOhsQmt2cQOml5WxnFszX7kpvozhCgk
DUsknt4fnG+/t/Uq63hhhiYVafO9NamR2rQ3ZrpW8AUiY+z2xhBZ/lgt7dX7lzp7Q572XM+GnQiP
6fU7E3hUFzd0uBRB2cfUpki7agkvfNXnboh0C6LjpLY1NffXV4Ec5TWNZ5MuiLpoP7cK5sHCoQ4T
w6WYwTMfAEVOQZmVU49Dg+71pRA7FxgY3ckPOSCVuywfAUP148oyglxoRZ/gq0Y/Rq9Hh2tlxhxd
mFjWP3/zEbhc3rQdvKq0CDYTGIXVJO/tevIplxhUE3Nat+WIbo+Kw21di+SgZXkpffzM83UpBioi
yphmiGx+fdNVUMWJ0zWznxgxWR56zI5O049HCe/m46+SS60BCTbRHSRIvr5UqBPo8SljM7Gnb7Y1
9fi8aPtqaecXrnT2Sf5xpc2g6WoDdkyfz37HJvQZGZe+L7xyxitjDX4N3oT2rKtP738PZy/q0ViU
JOgIdhyvbw9nHAdoF4dHi47jJ19M+CuvOLy4BRbe3OytHzNN2J/vX/Tc67NZ82wequ2KLSgcA1tI
fycd/RDTy02d47YybCwQVKubCw/13KVcbdmI8zzTAkX4+v6ATnNEHavJH21o4KNd40aKh3/7afQ+
uBIxPAQUeZIvydGBQrX+kj/2dzqZiW7gaOzT1qzsl/XD8P5D/9xHV7SuadJGeVPDSZXAd3Y1dqn2
8P5T3c4E//8HKIcFkRQVb7uVqEFdi8gxZt/Qdpc8LzA7DzSQ2vouJPbnCp5ucu9QcHmYqzL89v61
tws/1yZAhT02ki5JfMxmnYgBHGVLKhfaYWWBapG6r0DpT+0/c07zqC+FSG9fK9ezbIuDGp8mKZRq
81qz1IFdSVCkH9ltcYxpLlO/FP92A4zn9+9s+4Fsr2S9fq2TZRUxgiLhdzjSj93k9ShkB/QJZYY5
PEKdqaa5vnr/ottV6vdFyX5yTfY1kjTy1xftktkegojbA1we7Ud0/jcDqMOLGxjJn/Pn5P37Ouxf
eHnsY4TYHEELUD1d7yg0VUNSjF/kQPvhu1eXqfxROeWS3go7Ahyf8g9Zuy5uaP1CuU3o4GfUvGAN
WF7th8TJ09zOMjq6Fcm2ywGbpIUZs8zBYCDCB2WSodxeCxpVldwCzIjwBukUbipU1jk+VEL2td9C
BR5gwNInRprhDv9UNgTdYxTXHW3BKFgMlBkm/qU6xVBwgGtoenuzNYFR0/PA/RliNxhuoL3K/tGI
nNR8cMFxTp+9ajT+WgEyEeaGsA9v1eCi+sf9H/4XaCd1DnZF9+BQ93H6jAUfAMcyUgnaL9iSkysh
dHWfoN7PjtkQioVlNNYPts6Bb2nZFb/KVNgnMmfMJ+w7zmPDj7+1Rg9rWRiFAjsRKu4W8juRJbRK
k6T+BBVVgT6iHf/F7Exo7REi8Ynb66z7sTOX5Fu74B+AIRJ2Ga10bG0AyPOm+u4mvdv87DJwEKju
Mi+6VVRyZpSgRvKlm+coONRwbcoTJWjvarCIFPqFXjF+oZCbp1f4AKfxGvfVUj6Kkk/mV4HUo+F+
jQrWVKRbJDLdYr0gs+Bs1Y59kh2rqerLx6TGq74Xk3LjH1abldZN6zZgxA0ejET531hUmVQxeNdo
MoLY5+NlNl9QQt3guOvQBaSNOQO8YxXaF1HRGQ9ZN+hxjzsSfY+LHCv4W1eJvuk6C6G1oZlz6GFE
yTdDoYGD+2qm0+dsqSwPtCMcoocgTuzqCMIDpoVDP839MoZOP35a6n7EvU97tPwRpqlh7iyn6a5l
w3l4Ry8PuKu9wuQ/GV1AT3aaejvcLVEV2LfNAt76OszLZvKrVmAgokljmHiUZw1oh15fe6KARQkd
pJA3H0SiZPV1aGNn/Noqo7Vg6FrWjxBDQHtbxgWyrLCN2GBOzL/iesbONSH0Ih9+53WyfFBKM016
fJ7ihFpIUGDTNEymvK3BwS0WrHcg7B7osEqbdnLsGhzsuwQq540oMafuaW9a3/E+BHQ5cDjQnsm6
+QmFM+YHN0QvDI4fbw4R7dNdmadzTamziPp9yknxZxA0HEocmLzVbeF6YIpbJ15Z3hWvXQX2hFk9
cpThI8dGJJ9hoouxgZGNecyQ7OidJRV+iU4Z8P3bwe1MrM6u/NmokTiLGtkKnjZES3i/wXzlh9Bq
RHwoJiPOr828N/MbpJgoKWLgUl9K3KW3GsE9ghF4OU9CdVod3QSS0o2ynWG+qTwzbk/O4gQ+c3BK
pKXlxXfIwER5lY0a7DmGaj4sB7qcgxR4zsNPwuwA3QCxgdfDTviXcnF3oomiILxflO6jw0jcKrrG
ykiowsHRS/dEcmbqCinIcjc3bn3LU+OhI3JAHFdTPIKM6IrCPC6JhwtHJ4Huv0yia5x/pBCwNNy2
R4nNuhDgJm4s1t5ZFaurQdnmAZ13W/xTILwyf03oVb8ADiwezcwy/1JRG4RXMUAyf8RnYx7mEtX5
bd3XTXPFHyH9wY0ZYmVD/O+OjZt1IaD2TXAmCwJiUKw5ypbEuNib1c5NKxUnWeyS7hyHNXLFyD3Z
uWX/ANWhX+BAyO+VUtldU8nmDkqce2pDC3iw06joezgUU3DEsoV8AAWI+eP9RfHMHoMtHOccZGdw
5NRmUTR0bLmwSBxfB7DWGPbVafK86bYQzXwrhkJ9fOWnIMOHZ9nSAyG0/p4/NnRdiNegq3gWMNDE
U4PEaaKdKLPrgLEMWzPW3ue5DPov79/mmbV/jbz1ON6g+HfE5rLIP2lZpLPje30cgz5vh0+BEPPp
/ausK/tm5f9doREMOY+otM1ho5dCd15gOr6RSXhoUIoC/L7JKO8LCABfmjoqbuljD5+we4zPCySJ
X+//gDM7OA4cGre2xfZcupvbpKaSWF3D00XX1x1aqSDMhdP0MiFcvn7/Uusftb1XSRmPrbHUbBq3
Z/460WLqSTwC9s1qjKN6z1RtEhXaevdmOC8XNuJnb83UGuUxPtg3uzcraVsUJdLxTSv6YYe6vlkg
QwJNWsSFOzs3VvhUbc5v63jZ1hlKioop04nj26BH9nU2mvdqGOfn95/f2y3wGuWqLMxUBJGaejMp
BLO26sGcXF+B+b5NkhCk4UKiCA05stw8AQ7RYvS8f9G3D1FSVWCEmMrjUW5PFBpwd5wOg+tbCFop
kCGyoQYN474aLqVynb8UJ29GiLDV9ltAT1UHYmzAB87gBKjNEVFoq/kqh1d34bN7+8IIW3Qc2kuU
zKmYbIYieusYYBCjnkQWToH9tNyx660vTONvB/wa6ahM+krCw163ucqSybBPRtvxmckDcaQXE66c
SOWg1DVwxFNcpHv68fflUQUlvk0x7LZHFpG0fA2o6ykwk12HmylpSSKC+bDXXT1eiDSzzkxfBJNY
mpWKEULd4/XcDCqjjGeqIf4IMc3Yo29V95LhYe/t2vI+97GV/IdWkYQOs/bmaof+g9yXthkLjeZJ
12B/yHquTlTDjfIK5uBokvYRJulpcClCHPC6Nu4h9HTVPI55Z/Vs5eeweAkNL3Hu5mWZ6S/39qpI
piiH7oNIn3HvLNr1Ac5Al6uSVP5a6qG3Lsybb0cQFQaPg6EkIVS+WQXrcljmMWLi7uoiuY6wON0u
ougP77/Nc8+X2ppJRUNSXts+X8+LB2BpTGElnbDnfm7Sv/EqAc6QVodGr8XXe1PkqEN2VkPCIeL5
+utHf4HkYE9JH38bldrtMti2bdShYVV+v6qEyL0Jwuh6BJKANnAMLecwTRLosmbzjsOVOLDD6EL8
uPAcfnexXq8d5C3xJWmbko6wzc1AE22cNAG6LYhuQBkOiKR18TICAe5v3cKYKClNkZfvM45Inwec
Zi2KXoF/16icuPs7osY/EoCNWvi6hjgQHGGrx/VtnYyOPM7GiH7UxOpTXKhFvR0kjAzJh6H12gXc
PrxscYyKoWtTtAAKFCdkHkwhgqb3X9GZeXP9piyK98Lis19/xR8bpBEzltfEnvKL1RLbpRkOzyrm
O1sIi1suzC/rg968CEqU646IfEiXwu/riyXo4bpQZJrqFgqb3pvmb8MyEj7hgph8tNmk1vs+cgQ4
iA4d2/t3euZ5gqJ28KATLmvxSF9fHPx4KFMN67F2KNvBwk73MN0vLQ6/mw/be6R1xsO0PVuZ2we6
hHnrNHXv+nQPujt3Wm9vxtH+1FoGPTDOJSTVHITorJpTOp/mKRcpp4K0MKBgy4AsMugDevlhO2kl
Vq9PyLdaJmscWBJDI2/cBX5cVBKCeHTTpLmpOqgGe/xs8V3tkYSxU2nf/K0HdhzIfiO3J6qH1V8c
WxDXv1yzq29abIvy3ss55XP8swhh6VBDyyPBXHQeEPF4H57xVmnCWtC02CbSP3/98MG+Bfyfieu7
fZsd8RXLaymUe+EVnxvMDOV1SaFK61nW66uUHpkPcIMcP44wkE4dWLmOO3pIcDNdWL3OjSZyyOkY
CsH+V26Kl4OVsYpiOGJ/2IqDaaD+iNis+++P2bM39MdVNjdEQS+pbTvlsVnxcgzLKj+FUzB8ThB4
XrjUmQ0iu1BNd4DeHTuPzRsKRpi/KSx7v0eOjyt2xvvDCoIBidrQJ6/GyQ3OzbmwQzyzy1mTW9ei
PkdVa7uXCpYOZbhJ8dKOEAUqyL4nAfp3r6ZyOjYoWx/ff6DnXpt2pYOsm/FFsfv1CMlFgyh6HB0/
5VneLxifcU067oXBce5ZMi48Zla2bozj11fxYMEjkPMcnwqkBz+XnDDcVNRVIBzdVO1o+Ah6h0t9
3jODBYiQTUMU2Jz9ZsFwKfGRS2BrP5uQXsWVEfro75Hxe5F7fP8xnnltzN7E4HLIVaxQm3HJ7E5o
GSBpf5qjgjNnqqxfhjSme1pt2Z3n6vyCHOb3UWEzrZI/DjmLG6TJLDez94TYJsQiAqAlC8O7Hkfd
P4aXyq/Up7zPUwamqEg7JkTAs4cUgvZTnZTBdGHn/3ZHJR22x/yPp5236xc7nbJpnJKQTE1pHTs+
+KAlmafhQKc0/xKxrfPQEEdAjzwLlvquM4sqvjDJnXn2Dp8pul72kEJsSyhOlOeFnBzD70yxzAhy
jXxGrG3M/xVLwJQaQVW5MHuv43Xz8CnZWJLDmWmtarfX49lWUdRE4GrRNC6xPw2TfizxLuyHeIbV
Fa1IBY/s3YETxdX7A+3M9+qw/+FEhwxUvnntY5irylsoXmL9dh5Hja4dn1924Xv9PbltbxBjJLtx
BjO7xPVn/LELSkisJWinNlCgTMLEBO8u/gCS1wHE5MEqctxW/CsMJ30EQkm2FlXj+EHgA/tBXoFa
PudRmgD3YXMIPM1Sy3RfxnmZ78rYCxNc1LU2954xdCjlQiM2T11nOgH62USg5+xDj0Invv/lOCBK
/9TKsnNJ4chM+Pk6Q68dadDFANPjMf00QGbGHDKPQl0DwDE/o+zyxmvTSEp6G+Egn9uxDb42uoyf
u4bErkOKa7o90kqJuqs5s9qnxUzBcXfjas7uOLuTMjXX8MDHdDV/DrE9veiU8Jw9Ya+C5K65Nx9Q
AGnk4yonD6mICObA0FZgZ4oczDdw/6GUBQYKYtjfK71vyhFJOHXntId88Kp832EL0LsuNFH/K/pD
zywz0O/digCbXdRPNb0cMMlPBNShoEUbg6/bLbLJeiwSXRaHCHpJu0tSd74pOIz+l6vOguVQWn41
84yPY9jn39O0SiFvU85u9wKqzU8U6/Jzk8f5T1qawd9gQ5tfYJWs+SYhJPwvs+QDPbjcKlzKqHc/
pb1yINI4BkjrKOXkGVAfwrFkplWGLCNx7b9yw9HRhbX3zMy97r4hnNN4xom6mdzIX2yl2feGD2vy
6zxZmu5AY7pH2y7iCwvguUsR+Yjrkn04u6TNzA3mcORnsFERRTE9edIrH8mxC26gdYYXFokz366L
QsCi+KP02lh+/VHR4EsCRP2u39ExuU4xXd3PCQLm92eIM9OhqyjDKA+nFufpzbPTCH1hCjgu8lPT
+MYLrG8Btoh4L2ec4/updMvh8P4lz90YciqHw629FrLXn/THbDEnLdQ/c6FMMJtoZpxhuIPuVFy4
yrk3xQ6T5+ZxfKeq9foqbgTZKkZt5Y8tHMl0yKcDKUm/pBjTC8Pv7P0wwyrKnJ7inb++kq2NTOuI
+3FwCl/jB8JwVgFGfv+pnb+f/72KvbkfI7WGIisExUAgYvvUq7MrGkfxvhOpef3+pc7dEOsVZX9E
4NBuNy8I9ICbYq6gjmUCEGgpd/3TGk7y88NXYf1d7QkIop03VRysqW5Ger3nhy0BJrIv55NZlsXH
vyK0kYJFyVzVpduNTzIz22I68JAmxi6hA6SvedcYfsfuwkM78344MVHqctC8WcxHr0fBmvKd521D
z6Lq+88ACBEKWLKd4P31hKC9/+zOXcxmpP0WdGO/27whKxgov3QcbBQIbgibnXHIWiKaUXlf0uiv
08xmbfcUmxePVgw7yO1eNdQFOxeLXkxG+cNY/Vb0xwGrJ1DVSqPqEAQM7s8iwp1gcu5+ev9Gz0xP
Hrs1vmMKqgheNjcaSSdAQkHdHV9xvjMIuAH+GlW2T79y/tzaMrzwGs/drksrFe+KjeRzO/aXjEJc
gjjDt5ws/UUOEQbEoQ2WA+2+7N7IhulIDre4b+HW/x/O31RXNA1StTYz9OZmF20Ucb+ertxkXG7I
GFdsdVTj3CH/sK0L8+OZjxwRt0R7xonAfDOEWiaQYHFKx++hMkM+8PJ7YgiyC1d5O1AxodI1oYGx
Vmq3j3MgZMKBfwnZA7nDNcqGdte3UfkwOaF94c2Z6xf2eqQiwYfdrZDPelRNN49PubZJlzoK/IJw
NBgqwp7hgVI2ggO5gGbhSNGMe4x8egQTmsPBLomLhcJZ2QU2Rdtmf3h0plZPF+agt2Nq/WGUqonL
0a7tbqYGAXlVt0W87k+WMDxR90x/5nlon3CEmhVRem1n7605bOJdVmJT+79cfhVS0Zlgst1+Q5Nb
4vQXZuDHfa9yQjHCGQpaXBB5BQuzvB1GIb+GuOfiYzfGHME++gmvHXVeDO05alfbuy8bTEqksgb+
EhKNiTScjCFRDcci8ORzHqaXWnVnzrosKJyrXZNZH1fc+jr+2F80TV3TWS0DX0is7YPd5VBJGORX
c4/3rDc7kpFIctpblTs+4ifF7mOP1fP7d31u4HPgQkHCJw0yaP38/vgRwrSHtvUawycmVoKfndJT
kHUFSSCOuvCNvf2S1wWUkunqoCCkejO8oG7osBxLw7emTKDq4TxNCJb8P4wietSuQ2FWEum8+bpw
RfUVwQfrU03mkzAzbDUdAT5TCoIazHx2yNJRkhw2Tbv3H+X6J2+/a/q7lNZslhixLXJFvcSKvdiB
X8VK72tkx3dgq4q9K4ziwaADcWl1/S3Y3lzRBM/Dt8o133Z7UeLbCK87z1+Qh6zntjy1vi9VFtbP
agX8ngriTb86XSfh8BR2tncgDDj7IlhjR6OsbP4bqlw9wXahuvP+wzg3y6GH1OvQ4texZX89sOBA
ATpuKiQZmUrz0zCm6YvQieVi3XW7ryN27OpUtar4LgwvhNnThcUTMbRWcxh7JyFPxyCW7cIQfFvZ
QYLKdoSvTq11ps2PalPH6CntOH4Si+e5zz+VJtK72GvVzRya2ZHtwT94npcDfJLs2/tP5G21kOfA
fzjDWK79xp+hCyuSmmBh1P/6DmLNIY2gMTdOdp+VEbI3uM7X71/xzLeNOggfIsumSzdEvn4FYTik
BqZTz/cIRIAbI4ZjlJniH6IEP65uoLLLppLlzP29gry+VF/NVkv9w/Njh1R6cqP6A8iP7sLrO3tD
Gm0D/U5MX9uNB5FJbFIpwfjI9DCXcfDjhJHVxcsySg4bH396ymEtwHVH8Xo7M4arliogQNwPNaJC
tKfFwSkChe82uHQGXIfd9jumzEdmL5VPOqmbYSlKFwCU0Xs+4PA+vu4GPACkpsqEUkoEv2hPvCtK
dGtwwxeBBefSx3pm5kIMzjaLMwF/2Qp8qH24bLGYR4RrLAc3tpfjIrsamtAA8GUc5wsz5ZmVACE4
N+zQsHXeHNwgU1smhFiaEK0a7zgM2ddsKi71PM/dFcUWzcK2Hni2baIZwDdYUdr84eyRp6ZC+A95
LJmGReUQ4AeH8eNad2Zhl2YuJpQzyooRi09rhZzinJGcYNE2nyrA/HdU4ki/+fjwXJ2PXI17e/Mt
zEbeg8jKLX+qxHgcrJZEF2qSexERmvPhS9EdxPuMyICQx+2SKhYUMHLW0o8cVPTHZaTzQclMGf9V
UZvmFxbwcysHpVnX5pLc2pv9cVqby7goJX2UncS45DJpoOqkIt0lGWfkK6DI4DJkMy6zn4ZNZcN7
GkmBSlMLJki1smWOk4AUc+GJnxm1LsIYSlCMJao1m8pGEnQ1MfOL8knLa74uIvw6QX5/fv9Zn7kI
Ths2L5SoCVbabiJEFEiYaYX2Tbj2e5NKoW/MqPvfv8rbT2MtaCHVQMfO+rzdeoLMNXt7FS6SmVI9
GZpYNThmhDiZ9ZL8iOfQvjCZvp3huKCm5kAhRbn4QV6vD5DDHac1E8eHHhw8ddrOT1PsVS8luhEo
OtHwbWlzIo4S1V4o+p+91XXBp4aHNHs7jbdm0MlEDA4id/DHqMYqmkkAVSyZ9nQiZXJ6/9G+fYEg
CUjKBq7GSkib+vWdzqlH8iRSJ38NsrkqSUC6BoXifHhpR1K1FqNgB5nsATdjsbcW+gFoKvwmpPM0
Cxl+KprlJ0FH5cefn7kiD1Cn/e64r/f7xwHBhh+agqtg20Im+b3Ve8iiu3YEtWOYp0XE6kKV8u02
iU7jCo9l7WWPtn1+jTMAYMF5hYSABKNEx8D3KzXsByOYbozEnvcEzH/URW6jG3I592tWI5bhrWIF
YYZHDE9FT7UhgYRUiRq6B36FblnKvz48PlabLlpaPj7OKZsqLGKfnutPwTUZn9HT0I6N71bmeMlr
+narhDgSDQZ1E4QLPMzXr22Wna50KIPr0rWNinAWWJ4Wbor+QJrbpRbA2YtR90JCu37hv93Xf4wR
yyxtpkaoZbPQ2VXbV6CKdQ3EzKwvKb1/9z1f7ZWw6NLWZ09CsVy9sa+ZhWrdXDfRDcxbdJnR3DrO
UUDcJbp+trtfc14Bxy8JQiCSrsnKFYnXFT+KxUsKYDoE2e6Waaq/FqrM/x0Lik6nfunnkkpDVv6M
uC5esZrQ072tyFXeJ0ut0EhCvnAeZMg7s3ZhaGOEyJaEoLnSiPsMkmKp9TXY3qEi2igNgwOL6fxV
1kH97whpG1Ujwq5+L8EvrzM7GccFAQDtXhaGwd9cirE4kvfYDfuK3KQHZSyUuPIljEBXLjL/yj/g
MlFCPfpvScLmGl2RMg9Amk2c8yNAql0mlvR5WlxsMB8csOsDt9D10Jml0rg9M+FAzAuCT0LYxsDl
afUQDUVe34Vp5s0QQmTLF8g3yIkLJeFmmhGRIUngmgy/RRP2ly0qeQCF398D679UKX4zQ/++1NpH
Qmi+Cidffxow8iK2F6gznKaNj3JorNulyC+JCM5ehXWAehJl/TdqxCXrex2qhWIawS9X5hwbR0K+
PyyskbYpFP0cTkQoerZV72rxmmRwVeDTXLSOgdNlexPk9bfA65Mbu5mg770/Gs68J6rcmMdX4RsL
+ubh0QqDvlLFISy40tg3rXCuArR4uygaLp2K3go6uTms/3Qp6GJqfB2vX1RpzlaNLNPwiWyo/+Jk
KbvDWkz7BFeTPAqKGwMZWSSSjFgdl5FPJdLdTQGt7Blk7vRsFROgLCVhkgUZWZW7srQS98iHW/yk
9dxcan2deeXMSmQHrvMtr2PzbExSsKcOK5vv5EXyJJo+/o65Uty//wbkuVfAJeh20AZFnrPZYZDi
RNKG9jBWuUZMEz4KR481WXLEgKNmBdcpeS0LcTqxEe5nMJzGNWlCGs+2SdxaHsNPfiLpyhgO8O3V
NwLhcUxFZUssALniJOvQf+xIQhJMnrdDSojZXkWqiZ7MYFoxYUWuyeQqrU5dkb1l/D/OzqNHbqNb
w7+IAHPYkh2mOaNR9idpQyiZOWf++vvU3I2GJJqQF4YF23A1yapTJ7yh9WAdpN+LSR9mrx0M8Ipz
l2FCWqRpq50Nq8efIdIMVLgZ5IG1AGe0/EsXuIb7FqD1cZBq7n0FUk2Vv6iL7DXCTTISxQhrRLqJ
zxHBtp59LaghlN7/DHtfQYC7HRne35b0MLTqaBSoft1qHQfD3tCiN5WSIUZqxgPaIn+/GAAzcbXK
tD7WIwNlCAqJ9nxwy5IhhXaITyJacPkTSLrhfH+pTabOobOgwtCpome4mXovgYXpdMB0Yo4n3RuR
E0YPPLPPs7wMTy2NrauEWypK+ab5+/7Km+YcK0O2QJqCM2xv+sNDlCMAgKcYAgpAFN1qRm4Y55np
NMoROtmY2Z1VE9svFISXM1yA8iDz3Ns4oCUo3G0VPt1644zKgi5B3zo3owgQQsPvykMNID+oD/be
LwgGLLtAYZJwroIE+iLLYASSc9OtBsnlAPnWa4bXx1fB5XuQpPF7M1qtByjvrzsGvF8mTuI6YspB
bvg6nEol4K3EBluH0Rmiso2G+R0oJ9DFVfG3HQPyd84yJ4NZGr0X8ar/SAjRR5THQuzXwG7Sp0KV
i8ei7q1LU2FBfn/X7Hw1tiqIEJ2WwLZNN4sWnYZytG+PdftPjY0MjM98OEDp73w1aFWiLmG8TK2w
encmnhPzpFuhrw12+m+oDuO1wGQgPuMr4XxblFwjrhlFdM3TKjjYMXtPKIg6L3BdMSl6/TKtVLLt
jimYX5W9cYV/r40oNsC4Ot1/k+IZXmfWQJDpBVCgM5OiV/16Hadb0oKxQegvsPtw44oflnw4O3E3
PahhUR2stvNGBVUNmiitDnbz6o3O2hzrahTGfqRV9TnLLOeC7LV5zoGof9Zqtb6pdt586SCQHGzO
TYUpSCrwZDh+hDmGfq+fE4sYx45kTEAyE4zfhA7Wtcuy9BOMWe0xW5p/4ccHBw2Xlwi9erlC4Q14
h0Zo2bQ859wEZmhlmQ81ocKJQ9Ul2y3QlW9da7T76YwnWo7dY5yU2kMwKe3g5yDagK2hsf6/rE7Q
BZ8L1f4Jk19FMFmPi+pM23/5kKlOj5xoi9qtqw1sU7fVpfCKEZmpuYgbGTZhzJDf4gqkZD4qpl3l
Y+4VdG5pdTYuUHKu/rLzGS6B5MS3oULdTEixxs9ga8Mv5hKMX4JQHv+NMYct3bAG64UfuaP+BG+R
fS3yMA7PJlZG0bNhzO23LjX0Dwxol2eLDQtZf5FN9OHRC/x0f7/ufkfOPfUtiNVNf7fG8KFHVBtj
sAhjkG/5onQKlmzOiMx2HmKYMQonM2+CE6wdHMmdq4qimoVN4A9ULasjiV5L7CRzHmHa02fdFSvZ
EBxjG+rGB8TZmzds+BGHo9R4S1rcq0/1FDDXuv/42z4p+/hlT4l8nOAkTtgfQTZWtKzHWh5T6CTt
0veZwbUNnpGJPUQSwhKWTdayeFKghFiNKNO7yZgG+QTHt8WMt7aGj8ugJdJBPN6OtflZukAwgcah
t7+u5Exs3cO2I1SWmI8PZxZqK/QiK5gtE0NIxUX3PDauijJUnYd9t4HBXWviDYb5j3JQVe59JyDF
ukgrTJhhqyCj9wAmaAeEvgoX8CTGnGfkSYNnxJOVc5CbhutIRXGKJ9hoWIMEP+9/IrEN1ocewCJz
P6HItilggnlAZtHJQx/pWSHmPhtPAUn1wTnYyUSFECizFPJDMt5VPJttKkCIVqwSUmkCe0IThVUu
Y70chc79pcTwlNEuaO1V8kIZ2lqBk3JFpKpz7vDIeK8lynhCw6I+yEP3l6LZzmPBwV3PxKqwJ4tJ
wtBP8rE74Y2B/wX6/W4/9EdT4d0tSzmL2qlJ63ZznJsxi4py6KRbVqTmI7ozBSbAmvFJkzARneKy
u8VykXmytciXblJgemlB9s/9vbJ7nEH8CyKnYASuq906GHJEGUlkemW2vjLmxI++qpvqbStnCUom
eLfm1ynVIzDdKeHtzayM5XIqQ238WuoKjreqWSDve/9n7QVZdrAGlsJmIrGu9+U0XyyiSOhztw0/
omqYgLJjM/7ZCrr2MevpmY7qiH/X/WVf+pOro4NoFJUI+Tiysrr2OrgpgYK2NfWtz9QFF87adrof
Jbj07+U0y1+xdqw/DLOVFR9UXAJQLqnlXnZh+yXo62BR0XpO11kfUMBJPi9zWWPJh6nidwtVxMIr
ll75pCFcjithUdeDK2ujpHuo2Cj9yTajma6CVDWXodRVON8OF2s9Vvi7RH1ifUxiKzN8De5fC8Sv
SWwPmcX2G+OLInvEVDf7ZWNfQuWfWdVZR5lJQNWRufFQAIr485wlH5K5rn9JiXD8KuEBAJBH7wRt
pDxKNGziyqAlMs7l99ZWSgWLhbm2XCvBc57SUCq/tLZRPgIQbbWP4TKl51xvl/axxvr2Z43p1e84
jMZfBx9kG8pefQ8R6v64bKpwtudUY3eORvpdHWILLXSr9hDPXh7+eiVI90DWYXEy4FzHmH6mcBrJ
g/xZB/RmDOH4UIyDdSriyXh3fynxo1ebTMw1uK1oG6HJuHqooq1tq0T82h9Kp3zsFpQRzLIpT/dX
2YlkGLRSCzH3EtKLq1UsQLAYJEyJT0u8/58epDFigUF8KcbxaK63kVDm6gUJbYBsAUzAn1YBmu6s
HdVGmPij5NTf21Fevs0wC/+R0X75iLvi+BZN+/y7Ug9x9RDL0di4w6j1yJvrdvDt/nPvhA7uXd4s
ZT3SGuvJW4RnQj/U5Cdg37Da7PABw3wbzVzgU2ejTNQvjpGZB59U3OjrT4qIIJos3IZbObbGyaSi
LpXIr9HaOkNGgNyhR/1z2OPOLMH/+fwfHlIM4mhT7nDFEObCRY2n9JM4pscEsT35GCqFxR+zOPjK
9H/C05oulHYQIff2rm05JH42oBEwm68PJLEQaSdmtn5EuRu7WmHjG7hER9LRW4wZO4p6ReDSDeyF
1vfwnDhKZ6lz5DeYxmguAMHhk6xn5UPaBZisWcKaXYKD+bMuAqQphwpbR7NtnOI8YprudZ2cKJd6
GeqDD713qgQ3ESIDm30zJwxVqBJNH5H9q0r6PErWeB0D23lKF9xT7n/jnVctBPcoFslDRHfq9avO
ogF3pKqOfBUV/G9Wo2qXboEFeX+VnePiyCik8q4BxdDWf71KIse1g5tV6NcqF86kLae4D7xZTmYv
SKFc9ehonO4vufMOgXNwzdLyo8W+DrXjVIwQrFAsLnD0OOlmKF9NhYG8iZDLQVTfOZdga03RXgAB
Snf89dMhJpZIcjbGfjW30uOQ2P0zQtMYh2Vk/d2lkHC9P/hsOx0GikIh7CvQPwyVXy9ZgehVQoUT
ImtZ86Ym8/7YWvb8mPet7Edx1D8aJubQTPgSqT///ZvlQzLPEkdnM58f1MW0ctmkjVhp+VW34q9D
LZXv1Lr+fX+hvb2pEfFpY3BVwlR6/ZBzCspoEMezxADyLXCh7zJwg4Myam8Rkn7QykiM0EVcvcmg
tEdtEe4QSpsUuOUEbXSONL05ooHuHQEuAwGAAYW22SSSgUlO1PEwfTd8rGlDX5ldWxe9y2Ksi0a5
8uIGbvXBPtk7BdSqIMWYO25x2GaBHgwu00QSSQ/eNdWIkbEy4XhSzs1BG+glWq6uJ8F/p5Un1P43
wwkYG1obmlXmQ+Kdgovat3Xytsmn/t9GN1B+hD6CQtvUhfpJo99oYUoUde8q1CYAzy7R1yRBCxtb
qKD63gIV+imHYf+xyDo0F/PCqHBbcSrrKBnffn6DuYzIJlBtB5axOrscIb2d8znzK81uXWznlXNt
B9VB42BvFTE3k0WHbDu3sZ2eZBdjQN8ci/iUoItynuu0+uuDyTbW6NrwqSFyb4JCH01R19VIMi5m
dmHDZ9cGg5tb2sC2+NujybAGOokYAjO02RR0jZ2o7TgmviWBpa+ytjo3eBgfCEhtzwzcKTpAHBeF
Zvt6GpjPHV6DXZL4ODapo6t29dJ56GNYb4OOyayrVpPSnAcgJ0dQjJca7PVmZiJFWiDmRJAk17Wh
STGFsmSc++CDNJGItKrtDWqP0XqFB27kJsqiOy/OZ7ih0481EY+WJ/l7lan95wJ50OE0Jj2USm5T
k2HT0OY/67xT8LOrQzQNcW4bwicHFzjAr8DEf9OGnN4a6KeaHqQI/a3uRPGHWjHRS6lVp8GbrMw1
zMA6JctPZdfZJs52uHOdxihU5yvfC7/mOFum/J2BqW4Gg7nVGxjaSt55diOkWbI212N8gGX9n0Ur
oUtjekrISbDojtGibGzEhAz+8f29so1BvErU0RF0IFMGGvs6jAOLB0+J05dfFV1yzfSlOqslvs+l
lToHwXxvwwiuPfxfsDobgZwKs7tR0iY8sBE4xQzTNn/oaQPO1xqaj3BSFM/GMvLgLGyvf56Psg7N
FpZGMuX18w19p2CETpoMckR5aGfh5Vg6Cq4PqoQI/VQfrLdt/AFXoaAzKe7ANK8btE2LrVFhFImv
2KWRneI00n8mjRkoggyYohTLDXSxZqcYzyBerJ9qiLHZQUDb5h/038FUcfs7e/JfSZRKWMmQf1RJ
EXhDMIef6EVnj+085k9mJ9c3XW16ZGX4/Qdr7+0nyk3GHLz2LaK8AYg1qyNrY/HqeAL/KDSUdVRx
MZu8v3X34rZN98ekDqETv37VqVRT4uTspwAR4fNkF9UDRvbdQdze2UBkqowVSXXwhFhvoGzWFs6t
mfqqlHslBnzXgP67K9dIuwC7OMjFlZ33h4ueKFp5pK0URogviWSUYGhCtcd0HnUm8yEB/fbJjoo2
OItoMJ2MsIV3jIsXSr1NnUpPQw6qqInjzCukvi4fzBHZMC+AqP6YyOGRWMrG1EQUZQR9Uj8goFyc
q0OF1y7Wu1PPXRbi2H5dgL+AhGEioJzCDnnwJwV1Qflc91X/NgwmHQ9QVRtwd+6r7JOc9em/DiC4
5dHEauNmqHInZK0b/ZvtxIl1NqHYJSd5iG0IiJlclbeM/pfkO5ACBs+226hC/HdJJwzAzTYFm5kM
f2u58/KEcIjg85LBo0/5OmyYdDLiueczKKiBfNJz3XE1dKSPrlCh4rS6yADucE6hu8F7XL/IBTc3
7nGARo6NDY0foxevuKXJfAyzS6nANV0z0Nzu49pQ3htVqUueljK+cFtDUNlUYUaImtc8Bl5iycXH
IFx0RD1gpE9YDMsdLd1Wx03WHuzSVcsIUIHTA070krDIMFPHav4N9QgQxhkLwcXDrT7+mXZ6zyhy
MX/k/aJ9MMp51FwFiBzO5m0UJ+dUnWwTj0bJaE9tBqXrrPS1qZ7GgfEuXRZr+qdsNNyahxF/3rI0
xs7NY0X+Vldx8DuvAvNZMWesti1AsZ/iMdN+QKFHqLErnMp5DArEm92Kxmdwweh++NoseAi6BHGU
FrIQv8Vz3kOoxbWE7qBbjqOEO3s5O5/JsKT0suhKdJvTTP5lB4U1YhvRdD/yesA4pwS7GaKFgiq6
S2cjVt4k2JL8ozRz62D0FdsGecGsHZW7O90xqhi+NE9Bk31zy85mZC8VWuC3pp2QZqZXekpwN/VC
OZ/eij7hs9MmJROzrniTS11/6piheJbVqwfR7KWyXu840E6ioALHtQXgh6qWp+Ns3xAt0fSzEw5R
daqTtm6eF2eqOVlqFIePKTazyTXvyA5QuJfS+KFNpgZv6M4ZnSswrWC+aNqIBn1uIa2SooNsuAat
efuJscnc/5aVJu48hJJoe+dsl89yb7TZQ2svEZLxYQO/Z5IG7Hmr3h6qS9ml4488s7AHQPdcKd/Y
9uK8MZfZ1E9NZDbvEkNKvmBKaJDcZXqa859NLb+8y+fZk1prTFwJNYGvcbnI6SW35A64+BxTmCyR
no8fIJVzYGaE0Qt/mPvSH9sYM1hOHAo0GVaib2VtaW3XcthnBxfVTuJDcSGgPRxzEoNVjjXUiOcs
U+ncVLnGqFvNMWftqLFOo8IekFJs3iIy3YNV9zYdyyJQAbecAdN6PBdgGxYClrdvEfIEbmKC3hjT
vDzFVc80qy8zz87bwOuwhvZktRofUd1qrlo7H0Fsd/IRrmfKEX4LTN8NjgSN9YTRBz8EatlprNPl
WVKn7swsynjuenlC1T63LoZx1AjeuUyx3ZKRBwVbstVuscANOFolNrvsFJegTXD2xDH9IqQar/eT
kZ12JRcVM0M6IXzqTatiKhi16vgA3Ox06t4jrBMVXmKDwXZbbWEGbObpgtP8gOS+VctMMiGE9fGn
fpSWb5qKeEKNOCNsJzeMA7n4a4QZuH+yGMGQpJLeNGsmLFdGISViS012TuN88bVpzA9W2dvnYnJG
fCM/2OC8+Bd5PkOyvyVJIjHcAjj7CVpKI26P3vGnPrVsNzGi+CgTVHaybsFsEAZXoF83CDqQ+aPV
1ZF0w6e1nc4adslkt7ljgF3hX2H+PncVutDGMP+YjHj6TSzqPrBvGK4W+Pfh5h1pnXM2lcDAal1D
MfsUWNXwvxmgGcM8K5Eu9tQwv0+oST8cbJ3dXy+qWdJtINXrOQ3t5BFPJfjp1UKkAkfKTNtIshaQ
gJLrT7OGjQXkz/BSlYr8OGGh3rjUxYYHH0x/HvFK8VppkN462iRdFruXP4Z4VT+ARZG+aHo7XaNM
OtL02UmLNcYczI2hxdLUWKWAvYNHtBMBOSaOZLdkyaPrWOn572Sa0k9xLikHL2nnKEOQEUpMdE+2
7cYoreGUdKwHfSr7mcEwqb1y6Jt3IZf+EfNgdzEa4hYepCgyrNvTHeL9ShaZ0m2e+uRECwqXFtSi
H5BiMy73P/5OEQNXndAoEFpbKccS/TdEYnguBsmTpyyoSJezoR1UpXtfS2Cc2dE8Dt/tdTrLE5JO
RQU1Qgb0pKqX7KzTIrqGJEKnqFSPMHZ7L5Dbji44lLSdfipUlAZ7kOA25WZ/MsisztKgVi5qGn/f
RCWyCxEwpjEYEK7BSHoQWFMWikeL5+4JZqqM9LKd3pxsiA/i2+5TAdSlfSd4YhtoQDcyZu1TnGir
IX7TS850o2vZfsuVyHLvb4ujpVYfDLMZJZrChOOFKMvFkm1aa3CJP4dB/NfK9nTWuRZM/mJaCrbh
9d6wwACO0HwDzOtk5AX7WWs8zF7Gh8kiiNx/rJ0bgrYISgiioGZ+JiLhH8N8qenUBEwJfPO0D8+t
viTPGMMmJ8tYvtV99FtvlfHgYt55k38uaa8qubFYjBQYhHNTzBh6WGGq08cS7dSB5LQ9ghDsPR9u
XGBWXtDO65SrFhAbGb+PW2WbxbOEQ81jWrf6Y2G2qM+O4cgluFgHfbW9JxT2GKLrQl9tDWjlHy5d
2wf2TSrl1Dejnt4r5q2X0BjLg225E0d0UxfCWgy30Lldbcu572Kl7Ugpy0HqTguyjKdR6wIP7lrs
Uaqb5/v7ZW89IcoqMGwYB6xnwLCDg34oUHdI+yG54BW+/Bpb46vedaofm4NzUI/vvEmqMzo9jEFJ
V9d881iJCylrBNYE0/snLofSyzHeuSIteeQ3srsU3+rl/tzyaKcyhrcI28An+I5PWmHMz3R9zHe9
Ddfo/kvcAXgZ6KAh2IUSByP19TzAMDNcz8xAqI86ymWac8mrpkI/TeAyrpJizRQiC8RaCGrPjVYJ
y/e08FSlkh7DkI73/Z+z9+SMfU1wC+ylzSRKq1m/dPC8XVA9Pc8Q4B7I6aRzSKf2YOq1cxzRn2Hn
iGuP62+VpAzNEIzWALcPL7T5CV/c8EGJJfnSLGF2blrj3SSVyQH4RByBVYENKoB7iHE9/VNrJdwt
t3mGsP0s3ZK2CM/OXKTvmUU0B3rFuy/xj1VWT1bJeWniQiHdBjOJqcdVBhWJU8cuutCAl+5/sb1K
Enw+3Fe+FjnYegP1wjq4w/7tBs3D+o6DsHEbkaI4DQEMAVJRR3tX49j22AWT849Sp7rlxYsGlKwO
/prlTnUB4UJMKygzNrW01lC8JxqpWTXLmd+ZVuY7oXNkbbH7epG4E/I1UPfXFaskJ1aY5FXot5ox
+XYGiMY2ou7ZcfL/MKzjnUIJIE0SfOnV9TuCKEzqGhCtPUVAMFWneMiG/OP9L7h7EITqG+0HGvPr
KwIhAqexA6DRAV4g7mzNeJKYKU6DCTK4Qxa3Xp9G3++vufcOXwI38B2upzUEGnCSMlkI5Pr6HLb0
BtXSrRbeZhpAGv4PSwlRCeIbf1sXIyXhM0O/DP1oGHjePKeYbbRyfguQbzvI13d6GQIajEg3BJIt
sJsJWlPKNbUaAq3Zte9tGcmVPr0gopqc8n5MvlKAGZ+7cPoPLWnAiSbJJ0gWweZ4nTuNEwI6iEUT
xaPKuZZIbp2suJ8PBhB74YsCi3YJ6TQAEnEj/5GhodCvjIbNUQd4jBZII8m3VFXTgztA2duQFI5C
iQC3LVh/r5exeoVxq4NkmdQYS+giUVWDou2GWXFNLKqah8BatN8MyBikNosyVaemnYfmmmeLIfpW
01C5TAI654ThNXBasTcit8yW/JdcLE17pr2pHo2C9na0EFGmrqGTQgr7+ker6hJNGLJJt2KQZ3+x
m+ynU6ja2bQm5T8cWAvoPlM8RAk39mDoZDWjXGU0NMrcPgkYlRubcn+tumK4pOlcuHlZJgdcs72P
8uLsh3YbXXp7tcNANjpRIwM3k4JxQPtRwQITI4hzakjvTXuGrgAl6z8cXUGGNylPadKtO1OOCo9G
TSD5W0qof0zLJvZQ4m5+ztby9X6Q2Dm5zkvTm1WoStc7O08WpWoTYG5SgVIS4wS9edTiUHnG+87B
XtII849mp1fLFWjpUeGzc6yoTQnwdCLp9KwjlJXgb4UDbOgbE+BbV2lkMJso4MoHr3N3HXpgdMIE
zmTdudDLwIzq1oAl36TV6A7GaF3GOQt+/P27FA6QYPdk8qv1u4xylCQWfaCJiVKSz7AZUasZMCjz
3sBHdr7znBCaIJYfR+X+3gPSWiSfdQCHblozKsMusw1oszZ9PnxgoFVDN2mOLuW9jId6GP1yBGgs
zuAqDAb4olhzDWU1ioQk6xLXrX2CrCA0dqt5oY05FpV1zhMnD1yoKeNE9zYaGZYsWm95WlNo1UEy
u/fkgkgLhgG05kaIvLSn0EhK2Pe5Ls/PLd0HGAHTUXa+++QUeBQLAgzK878OckaGQGIFWeUGO0J5
mOhM+3hmlafQhOKhZZIKHjQPn0HfTK4T9cNN7pz61I92fdBt2f0lHFVhmwDEcEOzG41eGji09i2T
UDI55REQBnjhRlyfCnO2zAckiHpEHOUax2mVQuVcIdLSXDSgBrabSuaYHPyknQvAAU0PdEXUohtF
EgNoZTMbaXBL5zi7NKB0nrRkUi4CPPgfvjaYNKF2AYB/owucL2WAuFjMPrfk6Gx0dXKWpvqIgLRT
XyOdiJ4y6QTChusbbZqLQGtrfCnMFARVVFfhwyArKRCgJjhVS/LzftjYe38g33h1Kt36DUPPoZgu
s1I485pQ/OUGaYiqGHCQGdLs7+8yYdUoYEaCXLzuHNCfqNGmCiVEzOLg2mptIrm62VRPQ7sYGplo
pGhuakTLP/cfcecOJc0mKpKaoLS05vKXiKl3GORSKuHDcG16qfFtaw4fg8TG+gIJAn9qtaPE5MUN
alV0OhBKCAyEfMqt1c0dVdDbMRIlv6+kQj/HFeJLXhyhxcL8o6Acg8jZ+z2e3pqbaFHzs29srLqs
GpAcVMyAi15OdekECcWaHzqoGqnbw4Iuvbpp5v5sR9n4fl4cCexJk4IUVeJ+SlysOJLvtBcnJuv5
kseXDvmjL7hvpqEH37f5KncwT961zjDgMgcI6iGpGtvyBkJYeJBS7l3vhCx0ZxGzBIG0iluWFFVx
XVW0nKWoRFR+stKneq6cS20ldJ7zqC1vkZM6zH+q+Hr/o++FZiD0Nvx8wvNGYTUzIJEXSo2It6rG
577WumseB0cogr3D6mj0QsBWiaXE1vsjNS9z5uvyyNUn1Un2YMiNDE4V0+egMrA4KbX0oK/4gq5e
76o/F1ztqqbCuxHiAaqnVmnSX29zTwh0vw0nAIL8yXH1GWOkDMCbqwbofFkxk5L7r3b3oWkBEqXo
N1K8vn5onMXRUYGXRsio6reT5DSXeAlVT6o1ww2d8mhSug1R8HcYJpCP2kgGvkwa/3jJUt0mQ4Rm
DP4lAwbSg47yD6yEsxlkR0XQNlS8WkpdPVqZADByEiHbbFvFjyVfRs9BTcljdqc9t8ypecf5kVSQ
6LC//qY8lJBuZmQnLCxW37Qmw2a6yTedEpX3GTjgIQGhnO04yAY3M9vyfRrS/XOkFgOqzPxr32PB
GAZRqnBEIY+vC7+0NexlUvvI17Q8ehtNS/Fk93W13BLArcHBDt77mJwT5A/Ql91KYbVDO6oSTvZ+
GobZsxa0HW4qwfQuK7vk4L7eW4qqEMXeF/LFutU46eGsJ00GuNV0qlOX2JgMIVVwblPUr+8fib2l
6H9hVWbb5CLrkkluikoOO5ix8RxLj7MiZb9abehO1qxNn+4vtT199MDoNZCCCeG7dd8o63Np5toB
Yk3tKbXcFoY2hpc0GNMTTZLlfH+5nZSP9YT9mjBBI/cTv+eP09e0yRyHI5q5SCXan4amCNxpCUAj
S7lyHvp+BoFmahccGeYTRlfpU4WNlTelinbQBtneJrRaYB7QCQFgjjvK6x9iZmM0VAM/JBi75J1T
Go6nmdSmyBZYnj7NhhvXEtjvYjAODD12uvWvlxaXzR/vAJGjzBj6OfXrRZZbkDpt1Rln2UjTN4uN
Rp9bNUs8uLSeIRDnSqP5PaYCld9ngXxpuZg73l6tHQWOndsAKxo0LxA/5AhvJA2mniHWQH3uqwW2
EUXRmtdOWuJLMkyUe3lWPWpDm5y6YbD5aE10TcpR/g9bX6gv4pBHjbup4Vtdwa6CPeKnnWF5QdHI
X5W+7zwTd7OD77C39en1CHds2rIbSMkghzUtJIhUabX8DymFQvZs1GhOUltZHws6CQcBZPf9ksCQ
rCI7rW14lVqko1VhSJEfJH12USOFDlc855rbK4F5KrVAPxsNcatUleitUdOzxYKoOegf7D01mYzA
9JK/UmO/3nzo1NtFG8KWU+rE/iY3nfl2mNPigqxG+6iTwR0JjO0uyPvFoBN80IbKYSlJEmQOcVOx
2VpGLmcfZinJH61Rit5naEMfpGp7ly6FDnILtHGJoKsIU0Z9qlUY3fp5j1KFNY64DBYTRnVFn8yU
tkNwahJd+3A/sO0+JegOgf98afO/fq1RSOafDGgONc4wfZ2qqHMLKUqeRyNgWBvGR13qvVueUc0L
NwZq0/qWVesml7vCjnyrNnHfG5GKUfLh62wGBpr8+YJxYJR6M9WyW2Tzr/sPu7eTUXFCUh5mCfF8
fUEZQ0mb3sHGMmBOhbtgqCByqSioDV2lzlwuObZZvtqo1gWjgPEN7TLtQzEskXVQrotIucp1FPqx
sOsQBUP8efWtzdqYomzqQz9jnu1mCCx8rEZJPkgydlehygTGrXFo1ugtmzdsZzazojmutV905j7X
SBL+7+Cd7lxI1Ok4ZzHmp4+43rcafY+6FxY5ciEthkubiDZivMTdm16u8HGe6RD4sh1ZXzi5WQr2
FdFUtxhAl7pZD+bXlaJgadzZYTO62Ib2obeYeI7jBlEb3akvBuEtWaapdHSpi7ty/RlEq44gumf8
lZFnO3GuUIqbeu140hgtT8kUtfY17mNdfkjIcUpST7X7EubyYJwse5IflSCtvoddHzyZZWbnJ3KB
8q/tB4T9OVkUgu8AyzZtzBEeRlYYEqAyKRwvU91plwgs/S81K+X3U7EcCeHtbRUyFxqK6CQIXvfr
MMBWsaQBkWdfhZfuG2qA+FAPh/bd/c2yw49Dm58ECpQS1eJmHobejxTRBQv9PEsy24UkF32PAlP/
3C5qzU7IA9QMoSaF39XeUqY30qzlD2gWNYO3wH5tn7W5TK2zmouaBHrn9DWyTBACla1K9oNlZHaD
qNAwfwHlb/1ohqSTr8rEiT+ZdlIjfLDk+cfSDjAUdZnp2N3DiKKYcy77Er83Axqq7S6YT4yXcUKi
4WHu7HlxZ70sH0H3OaE7Dkr6sZgr1XwjR0lf0Ybtw+aqgpX4ZvE/Sf/tIvjpQGub0Dq3FSnSGb5M
HX48eJM7W5f8V8WLEdjcJpJZ6pKWy9zB0JVnzQe9bT6PbVs83F9l505ibkjAJFrRHFvHqcGJSwQA
mLtUSSk/NtVYP5pF3PrZkubPsA8/O2WgfLm/5k4RQVlEKAEXwjhxPeHuhqpV85Ktj85C5U25nt9q
ZsAnGCTxQQDYufyADkA6ZpaOZPA6dHHpJ1m9ABqa6/Jn5dgD3zSdP2L24bwNQqfoD5LEnfXg7dAz
EBcgQ28RSv9IoOfADgGV5EAEAm2GQCkgA5c6k2hYhZLWTB50Szn5fP997i3KUEKkTBScm9kgLr1Z
PfdDcOtiSTkvo/rDipbWNecKacZqObKE2Pl88Dd4lzBHCazrLn1txS0EJeYTfVOO5NuhiN7814bu
lbGWHHzBnbgFmJPOLffkS274+o2GulaFci3wH2WNQoSMKR6YQe3gIt15hUh2goNFXUSAuVf9EE2H
hF2ZjFcbmSHKpVbpTnw0RycCAu00S3mumjI0T/e/286LfEEIUWvSrgUb8frRMIw1WtQEpVs96jWa
h4t0SauE8SDF7sFb3FmKuQpQCMGFYMCyer6snZMI0TIAK/VQXizK1zdDpUW5V2eHgUvd+WQizaV4
EeJim/43FFBTUhct8y10l4vzECjQMc1FNgbXMIbGdGPKyJ9Nb8Xf4jzvc1dXhimFppXpv9M0qd8Q
cavlpDUwl89VqqLxPIWRfdFnW/kHLo9tepFTqQ7Eqx6OkDR27Q9lUOVfmh2aGKaUyfjRxk3ryJ18
77lIslQ6+7R0Nq1WferpEExS6lex0yB2P1enACuRg4i8t8pLb4WuB9ar6+OlcxMZU0gNbuhL9lCN
SNw42nzUC9tbBVQjrDASVNIPcS/8GahCJYxtbch8kIDdUwwvy2vL7shc8WiVVTjsa5YZ1TbzYwMo
gTaZ0UU1a/k/bG4RjgTvgBRnfZ8Az4fJDrnEr3JZ8kaNfhHzt/KiA049iBPiB7/OJ8EKECQQw/1/
cavXrw3UyNS2S5L6ShDGjUc10ZwDM7c/DIqZhydtNKwLyr8PmpVGB0X69giT5dM2felcYreyOsIO
eaEpT3rqL4VeYOwUy66mD7MfSf18ULzsPSWoRQZYlgDarnFhEeJzBVV35msRJLdr1CZtf2msyQ69
rIBA/1O1BvQK9FwL/G6aIeDeD4y76zNnhvRMJgl57fVbjpt0ZBLNW+4qo3jUlzF8pn8qu3ZrRA95
NCXP0NjkC4yy9mDl3ZeMqBWYfoqGDa+7U60uBifOyousLB4e8fYPA8Zn6NpqdbRvt6cDVSCOn6mA
6NnmQcVYZX2Lkr8fQ8bGY36OnmDm9df7L3Ob4cEYAIJE3ILfv/EOSbRiZM5bQJhGUq9AvW8y8hM6
BG3pDkFNbK2jLnhj0ng5GhrttFQFWQE9ENTrSC7X+6iRw6JvtTT3SyQoPgdlM73JssSUzzlqYT+j
zhjed21hnVDY7x9TTQpTLy2yMnNNG1ex//BpadvBqgZDsyXThyCqEzQ1Mnqb1ac6yq1bZETqCdZx
9Onv3zhgCYESFXngWvYJlLHa9WaU+yDTM7SFHfn9/3F2HktSK9safiJFyJuppDKtpqHxsCcKYB/k
vc+nv5+4E1qlKEXvCRMIsiRlrlzmNwuUddfJ6+5T6wzl2QIFeTB03ul8ILCD8tM6CEBGcBsfurGh
d1tERVCOVX1ezAiNCcWYnyc6zf5gqf8uzeBcsrZHlDHvyhM9j6NZ8N6G5kuz0+ibrHXL5txKU4he
gZUFLQ3yy9DYmpeC6z0I97tPCioBKClIlNuJs6TbkSKHRhbMTpu/x+h0dFxZnZ3UzZU6XlHm0/Km
6qP4ZJtJUbllbU6fBQ6GR+Dk26xxBbSuNvYAru2baBGqE3R1bO4CPFUy4daaNf2sM2ifSGfO0alU
sv9ymJmeEZQVoNA3NKB2QEt4IC9YKcRYNdlcro9Tx9Dfy6bQbNwhS8bMa9WxNQ6Oz963/Xvl9e//
Shhof+Nr1KV5YFeSeKtPjRlgXtwedL53V6HapUXBnA7088tVZhqkUdGEfNrOMcoAEmCIzmkSDY5/
/4zufjpAJ4g8Af67EfWN5Ylqw+GKC3W1ORvavyhR/cToS/VKB+nm+4vthGCiAXGQHuxaGqovn2ro
5TmyMi0NsklV00/MSbKvKo4Z6rvMtMILRgjVgywP8/X+sjvPCLWPkRZxAV7wtuXT64vOlNpA870b
QECPgurAC1NaYImadY9qOYwH3Z/b3i/ipQhDomCLduCN4DuwzrFOWnrNZjnRXXenZlKbN7bUS6Bi
7Wr8IGR11M5NmeTx7w5Fqv5cTFGvf3r9gwOWXYULae/ffFwUldSMpZPABhD9BKW18mu1HYHJVdGb
2BqORKF25mY8N0B69Kjhu99whUYCIqMRlGdsbcAkKw5rf0wW/U1ri/7SWibWIXGG5NKidh5eOa2H
Fe5jJkXKd9K68eCz7+229d4FXbWCt7a3LiLtg67T2AmqOKOjmQ+6VJyNzlm+NK2d+OOgdw9OrUSv
lx4E7wxfCvzCCrTa9j4iVNzCrGBqFUVh4euizP3WPisFcP9kfDP2zrOWWuXBtbcTMEhSMaRZewO3
A2mAQiAYRodRmRwi31L31ltHVEdcsJ20kFVQAVwlFFbVvJcHOHbUwqFQQvDUkBIPckZ7FsoS+kuB
Z+39vbu3FES9dRet2ORtS78E0FJZAhEnR0zwn5q+xfUp650QNecRB8n7q+2FCChKEGxo8K+I9pcP
1kiwjLtYSoNCnnFqS0C39AAIro5IfgpwVa+PutRntMcAI9Ed2OYoUSoqPWnVNFC7onlgzG375aR1
D5SI2SkNje4g9917mTTh1nY0FfsNIq5ERGRQJdYbpy4O4ikUpx5VHb9CXuh0/03uLrUiM5nY71BO
cmVepASZ9EAqSEpqUaqnbO6Urz0+TAdv8XbPQyhT1946Kp9Euc1u7LrIcdJ6zgJU6ckvqTxPag8d
8v4D7aRZLKNjL8MNstMzAoJvsvFVlkFg2MNmNrus5cypdiIbWr9mPyMf1lwsJE1dSZl139Tb9uDm
vL1Q1t+AZx3AdUAg21g2pz1SQgsZpWEMbBii+HUepeVNyvf2ptqZDZd4Xrm4fqGts6RHXOg1Y31Z
77M+WoOo07Jjb9rjch+ZKAza5CNq16auabaPmd21p4j5njeA/HHHWizveytLDk7m7kfmYNJCw7ud
/fjyZPZKNyCzXvD2i7g/CWTTL12pa6/etX8a40xLV6AJbI+XqwAnLZMmQ8hqjqXQq/hX3tQqlh91
rXQQ2PZepYLEJfNQMtcbcPfKo5ecvmapsK+uk2X1596Ya9eShQNvapbPoCins9F3xhFHa0cghcek
zlapymD8bCuyrtF7RaKNETRjab2fKz39VYwG6N91EjFeaE1izpHHUvLE5K1urk5vJScugsE35y75
1IkYrAnijq9u6fCzGLsAOCK1vsF5RNo4lpJmkBdGZrOA3ErDDwJZyM6X2hbQ8P0DvbejYBUAH0eH
AYLhZkfNUZ1b2EWnQYh4tuaij2V/auy+e70EIE/FYQUQu5KstnsqsRi8i6RKqfqHdjynSDp+thEH
HtHrsOfHqi+o7SEn5xGKhFp4UEGoys6RRXkIvVkgm7dS+pY+5nXvFGkghGiyD2rRz2iWaZGIfGVV
HvxazPWIlFOpJGiLTemkLr4Gkk1zVQXxNzex9TrGFyEtK1dKQAb6s9HZ3TUXovvWz2oNJWOoR/Qc
l9A818UyJ1dZHrXQFYseawcB8PZaQZlt5VxQDrF3t71NA9XboiqzNGhltQiKbJ793jbyay+0o/2x
G/DBjnNMUNKhBbae4L9KPDV0lKYbxzSIAVO9q0ZdQ6kMlarTgj7bKWmS+ck2JuScILj9z+5jEHkK
tkmv36VoGCFJB0ePOdMmIqV9MkSGgYAsOMP+7SxGybOKwjqIe3tngRwVLzqm8OSNm2YqksRx2dvA
FoqsGR8Mq5WuaIbZRw2Cva/HGghh8vHQ49i8UTHaY4XcHNPVVjH9WE5Mr+thbDp5ZB2wsm8zORoQ
IOPQ+QKGfqO4RdCeIKZMZDmi7p8UBOKxbKdlOY/K6AvNXvz732l3t4CVZGpGn4suzuYVDtmM9uLq
xJQLTf6JGtAynnqrHPXHXLFKxW9phjdujrpg7jplVlnPyVDa7+Ssh8J0/7fsvWY0edc2JwnRTeVB
zzaS7AVJ9xiSkG/rbRjEqWOdUxzqDh57dylqeGa8nJMb1UQdFAlkUGC9FVjB0VdyuVOeJnS+PMxb
mPvef7C9j0pdSeuUD3oLEomxRpEtKaOk6o3Sm4E0PUYp2AMnCfVfgDCP4L27HxV8CEwj6h0kqTd3
hFqjqE7LDeebcFJzF43D/FHrdb2+onMsMm+q6B6gThV9Wso4bU512EbXbK61o/7MzntGXHlt/qNn
ppN/vYxFHW9l0tDromUiZq9QBI4ywK3S61hOzcGVsbsWwZX6gFEsDIeXa6n5wKfGiyYA3qxeTSdt
T44Fny5TIKHc/6A7cYdRL/0mVmGEvn2/0dTqMTRitg9agZei6OpzKIdHfJS9O5BcB2NRujFchX8+
81+RXFtmaLsQKAITtVbdRZBy/oWvlPIPwCb7raaUFVYdU6iWj0M11lyGeA/OP9BaT50Tau31595Z
5OGkI99/rdo+kv2pTqdMcTVlwRZV0VGt9lIq79bF3CRbATy2ddKXOndef7SBwFAMU3uji7LN3PAc
Z8KMenEgmRqWvI2tuHkRZdfMzI2Do71z2FiK0Mm1AwZ1W2sUY6KN6pTkQYW++JMiDb3ttdCRvieD
NJ81PVyUg+O9t/Hg1EAaIiUG873ulr8+U9wL1DoKsm9cKpanodPtSyNFPaKJg3NQTuxk37h4ADol
/wWTuX24eqnECK2PKZAdJc9S6aQPos3M6sLL15+gzFkBc80GO0p4hgffcG/TU8SQx4AyIvdfX/xf
j4mWFNCNgrUTdDxOC2DMU28k/cET7r3MVRmLK51wyX37cpVKG5WwX6dpTlM0pgusyUCjXUp/m0JP
D/oKe1sFHCnYdmqmW9IVmpopMvd9jk+bmZ4SNa4fZyn6UKtj5ZeWPR1oA+0tB4xiTd0hBbBjXj7a
hPhQPQGnC8qq0P2O2+ZLNEBvlvQxuxSacTTA2nuVtIzJwdCMYrC+SVuMJLNaXS/yQKBL72fqFPps
ydIvNen1IyN8AmgH0TqE43+DgaFeQUsFlFYgh2P4qNRjc0qj4migvPtAiD0wNAEkdaNyCLx6GHSb
Nle/RJY305t9W9WO7gr0eT/fj/C33VceCCoOBG567jetwmysQEfVeRbYbS/OEnGRGVhsvwM6W1y6
rsse8iaUX90FZVHkLMiXiZM3CN0SBF/TRBmBpCFVNiJl5C6r/73/ZHu7EFIKfUkyLcZe65P/fYwL
LNNVKLOBBooXCnrrVk6znKNlbHxJKQ/e49Fqmz2oN2XHtYAK9lglxps6L36kTZY99xw9r+6W7HT/
4fZ2CGA2cnXaPGitb5Zz1AVeRRllwTLCMxiAHHhSDPs0qjgB95fafTJAyUD1UIi9SSHx4RUIGrMZ
dUlyzomm5le1i3ovSRP51MbzeL6/3l74Zd/DZgdlfEu701ThWKVN48XJlPxMKl8H4aqqfH+VvRdI
7oS4Bdf07Yyr1rHydYYKETh7dE4GNNzTQqfyGg1q+x++FRMGKlTGLSSJm29l0zLOJ5NwGKVqcq7C
JNZ8aRbzCfHnsThYbO9rWUjqMtihS3bTbK0iYbWRRiyUYhmSohJPXmIh5CwL5nVW1R0hUPbiB6gb
kKmQBgHQrb/nr1MG6gTmSck1tjhF+bkt+s5FQDc5J3Unf0ZfRpzURDqCre4sSpLIDUMlzNfbZlns
w6LN1j45L6ALqhzVZDfvzd5bzD7yTKnAzHhou2/3t8zuqsTIVRmKi3ur0iRZKhxTS6RBV2J1mFBB
X3JGROe8ja1HZHrKsxCV8vp9ugp2Mps0lLVXv6lw6tERY522LLp02duhFPGHVEkyv1Bn/QAstnMk
qPtphsEvorbYfkrVinVnDPElnK1Ysc+hmTfvogzk5ENlUtoclBY7G5V4smI/YEWuKhovN86Mm0eu
xSH1eJZb/zRxE17GoekuRjJJncusdTq4dPY+H0MISrRVXvsGdsxLFOU4YvEILU7ykgQvEVWPo6sW
q+O5BB7v6TJW2Pf3zHq2Nw35tRxYx7p/EqLN51MbexhNbNqDplTqZ0uZ31LGmufEwpfTipvkskTl
fJkx6/p0f+G9j8malAdI3932pZSyHTKAJzTiEPZKPfx6kP4tJlhMo2mG/+FbrqB12v7E7Zv21KKS
MqAOnwSaWcW9h0Z+3Xm1Vsc0wyooVc92yUV/cC/t3BNcgNzrKLaDVthmfXjOFmvGCx1unbWYTpk/
2XhwHXzAvVXQEaPAIuMjhm8+YGo20KJ6et5NYdR+tqztxnosD6L2DvSM88bIz4L4Q2G1fZg0yqca
6WyAfApJhDdS931zmlp6bjmGqZehWlG6XdmUtavABPKjSDdiXyQATWRL6w86DPs/ZwWnrqTp1Qrt
5eGEnFAVIBhJLzSwHtFYFV6Jf8YbRZTmV1zC628lOuV4R0nFNWfu5g9Z0z9FM6qR97fx/i+hs7qq
ue1QxmJnzjm5CgV1nhmtt8x68sZIpYQtbeZO0IVR/7ZVWv28VMbyDuVm+Slu8ZTHRad/Pc8VkIbs
sB2YP6N5tHkrWAOboqzo9bZZ/CtHc4aqLe1cRFfVy5RKzX/YemRdRH7C/i1OOMo7ICiGSUqppOKD
YTXZuxiowsHZ3QkUGpm/gqvDKpa3bWAjvmEuEbrpAeCz6dRp9q+li/szqXJ9cL/sxEIY/wQJjtHK
216P2t+pwhjas1XKkPHbqv6hx1U6PxR2l7+VYS/UbhcXJZiXBtOLwZ5N6XJ/J+2tTuMXeVe0mgCs
bxKVSNh1l9OuCCR6rwyAgdukTVedlXaOr1mjm5cW34GTSiA7+I57b5g2JDN9AjF36/rL/nruIYqU
ZckLWt1ytpxSS7L92AqzC52q6iCO7MyfAQ8Aj4CKT0jc7lCUXIjC3RQFmej6QJb7FhuRovCKLpo/
WWj4uyV2aRcrxivSZcj6epYgBfh6CXDjEJi3o35sIybMu/nEy5idYKiIs+gFPJu+S3y+7MGL3bnR
iZj8TKgHtHm3aBA8zys0GNvwoUwd1JgkY3xjW/HitXK7+Blz21M8ydGn+/tohzG4MiDRdAY9QFm5
bVZ2ZN5VlHMjyLiGzCcRWUyFTWEWxUk0FQ4vI2gx1Ku1rFLgDU/mh9ToYyj4hhmO3mzVyldFibAt
sO3ptzzFeeOrGVYMXtsU0pusDqMcnrWKQG2L+5V1GcUcvU+UuddxE+rrx7DKhOwiyxGl577tqm96
WynLhVoqy12G8P0PxkVNfGbY1X7BojbR+egopvpL7iT2tTTMJfELJaqeS+iBgz8gDZn/oj1OcYeW
gziJftCj69xUkfJVVfvlE/6z3RFSYuc4ohgLNYXxLi9zO3XNkEyE4JjEgZGHzaXAqeE8Dujg5VKd
/i+tGcgsYRlDxknk6/0PuLNroCPQwEGxjsxzOzaMQ6Vpy4khl1rHVYCvJOzNOR7e0/VAH2OMWgRR
syPs/M7BJH+HR4+tCGjnbW7d5FjmDA7syGKI6pMjctnPkMv+2qhajkpPXl/mqBy9zgJ/Ns7V8P3+
M+9kMXQLVtNCYEwreOJlCKqsMc2ghZKgIUT+0CVWcpZz0R4ogeytQqcFEB95DE4NmwBfF3hkOUu2
jtjGKnLx8R39Ki/ng/bi/jKMI9Z2BIzTbUrWCa6HGPSiMYmycIslKn6UcXXkbLFToKBtRMAmoP3J
MF++s2jVqWHnY/cYO8ZTbeNHlHSa6nYIJvjVJI7m2buPRTKLfgykHTbJy/W0CacopySJLnupDlK7
zz/O+Xg0a9lfxWEO6nAX88fLVRD2N4aIq55+Hyr/frTIhhdleaK+Pq3A7xhYJ/cdWfgWvWGl0NhB
IiFeNOl95I5KRb1VWR205UkC5P76/c1KdIugVcmAU14+VVwpalo0YObyEvuztgaRHbeHQoN7MQuW
DSxg0jJQKZtVzH4Y6gYEUqBHmvSW42T5KeJub4SddShbzpZPRCk9RZlfL7L9x5oK3o2KEsdNC0lI
DlyxDNioIhhgLpWMLZ2QhvewBr/df5M7yQoT8hUVDCeDUeZmF06xrc1tUSRBZNbj98ooG54s6T7N
AKUPPtreAVuV9qECM1S6cTZPnVGzkx5PZ/w/mUO0TtCree6ZpfjSx/3X+8+1uxjfjH7wuu23uQKE
e1vSMh2z7yHqnxwjid1ikO1zjTv3aeZdHMzKds7Z+liIC9DCp8m92SuJ0NV80iokaop0OZNILA8C
Lql//6l2vharkM+Su0G326aWSZ9P86LMmHGriXg3d7jhmEwD3wzddITi3Nn8JhgbMktO2G2yZcp4
B2GAEgcMWhw9SOUsT31TDO21siXHwFvQTC8tm/SL0wjzIOTvPSfQUUgbzJSoSzf3V6lV+MbgMxTM
U95mfjgVyscwndLal2N1Od9/qXs1J3gCkClMOWlqbs+AlEdhaTZmGeRoGJ6URQv9TJ5zN7V66Txa
anhNFOcThSIeyEbpQEpWYt8esoOjuLNlVzc2/B+4fhgVrn//V92A1nwTtulYBLlaRQ8lSjjeDFb9
bBQOSdqYHuUoO194JRGuAW7FGG0fW5UrSW8SqwwmbZZbpEWS+Js8S2rnW0q4kLkk5rsuixN/gZD4
7/13vnNcAPkBHQGrwnhte1009sRlHupF0BVA/PjAofEcyVZ/pKG0k/wBTiPvA/iPccmWw64Wojck
WJpBPo0RysQj1Fju41PZAfJrkPT2urYrrv/h4eg4gvlB6PSm8I3SGj20VikDPZS7x0Jvi4d2SpuD
8nrv0ahJYMHShgPvs37ev7YLOFS9zqSlDJgMGb+6UajXULGy705dabBpIqSc0B7OjjDre19uHSnT
GDEAH291cYGpAF8M45KueDacstZKEN1UpwO42E4AYNIDzYCJEBIO2/5YSOMb6lFeBbJWV7ILjEf7
3qZdNWJLGR2amu2cBBrSnDx60wrGK5vg3fRkaKMUchJC0xmutjV1T0xbxm+do8Slb2lAJz18dgcF
/OUyV8bl/obZAwDzAyBCMbqkYNjWKHqoZOwamymOmCGniEHPZBecWPuji50UI77GqMV1JGzErpVF
xb8arvVfRNzNP5tetVN6y32kuBJc6/Dg1t75EtzYHCEFkNcO5Ar/eDQETX5ahJaqHNnL2dJy/Url
Ix+8hp0ASArCBPxPVLohhElA+E16YDm5XFP7hqjGN5gjDlijrdbrUK4PgtDuayfSEoSAftw6kktG
HsEuBvkxOGH/tktN45ncv7HPuK0u9jmZZUngHzhnst8h+WwGWm62H1FbRcXdGqRUfhBFpl3B4CNn
eX9L7L12qp21HQgtDYPtl6dbquOpUmZ2RJUaxS8pWeC2S0h8hJOhvx7mzRtfL4DVRvCm+Supdj6T
b6BPoCW/jVB33tjtMJ41mg+fX/9QzLagodCCXK2rXj7UDGMoTFQjD7Ilq/xFThKqKwTmCnWxDuqR
PyXuZhLDpHwFm1KE36bQuGwaS5w0RdDnYfrPVLbifT/lInSnzMkelMnRLyYdGNPV0wLtHbsyTlNP
++bVx8chsDBisymQb7EqqVJKTlppRdBoyqR7MAuHzAfrtoLaFrU9kgm93TYOzXoyiLXcW8l+L99w
lQ2jLcegy601bFbZkn9ZTPMHQq/aqy85VmJCST4KEfamOT5yq5ch4vOBioOWa8iheGiq/Ah/c3vJ
sQo6TKha4pB7Exhpk0/aaCcMJtDf/cw+ka8kcdkvDbyd5cqxOZxGGY35g692G4mAg+HqROAD13fT
M8q4s9MmnRElFGb+ESVgFUZz1b01F72JLqOWKOr5/tG4vVZZkWKWnjy8gBu4slW1FGiGngRTEuG0
PfWFL9WWchBh914nuwKWxYqDuEm7tIpg1zGuD7omj65tVSmnpRjstwneamdKgf7jKuf5+qPI2B6h
3D+FH39sMpU4oVBRBNVskpaqm4UcPeEMsUejcPnYomz7e2Ja+qAMbX5GhDByazjj5cEn3XvBRDmA
SOs0h6Tw5cmobX3inTDMoZNeXMLYCR9JXo7aILd9P4aG8CLpVJkglLdhG3zHomD9kAa1JC3DZUl0
5ypxeX+KVLT8zmo/yjL89zj/AAA3GTwmqe3z63cSCEM6rSo7ibjz8kGR7Yv6Qo3hDoRj9KBpkuJP
iOUe9P72TghHE8wm/SuD/OjlKgMveegxqAlUOxLeUszDc9aq6KFH0c80B+xy/6H24hrB3KSHBXD4
BiFXouKCMw/0AVkhuEmtpuFKE9sPPbJjBxtl74zg4qisCLm1HNtslLFQNbafBbQ7zmt/cAwg5miR
wjCxzHhVWe6jqyiX4cv9J9whadMVgby7cpS59rc177BI9SRXFNyR0cyhZwO08eY5lN9EQF5/G0XX
9h6ceeViRNniuNSKenhqhLDf4bklMd4pI/vX/d+0d2bWj7sycMmKtxVpgQKi3S5jHHRTov3MIrt8
1sf/YOi6XtN0oYBYAqHe1oKSLcHUaBkN2EYfBtaEDIujjsuT2cpHkvl/BmIvswI+LBJ4BEDGVTd4
TmphJKccAnuaJTlmrqg5vGmKqVhcoTUdGI0swiYtspD1OqdcoZ9wEyyin21UxbBH1O7raNbDO7nv
i9bvzWbULrbFlqdF1wvTFXGlKy4SjhozmBlU7NnuHeOEY07dXaRBrk91Z+s57YQm+dZrzrR4Wjcy
B1BmAXrLUZLK8gR4Xc2dFakbD6L/zudcJbvol6JEdSuUiug0uZ4EgmKunE/KkJtPOcLsB2Xpzkll
EfYwPh/Ewm0EjLRc7bNeSwLIRb2PXzgzAVU0j8Y4yQd35k4MApwLJmT9lLdVkxpn9dKsmBd9khU0
5cX0burV+MkSQv1RyvN4EBl211tnnezTHSGv0SqRzLe4o6UckcQkMb+hw5lfR7qX71DwtQ/uzb3P
hS4HdSG11C1LQqqdEXWMGJ26Vh6YzynzCYZ6f7DK3vfiedAiptN22+RuIqF0FczLYF7y9FEZzNqv
JFXxoIbVB0X9Gjk3h2+VDCcBWKXDuaFe3hkVeoy4kABwiFtj+ZWhNekNzO+v85APXi3Z6RsLp6jn
Pj00rdp5SFQTqafWqTztfPXlykqvMFzUECdzaAMZZ3Q9s7dJkbbf81Tq/7kfNHd2CSAl+ggwvnil
W5Uhs9UWpJVXOoG8JGdsHKreG3RmxmXWSa3blrp6UMDtbBSMeamqmLtAsNsG0EzTRDkndRGIWKo8
cyy1y+o5c7r/XHvvEDoB7Ym183zjUGRKBpxEkRRB2+l0uKM4CTDqNT1AaUdSHXtLkUMB4ya/oFe+
2SjoXg0ORqNFgA6X+IGjYBR6DOTMbwkcvX/vP9bOdY8gDKAbg2kpF/5mrZHgrKcGhqmVOuVPyjwt
rRcWnfoxCdWkdGdVqVBLrfKDWLy/LE00rOIUZjzrN/2rezes7OR6AUfb2nM5uANhpXbHODdO8axL
hteiWhYs8uQc2e3tvVumMKA+wZGTpW6ed+GU/D+NaJoH00/wF/xUajifFrOsfrj/aveWWpuu9NVX
NuI2k5IyQ52zwuIq6EsDxRkE5l2r1vNTMWnAHe4vthdcuG9A4YK9uVWdmLBIXgoTPw55MsyvXT4r
6NtqnfVg5q3xkIpauyqwh57SMtWPSMF7D0qLGXoWL1W3VO3lx9RBzi56T1Zh2NBeqkYXJ7lJmnOS
2NHBWd+LLn8vtdk3+TDlUT0rTI3tIj2Xqd2dJ26P30JL8Bxq4vD1o1YQ0LgK/mn+reSKl8+mSV1T
JyUuBIMy/U70MXyTd8kRWIt7hv9mczesFx3bhdYQvbhNhEYIJWHMAGgqrGND/1RQ3ojKhS0vwcsd
VPmci6Sz3DBUs95DTMcYvBgFf8pliCVYr5Rl4VnKIC0Xs7HN2lsiQ36Py4321eqKyHJh1qQtfgLF
bPiynnfm8yKy9ncGRSl1bbt1PkWZUZZXx0Ru4qLZjRKdurisOldCoDvIFQVXd6fIQtmLy3n6bcql
jQNLZcvfFLN0VD8CJfl+HKfwQzaaojtNhVrWvqnOCLg7aTS+kWan68+Nk2rf7FKaR1/PhqjxylwT
hZ8zpnH8zmjGwcVEV5IwGhXi7axqtflQTwNY90kCcu850Fx/GR2F5YeQThsxIzQz5aLWbQf9cRH0
aUck57wlqbLc60PJmt3F6BnJC2CLeCIuRdm9hXCE03CT23lNdlHNPwsEB1G4prcEMqWM5i9zNGef
iVKWeNc5FnMpF6x/bvyL2OSMFESnxN+7tEmmh6LWnUsxwhl5kNSpi05k80rqaZls56dQzjPzJBeR
jouEHqkacS3RJK/S0uStAC+Q+3g9df8jeszmo5rPiXqKJKkFFzWl5fg5XShyfGHrRfksqqb7WKeN
+YS8XlS4wpzm9nkx67h289YU32wjc35NpljOzoyHlTskCP1cJcVsrUspNwUKh9M4vh2yUs2epm4a
Jxf+aWT71JUT6X1hZJEvihHuaOZMurjKeONFbiRz652Q6bdyX1kGvfXqycTZsKY31V0zeVQKN8rr
Rvfb3kkey2XqBoy/M+cbGmST7fVzaXxuHKMrXQuwjv2kStMUGLUy5SgLw/n1ZC6a+TrG1dIg+2AX
eoK9SVcobu/AnILoU0+9n4OPah6ULDbx3uKyaFx7jPp/Gx2ZPzfMJbPBro6Js9fhIi8/1r0wvgxS
GAMAM9LSy4cSUUUzY0btLqDcoueRYrJzC9tspC/l3KqmF0GvDqS6Ex+1FJH75xKbXeGSs6Ujm9JZ
xoc5adrP49IZvavXvfa1blShnBFaNavfWFKqhadipnHUQNq5K6kL6f8xySPv2FbGdTZHMP4gYhhD
oT0DxA0/OY1j/yqozT82nfJvO9fLwXVyE9JXAgYSUFyQJDs3SuldZk9WA4MAO50l8boVa1cnUnpa
JOPn/YvrpmVEhx+1ZkpStDFZa3Mhz7T1ZWOyisDs1Py7PTvF+0jrTTBHTtp/q9HnvAxZV3HylvkL
eN20Pt3/ATePysiJOor2I+kqo8RNhJ/TuRP51KAb3TjV+zmeFxwaw4myrc3O/2UptDOAdnOlbFES
6ViWkSNDBAwn+JpFGQnoCbVxVqXwyKZq/dXbC4VsjtEhCja3HIUkFoAd7ZJ5bzM1/65uXb+UgUnZ
6x9o1cblhlw1g7ZdxShB2w0wP9WTNnJsWzGnjmfbqfFjlY8VB5ty75Kk4MX4FMjdCi5+eRfrfa0t
TkkBlcHUf+Mk2nQZGRDPF1ObSVsbJ5kf9LFUTpWszEencG+b4HxNW4xpMyCUTcevbADf0SLiFHZY
Rxa93squyroPpdT3r1fDBUQDLgBdXqBrN3Ca0kzkPhb0UVUFzn+mEqLsfr50mJEcvNM/yNMXG2WF
LnJV8kbxrb2pa1RTMiskWRlop3k6+WvD9HFpne6n0Ev7f2asc1/JhZ2pbtG25VNmtrH9tOi1Jvl9
LNn5OZzz5LscljIj24nC9v4Ou/nm68/Dbg0mArPRmx2GZeeiY1daBHHYlh6e6twjnZg0P6+dH2Nk
aSfbnnMvDMsjAtVNqsnKVAqgy1cIKTKdL3dbpSTxFDVDQRkSzidJK4tTXtfjxcgs8UZNjOWov3Kz
w9YFqfhW+i5VwzYSIj3chE3MgiWuxkG1yDPHqv4AJSU/aFL9CTTbjw6LlsKEQSQtwfWt/1V+4Xqz
gNC1mESqIhxddYpAbM/qZES+rvUt92LY2JVLxrKyKpuyQdJ2Sdt/1Cyt3suYOH1SjURffLHAiL+O
A2LZbpkYXXzVnMb6XHSdOWEEUWf/ABfIv+dqCHZpmXm806hWijhNjSZ+lbOE2Gc9hoAbEFxVcqzz
2lb9wp4fejftxDy+b2M6dSerg1TKlA2GvUvaY9JUA6X3vYkiY3YpB6zEw2E0dVyuwrF3owr3l7eE
rexjiwxU6CqLPX29vzFvAixfC94gPWsU8OBHqi9fYVnG5hyXyNonPOvJFGH/2Uik7LW4unUVumCM
M2Hg3AQC2Upxv5LzIpDzXiXOJdJTWzRHqpa3EDCWYT5F/KIIuZ0OJWmamzmY0kBYYXLJ83A6ke/I
/pykA99fCb04V/V3cdInuMwZ4p+4tbR3E3Nr//5bvcl11h/CGJDMDxIhLKiXb9WcQplOFnP/JNOX
E2ZEBHupYzYta7Of2RJ7kuB4cBz2YgzLcRR0/EdvqHWcNEeswBN6IFH5v8goxodUimzLpb60zqFe
6f/AD0ufQkS5jwh3e4cePZ8V2Q3+gAz45QOztWoOWV0G5rBMj62cj+DNQqzRRudI/nd3KUSOaamy
2o26TSrVlHsrdAkxapsGpxTBVEEsYM6EfZDo7HxGW2bAiiorTTn6/S+fiioi0hb0eoKlc6rLomd1
UGeWeVIYNXh1E1ePshWWB4vuPB8NJdRhwE0yQdomI63WmGTmogiQ2u7/0XCkvCTt0A9uogrrCFmn
7FwP9MuQCqIdvmN6SeOMCmJk07SUjW47GsqD2baFW3U54oTJIrvA9dNTmw3274lRoV8nYO4yU+6u
KSSai1QK44EuWL+qVQo3bOQjNaOdzJpxL90ghJpksIabC2xVDlLmmfskMSzgUwg8FgRLROrOWDtU
nzAD6r4J8MPnOUMjCrWNfLneP82772gdk3Jk14nTJkY2NnCXllI7EGpmPsqD8YxBBcqcUwFTCoeT
g1xmbznmOjSDGVveShvWZlMKJk5FUNuK9NmuOoQHjALl0XrMT8Ja+vlgwVuUDW1I6C2YTYJRuh1a
dmNdOnnRg1kNzfotOKLoVPR1jO6SkaXf8SaaznnT15anlc7yKezT8QGuU3WQI+1tfFruUPSpom79
QdVZyttCB2RTmN3/cXaevZEi69/+REjk8BbobnfbHk8OfoNmzs6SQ5Hh0/8v5pEejQEZeXel1dFZ
7VQDVXfd4Rfi+xz2E7q9vXBbKY8P4vPuK8Y5izqNXAzw2MuDnWfyLOx0yG92ZrYnK4ydC3op2Z1T
hdZ9O9fWj9d30N6j0dvXAcaBSOEZX66nRmM1DGYHHzaMmmdWMmYP5WX9i9H3tX7wOfceju3DoWPi
hN7q6sB0mE2HWFilaC3hrp0q6XxRhCouJcIkXmeN0X94OKpsHDFpabJrl4f/KwvLlCK1ghmnhIqT
cpmD4mPvjOMpxhL169tf498rLU/+10qgSpRwJh26tQyZfWBhKX0v+m74xx41TPe+GPUE1kgLIdJY
n3m1wQXGUSgJp6Yq3RIc32PWtLhKwX778h+easGM0g2F37ZOFiZ4r5jxgo5K5KK9xRaH3S9t4tuA
DZt0UOouO22VMi+QbY2pwR+9s9UrTGmVyXSJklsXhZ032Np0H1X2fJCK7L29RViT1NzYKfyGxoz1
FjgsOtWz9iWZo/Q0tsZ8rubmqMWz90AUOJQbVFbLbPDlnugzh36SYFDXhBmqRLSTb4B3jhBsO7kV
G4HklWuAafd6CIIBt5mMArcxCJvoospN5Or21FyN3oxOkU17NhZ9cyEhPApVe6+SDB0KBzjALZ88
NzNQBVxqyHIlMXwNebqjC5V62ZiW59c34u6r5IYDJcLAdkNdaMwRk6nIzG6k17CdpxZNzd46Ajfu
3jZkUzC+qImZD66uU/S1o7GxlpIjcLpT0iQzjVI5+jRpc3ImucwSF32k9qSlM526oWswLLbKA27K
FjXMnbewUqAvcPFtMtagQ8+T4ifDS7xVw1OiBuZILz3Rz32CFAGgEjuHFSxBtHfLwqm7S1nmKBqn
KY6tVNt57gIl6K7k3EdNr73NRszhl9Ez2YK16z5MikBlCFAAl74fTMEQw7Sk93lc/hqCUf7pINb2
3DNyOLg59jYAoYHigTptS+9VA9uUNKfKbqPcm49WO8TfkCo5kqbay6q55QHvwFfDyGP1/TGjUIu0
yvObFVvh//JuDL87Uju5ygjJHQjR6DpjeuTuvneMeKRFk2cBhK6DbKtjoWO3yDkZuSE/5sqUV27g
WK3uAslSf71+kPY+4KIAhzOITb97jZA268ae5ZzF+DFQarV4qC7oRQTkx3WkX9AEit6NQh58utPN
Qam9BPBVgF+wytSXkNzp+CzK1X/dkVGVhYhyEg8ZKOkfhSL9k46Z8y9WXBE1cNfXB6PMnT3zYr3V
16yjQO2dZQTeZkqfuYXaTr+cWU3811/p7jJwoeGRkNJscnDCP/TGSEvh75fSoyTgKzPEPchk9kIT
AgwLkxLoh77RSudryswtsTHrI7Xv7xAaopWEXbvpm3FmKr5kmrHiGkVnqm5Ut3Xh4rITZ36O39ib
x9EIViHfCsCX8pODsrqpZSutCX7kjKLMnzUjxUXY7kwP1Gn59tsaaxMsEIjJuIKsRwdyoNda0iI0
2XV5+bUtbbpWRQk7MJvM/5AZLB8RQctlULEB8PYM97UuoxFnozPxqbJS4ylKqsC3xt46KNv22kFL
U5BQQ1OCk79KDbABKSSzQVXNaPQO7smkdv/maVX+qmVRPYyJEpyVrBGQ+PFQO0Gh7K+qVnSKi5ed
drB/d+IPOwq3XpBnqFA4zstjOTV1ZUsKSbJqRuG3rp4UzxjK+pZl4XR6/ai8vhRAqZdLldgc97MD
TCqagtgru074iFbl7ySNwvn1pXZCObwBlAzpwzgL/ublUo2GGXCzJORRqoBZsuAnjFESX52xTS8C
ZfS7KTrCTmwjAcgl4ILsVwo4bvCXa45qLNqkqGmljwEObEFofKZulI80gbdxlGXYjDSAlrx8XbJp
UWgZs0Mvse/t6RSHsfbYDFLhB1JhPsRNcyQksLeeirQhlGA2LR3Zl4+lpqLUZoW2TxxVittUSvCo
DlH6TtV6E/wSxjmvf7q91wjjE6AGQ9mlB/xyvcIcnbYR8FSboLc+dZKSvmtlRRysst2LmERhPMFI
UiOjWZdRsU4tbyKKcBtI/f+HZm5wTrtofNTk9EAobnvnshIF6MLeprpZ1wGpzjxrioDPQSmp/jc7
uCZ5VisbFzsYGQqgW3o1DGavsY1h5MEx2HuXrLlQP6h48KV4+S7BccA21gDVldgqXZtxVB7isTpC
ku7tkL9WUVdfTA+iKJ/Ugh1ptPL7UJ3ScxVN09lUuh8SwOfL6xtkbzn8FRfzAjLCDQIy6UjMYckj
dTxVrVcMkpW4GFiE97HZNZeG/+ZAv2zvCzIXJeNVgJttJthmoynBACvxVitidM3IAmKDhgJSf2Pw
SQK7TVOyT35g7O4cxbE/ln8vsyZ6TuCi2D9L0b+p78DzdxRU+W1IphZsiEUG5ba4gStez3zkcyVS
hSgqg0TRgu6Wjp30AGofIyvMIL+Rz5k/kVhNa9ce8yRHqCroD/b3llkAKZdhKieWlHKxIHi5yWw1
NQaGDRD8wIJ8DNMyPQ91H3xGw6h/wDN6vgPihYl1hqWIyG3ZRbNZ88K+sR+z0ooODvafPb1+YwB6
+EUUxUTj1c8xZNBQcdvDtoXQX7idmQe1l6Safhvywa7dLjKK2Mf8MJ/O0lBWpW+PKIC6saJltges
Sc9dO6hN2wPMi/N0qLRR/D5J6sby2j7Bj8zKZ7BXcWTT4R/bWpUPHmE5lesn4E4mByEkABtdDsDf
mbKwozJ2zPzmUPuddJpI5w6FITihdv2oBqj7OBlCcVM1FGiw1kdatjvny8BgE33+BSC7qUgw4XXw
S1eLm93X0tMg9+1ZMTLjUpeT49ETOpJ73EluOcwa6osUJnTS1xGSwyUVYYjBi0gc+Trh0+cJQ/um
j04pPGOaZ2ySqhIEAmTt/p0QRv4VHtT41rcOQpdTtoj0oICxuVfLwsQnnmnmFSfZ76LW8/fQ381l
7Grc1VWdP2lzDQpMnrMFj2VcXw9qm4SF+dRCEYaSu2jEr4crPJiJVchoXh0JLkgJbuyJ2VH/yOhh
POcqFqc0T4/I13+ix4udhmD2AqDlgrKgIhqrmmy0ndlO5MS5Ojqygw+aakJSaYZUT+91Y3S+Ijdt
I/KUdbFr1rZ433eVbLq41ieRnyLr9UQvT5buAmdicjgHafipYPO+k010UWe9me/JHtSj+mOzP/nR
iBIgtkxnF9GtJVz/dTxoVI9jVkr2tRfRtwSDuYtuhem5gervtY0uDrLWneXIi00Ip4Dft5weTAGb
YDFMvaLWOH4MrKbxmBDj/z2F0i9b1J/fuhEgowJOoKm2CHeuN4JthXKv4/96LbVCY6CVBt2D1qvf
pSzQ3+eIVt6BBG0PrtRNNoQjB76zeL7SudXpWb58pWNeiZ7ayLkCNpquti5sT59QFxwGxA1ff75N
SsJStOlg2TFMBGi0Cm59V45h0IxsORMdP99GXS6808GA/PP6OtvPBlUBmtBCBuGFrhXheoPTRK/K
uoohs/1Ez6Sr1QHvCeY4PreVUA62ySZoo0/FZ0NQiZky7dTVrmzVwRa52thXowvrD05atncCQMVd
aFTlTRmd3pWssnxnj2idT1p+1D7fxg9kOih20KKjr70Btwg9c+S5VaxrrsnBE9IO2Q/Glh2rGoXx
jLAhl7JjidB//S1vNw7LIsfFZUGCtEnWu7pFNR6OxTWypPmSgi/2kBd1zmiJJwcbZ+eDQtAkCaN5
xOhjvXHCPER1UOsljr38BYC2eh1i2Tpjx134fTVmX19/sp3lFvMP5HqAi3PyV2kEaoV5ueiiXxOz
HnIXulfzY7DT+N1Y5gjxD9Ob8VCgI2DO8REZ6y8T3ZdncGog0NEJcK72UNifJFHJboLm43dg50x3
lPrf159vZ8MsgpNL6U9YY9+8XK7D749aVXGuwVLRDXBt301ppzxpkiXc2lG66yxr3fn1RTeZ9PKM
CBUw6VnY2utUERoK8JS5dq5trjvhJcTprHKdfIF9zKCM0isijtKzkRXKzzKv2yOn4m3sYXngGYuq
2xKGVt8ULdZuME1Cec1DnydbS+8CHvKga7W3Cn868qzc4xzGZWf9dT/ZiaZ1QWs7V1EL/ZtAQ/RW
xuGb+44Gm4WBjwGoBW7/up2ah80YOhLkWSsuaMNLjXrqqvQom9453y9WWb0xu9b1kD4/omqT05yE
U4EbDjTZpetwdK3vvDZwwuxJ7gS+zjpghyXbXg9R1LXaWfhKN6lXrbODg4C1uwqfBqi3Sv97zf0a
o8oZJDJ65rP5fFXGFKx8OL/Zt5CPw7TKYo4DsYIL4eUWUEJFyUWN2KOWFF/nNsguea3EnrDM4SBr
pfnLn/UyhyNPXzAZaN8RF9eQATUXgzrGWCY3g209WaUIv/foVzwpsxwlbqelSAzFRayP7lDmiKyB
C1Gzr0VvQKkP+s4ECRlF4Hr1Ib5D0APHBZ2m5FMkZcm/qRrCAeFIA/ddmGTpY2yiHuZHSSf/Ty4j
s3OhaqgfrdYCJFrQ1sNZMun1x8jOs8nNdfrPbkpKi4mzhL+HBeo29pw27tVzprRC/UxSnsuugQZP
f0J+3CLRzHI58UuBS6CH8SuzrskqzffmnBYyNY9kZSdp0LnZnE6x/9HtVK5gL4TcN2k96u/tqaM2
asLZmd1oEPP0jiTXuDeaGsXIfrTln+XoJP9GkWZ9gOIbBv4goTfvmjif/NbrrPiYZUjOXQqi/xMa
SUHpD6YF/lLupFTzelxfviVSUT43fZc73mAYue1nfRUMOGBa0efUhlnjt9DvTlpgD91d0I3mI47w
Rf/BnG3tU2U4I4V4E2jfkxYiBv16bQHuRKl0GjptDF0TMUbpnCqxeMjHoYm9IZXS5xjVqviuQPtr
dK1GqZ0z5thR4dmOJACRxig+QIIZ0RzrVEM8YXKmCD8YW7Xy9CwX+nVuUHZC1Cn5ViIOL7BhjOC5
SPHcCddoWtt0zTTqJR9amdV5Sclfri0Z1RPKxVLqiwDGsG+Su8l8KVOiDdFyC7+baoBQDIwm7d7K
rbF+lNR8aj40oSb/LspZ0bxUIL3g9kLM4r0apOklMUssNkIaV5IL4KX+X8XH7r1hToPEE00BcUS3
x/LDbI2D5RqJI+o7SVXFv8gRZNG1Zkm+hwqjxjViO3Hem0mlyk99b9KfoTppHgi46CgAh6uAZFmZ
9ROHlCiFKdXnyccAcml5IFixPYXLqH9hIhKWt7IYgQ0wSkdJ+crtbvzow6D9ytXS+6/fn5tVIB+C
vMJgifx5C9epolliEo5lGvZA6bsEFalnKzacg1R2dxUCGOkccx4Q/i+jV96nUmBJZnrrib/AZeru
BqQnu3vjsxAj6S8wcAcNxOhzle+YsVBkOHnxbWrD4V7RmuBkmEV9UFfvXWA2tzGlIvnphtwzcXmN
mLsgDtMNsQ8pamZ83yV+HQxHTkN7S9E2oF+zKL0xJX/52nA2RH40zpCEnyVMlCjYwJbE6YXisTmg
uu8sRWYKB5wG1854Q1abcjASIV2DpNW8RNT5uRJm+KC1vXMEOFq+9up+gayEZQBXMoan6/ulNUzM
5ECCY4yhdydzktOTURrZTykPs4cBM8T6INHfbD9SJlrWfCtWZDC1ykwz+MJq2RfBdbaa0c+xqfAF
gemobbm7zDIaWmT8twpeLRDrDM9Y0jQSUD8TneM5NRbuNgohrjmo+v+Mvk7vzCnX/NwMy/teTL84
nJkfzmZxN1Rq57V12R8ci528nOY1MnWUHCAR1tkjgyV8bObQvjZmhX9B6ETA+4V8ai27fNYn07iQ
xh4BbHb2E4sCDF+8c7f02IAQPmegsa8drWY/QEDk3M8h2IBOsg4C5XY70clepiH00hcF8+Wz/JUd
T7ONtqBRqVclDLPOjcIxiL/WMvzpoYia+Gc5BEfCENunYzsxmmdgwMyVBt/LJcMCQu7Y9Mo1Hgfb
rxHPPAUqoPekEEcBGlT7+riwCBUVfy8PuQGRVGg6T7ZgsJTovS1O2EabZ1UOA9NrI5Qb3GmsrH/T
Akf2c5q1ie3Kem7ZZ60MqsRD0t/6ojLTC306gHHgj0MIsRTA0Mg9W1qlm2pqI/yow8scO9pSfYrh
2I+YK5ekeWgE6+lZagbjvVPjOnzJiql9zsBt/1aSNP9qOFOoXhxa9M5VDrEUeNAIWbqXM5HmQnVG
9R+zrY3mjI3G8N1CIXC6q5AGsk4B7cAfBQ5AMeTlrJnPrZZl51kZekaCdWlY14U6Xp0VJ5ls3+xR
BLmXuoZUJURxR/cNPYsdT5aGDrUKrGCCU1SO4IUVUsTnHOZwiVVGLhJXhUFg+LEttapb6079qWlg
PZNq2GAaUPizFK8MOjoMaMNrFhLgfR250tiWgSs55qS6ehamyo8xL80SJHyTwVZJteSXEddx4JEF
pP8LGYnp5yJ2nO9SZUNkccIiu28UJ6gvNZlO6WW62UTnDtL9rzRXguzcGWP7UUmrLsH8IC5Ht4CZ
lrml1mkPwzwP871WOVH46KSS3XsBoK7vxhCbJLORhQZ17qTzfSRPQ+bbaLq0Xi/XGJjrXVD+02JK
i6dfiU6gr8RBKkHW1qoH28nS3kNlZtLdZAy133OW589p22r3GKyUw0nNwrFxLSsJxV2SNvIdzpty
63ZODhBkKKR/VBP9Q1upjedpcKS7tFezX13diO91gUUDBIiPCOiUXRDrd1mgOZ+mVJuSUxOWXXxa
oiH0ZTNPCjeak/43H108Jlo3K+9R+jfNk632XfYBCyycTHsokLUvVGn63McjlKM86/uLlEyxdtKD
vEWcoYqdJ7SeJAEJfYgZpJhze8ptNYmuRacFpUfKUz1nGcxoV49roz03ziynd5YZ6L/LsXKET+ko
AW2LyHz8rJuhsY6pEZyFHFaFp7Z6F/tF04VsAVka68kdlLH5GMDlXwzAS008yCHVg9sWjWH5gxxo
qYvnIMzzcZbaO7PPZueO+QTqjSMusE9CinROgzl8nMvAeWxKXf40RQw476qwzWI3783sC4O4bOJr
6mF9Eq1th5fG0ppnuC2wuyo4jf3PUJ0Hxc8doVB+pJMhLlEMOyCPmzp151aUkRcpdjX4dtXnd2Os
VLVPEFY/tkpkzO8caWx+1KXp/LIwJZDusYSX2/soCqkxpDAu74fIjOxT2CYDmJ9RyxQXRkT7VKda
BqERLrl0mSRktSAZB84XnNfG4ROaUrxKNWGHcz4J8k8lKUT7CUXQuPkwq0UTel1GgXvjq6jg6uf2
W4BcmXHRi7n6XJW1mP3Xs8HNtUdmu0CKmNeBwdlkg3aOXDc0M6b+IvZGOI8osnb6KYtrCPpzY576
8s0kmmVJoglw40Wra80ws0oGhAAZwNrnw3BuY7wyqqaOfJoU9dWardjv9WQ6qNc3WceyKBDDRbWT
6d46SSyq8o8yNczAsQm+dmqqf6C4OxIi29x4f1ZZPHrBa9DjW914vaLF+BuH8CZGkXtMRBUPHr74
2OnlkerXktW+SA//LEWXdRH+QuZpdZ9T7tAMR0v5xrXSx+7QVTie1Cn4RZQWArfFHAiAU5mdUy0O
v/+HTfNnbsVwnBbIau0yppfXdOCocNCyvKZqLZrs+njKrBZlhTFOJY+LQH5+fdWdlwuAkTElMxOa
Lmv0Vp5HiG4MixRGFdsPGU7ZrrCk5BkV1KOu/t5SDEr4gHgS8TFX7Tf4v20xLi93nvXU6yfkthUt
L/wOX4q3di3pBSOFiggCOed27qTZQaOPGU4XaqE8xWS+9zXqCwdJ9yb5IzkC07McOge9z23NBzC5
WNTbEF2DrRXKSX+yDQYysSh016GUP6glti+QLrO86B8wTqclu6olBjnCbr6Fph8m7IhWkrV71Fdn
L4TufPACd55tqZV5eaS2W0llqw8kaLGY3OWhyO9EWqSnOmvbiyjlykOh5HB4q21OHs9G4KKCptgE
s/wyrQViYZhtPKQ3vY2zyRcIPErYVWvZh1xK5vq3qqTkRpGmDsxm02h6X4xYP/XRpCjuNCXo3xhs
rrvOWqyaXz8i2yhHCIexxdlc1JHXQSHQo7yPdPyEpcxucLNSgg9N0HUf/8sqwOT5wEzf1qI+jlbT
DkltOp+dWvkSYtvvyFj6f15fZbuFOBgLeGvRC2P+tAoyRgvbjdsDpYcmCrBODEIXYe/oc9uN9QH2
f28pTBIJpPT10e5aLRWkmBak8CduQasmj9OYGR+CfB5Gt03HIT44GttvtHil0uNhzAwKdY0ygQqr
OeGA3KlqprI3aFF81pT6iJ+y80jcP4v0GTcR4sOrpshkpnNJKz/BVld6Tpsi90cpV68IkQ4Hu2G7
EvakCyySGSxyC+vOft8Jo6sKZON0o5wfAjH9k1kTru2x9ma37GXHQfNd7m9mWOsRvZ4Mc4NOaYpe
O0zivqBDC6FNctWoOsLGbKbKy1I8DM04YMkbUEoLsEtGE5rbtUSkMexq64cD7fScIbX5rSxN8wuP
3F+rOISBK4FFO6jWt2yU5QeAWqRXx1QbH9+XQabvLaMsK26gqbXEeMmL2HRcTchOdbKqoAhcjWGd
9aHGcvG33VZK6rcOIwf8PQN0CrLURtimjUzLDRXJeDO5mx/HgAXQDgFg64SB4pWjNQaNSj1MlFs1
m/qFrrx0KXH5PIhoe/kp7RGVySxKbGzol+8BeaeJtI4Pgf0uBN9cyd6ZhZm6wwAOxI0CRgFlMx/h
MvY+P6hR4CfL0HRDMW6xDEBzHe18zNKNE1oLRPJBmBeNevzSMpr7gvD17KVDdFGiI++m7YVGSofN
CC0ysMabIG5pA8Z/FXmOkIzyC8ZpkhuiZ+kGuZamLhY68kFXc+8dA2mG4AUGhf7f8jb+ag1hXigH
UgvJYTSM4GsfhZKHbU7gpu2QP3ZVMi99j+ogId+GDZ7y/y9KQvdyURj6hMgkJsVCr/xiIBJ+P4iF
Ti4O5dF3Ii64BzCSS+CFSLzaQwCBRWdD7731o0ozhN7ukxykR5fI8qesE/LFUGNR7FzENJfP+tdb
1KIOsnTAAzElUz/idpufm94oPAS0dMUtx9y8JNHwXVKao7nBzm5FrAiwDbckONlNQSWAU4ppCm8i
VftfIfJXM+vVCsN9FdCui3CYIz5UhWX9T5sKub5HxzQ5QgfvvGQVegq98cWBdqNwofSagD9dhBiB
mxPgzSg861J5RH7cWQU+yoIuIgApm7yyncuRTJdef4JMwb0zjJHhWUllH+3O3XVoIyIe5CyGAast
AyxjbE0E7qBMxwqeuln4lEELPDgDO1sG1CPORPT4zWUm83LLKHZqqkMuSVe1ywuPQa2Dt7cy0zMS
6ju7SlQvQlj+fQh87O0ZD9Wh+Yd2Ax5jfWmrRiT3MQrHtzgM0KszpOCEPLvtd+EcHUSXnVdJS5bD
jgIJ9q5r7Emo9YNK8MY3F/WC9/VgKT9hyCUHq+zEMLoY/ESW+sPQfvkq51jEndQF4a20MZU8KSJU
fxup6SD5M2a1fYa1Uo3XMqTWOaitdgLZ/6NkMecCJ7UGoGVFX5e2ClSjHeiWOVFa+/E0V/5YSNH1
zSkxebBNcEFcFhDRKsQMShNngNnQkq9iPE+pHwqAimF8xuRI/Q+PxYWwDNXAfm366WmfonceWCGS
hmGHvUoWmXcTRFTGynExHLl07r1Ehi6UUwCRYb4vm+iv4DnUhlNLcRPfUsHlbiHS5A8iMHw7lo4G
PXv7cSlKAexZZKzrHo2tKq2dqTO1cBGEj7QXp4ukDf++/qW22Gps4EEzk7GArGF4tHqg0qmNwSRr
u1EdVadES+sPyEbhv14P2mlMWuEz68WKNJHMUxAPBvKc05vRMPyGRR0BUTc0eIjOL19qFFtdIgdk
5oOci2umCeWiDUiqi7CZDnbL3kvldC+CfAoXwGZnSrEjJwWKqmkWtXf2mEyXMbXjA2rp7luFjAyE
jFkWEi6rJ6KhyAQUGsFNrhTVj0rVOpdzPrsWXHivk7vMH1AV80qUaNx66vIPItDfzGBa3iqUEBD3
aLdt8JDxNPVZKFcxfNqyPMc0QEBdloML8iU7eKt7p4I6ntgJKR709eq8R1hhV11TY+o+hniGdZPl
1uNYP0/NIcJhdymo3uDmqK022YuwtEg3IJrfYN4nJxVpNF8bY8jQsfZm7CoSKyAtORw0DyCorPon
i8KY5mRKDtG+qz8BnLG+ok6CYoJjRuZBcbq8oVVStsApWI4ZOmIaqxtW4nRbeoGui5S1/VmW5c6d
Fx62WifSRS4q+9fr537nNbIey/0Bom2OvSx1SajKCOd01ZxHKBCr7YNGOfYezFZwsDt2rjwUZJal
FvT4hqXb69UAcWHhPTImT3yDXM9HJsEpUE9Ic/4PPU0uqNxan15/xp2sBZIKNwJ4GNir6/6XbJRa
hYIsmbtazqdarWLim5w9aX0jI3SbNAymOvmpyPLh7VkLjUwUXGGtLJ2a1XkY81zilBjoILTD6Bth
FPkYJGanMT80Cd4LNexRvBAXhUaqh1WoacwJOa8Ma3EmvLpwrdgcT5WqjOekME0o/Joqzp1ZWjdV
Anjll6PozHvhaN23N7/tJTWk5UhDdXtdVZIRh5kq4XEQdPVjJKWNR++NWW8a/E5VLH1l7Gv8cYRq
9vrCOyGdhU3YMYv4+WYrY0+vTZVJ1RTlqvMIX1x/bKskPr2+ys6BoflNREfoiavDXjb5Xxd/EWaC
O4rurcpg5rMid8NZDadFUONQ6XT3gf5aahULMAztrZHx460dK9N3lDnzLbk76hztnI7FnlinIltE
hv8QC/96IGCuUdUsxXQ6DPlPuLvhFxUOz6Ui57jqSREn0AiNgrmt2RVfXn+ZO9Huxdqr86FqU1/L
lLY3Pc2LE9pcFuMnmqdED8WNebcHW2RLqF9I+7RnaM4sqf0asVaKpJkaCWUp0J9hBIggzK5Jm9rf
aF5hBTh0aFq5DZAfX56CkCd3Mu3BCMv5EenA/AgEsreXFt0CWvMIEaOW8nIvJfrM18eX78bVj2C/
xVT10QTLULm6NnSf3/6u4blDdNcMQEN/4sdf35lG4Kg5wBoQF6qeC2Zs5yhBXRmmY+xnyvhmpBBv
GrmS5V4h1G/mlw4yRqBTJ7rhsVPdIl1vvMTSJT8KTeOg97i3g6lIyRopsK2Nx7YaiWCINCx1tRp0
BXDRIPowSCXC6VEH5GWwQkYYdWwGow/SKH37Hib7WJquhIVtzgMeYRoNNAVvcjybQHXEb3lC78ZQ
q+5DYiXZwRbe2TOosuDpwh1KDFpfKcqg2VMG/PjW1337Huko/V8RDuJH1UvdUUTdXWuhl9JQNrcQ
M9tgGtSZqOm0ljE+FIFpXBWgaNfOgGP5+u7cWwrCBwm5wQBgc1MWgczsQSGsRm0fvZulYT6bYd5/
TiShXl5faieskuMSuSGz0DFfp3NpMZhyGTCnyUYjeT8CDL4D8PEfvhNpKW9OhT61850Chs7ClpeZ
k4h+TE0rvBbAzmPfNdrBA6k7B4ABH9ct5Qy8mPXRltCRSwKkHm6DPVsS4OXKqk8Yo+vOeQRiE3ta
nSedB+EMnJVaWOavoNBR+U1qTX5uZ9yZKU3KCbymoaSfm3zkP4nawcQhReobxHyzkP/dGpMBp3Mg
Ebby3EbZqkNADBP7Kek9J3Kk2MdyiA0flrn2G1PrITnLRoALQdzaIHde/4o7G4bBypL7w4Raxm4v
Yydorg54PGwGtFTFCVrXdHJQnXyKmuH96yvtvV1cI4EDIqdBIbX8+78Cp2SnQVOjaY4Ii4q8MXjM
iz2a6QWjhhKjtjz3tC4cMeTDB+/1lXeuR2DCfFTm+gsRcvWMndXWQa6WGIv1SX5KeB+uSNPhkrRh
6+aF3B886c7JAOHKuF3nRtpiTph1Tzg3gYHuTD08lWUwfwdZ7xyk43tf7g9pfGng78Ai1CiawTDG
t2CGpJf06vBRGlAnQ333KPPfWwrsMyZGIEip89efjj6hEYYyDYXaLH0Rh/UZokjmpjD2D77Vkvet
CjemigsKHrIVl/nybv/eJRPMe1kNsGjRE2m4mK0mvqsSSlaeUwbxOR+T/ANc0yr8D+dgwRIgCkYC
t5lti0Gx5jCxWTcCGAhpavyRB+O7LrDEx9d34+7L5NYBlkQGsekjMJcFEGsY8c2SwgS5uVD3kBzV
vUkpj5LsvY2/bEF62XQsNpdcO/wZf0wxAkBT7pkQZn9mQSZ7hhNOD5aggfL6o/1xRlp/PQT+SYwg
VbNdVicNQzETbCcyQNYQGd8ZOqjfBMjZDzKo1m9GlUefx0zg0BNbddQjxx6o/5ZgJz7ZEGtkT+4s
afLIdzDqtHpRXBEk6CbXbjDNG3BBbc9dYvU/e6OxK8aeYoTrNBoi92u1NO71udCP3PR2Jiz0DngQ
RI34x7o9yV3R68jGJLeis3sG3VL+T0Xd+6u0krr39Fm36f/U6ujPTIi+aIPdzAeX0l4sQQtoaTst
9NH1eWgMe7RqYUHvn43ym2aCLCvTcDzA0uydOlBPzLb5cosM9MtTB0mo7Y0F2SHVUwFQMW4uY5x/
cZxR3AEWrj0Hz+S71zfL3jmg6brgxJlgbQrtmcqzCXTAF70l/YJypDxWaRLdqVnbHTRM9o6BvZCK
ScFoPq3rgzmkQUHCBTpmlqVnW9KVn1qTpSHiZnP5MDTFkeDY3lXnAMf5AziEJrh6nZGDaYdpLLbd
UV09cSQmz4kxnKokW3flami/ao00nbKMvfv6S91+SI1mFmxLIP87oKhGg6hSlkTq1hmyEzbMA6Bp
ezzZ+Mt6Y4eppciN6GD3bB+XRanj4UQi57YB6M2CDCZJMO6Ugra4UyX912CmupfNoYrbUWY8NUFp
+Cr+lwd9oR20BCtzMhfFamYW69NhT4ZWxwO+InpZpd8ZuGaGO8TzDBURb4ETvGRIz0mdokDQOtJA
3DGcr0HTlO8Exk6q25DCql7TZ9FR6N2q9DD3go6wMCG0HUgWIuiqSlFIPWMk1lewHAU4JrTUA99Q
+uI3LmOlAbtASp6aqS1+5eFMQqS3qvYjBTQ6u0wO8+zgktsGE34TIjfwfagq6ai9POZKOZZS1pFM
y3nX3mk9GqdmDSfx9T24Pdi0FUBvoVGwp9BoFQmj75J0ywly49ZLqR15VRZLqtvpTn5kLbO3+Sjh
QOTRjFikt14+U6fksd1JhOg0iqX7PDNk15Gz8UQxKV9yWZvOXVjq9zoaPwepyu5zUkyBT0a9dOOg
A+0E5mMH1ApMCnSAHuR0LbjGJAXhpddf6d5DLqLaUB5B9236LUJrkhwmJbleGOXXCAJI7BWBI+m+
nUkFlnBTYH8VQVPdJzO6rQfbZhs/Gb2QriDtt+Bx1vlzmIRmovMFb0KbGm/K4vSDFVqRO5dDctHV
NDq486y9KMZUle42CimLPM/LbwrkaYpFuRhV91ryGKvtUEIErooWokWNBjzejHnNx4VZ4c2lDTk1
Y2L500qdxj5ZdjeW1//j7Dya5ETSMPyLiMCbK1CujdRquRldiNZIwvvE/vp90ElFEUVod44701mZ
pPnMa6BoTM0rCm8wRmbNhj0bDfHwrtdmYX/t40ESB2pmSf48W2rJrdiBsvHJ7wzp3JjpGJywH45T
tw0mxfEjHQ+841g7rXbIezCu6LkGRetSqug0SAV9/TyYfSIwjApMpL9UJXjM0x6qQWnP5le60Xbo
ylFdLHSZUn8Oqi6SPXCxfQWzX5SvmRUjLTqMklYeEGHK40Mzw49wrayhZhbyLmJroWf9AkLSEBvr
afxJTDouId0Aosd3q5u0EfEms/9ugLpV/cEYLTqcTZ9xyGN7sryinfGTVQ3RwHNrpWLwZ7kVsDLG
PjXdajZ61c/awLSPahdHiptVcj5yfiO9epASLOGPHYr49Zk4TvucF5XcPefQPSq/Hnv5RabDH7td
YPaRP4tB0V7vH4GNTUhagITnUgZgTyx75o/EYKwwSlEr3tQUXzM3p9fiTfWgv0v43T/M0Oo/3R9v
Yw/ihGAsJU5HRZNhBY7KlXIWUh0nD1nZqZKnO085spaZG8ih9qMv5PY17+1q5yXdulIWfdJF1Y1O
9Xrjd6hY8DyDKZiSUPOpXeG/SAx8qgchdiKFzaEWgxYuTcSd1oda0JGvYzMDU+DM+ZFbuvFQlgke
W1zS76/kxpdDQYYkBHWG5WVYXqU/vpwBTX/O457mLXIWmts1ZvJKpmWexGiL70Yt76H4lz94nYUg
OUI5mEImpZybyFJYcw8wqobpnFuF4UpBWONdKXFf7FzLWzODe04hfCFx3ihjyWZn0ivBQXyWk8Yb
6Dn7nVILl7JjTwYz7UmmbX0z+m9wWShyE1us7sUx0FFMt/EL0uS5OmEcVftl2revHQ3cw/2PtjkU
sl+kjphjUBq6/mghr2kvF1HyYMpd/xgihP6gVFp7mCZT/z92IlkASY4GGVZZ20YUE1DKLBlZxaLQ
D1Kb6m4dRs0h0qEs/P2slkoX/VdzKTGsZiVMc9SiCsnoKR8RHJSGMTkjmBYEJJlIut8fbOMGgXOL
zh41oN/SW9dLGOvKhLTGYu+n2amnzY7ducCWOxcZiuokkMp+Rx1jD/xxm7LSM4SJpAGeJWtd31tV
VqKtKhMP5aMef6ctVR9SXalttzFGTMTpXgT0Y0yoVtBcHfNzKHXObvB7S8oFk8V/jlQyXQtEKq+n
bskN7w7v5wMsM4uSVFFL7yRnQG+1iursCcUZO38NISw3KPyDzvfw8qk+57KcE1/EKNPsfIqNgwoq
fnGKWgq8NLGvf8+o5GpvxiVS4WOJ5B8yk26TlKprRE16MEWwx8fYaJAt3hDQytlk1F7k1QI4vEzg
8AiZIjVRXTE547nuZttNqsjyU6NOz6ZVVkc9nMNDOs8JxeYueJhtXFHvb8KNuxD7eoqfgPUXItzq
hyi9Ice5zbOZZFl3tgIj/uDkenC8P8rmfCkj0zyibY6k4upgNbQ7kX/GJSWxF7yFnTtH3Kt1bN7R
gml7u7hYTgV/nzzIawz0U8IWII9Ogf10/5ds3FsAsCir0QHhp6zni2hfWVpoNTyM0xj6aBpymRjp
7GElvlft2pw0kBWWly7I0vO93lV5GwdxDs3uQQ9qrXflsrUNmK5q84MYsXoPgzL5XMadcTai6WlA
Hp9Ur1AvbdTuaf1vXDVLm5Bpc1cDXF/vb9UkOJkrZm20EtzaKOsf6W51L2YXdyeS8eYLVYdx7+be
GBYBA7hlPEdwOtflsVAIKnRUVC9KMeJKWM52pHgaUqbHBrpS4cFkR0OorWw0HO9/5o2R4c/RLVxq
Y/ytFUqjssLW7EXqXHRDWEe1KoqLM1jjSdKh6CZo/eAwU+yJc22cJSCzi/fKwgy5qQZq6I1YUcGg
MWYORzAy2cHsqXHcn9rGDsbyi5YM1Qlqj2uWFQB1mz4h8tEJ0FVfqpPQb3Tt2EKh/vu7Aas+ytDc
RRTH1uFEOM8RUEUuxArUhTtqjfoiwkTdGWUDUYMuMLNZwIgMtM7Q8WE1BM4qCL3iWDZ4g6il10Sx
WyKmIYwld+4qU3+WQc4vjKiqRn02asvwqaawk/x9WMOn44ZyEItg0672DQKzgRXIInwISBaPJaoF
n4fUMtzImvf0BTfmvbCOQSXzACyBwJLU/xH3EvVmYN5AeZsFDquFE8wT75yifG/VfK69RHFqcaiq
OfgYL9oQXpG0/XtHNNqP+xtq+4cQLfIgwS656WvadR/1HTf0AxoNAY5SZexhfavFLoWyAAZjqxzb
qJo8NVYnP49H1VUD3fx5/1fcbmtWA6WO34zNW6e1qS6NCvdr6dLJFSLP/B6EomwT5WEj3zlBmxNm
o3FD8AKz5dTrla/KXI/60JAu6eJW5mlhnWhuXGpYw2agJ87ICqjiVEaylLhW0BvRMTfC5gEhZHiN
96e98UgAdmS+FEYh/iGMev1bGM5JhWGE9M7aCNh2WZkfE8Te3uVh1f+XSFqMjdOsv05ZM126Eq3r
Aw6huuYWc4RG1/1fcxscXv+Y9cIoMsnzDGNELeTiNTIsFL0GZbKe6qQavGxSbASHoJA5dvhSoQv2
91cBoRDAVk4gIoqIG10vRt1WWtcjf/eArDcKDDoR/m9k9HccHAj9srRy3k19GRwR9FtU7iTngbWQ
ip1b4PYiX6DmREPQCq3FcO36ZyQ6mzE0u/AhNSxxzg1zkrw5i9tuZ5zbsJO/TRq/4BZpray/fSks
J5IGBTaJPkLmshJwmUbZHWfDjFxE0aQP9z/v1hlbTEUoLTs6r/KqZhGhlDbrzsjtlleS347VeGrm
vnORGnF2eBdbQy28PMAzTI/8/noJC7sPC3vgTkkMKXZDmnp+aM+o9BWIc+xE75tjgckEKbiYuOir
z2UlRpEXRRo+iCRqIQMDijRaeQRbZuy12zaHWugBNhkpTZRl5/xxZxcpAIIxMhG9zeToA2Iy+ufc
HPp3OH45/9z/WFubcMFDWwtex6Qcfz1UG0hYsJsJ7C29Hw56FUhHK83yncjc3hpmYccAJSWYoCZy
PYyWh0YZDFNwceJujI9WrMvieYKUHr4IQ+m+xk2aKV5uzXSf+6oWbzHMneSEol6RelHplIbHAzHF
YPic5FM+jW1yDHtqxW4tJvnH2PB0ulUwli3iQE2cYv4iMv3UEFnMfj9PVC7byAx/xXrSVC5vEVY0
kRaPiVc2mdX7opXgOM6WEUeeSrHlVwHRntTAMMYXPIrGwKVClI3v66BkO8uIYgpvcNSCnDFpLOsc
2nKte30UmQVPaqYd0dzIa6TtOrPxezGOzoGcP+0xZABL9Cyrs/05UdIxf8LLV6BWjSzmYdITvBZb
jLLOmVXk4EOsKkrOc2pq38wMRwA3KLowOKRjn88nKxuk9qCIEtnOSq4y+4lwfzqHIYKd7qL98k6T
SjDR0yB1Xxo7y4NLpDXND9JbJzpIcpU+q7WoUVkacoRzoEOK7iDAkKP7FMSoQzZIGpRuK7fhRxIm
9CeiEONZt1Xxe3OLQpkQj2ob6maxpJdv1P7jZOeh2DgHoIGWpqmsGFRAV7FLENMOVtG/uST6kD3y
rmPpm4VAPmaqzdHO+b7tbpALL+4wPNXIbjjLj/nj0AVNU2ph0cQPjhnGB/oJo4to+OznsywOKAz4
RZ6hJWhFewPfZhEgZ6hALLU0AwLl6mLp1LLTGsuOHnQ5Tb8k2C98HZQhQYxdtcUFa2HeYlGF5s58
N15hLNkMijSLKDtUnev52loUdHWqU+WNyva9zaKckZ5/P+j2/Jg4+n+0NaVTM/YU4suu3rm4N3qm
lPMoL0MMAlaALsj16I4xK3ouuvgBGdHCQV+rr06YM1GX6gQcxLbR+/IBdUi1dREkyb+BM+peOs0h
mUSzNXVHpdFOcdQN5/v34caWo1KxNJps3q8bALWVh/kcNzKoqRIrTZ5O8sekG/2RptjO7t767lgb
cumSBfCsrDZcjPyaOidNhBJRbEIpnTsvc/KfshaWbtI5zoGe8V5nfmt6XMG6AiNlgTetHswomfJs
sCEqwtxXj1wgyiVAlOwpkZQ91e+toZATJYkkO180E66/cCqAnxFgsa0V2q0GvR+/b5QeX+xiOt3/
aBsRDvkwneRFvnTxf7keKhgcG3CKziOWTIHmlpkTPg1d2Qva7ok4xVDD5J3TszEk7cilH7mYU1Iw
vh4yxKoF2z07xGqsig4YDRif6D+FRydCFC01RmnnwGxslqXJS/MCQtZtaatMtIEKBjrZsaPyRHfj
x6LJym/gsk1v5pp0jWGa/o+bCXAyK7uQpaCZrm6mDDi4ZY4OuWNcd17Tq+Z7aSpInsc28xBfFt5Y
VX/t4MhXVExq1WhYIRdvrgY1kTC0e5OYbjRKhBJDSpKWF3AgrP/jEy7RCDEqOSkwuOtPqIRtidLb
LF00nKldGhqRpyWl7S86cqcyzqTD/V26EQNRFIfSsyCJqQOvxgvSIE8sMUqXJm2qb5ZddJ6dGnsb
Zfkr122nhYlM5Z1uGlWx9bGT4n5OrNSWLllbqKdh6gqvnAvba8vG+PtjR4cQfo7JpiSlX53waZyc
LnMYSlfD8nmQIHzkmvNPktT2AYPPPVWnrSP3x3BrQmkChtmkP0zuHjmxG0WGcpq0QvhGlKkH0Gl7
5fqtlQSMxuNoUPy31jpjQovayQpG5zLp8+AiTFc+oFuqe10viR2s7tZQC/sYsvMihr8uTk0VNA4F
4ctLO6XLXMrqrFcjq9jBJr+/C383slYbhB2yANDo797WYdqGs5VaEcZwhVqcTaTGO0AFyXCxad4/
j3JAXDekjZMe8LJOfjR61wzuQOkZoFI3cSJ1bbLnsyg01Lwzkmfzoxw7s/iEbq8uDjpmMrKHPn1Q
+3k5y8YLzmnqyS5S42uii3LwDLA5j1FWmB+tcja+ooZK7G6ac6a9oyhnBUee+fJHlWk5opq9LZ4D
cqHwu03gObnwPrD3ikeAZd6oKlHsW2DYZXeQAttxKx2IvIvWv7C/t3Mv5AMs1vBbjGPJ5GbGIOsX
uynkwQtiuf8nVZOhOyGEY3yhHscjRYaCVL4WIV6nS0qYur3VTmAPJiv5lVM6p3N0/2NsxJyUIfhn
yV95SJZ98UfMOZtmYsYVis6RmpqP2ZAG/qSgtL40iEg+SJolQCI/Myi+O2d3Y8dRdIU5BMEeqZn1
NdEqBFAydryYYhjlceDf8LOopd4zGePr/UluFcIWGAEhLkqajLe8bX/MUlSSAGemSRcJB7/zRG4L
RUxKJ+JrdqCUTZLL4zV4TWTq7/VCe0P7pv5w/0fczhdHF/DptCd0mjLrJkGOHWJnFEASc1E5ngmM
1wsaa/6kiXTeeapv7/lFvGdp8iGuDFlqdS3muV5YoUmreqAxdCa6lc5ZWne/7k9oaxQbcSabITaq
LMYMhqcqCN9xdlSeymnQL6jYqnuYL+X21kVuCWUewCfmApBdBTpirNEiAmcFWs/uPihAXN7SfpxN
Dxm5rPeAWFNCRxlDvCebFZ9xF5hPUwwtNp4V8w3yavxfMjQOYGU5+jRhI3Ae2M6f7y/Gb/TG9aVG
mZWWEyp8BLc39U3KNZlqF0P0gIB1+1BSq5lcuYvyX71kh2fSCoQGVaiBT1MR9uS9+fwpn9PhUCWS
5Ru9JR97qzPf95E5X+7/tI2NR7cGaQ7aNfQ4jNVuiLo5HjGHQUjdbvsTNoPN2QjwuClMJfP/fihY
A0B+VfJlhMquz5kt2bTBMmRVhNTJvpx1eC4UdXDItHRXRm5j+wFHh4nBMwKWc93gLwgLQMQRj4aQ
vt96Sqi5W1JmTE+B1g1vJvqLldeRvIZubQTde+Avfe+C9hFvJmUN8SRCpC9Gve11IGFUe/xxdtTv
FRAvLJhtyDIuMqzzeIxCWVDak8o6deteaz9h4Rh/tZt8iFyNNu95Usck85MwUJbSSzl+cwzAuL5s
dN1LtWCxfc2cEVVvJQVV1Dwf0SlTQqMyIE/J2pugB0P5NyuNxu15Q36NQxnZrkBY36QhMSW1p2Ig
ElCNLuOPdTQ7e/idjR2yQCrJsKlG0xJa/v8/rkeJjlfaRuiq5Hbce+o4FwcV2PaHUSv3oDvLZlsd
k6UJjysCHQesQVabsXMyQwsc0r+5SL4pnRadZskQnp1rja/arfziwIbwsaSX3bgQ087+vM1h4ANS
cKDdhxgPDczriSogDuwuozDcaKns540jfGjItRc6Du7C8EKANdZ70jxbU9aI8BcLV4QP14ciHKw8
lZAHfxjlxD409F8uwmwXLF03BK9FEEyAUoI8OEVVSV2h7hogwvfP5dYdupCWljiZfgM10OuJI5Uz
TE6gBqhei5R952T5hTZQ4PyacG5Q/nMoNHVuT+PjIkBNxmccnngUZ9ro0qEpdPVlSBP7izoXxi99
KAfkFK2e4v08SHvIha3lohkBdJ/a0EZdptZBcVlNcMmxralBToAnQ6Q6JgasKF6Zrohj1YK7M4/N
uTLDSP6sxK1u7yzZxvUClpqdClwGXLW8ChmKWCYzShvCE82ZvEE1sxe9ENVfUzJIkNiOMAYWpuo6
IxNparXotUuXqYrlwTckJ3odQxRBvXIqG/WIvnb16f5e2HhO2fwW5CTINLdVkTAjxkxbEVy0FOtP
v5Eq89Tm/eQcwOk4H22a+5/vj7hxvQBXZf8v6BtoUavN1yoB0PM2DC4NF2JNUH0QGvWCMUvzndrZ
73rs6nohlkdRDBnTpdm0eoCMtA7SeBLSZRhN6VmPnMxySUZn2YurcfzOhpsxDgCLBAK5KvLpkiZK
/H2gdlP4UlE1b2j0a7UL2875GZjoR7u6ZCrPRjoYL/iDjIPbKnWieLMijwhf5pLcHpteKoyHSa2o
mlktFfSfSouei6eGw0gMEFShg5vB2Lx2Q4yhqTqNAbC3VK0+G3FLUZUkKcoxUyGVPPR93QNBCDrx
nXYLUknqKOmfemWmudRUTvEi0Sm9ONSzSFiEpDuvRCXyIw5miuLrvW6Wz1zfo/hApwqUtd0l+ewH
Sgbuu9fr+YNOyC15duGk0HDzQmrOcVqgY28XtRL5ktroeKxhrXhyoKNmHwj9AfSo5YRWRGM7o+Hh
EWAJL+5UucMCu+re17JocqqnFs3TKJM/d3BJPnbIOjWuFEn9c5zVVYjoDFeyN4+gG8vcsT9qGgkV
wO3eeqeBBftiK21pA5xBdNqPS6vWjxFdU3DuczLOfjHPY+3mTU+zC4fLsPEE69K7c4gjk1sXQWT7
dmTa3Ed5kHU+djRJ58OGkDMEWWYHgslYZvBO1FCSXSutin9hSuDLhKRq8uX+Zr99YjD+hOJuw3RD
PnWds/eNMGx6f8ZFpph8EJIa/5OhznyU8x5FydEYj9gT7MVdGwnOYjfKriePg1O8fmMiQTJjGI15
mVAXQyVJr3V0rvRyMuhJAvB3Ta0Jf2aNhuEZ1UmbT6JGzZQ9QlhK250luD3v1z9muVr/CCeQIeLj
SBbs/jQP/QJPwkNp1uphlHdt9TZWG4wzdG3qWrSY10RLy8w5WIOqXxRuTg94v/zQGWWUY2E5O8eZ
g/IsNNTF7n/jjQmCKyWI4ZJZGibLFfvHBGHmibjLe+3Sc22eAlOufaQN4GYMe0rzGyORmAMV4H/M
ci3/GgsTlfIEC5kO7LZfCyN5FXIkP9adEf1zf1I378JvVT2AOsYCY+N9WE1qkOKqV0PnUqnS68yy
PihD+8lpYzQEZy3cexS2hlNprPEgMMObtq9S6CWwpASfUzxqDnMkdI9gQvGcJNA8PZ/3PDhvVnLp
rC2ZCXEniMi1yCtOIZERyDMYvcDKPwe9CMBXSficVsUs7clP3MQwy2AU7JBE4DW6KbTiEhgaGbKC
FyON4+BcgCMyvKxQ80Otmm3nzVON316PO0fILRll79tuLnbE4rYWmHjvNwvS4OFdfc9ZpR2Bt6l1
sWlbP4eTbmWnHrRpTWyfFY8VV+hOZPFb2+fq9WXahDMaGvtknDcpmc7tnQPscS5RapvtuVbabPY1
emgQg6Ep9ICq8AwplNiAA+d0heYrog9+tMWgXoTVQV6O7DT8XMXRAL6hatMWan0m9mpeN6EdP5MC
DG1dELLU+lfHV7Jnnh8JN9gaGOMnFdXmn1av/bUC+TIK0odQxYB+EnVfnydHha2Gzwamr0U9fqvy
yQRjNdHjD1FI+nz/7G7NaKGJAemj/HBzmErNGYKZfsYFtZPxQEzcPcZVrPr3R9k6QgidOPBtFpmh
9REiustzkhV2dTKkXooXzon6auUGDjXV+0NtHSCSenAh0FZ4SVdxnDm0OC4CYL+0SiGHrmX02j8V
7/aHrsuDrxmohAi7o7AhdA1GEHwmbZNpJwPYOkAA9VAeW2j8TPr6AyqYWmGUNdmXCXzg4glK2QAy
WNsnFHILSb7gSLo3740PSSmNU0tKoC+K39djToiaE5qr5oWUxvaLIq/PGqL/l/ur+xtyuTqoZFjE
KVxOXIjrtpreKLaUyJi9hRCsqtYv53ZoDsQXycccQQFxSEhkbV9p61ZgHWUi4YnnVta8oGAKhGaO
jbL2cECRjG8NxkgvXYARigtEPAw9WZnF9M5BFid6F1hR+Y8oDSE9zh3CWN7kWOGPXtdzYmypmI/I
7TqtJxvYg+mBhMlWh38FZletomWXaiiDL6Kwkh92l6YfscLWbB9ln8k+qzo+Qd7Q1P032ZrAmIz6
MPw3CL3cQ7dvbPpFABnoxyLoQM3g+ovIQ29b6YBxmWU3zUmRw/ZY9Jp0LEVaHO9/lptghnoIrTle
eVQNeRhXQxXZFDWmhBP3RKztAQZx3FaPEh9SyHwy1JyUCRmxw/1BbwuXy6hULOl10o+/QWFQwk0r
A9nECxI90pG8vCAdoH/zsVQU5SEmlAy9gp7e89jXxvu5TfNniYLGe2GmycXsHTgkQlfNbw5yvNFO
PrdxHAxWHb0aaPz8utU1wMNlzElFLUCVzPK/QDLmD1M41v/PupNOwFFRSYjXwXOitZaIa9u5SCUa
dQkCQaUXZJHePFkQGrpLIrXlf3WSIih+f+03bjlCkeWBICFYyNPXe6tRs6Zqkj64AEym1eMIx59H
J/AmMykOQ1LKD2LMnINQwvEVo96/RsHy5Sk/EFyywfWb/YYv75SirO8QXBrdpRJO7ElJlp+zpqtQ
s1Kyp8bJu0PbDeqxygx1p0uxNXsAefRjHEIyCJHXs58UM8mUOiYCtO3myyLn8N7QSpmlt1DrU9rC
r5WsdUkgB2+05F109Mb9jiUkz9kiCsMvWE7+H1E8853soMiCi76wd5HLa4uXxM4SxRfdrL6MsyoV
ZIhN/TOZh4iNl1r/1kakP4LoGBREk2dtPAsamd+CQCdIKfQ4fBlhR1c722TrCnLgnC+8/t+iQNc/
dGpSXK57Qtcibupvo5pYgAWSiTx80MJh55HfOHJg3SC303VcctjVkbPCcZSakDRABdVKp1QYv8xR
7v69v/M31p78CYAAMF2KNeu1LyIlkyWp5AFKZ/OM8pbyOZqEOMqBLsmeqP+a/gWxl37YguhAcfcm
+k810VRDEzmXIS2CU4uQeHKw8q7JdzLDW7kLBgJjqqmAt2hN/Lbp/GNTzSpSHEFC4FIoAteMTJlM
mxpEp33DU0sqPzrB1H9vVR1xXB4C8aZmsY6Di6NTe7aKuHpIrCru/34DXf0o9XoD4etp4XRZ25hl
NtMRrfjgg4ph8KGWg3kncLutRCwLAFqBlww0FMHF9Vi1VlhNWcn2ZdSD7jRE4J5iyLmuVTrVOee2
8SBaaC5HJsaZdKRI1RVZurOJN04MF5tOlX+pivCwXf+IKqnnVKpaInye22fdlOCjNWXwgGrvnpvf
1lAL24wOJTrEN2F+0c3NZOTsrFIX4a9W9N0Bq3LxxTLLT/fPzMbJZOOC1V8I5NzYq/BAMaikxWDn
Lq3R6oc8CMvXuY2sHS2ZjZPJGAsgEuzybXl4tmlcGg1RL1JU8xc5Esl5wK/pJWapQy91OvP7/Wlt
PAMLBWnh+fMUUpK+/lYiyYUVyoV9KVtgyq411PG3bLSS8Z9IyYFc6aUTvc1N1r2OGRRdr0dDde+A
bO3ahRSLow9CAOjyrX4Eos1WWxeDdUH5c/hGby44NZgTt67da0XiBqQAkQuZr5hpSDTNIxiB+WGy
sTrZOT83eAwSjaW0xHu8dKnW1+80B2hfdbJxcSLKn2Fna65iDOkhUVA5zqtMfJi6WfIMpIR2nuPf
7+0qKYAtwZld9E1QCFwdGgvLHWsIa/NiW5U1H/Sx1Y81Hqm2q/aq1j8hclk1roYYxLl0tOBTJKzg
U+JY87upTYO9I7wRDONVsyCSuUQWcuP1tghIsaIsC4yLmjctRkd8H3eA+OCbyKIclaqpDnbezG/3
N+PGGUMi0UJJEGDwLUGaCx2QfJ2bl7wzv9VzXTzCRYh2KjMbVwaK0mCe4URjObTugZJWZhC8mZqI
sbjP5bFGN3zqpu/41Zn14f6MNgcDpEH3BYA3RiurdUzCxWF7oh6d5OWlQLrlYTGI9Z120P8+WqcC
DU6TlvbS71l9skbOzSAzR+NCFQd0Rl6J4yQb6c4J2dynBK2wyXkWESlcRc2jnGtDMCXGZdbHOj3Y
cpGj/JNnyWtQK4nw6llJnrq4TFIPR8joXVcBbXKLccARuZBzFJn/foWhey9+o3TPb1rajlW2bTal
7FS1jB57CkulO8C7S325t/Vu52nb2qGwV4BXAHi7LS1Sq9TH2W7Ni0R7zxP0kjx8gLOdlGhr10C6
BXALsZindPUpdVyG+qJkFNr4kPU0Y/BSvZ6OoG+6/2P5IKjzni24KKQurzcoUoaVURUMBR8gdTNn
GC9OMjp+EDbKzlBba8fW5Ab9DZpeR51R3EhzBUH0IltS/tAzHkjHcc+ybeMxQW9lKf7RH8ChcV0y
cCiV2PDBOXJx7vwQWGkHXjALMbizOSF1rABN/UGMZKJxlM8ZZt1lkfqaPlDUur81bx9zfskC7ltk
ZIm2V2vbhnTM7VgxLhYgquc+TXuQlcIMe0yirfxJnYS6lz9sDbnAn5aTsNSXVjvHBLEah4SIFxWm
2hne0qIIA+XqGGIB9jBq3V4193arUh4Als5H/W3LsHq6KaL3uWbH1gUCQe8neRMeqScZh6IBUXh/
OTeHoiCBcNxSPF53l7VR1kBIGuYlk8wc1rSMZxuSpce6TeQdiuiyTNePMbOi50M0bRHDroUkiMBo
NGOodtGqxjrIwdgfJ9G/KfGoH9LEoiQa2QHSWTUGDVOyD7pb6HA345P/Lfx+0wTNfX0q5USTIuA/
1mXEmQgMRNh8xDFLeZT7AC/gWhlOs9aUnZvivBS7WhEN75Ct2cMqbC04dx3VMCArt2liD1UuMfTQ
usitkh9VyBWerk3ZWVHp19//tht1sAVcyNflbVk4qstv+TNzK0EYw/k2L4CuEVBFAEz9L0uiiaTF
lj5lIBhOkpE7H5tmNC/jWGB330HTfJozeXhsbK0+dXGfvFpdOv66/9N0S739GmxvBGSQE0R4eH2O
9cRm6mA+L0EaOv0b4VelfxiMTJE8TdKs+qjPJgpmFqJl6hOsHgFSepKmyV0U1pTjGGHgWbmFUSPX
FaegAc0PVSUVbfVkpLqRvhDxt/Ghzvnzbt+MZez2Vlr/Astmlz+nwhThsVZAsD4JuUjUp9qhu/vJ
iMkI3A5jd/tBLfsQuNAkl/O/Uea0hWe2OrpxkuFM2OmYWpi8AfqpB7/Xpk47SZaWK2dhK0LznCow
dQ997y74ZWGzlYM4GBFj8+hkh8lz2w8NEqXQ00e/RzOe50gvu7fMjJL0CCIfDFeUI0znhRL6Il5h
d7nwiW/pSbTI607vo0TtKdxLTpu5bZPUD90UD4Ebw0kYXWT8EbBDDkl9seOSDkrT1ojPpOmk5J6q
xS2xJ/BoG6TR2H9vjLI3vViNusiX647/somD6AXpvLp7SONaCc5hUMvqARc7cNtt6Aztl7TTctX0
LYrj1ts8NEp4LPTWCg6VBrD7MNrxhDUEGNo5+wo8w66exiRWischMaby2GSkBN+HMh9lD3i72XvF
qOrlIS46BKJKZD+bD3JWSRk6o/P0ramNQvdhemQfBSr00nd8u8t3YZlqsg+rvjCGSzu3SiXczgxl
/Tmb8Krxal0bnxZuFGiKXhjfrU41ghfFbKl2o3BXfzXMuk995IUBjykiAoUFs1qVXZTSUP1Fd0Tu
MbwK1C/Q+qOfitY5RFzqOD7lNWTNk1mxfV4h4OZvtDis2qVan0Yu8jDKP1OgSu17yFqj4jYKLt1P
9Hm0d0ZvzgNqUXryo0O+tPoShVk2nag3D0/oRpX5y8yTEB3i0FATN+nTqXWFYY4PmOT0wXGYy/4L
UjCq40+qNLwqgWE8ynIqfXEm/kGzeJp4g2Mr97opCv4tSesMV26CtPcHMc0oIjhKYTluF1vR7EEz
Kd9yermhp+uV9tJQ5OgfTeT3EDScmKOr5Z02eZVWY70Vcb98toZCvInW7lTfyRM6FzJ4ne4xDZpc
O6VSrHXnuO+Kn1CtqsEvMAv/njtdWrupYzSaW5GOHmdhxm8xsiHfcgsfW9eUMyS0QmlwPsdtJCv0
vVKlc8O+Gz9IlUQsmCRV3LqOQXPO7WozVo46wE7niMwhni8Sabg/BgE91qi3FHK8OC8uAo/y6Zxq
eRXwI/X4OcHx9YcYbKX2FaUaP3fhZEY+Dj32i4l+XNH7ZjNq1odRCXLd0+KgM45016ErNHoVCbKz
TpG/ai3CepcsM8PysYEREUheYwpr8jVo0wD7IgOkVVEteMRGt8ivhzZyAiQxBoPIr9M06dXSq9x6
pN4mPueCPt+bPaUZhp5tF0TPSpMo5pcxmdIzwSpw+riMWpC6dTYO4nFMQy14b6lx3DwnRmWVHgqT
ziOdcpEcQsmZnitHHr/3yUwNDOIApgOJUusfqigV8suMTJPDVYg2DDdppv+n0AJJPfiqzvig2a3e
n2hEtk8jhQDTzXDS+h9zZ7IcN5Kl61dJyz2yMQ9tXbUAEEEGZ1KUSHEDo0gJM+AA3DE9/f2gyrqd
HFrsvKu7qDJLo0hEAHD3c/7zD2nY4vuCiyRUbnmVFzNMymTsSERcEYmEiWWMMM/6ormbyGpE8GCr
dUJeDjZ3pcRQXWj4uifHYyLKcadAlFJeunpxsH/L2xvRNga844U71jlr92noynb6YmQqqXYp28vl
qmThIXfR9AdX+N0lhrrSxt5y0A203a1E1QostYS4W69e6EvpXXkYo9nofXAmOzMELhvXKPjk/dpr
rA8r9fvz3uXd3mecB5BF+9KPdBedToQbeLdErkX6Vtxga7jcEX9VLvvUgs522q5GTg5MOuftXaYN
0jiyUah/ytTSeHuerR9ccNgvKiLtbLwUSZvOEZzAaToXiwcVDVcYT8ZW3q8lVhE4AIZVvgx1aHd6
VkVeW43dvipNN92LhnKaI85Q1c4yMcSnIDHavVOTbhbl6Qj7ayxN50nZszTCRpkVBvB0cSFAHi/v
QmxY6C1VezPDfPlmaCr/7nm9dVXVeMcgZ2yK53zop2e99NwiFmM6eOGEskCPJ7XYn0DKC5ipxqoj
kuH9u+NAHuo4UO3yNTC65NPozsNpOzfLj9l3Z6bG1aI+j/Td7BPNLGVI+mF3N5lrRWhupa39vqqN
5rNnDeKrSIz8E1hyRuBNWYkdzpcGgRj56D84JZgxAbdNXsYN1j0/XJ+5wEmiZ2N7MFTTZvE0Zvpl
62tld8DfOb9YlT+5UQmjPAnlSM5chKFU9hnjbeHRlPBWR4Xu1eIgoX8WMXNvdzmTrevcZVCCEsIh
lKeHmHjPPyafiQ1OWgRH+YgJz3sMkO3Q6R1chivXSc/sqhFliKolw6d9kX2cjAP7mVN6K1CwlAOP
DHrgdc28hSmnTOc10poif1pFsto7mgqyhGxpDw9j2hribp79+guzxUlDitRiytM4GTstyUqad1CL
yA4+SRMt+4YVPEzjIp5sUmzsHVtRrX9dxrlz9kmfGGQ1ZItu72QnmgvTq/uvFu57HPKTKc+V1pv3
4AlyjRxrUHNojfQvYWvy945Eu+Ru3A0ztJdQVqvwTzy00hbasGHsw7KvcmwhsH3D1Nxtm+tpTWcH
6LuuVJQMenKglPTuXZq9MgJiS279BiPbyF+6ob+ihDQ5X6pcoNoNiqCNF01bnxpv1J2wVYSsxD0U
BXpHz12sk1mafhGj1V+M3axVs35kjk5/PBjSc2KtLcbsrDK99aYf284+IkOSdxza0/ylr+BTRkqa
nooyPygrnkhHw132UHOhIjmE5VEviAuC3Nbl2ME9lJ4/TdbPMs34lgG82pu6zScjst0J78R5sWot
Q5ObrO5zI4euv/t12fsWCoVrsuFj2Hxu/qyvmtdxZDXYWWkcaq+2D6VWqCmWegmZ0VpogcJUT9LT
AUvos0J5RvdBA/ZO64FNFAZZVJkw1F438ajF9YoTzTgEVbAVaWl+hRq4DoVbfORN8s6lIC+C9eKQ
zjTsda/HhlxXmmQvxrh6ilPqqMhLkuF4keJvO/7whTDEB9SxDdDl1x1sa+lpm02dc2gGy9kleKvv
06lOr3/95N7BADZDNYBbE5TqzWS3lbXSVTs5BzjE2hoihBFfZvakT1Yy9XsX6+CnX1/wvTsIsZX2
DaE4gupX3epo9209VQGETOrKnTFK82xqPJy8qvIjX9F33srN0B09B9EFpFi9wlPnEaEgsYM2W09r
dLsVT+ldIpakOZaJNhzhxueTcySnhrNRGNlHSRxvb+02ntjeSJABvBtefdO6HPImbVsIoTK1956e
J6dmBbfWDkY9xkxv+QDTpf19p/ckBBk0ECcUSHOvlmFNmb+OvmliMZhpjwKDw4TsBj5F6K69VUV9
r/Qyks04jpFb+/oalsMwnHWJpcPLakgB3C0psltSTAiH5nMX/qM5kIEUFsw4itBO9bGLe50zlaPC
aoki6vTgcbH6FX+2zaIqrrwyJdDWNuWdnY7afDc1nVlGwm6c+1EvbTYqLS8hNq/Cxbg5oWjTcRUv
SGCvUdSsvRTUTSOmMjQDItd2pRnI5IS/kqynwt52eip7o48zwWSmxAR38i8TeCfLzdB5fr7Txlr4
R3NXZVe90Bf7oTes2SLIysQnnYLSSCMB4IcjTMYBl8aVCLQ61BGoJUdu2k80R4kx3ATB0G7+0lta
1kVRG2o+hmphYvCRNzNjlq7W3EjXZaJiO7cw1PQLXTOOgJHnMh611HH3eTAbTUwR1CiMWtyuPe5m
j5I7Nc1CXIyugZEHaoau+OzhM6eFPh6r+Sm65U7sPGELTIeICSeay0L+8dmmhb9cZzj2UeFKS0VC
FesapRYO8qE7wG8A81n0q7n2x+ocOrfzaXWCoo2yANXqbsxSo94ZQdoS943xO6RyhgP2sRjb9XGe
V+NLgrMPR3EtRHqmGd7QhMy3OHvsuq3xVcnrvD+Cx9ddqWCjbuFIUgfUSea8/UOcGHcmUThoPAG7
s3BJtNVnCpgKbSfHPpeRh2UUWIVyiiFqRDBca5ZfczJwjsm9JjvuQVS2i3XbCLdSaVgH7iRDWaqq
u6iTvOt/FGvf3Ll67tI+OPbin+aGn55hI0psJL1UqSKYO8lJ15fEvAaN5uNAqVftcFZP5uAcL5pL
44JUu/4SNFXnIuMwHdYBJIC7cVLuiRCzGRwNi1Egrq7T5URWTt+GIneS8WiqC2ONpetX9ypH9YcR
4WhnYTWX1ifliOArbU7xaQ468zRlEKlFKnPq6kz4sGTDvm204BiFvDqv7AW55VSuXnGMXf6QREPJ
oGAvq4LCoYaM3MZkbioRslR1/JY6078oMzyNICU3eIkNXdqIyB3r9tG2SctjCVbBk53W2cS6WYW9
o9jSmUemKfIUfAmMNTIRwji4JrbjjdIbuzzTKywa0DEuyZ1d12uNC7+f31MjelXkVs56GwCL/xjX
Tl93XVrNt+U6C3WkITeX2JJb298s5rzcl/3o3qSr3BQbuicBghqnuRBj1bUMPh3rmRZg1c6XKVCf
pgZn13BE4qzvKj/vSmQ8i+cdJb7KgXtqoin2LVyN71rligWFC0TBcLRqqyZUwFlusLzrmigDYzRD
ixiD+hCIpj/KhzoIIokjdxvpS5DqESV83ZzOOUQ1fLf0nIelJMLjNVBWG2aalezyUiRBqGtuV+7p
6Cy6O9Kkeaias7emTDHdMJL5VJmjKiIGD3ONIlgw0vZaOd2Oee8z4gzM4bboW8+MoRW4bmQ4dF9M
niqSmwmNuk+H1DaPnC6d46QYBfZjTHGySKaDfih7ax53dd9rKioX2E2H2UxJIzDGpLii53YfalNl
/QdHxNupCqZ+aOtBqqFycUq8BE4rA5U5xizWYd0gFEbBQ2yOafARPrv9mZeINJeBsMWhB/b+xgrG
8Bqakq6wDzBjVRFOzjBcBk3R9KznqfnOVL25XIbGOSozzEXDwC2Eu2lITawTreLrrwuOt1UA5FnM
THUs/yhNX39nfyVg2gMDORBx1J4FCf2pZprqBNzPuwbiK/BRDFTo23V59Osrv1cAQJn7yTh5ZzIn
q24wvWGwDkNv+tezmg16jKXe28pvLiYj0T6Ymb37TbcMaGhauIi+Lq3sDHfDSXTWYSv1wjaQbex3
Vr6vkvYhCWr3nhapBqvsx/2vv+jbmg7rdAq6jWiO1OZ1Aa4VI6JEyzUPbpWuWGA5Kp7N0gfV0pcP
LvW2xOFSwFcYoKHbIK7w5RsMtFEWhZNaB+gOa1zVQ3ou2cwuMecu9qXFyHN0PTf69fd7Z9lsUZNU
q+D6UPa3G/+XecPoLkOr1kI/SLvrDoFKnpxF/yi+4J23BRkKt48YRtKXXs9xxZi1OQb7+mE2pNtF
vprqb8TsynO83oNuN/i584Gi9Z3HxtuCdIf/wSF6zWnNXYUBemqth6VkB9WdLMdGqcn3SvPrDxgr
b2dkW3AzTI2AOhiw99VjI3rRHFtHGQeyQdbd2rvmt81a7AhNm33S48gQ0d/1mA8ounzsUz/Ykd65
t9hEubhf4PoAv+LV5fOsrLyKcc1hxAVu149QeEu3SChL1yJSk/3/sCDgpWxl+E/Djdf8nLpkElZL
fT2MZq9HYi1bbCDz8eA4Y/UBCeytOR7kAV7OjXrDDWZbf/ly9o47NY5y9UOdtKxsXfOGx82+vguN
KeufgoqsHIyxrEaERRFoRUTLN0uUor1xoWRXInX09JGY5Dlo/nZzyUejq8Q4cBuxv74NdicHV1F7
YU2aOze9ZS3fjHEuynjyhf0kDICTD1bqO9sDOz28KIzPSDh5PRnsKlR+rlciyoBtcRj1YY6X1SKQ
0RHqZAs/jBSy1V/vDm+XEcjmJiLb+jwHp7yXD6ANmtlw1tU6OEkrd8bUMFOaGDMEmAL+/UtxJZjF
oC0kGb/e4eFRunlScaIYjZMwXZtUdYRbjLvsSoVRwAc38+22x5aH9I1unY0JXdrLL4avOkFwmm8e
1hE+Pdihe75K2/lga3j7yGCxwUFFgwbRCjLby6sUhHJ2VZfq2Brp+XnvUOPmZu2eOQty4lHXRbRY
lfH462f23ldD8AeHkNAuvGZfXRQfycSzc10/EBBYnw52Vx7aQH1kGvfeV2N1wlEEYdmIXS+/mo+M
xrRJjTwgIvIvTWgODNnkcFWWqX3bdYGehEsGU/WDOuC9y7LJQdDhDfGI9Hh5WcnWk6+50g+GJfRr
LS8wrKmcfD8yBLMjo0SeQHVQjN0H132HTYMohRvKYsCcjJfm5YV5kUx7RMd0AL72NglMz2S26v31
Dkd9ODXd1DtJPFCC7kU+YwtmyLqOy2bwPopzebsm+SSIc5jPb1n0r88bTaI/MeqOCnRZy30CoH0w
9cHZGd3wEYfonUthVAJKt1UGb4+2xpMyr7fxjN2JiyT35UVpSBxLGs3c/d2X9ueR4sLAIjyQo+Xl
7UVuNrQDQSYHk7lAF2uJwzzMaWvjgxX5dnEgut0iZDdSC5vNq9fWnLMqrwl2OThz0Z7B9W/iZTT1
D/ayd6pVigGEkIjaYLC+/jZgmY3mCFs/uDMHAWoa5DX7eSkKc+8XnRgjR6ri2wKCxih5aMqPFudP
OuWrLoVonQ0dNNkH3rwjiDNslbqLQVUHDBkO2CWjXikben4mj5Wgo10mPYSSbt5gYMGYHJ2o/YRH
XHAfuMJ60st5uk+IRSeah1nrheqA7KM52+zEJ6aXD6U1meOjaSjwpJ7xfagraLQHC4ODS4uG6LHM
fOerMPOsiwla14bIGzz10DvFemoNpdTwrkPjEYsFxOaDxfpOSQRpdzuwNiPjN/E3TuG3QwnZ72AR
bADWNmNOrqXMfWm1I3Rm6vjXL+/rZYIkzN8GBDoPfaN/bT//Sw091JbZ+C7iPDVmPYMzJvW2VolI
qzNx+OBSr6/1U18LNRgCISx1Np2X18JQrPYBJWf2oYKJ3wCgd1Fp3mxerCVE+ijoZ3mK4wJhBVqa
Z185crU2dMbAvqRa8c/mFc5LiJYMdz3JCNyMiqnt2/vCThbvooMSHPVwkx/nhHD4596pgjN9koM+
h36XuS7A0eRgaDg6RhljZOFkl0M2O0zNe6HaaN4ytqK0cpMUubmnf12XYCXNEBdRuZ8rHadUU3T9
HGuDWw2RtqmvQvLGkFjra9+lx2rW5ztHMzNYs7XLF5S176dxVkyiuZqmadg7sxyXCzupATIGrF6D
Y3sKcuuqM9OC4zUdSzxPKFLFAYgvT49a8BH3GJ7OQnqfD+z7+ddP5PWJxAPhXDCYzZBW+1YuicVK
pbEu1CH3hY8BBG5rR1aSqOp0ZPo+HoM6mvdBm83pR8rgN2cSl96Y6ZvUnYoJstjLd4HwFNPWNHc8
WH6flpGfCVKVsqlNH/S29MYoI0FEO3ElDtMHQ2rGF1YrDud1tcKW/9t3gcKNpaYz2oHaui3JvywB
TxWw4kHfD8OQjHGLpUJYGIX7FNgwGlxRi8j2hvSDzfznF/zrNscNYLwDUw7OHFzv10xaggMA/kSr
DhM8uZEW3Q0ujRpcDtO3CZOzwp5Bg7MlafXzek4RUnRpJ91YK8QAZ8dIi49sAt8uT/QbnC/MtyiK
+P+X9yFr8iLHvXI52E0bXKZKKw6+Plnx2g3lB7vc66PMQ9WEXxMvAB2B+YbfW6EipfmdVkZAqji2
ZV2dCOh3R79+sO9dBf8YaO74dWEH/gofqMtgTTRz1A9rpeo4W0vUx331kd7knVfZAsf6mc3DzXtD
2ncwfZr8ki07JxB9cxrX8Qn0h53XKSM2yy2qHrlNm3engda5F0bTTB9s4m/XMZ8ADA30EL8MJr4v
n1w7DfB27EU/qKlKjmHc5ccdgtx97iXeobT6JWrddP2gUHjT4W4PEdyFFYz7Ke3kq7rHGjG8qybM
Fom1hJ9jJh4xtRoa52yvmlk/jKLsbGYWwL2GuQxY89l6dwrfLpO4/jGbybxU8+BJ4pvywWd7I8//
+dlwWkDkwFnz5lir0gDvjkyuh8qozNO2mNxtmOR337yV1BpILWM94xbH4CYetqEFnKBgbQ762NtZ
BOU6bSJYoVhELWJq8hBtU20e95JqI9Ik0Zmhi+lXH1mSPiVKssm9s6zBncNeYEUTK7Mbrlya7DnS
IXF8JWN4EPhsdyMDFJD9x4nVfznXWdGHyVbOhL3s6ibUU336QaxFDhYqvSIPHcm4IKzg2V/ZuNp/
1ZUUHwVZvS74tluFbgAHGR7TW3NQ2xVJHshhPfSOkVzoTuOd1UVKqoa9lsFzAyvvB5nGqt97be/e
/nqFvrMLAkODyWAPABT7pnZGUWYOrJ/1AHk3b3feYjo/yhSvitAua2/eyFbJZVeooooGNscm3oqI
u0rOZDkYtgQt//UH2nrnl7uyZeJYAVa7FUT0ai9XEulKONZ1Uj+wYU8aQ5alGLHHIp/NsDCSDmVW
MhsyYHzV8WJbORWlrlkfdMHvbMT40VOAs3mB078+GmZba9Jk6aeDaPsCSoO+7HStTD5RCIoPtsh3
dg4cQKnHAPcpll/LPO0hSSj21/mwMqO57GTJqLnuRDSlQj9p2Pnjuiyqf93k/3ia/zP93l79634O
//wv/vupFUufs9Je/ec/L8fvvVT999/OH8XwGxvC86PM2+a/tj/yf3/p5Z/453n+BJWm/SFf/6sX
v8SV/vwk8aN8fPEfu0bmcrlW3/vl5vugKvnzAnzm7V/+b3/42/eff+V2Ed//8ftTqxq5/bWUD//7
nz86PP/j962K+I+//vk/f3bxWPNr+/5785T9Bp/9seHl+Ndf/PevfX8c5D9+1xzjj02dhPoW8AX6
js3xNn3/14/sP9Dlgpv6FiQRC9eJ339r2l5m//jd+cOjCUUJRH+N+g7F2u+/gYJvPzL/wG4L3h1t
BRXHT4+bf3/AF8/sv5/hb42qr1omPAO/7bxsVdgsPKoXBDqgQ5vvuWW+XCudNMwSiq1DYZKM0BK0
1ZTRYvsCfuNQjna4gLIOMEicuULA0k1frT6zUTTLkgkI1plr1M5w62K5dpgWiJaQ8DC10vQI6pBh
70Ezyn1eSFnvpLNOx600O3tHFYhJeF662sSsPcWemNTfMpR9ll72g9aS/OfbaRemAgfdKDFFBtvJ
WFd2ZTjJh5bwtB8BGb1fRlEzgiwSIZ3j1UvsORr7uu12DDwT/cheBk0c9YVaS4QMWTJ/Yk7knkzD
OMwRN7//yqsGN8UofPe6a2fr2k05VI7rpS2eS23pbko9KGExpuMEuzhj7GhKxiDDPBbahddM8/Gk
Wx0Ujqxbvtdmq5tx47fek2rN7B77BP/GsaoaxWrrreaZnRiaFUG4X5Oo5cT6zHQZNi0W3Ji5wwyu
nw0zcesvesos/AumURCPE80m/sQ3RusWci/Og6nnYZ6krw4KoqQeCWuS7szsVzGDJ2uesz6/0usU
EnIZlPWEItBSPMVshKjhF0rrzvG4rWvudbn2R4qcHdDULO1OQJu7Z1BJPWfUaxXdvvcWn6liUVmg
oUlvLjsRrO1FrdCQh0iFB0XwtAXcrUS11ie5kUwbGUZ1TNZrtOZHSeCUl40YBx6n6dYkw9cw/iIU
1fI5C2azP1NlquFqguvt/aJr/mNjTvazmzXMEZk0LV/sQkvvEJYUfBsfF6CdKWxXhTPQegrVHFQR
xsk0cC4LBGDnNo6J39Oma+rLshtsY0+mGt0CtL65+CzhyNmxnBunojG21jk0Ffc2bNy8PDcyvEbC
nDYHYkMllHvjeWhrtym2fqDxSo24mT0KDdi6ooaJQyT1bU8sBicL1JBpDjvBOotGOF73GNvXdpj2
6fwNKSSOxbAv8yFO8qW/r7vZiOeuR+Ld165/3WZ5q+2tkRPx2iBcqMcRrJ1Icqjs6UcvkyA/qYYi
yx7ZwKTPIkgs77QedLQg9YK3QkxNOxQh4lY32TeQ/omLGijaonqdG5faoypUaFSZhMbt4UEYdUMH
MlAWaVocraSn3Ov4Gn3vGs8jctL1hBGa+KYysrCsqeZZWe3x7KTNtVx7e95bUGV5m0re9zj37FXG
EH5sfyfmxrfivIDdFmv0+j+0MhWCt0Rq8O0L3xzO3DFrHj28lOjVbav/VE4Wlg8kYZn0Zlrlr1ED
+6U7V1kr550JC9+ItVTHxHBst5EyehwR1pCV94Yp9Px4hmx8NMNph69U6eP12nbJvcjSfsNZpH9R
60PSx+x88rbq6wxGsmmVt1h6lHjMmLN3l9Z6cCOYcF7piwY7HiOTCKRItTEfJ1Mx1UwLI6uu4Qx3
mWoVixbuADtkfketNT8mMDv8gx+otIrYqbs6tOacOh3ZSXM5+XgH79zJZG2mTTFdLZUwrBC2U2JH
9VKWVIo9I54IWkSQ8IqiM4h9s6TczIvGO05XF2N+3IeH+aRK1DzGPsog3nqCGCrsk0fvz3b+b53o
/+Pp/OJE/1+e+/8fnujoMX91pB+p5dVZ/vMX/n2Yu3/QUoND0yk5TDS3w/TPw9w1/tiouTRvcD3p
pv5ymPt/APYytyf6XDeZrruc838e5sYf/AIoFNNbzl7+kf/73zjMcVd9UfhymMNxYV4GhxaDYRu/
vZeHucMW7pbNmEUZwXSYB0HsRUhQtraIUOtBymnSYn0YSfz6vAq8Z8LGD4o8QklBNzeBa32aAEW7
cDFK62HIfE4Ss08ALbJGu13K1XqeVhGY8ZA2J5imiJupStmapQarNWy1bj61BEZ1nP9jeoNPAogt
7mbltVLSOTPsxEMGMvfOl7nM+yQkkrmdQr8SkwODbbGrsMJbig+8pvqnKdUxEDKTIr0faJgu8izP
rXiYEgN3HDifAm5wOdwDUCRTjPpkOxtm3XskJSW97kSCx32mrPJ7OmSbZUXLKJ5vWPZqB1DkhFo/
DI+ki1HULMTrYYjvDr59pDWNd9qZiZPGtanJNBZV7coQXQ5cQcNsWaIuAZ5fITeq81GmVRniVL/Y
4ZjWy3WGOsY+cnFtxM3A11Rc16N2CX8TXfrgyY0X2AXNyExYAWvXKnDGuEE+kmzPpXYOYtVNYgPZ
hC+mNLPXMHVm76vhyE1u5UH3i5OhDLKDxlAaWZM3Fg73foKCmuZj7kRwz4fsSAIQI9PzUOJj+fqp
bMfkRqORpmYbLOWHmGcYNyDDKUaqnu+d23y+FLGX5ygYj976Oe2Z34WunvkH3a1h0hRe54OSagky
E80mwh7IFk52WNVa8G2TQGWRwMTnm4GtL6hAaYjx2NQhSToyJynS16rxdoIlMIaGPSx7kaouCeeM
YD1TOSd5A4VymvJkgecfiHN2Qgeuq+QoiWa88H74mgWLFHQYNqTCTHPgbldJGeoTE3dOPtPuIln0
7hJ742gJLMM1/bJQ9vJsDW37fVxd/cdMAM6l2y9rd4RS1xKh1JOxpnaosm5XllVANWBrkkfWLfm3
DHok7by5YupWkRbxMDLxfvCQlKTRohwK04YoIjBdl3N+dabzVZ+1fKcPDYfP5BN6H5pr3z8UE/7I
IS6OkYmEIt8bpDPYuw5HgxPEbFUQe0virfg3ZyZONl3dN6ELnth/W7SkuoCaUiksYb3hoPKNvwb5
tLZ3C9pd58gzxwp6LxSANQZXPzUKq052nLni1sYZwserLpNZWJguvL45HxudnLASAz260fG6D5a6
OHi2jqe721SWEflwSr/hAWu4kI1zwwyD0Wjdi1kzlUKgs06XhtFBStZTVT3LLa4bMZuXnUEotebQ
1mckGAbUwhxQf2USKlaeBYVPK37odZN9L80quc8HCLFay6OPcLJzvzaV0nl2ui2+VhnCvbBNi1GL
9YliMNTJ4CzCbg3yOlqSbL71zdEpoqk0x4sR40uyKFZDPTBHsx6n0l40QPqsgDY9NVSdsA0fPUXD
E+PhEDyD/YJSrW0y3OYrwqoD3M0q2yGU6z41XW1c845ZcH1NIZxolW1ZYF/EFBd1SqCB+lhu/sVP
9LyB4cGLG/aoW9O98rI63TWtKdSptEVgnChdTPPFaOezF8oJznSEZF3JE4YzGxzS9V0V1Y6Bw4Ey
taqOtAq+zm2LAsXKQujZlF6xXRRscomq2zkG+FenEAvb8gIj2Nzb4TOp5/GI39pyXkxZaoM3p/o3
rUA+H+LWl/hHVbUyVVlz3ShixyXy9LJz/LY47iyhl2ctvFtmjq5wrlSlLfIa00udedHQ5EmcLHDn
b2xDy8yTPltw3sPmZk5OekUqckJMkGsoLOPRvQGTeXVDXHvQ49G5G2DefkYqQ8jqsqLciRrbm/SI
HEne7yyzGnVh+tiUfwGBldX3sirnLKRn9qe9y3MVkd/5/nJUpoqAEAOl4Z2f1f7VwLuIjNPk9+N6
No1vUHg19KFaUTAW5FnhyZFPemz4tbzF2GyAtmZ3TbAvusGb95qdu3M8kDB94ejldDI0yXqfF3WC
6m4NinPs6wMDjuwIRQeHU60jgr4VT6lM1ydnKPtLsk6KBwG1/DTLXOMuYUE/GWJivjbJYGO+u4vX
xxvj+NmbJvXZctIWE858RIZpNQn8TDXCXQ4FkRdkDAyJP4Rmaft31jgH7anbQyiK5Iqoc9fJftjR
giFYBXgcH9RE7R0mbstug0+RtcaksLQGvk86NHXIKsVZ7uXqk+k29nJMJqHzpZ2maoqKWS2fTWJo
8YgqKwQDsJrtMbSmqckQnkG12Zd1jx9+q/vcwK5faf4MMudLmjcMTPfGaIJdErvqTZFKOvUFuaNt
RRrCddJ3DZUj4Vt9Axb1ZBWfc28a/Gjxgm7LCwhgRxcezQWqhqQ8WwMI0CH7sbtjtAulHhGn+UDf
JfIQX82OGN6qrMZ9gS/+g5s69Q8vDRKC8mAp93tNQVht2nb+grbZUcQK6+43RM/yFhDM5AS154rk
M3OAnbPMcnjyWlwcR4mtCGLy8iroVMuGAW2iiXtnCOodYtvqemFG0s5HnLZBQ2YAjcYXVSRIOYdU
dtCLiRn/Ubb18oMYyeCHYQud3am2L3JrdduwLvvhEt/b+lgkS3s+1LO8b3wkEbFFBPBtPqA0wAGg
0LtQ2YZ5yHNDeMc0AxZRQ4nfn1XSSkkxyMl43Xl6Y6oYxbs8ThLPUjtjpRlGmLbguSgzS392p3ld
4llkdnu8OB4djUWu2wET2AB1IQEOtz79/W3TFmmwN5eihRKsF4nO8FVQc82FfyuHpEGtH0CLDlGW
am1EZ6dvfd94H+gozXep2xNMhBYKC2HwzPUCToah4kGp4UAsh2+HuaiKC2Wn1XhR18VkxE5Rp585
UfTyUASl8cXzOhOd+jwk+2xwsRiYNTTU8ZL5ZrqzPBLt9qgZiHJsmt79LK1GH45WKqf73suqGXfs
rLyFBSquCnfKU7x8iJQI57SsztjU6X4De3xm4po+U80u3ypVtA+wj2niPbk9OjjrJp/S41FHrHmv
Dw0hcBh33QQVspdkn4e5wikkVZRj4eQtOgabWlneTqRaljHUW/crU6z1tElzp9s71hQEJ8KThhv2
UyKNw5AnouVMSo0vXT22V2mwtPVxK6oZ0MbIhhiKrjgl4mPK4t5ujDHqmf3DiE867wDZYkQyaRTG
ybSuhCSh1nOJ/iHiNlIoXLZM7AEog3e45NBk2mWFKsV8zbdG9saV6dtu1cG196mYsdjEQwbDAC3B
PVG1FIlQkYPhLpOuNoJzKTiJAAmQOgYZgMZZea4Vx5CziYXWbIQncdOvwc3SrEsaMhOabu2iy+7w
2RUbZaBJ+rBtzOyu0f4Pe+e1JLmRbdkfatCg4XiFishQqeULLEtBa+n4+llBds9U1bRdGt/vA2lG
VmUgIwJw93PO3mvL5btw8pLwgoKjE/xGa4Jb2CjZsYDceD91A+2GZFmcp6ol8cljj08u6PcxAGlq
K2kh1itOVfyZ/LRoU/eCYCszwpzHrDYm5c2oIWDsyfLYNL+ZlvpAblWX0kUB1IXOyXzOZ7i3wdJL
XqCB9nY7Gzq/w1LHpD/NpJbr3mIsRoFJPIXC8Wft978F8U+9atSc/1NBfPfZfybTp/y5vf3nj/yn
JDb/wCoHUBTyIyJg/vl/JbH+x5VkRRvV5k8YaNJa/nd/m6bbH2iDTJrOICD+/MP/WxMrukNfHDcB
L3rF0trmPyuKfymJMSbScmcwZVh/Gj1ptP9aEsuiEfpCVzc0kvKx1vTJsw1W2DZO/iEV6d9Xsq/W
D+beINl+vZI5F7ammHkRcjSTl3ZSrbsFSUzYrMM/HPL/ealrN0Gn4uc/7Cu16CexA+6yadRH3hTg
kLu0HAAWa9ZD18d/o3/+dTjw14dnGELVmcHaDp/hr9ehp9Hh1HNzgu51goYHum3gTFLt2ApqaCtP
itefbq5/zyd+nkf8Nsn6640RiEp0C/K4vxocP70xrHOI/fIMXx6hyrduIyih8v6M3cyMitRVPBSs
w98ocZlPXt/HTwNDQH3XeFlgVph0Ea39fpPE1dCBxTHSED64c6fMsvxe42XFyVSne1JIxeO8tstF
FtIJjXFo97jjSvIeie2JKTICQCVlYLVF9epyGI5yrI4H+Bf2HTQJ0uOr3jqlcupvXFVp9xoF/mM+
Y85stJWpNNS82CcYCJBS1bTjEYOXONhrU7xjq4SGq5PeBLMADJ2P+26EpkdKmicBU7/F2zz6ZLg5
77MaV7vUUEbTG5ZBuRWzKb7GYIQ/TL66zHM2mtlVXxC3MU6jhOhdjZ9AJL6lxZz74Ikv8+Dkx0x3
Z79rC1cLNgNACNoXh+OspfldZaxHkJ/lXmil7RVjprxiSxcXy+mWUKvmMbIBKGT+ysH7paYpvaPd
nd0Wi9BJC7AxbxEzt2fS/qk2nb6Pu2vfopuHhONlo332U6E9tiPne09dCzgdlZRfGYQ1JXW+KCOq
bDxyZiyIS6rmOVBsol88N2v5gEs9n24tTlyjZ3dr+WUkKcePR7s7pSVmdX/A7hcUldK/zeVQPGhm
uTw5eFxvBPjEQFc2G4BRrX+xN7yFeabW6BUTuk1bnCknrGMkUWdQCPpFTF8RNSoeoyTtSTHaCWNp
E1uZL8cqP9lNX+znCpJ2nwk11LcuCeLeHQgrRiiQl31yh20pvtGQJFDk8D/3U4Wx1c+rklwpQoqi
IstNm5bSGvtZqc8HZifjo6ysDtBQVS+QU9LKOYy5lb4n15hQbxNxQ+x4SahUWtCe31TjgGa3/tST
gRFBM+b61znWqOGLapj2Sywgw6RjD6xF78VeI1WHGptxXDhNzDjwo847tclus8HZBhCS07eRJeBQ
re7U0W2gzPAMo9ceRnXsv0+qOhzzOLFvbJUPdyOlPMoGmokIJiA/enVH56PVr6GQ5di9dfac3CC2
NNCg0xqfXCV1AmOaqdnmuqYDnpGSIucFDrZmvdD/ae70FhBomtQgZ5o2fhUjlhKgZ/abYlbqQVRp
8WKp84byoys/pCKcsGucdpdv4vuIRCca68x5o4/BedUe5VPmVslDPVs2wwjTfSalBV9oYovdkKjJ
wR3T+qzy9K30GzT12digh0xGG180LaMBNm71+pgi9QiAzsTfMibmt3h68LhJpzi62VrcK9YwvAmD
g+O9STVfhgq/xvBVSeEBhboEgERcM3SwaKlndMxXHcs4M5zr4+ahLwbgacmsd91erPZa3c+qDui1
Y2anfqvdcimZE81TvGOkL+pdbAmUC0iAm+acMuvYF8bg5s9FAVbGS2SpfhtmBmSwR5dEhknGiczv
RFMkZ5ZhPm/oHKBsYjmaH1un2GOw6pvjRHVRTSP6Z+zkByKRHZoiibhTx2rv5Kpm7Wi3JXRE3dZc
Ag7wnCxrcFPVp3Dk9JTNjYks090KJ6QbbZ6F2JjlldKslkNqLXFzqF05v9aI5Wf6Rcb6Wc001L3O
pG7yO31Yv05qrmwMJgfjhYGH6xxAy48/qnaQj5qsUuMpL/6MbWXEOKHR1Lf0pleUwgzgY7TrMc2p
wwJOBOUD/HYBLCV+zmJUY2prUuGapoJRcDxZag8SCwE04zJcK9PYx9E802ilq8WgslkOiUijjhLe
12oZvxj4Uid0YfkPM5WbTwOq9CSM+5LDqr3yF1tsgabSjLvEMg59Ta1RTK56VCab9YLP44YssO+5
5cynzlTau7HNNJ9kWDpajaXvG2WR8Dzmx4LbqxlVtBtasVe53k5bHe691H0apuG2t+19XFei5VpC
japu2LWJfdABWxJQwki4jk3tVjflCy13v97SHTtQKLr+6IzL0U6Vm6p1juVavixL90Z8SYYlX361
Ou3TwLOQjybquvlEJ+9ZANJ5Zh/a0ezZqzZFp90j1Sm767B5IWU21pn3Jsl009TNbgMB4MEqeykk
j40XJ/TOne2zzPpTUxRndkka0/2PodF2jWHeQg8LqrJ9bLryvkau7SHk2S22sQMzNn1MrA1eleKg
heV748yUbBgZzMtcxz9Sc3nK+vHW0bhJcFW1+nRpHb0PwXu9Ehna+rDlG0+OMUyPYbgXLffRvO0d
ZGtpSftXdjMhNunXVXXRHkgvcb9PrZyu4jHkhSXotnYk2WZmySxpJxb4p2OyuLSuPlnW+p7Zzh4t
tn+VEBgN626hhSVAFHMcP/uZ33jTTmkhbyuzp4UGrRmNMefNduNvdNHQL6GTO7fjsFRo4G2QdDr7
vjGdLbSBj6bTh4h8d6QfPlUJ6UI23bpzJ+I9HRvuI73aY/SLZOtSypfyPbZoTuZ2eVgWAt8zUXq6
xj0cN4ruLySaBkujmLsJ6ik8FcX2JPgzX1v6HTlBnYcIRXq62/uNKIHvO/qORiQ9Y9nfKWnevWpi
Fn5rmP0t9Lc7YzZxzsfQME/lNiEV7BhrzFN2MLPZDaggRyIFy6fM4mioFvWZ5layK8o6Inj5Rt3E
0RrSz7IpUKOp3QNW81A6qfRAUB9ym4q/NRhj2NmjW4mj7BLjNldyIlgW3P1cgDdPGAjJUUHbG2rk
jPj6lVW8ylh+NwmM9TvLnnyqYfgI6VT628BICuWxc687ECEysM9BWTarp6r9pW3JmF9dZbpXx9a9
cRvrbVByPrJBHl0njyMbqyidOHWHAGV8mPspjpqmW6JKiffupi+fOpLrc+dsDhTF5S7O6r1U6Sqa
zAzOhWLddEJp9hna2D7BJrc6ygfuS3UP6mL2wGqdGUrcg2Iu9r2erDRC8/y9UAVQivZSEgX0llIh
+Utfqt406DsZLw91NRQkcmRvo2sTtrmmb9LmikAhB0z56/0wZy+NtjxUwjy6CywjF+0BN3e8axdd
v2iOcl5o0vmpzWijGdPHVaoXzUC7XbX3riEPUzacZq1fVxQRCOTdtF52XSPOdKc26NLVB0ayo232
+2ZdaIxadSQnNC3W+tRK7UeRLXvH6B66NH6BdfdgWMYlKYiOgRUCLX+O5o3uloR9VWLU8DO5fgU3
EUiphGYhbtwReNOCIuEqNuVxpS8hI0wUZ0YulzIv8kiI7NLM2hdjrYJtynYzSnovkyxBmiI+NLN7
SK6sSst0bvOiDJmSRnqhoSYqCx+mVwDDQDnZav00buqXWrNhjZdzkCprBkakYdzAkeUwGLLiKLjs
EtBQnlwhxdkl1vp0mQht4nNhX9pOSDhOW86zPgB9oQPDFCrLLOPB6caLxh/id5+gehbK6K9EGHlt
S4dnbLHAua3+rAzaTd2INlR7EHSVOssbd0EHAHrrG0bWlwbEhucqSJm0QvnalqYaWQkIjdzAMFOl
w3PZmI91Oim+A2jV05e68gbUs0w5jT67t/oO45IOshEWyka3BgXqJOavUMRiv57b82QvyiFDF7nx
aHOruG9DWX+sfR04Q749QldgRmj0QC0dNqcBXVfULq4WjXP5amF94CWXd1lpZ7hetQecm8+2rSxf
0Qdtb25Dg8ZmyL/ps/NFH8sdEqyj7JvPuBbwo/T4lmUqBCwMBSLBk9HaRLB2traBJUPa0f/Zkk7m
R9APbC4t4ESGVJzR6kuetd9LSHJCjUFm2qv0VQz4fjYw19aTIj2ursn5DRK/Z1WD4o16ORxBk5kR
ehLlKh9HJxNrTb2HFlnvms3O1aBW25wzawLhsTMmz2iQcW1TG9CURhlkkFMryYUN9bLrdvBorDrQ
pxxdC36Ul62UK2xTxfqauEnxVLj9ZRhA845MlB9BaBjeBlw2WNJYP1XFSCGijjbd9Jp8LwTlM3Ce
YflSwy9IfL1KtbAyGvEIioYTQELNd30WueuAjfj0WJrv2ppuJwVkygskE5dOeTrvxsVQ0DFXeRtI
uBtYMIrRDcXgQq+Zy/SB9qv9WaglhB3TOG9GnEaLKopLCbzpO7q4K2LQHRC12C5YFVMhnZZZypWj
ERfYtjrCdkRKC4+pk7zJJkaAXr7qYgfkmKIJ7I1+QlaXH0ZVy3xzgfNYZ+N2Fwt7juzFWi990YyP
wICsW4SA1bkv3PdmM2jSMvX7HpeaFnsx8Z4euh7bTwru0Stb4dSzCu6gJRWnti/sx17Weagak3UZ
a+XKoyvXKGaYFrQKzV+y0OZbRu/2i5wHtHVmOlFEyXY428vsHIdMGyYvF0N837oJnkitgRccMzfy
5m56zWSqH2tYGfc0B1p4p6lRnPWtyp4Uoo4GsHHq0vkQXouIO9b5ynSsCVs20NeVu/CH40x9OOeL
/mV1jfKkFlvrT7Zsj2nVQ/7Fb8bZws3TIUViuYD1sXj2D8WyJDs9mZ19Z8bj2YrR9JSZ+n0CtBQh
fRgDkzTfp3xdjdsOiuLjQgxTIIeF41ml3aTWhrV8Ft/mXmPqy0JyGDaXLxpRXZCqkPqOjFumh96q
rl0NUkS63ZDrXR2s12/qwMRfWRjSJFcoqn5Xqty38qRWYOjEj3qQhmhCYXE73DmpLuV0Vs0u05ag
s7cC7B72e7UcPTJ9iGbuoND1frmgXAxXUAANHS9FOw/YUc07uxDa62hWSCSug1qEEmaTPFSmPGmW
yeJaLcONmiYAd3XicXaIQ8UrwSsGxRZTABNuEoAauwltfnsOoqkR0Z7WI00rO/g/OgKrTAyBWGc1
bGQ3hZYoJUZUUuSnyrYiDdDRfgYKlHfbHPaG7HxeI2gwczEEqwF5aLnp4/QdA/qE4nR1aHgwHe+6
hdOStoJ/ompbdw0bP2yoXO+ZHfB1Fe28462uB2Z5LcDH+FHOKx7chFiaGEqiN49dmI9Lcs6H9d0U
23c7g3wpFQsWpzEq4aykxiGlw2/224MoKHIw0xyStlp8t0nmE2atMUAAakXr2qfh3E7TYUQ1c25H
sewmAnyOKYqZQ5Z3GidMw3iLXfsr3jrqD3D0gcmoOmKKNoVQaWXY1OZTrHMIltYQMcBzqSj0ZPTb
lbhgJij2ccRB6FsWSdV95bRRDP3nZmws9JFVzGS53lblMlWhjUotWsdGCZxWFp5lbV9c8qQ+CxMu
c4UyKZJax4MldWATVWrfW6Z57C1ph8LYTvw+FjgkFERQTfMOo3TTBK3A20PY9YlHeWXDdBg1ogNi
Tpqat30LiREg9U1qq9C9zNU9dO6iSY8mVv46NKQPe0ObLDdTX35pSWoI7HIsQgRSM1QP0BCrRG5s
DgnCWdWogmwZPrEt11Eq6sZvMqFEaZxkN+kGLLZrpgdGlzCq++RlVq+BmxKOXt/JDxSnJlPcOQ5R
+bp7nncUeitsABQ97NazCgafNsRca8abrOouinFi+it9Am8RxoVWp7yQCz4EVJVVQIkxHa2COS5O
VKK4S8uSEUMeaKZsa8BPHaiOwCP6LqZ1h0T2SKH2qerFj96ur+Gw10TwCnbaKsU5c+NbYTEItXp9
fjeYjd+4EmGT18wG00s9hvkGDvXZmlkFSyCH7ahmJ6HULGqb4Uazmqd7gbv0XWNhvmkLtQ/GunPO
LPG5b3Vi2FPGlCEbAYBXAcUKLrceyt4h2WGwprDUtfVto70aDraQJ/rg1W2+LpJCJ6+/KHG83DPo
tzDkEaz5bkF4DluhgQPlzYdDu4LB0kdwVLTw45sJpeZBV6UTqf2oPrithWtE9ozmk0pRn0U3sVkq
hh1CbJ4e61oxjtTibdj0TveaKLiMNaXrkEbU5BjGrgZYb8tpbObtRHGUu23qtZWILwrOaART3Yuc
CiAtMYDEGSmtbxl9G+i6XjHXKj/1TGMfbhTut6p72UzjouGpuAWCr7IuEQJ1cLo6vwrelzILCuk6
L3qulBhc9GS3ur1yQORfehtSD5oQzXOBLotJvtbETer4cd5A4RWoJRa0coFcDUHK0fbG7ZDvhx4K
7LjkOqP0xkWVO3METXk8PGvmTjE5KA/aR2U2zd4YNZrOJBKBxWjuALQDaxeViKaCfj2JSUzHRGvf
zV1ZXczeuPRtTaDgxhA0cDOVCJUmex5L7VkTiC2GOqWQbyzOf7KzvLjuWSW4JUSPkNpArm6M9kt3
FcvUJvroaovAIqLKqWH31KG5tu9OLvakV98ZUnxU6/yFoxQ5Tks+77pFjLepuX4z282McnOowth0
KDuG4UtKhN9YtPKmyxSKvE4db7R+se545vrz1hTjqWeL34OKGwLyv+Q+hf0VYhUvItjRinqHE7M4
4EQ4Wxkk5k5+KowZqdgW+VhvAP/NhQZHhxdLgk2o7FAf9dt2qjhmmusikA1pi2dmC1yyaYkgrbmv
8SDxAhstdZQhlHMzcXi+MocdhrBeIuzML8310Z7Fi+MCfNaKEnJxEZSFxQ7XJ4yO1+4dOHMX6PGy
a+f14DjpnkNDQEP3JLHUfnSSfbRI1YB6aj870+PSo6BaBY6d7cFuUWrTgY+snFZIpjZnsTFHnu06
MCwSftDuZ/dYIQIa4EHPDzUW92I+dTfY3cg6sS5Ohp2+V485EssWXtqW5IekM/diq55WUxURMAJf
zab91LBeutn9oExPc9o+9/Xk943Y01MFfF2FE+0Qt5oPyZAFZBNE6DC/jwwIBs1BSzTc1cpmfei6
EfRoA0qNzXYjT1fvlLBJ+nBo5PZKXON+m2tGOGSAz1czAWkEpXLsQTI2tXs0HC2q4nnx6TpEq7Je
Dbt3sGkj16peWvQqada/y2TBck5pfC1ttuSQ1Cl6qjYqNBXKpRzf58qO+kJ/tLvBa3sdOSKi3APg
mmcyIHyM9GFpTtxFJD8VXSQLhvp5GnsOnX+bXHJMPAj4UGQm1bfKaLvLWrnDftGbgF3jsOhL+7YY
xqGy+l06Lzdmyq6exetNkhhB2piICAuOCPUMNbreUZhyr8bGqR6XGxoG4AsGf+Y3LZLmvc37IMlz
n/0DnkV7xzT0zVFYBkXCpq3ap8qqH+qBBhKaGlorNYt3POLf05gKwHWrJj937NPqDDsA4j49jzvD
aA0/wWGBXCV0RhEpblGf+CjPrhU/jWPPKeOrseinIcsiCIN35mIe8eUVwVAOT4RW3UmR0l1eeRG6
zxQ7rj5HU5KcErdh0JRVj7HakZVA94sd3Rj1YEMMAfNSJVVjMe6TdOr8zf2QleKXPHwJmwf9UWUP
DyI0jE1Hj7GeENCcB9GyXoizMrXHcoDQYPEsKwRzxZT9E8+YuzL489pl6j12+fu2TE7GnH8sw3Qn
E8ycmT4e9HzzUwKiHmisS44BZdDE0xjaln2eJnP1FOXawOxRazbzeo9V+4r1KNgQxvyODf++tOF2
c6Tc1IIGgk5rjXdfzCuHfXc8znX60GXt5PXOfGzLIUwnGrHlou4yggRaUzuu1YRaeXHRKyXpHZrc
k2lUQB6T5QEFw2NaxoGT60doMaRVGMMSTkZfeqPLahor6GfTxpiiMVP3WRpTe3JfUduGdm5+GCIW
dCSm98acXnos7Ds0FFtQDM7R1KUTJGX/TV3w37jTjzVdb/olvyEgMACG/j6nzj0To2fdqmHGy+mD
nMDjVghS0bX6CcgRK4H4yozzPLrpFznLQzq7UZzbd9LN94mIWS4Z9miZi5IldiNH6x9ALkClBHPg
k7xz7EyoO0V19fc8i025BU0wIP8m8QEo4+OU1YMf96OPWui8zNX3vDG8tdN37arcwlz/dIdZwWKc
3cQmhd+1lGt464vS3FKbBIZaHC2y5mJ3fSjs7mHC4+mn1nCo2+HC/vfRZK7pk4T0TCD4uqv0kfOT
I8KEqSCml/rW6YtTr0/FDkzqKxNsb6nWI1ah25IkR+qKWD2JTc0eyfDSfGXK18u2MZVbRIONAxbL
9Lhl1VORL6ufxrRJChybEiVrT9mFg+sGYryLvKWQp0VT8fW626UFwroXA88Fz0dJlkDn7JLVFJeS
NWQ/do72TDBbfKMmKR16TYzSc/TRvSlXpMv6VNPwEX2d7haOs29KLnOgJ467HTNcgGfdska/GIey
i5pOSUOt769HIGFHDJIZIndlsS/GMn2stjj/Uhh6fgcOha5PAe0W2V9M4kmW6Q+zzKw7w0lV3kzm
JntSbtTv8+zSiVG0ZWIhihEIQTpvIyIGvpTpGvf7OCMYyUNcNr0rS4fH2Vya5U7rphaciwtcNBz1
Qt/z2l+mMtb9uKr7+47p4b4pdOfRyNztFSuYuG2rWVwUtyNTmr5RH7oZXvYBM3mY9uV6R+vQeI+V
VP1Y6CTvGyjW+IbLuI1sjAZ+zhiuDLPEhfzhjFUUO9ny0PHNhFffIOBphJ/I8+ewHpLs0+0cg47F
NgX2Oq4+U3WD87hk9cnH9WhNqxExTtA52MXugxWXJTNmouvCksMFBHtFNyJgnnQX2Y3OqAezs5CW
zXeEPe2lrOPVj6ncD7O1iM+UbM4IRfb6lBT47IQgfItkw/UZ0wJSPCP5nhTsAo2UGfrIhQ0AQ1q7
H/R6OoiJmmjJhm/4uz6c0RpvoTe3oYYG6mmqTOAjJmGgJ3ctmhu5TcVjb9FYbZeMpgx91WDrNQ1o
qlX7RCM8qkTW80mAv1ktGqiWs32pmQ0uXuq6y82qDOWuHUbWH3VzIkd07bFr+poHiKUNRFhgNtql
oecerbTdHlx1K47ZaO0QJtwzGjIe0mrjHNz1/HUVVU+wkpAezpy2X9dhxaNvFPTJhrEeYOyy/1tJ
SUM9k3M40kINSNgbg9mg2dBlsTjHjaNcZJM2tufMV2OXla10LhoQfrpcGJnVZnI0+3Vh71hITCk7
FBceUczTJUOm6E8WJOE4NfN7+CcfXa93Ef2fIUoKu9xxdnKRq1pV5qkNG/uUjONFnZ0m4w4YGDYR
LVMcJqtwH+E3u6jvpmb4RuqkCpSaMOSoc5bpVrRqRblm12lADva0mxcXLavD8Y0S3zF3mzn0I8eC
nGE6vlUWGlSp5jnuV/MwiGQ8mEVbInPtSLsj2448k6ha13w/MQDtAzfJY87+em8+aW2it4G1GogB
XZUOAPJj9xYHK66HlvgqToyjvKzFxFRLS8Y3bdCqfQFtMXAt1IYkaFhnNI8Nr6nYlzYenMBCIM1n
Kitkd3mje/8i5GkE06fRSnB1iXZeJKoes17HlBJNGWtQl3I7fSMJV0nwZjDZChwCr42bf40pOWcd
o8gwmYFEMN4QicZsbOzUi905w7j7V4G/fLAxBtMXI7/bSzOu5Uvu8dXPW5m+JLFBTfy/6rzfDejk
c/0koLoa3H9xoD/30+/ivD9/4j/iPOOPK5PGAdBDxcqxBwXev/1qlvgDRB/5Bxx/+RHVRRL1H3Ge
of5BhADsAqiS1OXWT+5zxTD/4GeEuHJf/nxR+x851n7XXWGLx7N2Na5Bw8IL/6u+rLHH2TQXWG5b
VavvQ3ltTqFGfxrVle7JT5/Mf5GW/eqNQ8t2vZYGcpF37CBH/A2Mg+A3M+BiG6FTO0NQxNikZ90R
kUGGy25KlOmxyBsqhD7d/pKR/gJK+FnU9v+py65X5pqY/IBLit+z0MVqcEjWkb0WCe3zhkwjWhDG
31zkN9zEX28PHg/gSmgDun2V8v2knKvMaTSKhotklngcBEO8eD4Xf4uLuToIf1HKXd/LT5f57RvT
5mZg+Mxlln7OLlONwGLpeuWpNRUU5Kw9065ZHTq7aclyZZXFa7ZhjFun5G+kifp//T4Rd0I5Mk0L
CtGvb3iBtw2Tme9z8VUfZ6DfnBWfsaBv7TT+rRG3GWm+7tGa9sdA3FNX+tUXBloHRuc34m/urv/6
Hf/021z//KePv65B5+MaNsJ5SRqKeeukrKv5D79jR+VRvVK++IJR3IrfFaamXJZ4qo0QqbkVKXpZ
Xkg546hjrM3+f35afn8/jm1oZIgg4LWEhQf2t0/XJMKKk3W+hSriP68rdL7Rcfw7yaxxFRv/cj9x
HcehsueetRCs/U63VuFNtOxVW1j0ax4japHpttebSQ6emaZxvTPnKU13bWaYXwwKkA13emy0HwgF
XZ2kR4BuM7JKgkEJqlrU1FtFGrc71JCosYq5w/riMVAzb0lgKRI/w59KmgazbaZvhCVabFK6MxyJ
LmJmSaVZcswjJKG5x3qCgMaUxN9w/MVIQ/hCqYtzJflkbvICm1iRNfIirtWWa51ynd6KV3YqGUjk
TTn+4Carhs7Lmc0A4aB8dhaSpMgJ6kwRQIcZy312/feuLbLB3af92uaPcPxa2jpLh45TdB0VHXWi
+4IJJ46Rok2Ji+ZFs5jHSWtGsqGg7P9a1ZuJTmBptXecRDGe+hKjV5jEljZ6StUqL0KDDhigK1iD
PqmHfDeaZtb76IgINtw2K9V9terN3aA4Te2tecoZoNUqLTLWQTC3SmPjbU01KB8kzI43a1VWEwZ1
RTlDcmsKJsKj+GY2a6vduiXuTt8dk1H31jlGvpmWWsZgZlKVc2ZqotstOCpluNil+OaqOU3PneOu
4pgokvfrOhILCfkVnYrqeCw/jdygx9xX8yajmmBS2AU0DDaaO10dMj6qlauYW7vTez2LPduW4q6r
h/qOyahz32uF/cXiGWn8shzLB3dOtZlUaheNSlYYxIDgeNvmwFDk8IOg134KLCtzqfnXislTa6bL
Eyg/i2Bte9ksxu9wYT0ORL3mza1efmX/pL+7aHP3npn1WPlDqqdIdxRRUwuoEC2ZLlwSk/mRxwOL
lyttU1TErZMkHMXHpHw3Scy45vytSuIvimh/FPhUz3T+469J0g53nLs3ithsTXpfd6b5dpFt/Yq+
jwU2aZPkNjMIqaVBVIj7AS3+5hn1gGvEyZT5cWUQ9W0Z2qylx72sDSNdpTe90lbS160jlTio1KHB
hkV+JgEekNUuKNPIUF07MZ4mVG8I3Oxhvtcno8QXYsjlYiRgDnxzxnzW6wiBg0RXh2eMXO5NP9k9
/rXSIW4L16LFvqCSfJTJyix8JZvVe5lWk+Vted8icU1qdEQ4NfGfFtzot7rSZxvBhY6yV5WSxo2J
OwbcSqEZ3xzNnNVj41bqWWGg9qG3RqftuM3E7dLNNQOtcVxI9nJKov/cGkSuimqpxcrSmg9uPPNc
xq3Z/GA4aX+Om2Sy4gLwuMpAtPy2JrvomVsKQXSCMzRAMgnTI5V5iyiOhfKC8YePCUil9jCwhhCe
t/E1UDTLqwaMwdM5tiqz9A3bGN/kLComdXK0gow75qGq0YqjFOur77WRIt7rc6PgviWFD3OtJEZo
NxPlY+/NLq+OlmZuvS/MvLT2hc7Dzci4JdFD07G5o5ZxGAzIfhmI7NQnphoZquIUE5kkpUVP2+YD
27fDKqBZ892q0W4PSiG676qqIAO2DR3VqCRt5ARBprROWdGNg1emlGqRkzkQffELuma4WMwGws7+
P+yd2XLkypFtvwhtAALjK4AcmJmcZ77AyCKJeZ7x9b1QbbdvMVmXaaXna5JJOtJRRSIQiPBw9722
r2sOLbNYK0slH8J1GZeLTxDuftSFsrLysUNtdGuHaVddI4au6h7V4kg7nzajLTwoaBwfuDl1SFKR
qd/CuJNJszVCDl0/6gVdn0jO0lVYxPV8XiIAvpqRn6qoQJVUOGqO2i6g52KlK3SWk7Wg/rskl3Uy
J/hQxlt5miqUZ2QRxFaj+5cXJrfoRQNDKxsXoaLFaiZnc9tXMb0qSSSRdMnlXDY2BnkztsHakJAe
Z8rYb1Q7oClHa3HocoOpQAc5BGrYYnzWJTTQo0bGCNMsZSqclOJkmulBS64p4JrDKonkriIVYyGo
SnQTe84wHW6MuoxIYPm6KvazyjxToZxGevn7MLW2uUb5yQNGo1+N6lDDsTFHHMlCGXSPO+cRDRVK
wY9fZ3qhSnvUt3rtZHFB03RlsqPGSl3eE2AG2soK+/5CVmTJWAXgvqwVige6LAvQf3jCtOQjnGRJ
6rnchpXKNeTYUPE9LixaJwM9JYkphyJdlUWstncGCfXB4+AUj/qI/nVLjWS0byRj8TGHklCNa5Di
NbglitiDw/el4ywaKt2MoWno9yjWIyGt6I0SWEh2NEE7it3G52yrsU2yi8YebVKLrVwG8y3OrxG9
/L2v39LqpdFd7Ks5QeNU1R48Hdtw2jHUgWcqalrHB8vqh8+ySUya5jNoxm7Gec5des65i5pRrTW7
VLFDjbt5tpSoeDaQFrmpPnJLTy8nTDOf4C6X00HCmLNgJ5Og3vixJg6VaGiA1CKzTdZ44Gov///K
+v3KisTq/w1Ne/jIP+buI/0CTFM1/j//59Jq/5clg7GjRA/tUwWZ9r+XVlP8l9BMuCY2QTBx6R+X
VkX/L64A/DncT1jXtKn8r6BMRoZmLURNG4WkZahQR/7lzqp+DVl13dC5+RqQXFRclxRu1V9DfRlo
QSYVk+89XCJBdt5fIucqci4D5yJ0Lq4+Nve7z6f33e0fk/SX26v21Yj++6hHsf/MvqfjDut7L5Xz
cF04d4hnnCf+4u3jQMJm+euPzer58fVi/3BxeL3/vL3fv18Pzqnf8SVe//4zju5/dAiN0pzw8EXx
oMhvdXj983Pay+z93wvm9wGO9Hr4UrWqvjxn4Tw9XGdO4bw8PD3s3z7IpDlP/PMlc2bn7u3y5uzy
5e4scM5unKuzm5uzw8XNzcG9WB02N2ebm5vd8p9Wu91q/3J7cXB3tzv3+fbCvb3dX167u8/97cXu
2tvvP0/8fn25GP3w+4+leZZBPlLq+P3nL+dP17vt+cvly/7pabO5258/Bc7qcHNYbXaH1c3N5c3l
+nL5ibvr2+v97epid+IO9/vy9NNvWS7zf1xKCzqqyoYCAHP5tiwb5vLt7e7jKnDuyEMwjTcfdxFz
STWN/1gs/7r5uPtgeu/GZTU/8nc+ls7Vc+h8vj5ffL4/v16Hzu71mtX1fPXJ6rq+/Xz4fCcO5R8P
158PFR/E0/Xh8Pz6vv+8DZ3r9xPzK74qBL+tjyWl9eczAVAh0YWQxPPW59723Fv+fe04q7P1euM6
rrNy+Qtn6229nxfmEdH++8Di68AlmuuUSq/v8YQsw+v3z/3bZcbzvsGVdG4umKvcOTzvHl6vXi9O
vMnlq/rpRR5lF9pBo4gw8dCSsa2Mx0h+CZKriFoSTcVOIT/8/Ki/vUeOhyO9h3GAINljHTMh9UTu
UkII35vL6jwaDl0jtpmFX5z2WZnZCrn1yzy+RpJY5f2N1j9qGow2bSfNr1NyP1AJ6e4CEZ0AfP91
3/2fdCR5NFD3R6s5SedcNmmmZTXfvRXsfjeR8/Z29Xq4en2+uni/lZ2H91Ofs/K3bffPQY+W2xzW
Fa2sDNrIdBTrjybUtYTK73Rr2XgPwt/Lrb3SnkhufTtiyIpwObTJtC1HmnW0CU5Ad0hIViA6qqDx
kMzPkB2zIfCmtp9//fy2j8cywX7iokJS10CQZSlHa6vuh7YuWjSO4Wz2580widdeG9SbGl+pq/9g
KENBFM7BviSYv35CZCcj2e5jy0urdr7V56CN3YkUCD32c3b/81jLz/5zDS+PpZNSJsdNypVg4etY
JsjXTqtN06OJWL+0G91fgehLTyzKv42Ct5cOFUcQWBz7CPc1OgyypSaVmG7e+AOOizmiPu/nZ/m2
CpeHMSxCHzL1KBOOAb+lHqHxnQA3qM1orENy3I/DnAbCzSGC7ABTq9xzfRzLq8RC0Aoo/1ecUwNy
fv4df31aXH9hK6ORJkY7mtMurDRsRE0PgZ5BOolepKGZT1n7fhsFej0ibMI7VQbyaR9FOo0e1oAq
O+F1TR1tEmtWHfp1w80/PgtZYxnbDEAD+JNYxwnOgHa0ITRMtDkVKJDazsmphXZw4s19+7gYBQw+
GDUD8zCQvV9nDHp4E+tLwxfaXXsXVortkqfnso4zxomXoy5b0ZcVfzTW0ddlY9CdkefDlKuOHXAq
KIFMaJ/ttuv8s9hsVqmUPRagyaredIO53LLOVrDs18rYbRX6pOlnXunj/CoMzSMVTUdhDzxEKPdj
/I8bAWI+WOFsAZjPUfc5zt2Hij0sNdnO66QAdqsF4uc61ibBfRBCV7/6+VX/9SUIGaIAsftikfH1
JcggU2nPZ2JEHhfr1hJPwqLHMYqRvPw80vely+vWWFg8mGxzV/k6Elf/LBWFwJJUZBRKdU0+SDqe
KD+Pchwim7xoPg2uHzwLhazlV/wZ1vn0gY8VaZ3I6k3ahaJhnQ69emFMyMpLi2bLn8f7trIoW3Gj
kqmccePRYU19HTBqJZAXSj15yqG+0i+7h/y8frLfNTqznfax3scP09V8Eb7On9GVvfNXAFtOBEC/
a2R/Lu7jn3D0zAOe01I68BOKB3Er35iX2kXxaWyCnbgeaLO4smhNvpevYhoUzpqtuBR32omt/njW
j3/B0YHShwJZCS3qXlDFjtXm2xrjcVUfdgWKjZ8n/HgZ8Xng6QdVRbEt4hz5aMFKMG3ltmkHT+kR
fSrWXN+StpefTozyl2Ho6mZLgN0P+MI4mtOgFL6CRnfytDA7ox9kwIlKebLo1SNJjXq/pj0qQaRw
L5RhM1KR6Ox7M0NBWPowfazZMdF02tXTPKw7HXBUuE/rYZtp4Oalc5W0qIIJuoVyU8SvNkrPqXlr
h2dFeR6hV+IgqEzTZpbfVV6gLD2aIsU3EiQWfVdJ9F60JWncdK3TzHlip/zLc1NwNjRKXBgo4uP2
dTkXsWans8/jZsVsv434xb0UWXpi0/nLIERwmiCth0c9hJGvg8SKAaKFVhZPmzIs4ur+GmXMuDvx
CvlD/vwqWCgMQnQA/wSzqePLEPoDYOlaM3g01U+ODSLbgXx8ylvib4/CfClLBgXTQuMo8DbsQcfo
Jx4QxTXioFPdpS7WWSd2meOL3fIsCukUmeyKoFNm+f7+2NUQN+I/UvWDNyYJrks0gN3a1ODORyAU
mwIch5tMo3rCpXV5C8cTCIIX90CNeWRz+zqoH2RFigx98PrGKnZmXb9W0EEjXIslZBlNRW+cAljD
A8Cs/PsqxB2MGJ82DCLw35vuH8+riwx+dZIzq7pA2FtLvkfjk7r99xXCXkKXBQ+5XJu+PqCwpghf
K6kHfxKY61hPu53CGb//eRTleHNcXh7OY/STADLGCuloHqW06OuiyQYvxpSOigrV0WpSg6t+mKwd
bkTUzJIxWzdGrvK3CGXVDEXzbI/pVusHwXIaTCdOs7tyMFcUCU/ZNB2HRsvPA0TFbYD7AITko7UV
qB3dU5yWnkJdmybFts7f9FEpL+uIdgwHXveNYfT5duY2zDVeCZrrZqTH25WNVKVwNav5P966+EWg
oHE1IqzHtUMcbfG09BpoYDog40OHqGESyDrozVyn3XDq813+qK9rnJ3BhOBk84aI248+X720gpLa
Wef1kYWMxFdxroeOSFcZ9St0XtFhFvIWkecNZY3xRKyyvPgvgyvyYnAK5pZ/Wxb61/UHVaO2AHrA
faZKHYCtTJcauNmn6mYI01pZ/bwQv63DpVVBRioHE0th0KMjTQZNJFLqad4UV5ep1D6VgjKeb04v
1IzlE1/wt80DEji1dnqn+FcIY0fRngQqD3m3mWBAb7YrGPL9ed7N3ZnRNv0Ntps9B8yQbkBYW+uf
H/PbXvl75CUiYXpZ20cjpxKC+rqxE8+YqHCqUnmouzJwYXq/AGbZ5kUenHiP384ARiSEhlZus2dB
N/v6HiPRjOTVDTaqajFdnpbi9Vyk3s/PdfT6FjsUoEVcyiyS/BgKHS3VjEJR2pozRSsl1sUhs6K0
uTEyYxQu5mlwMXCxS8oTZ8DREmVQkyyXjKEIVQPa0I4+xVwvA5oj6wxFY9n8wicw2VDno7gOYOqU
KdDRNC5j6fTWkY7grNE4Ub9OY8+1wIePnXn4mirXflz6C464/LeX9XsUQGUaphqEICRAvo7izxSe
SwAjnoANtpmVMH6tAWz+67yxHjBY4ryndYdd7OjTjsYqMIqZeaPXE7FZJpr8EeFema67umpORN/H
FwCSHrQcAgNcGulw07GOFuBEB25a9UA8ItMS1plZamRC8kAgSbBqPdWuZdrbadzIq2k2Lsuhzp/n
EuoqWJduilepkqNgUSMEWC9ZndZvaLvz+MPKMX4oEAYMK5zzaM+m9qdqsTciYG/2/aw2FiKdxL7+
eZ1/WwaE3dD0TKJuclSKvJxXf5z9EmDVugbVDBAgDNfWTIrDV5LhxNd0tEuAimYUEkdYMbMaxHEI
GgRFBQ8XFHg/VPmNSrP+SyVZ/bNCT/9CBpkW2rhm3P3js/GiLOpirD+qZMpxSFUhEqGnixcl5tgG
5AtNjXq1fyKu+bZT4HLIwcmeI5tsSt9i0smuekw7Usit9E04mYavi4fYRLLcVq6kF4XEgv5v0TZL
UFF0TlAIj8zotydrmbt21vPMI91YrYbYnpau9eLEx6sIXv4fR+bvYQyFRwNbSS7h2Bk8QYvh9wun
oBpRFKO6DS5AygMx6at5p+DuflulKKmCMArWTTeGq9ZqRkcBPLIxqybYAuVSHv/1nS6ROVcMzVA5
bqyjKDKzWi3K4sVCBXLUNor1YR1LtTjx5N++CuaX1CSRKmuVy8wyMX98FUifoyyrGCWu9ejWCsPw
aogRtf77s7A1LqkT/PIIib6OIjUon0WtpYhIVRQ2ndRtUPnm/8FaIdpRVYWoUyU2/joKfoE6Brx2
Skzfw64ZB9WjJ+eUAevfZoy90CatxUD0aX4dZYZUWRGzpuxXSvpZCHlYgTLBSOvnKfu2kfBigIBq
vBmyTVxmvw5DTNDAsWOYtCmka4nmRyePZjpT8M7akHNMzswIEdDPg347lpdBNUJjsqb4q8pHMzhH
LeZExAOeZfkgspNR3mKUJYHuqrO7n4f6Po1sIMTHxHJLh+1xQi2htURX7TH0yBRzDVMwkDrEeAKX
3s/jfH8k1gKEOYVQXtM5NL/OI3QpjWY7ksw5MpWncuDKUcH/jFRjZeutKj5+Hu77a1MpTUBCF6Q+
0a4fzWCq1EZDKMJwBWqlml1CX0/DhP6lhBK3SWAbbGVe7eZfh12+Y3rtqfOQyJeXrfuPzzgG1UI7
ZYqeVgYAuTIUINEbvVrkfV096Y7CnhV7QZbVJ7LKRxcdNs5lybAaYR5y9P0uzf8x8FgrfTvKocRO
Ofj7sDCzs8RcXK7GaXKDfKoQUSbSBe1msYcnxXDiub8fSeSTZNRbNgkZmUDl63PTsVKP6Jl916QH
uIerNofZOsuUGMBjJkg/l6rVKyeW1Pely6DAnQxOJu7dyrIG/nhmq5eLTDN834UGKa2kLqFTNI7H
E6N8X7iMwvyqCiJUlSX1dRQ7bmMkBaoPnaOfhwPserKBbUgbjAf7BY3vzyvo23BElKpsEoozFqXJ
o20t6EZN7xCWAhSaZUAu8UMqZG2rVrBL/3Ek1gmnwO+rKavmeCQqkjY9v6rlJv6Y73AItZymVxJE
9XWw/nmo5eP+cqwT6fEx8I64tdG/f/Q1GqB1tZn+RDdUzRpggDr210aXStHkxImQg3NutKjKMLEO
gARhCJeP/xqwc+lY8jOkevmTTPVoWtNGq6lVpbqLFQRS6FLkkOdQDT4UlaW9/vy039blMhayR0o8
/EM9bpKa0NVmhQUVLIy7ctclUnGuatGp++K3hcIorHmSoAqHLZv313UZT1giSmT2kHjKSbWSNAmP
h4A8q0xTKfLef14ty1dA05fK3r1E11+HG7WamjUnCHJUo9/HiYrOOR+VSxM74NXP8/f9yRhqSdZQ
/SehZh59cUEi8jAFzepi6CdPXq9X2vNUSZAOKoxjThy131/W18GOlqYSlQlS7Elzg6Ef1qWaY+CI
Kc6J/fFvj0QqnDOdwjyf3fK//7FVsVFN6qT2mgtzA4hM3NbmTUB39EHUlt7+B/NnsmmZHOrc7H+3
mf0x2BzhrKl2zF8ofH2ttamMkkWTDirt/iee69u+j3BlqZ4Y+pLspy739blmf4JNFTOUYnbNdTgL
y5txEoenmE5QnfPsxGf8l7dFtkIm76RCP9Xlo3ns7L4WUdFo0Ita867P5GBrm1nh/bwA/zoKqjk2
LHJ331KmjWKXBbabmhsBZL/M41Q9y7o4/ueLMHNH/p1SPFlqrvdf524MW2hKJm7umQmaM2nQwGMo
P51YDH95Q5qA+o7RE3VKzsqvo/BHz42Wy3Cl2sB85w2Wq85A059UDRVMOsz7E5O3vIKvez3Lm8Sn
TP6F8Fw/GhA9Si2R3qc/Q0KK4spzg6HaQAbyg0Q3pcqfX9Vyxh+PRqOErDGT7BXHOf6oT029ChgN
CbGNwjlEeJ6jVj4PhhIujGFf9oMcnEjIcPVdnuLLuJaOpTH8GW45xMfHWci2j2d1xo2L+n3V3pUK
SPdtK6L2QDuPAP5S6sgdc7WRnkVepOd4yQ3k3qfSWmXSHJvrxM6hGZlFG90EsZhsp9FQJUBp1BBC
17qF+5AIstuk9CvhGFj2YJVkQNpfE8a1pYuQKrz1+RRwImjbYm+VSEbcAGEzQkTD0EngSaN6r1Z6
85whZYNdEZTIMLq2UNeBOft00rSa9kvj/3yelNpseYkw4wLHNxAPnhaUCRXJzmx7EGHFdAdfQjmr
w6XDosDmaSfHsvlhSzY0z0z47Sap/PgAeyggfyh8O3DDRo8vaWXJcjeohnRbY24SrNoKE6NCI5nl
dB2pYgfPl+KAeAL/pDCqJIDdtakiYojj4Lny5RJJUoDnl9PIsdhPhjxB+/U7i0xY31sIBvD8eUxC
0NXMkd/dcSFMnru+9VMn43hMnAC04U1XlPEEoIrj3iEjFT3pqtWgFFKNYlor89i8B4qEd5A+NMmd
baViOsvz1gKoPOfXdDSBzs4QTtz1oojQ+6dttO9KwyzcuDf72qlQWG3TAK95AMSwepBmtJBu5bKS
rvRmjp8ChXST24aF1aEpQR7vmvFiFihZ4GURqUl46DVGVm1MyJMlDWFiWPwaA0Sl2lwOW7jO9ehY
oSYG3IrC6HlSjPAZ5BWYvroZVf1MArPQex39Dx8NvV8HYmEmbWrgJ8t6NdZwHOfgACAMJ2oRm9Zr
LGup6iRBYGZuuwiHXYw0kA21Wtq+meWAvUAWJdpjX0/16zA1+jn8HeOlorJt7gugY4PT9WYFd6ob
VCezjV5xkCM2N4EPW9FVNb/C5g657LiaDROxPyKeGXji1GfWqm9KcaZHcyh5WBcutXRZ1DDqEgZz
RWKJswZlyVuijumVDQn/vQtT+xFRbTy6MwnefVDW2YtSas0jlTTpPqoU7VeQ04AGbLywYtcg6Vet
TLOXz8JIIxAzol6bVlqXa5TbRSdGNw97+bK1MW1zG10od2BJeh29lN1eARMuTZcAD8oIyI6GK2No
pHvBAvoM0Wv63hhIjYy1oQ+7wUhEcNuzw9/1kz09ASbvwA83HeBLpC5D6aSa1Q5uaFbqCosqPVtz
ewzidUF1FBexPgR5Rqp5WOPt3WxsdZKWXtME71IxdGXrDpo2P2RpX+0DbpPRCucF7X0ye4iqJnT0
ZGvYfQXdcdR9tyZ2w3sZBjhY1KBGshLac7eTSSc9kk2a9XXeC+m8Qun5IoFua8/oXcj3sh+V0IgR
b11HlpVq68Zvg7NkruLYoxRoQfJFcJesJbp7+rNBJaJYz82cnjdmr3+khjXeGFU+G+AW+hrRMVOA
gjVra9mDwpveSZUVPkio3S/VoUG4GkxZH9BGkrWG26aR9TIrY3WRxXyPWHtkgb2iZlno66xWsl0v
xtF0y0aa7FWE8ZmF6fNvKLzhI7mKCtRvnkIygWZH4hDmTu/1t34OhtoJ43l84BAyzE3XTEC8RkXK
x7UiqTpSWjUb8/VoJfEVTAhL9oZO1+86BYiqV4opxICrrbuLZs5wkepxCEzcUjUDzU0SqYGjxEev
uEM5UzMdskqRsaFqAc3D83yPWt0CloHv9HPXNM3VLMrgugDX96JyEf+EvYtrOl4dHRk4JUs9Fk6C
nU2KE4UbaX7+EUUV4Jm6mNPwspLphqXeNE23cYZnA23PcfALDkr2CR7Zwh6NoLzfKtMi6x1DfN0R
K/cPats1u0BHdulA4YzvtKoxXgngK+zIu2y4oPqvfPpjll9KkAnHlTVNxetQ8VE7XdKINxtwzLjt
uHWWToJ/6Qv4eLwGMT1d6D5cu71IVEW2a6Oo+yV8rH+wtJXGN3qVRnltM9/nOug+vJ21jFVr0E29
NjJK9St/rPkzlUCCC21J9pBs1Czqr8PYl66pykqvkzwPF0tx4GUoQBjjpy6UhxxVYUchNeqoZBi4
A8LwGsmPhvpIFQS1HbXGFGjmTuRZ94tgqr0bxo7FZlh5fytjLfILJ0ZOhHGAGu7YqVK9BkY/sTXG
PieJDs2XozkHWgK4LMwxYQOz4nI/9h+q/zHLQ5G2WOe1bZJdCxnEPtTVRuReOaZljKm4nVzVWtO+
95gfno0jlnxhnfip2+W8ONbb4tpXQmW742Az3iDt4upXN8r4EPQifi5/u/4JTqLcNRczQGmsjRf7
t0NgkJQIC8Vv50BdSP2LkuDH5+Iyh7Vgr0FmoQMhPSS/vQdDc0D6PBVDzez89ifssiS5T367Ftqt
hIMhFre4GcoVOx+iSShb8I7wOyx9fqkDXRcfRD2Fv8zPXfwRh3CBIcojDqneRDCrrmcjgAtoIcbs
HTwAgOnaUa+Ga80oke6xv+sPvjXr09ZAdnmrSjTzrQIpLHCmocNuppV/cXb0Bz8QjlgMH5E88xS1
FRaL5UJmNgjTFpNIABXWY/PbOrINQrv2urznAbTf9pJT1GM1qf22ncwru7sfFy/KhrpwjXm6pQim
pbFH145xrkyHXH2sUPPttX6KX8hM1ZdSg9fluLheSqGCwpgiB2aYdLz7yoZzPz6vcsnvXFSfieTU
i5Om/9tUU1U7BKM+GBpsByMDlPZclkCwqdDKXl9LpU4kMCQxhsE4dna4rL+VrVJgKpjUccPEjxab
Dj6fMl3FEHja1J82RtIPrEOoNLQ0/rYIpU9L8S0vIuDDqIZkehv9Uu1EMwHEVYm0TvqiKJ5t7l+R
J3G+FB4oY/0WGntgI0YN8N6cEMJCrYyY+02b98HHYMkghOMZy9u11GXZE2EniiYuCOm8adqEL0aZ
KW1hklRE/naE1c9nB3y4gfXehVDMhVYivlet+lfc63K3psaYzi7HEmrcMIuxn4iiTIp3PRlYzYMu
aSOoN9hGTRITYE52JBIbHjqN5XjfgayCVITqPw47N4KIZ99YOBoAxh/a3Hwaqyy4M5OxHlzSp3US
gI+tjeCMGoc0P1hSXRmXLTW3+azMqzndmXlKH2gSdUQXbmRbarqXUqNAjNmB/d+ASp6S61CEwBxj
iIleIPBa3PXE2upOz/SkfddCgkwcimoJ7EFGCTNFyJl1k5vDtJo2Q2dFdABSJLP9lSRHcuCFfdlj
BJGgUnnG5rP0xy2FlqrEpkT4k72j/SZrDrUyEfixnWjdbUp80+3HHorxtQBNiKI2otmmXvFni3g9
FcFg38O4pdls0HvL3g5sEdqNIOTx3YEaXXxbYHKY3VuDmuA0qJhyEjyanTUiyjUjS36Kc5AOMt8J
zE4OT50rA3+nbp01WgUJNM9CbFYw46L1JsEPAsYn56gCBTLB5YQgLYOAymGgryOT43JTZ+zTd0rF
izt0M2jjnRk1dY+TRgthbaois79XlGSer7SQDGB5FqRjSUPeQE9+BM83N8P+w/J9OI6Q7Id8XQkp
A0A/tKH0YOLRlV5WNBcDbsQ4Up89DHp9GbvIaUH0dnA3X9qS+ndGTMS1Be4XxJcQmHJQ4/sKYHsV
dDQf3FmBwBaHriqwE1XqwyfFPKPUKrw0e4ndAMebp6ZTcN/t9VBJ1sKfayI9Q18uZE27oE7LMWBg
Xl90VmJxRThlm36lYN4dt81FKec9mysCD4B0PQDmed/65BA+bcyk05WA8q2+Grh8WueFkbX9TWml
uti0dQQOcQyaqn9AS2Eux/+QpdPjpLR9Dt/S7Pz6En4fKXunkuICXXYa1lz57Kho3+XESgjVWkr9
ZCT0EFIZnXtuXoj0rOijfj5TY0nH/LNXmmzC1qHK03UUhkl8sJswAjg5xGZ/pchjUTutoXXPZo+U
4VLUJM4dUddy946QQ89Xlt73j2OsskVb5qBVnmbVGaj7dLZvKBIp+UoA+C7ccKIheFXJkIY3XRUq
cHq11uRGYWt6La/nsR7NFooiQJJVXPtVSUgHhNz8BH2m+BdjIxHe9dMs7v2xjwa8YYlv1h2Qb/jo
amYKr1WBbu/pDkBigaU3xGEbf8GRtsS4V+9aXmK+hlOQKZ6PN4r8ptipZmxNIOQCCXXbmrjyVGOR
Xk+NpdQO6O82O09iy4/OAR7SPTRBlAbPJg1zeUsuH1htJwkd/GJfxu39oBV5jNMbID3AJiHIi41N
j350FnTJQh0Qg5DW7VCXn74+Nk+KOc+F40t1Z54Zkx5kWIWrcIz7YAhubDvEBioAxVy7lSyGFNpH
lRQu9m2o2Dpy3jtKsqJ1wZpyjSKTJilXTU7hBs33yJ21tEB/OHIOZd7rDKIj/hse8SxtC77WdAqg
64V2bBBk4BUM26QYp/5tnJLcvoIe0fhv0azkIU4zqbD28Ees5HFMSGpAhpan/BAKLDQuen74fCFp
6jCcZ1ANuH3aaQ3WmJgWtoMW0rW5LeWR9d8MpWbA5tBNMKUjFBOT2G4OsgcgolL5MsfV+BGNgw7W
N/cZ58YM2sl3abdTslWm4F5mWjU2wSQodWu67yCuVZ8TjPIk2EY4GCtXhpxmDwoIFXM1drJ/pZU5
d/Woy/1VV8boNpiw+DPgk7JX2P5aYh2Cmagd3LK6yOPRrX2K7XS7BwDM9T0VtrbDqgH5fTLq3cHQ
a1ACbZNb+arSoV5gzJKrn+2A5Z5HgoGToUnK6pfeBxYXscYcr2KTTjq+nhQOZGEkPu7bDeTTNX8e
XXaqFOhPXHGLeTN3Y3qvCDWcVxmMi8yFZdNA99Fb7TDFQSFWRV+ozaZZ9E4ge5K028CeSVWaRvA7
XNV9Yn7OdbwB2liUm84o+0PRLQTA0sYeirM5G5xZGfxmBQS/kpwxiZO9mUd1BOvSToZVpJbVSql6
+U00UY6/Vrx857VcQTmxYtOO1lQoJy9CsnVHnYIsAmGDf9OCaM+hjQ5q7cbV1P8yBsV4H80gT12p
H+ebss0mcmyyUp2bNUhDFzcg/bGtY8D2pk7zXzVmyuy2kRq9gnApmnUV9aO14U6Zlxe1JJeQUSJ5
lAPM2qPp3TQb+l2JTnxY65KhJ6/6nOkH1faH2bVHeIArXY77WzIklbLSwD3cppD0MTtT52h0B6Xs
HuCnAMrIB5p7vYEGuufasjETNgbciFxcQRpgrqKUP6sxn7TVqFCzcKdBbmeMdxXSrlIdlx+8uBRk
xSQVvYvULHgBKS+RGNBqfJQQ3cdPSpQB34FbyuEZ2GX+UjRKItZlL00+VKZeeh7yOZZCaECJgv2N
3qnKahIBUUjMJbFzmyZXwOaMvcIUj41GBjsvyjdTxEUGENcPV3Y3Zh+NGjXcYYvuCcJXZ7owQoBB
T0IiMA+5Mtyj4xsSx4LepHkNnEjQEaMR3clRjTFM22qW7qpT/xnmJHjcqQSpubExFn2vxUKLTlk7
l8If6WA0iIzJXlptkoCEzLv9pOnKu6TH3egMttndKQONZWMyCeKLinTfNu1knFX0LiuVnZoOIYRk
eF/veZuYGMkVdfSUt+SQuO8Q9HtSLM85Z7E2FVBO7f7ZtxKlSrgpEG9o8GgSbDqdLlXN/SxqUTqj
H8BtDQQkEvidccsFOLOL51FVajAVMIMpnkQp7uGSaLHMSLLMmCFuS2y2ykhUC1s7sFT22UEnmVlP
Q+0iSYow/4Z38z5CS8GZwtfsxd09lkrH1i1xRTBENIs59jhDbJKbjyoaGVkrsiBzI4tzm6a4mq6F
tlWC5AxfQMnCuCOKjRUQn+hTAu0CN9+K9acxsaPG87Ou4mNPukHyukIhQVxVfR1eYK+Hs6vPljac
R1YKTqjNLAzrk7pUibuSsjwQK+IeGcKKxRVTbuZHTVRUYs2p7noXrws+ErxBK+AuiLoWuvFofgSd
PwABZ09VtxgMJAJuaI20LQqK5nWam5FcY79gv1qthSqI33kDCYXiGlYBMu7qbkimhYyMrqW3pZxO
2YUkhVayUkM7emExppNrceQqnsGlaCPCMu7O+srAxMMi0Y9XKKe7Tn8qXtSeWZRZsBnsopxXvm/5
9bprNKD6FBVz3QvasWycWFQ5/tik5tiKcpuURTfWRUgEC4DVrjNVxkekBdKE1B1n9I5SWr6SICO1
nmm3BjTeRAvrreTnmn0GYEX/6CKYtSusoUY6tKwguBladcRHLYMn3VWlxx9PTyPc1QaZqF1Dm9I6
fVI9uVeyelWqdj9ha1T8N3Nn1hM5lub9r9Kae5e8L9LMSK8d4ViAACKAzOTGIknS+777078/k9Vd
YLKJrruR6qZEwrGPz/Is/6VCyqdUO29lxpMurjttDH+mXWni6TpMSrBLINhhjkG20g0n1FGwV++A
wlE2qvGP9UwyGAdYoPhipl5Cnk+4eFGk4lBvlAnvJJzaiRxXjSJ3x6Y1lHu2ByrRFV1iJMFzCXUt
IWkP0FqpYwhp3NHgErB10aLCX6E9xvah6nUfybkssxZM8ZsHXylcWzmKLmjgAUtCdC1Kkk0oDfz2
EGVYiWhTRCVcyg00vKogFIWVmXiUdqmWCKcqSkOfyz0XnyUv1DGLpDIT7Ka+SYZNSPfDtOUuK66H
jCoAxlkURMgY2hG5A7mzLiJ0sqeLtCcgd0h+xWxbNFrqYxSWc1b5Zm3em4UlcP0RT4WrCcRe4x9p
bATpTUW2cQjRhAtWBqp3OACN+XMhGKrvpE2Z/LTKcrrT6FJN9myFKVFbCxPEmjoJ3NWgzlR7DQu4
roXYHLdVtjU8Uwu50JhkakpjfT207YTwdjYSIKGnGV9U6ERZ69TUCXu1wdhzck5fSw0uG16gBVRp
Yry+21BSFbbNoCDNlWNhQeFKQBvsFz7ub1mrXxcv2Qmb2Jfm6qn47/lXn/MCT2A/aP73v9/933X3
UgEOevkH/7D+h9tmP56aMM+Wv/PuT9T/+/pj/yVfIZv67n/WHMLNeNu+VOORZkDya7g//+V/+sM/
hVjvxuLlf/7rGTp5M/+1pRrODMn792I4/y99qcLnp+wfp6c0f3rnsc7v/SmIAybyDyCRMo09RGdm
BdF/CeLAP0Cqlc6bOiO9DLBPf6m4SvxIBYhkgVgwMQs3+LU6Jyf8n/8iZfuDRuGMCgPups6Y1r+j
iLNor6LfyNMBjtVmbARoswUGqWrA4qpaZ5zkSZJXuPDptJHGZo33o7jzyBl3b+bo5leH8a2eqjKD
H940HlGmAOIO2wjShT6TERbgCOxfrDKd8u7OsEbFow9GBd2upMDcT3QdVmavImzFPeuK1JC3uaX6
mxp2RraSWPL7yOswf2xDDGkU7t+dEiojdt/tt9TU/N42ALYdK3VMHinPxhvfkwTqw0YnrJU6DXdj
1EVPgxr71A7yTFwFOvcIJkfZXssDV/Ie5hKEQX1rktcFpZtvn7/7orP8+up0ljWVLBL+r7ToLEuy
l3q0Dpq7GFYDt7OMOPWofJ0qSTvTw150lWf5jxk9TnNeA4kFjYCP8AZBYTViUmH1kt5lRtgciDpQ
vifNXXlGY1B99Iv8okUb7QxKat4fi287N7EBJ4EcgpNhLOC5mK3nQ4bjyF1VKhKVxdZYJRjHrlT6
EbamyTHeeLMvahNcZsbwjPfIcPf5FC/pzq9vroMlnMlZyOFZC0AHvk9jpcppesdFLR/8EhWCwWws
rNzSA66ENI8VMowCGWw3EKdbMahb7G1YiGJMDyMGS7rG+7Hf6EkVf4tVCg6jaoS7LscRVu5+qhWK
ceNUVVdJNf5N1CywMQA2IAFFBbgDOPXF+vCnFuNjEPinSPyiy76TC3s5Prc0lht+HkTjK4GYZbAP
G76jiCOEfiyc9CDd6OFLkxYbToHNED28foq/dUtchc9QB/OfzfK0f39DfHaX/B+8F2bw3b+/F+yX
Km1/vLsQ5l/480LQVRTNDOAyAJsozOmzUs6fst78CP1niLTAdlR6tvOP/pT1VuQ/YC1A4dJmBL/8
elf8eR/wI6BEXBakRoiVzFzU1wuYG/HP45jL9N/KXeuLk0MD0TMDhoBUQ+bSwcC/PzlK5NF0HJIq
d5BinArjTQHkpQejqhL3yhB8tSMkn1UXjwffjLecZhseiv5e51iBdBUZ8QbXYrscH7opdqQatcbB
coLYIjKqtx6UHCyz9oUP+UP5oTaPAIjsoWy3MCW+FHF137YZ5pDYYwTRVoKtlvWADXJ3KKZVg/uJ
gEKuHzWboAm++JDVB71aTTnlI2I2j2RHwIWaes5lvIsUa1vpGDWbOrZ8IDtsorsZMBTdIZWA4153
nBAn7kNMQjCM0bWNEuNciAUUWZot9dWZI3mx7z5M7OLeA27U6alXV25T5vvZfq/Xb9Q2WnelduYY
Vt+fwh9Gmn/+5vAvyiIOhoJPaMk3gvytk84QhmcZ+7fHPAPMbGRdgkZDjQfy8PsBSoOeNJTyyjX9
K7yZsQ48oTwaSx4ZhB2Ld76cO1aBGVIZH4rgQslTF9nGVRRdw3ZxqhnDUWCumQT7WtBWevelBXEk
Sg8DCyfIMTZosHDi96MGWUr+VlOOl2QvOEJj6qfcCiOCycAHImJfAu/1WOTrmrZUiyt1pRAPCzEs
yhglXcxGtT08KufNfv5z07yNYV5lld7EML8mAKw6ewTcsSzPE/RmhgEUGkgQdJVLK4cn5op5jogp
rPYLVlzbmBJJg6e4QdKSeHbGpCSy53o83ufP8dvv8OYxFrd8ilSTjqdW5Ub0qZHntmk3kJtSftDO
Xe2L0OXDG88A6TdvnBdqZwX+wLFAaR1SnO0RgXXiuTd6hTF/nFmd2+lVmWkJh7OCqoDDyczW8l1Q
aLtI9HBtohHJLYXqcWVdopFMMWBPzf84CYd8tj6bvsj00CdawlkhoqVE9v59brx/PtsLhsKfU/DX
oy1uZxW6VldHbeXCDqUEZqworgMxQ4O49NfcqptOB8Tf+cfPh/39R/5r2MWBbAm0N4uOj1zqyUrL
0f6T0cEvOjfxzkH3Px4c7OuZ/fHn5C+OqEwLKem3DDUOVEaqDB+1x89f5twIi5MjaCsRp2VG6MfH
yrir2zNH0+8nC/kpjbdQkAx6v0xhQZCtGxyyrXTdjM+twerwNRRunz9/j99uB1jjCPig9aK++hu8
2Q5IzFpDWjNOmczatxsKueJ0+nyMX2y2D5vBJIzXZmqMIi32d635EMhTVlxa4bUZge7GEyoIzZ08
idgt0n80PZRzKTKkvRvqF7UmUgygCGkoDwNlReoCP2UtvA77dlbtjWZM5X0HsMbWwwpB3pB/inY4
/IluK6AmnQ73UQxTK8FhVYqBmAXXAq6naRuvEYXYiMUPv+ldkf5Ri29WYzyL5Q9M75zYKPZCIe4l
yoSU+U36kBqJlYq2+gTe60et3uMcNeFJq1FBU+MVSsy7jvwrM9jd2AwKAmRTPG/9yXP7NOIIL3be
gIUX4mwYTGM4i2mltMdDbguQa9vgx1hQXKqTg5y9iPtQyr+HlfFTU7sHXZtOVEOPjbFp5APC67dt
YvyMWou2IsgOqVp7kXgCcUknIbhomLg6oIKbk6QgHhy2FsAvkeKgsdL7myrxbaF/rGINJISy0Xpt
Q3EQAxBU8/2DTEGGJXKTNvEhruXLuPzREkJg1HvblM8xknLcjfMr9Jnmeki7jwJQzqdMf/anx1b9
UsX44eZPGlJ9Ho6v+tiu1MFaxf0EHKPC5zhaN5a1HuFK93V0NSGz3w6z9MJ9X5YuHbi9boE9wmsO
0X5xiq6isXdl/Lfn5SKEP8owdQcx2hhqcOTzrEzuzJabIh2pZubaJdbZP8x2cFVc40Br0psVccz2
pfgS+a+rHD07G8TlQen6UwE6uMWscChPXpDY1niRyrgjluG6lXtHFvUL3AgwgKCyr2/FVLP7+Xqg
dhqB3cTkyoFlYtMjBuwlsDa+C2m0GjEqV3H9KH8M/CMcYe0qG1fm98YS1rjwrUPAuWWj7gz/ApI3
JfVgF0VPihIRnIkuc55Rz+yaK1X8FREkuhMJ7RbSmFNRTZyV0tNCWaf0J5rOAgF8XWv9ijjEGutV
TdjXtN/ndhUtQEs+5K3bizci3OqpFJyoDo50x13El1ZDka7Aen2lC8HtN9v8sstifIDBSaLs5Mpw
xLzW4jyWr6ygo3Evu1qeHCpDxdM7egzV6TrT80M+9ce6Ny9TQlm8BSTP30M7o+MXbJr2uVUtG/u1
BwUDWs+470pil6Bw/Px7M770auCIoJ9VHKjQ1yMQGh2hqqnZZKiNT05Cjh3ctCF2i9EPCVcopeE+
lCTkWFY0skm4/Y3a68xDsZHoOtCWPwzQMaU4xyLb0ZGRioCsJFjUFxjSgfG6SEu65HJxNfjZY8Ff
a2V5bebX6JjzBKjqI6PlN9d5jDta26/xqbIRYXHB6aDe8ZBo5A5lusUEiwWpuXHxCHT8Bl3AdaCr
bt7DrfALBw/SK9M8YdC5xgXeEURj0+HeOZKD10Jlz8EkLB3dT26rVNv12NyFo7KLcY4Nq8zFBsHR
RO9BUast9lcrNFbdCVp3FtC3DNdqOVxao4GQiEeIho55kRZA/FiWab2z8N4TRixNZ0ET0D/zG8Zm
c6IgsenkR3xg1lF20oCQ83GK/lDn2Q04n12QpY9mJdyG2HEOtQcjhVaHj8CWcCnoslNGgV1PjxGF
DiCFWHjhGjdiMK/hX+OdmiJ3JQaSisJVU/xHvcStanWreO1uCC22cOeqrQW82Lfj3Fqb4g2B5krB
L6PX8WEQaAimmDwKK9ChlyDO1lCXN15sXASV/8XigBIw2k3ln+IAHF+8CSyaYl1AZxIFdR90u39r
yN1BKR812T9W7bDruqsCfzvg+2vQQjaeX241++llu2wWpUzijcJx1+OyCGz4ofIyB0Pii0rvriUj
vZrieNtqsAK0cC0LyS6sUTrrztCbXnm17y5BktpZJwBFBETFETx7f6ULNIECDAsqVwvzfQRQQ0d9
UaOZmZsWQJbETTNSQjx0h1G1wY2vEPdbq2ZwEXfiFXJo9Ci6GyF4iDH9/vyC/hAQLp5scT0bKHYl
BGQV2AFAvZV3LXojLtW499UPoLhcq07dpvmbtDnqAu/nYxGJK+AtqhHGgSsMWEOrD00bbVRQsmfe
bY71Pky7pFJCm3HiUNneT3tg1DOrPOblEKnRW32rCUTbbXPTilgOCMaK9sJa6vvrOQCIAnr5MlCj
qb2g5/TV51Ngp1TIpdONsWO0FzIALo3OzZyjB71m4yFNH0u9V0uFpBHEizbi42KsSvEHFsPsGn3X
6w/NsQnvIK9jAeE7cS3ZiE91W4WUsINg4lWOBl1ezOO1pH4tvLWiEp34NQgL7N5NEOmBtgFNeaAU
eqMak2sqL2Hs3+AbcDPvOV3qHoC6fAUOvYIbeJOAxUCG88rrMtfy+4dAl9am1d/WhfzYp6NjBCfd
B+UJOMhNx+lUC1SQu3abjd7D2OtfE/pDE6mJKFcbgTYXoA27MKKfQIphi6BFgvxek+PXi4dYyEWi
RGzo4JwQw1KC4tcC+evLvaZYb2JTjkCvwvhoXpYHkTMxqE6q4M5lHHMyLzvmeHpo922dg2s4edaZ
yPhD/Qg24q9iFJIGMNDmyPnN6HVpDhpooMoFCFuHrVvsgkNIkxBTj19L9G/VF+/ylP8+LS7+ZyXI
zUt+eAKesPxT/werj7MUzL+vPjp5Hv9jVydP2Y/6bU9q/q1/9qQ04w/Y4FCaX8Wx3/WkdO0PqsJo
OBnGrIY68///6Sxo/oGmL6pHQI2oeMyVxr96UrL0hzVL/qJSBs2c7sPfKkIuDlb6XrMeBj0pdGJk
BAUXa4hur9bqlaccawG9M7ZsBXorJ6DH0R6SmEjWMBv8SNPZlOv9oTcPDCcOUaRZhIBe0eJsTUf6
bbVfgVTNvHyVG3gFT8YU7N58kN+Uj+a/8uZopdOHmLAMn5zOHlqh2nz0vtkiWtZFbdo24i3Ynytw
zy90qQD7CsM+7n/4apTtDWgGn4+5SIw/jLlIvEmVqmKIRPG2xi89DXxjM0Mt3UL0b8yiOjPY4gx4
HUxlJqG5aiqk2sU05gJO8Bhli7dIM4lYtbfqGp9jAFuA7U+p2Afu5y/32jhbzChaAyiN4NHK4bOU
Qe/QuK+8xpBvKz8+glAGreyVuyyOd77Q39EPFHah3O5Ldeu1B62Zzsk3S/OKXDwAsTr1UJJ1GrLL
ICVXaI1bUBNvGUq5bFX5EAIj2ZQCQUeftwSewJWQtshlgChZc4pdCM7wsoos+hKG2U7YITvXnOEa
f/jmsoy7GbNiiqZMo3ju1r1ZZ75smhImtsbNpJKqhDV4zIY7zjbQjd2aSGef+ewfZ4EBEf8xEDee
ZduX373qkMyGB6Hjps59PZrhqZKwPcJnyoXA2MPglae7JBvw5iLH0noYYH1PTb8Yi52caRXCHvnJ
b41zmssfzhOey9AN6kFQ2FE2WKxHUR7iPrUm4yYXy3WXaDu18R7TqC3X8DqkTaCLl201RdsR1ZUz
BanfzolFlVynFot+w1J+mQqCUbcdYxt+fZkSDWAgrNxL/uDytMMXA2vzoLGzzcStuUaOwd9ZUrfJ
DSUH0j5S9x48efX5dvndusAHVqMHyGql2/h+XcAeGzS/lPlMRRXfAFEgLPHbl1hQv2W1eU6ldTn5
WO2wGjCiENG9nqf//Wh96Hlqzyl4NK0Wc295VxWC2wnl3TDIj8HU3A9oLTbZ5J1bjYtaI91U3aRm
RlmNJieWm4uv3odBUXjNJB1V6xSC8IsR01GxbvWhlR064bJs1h22WlqKQKwKrB9/xO7b5zO9TF5+
PQOMIJm7BMzDUk8t9ytFnXpZOkLeM69ANAXKd1V2W/2APilr4aehwwODZYTEjVOQce+8iQrZmWD+
wyJ8nYo3jzGviDcnQVKFY+ILPIb/k/S7epbQjA9WVYfP9l5HRxRWQ+kkT/TSDGmvCmfW22ud8u3p
uBx+sQSa3E89cWT4PlmF0tbHch5AFawZ4xqLcP9elWywfdV0j9U4IMzkpg7s4OXMp1hiE5YPsVgO
SJpkpMsibGo9dbTyWwdTqDUrIK3PmXhbzBBQa3RQeXI+HxiDqvd3w+vAiBtx6cPIplX7fvI7EdDU
GCbyEXpIHDiqCAfYboH4UmqYjh5SBpqy5WqApngF1dGu+scpP2Tqnti9T+4MH7Kmsu2UU9Cu0mIf
qjvKj75+JZ+DH7zGVR++E/sFKR20Nzi13j9pogltlceKdCTtG6wNRKRr+PLm4MD8amB55NTCVl68
zk5d7ZTP3c96B+dC2AzEZYlbZJuyRaAJ8SQbQWsM6Fztoc5XbeC0uPJJtMe2MAjPzO7cdVk+M6xL
Dpm5QUM5/v0zF4HppVTn5GOcbZDEGp8q+dLvbCH7ZqhrSCZUAY1tqPLw6zJCz4raye3U3w/CGkjR
cHVOV1P93TJ7+zyLrz1IeZDlQsvzjE6UOiP41YPZXfnxegrJpdeDj2LQVe3vaHkG5JHlfaRAfqVw
2l77jykHUXKbiheauIUAL1A6E7+EPehk+Cd7w1h3lXpRqljqbvRslXzFNTTxtnpli8f0nF30vCE+
m9k55nlzaFhi07RCw8yG02NjIVPiJunGM5/a8UFRbj7/jB8iOGR4TRVkGF1KBdW9peSeKgT0WjJV
OlpUK28VN93mG29rXVmPxr48Z9Dz4WZYDLZ4M/iSqhEgQHNse6jS/Gc31TrUKcAaayOHR2db2Z7K
nxpfdJ2jeI5A/AR/IOy3+bhXouuuPTTSWgTEfVlSbcQr+1a8nOL10Nu16fSk+yAITuEJICsqGvVX
Sp4S+vhXUYC6RY6mfn+HK9PUXQXROoIOMF4qPkxDO3yenX6Fo3xO0fDjDfD6ymhWEwYiBLm884k2
VUHNRuk4bqwcgJuTaq70rHyd5QNk1ws3GJJSGgiDyzJ2IN5+/nm1D7tiHn7WzZIAhc0wyPdrSQCK
b0UFM275m0ihsQ/1YjWfwBotfC6d9RgdMpor/TpyB20bJM7wg/ZDb64ayc7yq75ExsPtYc7K0YNQ
OEJie57tpbdZt1LZa8nlVD+Yua2e5G0IXzReVy9gp+X0q5UffQrduRvA1zXvJulCLLbgiHPIe+dO
+g9n0etbEjIqeAxayKi+f8u6qKkrA6E8JsGmnpx4WMlPiHLnDzNKoHBa6ar0XXnYZ1CJDm0HGcee
WdC1S/VarDfIsn0+7cbvp/2vB1pcvF4DRrweBuloQswvHUF+iNTLPl7R14ucLrkqm+suvO70fRtd
SPoeenQLNfYEtSiYbAn62IwVtA1/VcOwzUhdwNvYPX3haxOgf+603+sH4xnB7mNwqz3pnm2cWF3e
tHN1/Cjw3oa1czRd76su28qDBE5ft9WfXC0mHaKH9EAMYF1bN5RMy9TtO0cWHIwkSJLoJ/74fC5e
IY/vjrP54wA+JUMDtUKd4v3HoUc126v20lE4Wdfac/TDAl/+PZUvaDGJkqsLbstxfVnttZdqAmNk
l9e8e/pEIG59hYmcPwnSKj00R+qaD+ldudN+VgeWHMy+7GuLci2XznN4zC69i4zmwm19We/yc9nE
MnR/PSYRWZWJa3mbpdy1jA1FM1i8BJMLo75TKILacB6KVVVtYG1LMWZAtvGCB3SZkVUgUfn5NMof
wnmmcU7ykEikMgwx9/009jWQeD0I5GPwA9vm+h7FRnyeoFjTiegRfQGt4SYWzFRHixzxq2xD2LvL
jnzQdpcWq4zCMJXP7gqKIgyKaWWcU7CcYdPv7635CfH5nBvmMhHBYtFbqVEVuskcgdQYbRzghzvu
f+12HYVOfdPcW6vPp+TsgIvDrcJPXQBmLx2zilTC1sEjr8ChjNWqGu3pipYiWn1Vdua0OTvs/KXe
3M9ZnHkmtGbp6N1Pzxi294f2xbyTbqOn7sl6SM7Ez7/97n/N6tIaUwC79ms0/wHqoKA45pNMqd7p
Jic8p4n1+0X2ZrAF1MafGh39JVK3cXLEYae02Dlf53lNXAkXOv8aGFThgRcQT+UwhUWXPnJhuhCU
Bu+uNba5fGNN28I7iKDGtOpBza5UlltH5qVde+UpRxrizCL43dn/ZtXpi+MFRpbQKiFHbUnHjibo
fZZvARX0oa2M3Ou0w9F5OTPmHKcsj7S3Yy5iX9jnie4HjOnxHST4f2vBcrP6RIwp0A25p5+SHSP0
XWiY3XjF5szwv31l+nLAvaj7wm94vwDBBmCAPaXy0fspPvnj3vtmSevse3Eh0YhrrsNz2nlL2B1E
RXb2XwMqi7NH9rustvJSPurQsU28ZhwNb+3xDv/oUSuBozHTzSaTLwzirFjUXRQlPn/nD7nc4gkW
C7OrrFpVDF65uwMeRVoEAXoWqorvPh/nQ+w9hw8UZyB+zBXN13jqzd4O/KoH9uWJ4DLIGSsb55cR
wn7qIeUk26H17fPhPtYpFuMt3ytuM6MKGS8e1xibt+m66TZJiaaSM4lOAoIC4fTyNgH0RvJ8390i
KqWvw/hMxfLcay82UW+qmtd3PIYp7U3TwcY9rfeS/y3MwJj+/VNm8dKL7YO8z2R6AaNBiYQnVyIN
V7sBwmcaggEoAaw7/Tq9mhuNiL8MO/FbltgKUq9Y3gSr2LP5zxfdEe2S3Kl0REspaVLGR2bJ/fzz
vBYJ3230xZOq73eaBkALURGeNGmdpHH8Asr7ekK+gkrhIah3fn5R+JuxdGZVuGqTsSGGTgZ/8Fyq
B6jnBMuAwgDCzLhbtbrqIduUhxhkQrvCrxR5LM7Ry2BqbQiQrTgrU9iTjj5P4uhl67TjKhG2ORgu
1Efs0jil3Y/P33DZtDQgAhEvI5yvUKym7bMInTUBqdlQ5g277PqxsACPQVzUd5WBrPc3Jd5ZpPbT
TTI4SG6dGfpDkLwYehkvmKElBiJDB+rasDZRzyQ4bbOyAqdmK8jI4Z0b8sPJuRhyETFkWYgTwOv3
TC5zcSc6Q7fvLFfUfxgBG+5KsdaArT5/z1ehzOUiQuIUUPAsIwyV8/0iChB70cVolE5U4Zpyp4oI
FcG8pDjj0pjHfYOkdXwQODmtlRzuo9g1EPSkEgeoTLW7hltzl8LubOcqEECXSHA8Yw3wAtEy7dh/
s65Ec+epz8IjMjKsRRxOmUXQYuTHqmx3x0pxVW8jpo51ZaIMKKxo6JMTEKiGmR2Yl1aBTpj6xSw3
KEqYlQN2Pz9nvvNqc/pxFoBt0yuSYSotTrrEilrZxxPxFILjm/WrHP+y+6k72eQa3rWlOmIGU3ej
Ol3wvUWDI1yxfaovw35wKBCYd8IRzFRiMgFXBHiIiIjmVqnd1tyG3/y7+CplX9oDBGaMcrtNMKIQ
hEibrRe234Iavgfc1qo/W2GfiI6SO33rAkkKoapuKBWhMKh+CRCV81+8bIcQYEdV+JwR7IdIjsWH
qvy/ZmBxyCJPAc8uYr3X8m1TkEZsQmGr755KkISSsPt81c2clfcxymK0xSEbCOYoZDrzTZFlVz0b
fGoTF+qS+DH3OckcM7CFF0BHJcpw2UYmaN6TY5JXPVePiLJx0Xjf43MVoN891HzU4Kw124EspkCE
NBfGUySdKmWl1OjqOOQln7/4x2BlfnENyg5/noGWFZesjBErqAbpZAQ2ooKCZZMaNz+S775sR56D
QeRUoSppZ/7W//L52B9IcPNp+nbsxX2hDIoVqCljg8BUH4wvsLoB8RS29qVDRxFLFwA2NmqZaJTG
Ti05/hePmso2Zq59WzwjNvu7S/3twyyqbb4l5sBwe+nUpM6UOvktepZiDQDQOddq+pgSLd57cYtk
1jQKaTVJp3rMtqgAUPSduhW8bxM9MG51gcTFFcSrsT1zQ58deXGJxOmI7JbHS1bligJXOdggWPve
qclQZNBOq9IE97pCFfPzT312mS2ukjTGkW/UGFh/bB+qb6wxZBJNGwy18CC8BEiWlatkgNN7buB5
4344SN+s70X0r9VphH0ac60pCHut1A5v1Y14IIBUrscn9aUdNoXCl57OLKdXbP3Hged2O0QLmrqL
E9xKjAZIsijRD3GiaqWgDD26lbfRrGY1PuomkgzBXZV/xcvbVqPn0D+N91Oxr5RvpSTZqXQDA3Xy
6MXSCvQUO5VRDRttBdkhBUxzWqw//0K/X/5/Pe7irAnQwOsaRj55FAFUp+CeqXee9ED7sS3PGNd8
LKPPG2AubiExrsCAWKyGZvbZLdRCOmXNutQluy8GR1LpFQA1uAxQCvFCtwj2Z0ufrzTxDx/lzcCL
1YBBiFm0Ws5bErYnNncgbaMS701Qw7ojIpSCoV63mr7QCIllt8FgpF3F8SqrqQSjRrdupVXd4uO1
CuLdOFzINMObjRq5in6pG7edevJDN+p2Xb/XWqDwG+9v0nteI9A3U/fa2HmTcploOwk1QqiEgU5D
ZbpifVANHaNvzbCFKUjbZvX5yvhYknz9WmBGsDMy4MQvIrJEwlKib4jIAmOnTJpdRZe11JJ/ZCs1
2cnILaKe0m5KLM7V7QiadCAHlABMpi4AuyR70NKrJLmi6CY3K3gew3Rlyk4nrBREbItd2V/NeuVG
/qUSv4XtFd7cU/I1UXdVtpPNbWKWdgzgO0WYKSnXWUS9HBypLh0D7xIs75mX/bAPaACghgUaSMIX
CO7r+/ATg7cw0FH8PFnFVU5op5o4iDeUmc1N+lBZO6O5jYprdmuaXvjpzojcKaEte6vVdqGjtuNk
hdOHK+ulsRzlpzSu8ZqK5VVLrEYQRvCA8ssaZdQgI2+7aDZF4pRugt4jXDJj13+VL0RgwrTZAMGs
zOz289d77eK+2wCL11tcAIKGb18HIvSkDighkSE6UF/zJ9MR9nBdYteHCBsgJHRLFdlAuXpa+yh5
ahSkXLVyKamhYEz0aWorSV57vmP1PyNhVclrpIhaZQNOHXlD7H4KEPzjGiXBYatmpwqJxMTp622D
piaOdLggHVLDkVDakVeVudIQJJlcPX5K23UjX1FirxHZkmHxIk5kt4pNPS1Eu5/pexxKu3gkfUVe
MwGdq0P5Nd1K+1JY5xxd5/Djw1wh/oB9vEndaOn1U0mhBNLGJzRSgQ27IiDeqbnJ/MJugASpm1x1
6vYG4dZpjr2Hvd68nPlaZx5gvtve7PWqk/tGRxXoZEZbs7wvmoOhI4510XtntvjHvHZeFm9edRmJ
FZoCJopgW/TWDanlOH6V9FvZ2JVoZ+d7y9vGiC6Hqzxf1fn287d8xWh/Ns+LyEtMlXLw5jVZjg7t
aPiDFoth2IvCps8u626noZM7wJbch9VGig5+tdErx8rsgWvxXOnsgzgEto/vpmJxAEyVmkleFEin
NLtojK1Jd6Jdq6f8B7i9EvhAfS4m+xChLAZcbEkQPWo1od17AuCYjT/KbjeTlHTli5geYRqV9W2b
fmXWCV284ZzOycfEB9wHwioQwLC+VAHfLNZYjf5TNqnxKdWKjuAbNVG1SUMoXRNaSMj0TQlKcEXW
PvqlBVthTr/QM+5XtUE2lGmathkr79BXOBCo4/jTlHP0FCUBsR39kZhv3Cjp+Bz4LqZOxhU31t1U
V9WZYOvDTuUlZgsy7HghOppLNY25VW8ooRSfqmwGVejlsB64tjZnFuqHegjJKLxTBcMXcLcAb9/P
VWMMCMT54OtLU/825Om0xokCgG+OGUYde2jnSeqlxakGPI3OaUtTXenOvevHUPr1KYCPzuIsWB4v
rmPsgHPf90ZQ/gOtzLj2kW1Csyxra32nwsfD8nkLywa3UR3Poq0gXNaRfDJK6b7tw+nM6p13w5u9
O+sFgV+jK4nriYwWyCKSK4ehbJAs80/o4MrIfyUnVPeQpmn8n31VCWeyVXmxV+bhkKWhAEdHTwMs
uhgOKosmTlbOu3fKpY6noispKNSWjXzvQYJMCjXcNrKC4FiWPqHOA4ZBzIWLWpy+5hhr2kVnCLaq
o9voJ+kzDVC/bbVtiTC4nQ64M4QcLJLWQwvTteRM1Csvls/88HMXwmTtEPaKS8cWlN/RUwH5cJQH
Wh9TSfmwkjLVtbx45zXJlSYY+Hz4OFaUQhqsTD8VXL+ih1SUWK4Zev4w5vDtQlHeyRhubxAZ1YNR
WEXGEKEX2ELgUs5931eNgPcf+BVmhf0b/VwovouIuR+91kOPXzwNunQI0CvuS3TeejOsL1A9uxPC
WLiVESWl6z6gXRgU2RrVBXETmf0BVbXmYhgoFgIvvcR5c9y1ioT+uXYVguu2R1EMbjze00FGjChA
17pDILb9AU22yMnTaHI+38HL045PAD9LsXQwxRD3+W+xg/U2skJNrE9dZJWbKGD28ZgICS4yY61V
IUCs6KuhS60r18RGng+QxkhjUHA5MVuVtcNeEHqqUXSWs7j2DlFICc6fdBcFSSevmvK2kWfHEmmE
VNUVpp0Ls+TdQHb9+asseyFApQGLIm/B/sO/CzTz+1dBVdDqrLSwjlFR5RdC2N/LhJqpbhw0FpKT
60XtJGG71SZqpdhW9Ic0ANCCE2a8T6R4jXJitFcSZHeNJkflRIpWssJ1//qYf4v98p9RWz5Vavs/
yG959Zv79wSXL09JEtb/gN+CllzTZk9vWS6vv/tPmouh/8H9JOvIGYAD4IP+S2kHnP4f0AV0+C3z
Sv4nw0VS/uAUmT325kRFkedT8k+VnVl1TUGa1rAMDV0c9LukvyOz8wGPxVmFTA5qVeRDc3y4uGv8
3mjDUBKb+6iNwFFUSpochixEYl4bhnZj9eiBRoM/wwaxXftethWKfqZY906j6PG9VzblIRmU9Cjh
NrGpDU7mz7fB4v6h7wgNRldnhZMZurU0CO8HHr0y9ea+jJqbQoI9gYsxeI04LdUzNeJlkPE61JwF
i7+QU8vbvzPwUdBAgo/CCKbo/7N3JktyG1uafpWy3kOG2YFNm3XMOZA5kIwgtYGRooQZjhlwPH1/
SFbdzkDkzTD2qha1kTZSesDhOH6Gfxhq5DT0KLl2S8zZ7quAyxP58+1gMlElM0Md4vy7HqbK1dCe
iY69HLq94VY2RJjhcaxwdciaptrpQ4foTNsGKMVnyvsIEfxDWmd3mH07lMVhcWN01G3TFDmfco8d
1wx0uBOlmJQEz6moSjinSXlIwtJalxBt9lFXORuiiX4tYZrD6fJZODYwM21osZZYbJkKbKtWeRMd
hdCin6IrrMchIi6RzhU7Ny59lAyM29HOxaazVbnv4TiHCsWIHA5VUZfTPmty5FS7z2gmoEGUhvGv
l/o/8el/zVqM/z487RDNeB2R5v/6XwHJ+4MDiDDdzAP4JfoFjusPF2A4WacANejNjeV/hSPzD5vg
hRjYzJvQZ6HHf4UjCHcUUySpIDrnzhGhaqHy9Z7q10X7mjIcHhoJ+AzrQjRvkf5VXha3DjfzUVmV
uoU01XztI1v7UTS18xBZxfSQuijzB/STPmrcyDfpGCFgXZnZI1K8oC1ebdnjr4N8JrC0yOgQM+Ox
ECHTAaOjMPXSbnxVoFMMRKE+aOJom4l109oSzfYskXf2JPxV73t4j2myYHRmetvsl6hyCRG9TfMr
k6KL2GS/UJmQyZyn0ugpngeNYDKtoPA74xgUdbZFaL3Bh21qDu8/7wVHADgdD2wZgO+Zz2I/eL6M
QssgaM0+OGpk2zjCWOnGyxF2mCIBCjNovf3otnckLpizNdPw91jWEcYBDmr9SZqAd63hwRtVtx/z
EJxmMYU3HqJth6L3zX2LPQW6zv1452baiBhDZe8MhA+/5G2J6gaNfAjzRU3qbpnhlUi1TAx5kwZh
3YH6QzVjX5R2jmrNvAfigo9VcYchBX3K+qM04vuqoAcligMCyUifOJtSynUVxWtLAentQPKM1SEK
6RDowY78CeE2cZvncpck4jDK/lOLdkapBTCt6WxoV4Aol699/tUISKKz6sIrWMRXk/zUGtrWO0am
Wx00D2s8VVbXRvJvrkJqgvuoENR684316pTnYyBdLy68o3JmBfoEdoRCqv9KJXmZa8wfNZ0IynhG
keQu58uE+FxFZmZGpz5T8ROu7G64hw0KtD0Ns+YJCYpK31leEh9VXXakrOZQf8BRDGsRN7WLatvW
JkI+VVaFHQoabi63ua+m5MrvfGM3cKn3aQs6NhqVS4RhmtUZUtR5cEzKUtv6GowTE+O+K6HlrU+N
c2iz4fpMT19+0UNZ62gYa8ER0ppx6GVc3lWmXjL3d1rKCzyzSsTktklSNntsnL21aivzk1+lxTfH
jNVGo1Jeo6mMCYEsfsZRg7sNjZ7HpHUx64r6dq061wLM0IAonvppk5SusVNdXmxkCukX5YDx1kQI
+3e7qjMkF3FIQLng5OaK+Pw1F3lsmsDxgqMeZMNtrXgSt1Y/uIHSvYeny7qTWb/rRugOSZXWHwqB
bqKUmf2sJYC/O3za1k6Ma8b7sW2+Os5SFYBspOUYKuG7DPxk0QdzxpBOPx4hp9C0w7sxNihaNd26
84JK3qkaDARhrf7Q5Ij/vr/yRQo7rwyhhNEKIweYyOcb0lpTh1ZIEp5yL78vqBI+CS35uy4C2LaJ
e0087SIlYzU6ZICYTMoE1jtfzRlgTsFDik5YntFElQIw/WCF60Dms1JSyZAmrqwrF8ecsy42l96c
sIC0z7mDNW/BqwgSSpINX/reMYBR/zGafR8Lyy7wryzkV+jrAouN4mR107R3+qG/8sXOj7RcnXjC
1IwuIHbv85a8Wj0xJkyH4pL4FfZIPLmY7OmyWGcqvTZtvhiVeaDDYJIigOqZPuIWi6UqzCadzIl9
bBjrboI/3Lj7sDCGH33VRYfKGu7F4ImDMVQ/PFAAT0FnHKZ6JPsOxT+9nlcb+Lny0YrNP7sxmA4a
ltzkVWI3aWaH8E3aw1cotF1mp/+kNvJIlg0t1ihSZ52gkrrBS6y+czrrNOlK35Z+gkMdiidbo9PE
XdzIeKtQWLubDPr85uRubdE9Vsgy3chcgwsn4/y7ko6/bnWnvZH1EO7GptQ2PnZqDGgnCw4Mqpbv
n/83TqSYSXE2tsmeCR7+/PU0whmtvhzFEWo1Pm89Q748D1JmPvl0O7lwF/DJugaEfuNEAlv1aAhZ
3DkQz88XTdCsK63S9eGISfd+7F1rY4hCO2AONd5IpbBJnWDmzEBfkNhDd+WDeONIeoQaUig6N3RO
F19h6+jKarOUcxJZqITmJsWrFT4ZuZRXMsOLeQZ/3zPnBGGGLHKRzIHv1emv4zRxfRX5Rzeeikev
07sNauT6pnEbVLWwodmlAlOFwVPWGqc7RPfaQV0pai8G/vOPQITMI1UGGC2WrU9ECIdBc6R2zGRu
b2pso9AXM6p9WuP6GdAWuMXA1EKnKlYHGqD+rotkdGj0KroyKXgj2PLSYYZwgaNsv5wU4G1gj44s
xXFsjGxvk5qu/ETKj4lynttJN7a/fbbhoFhonHPK6FAsLjvUBOy+KCzvWMdQkkr0OnaJJ/V7zVLu
PksU0n+++/P9NS8SFB7LpgrjMpuVmJd51JAN9WQbg3ds9Mjdqrj4Xo+pd+XSupgY0nCEx8olQp9J
n2VQzo9VK2g+pu0Qn6RW9is5VZh8pTg6D4PrPgeibg60NsZbxIS4z+om3keGiaBy7Lcf8wqljZ42
6rWjflGOzVeoww05i2tw1yzSYbylCrzeG1KLrigg0ar+PumRKTSwB8UrSOn7yLLUNoirmFGFN9w2
gzHsGWBcM4N/47xjAcwlMIvUkLstU2YpDfx1JTbWophZFljUHhDa6B8oW4M/hWP223gUxV4y7Dg4
UZ7eFj3MCDxb2v37h+EyrWEyhmsD7Xt+C0X6+WtCY1o3x6CKT46WVHKj2tT4XBkhpXCDGSk+wCR8
yFrlYXRqvU5eU3m6oMggFE5Bas8JH9wLasfz9e1RVmHv43YXpNW0lqVpbQcJotKzwR2QnQ6HQQv6
E4MjADnpBDc78Ctw9YV3SjAWvJ/FbP90XL98SG0z/NQpHchOm9W3zcRdCNEif4wbtOEKN9JWnRuI
Va/G+oC4IcTG3DH2iY+ASZHq/ibJ6n6DXLh75f66DCkAmYgo5OoABZiDnT8iVmaRkoaenyoZjJuy
zsy9h8fyRlYormIbPq7ff6WX3zeFNYkq4jyCInw5hXQQAmxKqCMnJ++xpCgmvG+0yL5yQ12WY/RV
UUdBnNaYK8tl786tMjw+fUuelKu8VVg5t2buQ9+S04i3ubLQ5xo7EC2F9pA7Q7iv4ubnEJv6X0ma
xTdem2e7wmvio+lYwZXfdnl7UqFD0yWIU/1cZFkyz7Q2N4v0hHimtSlCxMpkLa0nvYRz+/5mX34/
oAHIk8kTWA1S8PnLra2uHDEDKk6TKorHocZLrFNJBTi4HPZR48VPhtl2uxjZlmsR9jKawaihMQGz
BsonXfjzpQc60c1kNtkpRrHlU+gQICyBIIDeusrEX1n+SAJQVmSO8mcb4Fko8Gldhw3owff34PKA
z8UarGgwezSn9flAvsogKlzq7d52ipNmaGjl90GOiKYEJOqX6DeW17Cil70YAiDCyGRmYJ9nS5rz
9Rwzz5LCzIsT5svjqcVdCdq33t61VpOsHE/0T5Ux8KHntb6NzITeyphXKz2pzHsxZtNBD1At8SOq
4yLKtdu4HMlsksFaOVkcfmA2j0Cni5C+k2PrnaD5gVBsN95Zblk/lRVKP+9v32V+SxRn67BUmQd1
y0o+lJkewG+OTs04ZJ+bRED4tENv01e1j4pngzOAk3jXMq55k86LHroGDnI+7CP/XE5ucul5cRRk
yYnLMn0MMkPc4vLNXNb503N/1HpRY8OdKPyl8v4jLlbXGLiXUQpqK01CnINeer+L09u0pj74SZ6d
uB/bDc39Bn4f2rDv7+1lJGAVCGgcTuYy3DXnR0XlupjcSqQnW28A0kVjf5cmpdhjSXRt0vTmUmSu
s/E2b1NfRoLIFePQZdkpkzJfNbjVbqzE+pI4sDvff6g3cqt5hGdjBEj8JWtfPBXWKq7mqDQ/DWEo
dga9ATykq+YgBgu3glRz913TfdUEXFLVKrQu0xHMTTegEuzamJUV/nClhL58my48FKIAoy+Sq6Uw
QpyOWm1jDHzCDtPf5/Tw1pOvXSvUL78UJDUEyEsXOjSX6mKLsaw1VGkM+QkaWYwEZO9Cl8WAtpFR
fvDtztloIyye93f74r0yl2Ju4SO8BW9PLOfoyB9jyR156qQJ6+/OqaNd36QmAihN+/z+SpelGEtZ
jG3nyg8g0XJ8gemP1+qpnE5dnsXb0fX7Ld1U2t9hVdyGU2istAnIcWSN3X3RganoMF2+ef9HXLxJ
NK6I5HyULp2Ki99gznmpF9jmaRBwogrRA6vEgvfKd3nxJmfA5Pycvk67j/HI+XdJG6gqdLzKT71Z
xzcaNpr3+qiGDUitaRdiD3xoqzK58t2c31NkmAya2Fd0Z+f+MRPU80VTwx7qzvObL6Hj3htd8oQf
Myy5yDjGRf7P+9tonu/jr8XQYTSwOeWF8rvPF1O2anMDG4IvOZJoGb6DTgnwrE73sxUH+qm+2mde
60KoID74tWE/hHlTbFOhOTdcMv3d5ILc0pPAxXsPnWwj6pt9mrc1FFII4nWn+mdDZP6a2inZe4Xy
9pXTOFi7N+OVu2IhBsSzMHO2eVU6HRHArv4i3sR8ctoUTN1RlVp+m2uptg05Ix+CrMKXporNra/A
5FpalW9lSJcELF6DOBYjEdvJxLEVZrzF3qvcFl7Sg6TnDk3zIj3qIpuNq4f6I0fau81Gx9u2zZB+
0khgtxj2ig12GEAIRKzdMcP4Z0z8cV8VgXUyEwH5SocZ4UESggnEAJxGl0hvbWTx7rwQPA4TbrTD
M70EcT6ghG/QV3z/NV+8ZXYGmN18tOYseKnGkeFUrCpPdEeU7bHYdltrVQ4s9f4qi1x7fgFkeRxa
6mmdQc4FYzyIcr+1A/2oes/k+RXqh2Nhb7pe9l8nlfarfIqdXVVrziHA1pQSSMWkPVjSmdQf9wzJ
813duTBLLFFe+XWXe2DTJiaP4OCijTdbA75O/zzstlXuDvw4H6ca2xiNNQMv/8rH+/LB/L+E5dce
zHquADm49pgznS9TIM5sxJ2jH70hhO5LDIOs09XQPe3sgVE1z2oEkbe1LDSa2ZfqT92EET1pCrKx
o8vVhBrrOig9A10jJ/3ImGG4shPnTcP5J9I+m1sMGJPRxn4hbb5KhO0o7vXY04xjmjjOhsoM2Hw8
wJsynB4AXjEeAlyu950W/vQaPpP3T8n5RfVrdZIpBmMMvufZ0/kGlYGMNOmG5jHzxuS2E+AE45Ae
ZY464ZWXcRFJ6VeRs4L6oTdqUPacLxW05YTBTWEdKSZyxN6NACeGDIfu0gw/5KTlVzZ2Mdh/eTZK
6NlOjH/SwFksaDH1HbnpLVr0gf1N5bZ1o2NW/ODPMEGHLgL4FZTDGOxbN5o22WuzzoPd1KXpY5rW
45WU4K3Hp6cAzg/tGsFFef74kZ5qMZtjHeOhVBsa4M5qpABaWWlrb4oOZ4PffrOceNrfgpkixcL8
Bb46Vya2n2Fa4YZCgA/uyAs5Q3I0PtpCz6/t9HlB+2un5xGc/sK7ovV8vpYTdF7ed5xhlLXFw0Rj
eNMP2pM7hO52sgcBALPUT7pIxM7KMuNQ+Rh8U6UqGjX1ZxPQ8yb5Ye0b6fVbzTFyyMLGtQvpzd/I
N2YY4NIxSVzcR26WR+UU2MZx6E372baK8cPQyAwHrS7cecx6d3kikXbvp+Tx/Tcx7/R5EEJGHnyx
gOqEqZy7eBMaFVNoF75BrDPN3ZCaw672cIT57VVoYGCfCNiSf3nzl/7qfTsCvP0Ua/bRayNjlXg0
UJsou8rbunyW2aMRsAZzZASlFt+UGKMEL6wMcUN6lVtbFp9ru7/WB34jKL04AdKHoftFF+z8UQwN
U2VvUM7RcCP3JtS18GB3srhzE9Qqf3/XkL60+CwJTBjCni+FATM9sYml2iIKAHgzqiysvLty479x
9ujZziLNeLDOw+DzVSi9IrerR/sYk+jsp1CIfS4T52lQQ3qnZDmihMCk2qp9/dqn+RJXFqfPBctI
Vk5DEWTH4twn0m2THjzd0ehGH7ZYgOv9NsnbEKwpp34VcalAIzXK5C6O++RL3WreM52r6hardO8v
UuLqQ5m5/slAmaVYT70RfMcDT3sKLad8aMvMa1CcFLvW1pmpJ5WIg3WRJdMPaMEJHFhHT79PrSqM
rQtY21ubqUtfgGltee9PZrizqj7hEhiMtFwlpVd/RxqdFqQWO95d0XvOFlU9ePOeQzmquqCMNu1U
Yprj163zVxAH4odf9bWF94iFUlnotMq6j6LYXFsFrcxN5nRY5Bmicau7OqOFPjvD699tqxf4N7Wl
sx2ncTjESa6169SQVbYJo7T5pOw2/mTZ2Ckww5PBY2A1HyKZygwQqsIeuG5t8deshg15rWyGLQnj
EO+TKaRlnBhNWqKSIpM730kHfxX4MVpRbmG0GCUFELsqmuX1etQL8Q33hJltWZveLoKHCfhHWeTK
QdY307YB59psKmllHysysX1ZD6QwVWNP7aoTTn1qU48eVMUEPNoN1cB16oxB8X3KQQe1jMfCm2Iw
2b/AUtbPfmxpdpHWEXybwv1YMcKLIbx1Rb3GRgthKOknyUxYkDDknCnS44Opd8Gnnu2HHZkW/THs
Nfcfv0MTJbYS+TCXKAhfcKPf9GFR/7SCmWdk5aVMkVDpTX3VuEH3xcySsdhQl7Rfymoa0n1rtN1X
b/ScQ2KOjoEMbC1+plE23Vtjgzp3WYqW3ExiWrya2iIlbY9VhMIqSByoqU6VrUsbsT27n0rG0cg7
PtZ5uxdqtM2DSii2sdgIrBwGRq2+9pVmirWeh8YtLu1yREfLgWNjJuHYr/AnrL6ZnEdqZAO33Ck3
nGottLqOUQsom38GOdJPM5CxbVe6PlknD+1odKemCWtdsPr3LV5l6aZXGIBubHf0Hsy2DNbo7Udf
jTy3MG32elw92yLp1rSvG+dGTpP85/1Idl4dv9zB3PRAAZiegYt9QRG8iv/a1Gs9bUxgdNwtX0ap
gLf51YgD0Mjhh+YYhNuusOPd+8u+kWJD4LDo5TMhY363rMoz0ZQjIOHgiO6c86GKg+rkFxok4t6p
/6lqJwAFgtVnyCBvUw5dtekzOziEuWk/4fteIGaFFImqqP34JL3bVFr/Ccf9t76uy51hlkgUF0wu
bZfbd1lrdHVgWrJI22Pq9PHHNGyyrdcnYm1PDVzTdBZerc1rDee3FsUO2qB9QB+R7t55yMdMAhBW
l/dkuwK7ThN0uwzNaatHW+XvRF/8fP89LNPL+SHpCjKjnF+Cs4Qa9aXZqVGr+mMwVfvao7IfE1RV
OmnUB6BAVy60hVclRJc50+AqY/5H25PG4vnjVXbhKqt3+uMw9cPOdqd2k4FmfcAQtD8k3AzrBpWE
reXHNfpZSXCIqPEQbLTMdVIm1aZldI2pTOZv+eEQsBk1rjXIOdsoTpoPfiDUZuqUunIbvvFSAC3M
2cvLUG0JW7CBuvuREw/H1FQukmK292hEpsHHXhgHs+qCbTRY17B9b7wZa85k6LoyRgYDfb5VdF6G
rK2K4ehXdXVQnqYdehB+K1CnwyZp+/xK4v/GejOGkIxzRr8IfZE99WnWNlbUjMcwdJ/jBB+iIA2d
dVr6t6Gt6iurzb/+dXrBQUBn0qMBNVfxlHiLp8NQYqBDNR6bWkPDIIqgNfn1tQrjjWfieWgmkb3T
/FsKFPQWsOx0rMZj0VY4GToqv20H95nroL2jRL/28b65nOBdIRhsAGtbnG7SNV2EsTkep6TO0WFD
ic4BBH2jtPInjSd55Wt6Yw9pkoGnIUuj8bdEL8qxH4ZgKtRx8OxoB0RZ7rBrN778doTgdoDEw0Ya
8wD9/E0hROQFRe6oo946352se/TN/u9QjX+LsS+u1Pov86fFsQDaaxGOmCpjjrOoRsLIE2MJZuSY
C6wdzRSLaliS07ZPGnuvRBkdBjKuleb1MU5sMXrGhTVuRFSE6yaLoZDoTrQpyBHe34NlZUHDDUIU
BSrtec7q0h/KjzOtRgm6O2ph3+9KL7E26GF5B11y5b+/1EX7YV4L6SMBTAmGIFj68/1mJIenbOB1
x44UfAVUW/tcRUFyP5RuubUaCVTBGkGA+kgw6b6hoKw05T6YyuymJRPf///8HOICnXrGQMxAz39O
hji7Lu2opx+gVTeTydULQGMm8NnjSk30nppeWkDvQeqZwYgydzdVm84omkPcFcMVyNRFq/tldxwH
VwAiFMnDYnfKXuahaDXaw+Cr7/QehoUzksr6wBA2rok6sh3lxV5XmYfnaNx/HOPA31ce4j6BGlAF
gdgupjbf+0xw156Wmg/NlHlbp3S0j11TZLdTZqIVAultDfBvRIofqYU2k8MVgND8Q89PujUHdloK
0OMY9Szqq87P+14DBHo0swl+qfStj6lNiRVFrb7yIj9YZ4wQ7uzEPr7/RheWBfMdbAHwZe+g/QLE
eWkAv8r49N6quaFlfyR04E2AW+BnQKmkx6NAcgwy6qapUdkYnErtG3xg9ir3v8VJYD51U1mepJOI
rUZKuLZDPUbtzdFWfmo423pg1O1ZmgYXwefkOnjNd3Vk79yqD+CAohE/+ZH84mWdh6aQxVwLT92V
EdXdnQHicGWJaNqWLuZ42PVl+LCbzb7Cguc3Ox500gBkmQz0mX9ZF0SwNGqByw6xOjqeQjHFkgOF
Z+xceb+XIWO29aJBOhMVyLEWtbuqpT7ksTsdQ0d2OI/2YgX4qMCedbjmrX55D1CiM6w0GePNKfwC
owAfnoq51fVjB44TFfUeERcvv6bL8dYDoSQLN5RRGmzP+fJ7dWxChrJU4qlxBPCCMBesJyyH/Ucv
N7rt+yf08hoFHw36Vri8KCZoi288tUTN/KOi+94bBz01qrVr5E+lcm5hh17zGrn8DhltGwDCgGHS
4LsI7XR2jTporGPqpgLzXqWv8TSrP+gG/b2gTfSDkro8ZTr+0b/9mMDxwFADj2SwvtzQSas7avjI
OvpDKD43of3diHT9pxb7SIMLMVyJ5G+8P5ISgMZMWmnce4vkpLELry1DZR31XDc2OKyIfexhYWBq
bvfl/SfjRFxEN5u0C46dzamgS7Z4hYY7hrVKAnGMvPCuqcrC28Z1G963kmYVfBBbfB6TtknXdqp5
n2QLamQzGH3qrafBLW59MwBTLhVJaNfaJL3UQI5Ff8BDAtIfZRFR1+vJN9q14ZdaQNA4NLZRGxvL
pn5dJ36JbHqXI9pXYWWKRk4xotoZxhLvhtgtcIm2NdIKLlFUQfD57uxbMaTiGfgjd5cJF7Rh0nhs
2xiYogol3V5SVSDp2qFshHwWQd52kBMiB6pK1T+XQ4baUDiw8SuTvlSzcafI/OpKwxpvxKiMr5Fd
PQ/OmNYrx2yTDMCQln3D1zvp9h5Ug3YVcpVmqOkqMPRlzG8Lx0a7mWUucBbI2niDBRnlcKe3T04C
FJ+ei+rNg80V9rkjUf/JOFp7HMZ8QrpPlMEXOLa+T/2uY2dbAdi61StJOhXh400qrOcCle8aTH4N
uN9fR/S0DK6crLVXlfTRxR9jp6OVktJyXafuMD6pSqcx50xxOfdwwvSuy2aniVSm34xOaT+IDjTg
oIGVxNPMPRjpRNw3S3doVo5Mo3Hlm0n+J/ggejFz39NZSzVp3wogoJ/rykZK0XVjs8AG1fdABNVT
84X27QDyHejUJ10fw7tWC7N9rcL2U6N705+G0IZ630SFUbJJdk3TzR4md+8B9UyQ/VXtuHUbaJlf
iimuggdn8DESon0T4c7bu9dkQt+IJXBnwFMwp+WWXc4zDHrPJQya6VjEzboVbnnAT8/btZGl7RTf
2YrBFVJW+Iu//71dXgA4mDIloCNNzkglfx6aqxjv7DHS/CMSKPVB6SkOzdZVbsRlWJ7prjRe54ko
0LbFN13aU6D1stWOpGftLcoozd4cpIb+1mzo4tjXMuHLgMV65L/QPOcCbmmtNMggErHXa8fSA7cc
SES3+sb62EAy3L2/f2/k3CzFuAvCkz9fBYu7zQggh4610I5xI6K7yDemrUFHc6OLltFOZWmbMPHD
56SN24fWbot/wjLMN74zWJvELbVrtLRztOWcoc0/Bzsp4HLMV5eTHyZ9HWmCqR3ryVWbNqrix6YO
1C2cALGqrKDa8enjum6Hzm2NgAwiAzGGdFN8rSfw1sEC+MktTJXJ3GaRxBiFlsahGYanQdNSaPET
jUo0WK70At540dzBFD0ggGBCLGlgdKnreBCtezSjCH6PlUXbRpnm3i2REXz/Tb/xQAitoGGBZsVM
l16kSoHjKk3iPH9Mss6+McMi3ZSYS155oAW46uUFunMbxQUxx3Rz5q6/zpWwmEi9PoXRY5t4h+od
AjVjnjc7QrDamj6DC7eIzC2e5MaqkZODYI3SrowPF7j/lx8xI0YwPSHbBce2qNySqk5TK6yjUxD1
YPkbUQT3VDmIweSxLUPAC/M1aeIFxlSkK79MEGnR/BSa98X0NSgi72/9HITOC56Z6ALtBII+DrVL
DDeyQXoYRBJSo0BibA2/Kqx25lQ6s31TEGMRk3WtfttUoR/+9tIM6bjLUeaYCelLanxoeuNYEDeP
moGEZszMag1U3V83af4tbay/R2lr2/efdu6KnD8tQgP+LA8AgJirYFHeJVqnu9PMTq9GZf2dAQWe
mQ1NdYzsTAPBEKDzxAgBA9S168RmupYFKLErvYTL0w59GewiyFcAjAAmz4+hKzs/jlsTerCO/L7d
Jg1OhbAP3n/UN5o258ssOkSTC/AkyVmm8ksmVbP7uSB03InKNB6FlmcP6ejVX/IMHKyJ8tWGikWs
sjSOPpa1C/GvU9WDqhLvSgm2wK7OXwCRlKuRobPJfbV8CV0TGFMX66j6mq7c8Z9lH2wku4DhReV9
5k7+NoWStInjWdcj7DIautP4p2ZWI1zkJNkY4RBeKT7f2iza3nOcA+WJYNriYNSVH0xhP84UF2vY
p1BStsGc52qZQqtN9YxcCtxMW2/4GwSx/1Dag7shTyTmj4iC2V6TrVrfG347MFK/vUyBuHN9gtf5
UZFBaLpMmBgD9dawol2ab0qoeFe+ipf+/uKzoHKckxUKA0AmiwslymE3jnEJj0DLk89aNWn/mLFZ
qm1cGZkORh7BuohR8ibsrKlA9Lvo9pae4CVXRlbir0y78R99xr1PGmgRsWnKGAenZNQRCQxGcaXb
9NbPRWiAjYHfQrfaWcRxIwqEW6RecrJUirjNxHhOU2n4keiOksIEQMYSWvOMbk186ygShkj1+a2t
oxOeunazk5Ve7nUXDrPT1QmyvXHfrUaAClc+9LdOFT1nVD+YpiGPtJToV4JWV2SO3rFUSKRrWY5H
XWZWGFk02o9wDPqf0Vjb32SYtVgItOTuToNNCm2petbKgKzrSPo49It+D6o+f4MEXIBUjK1od4kL
0tWUdJqdjP6xTaFSOsVQbEJbw81N+tGVM7wga/xaiyTupVOLsPIykYg1q4r8bgqOpe7lN6mJXnpp
o/8Ej8LdVh1i6onED6aOFPpPoZPvuywIH8ANDDCWXW9vCVSeRwOpQL2HJdgUUXSb0414rjrkrjMy
mC995bXIZg86iAidvxx6ydYXHWa0YZ4d3w+sl+GbUZnlge4C6M50dhFXyz6SOvIp6SkFPHEYROTd
GlJ+f3+R+Qiff5Ez0ItcU4A7B1q6OOK2HRijNujpKRoxIY3C3NnQ9+w2teGpa2n25aUI+IexCMeA
IAAI9zzImElcKC0M0lNpRO6q6nRzoyVFfV/nst3qfBsHjZzqXpZ1vdGsUb8VwdjTUuwwuyV8bcMp
dx+gWhpbL3ebjQiTcNtYPjrmjMc+hfp0lUM/J/6L3aHfDzwNG0g0A5aiJrRus7AspuRE2ugCeA7i
7GuOzqS58od+SGe4SfUAtqI8OR1X8Ur30+ymr5sRgIytOsg9drkrRxndD4EKPjuDCLA2c5L8mTgy
0gF1pvTYR4H/NORl+kEbiUOrSdG02BZmGT3Dq9Ch7qcVunlmZwX3iR9UOd6MLZo3YdPE3+lv5hHg
y5hj0tJ0N9hjd+Pn8bgW/IlbLy3ylnK7zz/Vtldhstkqo1677Yh3id+Y8Kb4eA0NxEPfPhRG1n3T
qxATvDhr+2sMtre2kxSM+A9odE7Ezw9AgxpgxrWYnJzCiHDzzutNSVfqx5DKaMvav4vCn8FzgOJR
g6LzMsPKz9fTZrVIw9YSiD+uu7EqBKM9lJHWtl37W1ON45VC/I3En5HmPACEWUEEWqLX5aiJqTSS
FuWOxqRxozz/FHVCfe6HPqq2goH/Bwj9EH/zLNOA/Ogx2j19kQXX5EkXSsZzMPRpbiNqwlifCcNS
jY6/iLp/pfUnGiv1TWHr9mfpDf6uHMpbF/LQLfmH8whtQF9JL/yrisBuY+tT7vSurm8mwwm3uuJT
80djIGeWzZ62KN6rw/QnVc81o7KLMATAkesBNAK1meEszYw8gOVjlrRoIORkj5gPynRaDfl/ZsS/
JbH2rrgj6JC/ZKnqGEGb//1vxSL/G0pAzsDNdyTW6r+Lv6L/+CS7NkKu5UUK8v8U7ff6rzb+6z/u
UYZsXiuwzX/slwKbEH9wdGBL0/OhpUUd+V8ybJaPCpvP7H4m/tKsnzGQ/5JhM/5A2AXYIP+fQ/Cc
qar/pQpp+38AaoXw4zNDozL+DQ22RUnJPH9m3ELQAieB8tCymk9iNbYS6NzacqLmM3OD9AHzevd7
r9vBLkPuGAxYqm9fbdzjr+D/Wmjthcf36k5gekRpr3Mzg1xgKvqiUvtqEKKNTZCNePOuM65J7Lvh
E2XiR+3fT8mzTWnf10+N+Vy1CS7H9Sr0s42RfK6KT3YM2Gv41jnDSgr9Jq9/1OZsTqCt0v5gBjeZ
GG/yqL9xu6ei6Xd9kKwHO0QE9t70P1eGh5YtFw7ehD6KinYzIppU7HtAu6VebZNyb9LGbcU1oMZC
2xWK6OJxF81Fq664+ehZrMUn70P88f8ydx69cWNr3v8qg9mzwRwWsyErK7rkIHlDSLaaPMw5ffr3
R/lejIrSrUID72LQ6I0N1yEPT3jCP9AndGnkraQNDm53dKS/JN/hHCkeV+KFXGnOOc5N9CIn6YdJ
kv2BkX2zbV1t6O/86jFQonWZib/bwdjr9d/nv+0SlfbhZRcXRm6Y1Gk0hiz29XpTrjfNCscHN9kY
WGvne9NNNw/nh/ywhk+nd0m3GXN6EnDWSHv2Yp3c0ZPY9BcscD8dQiHKk9mPsG/nW/ndglXablIa
Ffviwfo12WJtGhgF4LSQf0+jp/Nvs2z8/JnAd2MtVktiVBbAXMYKbjMcVH7DFPtW7YarfNs/ZrfB
a3BQ73Sa9FfZl3AbNK5GH8jtf5x/imXpa36KWSGaSvxbJ3EJagSwRboVJRg1SWuMdmxCLHea5Rho
LxPjukJx1UtFpkVs82HMxWpNlcqUkZRnTKy0O9Fus2aq3QBpdo+7bHPhDT+ONkc1b8IqnHx0Lk+/
aQ0cjA6SknlWLulegHD+l8Cx/U08huYqyzVt1451s8mmIr3RnaJeoftjP49l1e7qUiuvCrTD7qiZ
qXeSsOPXkXT1n6262SoOpWDOZ2pPxCBL0JxiSCgIVQKJcwOJwop7f+U4goxZGiMPIpdY+UFlXDgy
FikTzUaq5VC2ZhotAlsfsA1K6iSKSvbbhkbtgimuNgDRxIVEcz4F3h1MVEh4J5hPFHHmm9FebKgE
AmJE73TcmfaoxJ6am23jRmZmfK1kubgDRGtdVemsThVXpiUwdDL944UFMNeJTp6B25WaHoIT1M7Z
2YuTSimcTlMjB/yhXQBfURLHRSOr2OlCyK6pIzg4BcXP0AR7L+DNXEUonW1igOIeIEL/0LVmfKFa
sjhmwFIQchK5IZUAWApoy+mSnHKnyYI6KDaNZuLmLabyiuYoromV/aoJq981IcnyhWkgkHg/DfOg
3MMQStB6hd7vLKYh1/KokbKQQcchfSjSVt6I1om/QSiOdyjsAEhXSfdXeuDb5spAK2RwhVZXIz2T
rsBjSYmzC/OwTAJ4JrRKwOXNVBegvMtyM+j1MO/LqdyEyPJ4KM3HV76FJDsKgv5G9u3fcZ8cnFzA
IQ2I/hunNL/802mBOgRGgmSE04HkZzEtxuSXVJnKYWOyREJP7zOFVZF0UBNDKw+PmRlBJ5oMOw13
BfymBz+symcoXrm5cTJaqG44lP7LhaeaV8C7NQu+nFYIiwQZk/m/JT5SD/pa6kq120hC64fNZDrT
MQJ7s8sA/R4toxGlK+tdQR8fgOEvrD8MLCEtbVTciV41WJM0xaBLtaR8bZXT9E2oWiBWF55ycbTO
1+Qf5gtqFUhkLIVlKdw2Vm9l5o4zwL8ekip9VHqMa9GJNT2pG5VNrCm1a2NE4BoR9o/l2Ofr2sZk
SYzoeei+DoyhMe7ZcfF2CJr2Akd6Wdd+e0JasCR3BNEAEuez4d2FHo9abbUkoLvMH62ZYGHbbiNC
daNUherCmCzWfpUUbq742i4X2FXadpWuo4BWfqj7titb4z9TZSCdZ9Yg8jucvw7NvKWzdVFqDfAS
2dw10dR4TlKjlzAo+oWPs1xBjILZBtrO6lyvIl88fXMgqK2Ag2TtnCl4lSvg4z0MkHVK8dG9sAwW
BywvNMte0L0hmwWMuWTwK3VZDiU2wruxin6NDsR3SPbhStUgHosk079STyufWxCZqNTF1SqOqsoz
6GJ4MGJCz+rL/MKuXqLn3x5pBq7NqgIz021xwiKN6dtWaPg7v2mi30Oi6V+c1tjLQSJ5kRbnmEiI
/AqBLyzNpUr9pox96/Z8j83QCwr6vtRe1WZnhq7V2Q2AvSY7xFOdbps8io4l1/Fa6S4yDD9+M+B2
NCJJ9mZG/7ICnHB92Wot/F3bWdO1ELNZUlvKu8SXLwH1FxfzPEF0FsHBaZx/1ocCoxEHDu0Fw9nl
hd5+tasoiDZlrhqPYwGUy6ssK92qkRLvAJ4U2abKIsP2zq+bJUL17RloLkOcp/Jkc9idLtHRhAhc
57OSRt2XP/Lej7/og1F/KcIBierEB0vrCmNsG68xOul3xlYSbqEX+nqyZaneNFPUfLMy9C7hSUZ5
CCyyFh682BqTEFRlZr5R4sSbrsF2pu2q6Dk1IiPfWalBsyG3jCKAAGWkD+ff68OtNs/tbK6uoLhC
ar9Me5swK7sAOhCLL7Q2aTtamI37zS5qy3ZtpAlE2BmhVFtIeTbVBB9OxYjv/EN8spRIuGeBArp6
BkoAp3NrIlg02XSpds5gdRv6SNPW7xLzKlXjS2pxi+Rz/oxEd/QMOdUQkl/26SK5M+1gkqVdmPgG
dnJduKLUgMjxONirQZdD3I6MwG1yCGDnX/KTRYw6I7V4DlV6l2/JzbvTPbGzfoyo+CI5SR1cbYt0
lRdw77RyUtbQHbOVlGbyOi2b4o5SeX7h4PtkjufwDYEFcO4UThfrV0C2j+0pCvZFHhjXPip39xmL
z8W54dJeWUaM8xy/H2rxOYcmTGU7DoI9m9belXJo7GmbJ6hEa/mqgx6+gnh5iYr86fvRJ7MV6oxI
Ui6C91TruD9AzO2bgCp7U0voIkbGrWwBNDv/IT99PVQkAGAAPgDRerpaacipjZ0rvB5pycrQQYLI
lniygMUdtNTXH/CP+nl+yI+xC4efwrSSBFGhWmoXgCBHwx6vqX3tNNGmtaSfyLZUmyyKSYSIRC+8
4SeHwjweOxEhVfbLW0fu3Vqd7MKMw0gESG3WB1Gr34cpbp9beRYt0jqiSCR3vsZ+lm1GlE43ghvs
wiN8nGSADSBLZguAWa9hMcnDlEROiorkXgvtbC/ZIgFW0Q23lTWHkaLwV/IwpZcisDnOeB/JoigE
1BotvvnTciIucEQ9SsSJWTBqMJj9z0YJ0o1vdtnMClWrhmh1GlMXxmq6V2QJq/gyV6Rhb6s+TNLR
kcoLk/CGLFw8D+EGPUrEATk0ltZnnNfoqYP33JU2ani9Xqe7sCIWNVF99nSOE6/OKmOlJij+OHU0
HuKQRM0MpHbrW3Lpdl3if0njWPZQAch3fVG3hzLqx8fUiqp1ncn1Oh0080r4UXGfoE6+t4A27pNs
HFYJKdi+GYP0Xhl87QYidXKQccCjVdCVh2G0Z+50Y+3Pr/SP352zkabonF/RoDL0083V6yIHRiQ7
u6ENV5V6O2EY3hiPWXkrukv+Vp+MNUcuBLfwQHEnn0PFd6t8QOChSrHz2wthhTdl6zxaSiBDWjB7
1ynQ0ZuArJ1/vU921oy4e2PIzgrey/LJzBqegsZhhUX+7wKc885sgNDOh9bdJLf1rrV8h540djp2
o1nXfj76F6b442HCI3ALkLXNevTLCDgX+BhhBhnsY9giLiW3Z5TfMFcbJ3Vt9nhonH/ljwczOAsm
l07rTO1Z7uQsmzKtCIJwj8BUe1AkUWJarHbXyTg2F5BBH6/YuXUAW4I3Q1vmA1yiGduxD7NwP9jm
IcjfVJ/w/dH1Gv4Es0kw7/sPpgz0ptT7S8zOZXmS2GKuUXFsobBPArcUqgC/oUkdVmhcsbntZaOw
92WghWtIQFj+ada0q8dUeqm7hE537k93WS6hvNlh5HJ+yj8ubEiRM0aKhiWUqiVw2E4iIx1CR+wz
mpVmUg4rBfWtpzbptZsq1OTOi8buwpjzxjw9quYxwXcDbaXft7yi/Crq64mq2N7UEJ7zlSi8IX7t
L6zdj4sJYhOkT1AxAPE4rE+3bOvYrZSVttj3mWysgcKoO62aNDecEO88P4mfLKZ5Bim2UHGk37o4
iZxK69GqSaJ9ktfdofONr4lsxle578s7hZzK0ztaq1Ehm26e6eMF25WPm3TWgIIpTl5I8XOpU1go
eRv7dhHts3pI1sgr55vSN0qkCrT91Fn1hZ2z8GCc83zGY4UCBgZTSAvvdGL1pulhjOfRPpJBZUNg
GdasG2yXsy4LXB+o60EOqmjDTYU+K6Iyu7BpOsAeVbZpEIVwI1zcXuS2Gt0mzq3d2Bg+nfnJX/fC
Kfa5hGzyFJb2tpGjYCv56O34k4QgM4XYZ6Nrvmhm3Xw7/wU/OWx5Kc5YGpZzhWrZLwhiJazbrI72
9D8jt7XNdG2r5eiGfhZsYWRelWEtH/qhaVf2wF8OYrzEBlqoU/+ZWEj/3GkzNBlhmdOJJWZKR6ws
433T2pI3UOZeFeqg4dpYK0DuzehOKkc+LErZ+s6wpOZazQz7UVG6cSt3drhT8/Kp7TGCrUMTSW3T
7D0zMIydLWnOtaQHxcoizj6AvOhcqxLtFx+BN0QxpFk6r+tfo+FpqCHkaVZgAMRxgs35Wf7ssIEM
R9DPkUP8vYjUyrQQURgO0b5XMKlvCiVbT+UYriW0NVZq7ZeVW2Tj8/lBPzsHZnAHai/g+ul/nc6q
rkRSZ1At2Zdma7hyDnPWnoDtO5VxiY79yU6kHo97BNJZBAlLFUYR1C3Ij4pFJOWKK3w5uGoDOdmo
GjgTNH+TC/flJwepyr3MqgXawt5fHHFOXs3QXxatUiuAW3R0R0KjrFbnJ/BjHgyPEa8GDm26/xwz
pxMoTVYB6WaK9n5vItFg2KHXCDB1dUIG3siZcyvBAoGiU/sXguxP34+KPuL5nDaw5E5HboKoKzAr
i/a1Yrc32DjnMLCc6gJM/rOvNsvowXF4O9AWsd0YtCHlDonzbHAUFCVlH4BOJ+3gh8VfTL/+lwnp
f1QV+Xw8gAOztBdZ/rxL3sWSSLGmVd8yn52I1qhq5xvVbLGc52uipHipKfnZ1yPSQCiQuGqW+Dod
DXsdLXAsRrNqJb0K+zZeNUY27YZ4wu93vDHL4TGQILidXzSfviR9MXY5CA3ZXl6JdIAqH5jbPizU
cIv9WLkJQJa5WEVLN5aQjQuV0U/HMzkEGQ7N1WVDDpkMHT51GO+NAsVF7Duyaz/i0/UOxU28K50L
W++TKx9XQmpDNNXZFcv7QsuS3BYlCRCVT8nrQe7vhprYsQHYvpdkPUekVMmpuoJx7WUpvBBxfHKo
EZSDCqU9AWpqGZiDija5g814Dx2+5841htshqn4OSD3tzn/Iz0eafU0hjhKZL3ZHSC/bicsw2Std
5K8D4VS7ChNWl0JqfGG7f3YJw+rXQc1R2IcSuzhpxqgblJpK9D6Um/Al1qZyP46ltSmnqNwLsy1I
tjP7BtF/3yMiqh+Nrr6Yds2DLKJTlQgA54S5fAud7nTDFFCEM5Sfoz1pO1pMZs3lqkn+WkudaRNa
nbJOrFTZsfYDL8rC3AtMLWQZ+MXOSaVL6gs4Qn14HqgrdHoBy88wvmU1WZc0FEqByaM0ViqK21hh
/nfa6MqdlcOW3wJ0GvVdU8T6b7zg/HJr6n5/jQKt8VQ3xUDl2VQezGyobhoErSaEuQf1RyRZ3cHo
OxQu9T6WselrkvvJHkTgynE4hlBYg25vx09dkx2pZ7R3bTG19oaWZ/rqiwxZE7UYjKch0GqbYyRa
kT3C4y+mo4pV3m3WJPXaJ7A4pujw3ksIrEVu1qfN6MYGygxuiYgmng0+tSOQq0i4uYD9m1VnZoCd
9DCwh1UvaTUFehq2ievXSb1to7Ig+DFiSL1xVNsMajTJr1yb7O9pKrhx06HtX+xiTG5sOQl/6NJk
hl6RhrShzV7z3ba1aNaHbZ6qKwCu5rVcKcUNWN4mQj19SB/VmtOwqijpbGk/8mzjELR4P+lhvVZs
33kux7z+nk6SYa0UDC8MV9SN9NDw2KFbx0GqrKDgKU+pnAUP7ZAL25VwuIOyJyMKh+VQIW3pvNmD
O7VB7iZKZFz3dvHai+h7YEkWmnJJpjyWjUC9VR3pwt5Scu9fStlO1rHsm5pLuThSICNa2m6eb+su
HUSNWRYiuFc2xZ3MS1tiME8MulWvtUqMP+y4i1+sEOLN2uSmedJzqw8wtTXHJ0dpTOtAC1xPVm0n
rNsCDc5nI0YyY1/NBvCImWmwMBDpvJ2avHZcJ+2z1K1KUfnbzMjtXyJP0X/TkhzID0Ry/8YZzOrB
j3sFq0qAEMoaKbHJxlsX77wNIKRRWcFwnx5SXdBEbf3cjtdxY6Fzl4Rd9i3VQEtvYdg2Oz3M82Nf
xeYebWXKTJEp30DRKI6WXVH19tuSFoTVdd0XENrQfavaiRs3mVrlq+xzmuyqpI2uJ7mS700+ug7R
YZg5xlAZUS4xezncFkIOkLkqtdHz07G1V0pt3uSjOfzKSsfRPcT6/M4N+rIpV7kqJykLOJV/h5OP
558+TbJNfT4oHtW+6F6COoahUshWGbl1JRdPmiHyVwdK9YNmTO3zJAsFg6l60KBijaj5mUEf3WHz
h8FXPRrGi9H0lez5A6QRLEttqWcZhoABB6N6aMvYFq7tg0vEgtgwn+s6HFNv5Ah6jqMYRruE4sej
GlvRVlB3hCxviyKF8z7/TgLd0ZuAC+l7uc+VF4OKabz1+8G+p/MUqDOLW4+8mNxm5TSh/l2g2n7I
yjHq8W1XWmgvQQa5W2CS99PpKbC6dg4/HBHDMRBrTU20Q8j1kYOnKEeNBRJrBgapOpWyEbaVGzoF
O0kXNK28Vg6rYNNm6HStk1C0mtuPU0JTLDKT+1TL6vs8CsbM1QYrgAZQV7/yekh/SFqk79McDrkr
h6A83czv6r3TD9r3CYXB3z11YJBdIkAXRxGxX0PvU2zhwVqWgJiFANurHny+h+NY/TOItKxy0ZCx
y43iyP6vPmqb7z2usqOH6Br8+kBD4c/juXGyD4Gf6lST9bHcOzgzfocakt4mfenPmuRQh90gbYxj
hMofmXfhzAlvVg33od4XX0UN5NpTW5bupkVE8TWsJuj6CK6NKGgE430VVaEEsiBqMqRXOoOlLgoo
v/TTO28ytKljrY3Bc0/NbUKVC6IEerNNfN1F8fDS+Vn4Yo0K2s9yB+rE9SvZ6VZaPDnHse4dbYU+
btZfzeJvX5PWGoQ79gFl8t6s8Rhj5w0hX6CNvUi3ki+pXDa/DFQ9oRP/kCdDbzdFDK6HhKYN9D3+
bIW8KqS+XKXgUPuVD+6td5MOBvWKtZCH90Woy7OzLka1uTp1waGWQsta0cKSUJDRzGgtoqk61qIN
j47dOS89k/kVRfprNIR+kDrCvDNbLhskMzk54i5rr5GGnsZ1xAJ+KtqueNMlcB7lJEAoARnqUffS
LPWntR23yL+3sRBfo0QLnhAPCb/z85UFJsrhO03x6B8g4EFAFBKbxaWuk/+d6z6Whkojpd9SEJLf
2jopa14qGUxXQR+vWDmSNJc3oIJwCdXGiFrNpBlHe2zzbTIU6nVSxjpre5CQucnaRqrWgO3RhS8N
32cxhRgRsSYaJ3KdPHX7Jozj9VhlqFAa6Nntp7RGIWYowyb06Pi1uRsjCxLyeIOzb+pceeq6oN72
Qd/ZGKsXqYIuoNRfsZg12vlaYXUoXvQQes28GWBXanlz27QOkOExM/OntCzru4IAsfWguyFfaYZU
nRH/iFPZ7YsAWKhadsqjFBr2jV1MTv4nj/z/h7z/P4ipR3ngXbi8em6e/+s1g+M/3j6nr//z37vX
5+r3f+3rBPj8G6L+5tcqz56Tf/9Z/R5S//Zb/8LUa3/Rq5lF7Gd6FyUlgr4/1uaW+hcYCZqT1Kbf
XM/J1/6NqTfUvwiMyTYsYlDQdTOf+9+YekP7i5YfYnCksMSt6ED8E1j9h6Rxrhs4M2QDbCGwjTnb
epeimuC0/C5Npb1ktPS1msJcV1b3U4JHsu79JN+2xvitz9tv7ybv/k+QfQKs/9BUAzw4M91o74O9
Add0Oq7T0E7MHT86dHFd3Rdy7eSEjX7+g3g9fU6yUDrmCqq8nQX+Zd/ow9h59MQI6jozXodZ3uVr
vVCuIkIgtNHorF+JMEuUTZXI+SOah0G4guNVvGptqxdssyG6GVvR/R0SDHwdqTr+LaHHoieYiXk+
miYcOHF7M/f5fmVV+q3SlaL1OCBmqX+hSo+jlIn7xBHbLMPYLTFRgHY7FX0K15DLaHDhtct3ViKi
PzP1j/bSf+SmnDBYznJd/i/uuJmj/Z9pLFeiEi/PjTjZWPM/+bOxJMB6bAT0tthTUFPesVWokf1F
rQymAjVrqnNz2+FfO0v/Cy4K/xJ+KrknxS72w783lqL8RWlt/mMEEOmiogzyD/gqby2s/80uGcIk
aUebHCIhKBpitdMVjlU0mMOg6e5JvNR1kGN/HXfj7y4R/e+yjK09wpTGKjczkMMy8mkoQqde34LN
Vsv2kh+oerrf5qeZhQHASs2SDPiCLqo0yiAQt/en+L5PismtJO2Ac2DyfTBC1eW6q3apkmWrVmC7
UDj4OhShImCCOTtpyn5qUW+6TW2nqzK1668DIh7brtLLPbmWTLbpD9dZ5zwOQrpUkVywsv88N+Ws
GZhDxR6tndNZHCK/aa1Oiu7loqYFLbP9AHclSi2vOHLjL3nVBXt7sptDo3bOfWYrKHmpcbLtC6O/
auug+oXCbv29SPxbYzikivL6blF+cpItiMhvTwjYlY4CqHqwkMu+Gv0eXR9injCF1X7U06L7W/go
5oWVaUAXlo0r1IsKd5JLeiRtLeFfaMUbUwldkA7JKqzr8k5P9f4LfoL1rZVN+TZ2BIGy1AduJafZ
ZhBdsoO3J9+VTRtcO4M80pOdIc6D418qN50WIYgL6cZyHdCdoG1JADaXw95dCKKlBRJLRXUXa2aP
Iid2GDqi6oa+sWeduUCEQ+8Z4XSsDclXrrpGfinJfO9ErRSNJ7qRgK1BuMlKimgVSHVza8AGj10U
niuvnArpVxqhMuqlnPNen0i4yRjZ/WSF7Ws21gT8Idnj18JAndBxycHt67IUzXaadIKXsqmUxvMn
LfakIsmv0NsA0GAXWvIDRj4BuiQCsC8tPtTRoH8lsDMzL9ckcrUa7ZefPg3WFcaJr3yvUnGThjqY
S1HYuQVoqGbkQ6J41JuhX/tB57cH8qHqwno5rXTT60G3DggNeQXbnyb44liQY6Osg1rkD5MC1Dkj
udk0dqFfwqUvPuOHYRbFPF0jR7HzMH8gtC+2UjSF22SqHGoXeeC7MDhu4GX/ZAWGHhlY+j3z5eyr
o7Vf01F6PL9D3jDw705Ci0IfzZIZxApLBLO8+Wx6t6R0qx8ibTSL45SCams1c7hFBwcJTzu3r6FS
px6HeLXtkbXyjK5X/h6dXLqm2pFcxdU0uRmoq4NeOqZnkPu4GViTlRit5g4SaVZ7Uqn9hs9ublW9
36VBz16pzPpKSWNlZ+oNjBnNzg20lKcdyiyQ3+VuuAmGsbirbOozVhjlO6Oo5Xsn6ZUj/0MjKKPy
OwmOvTs/FQs0AF+fdh/dULBLsyoODYDTqRhGUwNSOfjHQlNdgKk3EfNQR4k3ySDKe/NgYlUYAOcS
ff5Qwm25MP6H1Ue4SGNnBqxiio3g4un4hSoas9Fj/ehPenkwfMlidvuDmZhAmPwxoYLtiwchZR0t
WtN29XjQXSTAohV/XlH9jpPrOB4vCaR++lg0ZWa1wpl7v6jEisaA8E6xhJhv/GE2qnJriFDfn3/5
+ao4WYbzu3MRz5Set1j89N3HMPaRHpq0I3USbWuqvTtgYrBvq+bC5jvtUMwf2cBLC8oWeJoZeTjH
3O/WuypHdq0D0T5OURogWZ6HNdqEcbiqgVB9T3N1WJ1/s/kHT9+MgxqUGq8HCQQo6+mAVVh2baJo
zTHQ67XcjXeYjHtNav7uoKFWoMEBaFyS2/5kKVO3p9VKqAQ8jpbB6aBgHGJaXl1xHBzqC1P1AAHe
m6p2mw71i0XlcnKsdVsirBaFf6tquv2n74xeOuV7QJ0EgNiznA4vzFSvKbkMx14KA1j15vglpvBI
kbDp7+pGfeGR1APote7SHl4sVhva+sy1Z5qtWShiKWeuZ21NgUur7mDaTLdyIbxUUvJDjxBG5NKh
T92kFojb+nm+meLU/0GVu9vgq1nuytZun7mO8vvIL9ULM7JQAUBXFNgWmRRrgcCWNsLinI0xxsOs
WjHvzGYav7To1hzSslc91Mj8hwllRnNIfLfxYw1DD+fKqgf4rkP/m6oxtQsrE7uWoGUTog/DeWT1
q1RmHZWGyfUAcWhz/gMuekCzbaqKagGo+Tn9Bfy22CYShh/4+k4SiKcOImXmSl17rRg3jjau1CzH
DAMnJElyfax1zw+92C9AzsjGUUoDK0DyiSLK6drxgyyLIESMdyNycHYzmjuVlqmb9NLgFolioOUz
RTucMS4cv4sT6G1ciHN010k9Aewu3hjNC/qLYTjdab0Qq7rO67VkIYyK9PUlmcP5Fd4dCTZoSAIM
DgMybNqkSyIGkDelsYQZ34+JLN1avXSdTRIEWeDvHqJ4qFXow9P5WX0j/f3vmDNMyKHyMVM8uF7g
DyzWH7KQuhj9ajrKljMh4JrbVCbriahMq5SdlUzpmoJtutfK1tqPtfnLlykO51aGXulUKVhL4+zq
p5G9leRUXBLsfOuULh6PCF1FXxIoxdx7PP3qBr5UGffXeMR5/luOYikKq5WALjU6cCs0w1ODUSDg
J4ePqA30134g6lvRttB9RNJfkdvDsxz0aIVmo7m2zTHxTOAKKH9kdfik4966V6fMsyMBW0KYxW2q
RtNNFeul2wz6Y2tPM5usHQ5a3UUXboClKNQ896g1z3BKZDtZaIuwEi1LyqZBNx0p/5ueo4n2SqOG
vC6mYWrdMtSlTZIq9SGyXzCBRTi9GDzHadMvLKJv6ogoshciJ/vr/JI43WisiDn/hYTOMlQ1lsVi
o2lG2cWtPyqoacbab8Nusx3UEssrZ0vSUEjDkw0YYqP48qVI5/SQ/jMyEDnCLIpbcBAXa1G2Bj03
slw54v6UbKi5B94wOsqFm/50Q8+jzL42WEdCQCeUX76f3wRmr5R2deSI67aVZvwoa7xFka+4JPFy
up//jDRPJgLLM8fgjYn0LqYAYzGDdvLqaDRR8GjkCHEbmXOlKjRyQai7AjGsS/aAHxcVdzuBItUS
jW49Yj6nO8YuiwFdKqM9AgXKN6YUqvdmmdWumkvNQ8Thsw7Hsf/eoly8luuu8exwIsOAkQxEaQh2
tI8j4LVWfemkmQc+2cpvDzbvYTDwlrKsZkw9lo114bdHWC0EIEJVftKuaq98X5v2OQSwKz9O8vlO
AyGCU/yBqyWidBCrq4xiBUaLxibRjWCLx7t6SOrmJQ/sVx0JVK/Jxkv20m+i7MvHnfFUqBLNLt7O
YhuoGSxKTImrY6X2xmYqUW52c1MOtlbZbeyqADk/telWtyp9A5h1OHadHdPHUqfwpxkCiOQ3672i
TOE1HmPBLVlW82KUOBsYM8s+DYr8Vc1EeggqqMdxGYgrp6BI0OmNiqmL4VyHqp2t9VYUt2jV/5Tj
uPzOwQAMSVIU6xYVVq67CbvcsPedY9dg8B1GKBq0ilEfilIv6YplyGm3abg/f0K8BcOLueF44L6a
z2aW2GKj2ubQpiZ6SUfNN5E7GXNIZ2OpHwzYtwdT5MZ1LYf2ruvbewNLrB+YhzlP/tg9xtBcN5y8
zTqmBOyqBjzv0YnH21HSwwO6hNnL+Uc9DevnLTjDmGGdkLyDWF/CC6M2w+4ilIpjgvHbzhmTgvai
CvN2SAwM54xpfX68j1ue8eh+MzlE9gCQTndf1CQGmE6fHriqyo9ws5ABp/BRCYcyzNiYe8eAB3F+
zI8HGlRKzmkahIDxEDU9HTO1bIo1VVAesQE13Qq9xlXY6KPHdr4Egv1kOoGEo1CPggAL4ENlT+o6
ZBMZyk7tHK2bKLjNaW57IoyzQ9L6l7hgH8dDLxE3DKiNpGhUeU9fzUrNMCQGyY927Uhf+wKgGBq1
GAbKRbdWpKi4ANb+cPfNyF6AA5jLIpxEZns6Xl03TYVIOlWPvjJ3E3Rt1xZhtzEFVmuF6YOOLtJ8
X8ndJSvJJUOI+5YqA/rgIMTnjHd5LQ1maxaRyasKR+qfhlIML4VSTBhYGrdqaWhbyrYyAhGyeish
KL6JcUTZJyESoIUitVg1qvnKphX7GKsIuwxmrbm61KPpLrYmP7saEE5VuHR8u652ma5JXqm31Y82
6YIfCKC5SYbGDVtZbLSyyYASdGO/S/qmvcqn/IKA9ocVO78rHmoUYmlioYJ2Os0FWtlp37GMgjCB
qI9q3ybl+CTATcbd+c3xYUMuhlqE79Ajs8lXOADsQh4Qca0fAaMI0gbnB7rdj+rYKBfCurfCx8np
SJZEx4tiLFkDspqLM0DvFMw5YVUdWaryYcABANPpxMmxGyiVVd9ig4STSga9W70vq6lbcUTkt0g7
hF5VpeG6xUWBzWVP8l5PxrWUFslWkppq40STQB5OM485OPCrUkPFcDRmPL7UvM5pxdrspFx2h2oq
sLjOp+iqtKdVOdj5oUmzSy+6SAZ5McQX5tN/VvaY/cgXwXkljTM/po2PmBSuG07Da3rxo9cB6dlk
qTSsnEF/CDutAXaS0FjXh+/nP+6H42F+AIwsIOrI3ETLekLSd9TmY0wbwTCFVKElU39Ne73fEKw3
38Y+jbfnB1wUUP68so37Dg0ZGkWkwqcrV85oAAGST46aKM2D3fkYH087YwYHZz2WfIGU67dZVwUr
5PhNV5T65BrhcKks9jHK483ndjIlUiq0aN+ePkdbARqu1CA5VhHm7q3jhNtYt/IIBJI/uW39qvo+
jINgsNegcPwVdzLV9I7P5MfGl86v7OcwuvQ5Pm5runiksDSrqLAA9V08VK1moKKM7KigC/IDPmSy
mnpTrI1YUr6c/xCL3tjbh6AaT2I4k/5sTuvTsdCEoJZFvnAsajwpczuMA3eky4JTbB1o606kwaHV
cH9W0JHBaVVSN/AC2gO0MoBTs8K4AXaTSgLU262igJ8BIwcGsVapwkGP31tzsOe1MQQN33eg+Z9/
gQ+5Dh1GYLvzfQ2UgKrc6fPriuQXeki9UUcq1c2GTEC+newLZ9FSiWTeom9Q9lmRgyNpyYPlNDBs
te/y/8feefVGjp57/qsY554N5gAsDrAkK0hqha7Q6YaQulvMOfPT74/qGVvFklXb3rvFMWDD4/H0
W3zjE/5h1wn+r7Aztn1ofsEwYXS0UANap83eLUHofVKg89mC10obAM3jMabI4yQirLP3P/utAzSL
3sMZoMMwkxZOvxuoIaZUVpbvaM0bThrjFBmPcnQdFvqB+G+6zcb7OqpncfLpIKd9u+0uJSJzkfPV
/UwRh2062/rMDy0J4CKo8AWplYUm7z9J1A1WbTO1rhqLz6mGOkJq1NXGB8G+VrKuXaWUstK0u8DR
WmRC/ADQaEjdgy6ZIdtLc+rZm4VunljtiqZDhWXqk1VeR5+zSHz060Jw6ihQ8a0oKc0qUue8vwKL
jfd78JlrgzQiZLhlwUdMGg0t5aLe+UP4UxZG9SPF8PTw/iDa2RzPse88x3wkqOgl90XXKgx8e73d
UVpFt1nt/fVEV9pmOdBcHBUZK/NCz28k2c/XSOMEYA/7fiUEgXfQiynexbk5PepRHt9lZjRsFCn2
vo5W4X/za0zNVEkJ1nIwtOtMGdu12TTaOmjlaR2mNRhQCjbbpjdpkGf+vef11E3bDouHwIg3hhR8
7XCN3wBftFbiGFR3ejzW5Ji9sBqj0bqZpiG/DQakeA3fiA7dgI+zWMvJOpBB2GIMoGLSk38vy3U+
3nRjWG86Qy0/XqJjyYvQhXMLrwZKCEtFVYTX5vSopJ0U18qgTLvSCn8oCAc42D6I10lqoamep5M8
5/Qm8N9Q7jeePxbf/aD+FqOZbVeI9z8VedrcdkVVfDKDBnJAENRroQhyu4tM/abIgNNqKb55WjBa
jtVpGTBxz+jtFl+nW6XzZMCOfrKdyklcv789zvbg7GqnE9mTQFJkWu4OJRWMtDcDcUfu0Nh1NAif
gGh7D++P8tYE0mJBXAs1U2qrS8kjPRR7a/Aqadcmg5sP4cofccajUK4H1dqUmn1g6lthUDch117c
Z3aXZQ9Susn8z359n2VpaCvjrYkHSGtlOB1vk6o5xGFvm33ojEZrc9jsQuk/a7z4Fy7KN348VVkJ
O15L4rpCUeh09bGQ99Hfasxda+Spa+Sx71RmTmivygNwRAUb7SoZa7RkuhwBA5k2oV35UX6rlrUK
mJLKTjdCBisQBHbKrr+eAvMHsMpio7WadV3Szv7UiTQYTEFMfsZWFax5hUD5Qi5wNV+jzSnL/TaP
rOTC270sH7Cx53iNHBK6hInZwiJ4kSK1T4JAEnZDrIxrDyQkrWH/IZm64WGauuK2EgLrc62Pjav0
rWH3xqjd9SUQ9BwgqR9idl2K4lgi4CD7is2VEtE9GnQXCHbivr+JFjENvxXlDB7quUtD4fClf/Oq
hmdAgQWj28q7XBAkCs05yPtiCp1YkIULqcqbQ1EvJPujLMzZOF1xH0JB4oPx2MkYK5N/lcnGAgyx
itleu/e/ahk//v4svgssKf864w0NWiP1U1MoOyWa2m2s+pKbYnZJyUi8If+1gyoPrxK0XzajhDWA
NcpbQNizv7M/ubLE6RCj/M+i+ZffBEHapCoLRox74fT71dyieTdVyi4M+mdi6SKTN53ufUqU3riw
qovE4fdQPMIsKIUhWlqnQ8FyAV0LBmE3SOlRsESIL1mou7og+raR+90l6tQczZ2EHCY3EKBJcAQG
vZ1lr9xXc3b8lFk7q1XyJ13AFVvyzdjNQrVLbBPUw9cB2bzaBQ+5nTxT+GlqnTnZEE2mGPmyCNT2
iN4UUK4vgmh4V1MYFlcSxU/abnk0Xjih5y8PtQ+6SnSJ5yb1svbZd0NKPXGK9pMSoGY0yf0PBQfQ
LRghhWab3F5V2UVDzmVoyKLwyoEWo95KVE+f+HRRuqKbLKlLy33dyvpVlNN6SjO9WCO1MN5XDSiQ
rB2UR67lwo0hmt5PMBdWKsi338v1P/DN/8Lp49VFcQaYBt8GIyp9rP8CTZ/COPlHf8M4aRh+AAM3
M/EBPANJ4ab6jY+e/w71HEQd6LWTm85p2d/4aEn8gKoGYS86RGgB0c97BeMU0SM3pFme9GUb8Cf+
AYxzqYHAWWMX8ft4ZVAIBLNzupMsZfLjOFClbVnUyrWcxFVvl0JqBG5RAN8MrRKAkpeGdLEipVyr
gCGkSowfU7x1PqYV76wt1eJTZETFVaD7DxDpkGXt5J2VYFbgdE1U3ZUBqt+d700/unKQHIitNCKR
j8iuVK++zTGf+N23+qNd+b/buqkek/Ax+4fdVr8e23/kz//YNyBua3Ti6/91ghj+79O/rH//tf8r
n9f95C9WL6D5T+2vatz9qrGF/Hvy5//n/+3f/At6fxgLoPc/8jZr5j8NwFV2so0MUoV/DyC++9X/
w3lMfv3Ms/Dx7J/7a/uBwp/RAKAecbulfij9c/tp5od5hwHap586a+G92n7mBwqkhFN0A2Z471ya
/xtFLMsf2HwzLoZXF5kOmmZ/z8DD72ucyfu3DPJ5d72+7FWq8BRBwO1SIEeYco5+X4UMuWk0PmoO
3i7FOAOqjPgluFRAXV7QL0Pwnfxi6l6INZwOgTNtMuLv7VGGEpGW/9pYIRfho+QfGrKTVwvw1+e9
hv2f3cvzYIBTwGCBuqCJsjhNXmj1s4qtsOsR3HDGO6tcDeXGhGQMikbdZhvZuDDkW58nzwxqSv7k
qcuqhRg1UqHi+bZrn/Pv+ZEiIr2iS4MsY4D5s2bVN9i7uFci0Xw6h1CoelPJNGB9kWl3hm+nfuWo
Go7Tfvjn3wN6jb4mohrUKpewKw+BNp82sbdDj8ER1GORfNWLwqZBaOuhdGGwZXLFd5H0AFSh5cxV
u/SnN2B1FjkcVbKbbqVX90p1SUhjucF/I7xJ3yif8B9LQGTfxAF+vaO/Lzzxoynfib7mCu0lL7Jl
zLQcZREOqKVsdqM/+XuvW+G+oitfvHt93YHdMLI/rInMQ6EThyo0J3euJp9uBan2W8+0/GBPibRy
4nhdajj+XThGy/32MsjML5g9KTS8NE8HGXpFyegeBfsK8JY7Yg9RIHB6NTzlV/JTAGstd4LBlr/0
kMog/Fnr98d/c3g6E7D3sfuSl9Y+cqGAwpfzYN8lx1Et90GfbwHU/OjLYvX+SMu+APiDue/6r6EW
FwZPVWRIfRnsrQ6pINvYQTe8x0vy43CbXoC+Lzf7cqjFys1sTKzVGErSu6sqwJW5udReXV5GDEGw
A52LBiQAtBfOyKvrXNRbqbWSiq8hOTBH7QaY6yoyU6eRJJAxl66l88M1r8+MxOICBAazqPrg8acU
1Mf8/YABaWxxuTZYrl7If94aZJamQJ6atg1IhtO92AYT2NCKOyIP4mdB3k5adKT+dmHLny8OZUwk
sJGcBlN7BhOIzIweWSAH+5Ka40GVAtj9hif8YSmd7cYwCD4SEdCWPnsMxWHEI97Ugr1JwWacKJtK
Rv5nMEAUZuZBENcitIBtRKx6OmO1lUT0vn1u1b5atcldkIQPXfCnRtGMAuuNWhXoSlSYxMWblJaT
js14H+6lxMFtXXIqVRgvrMoyOp4/5WSQxac0CD0NGFSGe/f2/qBsZdW2vnT3kN4df/u0e5ic0RXd
3C2u1ZtqsPO9fDPan96/It7YGeQCZMQ4ZACteQk5Xp0pXBdyrITrcK8gbjPrjN35WXPhGro0xuK+
DeoE0IVYsmJqsjXHgX7rhbT+0gjK6Z6gWCw0QVOE+77BljHQWrdBBd/9T6aKwgG4EjACS7JnXyMh
Y6ZtuM/iahtBl6dC8P82wuKhbZDPTKFqMgIXXE3TK8guTNSCb/VyemZFxX9+xPzWv1pvw2itqA+H
cF+t5Q2mB5vJDe1D6phu+MvDT2wXHh9+GJvevQPb8dSLtrcznUv8mjeXC9cTCmwzq2CJjNOCvmsq
cQr3bdxe+Vhl06z9w9jr5Wj9a4ilOo0f0mgMwjHcW/emORtUChde8SUg9vfhpXAuzXiRmRZ5OpNq
iYa31ysc3ic0QTbptljXm/w2vtXuvIOx+vHtemu4rKO+S27jtbzN19UmWI32z/9gz7z6GYt3N0ij
GkdDKdyb+h5sPWGsdmHfLzu8Z1+62JYJ0Lk+i41wj/bHxrsef9XxqtQxbrD9leHo9uhmq2RVbJLW
RTUkRYfv3l9f0jx9c89QmqAI/BK5Lb5zaiIhHHot3Pt6uenbMn3Efdj79f5kzn/I64TxZdcgwY+o
EuDIMw2hBgkL4ngdDk9+5ykwJYWbsVWcfLikNvbm17waaLF58Hy2+rxjSs0xdCBaI8lzaYg3Nygc
XrT9+Tfo2sWlOEDonhBjj/a3T+l1spZupC/+YHdbY1W6k6M4qZs5iWOu2hvfTZwWt7JP/Ta4Fm+2
/8EbQ0BPt5n+D79m8bFtFhITTGm0V6FoKlF6N0iXZNRe8G6nK0cDWcJlj0kFQ78U+sLAO5wiI673
qK8Yv+pJ6PaYHTeVjcETGnwaXJdvXalNz8XQJ1/HSWse61hJjoXaRbe6Msi70I/D60oZfXijowCh
Io8674c5lLiImtOsipNGTXnbepH4PPjS+KPTUzG09SIJbnsRCXYiHklBLM7kXqBs3wlwIuR65lHK
OcZoiZB9wvhIvJV1j7/W0FjFVz0dcmgkSWHGaB/BKgBWXoMNs0Ipu/OqAR0dpD3U3VSmwa1ZCzr+
LoM5KKuh0eLcNpPKaGxgBZA3Q+CxIf3zgHap1Q4aXBXVgz4AcjT/OprikPNfqTXbEVVc4ClDbT6/
f3rO040Zb4nsKeQ4muloL5xeicBbkmIYIusQ0zFaYwtSr8pWpFItlJZw21aGes+ZFW5S4LG3dFRz
u6hT68v7v+IsS6BTR0EKJCaHmLb64qJIM7XIwjDq9njS3I3FLle1ZyuZlZ/ueJEuQNjPzjHK+DNp
Y25LEREs6csU/+OgH3yRwUSs3BtbuMh4naOjk50N54izw+4mP1CZ3dNJFQtV9tNcDQ9morBLxiYp
vulmr/xExrqpHVPNxB0UEaGztQGmCOLEmnFdRUH0nIax/9BaJYGd3ODxbNOkSKpj63d19KJ79dlr
PPJdUTbzn54ppw/CMBTPTauLP+V6ar+PqdzTZ/c6BVayNmCkmLZmUa7Eqc0KmKRavNNLC6VVKVek
0a6lwb/xNTn9ZMbWcDQDU8HdJSrDDOQVSoArNGrlzK4wZrj1K7TPbEgVsbYZkF8KAPwkoXghCljI
CBDucP/RyWIrAhOb64qnk2cIJRDnsgsPAnJntyJUYVuUoFK3fpLndtgnzXfdqIVr08sRdPd86I2Z
/wMZq34VWHq+eX9rLpVrX34OndY5PdKA7579HEQ72rLM40MsxsW6TCXfHTzP3ArAaFc54vg3CCdD
dIdjvq+KwrDbUcmP2LpDtx7Utl7VpdndVZo3XKO3KTpTngh7sBg4BONeTDGwN/ael6yFfsxvFZR6
1uJQSutk1MZr7sXcrRHUvO0Sw3KDXkUsKWqU1fvfeAY4oaKB0RghJs1DmkdLkee+QdTYaiTxYBnJ
fBXlavPcmRii2EUuyTchLnzfoPlPVwr24Rh8Jo36qVdeVMjEJrv3SbkPmTlWj60+jQ8IVgWfed2k
Qz0WSmqPvoTu1Jj3xUOTprzNI4GJ0jnoO0oHRLjKT0hHEE0aaRvf6ujWhfZUoi/ttBYcBeByw9eg
qivDpggT/upyxP0d3Qxa0QmEskzuBT3uSicUhQHuQ411EkRE64uAXtkDwseoUIhRJzd2lxrxV7kL
yx9oHnm9LRWF+BlssLjvhai5lWN0U+xOtwTXS2JDvVTGPKsEs6HnvhxMc2ZapaN5uq9HQw9Lr+ut
Q1tbvuU24HPq29rykA+ok7Y7tGM8hm4Z1EWEhB5VQqcta1PdgKaOUWwZvfbz+8t+dhHSY4KYQzOJ
ihOOM4sYcYpVCCVqFx/qNrJAqmCO3mSGcQFIctYt12aPKfkFbUgp4ywHE30pFLQwzQ6eV0h2ieAH
8qVC5+KntY15apzUWtE+1zceXG2e7Wa471MPY7969BD97bWHmjO4/uNvB8E2a+9CaZ2LBqeLkTd+
oKVKnx2y3jTXVZNrqwmy/oW77Dyeo2uCxAo3GaUVnp1FtSCNa7zgUfU5JGlV3wS66N2Zgq9vzTlp
L8Z43+Rl+lHyDXWFMgTrjnfcKvW11GmR2FjhozTYJfKRzoDIu917YrrFckNxpzQG1Y92RAuzZqvr
nrZtUW3bdkJX3DQa/qdmFNfORGtiRaQROrWnXFJoniODk0du/jZebPqRdI3O+ty+6WulUZf5oS99
3611tGJrVaTAHGvBhUt4ifnjENIUpdBvyLPJ69LpHJCh2qnllB9Muvk3iCjpK6MQLRuVBYraSQYW
skvigyVhElzgf331h5tlHh7AMHxmWDs0VU43i64Dbh31pjgQmM7i5YN3JyLtdwHXL59FDQxDe2OO
TCA20p07HaZAr7FGXa88FFMbOIioYZ0VT820iks92Mhp2KxVEr+dn3o6L7x0WymR5HRYwG/lJBmv
ca1K7WKIcWFpBhkxuNB4DgWICfFUDnZGFB3weqehY4q+vB6K7BIr/yyMI7Nmo1PjQxkY+ZDFhYJp
awYwtSsP1tBOjqRViD6Llu9otbZvihlnha77+0tz1ud4GRLNgXlYE6GR0zkLFC/g3Z7KQyxogJlC
yduazaSseglxOxzhDJv7lXQ3TiTn/ZHf+liDIYkKxJnhtlitRqal7ZdTdbBibBtNrzE9u56mZKWi
e+cicNTuc1O+ZJ91dmfzvWC/6U0BASbCXITrYpWqUNSV6hDVeeOMQ+g56hhoF+6t86NNOk36CYYF
vA0wltNZldBCBN4USQd/QK7QGIKnBoc0p8Uo0v3TWYRNyjeBZON8wUw/Han1667QA005+BlHy7LQ
YeatnzajgBQIyjKyqwmKf2HTLIHdfBVbFPYo3W9AgoBsT0eVfRMnrj4XDlE4oKqGbVDdobxrebWr
N/11Y5k3UtAeZgfzxjMRvey0XeOphe3FlzSZzxeU7HqW4JqPDlHmfCm8Ku5VSq2G6MMIh6ChsSVF
xvMQtn/JE/7bpvq8F0+v6hmszZ5BLB3I/LJ9lShiWjdB5B8ro7RWupy3di7jLarkZrpC+9rfvL+q
5zE8sc4LJIC8Dnb2EqRtjvB2RK0xDnWofwcxv/G9KrYjNfg0eHutjxEUzuB8tGC0YgndY3kNQfPC
AT3/aI2eg2mAUwMVh87Z6cxSliLlVHTjoMBGdTJ5nK5HwhO6Avm4wfRIvPBKvBnggY2fMz5AEPJS
pz3NeL54Lc1DEIoIAQeTLH/LwFI81PIUdXZFS2enjpPVol85aJMjyHkfrL0wUX82vPt/XE6d0UIv
QKPfUL3FJk/LZOjwS7QO+GJYtugLwiyS+/z+Sr9of5xuLYDqsz4ILAyAQ0tvrrESqyT01PQYekVH
xt6l7CszarZFNUmToyVdcwVOXFI3jdqqPVxdY4xt2PA5vdQwgnKZmt2TWADkdVCKGHzXVHsrcQok
CEkwzeJeTHJtTbYcf51Sw8htrS2ocQeS5gu2r3vmA8lZ9qWAzDfMjtSV5fbyULujNsQPEUnJPRoF
leg2ydiSAAthdyW3EQI1SewJn0mh5cyJwtr6FkJpwfFKMgoUtDQdY0IBn8KdWk3yMbcm5HcrKxMF
u8Y3hV/mFa3vAuTU6nUdhcpoFziU3Y8IKQ0OZ1DQnaDId4lYij/fn/I39pmBNhybCdEyIMBL9kuA
9VzdlU1x9C2tXZcWgsrWpAiJPdPaHRWlYEdDyHJrRNG11kHu9qMiPpZec6mtd353oekEKmjuU6KA
MYOTXt9deVmkBjTL6CgaiX8z6n5hg+KoLl0m8x9zusVm6SjgLMQUMzV48dKKWi1KVexFxx5GwbYM
RfPGN5BvMiSc3zAejLeeGdarsBWCndT2hs1Gq933J/38MpmReqBpgCaBtFvy73Mv0dUp18OjaFXW
Lc3s4dgPlXiHZPNBGYfqEoL9jfGomUOGBuzPw7AMOQsQ1XE+DeERdKvgIvjTbSd5fok0cVhrfnCp
G/cCO1lM8ouwJIHubP+3VIghxRfwx2EtB4gP27Gepaxr1V9Br9Cx1ytLSqU9h8/KdfixVrLOPVNx
Ba+TbRXZNWcwwmyPh1B9FeBy5kYkDRf6YOeh3szU5h4nkyJvW05JpqKYR2UsOpoSS6Ah7eaMDI9E
14BJQDwNztC15TELL5bl39jnM7wSpBPJMsi55QYsMT6GXhYdKVlheUGQuaayeKnh/8ajCa135keS
ARB3LbtTeiAOamfqgAkMyli62EhruqTjWqNUsPFhvq6LzlDsONarj6PWxtcaUvluFoiK24PcuLDj
5+dhuSGg/YtwRFUwN8ai61hKQ1kJCEgcw9S6H+LxGfG6g+753zwjuqvz7un9A3YechIHYgIB34mS
9lnz3qT8bIR5Hh/7SStudMHXdpB4v1LClC582HkyCfyR1HVWUCUrX6riNL6noQ8lZ0dtsr7Hvtg8
WBic3UU9rP9KqvsVvuL9VdpIAMrNUF/98XeSMVALgPKLs6e+2Etmi7R8TKfzaEyGeJ1WlAALUS9X
GBxfwh7i2XK2hrDUFErqs5P6rM52ekHrBfD2yfKqY8ERLbZiFyJOZiL/DumjTleFKsSFk2dK/33S
EJbceAIlSbtso/wxy5OovTG8BLJXj+kkBttTkcZQZXJtL5ml/zBKwuSvdGWS14qeQ7qWw7469PhD
rTqxDZQV1lvJHTwiFR+BShcfpa5XnyMMh7edVFTqtY470eMQI8Fsh8DydQqA9CCQ52szj7NMROD6
lRl+s/J2bDcoOqnHnqz4yZRblWZIG6oPQzuqT5mPfKgzckBXqa7gU94kRv9RKTKrnwONcefBdRvt
jhR/Z2UROvGkGa1t4ShyrH3oCxnHEVlScGzXSKdA6kS8BC2QUtW61la0otFxqE6MfZ1r5a0BA2gW
C6kxGhtaGU9QFGJSwcYyI9mOBcuAfDJLjDts6V0ZbStf+1Q6D3kpeM8kwLPgw9CKhk1w0X2dpJae
06TFyarNW3ECP2cMqRNmOf+LCGSmx3NhhhaIKHGIm1gqUNv38yZoHRH/c1RWmzEgwMx7Y2MJNJtY
BdoDSDuP033lx8K30mzExslUCdWFwCgVy6bRNJpun0cynRZNKTWXfhuquESMquhSgopXeuYVXybN
0+XV2JFgOgPrpj8IOL02NIAgN9mZJbYYJVjo57u1EuieGwd6ggVEV2VfuKmb3G0hWxm22UlCs8qp
RZl205fjDbZz1lNIQffJ69QUQyo/EPmDqlxfaTgxlLaIzxuGFpnshW6rauFVaLWoUne4ahx5I2RE
WhMTurZldMqdRXCZ2UaSk5uyMbJveGRgwJZTrRaHoV5xBWjIxAjhAYJE4/haOLjyhBSOMyAPDAOk
H+5e3MXv9TquFBsKippB+TbiypnSKtxZtPT2shhEjZvpk38NFSW9Beo0PkaUUHVHnobU3EZaO4l2
LRhKZPvtKK1rKUt/mVrqRfZAff1QWZ7FMpp+8Knh4H3D2NBA7t8sH4RmTH61bZJ8rFQ9BCYM4+Vm
EEvZcgW99p/Kpva/0LIUdNcsMvFhAtSc23UdHtVehX+dlHniVgpQPoe8K/1s5AgDlfoYbNAzClpb
laFtU5sQw9Qp62L8nI9k80xRPOlOFaio6Ptypl+PFm4WaJIN1ZeoLlBEiWXxe1lXFpzTKax2ZVUZ
tV3VBOn25HXaLeKxVeNE5hSsC1UXslXUqKtqbOLjKKvdXSGFvYC2ho+VdyhNeA9qQMsYQe/D75lg
6vf+lPlPcIdazr6AY+Y1zMt5oa37LjP1rx7d8IqQR8CExxCm4TtdVHJ2zHwwv9J9JXKrJNEtSllS
XrqeEHe67WPL8rM0reamGyJ5a9Y90zCWgRPjYeP2XSh+jHtR/xlUJnTAIG+VL6Iy9fcsBzvPp+iG
UY2A95Kd+7nyGVp5X7uWmGMPHiZ6e5gGwvxD3E8SLnGNNf0cpFi6bxE2/unLqLgilF4Ue8tPDHxa
6unJ0AaVjhuEDoSWumQz+oa/8lUlo0RbFtNzp+l2nQp3XWRdWWI6Qifz6p86fQtXTaHly6ABvvhq
rJcOG1vObQWtiFvBJ7MBP+6V12msNiLpHeLidmNKY24PPqoRjmyO4rPcld4D0Vq/9z1h/IxvxXht
ZUTrttB7OuEk9TnKSEE5/opMC80Fv2xx8h40bv0C2U7BmUX7WTIvCfF5yMtStIlfIt9VJ/Yed1wo
+zb3ZPQpM+Pwo9hHueSydhmmOGajfqkkzRsvlG/OA0E4d4QKFmW3F0bC6avWRI0glfFYHj29RgGq
1mQnN02EpS0a6FEiWG7bd+O29bVLUflLNeY0KJolGsjZ6VDq2BEtMp5q0JXYH5P2GJNcR47Hs7sN
1Mxf4cyh9a6YG2ZKabZJYnsYR560oo/G3hGUtHCSrK7va0+Mb2U1klEQxRHnWoyN6ZG3rr4ajRrP
QXQwfNWmtlrhvJFqzb3FNW24TEgLrKCvwmPiI9jlyDLxZy0ZOJ1Q9E6CTYB1p8D+rpPYkQeqyMhe
Sv6nFqHbSyT4c0Aas055mowIQC8J6KKyoKpxJFutVB1luUD1IRr1T32jPqYY/N5pVimu8irPHKXM
wk2k9I1bpeng9KmRrIhHOAe60dDbapSPat/xfCao8BY19r/wCOQ7rAy7TQFwfoOCmbzq1cm8aga/
2FG38a9V6ssX4sHzyHOu1QCCZWlRV13qf0e8cgjladWxm5jNeMzRJQ5QnUGlS7tQkjpPJF4PdRbk
WnKOQL5gVMexDfyVEvaaa03TJd/jNz4I9juMCZl6H+2E+Ve8KikOohqM+AJnR08oHvvOau990ywd
RRC05/eD2Te+B4AQLAZ6fLPl8WIjFMDiWz/U82M1u7IMlHdtDbutCwWAN0Yhgp0TIoLZWU389Htw
ZTdLvfOLYzDwxDUJmj2xLv0pjQFusA6zGmGJmUXLCT8dZRQFj251V36OeSmcvFVDp2gAYLw/Yy9J
3OsbhBGYLGiss4birNV4OsyUN1ozyl73Obe/u6Vd25OdO4ZT2M/BKnMugimWe2E53GLu0KoIvUFn
ONHRbMy13NoJV8KKu5yxotW1aIfr979wTmCWH0hBHxg2/gvc04veAYEAuBpMVj7rhXXfKETmShE9
JXH7S6jzCyXX5c6Yv+71WIv8xoNeX8uq0H3u0o+q9iOMDu9/y0tP/r2PmROsV0dJlnqqiAPTd2PZ
pW3ZjduuOvfqSXUgHtuSswucDVebK68DO3ZF+wJBY1kSIHtD7JE0cVbfg5e0xCpBBcEuQ1aGY1xm
ooQ7Vj5S5htxznSKWK6vpbgAUlZkUSOu4hxtPsBko4HRwiAm6oqcQbtPxHrKLiSxSxGCl9/F/UIs
TKMSad9FFitWCE4IeTke4YEOX1upafGOI5U1hGC6akvVc7Jc8XZGjlwXbCv8bHLZszFH6FEgLvR1
a1XVfVl2n3qpTj42Y9W4Yyn6LnrO8e79NVzskZefOlvu0GGSZlWx5YEjvySq04ejNRmC244l6JKB
1PL9URa7nqMMIp9HhKQeth/qOKcbpVY7RUi71kA3KzA/hakgIkNZt05M+2vr6f1fRrt/xGf9/9Qk
Z2aHvMNxDdtfp9RW/u9/G+Rgg0MByUQ7EjY8tTRuu9/UagE83gde+FlZCwSKxKE6IbdaeHjCip1X
UOIh+Be5VbI+UIwDtjIb4kKHplW4ILO+R25dwLIJWckLKTvB/SZ2mtHKp9tk0hLDTyyhOIrCXEzp
ArEKVoOiXCcT2YDtTUZ512CmQjIuj5Ri2k7HXLSSpQ29gKm3x3CIgDqlk/+xryy/Iz1I+58j6mW6
HUS8kGLZV8BZi/oWf4fgCUxL/Fvl8X923n9Jc1/03++8z49Z+9i0p5uPf+JvXrUIe5oaBkLrXNdY
8fy999DP+YBWFyrGcymVljPb65+0fuUDVTkgSPC7Zl7h3Cj9J6+aP3DW5QOTR59/bhH/ydZbaOVD
2kB3fmadgthBIwUe7enWi3rZiIvUrPadNuhfTI9qZ4mZ80YY4cQ0JkW4IESEsK5j+Sqs2uimQjz4
kZKc7AwUZleCUJe3WmRM975qFa7iK9M9waexAaOGTHg0NU+vZvfh9yv7mjq9uFJffjBYG3AB9JAx
o14EZD71CjAjwMOBvk1uMkzTqsuxZ8wRklpLCPi674/3IpHy+rGfZwio2uzTRpXujEkQ1RqK5TyX
+y60xM9qad3r6TTaQyr0q3Ywv8SJihRklqAcbITwJloajhkSJJQ9DNMuhO42bvzaiZLec3TDaj92
vV+vqiYpqdWZNWK2kbFWR9XYRKpmXSmBfEmvc5kZ0w2cgVh0SBAf/y0S8TpcoZio8/6nSFVrVHKs
tOXGiPwQdfQ6WY1UMMWoqq+Eut2/P3VnLUkGfkk2aG8D+6FVcrq5hCHq0ikbmj1AKWQCBTncyH4R
3qRt015bjVohQyS0Vzjx9NtiFAQXn7naNc3qknf5W7+E8WlLAtXiKVgmPwkiGoWXlO1ey7R6GyW5
8hGN7u5jSMK5HTW1fqDkJq2bWqyuDC0CUlXH2APlFFQvzMkbi0G3apbEpXw826KczkkBgE8Ss2La
k1K2tKoSVDD6tj+W7KCNMSbDoRpqjDoHEc4lUdEdpylepSFJlEfZ5qoVO/NTH/fJF/Aj8m1St91n
U0gSGOOWciHFOmv/zU8mkDP8CTFyQahpsYBKakhJAuB8b5Z9eGsEZfEjKPBy0bKwvg0UVLCUodI3
SNtne7Tnqmu9y9hi45RJazGPh7WS69Oav41dIBDveyEkAnp/QpepDD+RvuuL9BWkYmRKTudTaP1S
9Snf79WwVjZRMWIwKxNfRlZ8ibX81nQgcMARMrgrwe/Pv+VV3E+DILDoxsn7rlStDI2hMJtsaJew
NZo0CWUnAux26LJGE23JF8Ud1Z/BWIftGCUrq6gqGOlSKNfoSmBKvjb8UtNvcIaWvnQK5k3vT8x8
c5/eW/MvhGSN1QmRxRJsU2uVNjWBpOyTdAo3Vefh5a52xUZsxhLxski+KZNpvKKymrmUDC8C4c42
OiUxUvOXNrUGN3/++68mq1WTok3+D3vnsRw3sqbte5k9JuDNFkBVsWhEUixSIjcIkepOeJtImKv/
H+icEyOW9IvRs55lR0tCIZH55WdeY3vBg2Uo57lcwEdeAgMZ8Huqbf0BiP5ihUM9FwUwOfyVwq6k
GxN7eNiiv6cPzksF2aOOZWsERyNpnTKctTl5tOzSewv0FCnBeXCugNl5Q4TcoMJx2fVnjCcQonrL
eteGCIWvutgNlY+j5ZxYEHuCKR+OPQCRFmpNB2NnWgsDnYpZTWsskTtco6Gpqyoyk9k+qaBz2lAA
aZUow43FdyYdwXfPFEMSorcsisj3i+HkwYNcgakZ61+4xUGGEZNrdnFrL/hXA5or9AOA9pU5eduW
ah/IFl1hOVXtQSg08yIfYUcYXOaGwlxLkO07Q2097qXrMS5aRgOVQbH2+RXjZQ00RdJbZVgBHStu
crTCIUF4g1XEWZIB1q6H9pS7Pb4hwSiK2DZ6i4lxb5rJQck+n+OuWHPt2DpTfpx02Tf7zqzS23ao
fRlN5uToUT1M5Uel0C+UIvY0eBCCHlpkW1A5C3yitocpz0fvwa3mYMeQUA/xbc/2SmvtlwauyZ3e
885r4zgPCJml3+e0tD8IFr8kD+jUUDqTYiM3TOQgr/p5TxpYUFVpI70HreqKg7li/lEzmwmVqJuL
yjOnD5KHX4ITzyPpw/UiCFzq9LPg5LX5ukgz9R80LUP5Oy2L2GmEt6ep/hFJ8DevhsA6qEyMMRAa
O3djIsbmmjOtwUPfpHAiUkfskQgmTxlMsa9MoBl/Di+/eTWuMRJH8iLSxnNVfnDDo0hmP3goVoZm
a2e7HNrir1ovzX/+0ch2YT2ylIgFnBMCOxuYWFLpycPEQOeI/qSIRaslFwpoRjz1yfxRe2W71d5F
zg2Tb2/NFRI+gCVnvYGqLXQPPV3twS7N5gJf3k37uCyYb3NKa5Tf9xlmnGE31+uuKzv7Iijy9oOd
c97j8TkuwBRBmNMWZEZ/jqJKAkMNfaM5Dws8iRKpLfDGx6Lr9D4GWecnsTNXNqEssZlJA+MPpkiy
CVG0rD3rcZUOioMebp8fcYh/TaWAcCL5tKFlKY+R4Hl/hiyrwpOjS4IHJxvdCOfNY5sE9dHoXOPB
glx81ajMCwMrUbGueUz9m2X6pNzU/WAD/pqYk89tUgdse4oh6vr3P4To17lN5henUlbaW4KZJH4w
gX3bpZb8PrIYS2wsEiZal5fzN7MhzEX6mCHLiIC0ZnwNhqB4SmUpw9xyxFOOWjNMeQ83z5sCStaj
ZfKCqAd6HsLWuk5/WV8qlrktbUtEGYyCj4xmfj3D7HEUmiAiYo0FD+f9G419K2faQ8mDlmJwjpav
FY6ry9A4rcc9lMCPzvDvnse6sc9hGGDcepbPjFbp6tXqJg+B2V+UzaZpTqNtzSqkAf3xgx39m++1
QQKJhuwbDInOW+l0TQczRcz8ofbt8qFBbfXWTASUhsRto3pcxDHtBg1ugNnHaS+n2JqpC6zRfBuI
zDdCgvzEV0sdStMpL4Lc9ZGnx+w9qhIEyjE6GPyjB0p8V7bdCu4w674Cz/oImv67NWO7se83GTxS
zvffqCJ10EfsVUnzRB1mbvKi8vX7oMxXYBK7fxpjWTELbCHwLxoBP4A8P6VQuVWb3YS/7IMFkiuq
K+slnVqImI71/OcH/eZQ8yQaymwFhkRM796/1YRGXrU4gTg1aSdfuqVZv1kOcrlhY8+TFi2dk2tR
nSdDRqGt1BoKQ7ovWIRicFYB5Gg/YOP+JlvgB5EkbIkCRaR9drjtWhpZ1dbiVLq9d+FpzXQn4XpH
Uw/YU88HuZOdXl6D7Gh3fpD4t5Ql7QcT5S0beH8PAEcECkbKT+5CtXa2KGme+wOquifm9tOxBT60
c7Lln8ohcLc5qAZRVNAhAuJ2dujroR/copsBohQyjVMSsDgDdvDB6fvNtt2c7SnkqOQImtb7d6n6
xmMqzShEDmsH3nl4ANpF/71TsTEuf/15O/3gyb1fOWpPrlC6Xpvs7Dl/Y6ldU8PPKT9xY8e10Gsa
k/OIBzFAlt449Kl0PtmlYoSdlBjd3YOJRwOyR+/xbqJVqe/WQC6PpdkGd8rXmlezbu2jm0Sd1x2s
ysWkrTTBbEdwCfqLP//27fye/XSAlhzwH7NL6BHvF8o1lBaA4shPg45LnMvsFzrbI+bWV7pTvpmY
k4d/fuCviRTzWObL7DNQrL9cY06eFms6WPlp8ueMpELDuLtERL9NVPDBJvjdo+g50myG3bKV9e/f
rawdUVmjUeD6swRhOmOdjcGGEy4GHk7//K02T4BNDtCFBHAWJnszdx1n4HIm/83jtWvEwcVP+5ia
hvpgAX/oRJ1/Mp5BR9AgHlvnw9M5BfFt2bI5FXY33vtub34Vq++9YilvPI/GYn231Kjd5HXaICpa
FR7EYQ2YSlWgtgJxINMeVcOyF3nPkGzqRfNWFKtdRELLgSigDtObjIicjjxwneR10mLHHLMlrXU3
DdlwVxdOY3OO7BwqQSn7Z1dr3de+T1yoD9as6kj1EoxYjiVTHmq6Md1qsvOOebpU5bVw1XytDwJ0
yCrcicpu6V0rxqPJEnAZ0ymq1tXEdSyYzeVKZ2rvRVye/j3UBqCBykxque9zPV9D2227Z62y4Zub
SZq+6O1sQWnIm77cdZ7ZqBBlIoSgJ2FxbXXjPtfomIaqCdwh1Ma2FFG1LM2nXmsHaEewJkjthUKJ
vXILrYuzPBiurU5qK+oF8/ypMLpHqSVJviu9ZbkqZau//Hkf/XB/Ofu4AATg4tKHJW84VxgyrdLu
CqNvT5Wo0izELLycsOpW+QweyfGS2NDXHHGjxXch08x+8Zq4/YJda9n3943qJyKG1XlfVnJ25rS1
1Pcg5vM0VMk8HBmZWsd6Ee1TKZQT6QBJPhV92kAlHy35ScFLLjcbHnWfuXnwNqAQMURYaEygPG2v
+Ktz9CzDOKA0/WhKpTHvvEnmX7NZah+VQT/oZ2crQTnJWjAlooX5i+8aNDgJQqw/2YUZvDm15Bru
IWlXoaHaVvErsAxDHBBFhM3Mq9UPrjZJGVo0+YPINqpmX2EaJ6MyqFCXQEYkedM8RpFx03cmxjqW
/iznErEcsMD1Da+EB7fdksOHmCRhLYeBCT1sWQoDH6zKqT9JPkCI6r3rHv/81X8NwlDSqH82MVrE
4c6Ly3Zsci8Zg/akz6a2N4I6uUwN9SYxD9yl/uJdeQXEmz8/89fgSGsc7xAGtbQ6GYi8D47I3vQy
UENzMuhaxx2GWnuzsr2d3k/Lw58f9WtiQVW3dRHhYjGAPicu9wrhk8bIu5MwYA66xjDugnlePwjB
W4r0fr/wlK1daWyLyHPevxANZEc6adedZqRk4kH3b9NR63YiAaKWyuVz3VFkOKqYd39+u9+Ursyl
LOpnxKzoc5/H48Ww2wxO1nAaSDu+6d6q33iNnt4sHkIVzaoZd20hy51L8IsLt/A/0SsN/sICyrvI
+ir54EL/7c/hyDCo3WZpv9zoUkmyx9KVJwCh88HOqpOJJ1iYOOP0urQpe1z3l3u/Mep973jWYV4X
dV8lhX5ptln9QWL7m08P7R8xJ8SNNv2Ds2zPzeEB27M+QI+HpIItdRrrtfoI6/WbWLGBlgAdsJHR
nT+vtTrhQ3nK1HRCP8e4wRB3eUMRkKQZtW2527zU0FPSBAIwjT1cVvzWZYcmU5pFnT6OEML1kovI
1QsQe7429v4RNr+swjTJ1rexHIYxdlyIcZErutSN18XECkbXlir2QU+bsZmqtrjoq955SzJpRKbU
qiBalz7/iMR6DjoBZIYAC3Q3HWNd2BvuWWY7Gr6yRbbMJ/CsycFUA7cmJi/dsUtXbHCC+oBH6nDN
F3lca5U/VrXZHhpsLcOUqdi+EvlCy6JrLuekVns86o3LSSRNDB54/qCg+I3oBRsIUQ3aZZAwzXPy
abAYbgblfT4J3Vueym5WEbDRsgyzzbSpH3INvw39Ys2BaxrsFVzgZu04+G1z2XkiuDXTQD6DKf/I
Jfs89m1ruJ0NjixYOmyT34eKVo3p4Lj1curqVIRtl6mr0dxcFMYl3f85OvzuUexHeC4AwTaX5veP
Ehpee4jmLqcx65Bl0J0umqykOoxW2n8QAM9vke2tmHugHciJ26TD3z9Kl4D3HMgjp+1mjJSXDqdl
SvxI5J26qcvCv8GfuPsgxz4vtLaHwsJEmIKRBwSbs4caQTdmrqd4aGeXIOhnK+ztWdspQT9K79KP
Wsy/hDceuMFaqNpRSAKOclalohFZymGU+qkagmVvkZzMkSOy9LpVvR2bRdId9G2YsM4O/RBlPKq+
GR9R4Aluplr0H2zx36z5RmHa1OC3ZT/nlI9toHG2bP1Eu7KIVIaJb0PPIZymyth3vTnvnHlaPljz
38WATbwe/CRYCnjWW9T9qVHi97ZVmK2/npxE067WwKnDws46DIqEPAwwy3bIajWntq/Lvb4W+gm/
VSeml9RejZO80Rh3XDm9rd+PrSaPmt6u12T6Tdy52j8WUSCRYNczqmTgSb/lDHCBChKjZa9ZT32a
VU95M5pbdhXsezW0Hxy1bav9nACwM8gyyJ0ttgbt5LOd0RgzAdgujZPtjeuRKcVyLBc0PpwSQotY
lE6N0cy7OSnkB/nb+S1Hos6IBWkWhLEY/Z2/JFASnd5zsJ5cteiXsjeXO8R9vv05kvz6enDMiVs+
OQ4DpR8tpJ8++oKkHiVuqZ/qtqhixX9+qXW7CgO7KfbW0M6XfVepT5WQ6oMM5wda9f3KwvilVt+y
ReQizvVFFnxWgTgib9Wu9hJLX7M/VwDGYY5ga4QEpJ0Vfbyuq/6tHgSZs2zGeYolAh5INumVt2OG
qetR6yuIV+ucto/mkDoXM6P/PmowqcKSKg8+WV4DRX2tl/Xv2YRJFrWQH5EHzcYHZCqeHWct7/we
5MKebSBgykOm/NteneYqAEuCsMGmfByOzhjAW9En8zYZiuxlFFp27DNgDpHNtPFJLrhpwrVr59sy
8OCqWKBXug+y6x99k3dLhsTERq8EaYeZJVXM2REt1TaUc4vHfNC7K1hc+hjnTjNfe0tWCjTaEFe8
1RhgVFD97Oq+8vDui5qkQqLFQvRpjOa1wnHT7sDKh4nUasy47O6bVo35Nr+FRobMSqaFc13XcV6r
OcCFcaqaK01KEBTLLHLwc1WnPq8oqYh9YEoHclMiZGhg2ZhFtH6GC4Yq6LLZdZd/0GL9VfQJer+x
gQXxeKGheC6I32jV1EyW7B49K02v2rYaLwwnb7IoF24tCEZNk4VVOnafqHDyC4GiHQ4ro9sskd1p
Whc2ME+ws11SqwittVQXAtLRrlQdXxepC8OJ4TLgrdYhkxt6QdG0sa9N6avNiEru/L7I92qljRIl
tdffFpNBu7FyV1vuDd2wP6jbtzD2/nPT92PaC1CNO5BQ8P5zM8poVSH85lGprt8jxUfI4cull1hf
2Ad2SbOrHH+40EVqyxA8YvdBCPqlpU2YRYQd4jBNlc1p4+witlEkHkY/U4+BU0wXRVN1u8aTxQW8
RydehTMetalA59c3uZdLq4mmxs3vU69aDn+OU7/qyiAD9K9ZFWiMDYn1fi2UPmdo1DXzIw7N8tkz
Jh/wnEydAlqnn5eRaB1GSbPZml9XfaVGEl4hbmvsvBSCf6W8ryzlRXqxlP/6SP8H2vwvRpQ/faRf
TJk+fRv78R1kc/vz/4ZsAsxkFALYCVEP7JY2K71/OzFt/4f51VbZkrP82FL/gWxitgQYGKte/gZu
FDAd+Mr/wWzyP52NkgZQiVG58+Pw/+/xwkCFOVNbzQOegmSHdOv9hoKpUqaQxZM7LkZSvBQZmWF4
BS2yXLS+eUEupIWoym4KtgIC7l+91p00Hc9e6aHwLDHHHbTZezL8KEmz+Zg1YxEx38SaV73hTPb6
Y2n/b5exy6he/v/Q4M146eWvb+W3+vv7vcbf+g823XNBkv8Q7dpg5FCN/mezOf/t8/2Qf2LCzTyC
bfifzWYGgIqhpVH7GluU3YBq/9lrjvnfoAvJu7aGOINs5kn/YKudVRebzgj1E6k1/9YPdMnZVjPp
Ei4KIslz6c0+EiNi+TKRcEIuwVRXc6X51R0kNuhuWaqbJMm8z0Ar0m+TdLiEnKAYn39awbt/3SA/
w39565/ule33kDyg90FSifIK/I33Wz9b04Q5cmY/G5Xyr6Ys6y7x7SyjuTA/Qjpsr/Y/VxiPQiPB
2zIWB/QOzzu7wugcLKRqc/7SJge/Oq7IofuuQ02M6AlZMxZAZfaReuJvnwlkDs8cNgW4y/evJ51g
qVGFzl8GOGDNAThYlO9E/JHk/dnl+O93++k5Z1W44yk1jWLJX+R+juu9uBS77vhND7X4o0HQGWjy
10ed1WYdqPjSYmz64oWoJIUutLYk1OMseuviiym0Qvj98Z83ydlECP0MXo01BFxvbvyoc95NSZMj
6fPcfB2Zi4C9rn3zKPLebmOX0aR78PS+FbFXKWeXGK3WRiBJGhErWKZBZAoSkwjxNbFGrdXAsO2Z
PyaRcno3JTmldI6CQS+sSJhTZe4T0HJdlKdYlIWpVhS3llcn1NtT47/6cgIlQC0yO6G1GFUdr5kg
l+tbx31OKuVeoPehasYyQbuGM+y5w5CtyopGDlAXlolZrGDxh9HclbNnvLXNUIKOtAb5fWgyF3sR
pkT9bvbzpEA5LWHiOutNgiZfuczhQHw5zYtrtCiC1gu+YmtW+GiZu1UbWkjwB4cssdYgqlpmWrhH
jzTpBLdBgPACkP/YkHU+XFmd0TJGqIz8eghkLyKp2Rgdq0rv5giufuswHsqAN64DLsdTHmzAiDkn
9V6rxBwiAE59GYtRVp8X4Fb/bID+42NvEXIjgxIS9XMUS5AGmDdX/fqaGqs89EZN8T4u2gdZ3Hng
oYVEfk3Hio4SCJbzvtVikTu2eqK/tl5bRVB0sjDDyTYK+m74oFb65XT+eBYxzt8SBurLs6CLqWLe
Z0NpvOoTMZCHtUBXlTJqsEyDXjKRcrvqIZvT7OTKIPmrbJlQhiPK0S+jlxj27s/H6Tev7gKD8AmD
AImhQLwPSkPfC0LywqvXwt2jgjLtE0O2F/3irR+oOb2PfxvVikuQzxiAugN/d454Sf0kF+ZYV89E
x3JfZIMWjblfRMuSichm0Bh57gxNFeWFa0jz1eM/edPt8duDSfxsLmXAJ2chn/70OBhGZT2jjVaH
WPTRJZ/xrHcQr/2gOXPWItkehbg2GQR4Tbgl5y0Ef8JIOifRfO6y0bqbmDfvfdV9RDcgEfjpDvvx
QrRzWVEGTdQg5zCaQVjm4snWfW66FKV4z+1vTKTio2TNlqsAwZEvf15AZs3nT+S7/fAaJgOhBXru
tSVbv6xwz7a+qSwvXitj9cVBc7AJCDPZq/qa3gKYikRzRz+s4YkXOxR6ajMSftYGYb2mVneo3K5k
qmp4Vb9Xkwf+gwIYlK6Pae+ucTC9Oo6mXLm78qR+ndFVKuKppauLsQPTfvpbi4vqRd2LGxtvrOM0
2FzewiBiHsij8u8r/Zsxym3RZcfaQ0XwkC6OsaBqI+VLkuWWuPAdboYdDU5tDldrmp/gj+TdIQtS
bwrdXks+YbiUFIe8Swt/v9peGZwq5dk3Jno5IL0LgVjIWrtTjuiDpU3tzkYc4TuKYXVLOlF56lhb
qpHh0szyFtmdtoiGfnLaw6Qvjr4PUIsJ4g3L/DTbrf+Ivjl/OB/NsomKiolOJDCsAAS7IvzMDWvM
F44nsjxa/CSwb5pkoAGSCeFiqNaY3nozMpnJL6waDPFd2uLmelEale6iNOmoW7aiKqPENcriorP7
9BJOPSx3GB55eoBYUTmcgQGUiG+kpR5Zrd4n8ay3k3NoAcMHYYC1AZ/MLGvjLqizTQMIkGh/8IaW
frRmzcDcVwRLABjwXRYYB9NE18fzxd/DZsROw0Ln1rU7o98FKVwWDrprcK3qzMg2swJ9QifYlNia
OwWK7mIiAhSJLZ5WV/ifi6Kq4DfUpi8AdKABQ+fdDU5Ak6enqtGXMqLn4dwjMdRXjL+CqgybyUGX
SCae/UWtaDjF1hDk8ZKvzAb1csy72IMQDPnYRc4knEqzTK+MFtICEODEG45lGuQqXr2yxrzeglV1
yN0qfRq7oPvSr6t4K5ZAWJedlXdXEyPYZFeUQ+Pv1Dhp39U8b5JaFu3gnZ41wePam+nfc4XZwy7p
UBOJgnmw2M9am3Kv5lb61MrUNkIH2LWHJJZZ3GmeLcdondxpb0y9t+6YqLgHYQ3rk2tLid+uHBui
pjGjFN7qZrYfpYUyMFQzlD8VU6XgG74Q3tOUDOblzLSSBqPXTFmkocbWRsMyMamtQeXvULtKosGF
UwGjZ+3yU5lSlr6QRfnZ94Kkx/8ELCC9FWOtPTrDYHBd6UsxXdemmefXOk4o8ipzJqhx/gAZJqyX
QL8SWl+j1zibc7GvAm9Su1UmbQ79IJ9Owi31fBfI2b6pJt1/RIU3eG4B5ODxabjF16YHtBoWFljF
0FwT7XOX+w15i9TL22wxjAFhndq/z+Hq/4UtXPC3lUvjy4Dw0hw6Ti/MY6+t/AVnbt2t20ZJHRfI
Yn9eixK8de/Z9r3BP1nRj63n3Uj/ZoqsskMWiR8/dzvmaaIJg8lubx3RDzf2LOqCBexGEsOy7L6j
vDQ5u9x3SorvMVhCa1AuhEnAJFY/JkhwJZUHeLU37xm/Zk+qq8bTsloNVBhPqM/a4OcvqZwcXiUN
EL1H/w+rST4WONjSR9/T1xM3dpzCAI4zeuoGqBx8ek2bNEz7VMFSjbXq+1Aoe3hTExqOYeAr3Q31
wvFe2wJ6WQhdX8PgYFiZQi7JMPzteWqKO1ksCXQ8rbxhBiIfMpTWU5DPy3SXGEwwgJyUSCsWTl3f
pWOKAFGRe3yJujSGe6tZUlCqVpHNIWuJsFytKfF9cQAiEQtrL8A0eyRnFlLoXYTYv3XXOYS0eMIt
/qvQC2pHfEdgoVaFS+O30O0yKtH5WD7BmTJonGKGmYSgT5ExB/1rXjgTKd91UM0D2alp5FOMYlow
XRKtTCsGEd/0O2Af5RwlXd62O1XOoxPWc+N+cWdgEiEjX+224/7PdpVVjW2kFeWKnlRWl89FYdqP
DCKwwhy0vsTKtDSWNcYNJXiWCPUOu2DAOTga8gCt27xE+RIAzggWn8HfSlTE9eW2Wzf1mGGYxcQA
Ej5DmHUC45S5rFMVK7wm5lgYyUKAq4YB6bK19ejo48GASNWc6qhJAEu8zK2lrXdTa+aPcDirZoe8
sPa9NBou9UGbKglwqUIKbRXTyD5qME6IbVMaPevnZgDRGncconQNqibUq7pyIuWOo7XL2lJHHE92
z3OtQW/1naU6TuPSL5AL+t7cl6nX+kerqRTxEiKcBEBksKlrqn8ZgjhLnf3MSLCNE+HTYZrHPsjD
XHMDaK9qcT+jKijeqho0HOLrqbwy8zb7XBcAXwtHT5Gvy5L+mn5G60TLOG7pFzpruI+RFc2h3Q+d
wqevGNC+0vLkflTOcGsVJT1zC8Gjv+lTrDo+wIn3YhZIiuzgOq3fFOSrdT9Vywz3VahHf1YtCHOt
X8a4NTtx62W2+70mgxhCC1iTHzMyMu6LdHDfhjVZ/64ssex9LSEGlm7XIaQhfbeKTcDoyIKhrnTS
q0kYB1iI1FvOECjs/qalHXam2QMaFp22INGq/JelySnDbL2YTmWGWu2Ot6AXTxShQKUGBPmKp9Sb
QCMgCTs0zupwKafhNR+X4VbWDcq2GiyUdIfbWPI6d/PCkjlzp0e2V6u4rpdOYo7Ri++aV8rvsuLP
htTJxd8kr8uVKHN7J5v7moFZGTVd4td7KNrOl2HSeq7W1cudgzS9uYxWpaG+DUbEu3EYnKc7B3U6
xAOJTNejj4hAqK3MkIgROECGAzjTzz6Ct29TZxgPmT96UGbcpIPYbA/sD4RXXwpwdY8T05girrxl
+Dygt9OBwNMbGXNfpi8ozxXPeTe47MrCrb6RK+VvFQBhghezMyRq5JjfOYvAWbdDD7bYN8g3m3wC
FXwxctQ6rWqe0x13Ym6jpGjNxyodpmuooE+B0zW3TS2yJyhuhh1OjVz7PaM1b0Uly7JfurIuVNSJ
Jkj3tT6Nn5fax9d+JulMmCxpU82f84kGgrOShoYxz6jLdb2UkZXn2Y05OkHF0M+Yql03F50gsBGq
MiND6guAIXKXCpr8pT105rJDpWGm0TK3udyxc2d5kWq6eVEt+RixG5MbGB+YFXM85IPZ1WSRzuwQ
CTN7CkWS1uHK2OhFNWrkojaq2Y7bSs14hJXu/MXmrBaRZdIc5nwShc18ya9hB+nwtKThx8IFDRhB
pswkWGOx6LE7S9Fd5r0o9wnsCZCTsqySW5zOqm+t3riIMM7K8hltlr4Z6mvCEqRT0s2o99SCtkM1
mXNTwzbM6vGQGFaldubo5RZZg9ZyA6gx+JLWXXMH50neALmFy8CQbcBRqNCU+SLEAAQxG1z3urYx
7RhRx0YAfTan6QTQtjUjrWlwQTH8HlcfmxwjpAGRX2yxpSQjbgFzOrKZ6kMCbuaUq25rqBQwGw+j
2RFC9Gl1h6hse2ei4W1M6x6kkvdaL0t5J0cLpmTO9X7UMl8RTQDu3LsrFlmXeq/8xyRxpDguXTW0
8bjWmX1lbniVZSfavE3yuPXGbrjHhLwYQtHatthrGnDaQ1E1xCpjapO3rIAwElGXW7coWBaI8CGk
MFyY0htuy74w5dE2CZ0wRXU6J3WHRGlk2Iu57hatT+EErO5ch6Zchjs6U0rfe8jFXfXDYnytmip4
01tCQmSIRq92kD2LPhx18pBIoJ62RlNZQQD17BpZ0CEr1A0eN1wNUDlQOjTdNbvtAq8ItWStp/3M
4JNEve/bJXYZLQ+hUzXarZT6Ou+7TSWF28RX3/18goBrYBJQb7qj2niBBcsUojmHZ3QNeBhZJJqM
ddgudv1i9Ei6JkJvjw4lnLvvVJd/9sW4Iqy2ZoRMSfly18ErQR9QLVYWecHi/RX8MFco6zr/QuGX
3JLKFJDLzba/sPOawcfYo4pXErWIxcLSX4NGLIit9sXnjqMG0gT5cPhEvvuZTeG/uoV3vWYb4O6z
PbPLwtx3/UeKWDj4ydSr6YoLefxm1uZYhg7okFu/RxUhdJNUy+KyLZsnk5CW3CwyKbIssjEGhJWf
ThjdmLoUT2Iwsv5atVWGjJvaXmx2yyG9rMbRvPWT1GuuUtDS/M1h9r5qdNvwZKNA1lkGJ70U6Hq2
MQGo+T72FRcA3i9YsmlqylBzoguvaKuJIAn71FFfUtoYr2Y+g3jwKGEdfCrEcpkO3fDkNoK9V1iZ
ZR+U2WBnZNA8itN0g7OniHATyoohua8CfHqAjLdJjNizd4UDFRqQieyr+zXT4Wjhrf6i2xOytIlb
asAras6hFEX/RG2ePmlNW784nT1iL1tOTyqRVh8iA6Bdt2XRNnfKHxVgZJCCfUdz1RxvLcNdT7ZS
FchLDx0KEgPnWS0eiLYgSd2ezy/nLNyc44dXMQ/125J4QXIJwiXRr3TNBHIowQABAQ/y4is/ov9S
acp9yOd2/uyIhUDkYfx1XVga1oy1twR0Lh30c0YQ89+8ZGnuK/wK+TJV6vexia2Ye0y9LD1UjcCq
yJX4EPgM6mdwJOvyBpnxVReEAJgqVn410m4mR6j9NR5zIkpY+xlFzSKtwQ6XYXUe+3akoZo1IthL
Ax4p2q5eGoD6ML06btOqZa82i76GdTEJyvzUGr4OdGlo9E+isW/cDGuoA5oLqby2feG1uyIvaH5N
czB/yT1r1MCK+FWNQG7rlfGwrEN1lZpu6+6QynK8nT/26rM3M4AP0SqchqNifGx+ESs0idDqM4Gq
qj/V7s4oavV3VivL3ud6U2f7VPMyF9nPYc2BptjudHQSNLvshP4qPhV682j7DIPuBIt24Yi67Y9i
ysbxouHKKBAymEYDn5a+vnSadjQu9LrB04OLVxX7tHPrEXL3nLQkS37rRVTM3H2WmU/OvjFzJ9sb
qz3LSzFba76bOsuqyWpmvb5E4SEoXlat7voor+zFQQBX9Oj/+t2M63BlVB2AlyQpHmg/1PZTtjj0
xFkLb73gk3jTvtS2j53gmsT1lpvpnZQWRlgzjopGNOuVOrUAfb5SIs19iLdo+ZTC/yPP03mxfdJS
5QQ5uU+k/h9pZ9bbtrJt6z90CmDfvJKU5N5pHCfWC6E4Cfu+K/LX34/ewD2RZFjIPi8L2Fh7uVRk
sWrWnHN8oyA/GGT0oN3nUjFC/mbXFDs7lgjm3WimZJAT+K2BRVV9zeI+/T6yolJ/sOyU4gc4NL6E
Oqm6K6BmXLXDdiK2UpvBaMA4J/O3EtwHFlYkZT6ndP2VniLq5ruaG0Pkhznr4ZaO6/WKqWeFeavl
YQ1FISvNHw6dxZM/jWb1VOSzYm7I5iOq+h8y7ppJt4n+MlhW9bt2E2BxiZLoFC3/f23zncrcWULT
xhIWFr5FlxHN5vqaGPyrHSsssirFa915SYpEvatSqX7XiYb+NW26jkJz2VqCX1PFa8Lzr1GWRTZz
v8z4cuTWtKGdzdlUuXphKmdZ07dByAWDP0G+/9bQ8dcgWW6RBCJr+yIBKwSjo4dXlYlvOwoaAuMh
vdQxf9LJthbzSWbxGtZWGbqCT4qamCT0Pebx4cvidoAfDbhw/ZQo92jryi1mBs+xk8xbIZf0QqXh
fKIa/iyk9QmZeZanQJN26o3E6rNy79p9uUNc294KAhm/LRYE5tnQf/54jRxXEkhHc6ACQ0DXQWkO
gfNpJSFFiTNxL9znbl0HvEix8j7qoHaQAP9fhsJD7Xih2JU5zZGuk0EpRHWrVZysVty3uMmI+gIw
4GzlU6dnmRD4KDR40fx7PJQYe8J7Oyr34MVdwuG8eZzNcnj61wnhWUQHHUJgRqGp6XgUsk19KJe8
3CsQW2jER4JmgL0fyPdeeHTvzefvkU6+MSlxgnWVstwLJ+qvdfKYge7Wfz6eztnSW5sbaJih2EMv
DQ3Tx9NpJsVRECiU+3yKsm1bORiGRlrzMjed/jA5i7j+eLzT3nvWHl1YtGy+aVLx0zt5S1Dcc0R4
Tbef197JSNRl4aNINL9Cc88DzDTqq1JGTyEueZ9Q48mtaHVcT+nJsD4vVm95Zjg1P6TRKxdqXucf
BZ8fFDaXfg5Olbdq4F+7jTpH7Vjz1e1NNuhdp1LfGhB9Xy/18PrxM3jnxULl5PMDAMwl0jpZQi3V
EU5m2ez7qS18u9IyuP56eGFTeW8++D7xmdN9R+Z7/RV/zSfvsVCdjKLfp7mrkWoqfi25KPyYEvSF
kU66U9b9BNc7DoQV728AOjrdOLkc2lPUdftcjOGmGCrtiiR++ci1Rr0SDfgAGEfxfQcD/hk9IG0q
/VTfL2qn/TbHKLqwD5yaAq8/hwTC2nnAjs72ph3PXNbGMjjlPO2Bf+PBGNoj1yM3Tq1dThwCwJuL
lrYJtQahU0O5I7C6rnYRYTrRp2msjB9W2Ddgyw0QtnhmuRJdGMmFkOKIO1+XGuIhP7NKFefCfIiu
6kYv7oVdRr9yvRCPjjnVS7Bgz/wN0/PK8dyWxKw/4zr+eeQMeBRZiPfWx0vq7Ohap7yKEVnCfMdv
7pV/veza7Qc3nGyqZjXiIYscpT8QOW57YoEgxi3+B0FAf6BWtmw/HvmdZcbbR0uw4qxXsvDxw7ar
hqbwWB32OsmFPdFtcz9aarE1GvOSzdM7Q0GVp6cQ+gwo0Lf3/tckEfTAPFnCfp/jDot+lyiZ9uTv
adOWFyZ1Vj2lwWBdPCoafUY8E+IIM0IsXi57CjqbRVjOhuBXbjJ1+m2lSYoz7iUD4rO5IRGAJawT
7dBJdiafknkq2HtV5mbjgleZufqV2BqeP7Wqq398Y6saAZjFOjs6Kd66dv56jKOjiTJvonHvDGSV
wiSbthi1qL6jIeP9eKjznYGx1jDRJkxka3VONiF7JmEY1s6wN8J4QW1Ns6TamdJHM7D41TLGm7pB
WUr384vkbvtD5NxjRBKbgZJI6/nCr9FZi//bSsY+xa8BIo8+BdWTSyP48Vqd86JWRFKP+5SbpTfS
L3wlRxcSmEYJiTSF8yVM5xCXudb6Yo+1suGubz63RaGQdHF3qdYpLx//pPde+9org9PhGv0pJ89H
2N1EuUAf98OgJHd4SiibeDCbGzLbl1bYqYPtOnvc23n1kFDXZ3HSVVFa9TRO2iD3wrbmyKO4j4EO
SS762JfOnh/pm+Xa5QyafHZgluWenpvurjUrmgBg+0wPsPHl4nXaTEXBHnO6sBS7K/8Y8VsWk0TC
DQk9brctD+qnRabkWZ2EeM7TWHn6+LGtj+XkRbKubCA9CnhrwonjF6lJMHp5osv9tJQlULcRixUn
LC8cJKc4+LcnxrtRaGninn22DeQVOYC5KOd9qcbtRjS29bDUCz7zel18iVHw+U3R215cNOqDnSbt
J6yQeWKz7DdQcKKt3RfDLY1uxhU3P3nhM14X6+kzQMTIbUGjngNI7fgZqFqb9cmSznupmoNH8FJs
4iZ6aUK+sXicqgsnzHuPHNGEBqsWyRR3pePhXGoaayvBvKdwQeEzlOmmjuQlrdQ7k6JFhiwXhxlq
gdONt9X7UEm0etkLS1nzrgnKgDnRkc0s4l7r1P9iVqsCkg2RnZcD5GRH0AZBk4lbzfvJUsQNnp+U
6zH32/zzcqWJHX3Sqv+CF3wSkBR1BHM8ameIPgsvJx/Fz6KqLpEJTiHCLFeLXnT6VenJYKwVsP13
xCdNbXIaN1X3YWq3N0ODwBWlT0he16CeVJC62/XtUKyMMEQ5nRHuK1KnHhyX/C4xy4Z0FyHDTLbs
XndgdwonIQ531dsho+5ZTml5YQmfryniU4A3xCxAMukaPP7BVmHWZShUdV9nUbKtmwLjqsGIL3zG
53sso/BwjBXxg977JEJphaMPFo7c+7R0w106KkUwt2ETuP2kX5jQ+fKlcY5d1liPGT7J9af8dbSm
it67GHeZe8ckzY/QXkPv2lr3rtHIGwrzevDxwjqLU1izDKVYfDBsBac83RkfZFqaFHfPvNUd3u6I
hUG+WLihLo1KZj6Zd8Dn6h8fD3sqpeFhwkcn0Cf1w2ECIup4noC/yGe3vdjTkqVdsSv04qFuYHve
VqzuB4Hm6L6asxoMDK2yHWXs2PwRakWT+osl3H1nUBb38cYhAfvxTztfUusvWxMpJhc5uvOPf1k8
WW6Fh2G47+lc+cqnHX8r7CS7MMo7zx2yAnkGC00Tx8/JBx2iEQpFn4p9NqFpg7XYBFakNlQG47Z5
SKwk2emoei9swe+MytLiTXJ806p42vuqNnqIARs1HC4X4jrCQ/t3htnPS5r38U4dSnOTuXl2QUl8
vqRpjIQdpHCtQMi1CnT+XtLd3CwuEtLi0BL9XruppNact6Touyrepco8PP/zC3RXcRYCHxr+eZHH
4zWaUEDiyPLAGiNE5Fy7T2jru7AnnC8TQHv0trJIUAEiCDwehZpjo7W9VR8sc/mFSrMLlK64dJid
bjxcvS3un3ycJDBXtfHxIJSutJqGKvNQh/Y9G5N1a8eL7sVmZe7+7aHpKqoVLhAE9QTZsOqORyp1
0rw1ceqh6J3mFhiI4csoCh8/HuXUcAXe3tvq46bHNkcG8WR7s1VBd9rAWlgSqLmbocVV7GFxF03u
hCr1R0yG03uKEy7WB61VPAilna9d7HnHW9cczdYT1ALoyO+1LWhqHVvGXC11em9idyddNa13ZaJ0
vZdMtNAHolLHz+7iuM+tIlSCzaLNNW7TYLsvfFina/xtXqxtvhj8fM8bvcesGrhg8/gmdYMKvdog
EWxu+sV4pEnhEuHmdO2djHaKzqc10w1Ll9GGXs0DvUcHWdlhdmFOZ4tvfVfrUUTcgfjzlMdBvNGr
cHOKQ5Nmws9zHcmziwY0n8bfHy+L85GIPtc+8VXrRO78ZDOMuyFaFkz8DlHOu5uExaWu5m6+IDoI
/nkoAzmpjt8vYRiv63idF2VDZ2wuk0OpSO02ryZqWQ36YXZ468IWf3Z1JRhEy4CChdOc7e90i5jS
PO7G0sgOJeAalCJGH1T09tNkDF4rMA00zkQ0teIZcxn+HvVSBnqrT3fxHAP4SqkrXQguztfN8Q86
mbyIABR2tpIdKgp616ZaiKsoB915YeLvDWOs+xU5YbiP9noK/RXDtKpTjG2tZ4ekjZSgdQvlk6NP
1c+P3+QaIfx9e+HpWoB12X/XAIL778koVULH2tTDJRoVQBm5MtyRGpG3tMa73/tC554JB2ezzDUN
tWGcXqiAnB6l6/AOiQA2SwUAxOk9wzaGIqZLsDpQhbPvUsReHtvKsNPNOQngjMd7/FL/iyd7NOhJ
1BRqcUMfoFMd+mwodlYEE21wxvHCMjkLzpgbaU/Eh8yLPc06ebSmJemwD6v6EGd1/KOi04FGuQZ/
z1kdNnVOT1asGlT3WafDLrKE5QMJdCuPvpLFX9j7Sa2Z7ubj932+xUJL0zml/qOUPIVgpNDcI/x4
24NBA/hdLmzz2Vktx3TKhvdDH10y83tnPCgLZCWVNUKFhHK8vrJ8sBNQwt2BnNryKFELfGoaW3qR
Uyr3tQHp4+P5vWG8ThY0pRQKQpyOdB/YJwPqdVPZOn2ph9BuVXObFoWpeUkH6cnrRyd+BdrmPLuL
In71GbyhhP7tq7jrsODF7LN4aCWrNWg4O69NwmQwcNbkKkGDZkvxhiozC/5Ybm/busTo3ZCO/cfq
6Q65cGq88/FTnyExyA6A4vI0k29g55qrfdcd3HxQaYdxuttKDcMLD+t8FO6odNxpRCyUds2T9M2Q
TFQh4qU/mEUnN3AwFHoXmn/0DFxh1Fwu+QjwhyJRdIp3S/LJ6g0a+w7W0uW+6mRZQNOz/q/bJWph
DRWsQzHOWC2kjhdax5afJHq2HAqufFslWcINHbTJhc/nbLvU+ZI589g019veqk/+e1NeVR2tAtXk
QIVFdJs4NtCz6HmqbgBntPepLpVr+vWmfINwAKdj280vRMxnHxS/gHZQlFJrjMQCP/4FeO1w39GV
8dDHwridx2mmH3qk46qQtHesre4ff1DHOzTnLiUcHWaaxiWZJXm6EtVyGDp8dRfqhPV3Oj6r2rOG
RdLXbepXIFfSTZys1i0fj/pGq/nfz/g/w7JnkI5FXXieVaMxph9qU132/axXXwq76mH0TCNtuhmW
q6q/2HZyY9sRBiqGHo/KtYUgmyguxQ35wldyHFe9/RQTnhRC7ZW8CUTu+IlrCV1mpUEurF+cgubt
cvHVhIRYLd3hn2qfb0MxV67zKFsVKhsnQ/V07eZlayElQUyzqxC90BcUh1f0ml66oJ9slG9jcUtg
NXOrBC19CiXWQ1HkmHYre7dOIts3lzn7VKUhbbWE5mOymbSofRox1KgD4j3XpOd4jHR/zvLmDjPo
0AhAeg1XtBIiYNGjWtFBy5TNY2m6ofjkRhmAVzMRT0KlLu+VrK4nx2i6bx8vlOMP8j+zYF9Bka+T
PTxjP8yJ1UJSVliecCPh7Du9+mioXe83cLW+LHJS7hDRND8LvRzv59QuL9zF3lkcawvHmidl96Hw
drw4krkTuaUvy35UrS7oBH1uCQETUhCcRD6e6rtDAeBQSWDy2k7j+1GWfQ8nV9kbCcrtwRFArMK8
vXY7pCIfD+Xwq0++Pg7RtX675rStU6KGnmuzXuIcsi/oMQ0Seq5+d2Gm+VAzW1hiJDf6Rrg3MX7v
/5Tm+M/7XCl1LmlINljtZIOt6tQeKxQme5k37WvKybHh/22s2dD4esm79FLR/L2nSnZDX68WJLrP
ShhVGZs5EM69gtYyQLPk3OCG7gSxqbYXvu7jrXud2yrh5VB3wDZQ/jldK6OKB3jS6HujYEv1QbKl
W91tmh8I0NFRJXEZf//4PZ5Ip/8zJBQNEixE+TzXkyHRm/bhmCzK3knb0d6OjlE3G8RX8ZfJ7aZ9
KWtarJMsyT6Phl7fseeWd7YZpX7DX7xwkpwvKnwVADlAYSMg5oM9/lRo6hyJ99b8L10WCU1OAKgS
4KK5r5G/QJCZ5k9JK+nwLGvt9eMHcRzpvD2HNW3G2bkSM856khZRwZLudX2PAdKIj2SYB4pLc/LH
o5yvJQM8P3UZlhIch1PMKCCOJUbl6O410Ti+Il0N54bxEM19dmEpnY9Ebwxrlt2bcJ5q4vGz1GQ3
9ex16YFqrxqoqVFszVYMEK6S/tI95vzZEfIqWDPSywHk7TR9FlOebwa3zw515JYvmaS0RuOmtoki
+o7bMaruVURwG+S8xrOYLINtv4eqVZS0mKJx8e2BLuRENJcioXeegUHTFGYIKLpXI6XjZ7CIpobF
aueHyUnTwO2Swa/mLtppCdXRj1/se4+ASgJu4bhIgTpa//3fd/GmlLEJLR5+nSx2ylJWmyo21OuP
RzkPtQB0vpHvgfiBRTv5WPuwA3SAX9UBeJ9+15Lnob6rTIhzzAQVgrRf6Hfog48HfWdqNhc0Lmmw
tMGTrF/tX1NDI2jG9rIOOpm6b0s9vR5r1bgwyjvviph8xRnw/fPPk6nZsSKknNOGO0Ae4hwPblIR
QtuWWZheCJDfCq7Hhxe4KryYKOMTJLP3Hc/IotdqaJeBzLViRyiu3N56dSIR3+phJh9Z6Q1Fd8vs
0XCpJjCFnJacxAOjbVv+5MTWFddgK0P1kQvgINOoU3avFwSoRL9IdUo7V71JX7onTcZttlVSS70x
EwVQOIBxbIZUhCw41UibVUlCWPlTorZwPClz85sk5VB7DXsPsrH1PuT1to6egzbkH8D9hpeiNvmN
tEUMfguP64lW2PHXMGTka/UsLevA1Sg/XNO/KX4uSlEbXlHXxlZRYDD6pBNGRMuY5L62lcI0E5qB
Co+O82nx8JDRbjsb7TrVgzD9ZY8NVlii1OWnaSrJn1VhW8nA6VQ0mj2QRRhsaWuKW6xHIsUvqkyJ
UQ0pILRSxM3C17Jee43Iz33po1j+qUxU1tRgQoT20s6bg7k4gAzaXnF+ljpUX5/W9+reKh2pekWf
FeTG7T4tgzFPkcCWi16g8ZOLafkaOglEeHSH9JvCWWkfKACd5xGA56VM5kl6ke4lTkUCuNXnhaiD
b+p4tdQZzcRl1Je/HNimQ/QHJvwWie7iPJUVOJOSfHd5XaU/s+SLiqzo44/vpAvzfPST25xa1nCt
7KH8NZne/Yyk+LX6atz3P6zPZujXqp8Mu9oO+t3Hw54GzadzPvnmS92pI0Mwaq5TC1nMV6SLN0K0
Hu6VHq3y1mz4Qzde2N7euXGwv9icIdTGSaGexsq51Ea+wLI94BlUYehEc8ttps+/E7xqPtXuKihP
hLxK1IH2Fw3voyY06qfWMIct6JE4aNQ+286DWV0bHLXXSxc7m64kvRMpvbzhro0wts61a4AXxoXz
9p1dkuy9gtEedG1YtSfvKUbxKTXMWg7l1NbcfVv64K1K3Xz8Xt7ZJcmW0IGObx39JKewEDCjkzXL
Lj80AxJjzBndYF5GJBnRbP4XQxGs6PabkQSdCsfLPjL0CTaAzuGJ4/tVYUVWoOa9ew34ab6wyN85
1iCmrfBLav7rUXM8VKgj0xzNvDiIWENXTCWJgzpqy9tRLE3stX3ofulrOX/594f5drGlNYnk0+nB
Bp4ECpQdlofBxK8E82TcmadQ95fEiS/EfeeBPflzInuWB8V/GmeOZ6jqZepKyy0PlY4Tpb2MiR/H
cXY1GQP42KlNtx9P7Z3sCP7rK/iNfhnapE/psQIr0cnI89VNwEDo1FB8yFJsVzttJD+p2OF3kWOl
0BJ/3eBNkGwMCv8XYqLTTYQbKOQn2k1XyjxM45MQVB9mGZIy5LWmKMV6Coj3utmHD4VQk0d4z+G2
4Cd66GuyTTPr8kJEcbaqyJDwBLgJAwWk/r9+S3/FLYadRmBbCpXChdr9YBH/Vg2jAvidptc1HXRX
7tRVF97z+ZQJK0CoUeHlKkPi9HjMcindlJBDO0TdAoIeQXfj1Qq2Dfhldp+yfIJi0A3Fvd203cZZ
un9T+3CLYc6EaTx4Rl8b4o7Hn6w8RlyhawcjbPtgNg15ly7mpYD/re/97wCK6wSdmdQQWcyoK06/
nIl6BAdmYR5IeneqF5WY4qIo7dzbqo7yYWWWiDww6Er8YXQIC8GyRNBrFDIhlR9XWf8QC8d66V0s
dPwKcxU1KPS50pBxjSauNNOkfIH14twOlT7cj2UYbnqUNzjJ5Mh+K4rTq4Qr/GPPWfUalvhl1FZX
pIHKatP9rpnTOICPpF4hha8tjHJHFEKRPi4vQpu0GF1/iN5eYnjwqoMJokU515bGt2CwfXPCFslI
iAHoFcAw51qdx07ZqdYIQagk9ok8BW78iKlspZqeie6soUULxf+mN2LzTk+icfJoTK0fq6rQDK8t
S+VBDCa/XqZSv4lMo3iVWWIAfmPh+kUZoy5ewO32Htqjcd8h/NvR1gNFMZSFmC9tDetec/zykE6x
za4wVI7aU49VGSHrbqQ0DksbhjMcqbGAq1sZFjGval0T9NEvqk5V8gn6tTteI9dF3ovJvW77fRsX
SQATPfmsC2E/1xrpbm+StvFlxj7jQeWZDDdl7ooLHxZd3ac/20DNQ47VxNJUoax1csCCa1CnrEZu
rKNlR2Y9pONLW2at69lAgQFYk4lCebxiJTS9cfH4DVXlKV7S6mCkMqdsOAL6Cyw7Co0dxkvdHS7z
/U/snMRXdxBmeyNLDT6Hqg84fCVuK297IfvFLyslsXfjMAKQyUMnfUWFby3e0CCO8cracX+O/aT9
tHJkzF4L6CT0ltCW4VbmU0bP0TSit4cjBAWv0kr0cS78J3ML7TxNfDXv6ldgSqINsgovbGsa5byj
7dxQN5OLH5Zvi9oE2K2EmfsVOFo5k11z4J6FOHF+BekmTT9pp+qR2210n9J4P3hqVy0vbijnW81J
itCP6y66H7IeSow7C+QySpstn21c80QQZbW4GiYLrj0AnPQ+UgYZBjGOAJWXOEBdAjUb3B9WNcCq
6Ls82yT97PzMo2q5L1CCalsoZaLDEmui2N8ayqM0+/mFVDBYh1Ex2fGwmrZ/G9mAFpANOPxcZoUz
0m5XZe5tn1fRvurgY3kpXtIY3rkh15ksnoDL6G3qWUbffjGronZ9BX9XWiTzwXzNpqUJefiVWW8Q
9ArQUBi3PGEuWyn3SitdO1iGKaxuaGwJ820HVf43xnmTeJ4FjdxBrKhRE6RNL+f7vMFI0McDYTzI
uqrnB/jXIv0MHCBM91YdmoJ+vWaYECmriei+6EqYO6Ak0qhKr4ZllCM48XK28vspVuhBoRdWWFc2
RXnhV21UfUuRQXZejRuUEaRRpnT0KJD/8XDBGna0R4A54eYVgoCarfq3bfX9dwyu+U9UM56nlaTV
PYW61W0tfNT07RKG3V0hRKwgiU61FYQdNzdcm9XM66IhBC45jwQYRaO56cOMLTe+JHWnTruqz7AQ
sYd0uJr0rsa9OmvrcRMKJ16dXsWc3RaOkv8moWPdzUaK91ocaiZsoUm17slXtq+G3hmNT+nFugVq
l6K7lCGXIFmDeoHHBNiMXqBEwlRSsL2PccNUr+t51Kkfk6JfrqmMlsrNYKSz2JAK0+7sTsZGUIgG
Wq4x0Gt7DYqq+RLJUZTXoJfr7A4vXDd5bCfdRmlB0uhaHbrqBq1w2QCDF0v+Gseh/eCEDqZstY7j
NyogPWo9tS7se2aoL1sxl2xU4Wg1DxBKxZ+hr+l/xypYB48lixDQRZ6G95MB++VGVmoUXdGy7V6p
McGRz2rPO1/p9UoLMn0atK2cJFZHRm3lid+pYVds1WoEQ0GlF6xDWjmFjZ9OPOhXtACCfguVCKnz
MvHxoKboYFxU/HCvcmT9aoPMoA9Uo7q61XjFP1xE3JicR/kIZk9Loi+j0heN15CEfqF0H5obVchs
3mRxGF730FxsD45P/jqqDVIILY4XJcATj/1qyrRyo7n8jqB2o+TWTPh90OXULPFiu4lf9S4x9d16
R2/ojq+tz1EGP+4GGml1S8EGUAOtY4iyVr9kk2NSzEBWjcVed0gt/2aH5DW8Dj7Y08L5+qcZsrb3
uE9HNLoDInLhxc3JPuwciHJott3aq+NFJjtnUKPvcmlp3dBGp7PYmHpV8/UwJ8eCJaBxPyjQQr22
XRIjaEgH1SuHLTZJeuAVtLWGmTpjD3QWC8gu49oQgj6LSAZoyxONVC4d/2HTP89GVf9xulLfs4kD
Cqv0yPiepXPzs2564jJLJClPVrfjaje3tX3g5S61X/e25LSr4uxJ1IlaBAQWA/ZTWg95rzDWLuuY
WRK/96q60ZMW9qyRxLL2zDjBE5FsTD56HCpqEpTjRB5bBWzh41NUKRjZV2L27MHNAdEWlPGDZXL0
XRVxG/ObVgm/aZXVlRSoRPoNwb35bbb6piIR1CXapgcU9UJqM3ICTbrZ4yQLnoTpNupdq4v+DlKe
9jUtSwt4A8xzD6TLcOdgIRT5aiWSn+wZRuF3LmQHT8dggN0tXIwH3BZgToTzDGKLGJIMVu/UMCSZ
qkuaCJYT2aOwsq+smdpPYIRKymmnK7GAYWb1jjcNibHN8pr7eVmxv3pzXSgvRpK7z9TdixitWzOY
hF6pfdVjt865UKvanzjtrNxvlSx5rXABLKA6pPmt0efLAJ2qUmDNyGrSArBh8qXtxngigq6adFuV
cwbYNIP6BVJkgKhWZon+maAOjFuNL8YPa57FdJ1P01D6RtVEmje3bm54NaiIYlXB19zCpogvqysX
OHCKHg/7phTFa5OIJboCyKbs0jmBoQkfYL7RxyKxYAuCUPK0Iu+fTSPq9zW8mE/upMbN1WAMRhSk
dFI9GaVTf6EHrf5U4sKYwUioiQVzLtzbMtQqxYOkkD1ajni1Gr0vKfUUbKaTFAPe2Xky8rZT6agb
qboCzlmluvKadD+2RCV041tiEoUcZTImv8AjFnDPyE1Hu3DQyhSQZG3o39i4jRRm2qLB/qBWw7Wz
18tPNoUBHb7DvBi7bs6oKk35MLFfWIn+u8RmTnvMIz28T3r8T7yE/XvwOgR839jQOWBklxpAHPtM
/TI7hZvQKJqa38h5KPZt4jhltlMhxeQepcPQ+Vqy104+MJhpfpmI+AdPl7BLdkMHnWlLxrwbKGpR
eMVDzuCwn2a4JhOs0H5HqMHXVMGQmW/cdFHCvUGab7nOYrWufpaKBfdQWZpl2A5OZB1aR6SzZ8kl
/qIbjQYvauowvR64+32nvA3hWSInEDcWXNfnGNsWUpp4sXpKPI9WYDiy2ruJmgOWAxI3bcCJaMiV
Kof/IuYK5FOUS4vPUp3j6SEP29r8w/sblJcspFUMpmmiKDcN+0y06d1Wy+9idg0o2T2sr6Jpp+JK
mGnR3ui5jKPthJ2f9VwDyr2DFm89Jaox6Fs6LNQ/MDjmNrDw4MmCnqXYBcWEmGvbDfqQBTKvjJpK
3dAsyAH14dbNu1ZswglcXQoStV/ZN/UQKCSjkgDBZF8hLagM8mmuaF5GlQZg+kqVUd5rar7Yn2YD
O8NdtWitDOzEmSLf4QtWAmqCMmXn0rCR0fts+j2ksy18uvSqfaGGor6ei5YAYkkG5TFS1P5ust0Y
bqFRFK96b82cGHOTZVtjzrPoDghKgp0seeNADbnIwUsAgrW1RzLYfjhUKLVIGyufaI2eCNQdu3se
+3hqrrnFQFBi2sWvulbsB0IJIbYCTsHsdW1vT/5Yqonmm+xGn0wT9ucOguBob7qot3RvztruNxdl
5QlgUn9gnxbVtlKQsLjGVER0cVnadaYKY/ZH/Ha+i1AsHc+du8S2ZWp3KXdVto05xl/aGVu78/iL
3WeppA1XjqIR9Q6+UPtgtY0it1LlwhbohTZ3HiZRSnhbZ2p9V9AJgx3JFOU9sAOsmzdqmhf3eYHm
wVMaS/sp44YzfLThQvnh2KibqBPoBirA6FsjWhTD64cxKV+IwNKNI7vKR7gH6rk2kcwAqYK15rtR
w8mmzTMnb9oukd+NBfT9WMu6IGqKqqUnxdUbfwRox63CyqIMC/hiSaBikuHeISmc2p3SacrOzkEs
3dUVO0+WtKpyly2q9qlwh8b0jTbCQHVYa8lcdhRhBTmWqntpKvKHos5ZCUlX0i1dtZ3bBlUnbBzM
yJyHvjmuglmNwsvdYPE/vCqhdseXZUyvWacZf1xncb/M5qSm17mw4BIKDMW5zBXhD6UZlsciFQZg
2V4xDyM8UAPCrnCqLXuupP01LdT+ARNSs33Qarm8mmFTtTftPEFYD8eViw2mmOs4p86fSW+tcTPO
bq34fbHCFDVnNr7mpUxxn2OZTpupm2cA8+a8WJ4Ggdm9cwCbLcE4NNMUTNizPeQDgmSAABOnn0qj
l/STEn+iK8su4x+CgP2nHUZL70NYVZDzwxPj09cF5dhUK+LfMIkL/amXFGpQdnXTPT3K83gVutSP
dmRC5Z8GxB7haSnNn6slbR1UwL7NoLYiF/j8ijZLvZzG4qcc9lzsVzVlQLYunCV4tlw4mWzSHqo0
c2KuK1pSUujJ5C8X7jvYtBTrhM0gBuOR+6I9cz8mNcHhY9hP4AAc1COaFkF1Ijna+5R4IS5VKFsA
FYswfQDGaotr2A8FwEu4oOpNqxZzFOT6SL5dF/HwLZlWXKZhFTbK7zArtnpKdX+tflHPQnGJ0i0y
k9Y3DUBFV0IdS32jTRTFEYsX8DIBGSafurpdn0Frqs9SJlSpOBWHg4yn+YFK/fSYpMUcXhtAGhqi
rlo8wICJcIDSq/EFrRWWv7GU1T1mQAXUO7rfaQGSuv46xkkX3rjLQo/rbHfWVVPYze8lBGu70RDK
Cm9YjLgIXByxnqBetrexTl7KqyzgbF6OW/JXMMkDGuS+n8lkClfprnIz7cxHyCc2mNWpKriK07lx
NWqS8Je6uXGL1A8EbahjcOAX7QxA0xiU9H5eVOMgW9tGj5GpnJ/wwGLD12JukZ4tzW7yBmvsX5al
AspQ2XbBVTJOnFsJQSW81XSDtMdAWKV4Mra6p9Wg49sCF//O1esp3nQVZg6Bmdr2Yxgb1kOa1Muv
ohO94fO3mj9x/v/YO9PdtrF2S99KoX43A84D0OcAh6Rm2ZanTH8Ix3Y4zzOvvh86/iqWnBN1gG6g
G/hQlSCJbVEiNzf3ft+1nhXrT33J4tm2OF9fIUjWoIdDQ37AuBvLHDIYItvLE+UzVTz/Nu5AbbE5
D+XO7lj+1xD/rOKA997HP0dSasyGlwQGph5A6otGVAcCF7mdVGjSwD+pZ7Qe80jBU5lFQZ3tdQTk
0CMJYqhXil41n6shCr//viz+rvR10sqby7dvSsKxDjbLa3qaadDdDIMG3kcwNwl9vQZGrKeeKYCf
Vv2Pu2hUrY4PB2BVFGOPLpo+yG6SpM4ofidAGhBjcKZZ8/sPRof6+Ei9QLFD7rrsaRC6K8raHElx
dLNjuQ1gq1nK1t3vz+Rpu+v0o53U9osMBnxNkM1TEdMC52xm4eH3RzhtdZ0e4aSUrmWFL4A+zZ6o
9dizjU147Iczx3hXU5zHA2IclLLoVhAHnpy2sNBoPEnZU7apV6prrITNn4VtvPZv3xzi5EQNU601
5iBnT8jIF1X6FEjn9GknNoL3hzg5UzgJJUhHfAp2ZEz9mWwTYf+xdKvFtLWu/cPkBKvfX5vTNsfL
tXnzoebR8eY+0jDN1uD+s6fAbAmIXpUthbCVmmerxF9nwieMW2dupV+OtzdHPGnmyNVYV0bMEXWc
RB4BefW5JuQvb9Y3R5i//uYzUc/kIUU57UkUxKUqqBsdKrTnbeP6jPzkXW/u9OydVLI9zL+h0Y7Z
E2aKDYJQZzQqHrOJ21YXALwdUaqXUfZcSWeRTr+cJhBowZ6ZBcTayXineDwVNCizJ+MWHcc2/Rhu
cwIe7Hil3lIqiN3oAgz+7bgf7XMJSr8cMm8OfXIf0CgY9VA2s6fOemiHezYmfl+5pvIk+pdCEqxU
5evvx+gv5483Bzy5K9A1Z8pYGdlTyh1nNR/x9jtQo8+My19fzDeHObkVJhqMRgpgjClEWt4cDmC4
XaBDZw7zy+H/5ignwx+LRqC0FHGeUoMwCZZZYbj8/ek6NzROhr88qgIKek5XAT+3WVCykGZMhTMQ
rHXOXvXLaffNpzm5AQQ1JmFJ4li56RhL7avxFXxyeuaUSe+OQsgzDUrGuWSRM6afXJlyyn1Vngbp
SdaH/oDmC2htB2N+0qPJHYNZWls2/gUNMoXEpSxxWCzG3yKSAtx2UJGsR3U62Kmlq26VC51DsK2K
MLQwz7xReR6JRw05CxyUpr5ksTMzzsF1b2ceRW4LMa5L7xuCUTrx7HeG2DHIuQrImzXC0G1Kxfye
zvtYu2gjyBdYEIhM6ZTauJYGSwFoq03Zzhq96VuMMYBef6/0jc16pym2KA8MklpMi4puKxBXns5t
cbuTJxMLsAIh2JNxuf1+OP36oTSrHWbY2OzQOP5QRkmHNZ0f32a0hu6u5bb+UH/x761rSpabIL8k
mObck/DdFT9Z3snHx0yjtAklhVVQakasnb9O3tXIiSvo/frnItPOCrNO5hdk6DCTUhZ36UN4GW7j
a3OjH5DuGWz192Sg+RC0n9Mzz45fTmpvtGgnY9qTulpDtsA6b7ydrE9F4YA8+/2V++VE/eYQJ6Nx
zOsopbfJkxZhnS1I1wLjUGgOcdV9UalhZ+2DFTy+HPPfiZd/I79+c/rf5aoeCLtsj7Iu5+9/zVVV
1A+oYbEcoKAhUXi+hV5zVRXpAw9wAnkgPkDO0Bnor1GX5gd2l8ARAf+YKDRmKXadt03wH3/LHxAO
z4QDEF8zuAyX3R/kXB4/LvBcvSyYjRljgzcYSdrxrdbJ5HnnVA32Vpg2yMupjAXwBOxBAr3dFWND
I25cqKGSLt6cn8OPafG/z7OcD4zeBHyohl+Qj3l6YJFAIQu+BckXwRTbnR7pjiLI2VoiftD5/aGO
H7qvh2KvDlXDIoL21JaI2C4YYTBW+xxMuxM3nb4cNP2cYfCFIvBz+n85jKyIFKHRv8022JN7OgQ9
TqLLS5OGPrpYmcGyFjV6a6PebZtQ7JdanEg0fqrBXDRyVIKIFjxSj0WAfigyxwbxfMFqx53kslqR
R+sRaiLlxZzzY8hXpUKFwelVsfySh/EFA65tSSEZx3upG+tPcVf2T10YCF+AosMen3ByzWmE3WVH
tdSnWhKMN1Eqy/dq25dfGl8ydqh5v2l1JF4jbiFnpSNjiSwcsSSpBIPaV2uS0Pz88cXgYQIigTKJ
DijzZM0gS3UqS73Y7OPeQO1JccX12iE9c8nnp9LJtVC4fRhf/FJhZB4Paz0SVb/uzXqvTQH5Qq7S
XgZlX1CQ8M7pio1fDC+FrFgekEDLQGFy47997ANjAFpd0MunQ7osR5EczdQtPWUZjU7SPvrRspCB
1EMXLuLQGbVq2XYNPRvyJRp8HNVBbh9iMdrQ5Hv2BXUR9OYqta4UCje9fEm0ihPD6Q96xdXSj6aW
um2ZkhHTOb2yl6pDF27FxinqGzp5djB7xj5F3ZbSQZI5dL+cwBAXPvTNSKkcOg5LgWJjNK2koADS
/6n2rqJ8vI5RTlgeGjPqctH1qD97tFyniJzZG2alZSJtPdRFhXRJionT60vF9BdyB3Wb7qSSXJmF
vM7amyqq3DOjZS6tvLuQ2DHQEeGEw+l9fHKJ1si6vJbqfR6EpM2E2VLHT76M4uw5jBGwjrDD97qP
GbjM6YBO1KqDpgvupDi+DNG6LzUyDFyclfour9LeTj2RwmX7GYXnslOfO2kOCIrUyU27rLqO6JAd
4jCPHUtQbxtDmtwmUBRHqgfK6730lBRas4kNDbxK3hkX+qwLzATATxVZKrdKrBcbgn16rlQ2rghP
DTa/Px8nSMGXSQbxOjgZ3DAy54TnwtvBhk5ELKJWb/ZabSouneFwyYQ0bqHkUaIlWO+71bPUDwwK
CBEA/M9+nckE7g0iplpLdzpPL+1QiiRXo/QOcExVbEnsUOVrxLDAMMjXg1fzym2cLlQ1PndBT/ZZ
Pz4A/DwqZhC4eYydrCeFNtACTmyzT8dedSIiWJzaJzakKSgp1vD5V4mJfqU3wR4VUvvJiORzufTz
DXk6phhS6JOBK83+reNz2GdqJ8Zy3O4Fk3gROmrRTiCHYkXyoX5mHvrloXi2ouOkSyeePhMyNSjL
emrbPSAYVJHqKC1IsBO/BG0XnLlVTtiJP84sK3QDIyeSTuNlnnpT+KB5Z9Y44us91o3mMjVTE1NK
qlz3yNp2nAw0AMHERq2v4n0gieQJyVW91IR8XBvoMq7GNteXchPVlxWw0DO6P+n9jAyqePbSIwjW
8Hmf1FB9I5/62pTKvV958qIO9N7WdJEslaguTAciZ+saPkEDVqN89spQcZU+8tZa1vdL+o36Sk/6
aS0ISW8nUyde+tp4jub3fimEspsnN5uP2dh3KoZVPT/QccMWe3IpMaJnVb4ISFxEkVVlK4PW4Saq
J30vzW3+39/V754gOCVJY0G2zLoBrMHJfqek8doaQZbt6OObC8SwheuTWvmnT16VVR6rSv4DAoHy
8njYF51VdOUQqbsUYd1SJCfLxiV9rj707jqDP4IDN5OJ1XnKPrm5dF9EwTZ20y4dpZVSVBUVRUQk
rGZLVyDx4uXM/XvD8TespTeD6N2G4/YBXM9f6+fkOXv4H3/9V/34nNVhnv31kD39dVdBOXnI/np6
+Mtps+Dh7b7k5WV/7EsE9QMkELwns2cCKghmvX9tTHDqf9DAMZNlCWHqeGciGB+Iu2CxY+DunQ2p
M+7mdW8iqOIHZnWaxizqucm1P9manDwqGKwmMC2qPgD/KPxgvT8esNOQDmGaB1sxDjq0n0Yuyomb
TV6ZrSuCfdJ7xDJoSPxYHQqPBHKl6r4pEgqiRSQbQXCOO3JiIEM0rSGN1OYPrb6g304Weug6xti0
ssYmEnAgAAfvDuHoRAVV9GiQvYePQlebTbDMtbRr6edPmlWvh3pSENGjWvMyYTHok6xT+LaMcxPs
fGP9fKrpQLPwtJHZZM5+KyThJ+/OJ9rVMjqltfMmkgcS3Nn9y9u4MYJkNTboLdgsBJVKGrLHxlKd
nEZDf3wAo0GoGx1WgRqU75viufd1PK3OMz7qdFAtTHBUq9+x4dFww07Uw22VaWiAFpPYYmYQYqvV
6wX4FME07Ap8OtqIVoyz8uPQK2qHmMMKDdOZg7aA/qIFHSewvxY4MlfVxzq6S6XE+CR19CY7N66i
kC5r1dHOsAtPGkn6+781z9zlKf//z3kGe0RkTKxQ0Lzsz3/+7SLElFnn35vT7zr6ofo/X77sP+fz
zX/0l0XWoC+9bp+r8ea5bpMfB3j9zv/dL/71/PIqd2Px/B9/P+Zt1syvhjEzO5ovZk7YP2k476ah
u7Z7SNp3P/A6wWBb/UAZFFwq+h4kcTMf97XyYegfRJxN7Mg16PI8KP6pfAga8wvjZEbr0t6m7svj
8l/ziyR+mHMPFHxz/Bj2uT+ZYF4Ksj9vGSRYOBBmsx/mKhm97am5qsab0Wis6O/bxEPEMCKGHhRv
uNXSVl2HbW1uXlzgZC7lB7lTii1ejmKZjPp0qJWhg9Ibz/Gs2cr3SRw08zLeW1ZT3knSAFwhE8uF
Lg3+Gm/NtAulSUzcQqu9fRmsyb7TvOrMMuJ4sQkmGk8rYAlMi3CD4Okrx/OlqFaa7iFOuCXAxnf9
NDMJ4TUfxT4614A6vqdfjzTfzuDkmHVeKuFvlpptStgE+jTtFvmkBhtpMDfT0IWrDOr2rrQC/aJo
59qRlZDQ+2Z8HX5cnf++bvRyaI44LyHBkFM5m9/am0MH4G0HMxW9Wy20ukU21f4u8VR172v6uPjD
QzHIZqAtn5GNwjuMRcS4gVWflnewDpplMOoPqR6QtTpI59hpLzzqnyORT4WLBxQmw5CnzJxJdPyp
eLTpfqqP5V1siMvUrzcYHZeg6/ZZKS7KAeaDZdiassn8GOHXp1IUriVw1lG0872HFFeGajpE9q2D
vtmO6UHEQ9t16iaFFpEmt1ob3A9a6iipsU6Kehel4Q6cw6GZA74RP53pxs9v9vjDqCKni+U+Rh+6
ISdLfRP7P9HhJFJKcS8sDZFaxODRzU7HJifpUziXHfFuNOKMlGcaGGhroKynLYoC2xJK8Eq94wmk
rybCgtaIbZNdn3rZphh6WhXQ71CsnR0hxwv3+bKxA6eOyZ0HmQLayMlliyLMoH6o3rUGoVw+bG23
lr30zKb/ZGc3HwY6D/UsC28FqLvTnR09tjwShEG+wwqVz6qTeK3GwkTUpuGMEjAsmYx62/Mp+PkV
hc2aREG7ojbhoFUNL4sWQZZAPaItWSv+M9n/4mZ8d+bZUqCCZlFpsI/G0Xz8+RFrJS0kKf8+9Pwc
50XTXhmoMB2v6HBtKIO86KTgRjBYW/z+wKdgXKofLE6ho7FHVDFRnRokQQyyedS16h5sEPuz2tXw
4dpGn12X9fipUrq7KBmRR/qWSGaM8q0RfRe1oIvgyiOutD1QT6sRhEoPeVOs4lZ+9tnY4VlWv+U6
AVPmtMILsxjEbvn7d36yquVizgvqmbfEim1mfp5s9gQsq0hBu/G+1OQLj51tTw5YblqXtdXvSPd0
tLkOLKifpPbHOPr3ZulvAuTeXIV3q5TbhzRnZP9Y8Gye6KHM3//PIkX6QB2apgrzFfi3edn/Y5Ei
QM78QCGAWgrWWO51Hriv7RlBUj6wW+fRwLaADQ9355tFisraZg7dot8Dc42e8J+sUl6oOz+nU94R
05oyBw3NRb85GOP4JvPLVgBVMUl3cobDGh9qFSUOXo/iqQi9YBE0GoYeX/IHpOPI7B1TmjD6jKEc
G5usA1G4DIkrFRBjWvXCR/AK6TXR9QNO8clwMlGpY8ePR9lAzjrmtzCbvlZYZSMESEBoAcDFoFVy
pe4XHjuZGzb/E61mNcCALifdCJVa1IKnVC9M0uQzVvl2FFSTuUybpDiQxJouy6bvSqef+wuLIixL
4YsQaNYVtL2mAhDisdxPOnTIMLmAokIGOfNAOp6m5zPInog2GtowVQEZc/JAqriy4UR2/V0ihqTF
y23lpCn2hzdj6heT4fFj78dRJGmmmbGihB10cmMnFdNfiV3gLs3UepEFebUclJqCO0YuUnHTc5WW
XwwMPgorPboPKmi6UwNwK6egVCptvNPFgqDzDKXsoJiCsuzhTutIDEh+s2UpslZUmAIGg2T0qY1H
E/H4kKsLpWg8egFqphJPLzbPsDrImdGsOMcyZfQNve8xV2/VEF6XIxfqeN8aIwJwZLdjvgjJkbPJ
/MIAT56v3s7WlTh3p0kadTtuewTTQWFkuq2manRFCd8qXchjI1HanncpWFNLKplaFDvZM8obPfCG
r4GfGLEj4JF40MD9fSedJ+IZphZGaqudRzP+D68YahKFMrQKymu2Lc7j5s1akkI5rYBBH+4aP/vu
TfmOcLzSmWRrTWLYqzDn37Pv34RNMUXSp54XylSG2Fi9uQ7vZmMnCYviuWqoVmETpWD1dmb+5Wv9
a6YWrQ8SO0LqMK/1pZ8zNV9iDqZyq1gW62iRm/N1qmbLqKAVn5MNWKxBkGSR8rqd5EuQD6nNQ8ek
Icld9CcTNWsexsubmfr0NJgnvU2im8M2xBO7aUkmxrRlSM8ps6SK11sIMlsaL2PDlXt3LJ1xui8J
aAemVrmRtkDYr3nbJLcDUMPcfeoij9fGI4x1VdxY+k1ZHnQP8P+KQpearI3pk9nuI+MJg5mTjZId
No+lei2pe8+/67xNwPbPcKTYkbSHMLg1Y8AFl0axLeFC6Yfc3KvRoat3Mb/vBG9HFHo9rHB94Yvf
zR0xObykZ2wbWAWm5tJQV0C1bDH+ZmRrzwMo+FELr3LhOQYR2aqX1YSJx8LR1i2L5CKNDtRvdGnZ
eTstX+jZ3aDZseKQ2CFEa7mCQ/Agw1qoMM1guHWi9iYdbwPlbhI3QvwJEGwXb4zgwqvXabPRmdj6
FaV4cnL0Yh0lK83a6xLW/OSjpbly7DSYQeMrzPZ6uFS1q8DaS/0C62FdrIdgq/QXY3eg11pjhg+2
U/cF51BSky7cYWM4GAKd7rXRravps6v5a2HYzv/ny0n9FAzXbXxXYHynQZSmF5l2WSGvrG+95CIK
MII5UbwATIQdI8OzQKswWo36thLWBkaH+KKQcAGvyuAHh/SP5pFfF5n+HywfMRUwH9D3QqfCDm3O
fPrd1HCfhc3z01+3zUPzXP91EXIL/3XVNskImOt1sqiPZotfvfzrbGFoH7iv0ZdQP35ZoDG7vxaf
dP2DLkJEsljOo3mZ60Kvk4VsfqBMNSv4qDCx7BL50r9qT8wj1Jz4MCL8WQofVMD/aLqYny4/Zwua
MMxkM0uIJziRmdRcj58+MuZJvwt1AsRIQbU7su1vpDq6LCgWCWX53Bd4W6fp1hsZ27FJr1RNF4SN
EBUfMcKr7FyO9bHq7vX9kPEAhhwNPQWk4/fTV40qjGPnf0njosSbh9P05bdYCkJXiA0TU4f46c3l
/cWa6WQ39NLJpvmFOIfKlUk7Yl5UvXkEEwCPD1YIlbtRF3aaVC0wFFYf/ZFscBglyaIqB9XJyjR1
yiz4qNfSmZoZw+/oIqD6BKw5R9/QtTCVWYH19vgpbi5O6WDeTNoIwaizg1IZlyq2el3YsDXQ7CxU
LkdZnDa//+TvD8zag7IPdRI60Px3fOCq9gOMDIpyI+uC5CpG3Nk9tVlb8bpbgK3LWtVvNalYl7n6
5fdH5uF39KEZwVxg6LRcZ1p1xF+fHDvqVA1nZJBexzZMc35dXHzdbOB3Ov6qs729dmkttMtmbbr6
Rt+EK31T7fSNcSksAtd0LcdaCM787/P3Fetqna0b+1CtG/5oLeSNfGhs4AF842PnPB50N1uLX6qd
tcCZwZejb/2X8ZDs2GFfDzfahb8pFtLldOnvrfvhugdNbY8HeYPt3mlsw+lsY1EtHg+86ONjwx8H
p3U5T07oXmtu65gLYek5ntPzJwBAa31RueJKXOULcdUtq2X6PdqUi8btHWttrTU3WuVrlNBGZk9P
4qW0GW+Gq+FK2KU7fWHs5QthLa7Gbe9Az3VyXk3aVC+vby60jbBUbGs9HdRLZTO/EhYG5/t6hznf
prHuzm/Dcst1ucNC5tymduTQu9gEK0yTG/0yWFl39bq3z7WP533om0H8ej3hVFnkEMGKOl13hFbb
eCU5AtdL9+outKVd6eQr/7r7Fg4ORY2ARNxikar2sJvW/mKyw4VkS3aynNbhIl/xrQtW2cvn1eV2
tMG0Obej3a99l02kzT8sokXssgV0Ek55Nv+6GCWnt68DHozYOO3s3jpkKgZwW3D7NSiaZebMP7te
/37gvtTjf86YL5+TzCZo0fCxmINP1+uFmvZsFhX824nlO4rWm9sBKDmBR9mqD4PazUfM4zSxKPc0
5f7Hb2mwDdo02Lz8rR77L5nf1asyDZE2GnnL43tEEz4UqmN2OVwLXSrFjScBvJWHfPvymxQ1j4GM
7+AFcEuzg+qawdTAbaQCzeyvvCwStx4fYMsa8PW3LNcLAEK+4f78t5fvK4fWPDOLvfTuT84Mjcm5
hIGghU7uyU7Gm3C8jmEVXdPk2AqqsFez4CZqgr2ZPgtNcyt5Gr7w+FIRpAtZm26xGi+nctP51mKi
TChP20h88gNln6n9nRHBt8ut6xLwvgTbp02bT20+OF7dEwv+LVT7L3WTrvMhcLWxWoZVe2nl+iqU
PlJ6MBeSYh0AYq1K3Lu2NwUrHQY0Gr89SNRlpMKbVz2guld0KaCBFeQpsNqFFtLo3TrxrAVNTldV
mx1M+SuF5EupTG6ULLslu2bbo2z8/aA6eQK9DCpkCkSCYqYBxntaw0wjs4XAngbXIsBjp4FKbhPp
avfid7Ex6l3YrCTtMDZoRn2rO3Pw4/rpfMW4YMQksgdhKUIz/fghYHq9RnSp5C00LRuc0urh4Ewg
ztRKmRZa3TQ3hRoslDoyzgyY46fPy6qMiCoA2SzNqFmc3klaX5n10GvTVUQieJyyeA+g/iwnX77y
/Fqzo0bR7Im8ANuKaml15pQfH51WCl2VOZWG2xikM+vD449dqC2xeq0m3pVSLK9H1UeXasY7cEAi
xQEhWZJ/2NmNll+gR9uAumkvYi1fdhLbKnK3kN1lD6o6Za7fwN4hE/WxiIr6LjWq6AwN9NfvlErt
LK+y6DIcv9PMFMMc079410rhF3wbmpOKIuVZxdihx/jSxhoO7TJzkyk5R118adj/vKepE8+YNIr+
zOqoS+luHB9b6tPKlJs2v06y1oV+4i2KbtosURIU6SogJZjWjU+PJ57qyzREzkk09/2YJS2loBJ/
PSjvPaqrtV8Fza5Tpc/mmPXXTS9XK1j/tfPyVz0PyoWmki2SjUa4akSKPH6aXAL4vDJLNbo2msK7
V5vLKe3HfeRvLSPobnPSeanu4CqP1FF0g0GLnLrPui3hwDjps7q5Ac92Keqd5vqjcv8yfv4P7ICO
mu5XxXN221TPz83FQ/H/Qat9XnD/03x5VzVZPcMYC4+q2PMP/NjsqDoOA4t0UAW+K3KLmZT9Y6+D
IIesVxoONEkghL4001/3OqqCVocpiEQEEDKs+nm5172OKn2gtE3/HX43FVPqLX+y0+GtMFR/DmV6
chTPaczRfpvbHqg+j4cy8Uov0hSMrGZTxqtkjNh+90ahfwy1WqW32npi7ZCQruhLXa2Ge7lLzAfe
8bDxzBzqUjfptHfioFUFG6iBTPC1aMyb/FixPmtei5ataVIrdszQirUVbdK+QgLfdVeDbKDR9X2Z
PRaNVfNrQ4oHKBxLHGH3WaV3kZlW3dhV3wQwBrC8504KgOCFmDTsm0ZSPNRrQKN8A7nJVd950Trs
RGvf6AnsArmES6hF5Xdq7L1Lb058IJtPgQMWmvGX3MoShTpK0me2kQTiZQi44UtTdsa9laV9uApI
WsNoEQUWscCjH4a216uYMIARTSzY/LR+0ONSeoLuLam2MIXpJ7nhUtvi6Cu97TUTLO1B6kq4JkEN
GkFqqvizFujTLiOiT98IslTyaE6uZBW4ldP2VrWVAyqrq7TOBKSeGulWVh5FTwGxhaB3VHXcVjq0
akokjaEjRx8Jc+KsSpKjyU2fOGoldJ2LoaUGH+5lUNNVAdQxRRdF8RYefAxU2plSMHsD0bQLoZW/
qnUGpy3Xk+qaYqIv8FAT889RQ//eFWMIo3YpN+ZVFSs62Yk+phCnJKoKW4SaivJCENTqk5Jr1jf0
PrFol0rsU9MhPfKhI864cvwgNT0X3GCz7YLK1NeeOFK5UYoIoIYkZ83MelBL0zbSdjroNYUDO+vH
vlib0Yyh9I04U5dCn8lrauNwqnSxT0xAGZN5n2Z9mDrAMgwfg2FMDpTZSKTWZQa81FULpFBgwSIY
5basC7AtiQYFyy6zvEQyn1t1i+q6RSHfgDVcDqoFvowaA6b+wAoaGjpQx7BnRJV8a/aNcZMNTUCt
fjJvBg9wqR3KGGARmDHGfJ8YGseo6+5+iCssAIYRjVxzq0317RRkSLiByKkPiT+KITov3diVZutV
i1E389SB5QSHnp2wkS60tACIF0yCeWFMORR8tTfw/cjIp+BwwW0xwXDU07SOyhHosBpWmrbOTUBv
zpgpmQllLg7CxahKw9esGawvhQAL0VEbM+H81CooOA+8Kn9O+nEpQuz6VhFR4ttl21oAa4rqAqIe
SgrE6OK6STuIlH2Uc9sq2DxJHdUDI1jQxx+/x5iRvhjtxEPN6BrioSJo9eMm0K1QcyyRGcKexLL6
LvlmojhRji/VlbRY8t0up3VtJ4qQJ2BjPO2TkeZZ7CjqAJCmsdSSkwn69mOdhcl34LLC17TGpGn3
VeE9N0Wh5zZ3YH+pYbKM3KQg9tpp6xxOF5IzXBixVUHJ9UIp+GTGFoCuXimJrDKGQPSdpgna1olD
yQfGkUDSd+sJFqOTSOYk0rfP8smO58Eza+9rY5upTSnbRCipgaPEJEPYBXCjmIKnMB0QVbA4LLUg
TV3RhHWDaK5oK9swBUQHWUBM5UZHPh+tGrYBEOUTAO3LfMpl8sUFn6kJt6yurDFdhb6djw3TIQi9
igoL7XPoPWqRFs5U9EK1hLVqdEuvZJe1FLtY/ZxrVcn2yBzCj2aTW0+5J7afUZep7PfEsO5W9EB9
eYlTpLmzBvzhTpR0MfEKRQO2UBnbWlp6QmQg5R4lv2DmIUPhkbcztJtQT0PUyHqtfh0ste1tPnh7
ExgxIN60AIO1rvJ2Am2YTFJzo1YBI0QQRg2P5kCxfcNpFAgnldR42fd1T2wCsVVPYtg3Dof3iAXU
ceMU4bVaJqj9jbKNJHiWRsrITJu17I+WrXks7AAUclkxVHL5NCuwfS3ybF1LVyG9sv2UZxdRz74A
NuZG49KTJbAz8/GAOGphET5RhhJ5Wml7GfuKq3Mbp0V3pZbiY82xRY3yjhJJ27gi8bKlnuZ5vR3o
vIEu7l3FzHb6y1o7jZAgTFd1UVJX9otdXWmfEY0/YcC9HSiiq33BMlh+kPxD15QXaTwmdjiulTrY
1A04bPZzIx2HScwcyU+uhnBcpGXwuepMwW20slwbVX/XZp4Ukpc6rBU9aZ0su6E5ydRWajZc3Iss
UGQnKbWFWDLBtI9mGmZO1+Vub3G0RPRXUYWRpvfMrUWihTYqwbJJRPwmEUoUL10KoJb6WFHdCeps
rYzbcCri7QyQ3pppe4deN7U1AqCLvM/XfbyW8YB1+VhtYn/07SAz15WfLhOzu6nRQHS6tbUohOVm
5Dvq8A31f+NkvTFu+PlPXuV/qiMV9UsG9ykOt50R7MxY2cfdiLMOEhVz7bjqSgwwAqCmJXkI10Ey
PGpClC3SLsBe1WsSFCvYNx8zYHwZPDGQZAtBlZdBp3KLTruoELekCO96SZhBz5JdaOpVG/SMGmYc
ZKsb36vZ7ptm+ZnGiZtG8XOuW4tSBF0XyWtxND8WNaJhfWLhPLLZ+Yjg1RH14qqWqcaEikIORXrB
XKTY+pCGCyg92A+mPoY3JX00cjQhDTxVG/YYyFH5pipT02m5GR3k9a7BnqnMy7tOjj4znTrILoON
kMnXXS9WrIxy5oAQ/qtaot5fsvS5LY18V5bJg5wEn0jgM1GsStKdIcNnUeUW8qdp4S+HGYhH5qLu
xRYcYuC0Wj5cdwGvSUs2XuQwtCAHCjKegrZ6NFUhcnKjky56KFN2M3wmpAFmQ6Q/czg3og0FBykj
5aLTLDdFAGlrqQTrmFZ04JUrk+WGKxfC0yRoblb0i4n4pq1cVMVtrQK2QiVM41rYCvFBjXqS5pSb
SCwQM1htaOeyDghT7NQvbdVN+yn23bikJogh046z8VpW+2UKTlzKZDpVJtcQrc0hzQo2Q5eV3/kb
VEaX2RQ7hdBsqgQGbJCF36YwuJjShkIOj40BxIWubZpRPxhN5LDACJ2BaOIsVW5lLZtNergodX8R
qEa7wJ1fRKx+sFQC7sLl2cgu2GTZJhFl3bSiLQvxxViRjBHrB1lKbzLDI0cyZuPfrXzROsg8ZzS2
5jEkXSjY8doqGWxWufJHNzDnNMqvQSwvhaq+Z5HxmR4K0KdHSNZ7NbkOR3p+QKey/LYdla0O4NWG
jMwiUHBCi3SGJFwr/tQfWv9jAvzWkChzVs2ytZ4ASOxHPVpQVfQukkrbiU20FBJq8Obosel87uGb
Jhlk6zKIgW7OuFSeMcWqnuBOZVW7lvx6EaE9cbv5UHWYffWs/KAWviitPAW2siLqEKt1a9n18ZXW
8Yy2dNpyIK5zeXqMyzHELKlNLo37FtonixFxap6yGm19X3RuNCH0xse1tsg87zU4mkOVuXHCdFKH
n9M+qFw+Wm7nfWzZsUYY0eh3ayt/GOS5w6+LI8RLvUmDr2xvBX8Dms94UpLmSuq9MmBb0DTmIhBE
cLRDbYrZMo/balxXehp/tcQZShvpiRktK4IbF5gxRFgbud7/L+rOq8lRJO33n4g3IIEEbmVQqaq6
utr3zA3RFpN4D5/+/KjZs9tCeqVTe3diNjomdmM7lYbMx/zNsG2DTvNBLfAWNGUXP1n90GTbPo4t
lK1lZv2okY/8ZlgoO+9BuQblXjqBRNC4zDIKbLadEmrlSBzv+i417mzZ6xJVZsmL2MLX2ABAbh5K
NzOKjTY25j0JTPeLtVX9UcjAiXcyDoaEQ+nKdwhgZr9TyNdU4fS6fF9r9Uzk6VZDuBkxuvysp+Ty
j9g1YeMgg7h9drweqEqT9taHUoSGi2ynZ6Wk95klNsk0lj/5tHQoonVaA1PtnTmDgNIBShpdJrYr
nRYctcHT8G4YRNNsDTTV3qZa2ePuY9T0a8c2G4c7nh7d3U1j2FWbwUr4gVlOgHSvlxJTyshFLm0/
eamQ94WKtS/DXGhPBCZT9aAmqfZZMzk/jVbyzJRlB0wFfd35++trDP8rTv//6zIDCIhrdYb3XdOc
lhle/g//F4IhXeQHXpj0/8bt/6up6v3PwiGCTATMAq7HUqL+V6HBNf4HnQIgGIsVEMIFi6nafwoN
BlQh2qoUGcB2UAF9hZgBwLo/6wwL/AM0P2Av+AP0M89cVQMTweKJ88S1CwHc73IEb7dhl9Td19Fq
y5Q6QoJmq19U6Vw/6zoo0veBi6ncHemXNz3X9AFM5DThH7gZeFGV9XdAaNFSSidsxHdlUOvvVOEV
n6MwdhGhzFIaDvmgYpuKtgzkO6wjMG/WikyjIGfkuVvTvoRjOTZ+oyY0jbe4iA31vqpE954ChU6m
IzT92c3r5oent9r0XGpewqs34g0ODK8gVShiaR3QBR0w27M6+6vRmW2Da5YH0VwfKCISpIC8sIeA
51jFMb4PA3L75ibvaEwgL+xEKFHFtsLZzBIIoCd9mfq6wMn0qBvJnFq+bDBY3aaaV/EyIn0bksf+
cYwutHov7Y3tmguUmY2mz3xaA6o0VGhZMyfZoEaQ1BuQYzV2A3PpPWTKqOPd9eFWhpjLWcC8hbMG
Opv/WGuOQhBTx7aMFhhOwvVgbUQfimaXyNAavusiIwqY27iKHoq8mNIfs9cYH/tyaL5OQ8MRmGLq
4zdW4LQKxi/irqXjujj+8i/S5Dv8s9fchNqchCE6txskF6S3Q6lJ7BDN1dC9TcxhPjhENdjJpF5D
HIQTYbHPMwd/tOsrI5by+n+qcXBbKSrzoVD4p4nGB7sqakt8SWYtDSgcRAHVsN3iXS/eKmS3eSyj
dkA2LdDwVaGAr6uHMZTmL91Iqx3SHHDXlCrF/M2kieZ95sgDZj5Qk4nQjFBuhxql0ZqB895qzSH6
MATzFPywe7RR7a1O8ci+1ftcGlunc+FDp1AJkpoSI34op2uqJ240xZB4ok0co2k8Oya1DRlh1H3j
PJ2iO5dFw4SJNRPAyGgHvBy3P4AKdm4GnI6AChvkv1ZuK2VMzlNSZC4YWoiKyCLY+EDc6NOsPxpG
5ZMx8aJcVA3pE51OL3OHqszBRobYpIXkRqqcfBMVbGRyvfru+rk4m6FtwByy+VwE9rWg6k/HCiFg
pkKlHeBeiWb3zjCVCO7aKe/d+6lqbfHQdsM43lIEPAUjsLAUpWE2YBlmIKFxhgChoeuaWRNiIAAs
Xm5Ho1HPOHYQtude0Hw2JkjqLehiSuP/rp7/P1xHy7BSIitGSZr+ypq6MQv6GQV6Vwyrz3gGGfYw
4kzrliiZG4X14/poyyd1ckwpycIToUbPsLx3q7V10CHv5xknq82M3PhdXZcOIu+medCC1HtukA/a
Z5hL30cs8I0jJIyzjV3gT9T5EVuhbw6V9nRjg0BVAt1zzk8TjGUebhV+Vvn7pibb+ZYCj228Dbxt
b1FAmB3wAkhKgxw2ei2F7KpKJI1AHTatNNAmVrBoEJ9PelAACJfJrZ53aM3jcSAJuFOIbQlaw91c
zO+GohmLQ8AGZ++KOSe5kAPC69GmC4Zqel+2OvY7IpCafDcHeBf/NuOqtIc7vZEKTGM/ODooybjX
+l+hXs3hp8EaevLSZHIT9cYaYmGh8aEb1bvcy+S4DUVYSBRyUjN0HpTuTEgEDMbgBmRqUE+fmrAA
QjW6Y1VPfjjHAmuCzshj8SUh5ZH90bPCzCo3HS6V6adoTqlsR2M4GyORbWTVm8Scx/lr54oYI7De
zkEAqDKUJPJOhxHWsUzTIXloQ92Mnii55MmBnDSz7vg7Qm/2I20sgn6rGDn5nuZRGzzSwKvTHTJ6
HldHo0t0sJ8iBz+77MjJdcZhV4726O3auc9sXvVI04DId47AOyStRDaaz5kxVpP1O0cOcqjvqjJL
tXhXmLk3iX2uWVXkbDszmIjgw6mfqFTEyBz+8jRkwD+JelDUV6VdOuQEReSU3zW7LAW+rTk+ETGC
vmgIesagNb+IbJx2ByQ0Sn55Xprm95oZEJNQMEkqQRqRl4u0SDhHxQ7L5HHYK6tNlNpg4dgVW5G4
efoFIT9SoxpVo+FedDLz7oZwyChYhGWLQ1Xea9oT2VnI66PlXtR8IAef8mdil/I3xgqu9z6stSGS
1PZsQ32lLBBGvOlUn9KNVOOkvyEqjMX7Kaer+oAFU4NRXCcmKvlKxva929qER7s4t8PxEzXo8S70
nED5ZWHh0FMbKnW2cZklg30fOXn9McYswdsXSA2TNqda2Mn5u4tqExrKJVtWYBDpFpY6DEZj5u1j
U4nIkIcyp+FCJXJAcGPauKFt7GetbUjeMah4GNDzNQ9jk6n0OJS8K+M2ddoY+4N7zGttp9o7iWcl
Hx3HzLrPVPVnxPurOtGjI3wCLeLoukY2+kqYaWltGl2P4Ua3NrVnekOdpd8XeJxJlAHxnZqpjY+p
XaA7beX0Dzfd0EpybwufkF1tYg50hMlaArWi2k1tf9SULp5dObGypH/VbH0XdWjERzY3KvdWYLR4
TIS1EvdC2QSk+jCMyMYL2JK+TQ2qeyoFrbDHeXKN6Y1EBxpzrNjUIIAoMVTO3RDo/fg4FY4RHdzB
McI3ePOG8WcnjUPVvemTrHSb/YA3HUKPHA5rPJax3gZ4VdVU2T6RqKpYbGZYMCPoJGdoc6TMx8CL
PjXYjsd3iPKUQ3ef0Q7FBU05ygx9hF7aWrytp1Sj6qRnrVO8KyhoNxqy9yY3BQUew0r/mshbAbto
GRZbMTY9+ufM6fTuwdGzYjxqtdkGbzQcu95b42BZP6bWdtJbD+LpdU0GBTSVy5b8BR4JceIqPAty
O0IPP3D8aqKhQr+iOTZZUe1Gp0I3cnT6Gw/E+XjCNBbwC68D8fearpksqsodGvq+CoboDt5Kc1c4
erFxTS7peTZvkV1P38JlfmIJyXUQ+QsAkd7ySRisBbJHkcb1/FKhG8ppxHAh6mdaR2houZ1rYKgV
uDtNmsWNGG6VE7wMLemRw1jm8qQrvXoJu4K4AodAErQuaqJ7xVUxbqcR1LuO1cYX8ArTMYWVbm8R
LrG3OCQMmY9FRKN2ssiNG+CSs9iVoBL4iwc+GbdHwB6nC2GEpoZVRxL8jujl3iedgaGtE9+SrTjd
XuIrh7/bBhgAnsSh3b8axYnCxLQRzfhd41NmbFTVRNOuSIkrD5WZdrRqA9xTb5ypdaoDohkUggTW
KpwlD1vtsQS0XBZUg35XfGX9NqWmpQ610JPRJ0cfIHzFqg2wIWxn8tNgao9ukOjT1+tR1/nUF6Ar
MiWgbAkvzdWvGG1ZBS7GkAQ+GItJ81BimpjR8Uhds35TkR+GiNZXplndmP76iEsPWBWqjtxciHGg
J3u6s5iWTUJUlnVnAvBGbj9C3O/gis54n3M7RoeiAb1DsbQH9UZd3ry7Pu/TrGE55mhukKc4EnAx
iAvzdHhNhLKz7NjxJ/g6d6kpqvtQDNFTkBMo3cgmL4xFYQcs5lLHASiyWuNUtLOJZ6PjE2N7jyGR
FmYbtnouZTLuXzstGJrLceIsmwJ01Om0UkyAhsmuNH+IQgck8ggAJCw02sK62ZY3dEuW3/2fiP3l
quCBBXZF0cqh1rXKvLBrA9CSh+GhSWr3mNSKfoCV1zTIkU2jYafLDaRs88aVcGFUaBKkJTAVsZRY
71zoNgS/pqX5qZ227wohhqOUU7cToy4+oJUCo0fr7frGHq4wkExWwoOCLEGLA6AbxpynK+uCZDBx
So0PhTPjlZUl/UBgDxt04Q9mko5RqAX4js20YvcpBpnFFv1CZ9h4ep2E7Y2fc3akKI1YTF5QqEB0
eH15hF0fhFSC1YFWrTZssUCu0899V/Ube6ri9rVL/nJRLYqdEPjZ6eVb/iOxT+rIaOFi0H5y6x40
K755tLrB/1qTynaukzU/Oxm7/1KUoTSMDsuF/PP0bmLJUXkgAeVW4i0iN1sNa/UV+NkqaA6DGvUP
iSmG93reDMW267CSpnaDm9r1z+f0Tn4ZERAj9SceQND/61qCjj+S2RH+HcLB2Is6C9/m9OQPOdrS
XzjUX4WV5O+zNhwfQ8K5d9cHX9+IbCNFLz4nSnJcTmvZP+DVSKNK/MCmgqQTHVTKRXHRfMRJDeJD
DkAAu0dnNyZqvLG/K4HnZd4Cdgd59z8qty8myH9sMFBTLYxw98T6NZwPsdsCxxgz70c99+NxijHR
m4cWxUejjPdp3w13EtzUQQGQAzLtgjfrQDt1gSibGxtyds45RiYLg54NpThQN6cnryglj0NbTwdM
M/uth3bfQWvmb33W37o5z1afkRALNoGxQjSC53I6kh1XWVc083RI41ps8cfVQQs1KFkmtvZXq0XN
oyHhX2tO2DavvbQZWi5OCaCcybnWlY/CCjGTnb3pQFWNGM/uQTyZafjNY21/Xj9jL9/MyZ3tug5S
ENCJ0OMQsL5Op2lpyHTSejMOrACs5NSg3dXWxSGn4X6sUtlg3EuDSrhV+DR66NO1DbLDrl7rH8p5
kv6cVl+sTJTbkEQNyJuRgbBQ0S/0q27dOqc7QrQNVYMQFPIR1S/ezVU1vM2yioHwO8Z42jTuU9x8
57+RNwR92IWBeuuUTvM+o/tXAHGi0XxjV9bDc7VCfUNIZ3lOda6h05VSyGv2KWLz/kC//phrZf7O
rvpvUL36AxWEdNtEg3efa3HrX9+j0weON2YZGF6dBdvWQaF39YbbYPqUBB7lI92b/0w1NWS7yKl1
XJRMB/PgypL955h20afr455et8u4S0K1CBKin8LRWC7HPy4BQ6gidOpJ97vYFQeK7mKXF6M4pFHB
TkNsOP4X47HHfNgkV1T9TscrJxO3qoBSuh1AInBmd3ijJXRx6jn5HhmjfuN6vTQ9RFURykNijbdz
dZXgfgsQza3wU7UK721u12RtwM9suvVFSdkNXagbj/TFESnXGij0cXzXqhR4TOCzSPTuI0gNhNOr
xGGibLiHv5ZsstEqXqWY/88Gsm/GAiCma7EmCqYW2npjKVhQCwBbiN3j+4H/ZtfLyf0vhlqUnBmM
UAiI9OneocdB+CyCGYfmnHY47qOg/FGd2qtgDLRXPQL/zIvbET2YBaONItrpYLCHwsnC4t5PhtF+
bOzIfZRVXW5yqnXvr5/J5a/6z/W4DLUUgvn0iGupRDurM5kNUs5DYmNO3HvO3os8tdFx1/ukmuqW
GuH5Zw4UEj0mEn2dFGwda7Qe8NIE5quvZFPubavDeyNMXAAyZPvIhYBtGjx14265NL+Fu8vOsUVo
4J4uZScjHDHdVvfdIsYStA2s4uNoQRk6Ehdltx628ytUQmBBWmBpCnEhrT454XWqj/pY+LGjddVb
o3CqaYNop5u0ACQas9qlkQjGDShXO/hQQa9Nb3m9XFhlrlMqmswX3ZF15cZWAlnEvoNnPmsN7Tkg
JHmZlj4mlFQwEsDbFk7Fr0qMXk7Rkulx2cAB8VAIPV1lDJEzYQ8MWkknBr5iOMeQ1+5hih0AQeZk
77Juql/9SS6COsj2uMurCWPhdFAWt4NSNpp+nMivvZ4OvjEtUkmZ2/xDr/9f4/JLa7oEShxf+iXO
um2sNfHYgRc2fd0kGBfQaY7kTcSIqZoPvbYgp7TylgnJhZOL0hxy1J4LKYvs/XR6MfiBxJ4bk9dp
inatBKuNNay6axYY5vVL4PzeZstgUKK7uDQ012cmNinkanIy/DjLxDbCOP1pcOLhMRi16H0qQPVd
H+/C1DihxH2LQghSkKvQM5NFrw0J44kCYKwxt+Mzdow/VTW2d9dHWhZpdb1xPOBwMzkPj931Ilbl
oFQ3zX7pxe1XvcuB7elpntx42c+HofJA1Y5OGjxURJlO98qbcROq89DwGz2yMMooKDFtRSHML9en
c36/UFcBUUOQRBGJt+F0HBfouway1fD11OVMcBH5M2Xgnzq+2BAKeojQwMP8BNjujSfp/IgsUB3b
NgRNZ4pI4nTk2dXatGhnFDws9Pvyyvzt0ht41HrxF3VEubs+z0ujUZmkQSlJvsU6Es7JGwxU6wx/
NPOKjMvp8F6esxqr+tS5r2JMPV854lJdtyRd7oUHD2l29U4EWhUUGYautMfAtPae8asTzv0o0Vah
DT3cWM31B8BoPOsUxgC9AItayzzkRtZ7he61+07r9WNFTHjQsiJINxkIwlvOSevFfBmMSBdeP9Lb
HNDTrbNJVYuoZbCyE9FBwOLZqayr7uceeTC9LOSNb+60prBUlpkc9/JirUKVWaweQTdGy6nvrXY/
Gq2NOmWJaq2XQjaeuix5YLwGibs6OIpG2l/5t+qVt8syPvQ23CEoXKEsvzqqjSJ0Qt603bdhOm6p
pyb+RH93o9p6vnFqzvYRCAYatgv2AzwGsIzTpR29PgD/YJb7oZHTX32SltFzWXVNci/jUj1f/ygu
DYYuBQ8eFTC+xNXHb4JYM43YIkwq8+QhcBVCQQUd0tbD5/TVQ1FuXEoRNocTTYjVvMygsypplfvZ
iBAXgVnfA5UPCjQSiqHK/371aDzUfHy8PYzmrjZMdTIACMa3F9JS98mS3M+q8hJsNsDvXx9q/ZJT
VOE1ADzDuSDZXluHYGXUpVXgAD0N2vZeNhKIrLD2UrqkRZOZbMtyLm6cx5VdGh8E1ZylGk4xcZE8
Xt8toSuSgBZ9szeaanrGLD4t4XnU7d080N8NgHI/OKILfBBwerClVAdBQzNA/fbtmGNcbTVHyJKg
51+9FqjlUjgnD+ZpPCu/eapF/Y1evrBk7ufjjBFSZSHHHYLPuZOohPp1aYW3yPVnW8BfJ5cKJ/V6
bok1t75NrNAEKYI0ao+8Sk8je2PVcKjAbM1Hva0pOhjtjff57NNZxlxghuwEmYC+vt3DURsjVQz7
xbL+d2x2nt8QLxyLUm9ee5iXodAaQ/h0aaCuIw4z6YrInhaTccvWNmm2sM9wmzpCpVY3wlKLr/DP
4IbDRNxG+dZGgYhLaJn1H/WLeJ6ruZKIzDZYmj4lTl1udT0Ybnwyl9aOrI0QakkRz4QSI3Nqheic
Ye+YVX8/ClX5MGS0dNNo1a1s7dLZgKyPVgWVz+UdPp2RabedWUEh34tKmDvPnqtNBVjnXYSq5Qbl
YPgAXZe/9rJbru8FTbdMjzRxCbr+XMYALqGRdOO+S9BIs9oivef6mfaGyCr/lZ/cMhSwU4uzvxD5
V0+xQP8abSFKuQOmIj/RDsDkKjFz5BPLuP1YWPp4CEhLv18f9cIOvsAgwZst5bWzzmOkR7VZow8V
2/1vsyuMR5zPXIpr1nSj5HR5pEXcy1mc415Qpn8spZXllLVtk+8s1sO7WWrcKF4Dr4f++Y3bax0K
c/gXIvq/h1otpYOFU4CI3rB3XVUie6fyctPDhNhKZbbAwYLoWevDZKvVxXAjwFmB57jQl7GBpoOM
pFbPsTk9MXWCeXrZzcO+bb1h4RcNRw+59+fUGUdAxZnqCySiGvt9ISVEBulO3rPeB+NbvambBx6K
5Dh5QblTRdbQCS7pgJPK6tqNJbpwP9Bq553jAUfGdr3vAcmjZ1Fl3EO5+G3k6QQXzHFvXA9n0SVr
wXMKdAPAJgn5KgSaJWb2g8eWN72j7ktuX9+tA/PR7SNzb4yTcaPUcBZdLuOh0UmlgeTAXKvaAKkq
uVR7xqsg4zUtHW2zs2KfOpexc92ugc03httmAPCflmN+uP4tXbihGJ7sdVEIY+eXNf/jhHfWrLog
BshWyTF9Y1RGrx8aCR/OKdC33bhF2r1t7da23lwf9+Iyk1gCnVjaZWvExmykw9jrHLkUfMaOjNZ9
aGD/7GSWwgtS7q1mwIUzjp4+atTLM41+5tp1vm9ANM7S6PcllECcVBqZ/KLSaX+EDTG2mz6tLX8C
g/uzT4Z+V+J5gZajblW/islQWB1GZQu1Avnvfa+P+EaCj8YW2h3db9cX5vzK4TCQJFJ6Yj+AzZxu
SFP0GbXoHupUT1Jazqo09nZtFMYWUSQzuBGDn2/DEkfQO6QQhOvwi+rWH9vPx2bKEnjb3lSQW4Gt
zH/Bz+CWCdqI2eKoen12l8az6FE6S8BKp2L1dRklIjL9jCxAHyqs9Vo5BemnIo27fNN0iQcgi30q
bgx6YUkX8cFlQKJD4FinS9patNSxlez20JTVYaa99kUPAVsHIkyS7fUJnt9RriGoKpAtMk3O2ulY
IOgmF2uWCcOIrvkleqznUuUMX66PYix/zWmodDrMah0ba6gHGc/THpapvWucNvpq1HpSkdoI8bsy
G0d7Y5gFGqL0FLovwEPNXQ4AF8nVxjyw0DTFr/+ks0UmdkOWbVlmyuGURE8nDgcPLBtxgo/eabTL
QD3dFRFGhBOZ5v76UGeHiLI+esYkqpSlvTMhsLAKYaqq2vaLuO+ewZRZ+zCDJKtPFSKlk+rGGw/k
hQEXbXLkPVErRPRsmfsfX0k0KFxr0ZP03cbOH3X2/bPpwulxvch+E3WONt546c4eBcIqOmr8QRXO
YGVPByRzS9t8SoQ/olf9VsShfK+byvwdWrBQNhm4UIpyOu2T+7Dz9OyuibVbHiRn8cgy+qLkTyNq
aeCuThjBnmemqhd+mEfVXzlNzCed4sBXvWmxpFRjAoO8g+FaJ6K6cbrPjxJrCTP0hWnHN7TKbpxo
6KxATsKnpbJwmnCY2tum3R3DbLK8G4fp7AFknjZ1zkVHVdAOW53b0nRS25pLnDJHLd/FgI/fs6K/
M3RqEMvtkrt0MLrXRuiMyT+L+hCPLmDN0+21S70ceIpQkygnDb6n1gy7Km0c+2sRBrp746m9cJiA
gWJi9tI5PSu8j6anIX7Vmj7Za7yzxIREYuXix2CY5QezHGpfD1X6poe4hvKBKH5d/1rPbkQOClhU
KFj0NIjaVh9PmMzB3JWp4c9SZfdB5wTH2UvaG9u4gnexjMQQHFa2kT4RgLZVIKOD1czqvEffZtSD
L9WYD8cmtoKvTZaGctd2SK5B/GrSaJ/O9lhui0n0f1N1dqwbv+TCfPELWeSouAjJGlY/BE1duynp
jfmjCu3PFWizY5821Y1c+fxKWoBG3A5QVwgW1g+3rEe3zcnM/LSOf1sCctFG99hZEOPZY+CCjH/1
LvJ8oru1CNsReq4+E1xfw57sxPKJFn5EaJDvbM291bdZjsLJq8bGERMgmMflRzC6uvYajRdjbhvL
tyY73BZVgUpgljd3nmjVjefqbP2oMMDIZS5AHAkIl2vhjyu9zWtSO3iKfjyA1UY7C2iQRDLh2WiK
d0Gi+t319TubGuNxKD3Q4DwjNIlW4zkibp25NTieUfBJX3Qlgf3j6WLVNeJb1wc7u9MYzEHuDAX5
he+2brVpTmYVTZIY/iTy6QNM/+ZTls7Aks05uic7oxGP6vKNyOfCoEvtGEk/AjwdAuzpDLNOq2Ey
MEPAneUjTpz6gywc+8D1KvfSaybEWaDEXp/p+WeP04yOsQGZGujcM4HpFqsZZ86ZqqHq8NkQWr3F
yL3e4fmI/AvyBvsiQxGgN6zC7/TCxqLPvfVUXtjb5ZNY+vGU6oGWns5cz4dQ0yRS6FoW2ftK73sw
Dog2plFwq9N4drkwXfq1JGx4rtD9WB2jstNEUMNV8UXgqTfDOIUPcwKF6/qqXthK4mQ+C8qLGMi9
mHL88XFoo5e7suHKrorI8qM4SLYKDKmv6bH1ECLx8ACB41aj/9IqvnSrAAeDSVlnorJz5thx2cmR
nd52aZ7eg09B0GOCxXN9fhc+fiAvL+Y1XNM8jqcb5gaZjpiIyaEBkL+rNFPbGk7S7OKyih+1UNxq
fV9aT14DIl2gsBTlVrtmBjBMFogcWhpKvBVtQQsiRxEVWKy3NQO00jqpEv/6JC+uJy1Oqrd8F1ze
p5PMBPImFeB4f3Dxualahf6p0Ly9DnvtxlAX1pN6ieA+xS8IwJ04HQrA8ijQdhe+nWoI1JQpIc0G
dI73F1RLaxfaTn3j+buwooy48Hj5Z4FLnY6YIfQ1VAFR2xCG4y6sMXsneHcOEAjrRzFFf0/4rt7I
Ai4sKMeSseiq8katP/PIqWbZsctc4Wm4lb2V+MjJRRuZZM3h+t6dBd/2S9iPbj4gcVZ0FSCW+mgJ
5QW6b8Lj9JVZFrt8DIudWab1wt2b/cadURUO0AK7PvKlSS4QcQol1Map+J8urFWjmBp3GaCmOMh2
gAnbTWPhoxN67vxfnBoKD0voRmQBpOl0KK9zW2kqoFoJmjm+W+HnmnR99lZEaEAJrb1V5rw0NaRD
7aUkvvDMVx+EApkddhMXTLgcHDkBnQisILsD4fDz9YtImMTdwpuwhL2nM0toJDgIZjGpaMrFz2HK
OvnOQDbT2EwinL9eH+386yMV5vnhAVrQGuuHd55rYSqPi7okb/Y1y1P7mJTxgNoFcjMpfcjr452v
4yI3QY1ULmR2S1+tYwuIADkHlCS7SLfvrBRYQyTm6m/pBtH760OtyGwcDbCXS2GaUtFCFlmLR1M8
gC2K3QwQU8vJn0oriOofcnDSFDnL2KmrA7oLSejbLfTVJ1kLpbLtiGtU/xEFITneicGxX10zZanJ
iuE+vTThvNXBRaG4rQpNURgOg8CuNryKKvw+SmvOdjbmEtmeejoATqePlXG8viIXNpu8mA7nAl0B
1Lz87388zVgLlcYY9LYfKmgMPCOuuM8j4fqwgKutA+z4Rlh3fhW93LJ0OAnsbAB4pwOm8TwQhuSe
jyak8rupj78Gbp8fKRDq+6TSmjeZGQSbIeiLG3f8eZ+Z75SKOLhbgNRYWK3mGjmtmeXdCJYzKvVg
Y4d2u0XBGw+4rCu/zb05PqCp5G1iO5eP+gjguOpLtP7ncfhoOdW4z7xZ3DiR5+tPiWtRrSbz8haH
ptPl6GF+m7EsCI2sInqwRdPt1VTnD1FRzE+l7b577XYDX6MMg/Ekf5DynQ4HiI+nDqCur9EK+FBh
OIohqtsrdHecft5XqeWlN96e88+bWsiSWoIuJZ5eV1/YTLc0IGv6poryZpM1CGzCLZSLNrkX3kKc
nFcygX8QPSPDjNQxqL3VgzMbJPRWyKuKZFONJ2WJgGDTifdji/a5bPp2Z88KwnqWZt+5Qb+il+Fs
s5Geql3I4sbcl8DvJAHlx3CrAUmgKUEpcwk7/vi6MgX+sjNqQc8law9p601qC/crKm58VOeniHE4
1aS5ixfNOsDWG9H3aUSFC2OG6GOmO/GDTFF+zwASbrAs/379FF2YFtgEINFL9dv8Rzzjj2k1SuZh
ZIEsVSNrjIqD/eRGhf58fZQLB4fZ8CwsGTV8wtVZLd02LOdcp6qVJtbHdozSbOOpYXjo8qoTm+uD
LTux2ilKWiRDOu2zRXP7dKemSk0kwQE1wiaKvkWaZ3+DhRTOR0rCWrMv7XbUDnGNdsWNrbswSyqS
XIe86wsAU5wO3BpOu0RsS1o0dw82khmoQzZdBVlQ0z9dn+SFY8JYdOZIbZdod3UcXYMywWhR07Kn
KLuPuCx3iYkcAgwQPDEdFd1AIF8cb2kDs40vFs2nc2tcObq4/KKUpebgLk3c9N4hYDm6lbJ2gurP
/r+YH7k7UeACsl7zAwlra1m3k+WbWSL3ngBBWyh42mpJxqZAtrdelGVzTk4N/Sw+boIXaCsLTed0
gqaaItOtXMuv6tmp/TJvnQ9aPFbAMgI8HnW3cdDMdGor3Ghl00U7J228A1Lnw17PUeAGWHzryjk7
T/wk0O1cuJwqE6TN6U+agZ7WNmhrPycFpJcupn0+AtRInUndiO3PtpehFvSbhP9KpXT9dkUJ8r90
Ri2f7mv5FJbdeIjmMdq3CfyFHu7zjeN0du0wHkCzpVCJBSWY9tOp2XEQIBJnWn4rUOREyZxe92ae
UDW8cRmcrSG3AHkSmDSgNpQNV48yWrujU/ZKHPg0E78dLUzqvFrsucm/XD+xZ1MCXMa9w0bRMbW5
uk+nNLpas5iYFwcTTssHDo19D0MhukHnPB+Fv5q++HLBYLO6DjCROhEAuxv7YBSame1jlQgRboIx
Rajz1UvHtUgmDj0XayVn3eaZzdRqx6J1DwHMph/0mFCVzyeEsZSOnP/1xTs7fw401QVAy0hQqtZf
X4r8ql2YlXuIlUULSa/bHcJI5mNgtg+prgVP14c7X0XyWNBkICUWYbP1qehVh+hsXboHS07jntrn
/BBUlnZ3fZQXWOGfdwp08oXTsDDuqJjBBTo9Er10wAEXLdLR2mDIjWmgq1sfYTl3uIMlaIz2m76z
neENXwhLKiB1BAd6pZF5DzEBA7rWU8LjDWmcdDPUedpuU2XaJp4vDc5DBjD8v6vOzn7hRVJ/GMrZ
fYsCl/lsB1gKEA+n0yfws91DoKT4MIxdq2/CLneNLaR/gUVKEto/krEtkWmHQPxmdPXxWzQItB8r
qsMPbUI9b+eISdFYrIU331PH4v5TVtmKTe5MAWrNkBffhQMa1ltPQN980ou+7R+D0jHHfZEq+dMz
GzjGeC5EH4M6Hb5lYo6ASzgUSB7DxkLqiMunau8Cuw2fiqYfEOHNHK33pV3FSOAaRlZAlwwz1J+V
njh7OSDO+uzWZfNz6IosP9DldTFnXpT7e3uch59mCJtyF458jWATzXjotlNtq8xCrzpClDu1kjEr
77t8QFEgkaPdqDvDTjpkqFs3rIN8JzzVZW/zJkWGPaxDO/hlWmOX7Ak5ULSM9djMji0GT+7WjbIK
fWLE4OuKxbNwi9oQiMaVn5mDl6G/7dK60HyviZLxWOAVMP7KysquKL5h88NF1E3Tlz5wTDUjZ+/V
3qGhL2/tbpxFjtrJUaS6wTcGxgUDaFpPq3iBpsZslFEfIqueFIektNodKrpGuolCa/Y7OhObsJhj
uLB5sa9bzCSuj7/+wImeCf0WfQW4FcTzyz39R5zZz00xQTlO9oHEVqx1mm9Bv4ivuFrlO6JoP14f
7uzTo/XPncVzthDgaTKu5muLIEpnpMTuQzMrA3/wRFb781gLlEpz2oS7Ocri4WiJUthHp6ncdo9M
l3gYZ73zDkjgC/vgWEk84+Na6QGCpbXubqRIYO6LJm/Gr0WDQ8MGhNuovyk6XQUf0LuBM2WiOlo9
oe6r39NZNasNElr8qfEVvMsIwPsvbegYxV5Ug2h30lHUK2xTjc6mbmSLFlg2GMHbrC+KZodmZ642
gxMSA9HEyOv/Q9l57caNbFH0iwgwh1eyk7qVgy37hbBlmzkVWSySX38XfV9GrYEaM4AHhmYgpgqn
9tnhWw8bycOlQUvpyKLAe25N1Pt3BSz2awNz5yZct9uf+piN9lZ0eV7fBlg8WHuFS7NxMHOz+GPY
eeEQAdtxuApZL/LgXnlm+9jnY/KNL1W5kYFdH87kfTbeeI62bJXqhuwJM+dCP3GvU/azcOjefEly
LVmuh2WGOhJb2JzjrkAOkx/VBZpjrASgnU9G36v7bMINdj9rAVkUQTFZN0FDiMgvawnqPSfZWG4K
ejCBvXVoh2lhLmlGp5HroKAMXSMXYt4UmajM125Iuqk9EHiXkl6Ck22GcWieGLC1MDMbwky5i0PG
i9tom1EEXXJvkbczPeEvaPwaKOiME5CZkeCG0wa0Rn2zrLYkhlvY6wu8yV4/H4kc2s6m3mrawvEK
QAB3XnD+s6Hfp5kCavKbI35KBpEbHSgO2RTDOuFTrWmSIcTmPBA7zDbc55LUkz9BwrJw39Yxm3rR
wBQOe2HCLBsAduRhIXjlp+7X6W3SsIVj42/jq0fQa2tvMyZEYoV4DSHVxYtwNkPCscz6jjGOM3Zd
6Ti/tjNhEnwvvWnuRy1R7QP0aq3aOX4VkxupKyeL6q62hI4DGf5q16PwjCIcZh0HlEgnaGXaNUhL
ixutyrNsS0CpP2LrioWe/9Wee3v55mqL77yaomx++n1qYcKHy1Z/5WcJZH+J6RaedKwHZnkbzDgk
/s7mOGhZiNw+n2+JFmqM4yxJyCPj3cx3QVoGArt8osKwaocX2H+ns+dFc9nGGL2lbTAc8yV12or1
zMGlfY67Lttky0jIiJHmCUEYAIC3tkkeDaaJdR1/c91qdMPahhp0lUmvmXd5Ys/zTVwmeO/zboCU
4szKj3EvNOzqk8rp5wdszwIZmvq0eDsnQypSOGAwD0KpmnCRdCoIH7ClfjXXeJidNIr7B82pVrt6
X0yqZ5M0xaxFqcBB/6UwPfN1EVUssU8VzD58ZbQO9/aqJOJko1uZNm/iEiv4jdf4jhbR18BoPepN
djn8/xub7BffmqsFysbYjip00ybT7/Qav6c3b7E08mtmqyE4NxWSPCC4nnn5QMnifJm6ui+ewZ2X
jUY2kX90cj95E2VpPLYyGQkGlYU+bzq8Ll8H5k9ywOeJj5zDvO60Tews5t7S89wLldsgt8dbynqN
eytzsNWV2Yat0yJ5Cce/+UedjYFx12O3Mv9og97iMxnmVN5ORVpmBBPF03MifS+PTH1QG+jEtGWH
sawPSYNd1IaYIgylyJlJHSTbOGWZYYmVbvlCdm783dbawbrLBmPhg+dKT3dorquDo7TZfPYWciGv
e+zWQIzascmeY6uvcnOvSqR2V4Fg9EsiiAZLdBuQn6LaLraq52dcL53fNv8Rboi9wHgNLXxRS0Jy
82LoSdhimzsknZHGLiFAoiefOG+X/Ie30JX6quLYJvggdvF7OKW+ltvHdEl9b1cbZHMIzevVYW4R
+96kQedZpyXWKmNTDnk70pTGgDRMF38iTLaRZvmL9tkYnPhdDmVqbMl2q3udt5e4+mOzmGTpZEGa
1LKFvCYsN0Kr6Pv2+2jgb7bte9d802P6AG9j22b9Jq2WIXnQpCW+2EaHLKV2J2vez8q0myho0+wk
5VTMNwLJ1AT0xO6yLQdDuwLN0Cj7xpHqOZRdEEiCanE/3emrjGGKXFWlr2g3yoakmEq+dDXO3n+o
viyidpActkf83pQRTrlu/Er0NL9kJXBeYsCTXtv9dL9h+QBUnp3gc1uao9aRP6oVU1nujSWeSRjy
6MyR0+f05HcNUmja06X1/Xx557JrbDTkIpAD97wPkcxQDIiAcI4F5WL94BMoFMwRkIh4s8w0dW8d
MS4xdj9QDrZkUlTTvk0rVjN70pzlPpiwQAv9Qi1/nHlenKhv6pG4rpgQnn6/aHH/k2AfYnLCQSnd
Q2JvEHAReJ25qUYpx+ICrPy3mf7PSnGV9a8NcEjn65n5nA1tcxYrJtrrR9/oE2SbViPLK7zbArHB
pL2gYG5w0C/rxn+xa6KAtl3ltd69b88WZ4CJvse1VieZvh5qDLsLG/rP8SPHq5yAOYLoLPwNSQwh
04xF/mtfDPnRblrDeartwv7qO4MxhEaGu+gVCU/VJcbbXxrE+8dbRVEg9Ktw46MEJhggqcaJNR6J
85naXVnr+o10OUO3g6jv8pl4i+1gy5zoz2SKU4je/Tcx1421mbGsPWr+/M2mq/MbNlwJo5Qkixdb
jr/IMjUvqUs/FA7gMRAQTdTP7NpAmu9rZpt+q/CI7D0qd55bFU5tT1heQhqPaYYTA4oQyyzXbz1d
Tc1upcD9VxsXOpRYtq99bUg0YAHrlPtH1W7LlC5o7OrHAbTzhfbVsO1goWOjmrPlEM9H7fr5dDLW
Wfr+++gw/zGx8NZG9wfUgUcdWkK93CM0D6J8aGo1zcYfOVycvNbK/VuY2TjmjknmHzUTEGQOxWx6
S2RIryBdxpIi8B6KsV/IJ+vLcnzOc5eskqR2sK+blMxM4sXYfFz+1hIASHfqwjOsZ4t3jwCstZ74
/w92f/AYkCVpeo41+ceERLKrloLoDgQ+uBbd5P2WQmlkKRb1JQjl41WBX0GDLQjmjJjzeRtYsotN
CfDbll7u7EUuAnVolDf690k5l+lzEViDf+0bGD9fqnHXkfj+ifliq0gfiyGubp6Nk7ogWLnQ24pA
SpIhfeXjOzwgTkoeMhqi91rXkeqbdxZBVQZe+OYdwTm9s7OTOcYITWCJe+DjZbdzno+iDudOOOV+
qszydUpMRCBW3qI84HxT/+l5Rgvv1LgNLsgZP4y8v2RmOpZIDFeG89mRMen7VJp6rR09V2IdmSU/
lDPMv9lLnHv2wmQ7G6m8w7vS+T3jKHoB2PvrGPT+HWKlAieH0wL7CSaI7+eaOWZtjb92cRoXqzM2
aZCo63LoXHAaSo9qM2UF3teTldrdkwdQ2rHzO/09xuoO0TltUXnfrMRpkq3pUeDG0bhUcfWTxLHs
ZvYICdwVC0fOqJkar5/CFGqatiVjxhNzaOPpPdwrKOvXGD/aUzjZRCCgZmnRSIZ12tq/bIdYwRBW
GQY2yWC4wxZL9TQ50asKzJOcTeWHc1+02rd24KicX9mWckl/Z9PU09AxBoTAehr3+v7CevFx6PHZ
/ooMXWi+1vkiWaslABLT85NyEwK3rWAejka/qFuw82YPDpCfArrioW4kv9rJN46IioYfn9/E+chh
k8R/AtoDICYcp3OgPliDPmNXjqda0AO6KmNqkTVS0yDIZBxBNS0rd0n1NoSydprT6NnJzhq93P3n
26AXvur1WAh8CAjvR9C0LMrwS9KOC28W1la53hRJ7OsngkvTyiBZKBu2TlJoN+NUleE8ls2FQfwX
VvnnIOZNwPHUgV1gIUJ5PNuyRJACxmVpdyL6IvH3qxfDEvajj4foMhAiHWbxNHbXHLHET7sbfBPf
f7u5LYZJiiXEJRvLizLBhILMJK3fSZGNYiOMzi2GcNDNeTj4oy7zHTrj/roh52/6EfONg+OoGv9U
2zGOQ5pXtsc+SASG/L7oWnfnEPixR5cu6+3nb/y8u8Dj0n9fH5TNdfVcev/GlWGS5qWRJaf57tuk
+xrZXGnxNe2G1r7QXPzQDV+vBX4AtYDvS8fv7Fp5TrQo0TbNiZzOtwnhmU1OaUXyzkhc2L6VoKJh
Jiyv2Yl6qF5UnKYb8nLlNxC58QpK3MW5d15ws9Dr9FUY+n/9DM7dNmYATSXmXJxIwCMKbhhG8tbq
ohsi3QHCjMw+I3/w8zf+l2PwfoStblNUJYxvFo/zcpvlxNWnbpAnjOx8TkVO2VoHgk77kSzFATdN
m9zZMTv1upZoTzOiwfauI+NiQ1bkUL4uKQDVawDQcZelgZZs66AUJ052pgc0Kgz5C594Ne08dynj
fQ5uT/idmxAtVhdF7n4bSTlhz7LqTDm3CFwK9YDei02Xc+3wqtlNpuW7Dm+hJhpHluqwLAudcI/P
38IHTIlXD8MKa2dkgCuB82wwtCrW7DoZm5PlWsPtnDp6Atmkb8uDQVvSx/xrzX8VTt+RSCeH9g1Z
x+TvjDwn6tzvGZ9HVBH6JoPlQdZc7qZfyjZp5sO0GBpJZrNpXY0ES18kZa/9trPPh9qEE8YqcKEf
Z76fMUNN1z9VjTh5HoP3rm/Y1G+yFGDYMPDbPZEr49zqi3DivWaWTnqnjTZh7dJyC3zSyejxvl54
lesVz+6I9urqDMoMXh3Z39+RKUinLKBAsGpa7WlyR8iTkmAJw2juZOen90oF8T3lvXklHKfLQ72d
rHblsE5fEwFb8sK3/ZdZhaGCvxJN2NY+8HqmtIqVkqV16sGQgXoWV4WeUS97u6PJv+j0ni9c8QNT
HjLdSpilQcrCsjo2vn8FjRxLI9b04WSpMRGRar16iqyhyvQNH7MiK1fYyuwfjZz/aes3IKwbDbgI
ok1RWs6FL/LxBfD43AQuDMiDPtyN8uw40VtXnJzec7OrcqHztdETe3R/eonK2g0JxLZ29fkwOFvJ
qRBgGUEXXmcUBovnuivU4hOLpUt3gMySMTJmuTxra+wPFUUmugtv/F+uRhfGo2/OEZua5azURBFZ
2xMtShQBxlKvQZ/6Es146h0tItX+fP5oZ81OHs1AGgC1nEYuk+7vxvKPQ1wxu6PTFou9XYZFABvS
FqEXqVkXDgEfn4mhA/OFMwi69Q9GOm3gTGQ5AuBnVbOom9Ho3fSrknSyDzg8xvEF3OX8IL+2dzh0
oI1fT/GIL9fT8z8ea9bHVMZO7pJ+YzsGyatkmBWcDmXsc85j5VN7pa3BppVBDSai2pzluAlkXP7U
Vp7LliZPWpA3z8gat5W99Eu3wdlsoXNKVKdLYnTekWDqj+SUGZfK1rN1kLuni485DD0xpNX0vM/u
fgS+9uzFfejJ8LynIxXk4Ig2/vTgJDckklffNUlS6BLnONS0dVOSqNyq19Y28/5C1baOtn+sgOu9
cAuU8mgr1ob4Wd0oZ92pm9pOH+vE640wsRM3IiPY+K5E6j2l0+QBOAblBQrI2TTnqquYg3+YcWts
4dkWVucDNYIaxwdf1fGvWKbVc6z5y/JTq7u+2ZDCqeYLhgrnnOH/X5MEPjjKTARYGu/fel1BqQGd
1x9mvk1w1U6QsE+t3dR+FdZxaWIgYVWFu4/7pMLEiOTRsv2msckvmzlQidgCzONucWE1ODs+rHcF
aWx11IPkAyXhrGhuFzsmQq6fHvRi2Q5eObsRg+NKmbntYJdi18d4slmJAMBr65DCfhKXisv1E/9j
CLD64VPKvozoDfIFx6j3L6YggGco5th4qDsjyXD5J7hhL1pt0V4tEmvul6FW9TYToxjxRp779CWG
BVIda7QIenG0cBwyQljlToXxAcvRpfb13/70+xtkoQDZpXkMQ4QbfX+DohGxV+iDC9egMxZMxyS6
sSQk3budyYXSK+3aFjOO5sDsQVqHhlw8I8oFVuwPuq+CcSdgANBzgkFls8XVVlk/mbWV9KdYTfXV
glux+iOggthZ2Gkg/7D2VNUTmpyoOBQSM37gvjrG0zQybDE8VVOVDnTx5zbzN2Xbav6wMRPNOBjV
7KjdZMxBdRcHdVvstCDJi1C2/jg/+J1wAUO0ATcqMVILbfMycbRjE2eOiCRWK8+YhGcWXuyk6WJR
Wc35cEuD3rQf2sJMyOoptVy59/SgMRut5w7si4i8Vh7MKcNcjwQD7ZG7Kl/BnGjrKz5oGTmlyqiQ
9WKujrKbbqHp29V93NRufwn+Op9lDKZVnM4x2IOg6IK1vv9WrdbAiLMH40F1arwmxq4Cb5jnOqrz
1qii2s5Lk7TiIlO7hDV8Y04K79gkXTtqKFUvUAHWkfF+5CCKo+lCZbfaHp4ruoZG2Yls7O5xWOI7
1U/pIQB5JiatB+io4+KPb9fxwRjj5sJq868XBpcEE2OKs568fw2aslsTqx7xOAV2eqBVVoVeDZ2O
H1f3uT9rr2jz+aFA/Hz4fMs/r+j4BJDieeRVDej5NJ/fXzttS8bCNKePrfLSYNN3Yx6AH8ONjZDW
FJFLUrH1nI2GFy16mz0qpOhfyyCvLiwsH98BtEJuxoTGCM/qnKev0SgVeaPJR+kx0onPMkOjrObr
apzFXre77AdRoGlUDq725fNXcLap8QZAQf4y18DOYTafrWglKZ2iqhrtwTeIKyNQZEzn6ywXub2B
MDijAh1Gg4ivJri4mP59qvdDjmclcQEZpgXr2T/bZvQMNp4I+vJRrY0awGqrK9fTy0yOKLDMynVs
iDmtwiWYMKdIA7tenqbJ4bg1zIFFTHumTbm6VniOugcOQyRKmyx30x+ip9M5/z2jUlQEEMbYjitS
mtL9kJhBE02BisvrqZVpF/qEoxMa304TmZ2LMGhSF7U4NSppKlK/mIXbYaRNU/m5OUeVrk9IHWnw
w2/JjKTdmB4mq9hXpnaxA61txh2QipZj4tQVsn+mMGvuXWtevsesgPGD03SduydMu6+38KyXABmE
nvf73svsLloGl+CD1JW697YMSBcicgXb+IjfTcniMGBZsgfazN372E+q6zqn8bqfq8BZMws0U/Kq
eGHDUQxd721awFK58UYcq6KqN12YAbStuifo63l/X8f+UJ2wE88xpoVZTDe1ccbYqEm0rzK6wRhF
FzsPmfwjyhCvCb00Fl8LSA0cQvt8mb45buV8X4/yPmQz2d9DuandvczGKqfNKUgxJsMJcwQ4perg
V7Wmvih7Focim3J4VK4ltGulKPFCv1VzunVz2r5sU/UIjYOkjd7OfwlFVxU7o8aEAJPMnd199xVS
8/tVqLTcQ3PWjCuogE6fRnPgJX9zya2IKs5aukOnav0mZwXOu92iFoG/eCXZ3hZvZkpPTWsN34Rr
qOYa/WcJvgEF8DdiM/++VpX6Yjbz5Id4Poz1JqmbNtiYFaQHYgTNcrOUSXCAj8QhKdIrupBRkKZw
FtCL+ce0y+J57yjCZsmBph+s/CX/yrGyDDazttJ43BIj28hcEogOe7h6ev7aWH0e7NulbeeIFi2c
OtH4fYBcxUnjSJA6hwOPY4ugvJqtqdSvfKMef3ZllRQb/A2wwmDRHP2XnoOndS2TSnroylKtC3F7
Hb3q0JW5mUcsCOPJ8Ei+exqQh8EVmMHs8LWoAne+YyCU1Y/epMy5jSezUVeaEyxO6Gha3u49qQ0V
ZENVVCdQhsF5RnqSjNdLpzvENE+p+bYsc8HkUi3ydWVWvlPQqyVCmXyrsSq3U2O3+8pTtvGswaZZ
kp2bpf0VhKd6MHdrUUNFVXn6y6S1OBprBoa7qGdip9nlPoyO6rZqKtVqWycFvY2WvOgfRrvJy3tz
kTOenUWlxRdY7x8XSSQt9Mwpwmkxgua93yZg98ICcbPhEdKLuYEA52/zNtWvZ71JXxopV5cz2/6v
GzKTbj3Xo11d0VP7bG8CnIa9gWrrsShptFRVmT37ud+8BV4PSN0wn40TSHZ8VxPEfYmH+HFDchxE
rJw46C+C9pzV2pWv9zgdWM4Dg3kxjFD6+J1XocsERfK5Bo2n8VyNt7AGUXFterzJ08PnO9O/bM5Y
2xpwIVeXVLg2Zy/A7asF0mmWPdaTTmkkyqS46+lLXdlVFz9Zo24fHGsmyXFYvIcpQLOiDZl24QR6
dvxif2RS4pG80tXZm89d1qZcTGVgNNVj6VRGQSjukM3JnvlF0EMCjVW/cgzhXgrG+7errlZ2eDSB
Yv+fK/ePQ3tZgd3a5dI+eiQOPjR4sv4e4no5wKovsQykz3LhbPUvxagLsgPFG2Umh1vr7KA9tojF
OqtuHnsvqeuDVk8F9pdeQ3p91zTexpCp79/OnfpSJ1q+p6/cQ4qlmrsRKHjuP//0H0efq9OYAfth
8K1+De/nW5tCd2wNo31Uoim/90PbXVdz7ESKdvqpoIFDDkzCqqAmTV6Ydf8y1alJEP0DK6D1+lAP
eezS5dQ1jxaezbejtPTNpBz5YwJcDufS4WybD/nj58/78XNjegv8hLUBQx1DzvfPWxodnpRzmz+O
Eh5mm+XsgppqqiKcsnZHqwiG4edX/PscZ7WXtXrFIoRlefkwwZUrqBb6xn4osgV6a02WAWiG66fj
IWFnNdA+O+VuwdzI2g2dXWus33EaDF9ZDTTMSfxu3Y+HpOmO0i6t/BaMgk05js3liTuHNs/iUi1p
qDWzFfyavUpC0S1mjP8iI65mqw9lJqjlNp8/2Iehg7cAxAgWacyV1zDt968ScUkDj2HMnyovL5dN
0DvdQYPyuDfaUT94AWlioQdEBG2w9i4FOp4hFAzWFdNj1aKioL93nj9R5IOyqqktn2wnVbte0xky
VEooa8suqsVYHHABs+4sGIlHjQyqp8+f/bz3tV5/hcr4N61xVDbrOPvHsoF7vgFbWeiPzBZlRVpe
4gfYwAr5jS959gBuZYfdonv9Pu/c+lm2aVmGxM14LxAMKjqHlfPl81v6MJ1Yu/CoXNGIVTpln49s
2u2dVqIhzousfLQQLBywbVxiaN22c8AkKL4eF3HJguHDfMLXjqlrBKthlwn++f49LBDJY5Bw+7GL
tdg/kUCOo1NXQSZvuqA4KIiqb58/5xmqy5snNmd9vbQeV0+9s7N8qlETyCmZH+WkVc99pzWPXmbk
+7Skuv78Uh9fKVg/1HtM7diY6Z+8fzhcZSERqyB5atNWfG2U+U1lvnuqOd5XoYxlsXW1Nv+vh3Sq
2NWaiKYiCzPAxfuLCvp7sNy6+DHrreTEmc2PSFRvKPNi59btPO/U1ZR9ITN7vACAfny1XBmZPo1d
ADFG9/tLL+bUTEUp06cGbOaAyAourDGK5C4WqNMu7IM0dPh17xZGrKwYrrCraB+vY/f95RoGM2eo
zHuk/OjEA8QJ1VFtLUWl0FdWdv9b95DqPy9oalOUBwaObBMleB66jcSQNVw32TTsh8FAt2G22i+/
64ps12dZda/8oIp3FjwQES5ankHwBWVKj51f9FYZYgs5+GGPVWJPpz6Nu83gOWOGIROyjCuljEZi
Fh8Y8s3I/KC8LRzCvDhlFbYx3Q1r5zscCPmyD1L1dUZLxuu+tFVWvXR5mZaw4DJarEs8Jss2kXr3
ZrAgFJvGzUUSzXlvjaHLKn3bC4mwhcJah0yU1uK339tzFc6yb4cbZ+i1bzkcZ3kLAbL/kopGe/Vr
2b+Vi2HlWzRXy73rVLEdJWPqDNe6JZ1He6qWNwjDHD7xmCNfeARajhD5kB2amWYsw3JO0htlmdh6
K9w/8+NQ5c2jjA05XNV1vzibhs5ERGoLjLaE5lMdyqFa9MgOfFVtdXdakgMR3Xqk+ehRv3SToQV7
mfTtH5X7BbOiRKC6L31dpU81J3ftt8AgtrmHwJ1vKCubaecEeaOfcKh1r4lDLrUQYHf4wx+o6xSZ
6i1wR2Vt7UFmdQhoM75oau7Mr41o66Po2ReOyLMsf4slmsw3c2rIbxZ7erNFu4UTAABeP0J3htsd
tjCuKZz5ubsxpXCgCZM+17i3c5lgVKzr9LnufU5L087Xm1lc22AX2YvT51W3iTntTVFPNnR5mCZq
tTBN69GLHLtxDqKpKwN+PbKFUDYyt/cOKT7yppvBTiIXC7Xxi+d0RXzEK2o0x+1ixtlSRJy3gvZ7
ZcLFCZ0uqb9IpGvFZk5GuR9nP7WeJrxPbZQzpYBaQimahtSnsxWmZsABFWOtZdpkTeO/At4H7lsn
YMhusBUZXrrEDvJoMHMvP2G4VjebeTBm+7ryUf5dwcPPfkiCrt1dk2QaR/nRkmOzGVuVvyVsU18T
aHvfq7KuRKjpbb2DhBU4t3mW+DdkeHj1lsSU2HsF/m7aDdDd7BGc3KJQ8xj/aZghqspQj0nnF4v/
0D9IR023UoMcuoFlTNNAsrjJsHIHumJZYxmvZY7K6L4YFnKnQy9z3Uc/BvSHa1aBOAnM2Q4cBllF
wAQK1ckwH9Ju3vZF1mV3tiDYbxcMJBC/NONkB0OIjXOqQm511nM8mmkhRU6q1ZgcjqpswriHGHVo
SZMfmDdFNW09r+eO4IZYzk2eiuFV1Eq+raS3X0RWGlqk+LTTdT8G/fcaB6zsuiZUr7ma5rrF8WF2
3dDO8sm7KvrKqa50rJpHqrE6e3Vk3Ve/YuEPNpCANN3IlLn51qFjjQ9FK4OalAIq741qZxgdpD12
4goWdukAbuC59wAbv3WjwhJqeIv7eSyO44Cl7FMundI41N2MZRX9LK3Yd8VUOSHZsSgpGI/oH3x2
iwPuVhPtxUbgC12lY4GBUZaRVQBDftyszoYTa4OXpBt99GP7Sktlnhw9L65t3qCJdaufV2YMgldm
xmaIhX3rLZM355u8cbJsR7nqAhTaZfuKRjhToXRi1KQhegBrwVHLJk9Dy810V1NAOC8D4SbyZoyB
06LK8GsBp9KVTWgnpvtFxR0isNgW4kbyVqWz6WaY/yerTY2FjDxAChyCjbzaTY7TbvPepI1Q2KiP
IzjuufsYuNAjSgQRqe1GU1dgOGU0hdaHNVK/Lb/A7PYu6tffBRkRv5e8rV8sw+jlYQz4QLfxMHsT
Egp9wUI7azDKrT2n/9GOEFxvkb54I7WUKM1otlorPc6DrmGckw7l5G0QgDXmXkNAtgYmTOJPo4Jc
C72y0X5rSPRHRAyB05HHFnuXXG/OGcqURL7nwYymAFy16+eRXl7bDhBmxu7JT9J0uuoJGLhKO4wF
NgV2JFiBO23v/kmKILsD7NI0JIjMRqPWBe0nCf1vi5y/cKIyYyRtnc6ufhueIPMwVXE7RA6ejPo+
z4S69uasCv5zlYVwYy0fKXagOpwz9BLXgyVkpOKpwmGsZb+SwXYqDT/UXH3UtrabjpusTMSlLJSP
RwgKVtjkgPI0GT80hQKha7y4AVtZVIVs7YFoqv0gfUj0yzSkrLjDoMwoG2f1iqlyp0K1FMkl9+SP
BTSls7ly6ND40SGw3hdBHUBsqRqjeVrQg/zsuC7sp1QhT0sbLUJWpV/916IWKTWnfZCLlV58Tq2x
LWXzNmfrETZAct2nTt5udBsz0cmZ+0ds1AtkzY1UF8q9j8/JZaHPuEBtyH7PY4cX0VdmnyjrUaUB
pduSpju2FP+2KJfq1nWbp//+lJyFgIRxn/p46IbeOteW2VuP8CD779OcO6GeJzKaIA/NkXQwau06
vfyvaAo9fBzx8d2mY4O91RmW17TQlvIxLZ8cyXEkTIIOu5CmGu96Uq6Rzc+tFg5019AN9v4ln56P
4xkW2xonurLG/A/0k6zSa5Cz0X+UqkVFBYsVijYZ8pGwnLTfyMLODv0CuBi1KJG+KhWjfPn8rf/L
LcCCxAuCQ+Hqo3F2NoMyIKZRFvXTMBVaOKsCg0Vl1JYXJl3Q0iJf6jDRlfdaB1owYh3gjBd8FD4O
M5ZC2no4HOh4yZ6fnkBy9bHovP6JY461p6moBiyaDPtoJ4Sp96aoXz5/5A8XJNga2JaPbrOBsaae
zV+9zzXo3OaTQRDGTadQKKrMdo50droj6pBL3rwfsVqAQ/gQDqDOCpme8w68BlNX9Jfxk9PUoqOD
5A5sVAHEkVBqWtKQIJ25L2rxvWfblVDdTUs1dxqEwkuWKR9BkPVWeG4WEeY1EoX3z+456By7fIyf
7FoqfHHs+tb3uxY3ghoZjlHW2c40am2jEj3+Vq5J35khrO/pLI3H1l8wkvj8W/zLDa1hWiuxjG9B
t/nsRDlbtIF81rdnA4eEa51WyDdZ4jYYZQ5aKdyx+mzTwWQCHjMX/OgTgwNJETAbHLPVfw5je8mg
7MOMwBDJWZ1p/34rOrDvX1ERB0EnjLSkA6OLKSTqwP8x9KX6bqeLc81i8To7vXVArq9fFVnjtBde
yfnwxIYQwiyt93WooJ87+0TBbMZOKUvxoHVZmx6RtIjy3mtrvz+g88Kx1msdFIGff4dz3ISLMiuQ
7CF9pK9y7o5bJ3VW5aXv3xdYa/waBk7N+56fmntTZw/YulMl5M5SVScuLPvnmCTrH4ZWcMZwXwSh
P1+AdCmgrGkA+dBYgp8xESk3bbOQuZCbgQq2zpJr30osHuyod/s5vfr8uT9A+ytRE24DVjj8ZSV3
vP/aMPaEQGGdPDR1N/2YTA0pbr0QD2r1ZfENFdawD+xEeyB/MkfSUsiXVo5L6FOAX8KuPqwT3Mvq
eInFJrzpFep+fy9kato9XIfywaiy+bja5G05ReWHGDupk7UmfIYyCJIYI5K+2sf+UnwZxRJbhwvv
ZL3OP1EeLg9Ii1f6ui2hozvbE/LMsKQCLH6YR72+EvNc3dpi8jgHQlF6E7jY/fDsqX+yal/7DUCZ
oDd2LizSH4eFC64Fk5g1E3DunM8WFKj883J0HiQpVU3k1jJv0EXY+ovQB3vepLasZWQjU3JDUp2k
uf38JXycEGyGiDuxUUAOAKn3/beQ+JrmU6dPD9hvVA8FwdC7xZNBZMZ1sy8tpV39j7Iz243b2KLo
FxHgPLySPUlqS27Jk/xC2E7C4lScx6+/i7ovabYgIkHgPBgIm2SxhnP2XptHtLWvXh7s9YNHQfmW
jYmUkZLeajIkLsjoyzzqLk07d55vh9Ir/SGzlDsqO8nx4zu8mWeI4OTZsvlR4ZsAVbm+wxjVQF3l
mnZx1ayLfIAS1CryJvwnJuHgEBGTtXFqWE+srLRQY1gGuRrthxv8fj42RKcj6TLn2TuN/Sw/2WKM
p0dkF/0d4zj9Rifb2lPDdfjC5ky4Gy/1vVtmVmejs6BfYd9d3zJhjVpRq5V6mQFehQdqXv30GHXw
zkMZa9pdRgsv22iP3wxk7hoBP08PfofOke/6mjH6krxJJ/VC2kcMmaWdmxOllc4MVLd3jDNVpPwH
FcEwD8wiFH99/JLfeebLWsKUTrGFjfXqju224puRtXFhTStaH7td/b1cOL5pC2ToxOqVHKWgSoVl
wAlCTG4bE+zNkDaw99C4g73JV4zW+vr2aTaU6qTo+mWm/9PuzLhUzLtUg9dWe2EUbwyxt6PQ1RdE
zVojDAStFiBK7HTXl2uEBDqlet5FJvD+dlXVW/gM2sIczkgR2uLYNSm0jzwUrYEb0kaWWVjpqPxG
TGIYVKz73jh1Ep1ZFHsxQFqvzzLD702BeCmozLLJH9pmUksHPqglDvTKEisoEotTUul0rl/qjdjj
6IZm45NIAh0p4KiKGrdvBCXxuCx72BujG1u70Vo2/a1ntk9xPybtRmtAM7jX9bNgT72E0i69vjVK
sunjtqCbZF+yaaTk1BeXBACVia8HIlfRhWznRZw5D11cFvtmbIejWdryV+eK6QfwmP6IdlTd+lE3
aws+mUW5sYxGktLWPS9h6r0loNZcNEmx+xgrUe2diR3IOy3IXKkceeAlVUbIE96+bPVcOUbMYvFz
opVyi/ZwM8nzY+DfoQfmQEDU3moKRPsm6nks5ouuS5HBRxHhLp7GqQ8crbT22JwHP0lDY/fxR/ne
ZXE6L9EA7Hnc9Z4Dk5QD76XQLg6gFetOsWuy3rJCULWuqrJXzg2yqENTte1Go+qdj5H1jFlgWdE4
cS5//68W6Fjj4UTXp14Qo6X/2LU770St6CSg4xqsNu5y7eNcTlaoF7kg51t29uvVjLqR9Oa5Vy8h
npHXCI1QF3ScyySFvkzsUArMyQPy/WEnutLR91U00LDQZFLfaWiMz27tTP1n+Dj2j15PDd2vlNl2
/DGq1V1tt8m0H0q6ES8dAm0RQKeJnR0so+oU42bu/SItpbczhzjDPFL3i/Zdm9rYh9Hp5Vv2p7Vk
AJkyQxp56kJHQ4W/TgzQkzSqBqNsH+QAiPJTFDZUxuc+ga+PMSMOP5epSVmT/nieB2E2239KHFrD
GfqvePSUGYxVm+rVN8lvS32v68WhI/lYvVdHL1OOWI7QWBcIuYeH0sj6n4lOFM8+nhTlEE6pITfO
A+t98dv9sAEkXpoZFVfXaqikSVbMOnJ0nKJZ2nxpvUp7SjK7ok9Djynx0zCZ43vKyP1TLZtOXgwq
b52vUYAW33CQyw1/yWohY81mj44N6U0SS691+ab+NXTZgnuiotd5TnnKdYoHeE7nQE21xtjZDp1A
1eezKr7psS2H3TDhCfQTZc6NjeX8zQv+r1l1+SFvpzLMH5xamD2uf0hj1d48WnZyTkJzrLpAFkMz
/CgsNJgBXaYUZOHk1DQP4oYetS+b3nZ2s9Ta84SGvH0Y3Lq1BApHsD8aK0rB9stXOk+rtaAwctX9
24yjET4XGp6zU9ZTBngmKmRgh+idN7YHq5mIID3dxbGDvJsDBwvn6qkKkHNDG4X6meJW13xXCy2+
oys7aDuK02XSBTgjQusw13g3vn48Cb4hlK8eJNdeYm0QsfHl8AOuH6Tae3Aku8Z8AERnjgj7kZMS
5y1ijPBADPMh/5IQcC74LQDC8NA1adbHQRYOddP4Vaq3I232JIT52trRDwze+FebPnKtQ4wKmMXc
atOHvFPR6OpQ+9ChohBXqW5lufKAYqx61d2ueEazCSohzb22PithrC79Jn3KiTasU7p6cZs3vujG
sQo0TxpP7eiCfs66ZIrOEIjqe1cAftuDg4zawOiRjNKcYhT+yJtukoc8I+wUtCWnhjbtq+gQaVo5
fsXkEX9rexS1uxZ43x/FQXlyLhpTYDhpCvePGxMOfJ/ndf9XHtK98NnzNBx10Njnx8Lj/HW0HaV8
yAoLYmeb65zXU3zTJ4hqOCOcMEGn7EPji91zSb0eG3NDbflgZ9bkPVB0UqrjUDnaXVp6RcwNmv20
33jDvMDrF0y5i1WVLtIbBGh1tM4Hyp56N4sz4Jty2NES6U6mSqPnCEV8PrXpqH3/+Iq3HyfaNC5I
GXlxYd6MZzqgDmtuIs5VEZvdX14/6D+hrrv9keDKqCRmaNZYKqpQ6o5PMd0JACjBcsSPm1g0IG0J
F0xAFp7ps2tqdJ+msTYd56iwxp2ZFLoNlsuLv01KOcSPVuQWzqlDVGRszHZvXqnrZ4cbERELcimm
rpscgFydLEDAijjrddkmd0ObyFKDPwHS2veaMrkT+hDG917VFR4K8aQQeh7UtTMeBnINcK73aXhm
F9Dq+8Jti6QBMqmr36248p4s6t3gvk09Q/Aw6ChHH0FQT1+qEuTMvvbM7OAZzPL3AF3Tl3SONXnk
k1ExsVt2Pae7sUlHAiKVBGZjoMWhjjmgMbO3BdZxWyp1XgJs9uN3uzpHMVVhwKBky1mClhNT5/V0
0ZGNXEWt5z04iM//Ll3HQmgag77TzPCzqvC2/J5GCUUaIb2t17HaSr9dHMsZLhiaMLyZ1cU9Z4pm
uMzuw8BBjYW4TQZcBWT8yt+OKJLoK0eqzIFI5mm/KBlZ8dcGjID923KHmAAJKEx9YCu69gv8S9vW
vtSc6clAqt9r91qSTslXSoHIVfzMzfpuDIRVKt/4SGdYTVaYR49hJdR4B4jSJctxxvN1wBGRet8i
TXhPbjgbDaOaSa6maADfiD2dVzwCnS3SUzPW1e9RG5FPbJy23p759ShdmkN8bvj96GSsH8tsJXyN
pWo9jF2ZF+ANICN6j5pVdXskLVVzMDjZH608kelRWEr+w1SYK+kdu1Y1l+CnkPT/XdXCju9Vumix
LwkHVl69usIUkFAEkwcHYoK+00pKMUmQ14naPY+1W7XKvqD/yQ5E4kHDqpdnLLaWm5jVEQ9AlO9w
5Hn2TyvnYP+iVaNbfHLTOGp2TpM0vEHLnYB1jkls3tUGbtEXmp3S+JyCfO7PLaZbZB5inMtg0OLJ
2psoMTgM5KWuIUhxZ3mspRoOL0Azeaym0zuXOocd8eg5afIsUU8iTxjtqS4hJZRV+L1IaGaxYFFh
ILzXTc3khx0awC4avhzlKypSSnytHBNwzhXeidBEnQMuzJugFkqlrP+J49QFbFhyZPr28af1dipe
v0eHBgXWXTIjEDhff1txplrAUzrtISuXvqqd1u4vtqtR9mdudJn90dxECr/VwnkPFXqK95NYbK69
wwew6xxNRLVfh1Ojf2KjnWpP9ZsyO6lb42sEhX8h0eVQ834WsdU7L5FIWWotdagMVvVZ9D/KJnPE
n0r09V7iVAq9vVc1phd4bcLq70bz+OJRqorxSiAlKAVbz43DyjuzC7+JUEgbVb0LxuD6CeAjcjM3
96YHG01kg6XI6z4biml0n/jmdPXBrHvMBF7fxc2npFXneNj4Abc7MYPI1qWhTkHIunFR0PwZaXn3
2kNnU3D/lLZq9Kk2uxaMQBaqlBSSHDQWTOW5Pnz89ped/PXLZwOGh2LZjgHss1c7fZEVlOW7IjmD
qxxSDP6KvIx6RmidapXOxky6dtwzk1LgBlqAoc1kvK3LYa2l1gZpqe6DFuV9zVHIjYzoFBJiTSC4
McjiR1cRgxAMxlCmASApxWIiVBTtkKut7ja7rJua4aGakvHokvFl+uocJf1FljLT7xiuQ54B+ZVt
tPGYbl8Qo2IBzNMUJ95hjQpQtdRNRNwrD7giXe0I0VDFizkTA/Vc4HJgMbD6b1rHfLlx4XfeD/4W
HhX4Pv5cmw/oEhWj0ibx2RVJNyKtpHbwVe0iGN1oh0ar32oJ334LdOEBErGLwnXJtH79LaAy6iqR
xMm5JcibsFQVIvmuZwsdfmY37cZPrhpqJSLORvzuyA9qLh8PyOVbWw3IhWIG1GCBAlHGu74+Jywn
gb3gPVSdTO7HcDn0M62ql44Gyic9C+d+Y2/xVoq4viR5FQtJASQS3/Y6poA+cVbmauRw2tUcAFMj
rYcLVr26eVDUoq5+ZFEbN0E61qhSBWg6JDbSEu5nLZryVzvSohBcdQ9Y+wVXKoRXXZ1ye6tZ+s72
1gKijmaIBjaUjHU1V1UGp/TsOjpXXsje0Z+UPp3/9EPbPSoTJBS/zmN8MOnSvk8zUT4toU8LhrkN
tSchy1ZGB7xESnu2W2wCvq3nQnn0ZGYjOZiw052U0bB+K6Gm1PGu4x3IQ+TkfbRRXbj9liwTZRA+
BPpuoBRWU47sqnJu6G+fi1HT7pMoQSnUq7FQTrHIEFP7isGquMetKcstZ/kbiWL1ri3WOU69i94A
59r18BKFqF1NiZ2HIUnGH5aL3E/6KP5RHTvlEDF7zK3qEvzThuGSP05tPzBUuMw+MKGwCXp0KtPL
BNi6ZvXuZP5rNlEEfk3ors7fSFLoEDoqsVe8VtVknCw77aMQ8KpYjvJtBF5r77mUbIJxziUCY8ep
mn0zeMp4rjSMIH/qSinj+kkMomnqvVD6REb+VKYF/aaht6VzHg16wF96Eg/uoMWV5qHJIej5TNqL
dJrAsMaHTCp/8Zl2nGSwKNpBRJX752Co0ZgdSrcxmL0+/mxvKjR8N0utfzE0IA5fT5BO4pTI+yrq
HPasDkHq6gRw1LqSf48iYJwBQim4UAetRMp0HxeO/JUUmql0dx//jHfGFuqhpY1Go4eOx6rhkAKc
XuoB0dlltsx3itdwMnDFrKKrbszhODe2u0trCwz0f74wNjjGM1IPBGJruRSkTI4iEZEX6Au6lC08
8Q11Lwp+glKjK8zz5IwxZutc9EYVWo1nNt901ZgVTOMmxs4RObvYPpwfFmW34wR10tv1YYJ5mvlF
5vZ/q2OZhH4PON67D013/lS3Urb7sBlMBU27CVR5iBP3IUkmd9+zy3OWkp4WHmYPMDvefi8H+63C
5vwepikwsKbJp+YTG1fNPYWUIqYH4U2J/dBPVt/+yiZiBx4VB/7V81yZ6a9+rKiYKNUAEsYKIWoP
e3oMIPZ3jZmGst9Bp9rC3r4tUtdPZSHzsqFlDcPPrK+GwdI4cAypegiqiwQTNJ38eme0qZyeK0A1
3/hi2SIA5vC+cC4oXoGd9+64wwQ8N8ijaVLIo5SJ8hcyWoi1Hw+Vd34d049BLRHe9GKlWBcRezQH
InRxAmfdjFcPqMUg7kwt5ozhzanrHCOtaD4NorPDr3o55mywCQyJK6hEmA2/eHiAjR2Qq9j81U9l
HZv/eTBT+2Wrg1ULrxjf0fUk2TpUdkf8q+feGpJ71U2wW9Q19ZXozmwZKEdimomlNZFZy3pjj3i7
/i/HSRs5nr5gL9aKkGFq57SHY08WReP+QwoNMk6njk8IDzo0SnYZmxtbrNtqN2GblHPZgLtLcMLa
RqM7SaknoZ6frRGf/UOXhbF98sLBPdaxvOAsmf9J4af5wIOnL3Y9IGuuBq+4qIADy40JbK0Nfnvk
1PHYJOO1vK0wI1h1Sz1r2nMy98oUB6ig1X5Hqc0docdYo2Z+tmCbPXWwcZUATr2VXbq56knVodOI
K8MfMOAKohtURIwvVTH0pg37IGyVr02mmOGFWUgRdw3IsPK0MKDF5xlhmr21ZbZv3iSTMHpxOMKL
Q4od7PUoylg0c6OKm3Mk3TT5mRiGkM+Ig11Y8/Rn703EyQXIcuZLkKqgCjE1ZPHwjaT39BDbCrEd
LF0awBGFcrgE5EzxJ2BOdV5DPPryBcW9fFZp2UGjyObwZ5j2TuRXuOizXVHm7tfY4WTjV9rEdE/3
M3SOmsxwLwDtqGIz20HVN4d7q0hjHIEiHBdcQcL2oN21RD/lp7ALcxc6gm5FP23ylPqdqaSqtaex
W4DCCQVH21lvyOuxLNnlj5GVGR79Zs/8GQ6Jpty3o243z0o22su+zMbqgCfIRdSq6fGpteqYHmiK
ROOuY1xWvjaYbeuXKt3nvTbTUrmzAZqGJzFqUAOtTGdbB9fUIZO9pbn2y05pur8FDZdR6ZPdjl8h
s1MXvVwzuJny3YYNDyhAGDWs5I9nsZuVFtrTcoRj14yowlq3ZCzI4xZ5MtFZsaXW/RZWj+8txOV5
T1iSAiVNsOtYZBhbs+fNAYULM7XTNHAoLTNJXA+rVpT0Qlyk0NO8yK4LSxGnxh706h+yGOLmPq60
0jnVsLmLYGIq+W0N0n6dsyqtW18dU296jSxOUHQHEzqLTC9xIbu71CbR4D4yNUJp/Rbc9W/BErIV
grhWPPJ5IzimrfYmZadbuJIo6GM6G7kuk7OnUPw4asnk7IzJwqVh1OGZbg1gdrKFiccOsyE75hRQ
RGAmmuFTC3PIxIClvlF8uJ3/+E3s3jBXM+EANVtN98Aw1LbO8vzMmG8nMl9MM0FzXNTOuYkwHQVk
s7BOkx9iHJqoqn9LJ/ReMYeRwakYxdB9+3ho3Zx5saUCNlyyKZcT6LpRHbUOuxiEo2fTLgvKAElO
VoloHPdOtdk5f3yxN//p1V6Bq3HsgZqNFIqOxWo1ztgsZGlXkDmQuqUAElwRV0Tgh5qiBSRYMaBo
GePfLMysFn0wdQOPYOfCWENNkUdK1X/W8GHIBzbaEUBUsgE8eM0mpYrBd4tozsXGJ3DzBbg0melD
YpfEkMmW+/oLADZKl64brLMzQnbr0sJ5cbN2qn0dn+UL1nVMbzna4ifZC2ejA2ou//Orx0XbbpFv
IerB0ssqtbo4+UEEpXjGmQHjyvROabTyW2uqBWE6gxuRUNI6hqDNL0u8J/reipvECv1xqkmzcXDV
4eLkdeBqpNum+oIYkN+idafiU5kNaX1ZkD/TEUNjBlqDICw9qKEiX4aqHykxgww3ROAqXjenoHbS
eHpRVcV0/6Ranf5tpjIm5EmP+zTQcmMSgU4X/UuMV2v0J9hyzp6kb+yHpAy13oNUx0In2atvPBxE
CM5jxDymXlnJjhlG0XaTqsroVe+K+jwkAoWCn6FLNLogIunhMhoaXt+N0bieVpkZmBU0gBoO3QbY
cteP1xhQXWbqLO/Jrc9eWh7Y51JvZ4J3Zkc9oorunvGqkqxlLdFKHLoeJqvLDzj8ipNaEljFdN0e
J7PW7gfVGs9Jpw3MHS4pRh//0psfaqr8s5w62KSxi11NwwI4dIJ5vL7HNW+d3CyL/yqobp8m/Er7
UleLpyz9j0QuZr9FuWLRUgS0yvVX16RmUAxhowz3WQWxIB7LPghVXQa4+4eTxm7Ejw2n3xjx69mI
qQENHXpMNmWUh51VQapMSrzXbtWdpDnnXywHiqAv6Ba0fqNSwt8YAMv7/ffn9XY1piIS4CkDo4y/
fv9O6ym08NTuVBLISOFLxqrfQawqd5M2CsanB7Pqv75K7nApiSBoYNCRFnJ9zUjvh6oiM+aE9t76
DpOpnnelG6Xy0USYRtiVUmdf8pYt1saF33u0LIScz5CYLIqw6wtDXvDIuNe6U9E29c4ZrGI+YPeO
Gx8JhbMVb3HzaKm+0kuFk4QgDr/J6tOqbTRIksPuXW6OYjemdrL3csBKZH7/rkv29x9/IG+1hqtX
yfUwW3BBdFBLCOr13XW5N+AXne1TDTQ7I22pmqIO1fIitv+Mj8wcAqeb7fnJjqfyvk6V0j5nRJaU
n6u85qBdzVr0k6wUPQbNpShQ1VoDtUiCA1DZ6XZivbpapv6qmNDGvT4BetrZQ5F8kQketT3rneed
YlfqFwBigC5TCS7gLGvPHk5enOXiqzfN4LMOsg1xau8ZcGb4J45yS/sl6AMPDPOhaOchqNSuzf7U
1J2wuleRhf04T6xKwKwsqN1JGYdtUHV590cHJxc/qLDbsgPBL070PeWc2901yLF2FUlp0R0BdH0V
GOZkMZ0zyerngQ3wXrrItoK6MhBI6oPTFxVqB0Pj5CMF3nE5RRKZstP39Rcn8dLi749f1jtjg3qg
R83IY2OprtNjFc3kDAQJ4G4qIm3+ootEQ0KWq38PYz13j9mU6hsf+s3Yp4+9ICMo3LCVsdboey/u
2eZZWXyX1lr2iHhUqw/IFNWfStzGxf7j21vvGIhV+X/fwoDTza5h9YXnRdFSOJiQ9xDOaVBMoF4I
GH/cuSFhpqgwy71sAFv5npJvOVreuVHURQvNE+wIh+vVbsWKBzfMsT/zkY8hsgtdvY+00vhkznr/
5+PbXO9NuM3FlumiuGZ7AjHy+ovLiJTjkFbbJ9aRwa/0IiGIhDyzZOPdvXMdF0Ezvbpl5+isgaCa
1wB2LmL3FMFKML/3aj9Y93ltqt3WDHmzygIyAbSBQ4+oAqaS1QwZxzqxFoT1nFCPh080X4dnNXKB
aOSynAmrzWiWeUOfbTRhVuPlTbzJ0KQEBOKYE/zqshpn9a7uR+NSJl60z1LyPG2jIr60NozyhGc+
kz7nGOcfRQrz9PFLXG/I3y5OKXRRjWJKIob1+i2agADTpgn1i+aB0sIG7qVhFTTu3Nd3E+RX46Xp
k+E4OqVB8JZiyU8eltyMUGFLfYjE7E77yGoHi+I5wYmfkqYfntJUuvru4x+6mjPefqdH34hTKJpA
ilXXv1OLiPAh5F271JOjftNlmCRB2oxdwGSdyV3t1vHLx1e8fS2Uten9LIv0gqhaXZH6m4rUodYv
BJTN0VMnp+ar0JVs2o1Or7W4xVTtFXiwiO4MpzG/fXz1Zb3613rG/eITpSHIn0tlfV0mm9reKOkB
6JduYZ83o2b9cUKrDxQJbk4hwHOHWdU7NBld+kax541xcfu4KeRSVOYEvfCrvNXOiLs0UYvPxiUq
CaHpi5JATCvXv3pggLWgdM123pg1VzPX2w3zB9Qiju2Ab1YDESJk5xEyb15CwnnGIHXM/qtSJBQd
zLjSP3/8dFdf+v8vRtsVyxUPmWPd9WgiuE/Vm1Jal3aiNvw4Oq3yD3AI2Ma2oY6fSJUT7MHa/+7Q
gIrtavzr4H9z1/fII02UnLF2oU+R/lYUZBABRRzn3gRQudWteO8eUdAubCbNW/hT1/eow54YWnRv
F3pF7G6TUVEudh+qTyA10ecJvF27ounGjYbjrbWOMbt49heRv83WerX86SK2a70IzUsZzR4xCSYi
67rrnDKwYmPcSZk3fzVQZbCcK2TRzla0x+2lv378ht//GWRzLbwv5nNt9YqVAvLRqDjmpTcUDfKZ
kR5sGM/QxSKpPGitsO/tZCr/TCJ2H5EphdhM4y37wbrasww0xBesjhqfqU0v+folkIneFhUrKS+h
6ao7bQLvc4SZEaG7iWL4mT2SrM9zOtoSl0sKmcUbhnmZUER2wpVcTRuLzTsfNmg41mu6wmBE1yZ8
szZlltapeanyFClYHYsDyG19nzheem7Dst6Yt28/awBw7IJAl3NVejDXD0Ak+HfI3A0/zxVOA7+p
8/K7mqFql5Qo6o055HbSZCfC92UCnmdfsl5JvTAVSqmX6UUbS9k9tXUyG8exGfqdYSuC6Es37p2d
FFX1ahMY9MNTe7BWG0eR2++OhhCnESZvKnw3FvSWAqNSWFNxKbom/83v6YJkGIw6SIvcnY9hGOkP
aUiuz8cD/ubFMk8z2hdwJhUjPOfXD1pjUeqjAaYDyolRHujF+jipoYK2ZXMoaXZv3Obt9UBHoJhd
BOUIWte11QKE/4QoNLwU6SjCu9bo5BezRF4GEylq2n1qjvN/61YhX+eSPNClBsIMut5YS6D/gJhc
79JYbdndFZ4VH6vMISu4tOQ4HNXZNtONx7quIb9ddPFMc5ZlZN1Ya4RNsyQr8ug50/SIbB9CzOof
4Jjc+cvYjGayqxu2qPd65WWfKCBgJJ48QmYXQnc+3lVtVVf7frCFsvFh3Yx1wEUkQHCIQiWLtmS1
PfHEZJW4ybxL7rTd17QmJguykwtciCO9+dRXKadVuprZRfa55PDtxBsGs3dGAAZ2pFoq9mHaEqtf
0Gt5VRjTFD335G7d61Gsv4YFWE23raM0SLUs2mqVLv/Hq00R9ww7Y6HwIoSFGXo9xseQKAAoH94F
kvqsPBRGlt9lpevyNY/EfKfuXJo7EWPrCSgT0GD6+BO7mctMGAHwHDjr4GajXXt9+UzrEdKD1XoW
qHySw5A62bEp00gcLRpHG9/X7b2Se7vc5yLcseiwX1+sN9pYhkOVPieK0t6ViK6/zFZl/MSi98MD
EHeAqYlCHeIQSJ6P7/N27VzeKdhQ9mFohsz1tY0C+K4DIvQ5gYDzDeCveSTtS71rB6V+tYVVAK5D
rtCGCrqcQcb/jCCqNj72dz68hQRMtQxH+ELPXG0IpU2QDwh252I0pIrWNITb9iUeI8V6oh8AGABc
OruXGAP9EhQ7KuHJVGQ6+lo1JJJ4JqGf60Gf541h/3aGvh6F4DwQFWCAeCvOr4aBbAtd9m7qsYtj
ad8Ttm1VO9B7Tu9ntToRa07qcEhqdKR2D67dxFVAdk6zF8jJopNLSgtgr2QIkwBMRwJqrhjz76Sa
ucY9Hh7FpDg+wcNN6AgcOscb/6EG3X9uSdiZn8kFLIeAtlRV7gV2hd8bb36pr67vDUKMR5wqpUmC
OK5HXZKks+a0PV+Y7So1EXuGE9iQeakkOS0G+TgC/K+ZMBvAyzxkk45jw6nTs6P2W1kUN+uoaS/l
Q6SCtgmrYV3z7lh2HBub9AUBl0V7ODOib5Gt1c6+UYeo93PXRawV2XXy8vFDeOfCLGpUqPC+cRZZ
FxxsqPhFyBR08axaI6EF28YPugBpfwQQTtBaOvdfRCSUrSL/7fTCjkyl1USvl+z6dZGKiYDc3GyM
ntvW0nJo+FoVIJGuNPJYx2Sj0H67M13yNqC2UubgkKeuT3huiTSphyT+3GVZ9DeanCY9tn1itE+D
MnjWfgIMtETA2EgYc/SnxQsYNaXcGVpaGbtGrZSN7+q9WYfjyrKcvUkY1gcHJYpas+pt8RwP0vla
spo/doWKEUszAJwCPK98mofjXZ6bIQYZpR/R24n2+PHbf2OKrT6BNx7G4qmlQLYWASPIhdTURt5l
UDpZ3pmxMrs+gQw6kUAYFed9Hhc9HL04rUEn9o71I7IaUIelmSXdaSwUGX4NjakNfcXMyCNGXi3Q
T1fOk05o1mdcUSL3M8pYVRBOo3yZSFOwAvLYrfYRHtcU+52ZR5/mSGR/Ox0bD4rd0jjXHlTXQ5Qa
SfziqnEnAjQbLpBGC3AWHYQUoDTg49C+17Q621sd8seDKJV4CsIKncXRKlrl2GUuvHQrhLePU1cN
vR3ImyL+k2iionTekbGTJpORBE3PuCdapGmIobS0RviLkhK9jjckqs/+Vn5GGN5P5xab3LDrCkVU
96o2q8Yvw8rM6b5pTX3aj2RyEZsh3AJlYFzNT8R9Gj9LT2p4ddIk/vrxy3s71a1fHuRrVg7gbTgM
VrvgvisyS6/s8NKacvprkkM1H4Wr2DaCtC42g4LMBtwiEwZBP2/cvPuts5RFBKR7eXZIm7bu/bqv
2kcTNGvk927R/YFAWcVBGhZNubGheOu5rH7uIgHQOPNzXuAnX0+3sRzxcESechGzzPsdLk3cRUUU
TirXtoR46PU+q56itlHdo4KkqiaUZ+Ak0+Rhb/olTFQOVfVg9JWvjJ1q7hnaHa2lJon8eTC033Oo
Mg6MTC1/aUOSvji5mph7+J7quNNamGN7zMf5k1WS5L5XkLhw4SbHxAYuVK8Y5X1q8h+gLHdZxfPy
S9FP1b5FvLD1/S87mvXDwPHLGRGJ5bL2Xz8MlYIM2UZeeKGTbai/WOgIGvExNIqIFtVUmj8kzTFC
godJqo8Yf717L1aV4h4DlDpYQdgTk1pQ9dk6w95udFFskI+FOo+pmZPA9Q+zW8cs7MmQzykN9PrJ
qMX8mmBTiR/RGVsnfDzNxjp8e0WqsZTd2NjTgMWNcH1FMRotYgwvf8ZGpatE+NB3nXKnr/2omWgx
FVuK2vcuCAOI6Y7uJLXo5e//5flGKUWxP2zK59we3BMrIHEsU0ebuUTopB3VJiyb08ff6u0ySykd
ES3r+HuV5yxScm/WuvIZinhj+SaB6E1mzFrQ5TIJjC4HtVjT3Nq47O25if3N0nai6ge9fL2tyHF4
uFbsyOfBq0LnMQa+XASJN1Z/EUqECZkW/OwBTl46vzO5yDZaML2rO//ju3/ngfPFc3qjBQMZz1uN
qd7pY71mB/MMBIxgmgahG/OheLVNXNZFVZQb2+l3rofJlVYNVE96b+uzSztGgwLHqX4uiAg65kX4
05PIunAjNUdyCsXzx7f3zmLOrdGKZdjAGbwJzJQgh4ZpMqrnkDQC7ZBMAg+NC4s8ZJNsTIea/YbY
s8fR9IeeejKLUl9k8TPGqDbdOCq/d+8Yepge36ROb/SMfw1uFQgKORF9/RyF4XCM9Lk8G6lmzBg4
iydSc1ECf3z3b93t66lssfaxh+Qrhqu15nHQsTJBF3QoMGOTcMxQqNZvCmSjd5pLh1p6Une1SyZD
xKVVcoSQGGIgfVKBBEqf/e7QIsSqXCjZqlQMiO6agxMdXiVBhGbKEbsyTIJ1I6nKQO1m5BEd04jA
4tUZr0ZfpP1B1CpGwsGFOI30smisz97obKWcv/MNL8oJGu5oh/mcli3tv56sZyaKMdpt9lzVXfZF
FZl9wL6MFSAxhvuynNM71r27jx/uOwdD2iGLp4Stoo27bbVo5pipZR3OzrMJ1POZ14maQR+Nn9VQ
60dbaZLvdJTbg/A6nnQU2eV9pWmKHoQImXJyC7XpP39bdIl0wnlYsxZy5vKU/vUUJq+NnQYA5HMU
aynhyxO5xDnBWyO6Ulc/lykYu42dw+2QXsrJeGtoYKCnvnHWxOWQJn3qPGdYVhTw6tBbeQjT1zgB
1IGbsx43tla3pxOuaJCMuBT8Fjru9U0OBKage+OKaTjPryJuzSCb/0fZeTS3jaRh+BehCjlcwUwq
S05zQVm23EiN2Ii/fh94LxbpEss7tafxuNmNDl94w5y4YVMX/ebjTwyZgr/t3QFCthn1ouX949pi
nu9Hi5ysJsiLA25pb+6+x7ZC3APyPYDiV8ow7dhuBXTWHsFKlZh49Q0ZitQi7oT9iZOdB18Rk9Na
PeRE1dMJ0VEND4WoTfO9U7q5/sZ5a10Ub9LeX5cZWLrvyoxw/XSiGWBaiqNvs4feLo6jjgkhWFFF
vIWY+njQR+QWXoSyhH23iDBnYeXAWWMhjLSzvlOgggdxHM1qIs7vKd/lawBW2nTEm8O8NYVsnW6F
XpOO9r7tdCYZ5RSYnzRyNB6CKh5fyHH7GQtEG/dNR1rRFk8cnKDhc3ZZqKWR98Xrrf5uCeizfQM2
ZesMY6zWdUrldz1wHnN0fwBGhkLTx3haDTgW6p9geyo9zAg5o1U1NPOjr9WBt8mdoH+Nbawt175T
6vdSDfqzMTrG5IZOYffRIU3LKrpxY+EDl00M51H6UVugBZgbX5wiaydg4Eb0kJYj7EUJQb5Zl5Yy
34hHHetzwTEsT6VwcGqFQ1e/zviFfG86yme7TjfaE+dZQ0EG0Yg5zLJySl6akoarhav6Vzwh68fE
FvW0oo8UPcmMghTSqlm2kj1lunVZ5+0JQdUyXSX16D25yPd/jsTQv2ReFv3os8DIQ6rvhTz0phBf
q0AGb5QmjWiDgnUtniHSz9ZKZuQBYY56g7XCr0fld4XVR8Ndqg/lK5o3ZFGTkVL+ra0gRvs/x3kE
JQ8TD66JemG1ToJWV8jMF+3rDEvEP8VGnNa41flYEOEeFsRbkkRh3/pzpIJHcAjYAWi6dE++OQ2f
KHeW6RYidnEiTPODVeNi18GrEKPDMiVT/ejOhVIbuElChWnqVljaE5t7Tx6GY16oI2vzn+N55feu
MofsjknF63nq/W4zA50/gm+WZmgPejc8Tz48ufU8Y1i/aaKsfqsi1DAJ9/RhXpWR1+WfOrqHJmYJ
JQL4dt8a3gsu3dHrYJPePsPGHfuTr2davfKqLop3scSzloLM1DfrqC6neVXB8bQVlAJHsc3ptn1v
FO2QVUvzUG5SLCKX4yUwA04SZYzrjnY7xnpjbJCLBRUa2MkCUFyleo3WuGv2xte+wPHgm1HVtnkv
0Kzuni2W/ysVnLJ/tWMPL80QDwKzPMQiH2703mjK/8QASveRVuyMTNXQYJqIx3jr/ehakQ6/2jix
3bsWBcx5K9E2mMLK9dWx1JNgDBfKhsUnQqvUydrgvrKjxjllotFHWCs9NLupwXZ7NUwDWdM6wjHk
DrFDRx75g/lGYbIxuiu0FSlP5sRKi+QzscLej8g4P0snizEN1Ct1yOd6INZUaprDHPSjHjpCzt56
mu3ae0JFT5R836z115rU236lmnq4b+Z5Ng6kP9rO7VMn2ME5BZOmhIt/S9JNSb8tAoU7olnnE/LD
qFmIgzuDQnvp7Spo7phvVH5KIWaSTeYNynhGbboPcCKEsbGlkm9Kw0DmylN5ETDwagPjWEANtN1p
gr+/1y3KJRVO1BPAGtN5jJAezeCHRGjB9dAZjvYMMWsX5VF2DdBw8XzRqALui2IY4TZ43+Xf//FG
A0ITfk+C9+TmhfYzK8WLomSRrE1MwNor4d/F4+wgb06aSPdvyd/OHRN1GwcmyCk+4hR9uS2rWb7G
pDZ1GE2O82SqZroS4F5G2zQkHFruzAy6PCCK97ObqSwhGGZiKIPG8wZpUP0uGcviJ7wQ485o2vGo
u621M2ann1boT0V1OPb2149f7fPMiiY3kBVql9zqlMbP0dQJXU4JX0g+m5NVmqFV0QUzujJ51co8
3TZ6Sio141w3YpUyoN/YyO6fW1LwGHATonYNsyy44NLJEvAnPmL5M2zcOtrqqTm+aXlHlyJreHiP
uJCaV/LJy0Kqg7IgASkzJqEl33m/9rjQoazFLfHUWkkZ5g5mL6lXi9u6rYkNgsqo7gZcxf311Obt
a1VGRUi5ewJVZlPs/de4kPO1iK2T6xCMQrF7/2MQSqNiaBbjkz8gljmlhlqhaKCQbnCU9xgo7Rq/
/C/nih4g+R1YIVAF5zhfENPenHfW9ORUOfznOnb20sqGz5Mqo2uk/PPLY9lgNPgphyw6krDy30/O
TX0tEr4onzunMcU6sFSAemSNHWfgpeom7prmgQakfPt4X/v8tX/GogxrG9AEaOoT5cPTfD9sPFSo
wTVm9exDEovuo6JgP3EQ2y+zFYtdJfpSrGVBvnVrYSP05ePRzxd4GX2xouBgA3+j5/t+dKK7qK8Q
X3ymCIRGvCxK7xHZsf7gtj0mNR8Pdn5z4dhHiQvoKBE5AvHWWZDvzVlquVCfns1B6SM2TlDxwS3i
MUofzXy1RRXHV4a8aKfRyictxy4Q+isy+ec1UFCWAzoBQf0iNQvJ53AR5LJwQCo8VIiyWoo96MjB
+FzqI7E68fwcrAHMWK+lMGl9Nr4wphU6WR6KObGu96EYUz/dgrU1bxwrcnlgLaG1q1giD0eG3Qdb
dK8Q4i8tTJ9/6poYv0wgy7/lKM+5zx8v6OWWZXLI3JA4Lbjjcz5Dl0bJQC6jXpQY5dOCVbxpyA9e
MjVOK21s3dOYZPGvjwe9AHUyIB2khalOtQcximVH//HYyU741ewX5Qu+48giyQZdq1XnJeIknM5z
DjEu3mvMKSW07KlxvKNvVJg+tVpj7dDb7iuov91U7Uhnx30wEeXszUlT49PHv3N57N8frEUZlYuK
6BZRxPNifeIAiMnq1nyemqJCJ5laidpZcMSuXIqXR4hxApaVHJxS47kQrqFKQb3ZMp/7uk2nbTF7
Px0QZ8nK6HWaHP8+KS5D5kMKy+E9P68yq+wWTbVnrdDwrMpEER883LKmK+/O3yb15zhnGTIQ9jQf
dKw1yAVqH6oKOIQQXZQpWtP1AUj28bT+NhzK1roFpBBmznlzDtMmrxr92XpO6H4TslXJyXGS/Ice
Z8W12ujlvqDwDbJ8uXcZ8hx+kKSF8uLEJNOIsuHboFWRG/ZUNT/965So6i8knOV8wkU4e07qWkfY
lR7yixhrAzfYTs08m/TaVknamK8fD3bxiCwCLIvKD41dnRDl7GZ1ESQ1fPwXX6wy65p1LIvglcQP
PXK/s6cbUGLJi5Ok1a8ZMtZw5QBc3ELL4AAQYRDT9eW9fn8fABaw5ox6xAtZE46BASxqC3qfH4Rp
JPJop6qsOBiROx/+fdLIChABA4ZbyK7vx4UPAyERfulLrJqIVg6OP5vC68TLjIHyS4mOL7WJTneT
0HZq958fMwAMlFFAjCFyB+b2bHQPjzvNqmrYVCnFUmvI4K6Nhfbdbuvq0MXttZrcxRFZxiO0ZtMC
7kXf6P1swXZGsQRW+IKwsq8d48GQ1Xbsohz0DGIYwfrjxb04JUiJLdCrRbEKX41zeS/TRYCT0AsH
0EYoSeVE2j+DubpmwXWhLU0zfkHbLYElFEnrPKS07TjnnZXTi59QHvkPS3ALld3aF7jcNX136+ZU
0vZm5wbRxqJxRY11cOu63hVOMB1zL3HyMHeHdt5HiaMQYXUqxE9w3G2HmKx3auZj7dZ58+L7cbUv
db0xMBfTOrnK+hmPVXRtyOpDVZDRqx2sfPQDMKdzMbxv0u9x0qLM8PHKXnxINFR5MTwi+gUkcd4r
aYjkPIXewMvsah5ojNH7auA7uavd7poAx+VQkPkpp2JaBK0fEe/3e2aYTQERL25e0NVWL3GcBeZq
SNonnP2cbvvxtC4jrd/y9JCS8D0hN/qtIfFHWADeNiF1NJuXbqGi7aKxzffeYAfWCnUT1fwKdJW2
C75ldnax1VXPIP5n6ubzSLHDiFqJvkMxz3Gx1ltPe5x0WZsrr25HQAO9sDEdtMX8IxU+nQhsJM1f
DtHant7BVG01hSQQMtFxW9/X8GvkFTzLxf26mF0ggLMQJgiTz1VUOOJNlriyezG8tkfJD6sU1Oyr
7mE0m/LLZHrVxsYTe5dSdb6yXS6C5uXrQSLmJFIhv4jQjUDWIsKM8aWKqeUhIljROMdo1u5WTaLX
7U7GYr5mv3BxpS+nkeYhxCEOKECp9xunq30eScjKL0ZtdOMOka0CTEqV4rVAuDbcFVjLbPM2++en
hHFpHyKpQDQAGedswzaNI5LEavoX08JRPOSr6sfYmg8+/JxvPfkxpsiuea2icnFMlugQ9hftWt0j
gjsLdvp4bFKFoNFL0VHTxNALGEcY9Fout9Hg5dXm45NykdPTs/QAjyCMx+PBtX42S7BGoNqKKf40
gVU/JTWtaCMe0hsqfbdJU+5cOzHuF3XTOwp1zr5jynd1M7T/trN4uhC34vWizwXcmYrZ+4+MPErs
OBUtcE8SVmy9iSR1G5iIIOQtBrMrF4Hb8t/iyt9j2nSVcGgiTAEK8H5MhAglOseRhgOWnyqoMCBb
wWU18d0ku/8+Xuezz8pYtP/xKnEBkv/OPN+P5dVOneNxGyC6rLc/hlFGmw4BdMxxvEl/+NexcLFk
IRcqAiOep7ZS5JovvCE++pGD1G8/OmiIo6vcrFXlg+f6eLSzO4GZQQIl9IFpzTkBqPh+Zotwoosy
enSo8sDe58HUPujpVK/xGvLXpinbf7ObWMbj0QKUTN3hd+73fjwTiTw7C4R7cII8+NzrJRI1icKv
yul4Kf95boxFV5+MCpCKczY3w4TSPXezcyhq53Pi18YDT3Z7hHE6rBpn6HcfD7ds8j+yxP9PjZXk
ySKmIuB5P7VMiQ4lM8w7MtAga0SK7FBz9HJjdZkRRro27ROpZrBTQb6LAktuPx7+/C74PT7XOgsL
X4bK2lkYKV1U2jSV+wcceONvsV/nJ1GM+jdKCfKb32uKjmJgZivLKfwbaevTLgJYepSzrV/5KWdv
3P9/Cd1X6lDuopx5llo6Fk3lkRr2oUCXee108/QDMQ1v2yCEeE+pLwOdhZTwPkPP9e3jVbg8qRBw
kUjnyQmAQJ2rqM20JVoCOfegQQg/gvnDWzyWybNX1td4xcv3PP/evKdsaB2ZBEw+3n9vCYuHxIih
qsKutkOXlGseOwxv8fDYuRM4/4+ndvaS/l5V+HGsK5hB0oRl6n9ERQiuNU42GWxnY7ItSphpe/Ix
K10Zrd6sm4mu8IpVba4MezlNur748VF5WHBl53wdoDjonUSjffCSOP5Ks0qG7tyN29Fq9RVKmcaV
dOFymsgxENNCoCCqpcL8fprBTKtLE4N16HMbV+shMdeBHaunKCoiJ6zJAx+0zqS99PHqXm4chiWZ
pyfATMHMvx9WFJG+3Lc2F2Gf7AxROwe/JRLE79B9/Hiov80QlI9PSYl3C2jE+6FIbaO2V9I+THWj
/2rpWH6JUkpCWNy78xhSnJtv8R0tx39dWcohJNjIUBKGLTZH78dFXbGOUP4PDi44qtvaRDJoVWiB
c6PkZNxoQGBXje8mV97pi/2zjEpStkDZILudz9YDNdTKrvehQdneg/AUAkkm9Kjvto14VCgz278y
4sWnRANCZ7MyLvcPF//7eY4YEkf+aDqH1JtMPFIKGe+TSY/COK/0a2EIBTr+uvf3ALqIf3zOs5iP
Xo6J30uLZKZrDU/SgRByqBoXERiIR0MQjk2QBSFQ8Ma5A9Zb6a+ejFsYV5anDnrRjxEq74mDKEFv
Dgh8gLJwm5U5UzVFLJ/UOWyLVE4b6ajmySvM8rtfOfY3kS54Zkuf9Bee7rFdmQgPa7CfxUC/VThl
96BbMpKbuY9k/cVEDW26GaTW+A99iabtxouDytnbU10068mOIvMroP6kX9k+e/M4m6WXb62+08t1
31Rz/xnon2k988AZWK1IHCBCHQSRDIssjz6VAMIwBi3w+tmUhiE+F6WhibUpk+6usoqCvIwJ3/WJ
a1QPgL+9g5aOIx3gxM29TdLb9XNO6PXdM6X3rOxoxhbPCrT90Ajrl4n9yavu9K22gslXlADWtSQN
qxzVyVBh437gZ9ogqaouqzdIyCbdUXRt/DDM0nTvfFeiytBAgb/3El08QWHJvhWEikilsHyhZzfB
MY0cFa8sPAXKFdKEvvxkGAXg6yEb7K9IhTYULQ1jrjdiipS187uC7roctR9NbefmZtBqx1jPFhID
If9dd0IE3EesUzZBCM4tr06JNwVRHsaZ1d96fQBoIkUj0L31I/rhK8qkGoZQbmy6t3E6sKwzCv/P
Xd2IaCf7LL5t8GFuQt2vhh+ZcHCdBfLSoZAitB+pZ+DXAvYr/ybyFNUlEARNrT9qeYWgspPLPH8g
KbS118yq52MrhR+8DkEm0+0Ym7Vc970GuHSoqzE4alWr31AbBKXQTlMNEE2NI6I4DjSP+8LDUCaU
ZpXbW8MteWEb3Sh3Tgzo7B4KPkjAvu5BoYN5EtluQK94XCW+SPQfldGn1a3uIeO/qenquL/aIBHx
ysERq7svpbLmjbCk8wvZUzTuuDeaG69FhZYei2oN5z5yRnByvjuX2dZDFWyNOkvUfdbzZpyMla0s
+0Z5tI+7kMp6PWDOMo3am6yD+dHGYGn+TkehnIqNjDr5ikpEqr6ZU6R9rwbF6anh0ABbrqKpzLHb
UTMaNpjtUkMWZdOVii5MrIvnOra8Yp1pU5+fvKkocZLPXH3KuLWTTF8p0CptSK050545jUA5c7Ps
jwPEFmTa47bxfmTK1Dxq+73XbHGGUlMQ8oDHX7JUozCeAdJbWlnK+aHj7V3vczWgM4bLF3g9yGvP
yu1naz8ie/oAONPwjm6rVfWqTKb8ramT2qZfUtXaBiPWuue3tbn6grzhoI7YJsu9l6kYYbDJKf2T
KMuh3hezAfudB3Gowgqd6+mUd7Xd/qQelrQ/e82uqoc4q2jFrPA76Ku9r5zSWdmyaw4FPg7Uz6Z+
mEKEm9GP1oJBRyhNaU51Q13Azu+zYczhU1vW9BPl2mBc5wnXNlKUU6IB4UciesPKmu0DLWHbX6Oa
Z3xpmqF4SBzN9bei8ccynMzSSXCKy1IORjt3z4WLDysymGXQhHHVduK2XUyYEANSyCgaQN9NGuoU
OgDC6N4tzVjgym5fJsEhRWbgU4HwtBsOnuAPBNbQhp3nCnBoJVtli3Z3fmxsfPcgN7jmSWqL9YEs
VA4wiOZTtsmjbkzXk6r1z4GctWY9YKuE7lgydhQRvUQefKvBPFLhmUaNZZ4RYcYn0rR3NfYA9k1d
C/e/Qo7+PfIwdEdbu+vA3eR2n268nnV4bYZ0FPQvOtGvxr4c0XxFphLhdneMrLChmiW2ldN0AqfJ
JhlWAlATdngk/28aLfBfQy6C1xFo4ovbWLWzWrLbEoRTMP7su5Tbx0Lz8pQqET/NbolwfB8MXBx5
HAefNa238oMZ62m9Q9NpPqRsU3ptURl9GUVeg4H2u+S/MfP0W6+GgLLW5qq7jc3MF6t4nrp+43fa
eAiCtvyaa4CPw2EyKw9ctabgxgXWr0YzW2Q63bauN5GsKEF1o5f8xGGkoJJaemWwOGzmXEJI0Wsx
UgT2vJ0BaAU73JDRNlFNrxkrqCR8pLlV2X0c46CJII05PZo4qsTgxJwuvw/ibPwMBjJ/TJMombda
4NblvZ3Wmv1o2RpNw5CgOWoPI5Lqv9S0eF41VlZnj/k4O6dJDRjPatpU/FdFavymx7WTbaFWB+YW
YdrmJl6aeRjyKvuunTLXCIfOhQnXLwWoXW3M7o1XAOoNPWAuLzk14DdE+Yz6MM7egIhW3fJVbITv
SbsNP1916D3IlYW7VL6tS6H1YaSqAvBWhHr33upZ3DBDEvoWUS3b5sGx5W3vDO6nIap06KW1Exxp
jAtn7bZ2Kg9NVA/twSL7UxvcFTt905SBhi1T2gFNzNO2vrGSPof07yZxu05K3BNXTkuXMnQT5Qy3
DvYq9wNJfb1O9aLVKanKBTBnuclNHohg3Ppl4Vo3NlzEn2kTgWKMUfLGSGCQKg2RqmiffGl7IGD9
JE83o9Z3b50vq2/KQvtrQ+VW7clqddo9kqJlGMVO9iiTqOoAmOt5Hxpa1sFtCPhYO+gO3RMoOIyl
CAGN+6msPOIs7Im/BZnpzfdFbvsgUFNc90KDvKUIx5YQhhenKFF+xbJHC+3MUB7XUGD88OykGFDd
H9St0vzmuyb0Ibux9KF9MyTVpHAu8QJ41mUOT6lvCv+L5bR1uzIG2b+lmjFmhw4bxGJvGlUkTvwJ
K1hVWht7YWvG3b1P1zw9+XE7/PR6AU8ydmtHfTZKlVUb0TY6pddcWsYe7uri1DRPSF4mtqHMXTL7
6smJuzRhguSF69aKfB+Tw6iJDhmw3bupq8CMx01mpKEiDrbeUJNQyc6fzShb15Xbb4KyBeZTgqN8
63lP1Lb0R7TFBzGC8HSywUVrU3jia2C3oP9ob5jpmv3cBytHuLYfmtD/4sNYyindabo/eWHT6XVy
6oypsCmgWlGxz7Mh3gBZd6Jd7rXW5ySu53KjcAzCVq2biMuCYJ6e0Xwe610yEkZu8FZ1KTkRpyEn
p42Ot5dBkD1piTZYWwES0l9Vs+c/pMIAM1EAi7+tAqsUx9aogU9bk2Fn+y4T/lscFPDkUNPv3a0c
i7RcyTiOat5X32zWWdXx1YMyLtQR3hTMNQdmR/ylBiLUwJXsYAwVgBvX7kSABzofXMc+Ry6CqL1y
DXkbIQYd7eoqwiQwKaMkPWTIYnAQB/gfITVHdJuLKQEwZuLMVj65tmMMx5hND4C5qKMXb461JjQ1
YXSoTwflT/yOMsgjDqGg4/HaHAcTHehuyDkAWRahk5fD9sBLk1Ir1Fq9yzdtIOBWtKCGZ4DOMyFd
XiOxHtr4ROMl6nVs+rWbjL2+bOpUUtkXYlPYfqzDQy894wH+UtbCR5NQU/VAIYs1OXF2ysZ59Nfj
3Gb3bmmWzUlKU61b5LQkPjal4vy21TyqF0d1Qbum7cUv8GZHfioknpsvemVEwwrCmeIAmFATt0Oj
lXgpW21sHMjuOyMLx7JS470Jqyc7mM4kg7AtUT7gAo+rrVB9M4gQjD3wj0X0kSjbM1GQR14mar+U
fjM2VDr8XqyNPk/LbY6lcrBp6057zCiuW//5MX9zWEFSilYQN11tXSGdpz2oyjYIDbi5qrXfVAxb
d6Ysb9HBbQlTZK491eU8vPhNkAMRqDuVoSCLIKPWKO5vn+AUcSdNFeUNvSUzO9h2DxLeCEq+XGkM
U3eHvqMXrAABVMOt3UrCGQqNqfZAZE3o5Yi68J7xl9G+QaW2ov/moW7uFJLxaqe1yKZdoSX+rapA
b4k6FOVjMuCzAoaTUYvplLAP4IaPcw8QywQou4o6zd7qcvq1EGV3HxcyfhdFzlNfRPkDyuNIocK7
eJ9pD8ig1NjsWQc6FF56Y8HFtNaSAN6DSjSBtzdjH1E4I25q8xjFXENhNfTmPnO0xtziZIUkr0tM
8glMiIg3givcC6nnJj/pMvAVXEPEN3oDYG6NbIf7YgedXdyghW/8oMBWbM0pnuJbz8n4eIrOp7bu
+g6BqlYj2XyqvDQxT+Y4yBGBBWTRN5Od9yxGm6WrXC+Le3/ouRRDDXe48b+sguYQlrNv/6LZEtkH
Q8b+Jx2JvemmrEfni6uQ6ggLnpBfMNFIAgM30pKtsmctJ/vygZqMdCrqVWG22LtMqMnDBihzGFQK
3SR/hzNjpY6Jh9PdATknXW0pD82nyR3MYmvgA2hs4snNPk2B38WfKi2a5JqUEIFEu4NPzeugoivd
hotSLcI4cIJAPdDaoFRytmuoqbUDknnxUQsK+2lorfkmk4lJa3zOR8rUwvsBQrLZxWP38vHmuazS
wJgBf0RFCpwOkJP3e0eQ2eNqVqbHQLlH35PRG+r9C+RtSK7Rly9KUEjYwnlaMGZAEexzXBXeRaMO
/8M9jAltv0lx9hCUnVZVIyEMRPmVNf1LJZ7xqF7SFAPhCxb0/dRo1Vf0AiLn4FZBsjeTOX3Q5gFn
7bxxp89mg/+SN3r1yUw6XEX7yCMG7PrKPupw+N8+XuaLDwyeBhMLPjLC+GC9zroChIVmoAqwdHhB
9vum6kzYC1ikgSAFlCi59f9rO/M1jaPIu1Jv/NvQ6GHwfVGEcMCav18GoxIl7ULdPVhiietIX7aE
Cs02oE9CqBoV3VePZTp5mdZvP5713z4BbQCUkrHeASj62yHnj2K5ZYP7kN7kHmiJoJZX1JYXcjVE
iwKB1q2oi+BkPFBeMUJD4asbotGIHK7i1bxD7zgfr9zOf9mCiEHyz6LVSDPxbLdbllf1Au2YwzT3
7a4aiqBea6OmH7sxrxIqael4jZz2l+Vf9CcRvwJnTWH7rCnbBmj1Z+XgHJACN9cIMYjd4CASDJck
PprGNO7aBvsoa7bl08er/5enCFwccE7OtmVzX7//8C0aX1k20qkIlPK3eSTS71Ree2zWA+3Q4Um6
GGTM8t+3G513Wu/L0ePQLevx5yc3ZSSW+hkmJigpfM/zwIq3vQlZbTC9oVxTThErGzoXKsTTHFxD
yPxtuZfOE/8zEO49H37Sxll5CI8eggzSX4H22skfp+GhHpRXrNq4iX6IpGz3BVG8vPIQX5agkYkC
2AEoBsweWKD3Uy+g++UUONxD1lFpCNOaS2lFoo6vatAORRqm4L1Xo0nG5Ca9e4uedP7P/RNOMuQC
GtaQxYPzO6/seitoY985IFFogtatxQG40E3mFfMVBM3l2V7EnrA6QLkVEVrzXDGx9QaUImfulY6a
br+1CvSLeSF9CmcytvP6ppc5dJ0GMzZvG9RZWj8G1NrjLahx/2bojf5aa+7CLBATyAADS5i1C66G
S//9B3CRvjXwnPQPcVU7O7MhiA9tov6dmwfzaQTRlOKuPM4PXl6r/NTpmBSc7AJ6xUkia7FGx5qK
RWYkzUaTLfD5fzyQtPfZlFz/3Ifg5c9alYHf8gT7XXrMq556rJtCuyYXWBvCM99mu9z0yJQ1Vwa9
OBAMStsQrg/4DLCrZ9f/3Not/YcsOzrS0OKwcYV513hZfYqFyOdDmydGRw1lSuO90GEK/ut1wPC0
f9AbM7AwxRfj/Sdx9NrkzbVxqhrgvKoC6HjY0nijvJQb9T6FUwlgBNICTDu3f/54wS/nDu/7dzCO
SgjY3bPAmC8/mDOd6EMkGsxnzAqdJBMdtJVoxXCEBFkeGlcN9arWO/3Xx2Nf+Kny6KE9h7YakTfA
p/PbwCItmio5JQd9KqZPeHk3xU431EjmldKuBs4YVDdjUYMuaWOpos+DibnJuup6aVFIwLd5bauy
L8RqxpYx/274Y2We8I0S+i6TjbV3u2z8+vGPvngfl9diQU3Rt1soQWcHqCoGjdqfXREyweClSPF1
wnZlazrNz34M7GuOj5fBJ8M5rA/ZC/8/x00Z/Uh7tnarQy4QubcprP5S6FtsVWG0afjx1C5ew2Vq
dJIWlYlF8/NsanqJ29xYAuUVNoDJrAOzBU3ScnF+NMYk2fRNK+6KSA5X2syX9yQrCo6IxiswUW78
s1dhUVrgZuyNQxPIfjxSVTU3yir624TQ61sdk7Y2CO5DkA5yGYVpqbVvTdlTcAbbIP4V+APbD3wY
WiZU/RGrPFuFatIotKjaOhhI1HyB/Trc25awgoMM7L74N/amjgQdwGY2E9RGsKrnM8eYY3CKEigO
xS2QjphwN8Y+YeP5B80EsoBVRwO5fIJyml+RFb7YyD63LHLN0DfhJvEL3l87i4xuUpDkHmZ3zM3Q
5OzcWgW9qdLs793Ku/14c11s5GU4IAsGRsSkcOdxrsAFeKSm1h8aSN/rSk3pAwTGdDcO+bX46mIf
MxTtdECrICWAcJ3Fk44Nxz2Zi/5gJnq6k7YZbVLExlZSUOrElce8k4ZQ//wlF4Qj/fxlPSGpLj/q
j6AOKIinACT3h6ArBn8dF27er/ocMlRI49LO92Ku67e0lmN++HhlL65w0OrcnkgbLghSYpv3I1dU
azzEE+cDELLoiz0L85FyrelsrKjX2+OUeHizYcmFYAdaUGg7fDz85Wr/xnGRHiOTi7zg2fPVSdlo
ZCf2AdfDAIK97sVhbuflUQ2Zucla+VYbqMt9POjlbgLluCjCED07hHFnN0YyZlo68ZYeyqTKjrnh
9NYKozuvWWnUl6L9x6NdHBWszSHooL29EM4uKJlDENMQMLzmVNXVIFFsqOhgCRHTP3SL4Y3KLiv8
z0NC/F0QeiBnQc2ebaekwOLJzwd1AqJn0OkccnpveUqAAK59FMdK1OrKLJc1e1cjC6gWobADN2Gh
lJ+HhtiSFBEbqTvp+Jobu1ghg3uoFA3Dt4/nduEgSrEIwBQXHmwSBjyP8hpa/26awvpHkaesDonW
usUqoXSb/BTt6D77TjtOwWoehwQBD2g133T2r7yln5I+0KUdkh9l4Q1uiL24dw2PffmxveXuJzsj
J8XU3np/nNB+QKdNdPqpkhQnQxMCdGiCI3j0cUTby3a6UoS5OL5g7EE5LZr5BuCcc90qPBERyB0D
mrf5OHrH1pvtO0zcfo2GEe9E5BrdY1pb+j7th3T38Ye4OEWBt5Q9FhTob5j/8u//uLMAYDtK4nd2
ws+yd7tQWhYAZWeMXHmDnVl8Jc6+3GDLVIHTUuAC2HWebc/KwqIuKsqT5ZeN/VnzSj3fyhz6ypWd
fLmkZNYWPkn02iCun8sFQJKiL+tq1SknokmmDdJv/aIz3WVfpDP540EDeNWg86zJ/ocb2eW3j9f1
fHxsJBbBAkhwAMrALS9b7I917ROhNzyF8QltXfnNykwbK0cHSXhzUeyI/sfZeS23jWRh+IlQhRxu
EUiKkizbEinbNyinQY6N0MDT7wdfWZRKLO/UTtXujmuaALpPn/CHvsm/w3te96YylUn4/tqX4fjP
2lt3gftvIxdeVFCF7BTMR1i74Xb1sx4RSUYgTBSddv0yzFV9lmkvn99f9PLMbIuygykqgRNTRlzc
uBz23F3KPrvNYo69n4Fp+mzOHS5Qg8TNM2e+nlwJkJcKDdyzm0gA7qyQGLh4L+VWgTzqOKys+S2+
qWmEzE98g7jz8NFwsiG0pV0e0MNvgxGXZi3oBwBrDoyqK2/7jS+99RKAweOFyc6+CBY5uJZOMK26
hbduPHvM6R4UxIdv3ckEoGbFuTx6jjKHFgosV07Tn4v173i9vQAKEcCgJDuQVi7ufQGCR0OoLL9N
mSbibcAEGIJ5wjDLr3H2OfUleC5mbz3Ou2u7rjfwFZU4KBKFwfkwT5hl9fqyGxfQVeD1jRAZJvvQ
Ati+ZZSQf59EelWC+08r9eJHw/rnULA1yVYua+2xpuC0+3o99rOXf7Al0rihMgNd9VHRQw0pG2pE
m/E6zANgLaX8mOdJ8p8Yjc3gIC+Qse25UJ5qvRO/gXXNJ0NmSXlQct1WfN3msrjzQC1mX+GzlHIX
e00W31VGgq39xLD5DrxNlZzTzkx/y0wtvMip7fmMEPY07eJF7w8L41xQ322i/Je2sdRQnTAYETGp
ydvugQHFeAcXsV9rn+5dnYdCjKN4WpjRFzvZdS1yn+g2qPoeaoGp8SVUq/peNZ0WEVWV9Fu3dov4
0Oje2LErgcIEONEaH0eJssmpGaxE+MqijckQVYaw1INp1M3vFJHjBy1dx2+11OwaFzN9OiWMn1A8
WjP53zBrrQKisy+6m8I2qBQ9Qt7km+aQ3SpdbJnRWDrzroktOk0rDkw73Ujd+Oh5PTapstQwegBY
M5VPDaCX/KHXBnU+GMhCfIChs8ESnBEhitlaB6R3GyY9AdJYjhJlfVdU931ZxDcmeoPS93K7Gz8t
die1QGuYaJMNAodDXEyIJOwc/NwRwaYfEGZqNZ/mIa7qB8g/SRM09Zrg1e5O9u0CfTUOrHGkKexl
63BTtKIZ/KVBJ2nA1HXy0URyv0F9xVVW1ztZhDkTzzFMcKf9ivimqfr5PDDYs5xU/hgRPh/9DOjY
b3dGmeLDVBjY2g+lrn/2xqWnrMWxc7lviRNwsaeucoJileBUqmUwbm0sXFHbVd1eRBkzgm8wM8Wn
OV2Lzb3YWcR+TTInDZjhpwgcjYa3c2YE9/ZabLJFgN4viDO5otgx/kf1DDlaXQ+wYnbVXWesfXWY
q05NIjIbXOK0uht+TUvS/VTV1sqjiZl8+dF04ra4W93Y1PbKZHXavRd3Bn2Z0XbP62it7Y03AXWx
HGseP2VraWh3dBHLn45MR9VHbILJyT6fWsFeoyB8dBMMKH+PnUza23bwBjCBo1F9A97hJv+BekiL
T9ZcOfI/i0lfEdVwBWO0yLAvPhhJ12IaPRY1AAW6U/uZyoMqVRrLx9HIqywyjS4ZbhZPJmhTJSso
0Yoz0IZI3woRxrHExk00RMkbaU602UEdqNpnDq5iPMayBL7hTCmC+KUxmz8Zx85lmEwb4qnIalP3
17EchhNAKP3ZTQl7H8WcD5FoSlV7ytIRrFmsoVEcLqCQ7S/5Es+U0hgw2R6uCqv5S7N5SRgVm2of
OMVafdp0905VmaRFOKaqdaIVJ4sTUsFqeapNRwq/pPMpbpokQ2pzSpSyV1CYbmYNxgxYuCks5tWr
vxOuxXfmhOu3WsvVXypmAhme30Bvvg2iQGpX7YW7RwPY08LCiLtpH2tzPAJNwBE2lBYIbEgLE3/Q
9IakP2qCXoyPoJL6GaHurT0oB+tuVitoa3h1IZOP/0tc33a9NNbAnBKsfVdhaEHuqLB6YXeOD1J0
tLY7tV+rrwqTFICgOBlyPqypGwLOQ9/eMUONx0jtcMQKVGnTe9OHND3ip8dtYnAxfIff2yY+KHx7
8FEW82610ZR9tDazY+3iurUaYMdzIaMmX+MvIlvmPqCxKRrGVl7zZYKy2gUI0/ZfFq/l0MbUs89G
lnhf8xEZqXtHx9JaTdHvOyp9HO+9xlTUYErEWB3oGCF45Jc0cY/tqmfFHoQp2U3VYgYjgxxnASCf
qKl/1tJ6MY8NrqfpjY7o7k1nrWPzqWWE3eo+mnWpFgKlzO49sxiX48jFflTotmshApi1HW2Y+LNX
gscMSdUQEYuFNitE5Mb4mlYo4+xbDzT0nootd0IXcIoapHKzB7E1gZaOv4DpQEDam+rm0au43p7N
rNTrj+0oHHHEVA2YUN7qbQVnd+mVQ5O2ye9YWBq0YOL2ZEZDpZkyRLAU+PECFBKzTObw7hcv0b1n
3GmzNVCXqnIwTEcsIwSGa2MgnwCgvwHO7s6HLDVxhQKmPYCfykd6Pw/LMMTNB5Hb03xL62sFQ12B
zACO1WS1GL7OatpmNzMyBnel6xXFXTX18lghP6p+njxpHqmXUPPDNkwZw8UeWo1seupuDA1x95D6
Xq9u2mka8mDGotQLLeqWR4nf2clE2tE89M3ipM8xKen8cQOTfSWAND8GI1XuV8iv5TFdYFF/sehy
zFGKWqCKTr9SaaGLOF3xBHpL646jizBeh3NcFqm5lWjfKR0UBEH1rrnbWDE3MNxx3KxKu0E1zxat
boEBgncqYD9ma7uXY7u2nGRpFsPditSd82Ed6rn/Pdqp8zstm6bZ0QUzh4OKdtwvxGTBAyPMYYMy
iM2cUbDGALgJNxwFoCYqi/1qVX3/g07p3Ia2W5q/vYafEngLuns7MOKaGUo7sbSfbWpr9Z23IpEM
7h5QdvmMrl+b3+AjqaX/xWOsmyhJxvWzLKG9HZIMEYLALavpgAim6d4YSmadS43e5BhVi0pPgA5w
eutYi7Sivu4V47AoTmdCdjf18hZz+/l75mTTEOaWoiq3aYeswK05OmUSYJRlOnfx5Kr7DL5quWtq
RHtPqlS9/cJYB9EtFTuiHUofTf0jIU4kQd10WH05DpoMgQRTYu9L7lNtt31OG7Wg2Mt8MSCI35jA
5OBa0PX6QIRKslBNkiZKJ9wRbjaLowI55lSgW9BqitrCKXers2LkoDJbZTTjXVUbXPhdh8QZqBp9
DvWs1tO9syJRuCNHnAAkInGY+5OG3OF9vYCVDpQ56cdIS8pkDO1hsJ6lNy9J0PIjG3REOyeP5sYr
f3SAXaBxexPAxSErnZ1rphNpjNvEZGheB2rXULyTniyO+OHkTaYU5NTq+J/TOEDFmiGHnjipGf3D
KdXd/L43V00ffLta8/uibkvrZnHcLCzjKrMiZZUG2pZGbS++NjvCCuq2NeKIFHgB/eYUtgnyVHGy
bxhzl+S66SwfClqo+CAAixzDrHYn9wP9GJE+VE6NROOCTuK+wqydlI6JlrdXBuHUQCebZAE612E0
CUOn9QrkhXyQnM5H+DxFe99ndEw+00HKz0inrfVBej3ipWQYehfOSMt9UZoJjDuCjWWlBxMj8/aA
3iv2Xn1WWkoEHw30fmcBU5tqS07BjOSB9F1gYm3tl12qzD/1rElm32kbw4zY3IDUXL1aaEzSyw4I
OJX9rSjMoo8wUJgLIhWtvVDqDnIXXYYHfTIoIgm62RD3mWEL+4PTwkHzfBW4cHvbYJmNHr8CLjhI
ycswMldyDbR1aSI9rc6uV9+DNG97Gq+x0uVBQ3Jc3c2Izefs2VIBZAHUesu4afJ/wpZitEgezU5x
Nswv0im5XVULIOpePMm+topQa5CziTLHxr/DkDig2WuuLD/nFQW+EFrKfNOpRQ/aDhEP7z6JyxXK
usFNoH9svVl8WtVkLO6gV3g91ALh9UkNkwhJjru10tJvtmKl/U08egtxi86I/llxhwLRVmPLPWGi
iiQSyMGkaHC5peL4XoOkJLOgNTV23KgjCrM5M5FwEGWdhHUyl0jNI2J1n2LE9gMgfst4ffCcdK8U
5XTIDE+2aGUXReEPwHDUu3mdFSMA65/1oUZzqtpVGflagANZ/MTSWKcO3bI2x6zr7XnPJuos6Eu5
VINYeEbxsJRiVfaW0Co6hm3aBToiat6HacxIl8w0rbVztW6Y0XKp0+KYxj0iALIYhYgA2LYHOykz
NUIWiwJPAxWMo0QB+DK0mkZl0swoSIkz3+q8riGSdV4dTEruVKQiQzH/cBUSEr8cXEtGieeVagi5
zGp9C+LackM+og+HdSNUr51n98gEKk4MApZZIi5Lm9rdVjLiBppBPLAKrXDvay8x14i3DD85xc1v
8od2tZ8qWyf73Hgoya1YKtHBNrLhNo2DhPZTVjIjWDVJNJfumj6h8BrvPLL8pA7H2evPTqxP+bEz
m+xJyxZnicoFbuzgDzmEd19vx7yJZFYjfjr1Y18exNTx/299YfeWRpNSkez0wPoB144WquSyAP1e
Zbb1NV4XcJ6xvipuBDaUzBknkVYilDysA6rZ3BtakBbEiMbPMBIp7mRmO+JesfXm3tVlpR8SgUEc
JxlOJ9blyOHO/pxKle9WLUUwTX38xXaB//g2/LMQhRyLNwm6pAvaWdbOMUEkzomQQZ6+LaM58AyG
LkVEBhLz9gFc22ccvFvwsfY8FUeudDdC5XytQ4TEvN89EaSIQUHYQ/9zKJr8a4fUrTxXZQMlT43h
GNZzZvyEB9It944AzbqftTr5hkrGtBxVbIsWzGuaYvgk4n44VmavNWE6V8Z8KAZd32kt+hughdMu
O1aNk+CcshRrne+n1UutMMFakIvMyEawEHQDFfcJJ5SpP87UX9+7NdH+azP0dPzSxexxb4x8W8lF
VkWetNQ1rEcDUwO/NbKuS/12FdCAyM+BQeoCnp+fAPf+pOmyUHcAQsv1WNNhHnbO2rQypKix5gAs
SHNaqg7QKNgK24ND2RVEUtVazWcH+3UZLVOstZEG8FwLOyPTg5GBfPWMMP3q7SpsdO1HHeyyOHXK
0NlhtmLqEyarlZq7xclcxzcza3UDFM219VssbCk/cAnPQ0jkrqybieY0la+lgjDrUP6WBMzc0cHj
rGVxNAd+PlwRolgSJDm94j2WxLZANxlst7+CM0lNHwPMqkaaM9FmkkR7HSIKHbXxSQTN+X4sevEJ
nojI97Zd69Z+4xkcZxvAla+VFbQdK1+1br9qSGCC+sC65L7g8HzvMwJFaHhx7u7ybsoXSARdVmRR
bKSV/ODZ3eCcuWg154RcPOm+D6Co/67Flsg/dpCFtTtX0HMNcKLu1nuITxr472Wp1MhwOu8HkZV7
rG5k2mK6TTbpq90CVLsXsGKiclS6bCfzRH0WQDbVoB9TANQxPvCgXZc5+W0n+aBSx9nKkPimlsVK
faXL+Lqna1gmKp3MCVz+i7t1If/qJ/faWrDH1P5WQzhqeshtLSFYuiWYfviU7b536Ed8rti5/2gp
QpMVlANSvhawaPBLl5x628iFmxdNeWs0ar1DmJ5ApChwQH0ny4e9QCx8OqIUZBvX2rvb+Pllo5AJ
LqoHQAIY8nnaRXdzQKO5THRWBhVCCkelXSr0vVqdmXiSqDCynOpHIgsIHDoqDr7d63Yw0mT5pU1J
dWV4/QqhwPDPYAgIbA5kJGPci0mJcKQ1m5ZS3FYu8Auu+3U90jIsG7ogbXvqwB8Pt0vRM7SC+fEt
d1JaAsBXoNFpsDDe77a/ajoTPPgPmTk5l6Vdum8ocilTTx+Su2yyyrNervmN0BBaIIqVkH+KFnHJ
wYFYgWZ89P7Srxr9BhgpUJpMJtHdcy+VWzsO6GiCQjk6eK9+0cc+3immAfPDNKZbyJfXrOpfPSob
H4k98Ch4YkDVuphm4KGVrLWxFMc57ZognWfrwUIa/37lN7IFtl7UPDxzGNNrX/zVmWPlTY9l8+2D
43upySJtCuPe9MqjkCDao2Jx+/yTYY2LhIEJjKFFhp7ADc2nDdxU1hiqLWQ4O6dGNWVRe/hB9jIu
XtQXU+0954pU131BdDJ3htGXFJAx5KJ/nYowLebLOCQGzGLAlPyZmvwVKmpZVWBNivwkErFGJhTW
yjdTQWyHjsUl38LtvaMV0wKjaQuJIQEWWER2W3hXtsrFC/zzSxiab5QRQC78mpdBayuJsUOQ+clA
j7AIU2T79nO2pnutXfsv3rQYEfKk18Ctf+LCX3GDZcFgoICGXxlHxLlEQ4ihX6dMOuWpqLP2AW2K
Av69Whk3/dysuR9vjHw/Taeu9U0uyn3vAnVxsYWjfdvC8USjCvOY90/NKxM1fhRdcuTECaLovVwO
5fLY02Y1IVC0VZ0OPlThMXSEMUK+E+jA+Gk3OiSDsHqSsK2XvqNbnOuwd8tGeXJll//qCO4/K1g+
tW+kACcDvUzHvZjL+Qos6HI4zwt0Nq1xXiBtM93+A9r7aweRd1hi7dLlkZPR1WSCqGnhWgb30sch
TMw+401k68B+ajirUQQqAe6G5X/mpFRf+DZiuV3apjmPuab/qy/M9tuwCgUZSjx2NXObML/4beDx
jNGTj+S54hZstvdZF1am+l3dVjcWb/QaJu4i4P15G+DAuHgJQTZ/vVyxNj0x1cooH8sshppVjGl8
51HUoC1A6yzzW2mU1wQi317TNTdoGAi0SxvgsZgqfXKkfMxofH52bHf5UkDdetaWIg859OZ/72/P
iyD75xlBEfK9mZjbXPYvn3Gztxr4jvLRXC3I97VoQN6Wy0lvHaVDFFwhz4s98ZEKsL0CkX5raeAN
20gQETH0ql8ubUsEL8gLl0f03MVhdBVr06OyfjatKnbFaJk36pS4p6o2h9P7D7091Ms4scl8mvgP
M4jZQD0XK1ca8HbBytzlxSc0BboenyEaqkqiG1ewYW+sxTwejhkK8ia4yi1U/rVtk7bzlspc1sdi
1MQXTbrD7aaANSIMgVbvlbnwG7uHxYDUMmtAEOlS4o7x3VSANF4esejCE2Ag99Vw+BxHUMXqiDxH
0SGg9v7LfHNNuAQeECmHv7d//tcDzsOkeJKC85Hg8RMprZk7UZiesmuK3kQWaRDtcCUnfuudWsh+
gWU3UEGyL96pRrvIQFWYx0Ro87HVm4daFMa5XJYf7z/b63uMU/HXQtsW/uvZoF1uQOB1eSQ8b7T9
HJfhHrmefqycU4zP0QEupfXz/UVfvVDgIaT7QCUhaWywupeLWl25umXmyCerz6i2vXSmgxIXntXt
sgZoDmJBMDWvfMU/9LK/zwTyWaDpttCvbRioSzSD6NpVKx2nPQEDNlp/WFE4j6RXkj1kbV59bDok
4G8SPdcPXcq8Y+eunabe1Lo+evskNUR3XLVnx2775yRdnY9mV4sdhPP1rpv1oBusoHQmOL2o6qRj
UEl7UfdLZxQK5buFtjfNYg+FGRyS0sfEjOVhiJOuD+xU1LaftDkiLEBujI9GkjLnwNWzP08ZEhg4
tC/zl9xLjfgXnYtk/V7nsv3VTIt7J/UJpju+l6mAHq27xZWXdlkaUI9RnUAfAr9FBAUx9vJTme3k
xAsI7VNPfQBjJ8lhcOnDIuO91sPkAktgMTXJaVb8YIJHr7u0Zgd5HYveVL/U+EL+294hrNFvsTel
dBPQ+CvXz7ZNhePGw0mrZ88EUdFgOBvXCm4plC1FWIl+vnIYX2Vd25rgf7YyCQAQeJSXLyGh297N
TTOd5lobZz+juh6DHF2Mmh7ROpuRoxXTLw83ZjfoXKHeJ948S3QyJhOHX21tegBKmKRWV97FZZTY
fpcFmJ1DRKgHbfjyd8kWSoURz+3JGabqPlnH+ACaKFm3C40+wj+/eIipHrcoDnIw+i4uMxoDNq6e
tGBMKzV+xPHo/jQTY05C5iIz+gGOO1dXdt9lcOL5wO5t+B8KQVQM9JfPJ4wBVILTjSelYv7be3V3
BoOn7oQo5589EbG5LRGTma+QBLeY9yJQgKrbqmBWt/+4AL1ctkK5kCGbqTwZiJuKvT7YzoMxuuKr
5uSoplUEfcJV7TS3+Zo31z7qn2r75fJsbKCStO3AWjuXQMI+RuGAlrnzhKQSMw9LuqX8uubJYoVW
bzvDSRjYfrnVbLHlmvjkaoZiHZYlRfhIN4fie5UYmbefTaLsnhmueHSXHKmWQheaiFZzwhx2WGaz
Dpmw6Dn+F31tU9mPbn8w404qM7UDfDW5x3k6A2mNlyuqOFqhzWMoW5oaaB2o3sldNgD6Gtc9XJ5E
yyPFnNJiXzTsBJD9YzdGcxLrONuXmTLcS5l68wOjBO83ZZzb/p7zZTEfF5w42k8WagesO/ULrGBf
Req9v7dj1XN//eMmZv8CzrIBvoLoI4F4+WkzdXQ6d028J+QnEKNw0Jx5wgSvum31rLUj3C+aa9Ku
rzYxfrzgjdlOlK1UFRdXOSiBBsUKOqCyzjogDnlqPgxLXTLoTOxkk/NhHPJZS7Qm3r3/sG+uzFml
qUFvS78k/qIEstKknuoTt97MSaEVqQ76+ODUmorg84KHQRlfhy5ugeDv/WtB9ACcjj4JGG9k9C8C
hYPzmOFy+21zEFSIe6FZzyhfON6xw27C2dGLmycsSVd8GHNFvcV7RGmCEe2T9IhLlJ0dPbehYapO
2fC9YiR9Lbm6fC90uf5wsAkuhsGvvbjT4jRXGwNnutNY2L3pg6Jpv6MG2TdRvJjyu7SW+LGD/K+E
73+Py3D9Z12Y9hudger9kpOS9hOIFVknZ8WKW0A4DSIN/eR+yqa0id5f6hI/ipsYz7gh0bm0YJ1f
GjQvswa4QFOUUy9bcTuIof0+xVjpKZmuBa3WZUZUuZVnBQJr+fyG2sC+GSxHeFfy9ctYuv2OjfRs
6PCAuLMvdn9hMrbHLTk+LZN0jcOKWeKXUlQ1A9QZqRtzQwAFdTKu+l2VcVX+46XFXaXz/H+MgmCr
/hGN/Cu9XTW3aB1Yn2cZq2oOiQKln6mJ5+eceTWsXMZvV9786wfeViRwcx3TqbnsISY6sUdB7eqM
4tN4NAurDedqnj9UJYR3vze4ndXEXhqokLbYv//Vt4374uTxtMAuNR2qIzTky65yBm5mHjBdPXdJ
qe5VMat3TTnGoACG3AKcNU/RkBvWAxaIfURDvL7ysV9v8D/kIJMUm2IQ5P3L6FqkS+wC+izOybTM
t4rWOHsLtHpUjKZy7Zp86z2zt7fiiCwQiYeXawmHGUmsZeVZrm29m1Kr+iocc/YVKGV72HbrV/qt
WNQPZXGtBn0dPzY1ext+5CbXAUHn5dJjNyvMnr3i7K42EP/eyx/VdOyiDkjMcRVe9xwrDGHe/7aX
NRM7mZ4tkBoHR52NK/lyUSkrZjWCjjiyWVBogS2hAJxpCCwEWZYX0gdXpV3jNLzxpFthz2QcEQey
zIsup6IhLNVnTXUG6Gcfh3EdnthZK9ks5gmUPIb9ZViV5N+3EQo6Hi+Wbg2GtxfxOR+8eB2NtT4D
rzgy3UuMYKa7EulzjMTV+6/1jSNDewatalprm1rB5ZZdOazI5VbnJo6nb1UsvUgzEbDBLrm9Qbxb
v23pS33FIEu7h7V97au+vTxIoz8UbfrIL78qLz9BI8fmq46ykrdy7N3ahz9CF7caG+dzt0CST7WY
EWFKwRp2WG7YV2LkWx+ZtgZq1iocO/D2L3/DkEm61XFRn2MIhGf+hAgLB73UQarImXr5kvhSacQ/
9sa2/YxSEUmujd87W+zlqm2Vef3cZvV5XezkYHtStSM0rsW+aYWdBLIZukCtPWg6HQXW+x/9rbNE
6bQR8YHgkAlerG0pecFhrc/OAkgrmMHYAi8R8neM3lQZNStivFf29KtCmj4kwx6Ho0sTYqORvFwz
ncCVO5mRP7eKvoy0lnvoodk8pNFgoYIDVLEEPZhoygc5kSnsSaCto9NDJQNapObllRrndYKw/R4o
0ZSNKKFAQX75e3QrxX13SLPnJU4M8I3NPMV7ZIHpjHhmCwwzpQ6SkVe0mROpcsjbsMdGdwwyumHu
lQ/y6hgQRRFT3xIVfZunXLycRc1id9KNhDwxH34uwBju0hmb1/2YSwRSBqFii1KDfbKC0dbz/KZ2
AIS8vyne/A10g1WKHrw8Lj+QsWCNzqQ+e+6FtYYze+egtFn5vSim77O6OqfMqJA9reN0DZKuSK/E
91enkFfARItrmzPB2PPiPmvmdm4s5A2fazVxIs5LlzMQjvtwGgbvq8ac/g7dtOxKSvqqtQGTi1nS
ljOgC8ss8iIANXiOriLvlTPCe0XYYEWvBllLGVfqXnaqTOmgbdwtGwpmuDPBGRyGpcAuNFHnh5mN
eaWX/NZHYCa+ter5Rdw4L3elpCCBPuMkz4ZEH8RPa5gUcmlWFXmRXPWNanHukrjoD83iNiHndr2y
C16lFbyPbTaxjYmoDy+Lb83auLf2ig6wnSVPQHe88ybJdVc6ZnmyFdNGwifryp9yLebz+xvwVVRi
adxobY4lJRBTzpfPDmQX72eLHaBJ0RyQQBJ8iY5mUpctR2tq3f37672x4yhHmVnRE3WZdm+/56/c
2FgzbQLWkT2TYc2Po1oOlGK6GtiZpYarFZsf04Td8P6ibzwke9sEd0h1SG9je/9/LVq4BTLWs54/
eyj9PkD3Jqx0mo2eucCjWrlGyXrrGXE9QgeAd8s1s/3zv5ZbKA1sqGQFE+rERVBUWQOdrgNk0BRx
TTsBBmzopXcluFr8W1/k4dAjucu38To+aK9udaWdoaJLt3iuDSzd1DpFT21cVQgzBf2W91/oW0/o
OVsiCmxBI0N8+YTmKAipUAXOk4OnuqRZ/dhqC/rfa+4AtLMKilo1/fT+om+cEl1HTIPZABIEDMFf
LrqmtmKoU6WclVHxWj/x8uLZmGsnTEprCsnWjSmoAXzeOrntXDmhb9yk5KJ0YW0QIjSnLwd6qDqo
em7Z8Tlp8OjzdXg2PWSnXk/RdtZiYKc2hokleuvI48b1ELT4htKGhXTtF0M5799/F68+Ni1yZvLU
t3yELUN/+S5SEselBex/RgFcvbEXC6hnJibVDcsB4MGVz/3q/Gyrsa8oQLZ9fWke0et6UohRTc+u
knlRPFXqvouL41gjEYMC9+I9vv9019a7uJljvZODhCt5HpMi+706sUh9p5vmChFf+0dWJoP+fzwh
QmlUkoBiyEwu9pZa5S1iPWZ6zrr2e6KMEJIGp3gSYNR4wDr78u8PuM32LEBgtPcvJ20MhfOcdmN+
VgeRfQYCWh0rJ+l3SszUPCAhdPOb91d8vWEoHzUaY5uPKDazF3E+s5OZNlybn211xGfCmzSAiCqt
j6mt1Gtv81V4gCJO4cjrhMCrqZc9QBctR42ea352c2KdAr4/PtaTM7Sh7KtlDV0nNm60FIT17v2n
fL1xWHgbvtOTIFRcKqJoi15YwraycyqBkgVL65VKqJhZoUUA8cUJbhmkvvfXfBWWtodlnIizOgcE
jO7LowhvAdnQeCzOwzA0pziDEQNe2PM+OIp0n+K1XH7FRl/hUlCmxTXfqdcZNV0uJrY0WiEdkTtc
fNdmyDJTKYziTHITf6t6F/3sKjWSvVLF1g9EADMUNTqpw+FOqd3FImQEc6D753jEz7BR6t4Se/AS
F4lkjBFlBR0rPzOYWqeoz60iidRiXhjSKc7T+2/8Vb62PTP56pZBIi52ub1gWC/Ca5UCiouK4LBX
S/GjX+jbutyXu8yjZeCD02u/1XUC0B2qRnF+/xe8sc+onf8k7JuI6WWDscrS1S1Wek7ID4z6p3Zt
032RMBoKsENIdupaltq/JqlbO5MriME45+rV2E1jqCEVwyrOazf2IuwSj/617bbNowIr7QCP1vsJ
w2YY9/loJAO3QZxewTG9cawZZtNLBCqEdOxlmlpiJaFY+CGcwWa6it9qTnk/9cr0U6Wt7EUMI2b3
GWJpc+VUb737F5kNj+4Sk7l7QQ8yRXl5wuB4ksD1cXmuzDwXUV5P+nIANFld+apvPB8jVyoT2hGI
LlzuK3sEVl9VSX32MmF8sQYX+h/E9EBAGHridSQPEtrxlZvndTEEso59TPmHhw6tp4vLrtMkrj1x
Xp1x5ZXJ9yI223KPXuhIA0oxkkdSyd4MVa718Yc6moguaIi69dBxp/EGWfVhjZRuzq8VRW9cGKjk
QJVgHkptdJltoQmuJUiBVWfN6NI0aqEU+YxF3OkWze9eXsnQ31gNFWAErHn9MCMuh66NCdRhbPmi
0NjG7hNoc6Qs6Xk6xS8LGl92JWa/tRzFP5kMEHAokBcxm5lY36g9iDp4bRMUcoMaK6DfJf5TMCf7
+n6weGP78v7Yu+B4UHq4tKTSxIhlDMYTsC8sY92nMfZBxzivi9P767z5UMbmnoYUBFnaxUZCr6HJ
CQ3NeWmL9qvmwW1Ci54peaNNVyLwG3ceCgr0bzB3Ru3scnMgK4pwD5oTZ9tdR1yjtG66hRemHcoV
R6da2NoTstb5rlyN8YqW3Buhl3sGzVwKV+Y7l/OsGmS6kRpLfVa7CgcD0+7Z/0Xs7AUs1sdxyK85
Zr8RFYh22y4h+2U4f5FqywVwqFE6zdlRE/0z9pVlKKjCEB8ri/s0brskYh4FlPP9r/nWcyLcB9aE
8p6ItH3tv4pIbeiGbDG69oyMQhdgi5BFrVE0obEIkPlISu//cT2+JwB0nfEC4Gz+x8v1ygXKUreU
2tlkNHyLI4AA3GIyeYfcCxtVQA+9Ni98tWFZZTvrtKBo2jA3fLmkYrq02bGdOCfIp+7SchEPRTpg
P1BJAZj6/ed7nSkxEGRoAyoSQXp0AS9ukdIYGmDemn7OtUU8OnU3f3RnyGu7qgKChE5ga3WHSdOg
yJZKiQtW59yAFrimhfVqO21zSUIBHTDyB1K3lw9tMHZEI0EzzjiaqQc4p/IZryOYBu5U4zpo7XEo
y6/5OL5CIJMr0eWBa8E4dFMIu3j4upybJSnM/3F2Zrtt81zbPiIBmoddeUgcJ03TJnHaHeEZ+mie
qFlH/1/Mhx+oZcNCX6BbLVCaFLm4uNY96O+YR2WnJOpRCUQY9ms3NTp0qnGs/1ZHAxs6tZ1PRSWS
7Rg6+JPhi4i1do1AwSSi8dftT3KxxflRFGVo0eJISKVk8aPKNG1UtbOMd6XI4r/7Js4CrCwGT4d0
HIT5vYgF4I/bY17uOcZE6A4RKdBlyBmdL3/LYz0pR9t4rwrX+SvBk+9LjcQCpLFI390e6iLuy+lJ
3gBwfammJH/KbycYduIsL1DzvR8Hs92gsVJkWzEoa5Jj13aUrN0SEkkOzWU1NXQ71ayn0MINLase
aeubP8Mei5Am1Jp/Lbw+Mr8zjLUr4NrHQ18ULBSABsyDFwtpK9NYpvyi97ZTU9vvrB7CYdwgxkJ/
3fkYOw89n9sLeu3bSfk4sjNi/wUMV7Q1bYxQGO/QEMxHJXTM+i4bRkQxyt5dE5+8/Hp0TJgYWQLB
idHOv16Jma6Sp4nxLmJDV744yGMYu1Y0qv3P7Vld3KW8mgBn8AVp1aDkuTgF0FEBzMwWLsWGiiqx
2cr3uJcG6reIWLYvXGTNt4MBywPdWidb2aSXm4fRiYso9ctMaGkcTNWwKqLOtt6rWEMUXqnQ+Brq
+h7hILEN4V0qvmdP9f72nC83z/mo+vniZmkdZ5muMKo69d8jZF4OJSQoeBm69V8COXrlcru2xmSx
hFvSdA9hvvPxBNIGA5aF9jtC7dkuc/VoRykx9ms7bJ5QI6k3SYBKM74v3f8wU+ZKcQCZVi47uc1+
CwJJH2Ki0832O6JV2G5mphpvomJuxK70UHSLphALnD9fXNnZolZHentRYu9HB29FkdnvdZaa91DP
gp3Z4V+5BVJog49N7frv2yNe20Q0GVUyQrp7nJvzSSoTEMUUX673trLdUy9GPd+PMZ47myTUYUxr
eUlTt22QF17jAV0fmmFBTWrsf/nvv63vyIxqC2mrd9D4EQ5JgcCwUNA9FEJrDtgysfJg9NdsZmV0
O3uSQnCg3CKLTQgb47t9Pmw6TW6R4KZ4QsdDvbfQ9xmBuZW/XFpqrZ9l0H+BCjtbFEpCZNjsP93P
gAipQ0sOnwujcznrrm9V2MZKderiUEeFqWlPWqx1O/4u2FRIeb9pYjKOTi6ilZEv1lvyHxwwubQ2
WPAldMEoR6tBfa8+JWFSIMugmbt66Ms7Y4hjhFeq8CHOM7FyaV9ZbZBNYIPQXwRqu2w31FXlQrpr
xCkScHZEGdaP6ACKOzSf3B0WTtoOH/tqhxdo/c0cWmXlDF+mjnTPZXdQ+ieb8rOff+2qCC2vQN7s
ZCO70SHzoHi/bFC587NqTLN555As4ZVqW0pD6hIXxb2C0bl9SLEYXYnXF3cgP4UvDo9JQgispbRp
NaYmHyBtTjCmcDsNZwOHySn+K9EGa6XipF9cgXIsmgvAyqjrAVs8n3YoEvTJGlOcsiSqvE1IWvt9
GpxO2+F01zyKqVPCHclsgMBSEhU4NkmxuRpnH8pPUQw10hyVpMFeMKN0T+yDWoJdUohdbaI4X43I
UoJ92vTDQ9E2gh4gqsDFE5qsHRpasPWdTVSm8/esgSb6hwGLmVFx4bIFYiR9sc9nNmeITrQYApx0
pFK3cylN12xPbGMM2w5tV30hratW6K8Xdx5juhA3kZrhDBE6zscEEQkO0wnbEw6jzsbrpI36SCtp
npHAU93qz0vDckAJ1JeUBSDlixgFtMgTgdW3J/RZzFPV0Hsk9iv70FGVB+qFYF36rk52WjIX+SZy
jQ5FESyS/3ipmTFdUNkL8Gg0n0+7R7ajHNWqOwFrip75pT+6LA7venPMd2on9Pug1dewXBfXPSLl
FpgOwjNy1tYS5jOGCdSx0exOWY0696bkSAMhsRCV6SbVfBic3L0zdNz8fEpOH7fn+8lyO78aZLGH
pxZ/sCyzlt9Zrxpo5n12ojgdvQ2pmt+7o+icTV2EBWzhupn2WAejg9Xm0fA4ap74GbUIVikCva9D
12gdtLleKf8dUHd/TvCo2ndIt9wjWxz6RvU1Kveqonv3CbS+u7gD6b2SQFyGW2bAewXsOBGemHf+
ydJJ7QUuKtnJSqfkRws167FFvk33TaQxdkqmZVuto68AJTjy69nQD7eX8MpJgfhCS4WKBDjyJenD
a4OmDNUyP1WuEX2tUVL7EinYpmJQiG5RWDkrJSX9yn7R0WVw+GBIC+vLT9ZlaYZJvVac6KGLx0Z3
0nssMHrULee5xyHOLJ89L4xea93JOz/oJ1XZFEg1vaSwVr9kiC19n2YxdmjDmbCNZ6d+p1I/b4He
e9vMststeEXlhRZm2vllk3XpZrTm4F4Yev7dgCC2caYZDdLc4HqL89p8TNOIh9TtZdVllrvYmbL7
x+sXMjItssVRHBUPqdZKz08eMGQ8arCVxTbAFmXht1Yz/AQq5aG1nyKiQ5vOCHcYZ6fVQfL2jT1W
LW67yfsq/ruZK+XDmyNT7OGlmZY/VpQ8JE5miv2MY/YAWgetKEeP7KdKzwplc3smS5cT0KHYLHD5
AbEALkNj83yH1rR4RIkNOFlPLMTO1BOEGSsETjY6NeP7yfHKaQt33PpCKyPBoIBexQHJ2uA1xAb8
pRnM4S9DpXe2xZU6Q+g0n+29rirZBuWW/27/2MVpkqLKJuBkjLigtIF4WbwAQICDLa3N4AHMRL2n
b69tKRaUqJ4aMLSa2tn2qGzdoUaCAGzfxrvbwy8O0+fwlDpgIWM/AvF5sVRJkDVg/j1UOo20uCsL
7G9SLafg4boRqXr0hxoFFEnpaXNukQyirkeKeP5pqjlwRKHM2cOEtJANhGvQ7W8YLruqFEt2mn9y
1JEhHWbJKvN5kZt+Di2pW1yztCF5by2HntKgbMMMJf9c/YKURR5vDBAYbwpiY8mmMPv/QjWaVhZ4
CQ35HJZXD287gIoawPDzYfPAtem7TrTwVXUyfGNIyzt3KpJvUTkU6D5BZLyzhcNms1rd/ZLmPTS5
io7DP7ZAYfv25776azgYIEMAF9vqslxt6ZhJSYj4Q9soEfYnYx7s+i4zXk0F8W8fv0Fd6mp58zvt
2YSYPlRNssFRek6eqXS3K7F1EVo/F4f+OAUi6q6kIovtZ1dD16u5mj+0+fArtpt+NxcC5a0yMCga
0WHyHR09TjXSkci6vRQynP0W7uTQ8NEldZICnExiz79LhqefKhCqe1AiKrt2pJWTT3T42+R2ebs9
1GfZcDkWPQIEMigtg+xeTBMpqqLru7TEayDKD4aRwbovsiZ+gSBXlq/NKMof02Ap7veut9s3QzFK
pKhww7nziFowCKpWCz+Ulnrw0aQ+oW9BBJaWD165/jXYvfPWGVGq7VVEL6bvt3/8tXUiGaYOT77E
nSsD2G9P6Kye2z5Om+phmLTptanD92QS3ZMR2MFK3L46EikwKYXLU26ZAqN6XLtKEVYPoaLq+9kO
HURxedPt8ioc0v3taV3ZeYQgZkUggA+0BC158DXHwNCqB4zowRcjcDeMB9w+wi+DIjSUtHsj/446
gYlqyZy7w8rGvzJXTBmo81Pfdu3LOr+azNTV0uqhrfPkuYty+2szN8MPTR2M+z+dKQNp5LvcaOAi
lnhDpRS92UxF/0BmjwZyi7uoUijWgfQie1IUO3qiqv/W6eFa5XnxQATCCWqUQ+ZBiKFXvOS01UWv
OgHCocgLu/Fj3jlYvckX/MpSXsR1yr0Q+yijEV6luMT5Bm3d2I51VXQPs5Npu7FVdDTgxXynKpOy
aYVo7sewPt1e04tbW5KAaYi5sOMwc1s2TGze2E5lW9WD0MGJb9w2q3cl6qyv6ojbI9JmpfO1rISF
knQQIh2Wiqz99/ZPuDJt0GgQu3g1Slu0xb3SILUZ6VB+DnRiHGSyhwpbe32ej4k7YOJSUpnys67o
V3bT5Ue1qSs5kFM00qwLnoJapIk1oAf2UOJwH/lar6QvRovQ/O3ZXV5U7B0SOMrO1J8lz+j8qypx
BVIKc++HyMO45m2AqYDUF1iW8l3Mnjb6U5zEKHV7saYcUlcv2v2Aglnou9hKl+191eHo++32j7r8
6tJmSoLTQSd7iA+c/yYBlLFH8a9/yDoKepQua+zFzXQ8EGUKww+8Mf0VJMGww82mOhgtBiS3f8Dl
4vMDJNJFMinxi14uSocub2dlw4Omhsa/xqQYna9k5vzHJ4rKMLg8WUmS2G+ZNP4e8u1BTE3l9A89
Apg/MiN7p7bj7sBdVo+Q6YZ7KfC6mpnIDXt2SdKABWdOTgLUhYrEYnJx1SIJa+u40dEQPrrcc+2G
j6F2vlZLXUpgl8NrRZ3c3dhNOLVHLObrfYEh2bRFm4NK58h2jb9YsRKBJ+T9wssjG62NYQ0JqV7a
NM4212BdbtBFRZ8RYneARwGu3iZpWINHqOMIeHNpAnZqzFvt2GpqEWDDObp97kdzkD1Djo2q76kL
go/2wAR22+nb7jX07IL/CiWy6jvCwgJNVSqe5qtpl0r3zIFy74t4SrWfGu4P3q+51xoeeYoBjaiL
+8F+lLwzzRejLWy/1yjN87qM4MaiyNmyyZSyPSHNUb0HVedVD7VVGn9BXGngbOZFPek+8UErtkgH
2NamqrErpM3bZXfVWLXFiRxU+VWgZO3dS79NJDNZltKHGInEYp+P/0Xl6D2aBTZqPnuvddFZd2bv
rgdQ5G5CS+sfvTHWhY9LiXgzkyl9TXuK+r6ZBh62BH0DwjpAqnK8K7H3fVUgdbFeWCyY/oxoPmYx
+E1Fp1kfAx0AmpmMv9Ikjmoq0pRC0LfEGOBg4jX1V9ZYAzr/wjGUJ+S9++8JqrH1D9q+/dcgjopg
y4uy0v3emcP5uYIcUPuGLpzhqw5DRPGp+MTfA+Tp0k1oB1m6M+uqdg9a3eJxWSc5TnhNPEQYtlhx
Lv5jkZAfrmlyFZsucSn0YcDg/gyyrCtXspvlq5TrkKghwenkG5AIrUXdZEam1ybXFA+uMajvkYut
vR8HKKX6SQ6gTEfGftooSW62TwBKRj3YILgjN1jVqc+Z5YXYlwRtN2JSSlF2n7fM/pBEM6I8vs2T
BlFpz6jmtUAs8+DFsZS/Fv4wHTJglYvrNXXjkIpG3Dw46IttbSxoez/XkxIh/a4D0OqM35DqK3HL
EvmXButMKEq69tCmwv0JHHBeQ8TJMHDxe1yuei4g+DDe4t7r0cbJW90WqNPjBp8EJlKUkzIgYxVq
08pltyzty28GD42LTtrQAUNYPBIgFKPg7xTNA8ebD8X9Mw6oPgKmpOHef801pOeFy6PZycr8WzTW
0T7IwEat7J0rc0YhAmwGgZ83y/Lp6vFw7PqgwVqwmew7XCD6p1w08S4zSm1lqIuCAL0MRnJoo5CH
w6Q4j/06wGhSjsF8yIVev2RpkeOOHk5EhqyMam3TV1H1cftWu8hkYKbwrmCRwbpTH1heN1XhtEOt
1w+mFlkvZZKXB9DhypNe5vMvRQmRzweju7av5ZvrbB/ZpvT5k6BZCXlfgtSSvtALr53MI648lHoR
grd/wjDq0cO1IfzhC9+Eeyu2GrEhuZ3+HhLkZrbT3Cqx9DdRV+7ci3W30SlzgOCDAuRRsOTJz1nb
kFU51rGhaXOYebDs28xUtpreKRt97NdA+PLYLqZP8Z9CODUnan3Lat/c22AWRGQeRW9ZO+6D4Z8k
04W2n3F2LOk4NMlLGCFC9VTkKXpOf/jJgTqy6hwSmU1CRzrfZebURKOGs84xsDjEHbpqaA+I4Sgs
CwF2ZHbzr6ZXKur+9rBXFtmVkpDI6PDoh2l7PqxVj4bbd65+xB3D2+SaG4v3jETxnywKC/U9sZE3
vD3iRcoo1S7A6UFzkB3KJbpzijDVVbxAOzrxpL+7lVXstVnT7xAdMf7BytLDxAfrH8SdTf3OpNRX
raCyr3xnqFj0oCFyEr+XVKBwaIBR6YZ2FDARPvKxM74riKFucehT7tN8VA+ZHdZPlSrJzbfnfhG1
wJPxfZEihTVDzW1xrvWuzflLTzumUzs1Pjap86suPMTAQ1RdV9qRl6Ga0UA3IYDAeOBOF+kj/cmh
hKquHTmsUp5XQeMBarruR+S424K4dg8vrPhVo43/HYtNfTiM+pj88XKf/4rFnM0eYD2KHtqxFkF4
skqbkFk5s4FPTTDOP5AmNjdVHoYCgloRliv31bUVR/0BEDxKdoCJF2sw5cjvFyMrPnYBHSUk/rGd
0QES0tZw4pXPe7mzUMoEOQjaXz6Cl6DsMLdz1a5t/RipQ2ocO9XFxaTMwwOWh3aMyYTZ/hMo6Rw/
ZUHZFSvf+/IoU7OzdBA7fGxatPLg/fZGMZJoKvEitY/KHOAMFSKXPm2nLp6encqJtzQyrBV1gKsj
ShgLRAPJtVgED9caOq+kdno0irzaZZigN76qFtpL5Ql71yu6/udfk/c9JSZuZClFLu/N36Zodmgs
IDfrHGsNOqgxD0a+ywEzq5gmtfXKYFe+JvxyqA2keBRtlorntqJaON47+jGF5Pg8Gqn9HSX6+UHv
59pP1WJAndBK421ZBc7K0+9i18pmEzBf8hp8Ci8KOEOP2L3IZ6TLytBs9mo6qmTG6VyV0DYRNFzZ
txffkco3O5aAgNYuwI1FMVbFh4rURq2ZaVpJK6X4gE5QeoxBjh8yxJD+dGWBORIGafpCIKe5vxjP
Fgnyd1iRHS0rUfZVzcmsvLjdRPQ2d1qZaqdUieI3LeuNlz8MwIxMJmFAnJC+zeZiA3m9YvWWPolj
m7T6i2rPxnMKanGTYHVR+bfHukjiGAuwkUXkBXjEC/18s0Y5kd2LTXHsTLyTrLBNHwS3Oa46PSAG
jbegryf1WhX3yrcEds/+oWAM7MhYjBrGMHKKcNSPTd5a4aYZYuVV1Jb3vcdiYYfOU7eyeS6vGcA1
yL/QOyEUQIlfhNg5il1bAb9zVAIz+4YvRCD+sdXE0diydkGZz7djM3kPLCn+kwNDOqAXFEQedam4
XBVAvDw6Bk8g1Ep4pdCKX/4afKc4WpE7HYVeOns1l26o4fQPadtavL0syMFvpkFDLZm4K7Hp5x+4
bPMuEo42H0NqCPlBn20e570a1Hf6UFDZRQjdHbajgVJEjYKNeFVn0hmMZEpzmkAiJVXydnvLXYQs
fhFiIZBWpRQmFMfzX1SZGbBsbLuO1diGSA7ZWpNtgpgn0hGXMBQFke12400YFXF7V/Dydl9v/4DL
PU+gJGrRxgRFcwHhnnJ3CmmejUcTlw6w80BkNnQxMvt+rmPd3Mc4TQ8/YYoZq8WExaucSw++HA13
Xmqf3TzjfO4ErNbivRA+dyjUzsfM4RM4x7RrwO37Co6NqMXkQxmmf41dkXa7MJzLBEW/LPW+64mJ
fCydgBrxbjk1R1uJ6MvNwieRchVSrRKcBjKZi9t51BLhIio7PIft5JnN41goPByBfbWNc++WCqKL
qpFHJqX5MbS13RxQ4M38uXbq8qC0UQuMjpgxrx3fxZZhtdgyJEhEDJKGC2BmMBceEmAeRp0U8iZ/
oITd3EfAO8RW2AgS9pM1PVkavq77qp/0/A8fnXJ8ipufr3jS8Qsltobuqsa66I+1a1R3udt5NpcB
sON/+sIJ7/SqH7O9N2VpmvuZNhTVASUvdULPORg36OAE2Uo8k2fkt2fg5w/idYJaANehzrE+30dF
lipBpCTGY4Yh3X0L72XyI7zG1q4H+cHPx4GpRKcEfwCiyMWlm7XeZDcZ2BwnU3A3xBVvTH2UIBxn
kxX4WO/6vCjtTRHPbe6DdgGXVY8NsMnbJ3YRL5kuP0P2Lqg4XDFE72hs10apuI+pheWVnyv8aF/U
aCPAE4ZouTLc5XZjOHoXoDFpMcIaPV9dL7Mgpo62+9iZ+rh300krD6YSYBxbRummzuJx6yiavVUb
tJhWvuy1sWHh0t+kmIM4m7w6f8se467Oq7HP3EeFlz7qRJSu6EMFg34AAR0q9wnvPs+P4qn4DskT
SafbK72IjXKlwRkgwE4bgaRu2TaGGpb0Ew/SR6VBgc6EcrIlYln7WcHEQEyTct9E8Vo6cGXOcGpQ
RJcyk+QEi3RAI+Bbqdp6jzzHk3qbGQmOnDSSpq1txskxbAYMkYCDvxhi0PSVw31txrx2casBWUll
cjF4iPMSUGxmzDGtdk7vZfdTEhhPtqqdmiLqd1TQ3f3tVV4iC6ArfFqyk47Ixjlf+/wr4wwUjvM8
TU9qGhrJdkrMxv0baKH2WlomOt2h1XtSk6/v7ddCTafwYxQVHUr6MPHX3M2s73i2Ztk3kGzmuMms
cLIcfxqdIjy1dheIyp/VWes2nlpNd/inzGtExuWJlJ1pIoLUwvlk+8kA9ds2Fb2rlG6rGY+Y65W7
yUu0ZGN4wnvq1HhSVs7j8hNRiKHVwvMGPhSLtWwqqno+6wUlsWOIA+ROaxIs2rVyeLCTfsZSOdG+
db21Vga5CH1MjIwJ6IeJow4wl/MZjtGcVaYC1q1zEi309UprnFd6t1qnbpwEnZzXNgdtRlMqGGl2
ZUOEyt2mkaSsFYzx8ngwaclqln1VTFE4oOe/pPRG3BGp8z9NrePh3O0p87ytSm3o7b2iTMNdVTtD
cz8V+Jz9RHzYw9Tu9n79bIz/fg9IHhp62GRtvBQkH+T8J6B3UmANXauPHlKj4ZaPXIUosAJ+9pOu
dpRtEM7pMZlUNTxQt9XexAD7j26v0UBhG0oc4owNqvxD8kUEhICa/lfpzBvU2LwgQLY/Hrv7Iqj1
4hlzN3vcMKDdvFZhFNm7TDPw4aV+FBkveTDM1t049uOHVWndeHCCTlU3SSO6/i608rLfhWZkRJtW
V8PnhhQ/2oOkbvmLzEMqwzVmkOdIr/W6WtOgy91tL7qi9Xk/KDgO5Ygn8nOakZYl7reVT0MxTbcK
8HzMO3sAyM3OHIZMewFUPR5E6IXjs2Y0OiqoMJjN7YCfo/MjGeb5VY1ArvlalEPYuf09Lg4EFD3i
9OcTimqss7gkcAx1IpRbo0e0slVtb+l9/RzWhvKlwUpxa+V5Xd6TTK5VRRfPNk4fsUpuQRNWGcR+
uVF/O/TGHA55Y1Xeo2vU86ZU0ubQFBJmX0yj/ZJimviHHRRGJOGjciEDsFRDWWz9wkNoBKEr77Er
LHcbIDf90rXWsCXjxKD49qJeZL8MhqQ3rjlMDj3JZZhJR9pjjaiiJ3Bvs3afWjFoNkDcquHPtDYn
anJq6W7rZGqlQ6aD07bTTmq6ja0oOspTnK2c/MsF5xeBdKKNLNdgyQhqApf2N1yyp8IV1t8T9vZv
PNFH+knS5UtrnbX2wkVYl0tA2IO6TdMQJuj5FybbG2N4heFTaRntUWfYPS3N+MEeRmvl3r0YCsU2
uGXQE6X2Lq+V86G6qA94Z9n6owDT+KXT4/GLUosYF1UYMLe/7DKUI2ZGKY6+Ac9gmnHLbLmfRNgB
aLKPmRfXyq5tam/Xt4Fl+5PN8faVqvUOKPEiqmxG4w+vmJyvt3+BXLez+ElKJQWGqbhydOwlX2Ic
RFfVIuue1Mixy22G7n72GNZTPv11e6BPccflSAi4ecjwyZqgtfiCdQgRMMWqnucQaPdNMxvO4zhg
+LGt8sD4OpVo2fj1pFURjzjUQDbhoOfKnnuXGrgPW9tWXrUOBPgT3koab4usG/ByNEtMwt3EokeP
oaztvbe817HYAtDyHoSe0TsriejF1mfFEHRF4I2iH0jnxTw0ITpKsxA5qY60D13jaM/IHmkPAXqo
/3VCWcPoXBmPy02SWYg0NFEX21HrG01oGKg8df1cbjIzyP/iptInPzXyr3lV2ish/GL7U4mGBiEh
SdDISXzPt3+jJFZPOto+uTOamE1sB9w1djr/xVO0e729KS6uCzkW1wWIPs42ndPzscDBeAnqY+2T
Wgv9SUtGZe+5SXDUwlrfN501/qdH47TyAS8GpR0NLQGoD2GbMRePqMEJ3QEXZkQnnXmGGYV8oK0P
6Z3WVeDrgPg4mz4t05+3p3px0OSoZG2IpVBaojl9PtVgKnU8v1v1qdJmEIWKFU8/QBlGh9vDXHw9
kFPkROwW6WlEgD4fpqJHZmKVoT05wsXFVi/M/Ej+ar/og6Ptbo91sTMZS25ITjOzooZ3PhZMvFGN
MSd+GmOzeOAM6HvsYeYHK0a4CYugonq/PeC1ycmaIc4hoMh4mJ0PWKkxdbCkxxsbRS7VZ/ciND8D
tDqgxjKs7ZNPfPBZxOJJz03AFc8CgYhcnHQ4t5ACJyv9Mgeh6W4TQXl4O3pJR7tXg/4717XhIR5t
ifeystMPAECIHIfoV1h+6eEbgoiwh19JOLbfDJBK1Sa3oVipsNEHnzqbo/zEl8BpoMbgCPVPM+Zs
xUk4Wf+TxC3Ii33WVXg091mXvw/p4H4To0GOqOYT+H/suOPqBChWwWTi9jp/Sk+dz1yXjBfIr5xO
WGWLGBAgvgGeIdSe7NRWG483hHBnLKt4rk270Ijc+GjhTPRMrS3EHzMMza+JUWFDn5jk/nRIm7x7
gJdd6Yc0Hl1KTYnljH6epw2sdKTCPLwxdD19Lwfk44qdoIs+POYZ0hXNZkJ5WECujvWy+1Y2LN8P
MmEt3gZNOyor0W4RDD6pPaQvZBQcGiKefr6leqTEECwV1cnONOVjKvP+CyqqOMADRNpFQZPeV1aQ
r6zvsuj/f6MSA6howgKj4Xk+6qinCANGVnmiZZMdRhLk+x736qOUDXhUjWJ+TymEYkumWg9jmOWb
eMJU+/ZHvjJzealAXwF1xMtpEXvbMVdLFUrkSYCo81GpRC5xcLMfRleNXwxjardcR8FKz1Mm4r9t
LDlxHsv8oWxHfXsJmNDMjEdtbTSnvrTFbqCHDSWqnA5RpL9FUzcfLPwy/SKf+pWgL0PD+cAMCD0S
bhTkGeZ9vuIevtid1pTDicUdDm1jhAeil7IbK/WvvHKblTB8OU9ZnZNdFJ1Girfso4B9JyoVY3/y
BuCtjg3zpZ7ccVs6kbENjSx5aTA9fhm8bq1Mt3wssMTkJgzO8aVCQFnyfKYQAbRsjNvpVAVe/9Dh
Ik5N0PRo0mXamxqo6b7K0hwmTk2amSjutG0gTd2Pir72blmE6//7JSRJKENQjaHqf/5LonGu83Jo
x1MwTvqvloTj3jJEcmrq2lr5vMvs8nMsKVLAoxPVUVKJ87HSPlbszGqmk9ePHm/yeJ7hPvaIJG7S
2XEjP6tAOdI0K2LPj61q/rvrNTwm2p4GxyEqveiNLMvLN12Q1M9GhQzjNq5GQ3lI8yH/aVlILPqJ
rhWmzydtw83QBdbb7RN5bb0Q8aFDLwvbgOLP5+C6U01BwBpPrCmdvakCc4JL61TdIZIlVvKRywPh
ULyhc8AVTp/vk73525M56utybqFtnhwnDtB+EUG6m/MZS8veaXHOqXV3WCNwyEN2fgh55nChkKJ8
ohAWh9AK+wxMaKedcswFN7qh9FueiuHkq5PqHiMRaXdFjYRmm+pzSF0kHVdeO1cmDdCCCrZcYbTr
Fjd6hoqdjditfhp4XOwS3S4f83xS/aFS7f/iuOy/3f6ilzGW9ibvBERg+KAXDCQ9EPUcISVyUlo3
2NlOmm8aBt3ZmvD2SliFWzdC/f32oFcn+YkOAPhn0zA430Y8FdBNBgJxqiCr3gWFlh3yLm+/WHNb
7Qq208rZu9y2ACBky5Kdi7fAxUXSeko2Q+A9hfSZPmAdtY1vhJ32Mo29pf3Zi5lzzoaVLVK5bSW+
cTG5eTZEkTbGySmEFsHK8CiFDUgPCJ+4T528bHlGhuaQ1DucDpyveaw4f2wZ41GNIDtCYRGcAKfo
/EfQq6wQETLsE7gPLfZNRN3vJuCYGyss1cnvmhxJB2tV0uHiUmFYF04VxCSpD7J8QuQKiqcWHJFT
McMzsHkX0wHFM3GbJIp1ctDCOjqNPt252DDe/+Ge8uSolNZBOZIOL99MnGhFiYzZOiFOnfzE6y55
8KbAeTErvdgNMe5E/8N4oHeQ66PCTr3gfIXdaXQnLnHrZCZmQdh2aP+A90jiL25fRncCd9WVGV4c
VWZIUkJCTv0QZOMiHUJdB/oHZ/U0KsrwVlQl/FSsA/aKJmj8REX/JoChrVHLr4yK6oHkQWJSQvVF
nuXfonCaz0MGDFg5TbHz5kVhsCk1rdvm8oEvvYd+5WrbrEGVLw4sIZh3G11rTCiIx/LffxuUMn2G
i6GunOBD5H9Vrc09aNTVW987ztvt73i5ZeVQ1EhlyY5AuIhFbqqavJoG5RTYsXqshqi6M8bI/BAG
hlKDafK4aXsecSj/reH6rw5NaxikmxTxWZL2y77qtDGOwg8DKcLpWxY35jfPyrGWzSDh1OjLKNZe
83IoL8UA82clUF1EYVkF/8SNEqzkbXO+yFOdSF6tiD7MpCr/c4upexhHp36B9KpaJF/ums3J1QHB
q0IilCXwpeCkOXrK4FV69DFGYR75vY4aCGydH2hbFr6iZtbKgbmyi6SyJSNRQIbNschWslYY+Rwa
3mmq4rAhbyKZ2CgdZnB+bhKCVtbz2nC4lSAn+QkqXBYqexsXx8lwAlqfRrqzavqXvqoH6r0uhqz+
0ysU70RqbdT3OJ2XKIascrHsDGaam8gRa/fd2Jv7tkVTdGOhhWJt7aaqD7dPypX5MSQPI1IxiYPV
z/dLldoVCWwcflRWB4feiHrlu8jKcQSBVP97e6wrWwVRSugKWNhRi1rSPyIa3oaDPMKHSL1qSxMx
fQZplt61U5vswVj/+h+GYx0pm5o8OJe9EgWyvzURtj/qbk4Qikxa80FPRLsPNWtW4MHBgflfRpTu
skAzqBMtDh86ip3Qkiz6yPQybTcizOP+oUkKR9+KuUhSrF9SrHZuD3rtC1Knlc8dVpfb8vwL9pGp
zCktx5OSZIr6VGO2WWyw/5raPcxfa+1KvnJ1ENw+UUcoHlxgE4B8NlHu5dEHXrp0EemPKMVeeJ1y
NydjXT2hwPSUYlCywiu5nKXOqeBa5uzTi1rezFouYl7PefzhCh3rATCu1qYUIze1Nq0dw6tjEbvB
8VL2uyh966WWYkFUxx9hEekHQMrGHjh694SYRbly4q8PBZ9BZTCECRbRTLSuORmVYFqIa5fbsVT1
HS4L9ounBs2fxzLWkFD9/weTV9dvF7A6VK5Sq270USXDUPul00+tH+p2oty7SbFW0L/cKIxG91Ba
JZDcLPnsQtE6TzGYWuX15rTpQhcBoBxjbxzM3fLLjJjIsSBcvP7pcfiEURJlJGDnglen1WEkW7bx
BxXb+F7LOu8DRCNMoEgp1wzTr3w9Ch68tGDOU91ZXg6VDYFviPT4o2Nab15lAD0JHCnDUGbmnz53
uBOoBRM8iSyyln/+8Wp9GnMxzNHHlBvmI75SylPWDvpmmJq1l9y1aYH+cXhmSNedpUg2ijYZSkJK
9DFHY85ZaxoTr+xuaMINF4MTrQSwy2tBKnDBv0B/Fqm65UZJ2JedbqfJh0B/4as9lG9DZCtwPTrt
NR667tvtDXKZoJ0Pt8jxJ7uMLLQMoo9imEEQgSjMuXyGwfvpNnb97IVwiF6boYLLlfKDdrdHX5ns
8kWjxJjseU2YfNh93FMP0Hs/IHv6qgxixuzAzFe2zbXxCJvc8Jx8irfy338780Xw/zg7rx25kSwN
PxEBenPLdOVTJVUrS7ohpJaaDHrvnn6/0AILJTORRC0GEGa6hYlkMHjimN8EkCC5/9692h0eEy9W
voSu02M+OFk/alr/a923qwtC24GQJwcmSwJg0epFzvUh3vvJC76oo54/F3ZYblp3Tu8BW3cfYyqh
8QUZHF4acycUSECRnz+gZ3ZG1QPJezdpKBt+Aw9dfe6mqBp2eafn853XVarzOIhxjjfM59YUlK89
L9o7Uq8ZMDnA0PP1e8Vpw4A5/btbmgPDy5L8aXKqU5arxS92Y21ycO3jRHFKYpI1ll0SHtNUEUbU
BOI9Lev+czp09DoMUIH3djjna7qzVxfDLoo9posN5fv84ZiT9pCv1Oi9UIKmO9ZtX93rRTmVLyOg
xJUm/WULGUgzDChodlwatMQWZxXLA20A2hq/Z8ylAmbO6PNtxlFYgJG8ufXRP0m/u4B5Nno0NPzT
bBB+p2vJ00ghtpIYX7m+JC0L+hk460uFqTzP075PSz4crbCtoxF6I0O2KPD2Q8DJRjGki8QdrTVg
ULdDxKVXCvsgWdJA23QpgCrfyl/fbNBmwki7NnmPcz2It1XQTv+YdlBv7CbxTN8k7vOnNtFebkRR
nvKhyskdWst7meauf271cg2oL1/0WQuVnwR6lg+XDEIOGM5/klFmDoypIH7PMyubNn1MG8w3+bAP
t5/9yteER6jDiIfam1bBYp1wRCHBAmn4rpvlSIGuoiM/z02KHsoEi7qrGuf19opXrgOiIoUHUyET
ObdFzq4nXO/Ix2fvaZgFj9PEqBR/1hnhh0Cff4nKUz43gdZA5ELN4/bSVx5WgggJznzLckh/vqmJ
HeXJOKPNafT5e9Wo7bTRbFHh9KfkSGrZq7H5yltESpA2tNS/Ysa3mNL3as+AFEDvux5n3bArKoik
PiIcdrtyhK88GZJktAQQRaXgWxbpY6qFoBPL7L1MTDX0E9CIW7MWEuZoVZiL2s0a3/9a8ICATYsJ
DAlYwCXxr4sNq0bkK3uvRaDva4d58NTM+m+6i+FDa+bijuZbu2GSbFobOZcDfjnH+1hTpn9uv9Yr
kcOlx0/+RFUNYGDx+faVHs4T7/Y9qnVPoVUaxxuBTh/IgcZ5F6qDhaKRqLvbqy63HDgslEMiJ7Wu
Cpt18eUgPd45dEunkzDD5jDxd+5j0RE7y6H/7SRe+FEBdrkgShLM2IhRJEKLBee65y7iSZmrGe7j
GIftfTHM9egzb+metNETH8zs5YJU8nJ+IuvApYIHwLQww/5HPxlob+d3ESIMv5ERUpptk8xrkz35
kv4OeHIx5npkfzSgwbrK7f4rBqd0Bmv87tRTMCdpvKWRmjWfFc8Jo61R5em8EoWuvT1p0iTLPCbG
y5S7093WSAGRnsqpbrVnfBOz9AmBDOPrHIfTrpqmeiVvkq9n+YBctfR8UNDiZl+8vqqPNG/M8UGB
zzf7kc1Uo1at/HHoqRA3xUwFjwxf9o2uzXzohIfa9e0Du/xM5A6jYUD3WeZNpBfnO1xZZVn2Zayd
IH9Yma93uvE5s5jFKaFn/uyVLv7Um1765faqyxD4v6tSlsImkbOUxccZzp3Vz+2kndSq0nK/zCm1
fHxUzO3tda68UBPJAFmEks5cEJKmDAKDKIV6mp3BbA4W0t/9tkNMXRxErKtvvT7YH/Wb4Nnk7EJK
YtK1QBbjfEeVNsM72iv0U6Zju7DHFJEpvI/lj4gfuoAGn09XrlC+3X7SC1QJy7KfAA7w1mZPjUVb
wZjRMje6wTjFzVx8ilQz26roO+WozFYD/zUCIG5C2usnM9rV4wDNT6/tleTxyvfKbPxPt18ydZan
KTYarUuqzqQt7KT1pnHt4F6NmGf5VmqvUa+XOYN8YtDXLnNAYLR4+pxvNG5GY4VtrXFKgmn2HlRN
qbYl7N3WS2qk+yyP1k1jOMVT5TlrPcYrB5j4wBcDugNw9lI3SJSZVzKnNk/9ZHTZFgB+bO68NlwT
MrtygLm6YRn+EY/Hk+D8GfNUryheDBOskFV7+B3E0QGH2sB8H6Y5/sZ4rPLubp+kq9sqmW1Mrgn0
Szh9nSiMwkXAow1DOB2asASE2cKqMf3AMJSndvZSbduPZvCeDvMaguVKQETSSkKSacQxXVjEI/hH
OUOHkesFTdAfJait+jDmmZ7sUfkfHkZlyKf7pveGz1YbUgvEFro7K5f4lZiIYCgFB01HQuKy3oI5
U/YAQ7UTZIo4eZwUWDa+k07a+FJHdqIhDl6oj1odqWJ/e++vPj39OvQZ0FaDy3X+ukUIZwZ5Uv1U
1pGevCjBmG0bFWfbnZH2g7MJhZhlEpwX1tbiL0uuSKS93/4R184cw4//+xH6+Y9QdCTNZq3UT5Wq
tUdQVdm3jBbJzs6tBq+EzLi/vd617YZijH4Cwg2kjYvLoHLQwgtx4jrpCmgMbua0R3tu0t/ilkHh
rmzTGbEyU4QfneTLAMKlQopM4x6o/yLzb6e0dbU+MU5RUTc/IhSTg+coUxVlLwBjZvtgit3vuiRy
3X7gaxvMVU9BbwD/I01cbPDQgFcvTeNEn7nZwZf19gEQx9TX7VnsZmtcsyS6tsMOZ1mW9X9cCs4X
REedMV3dmCe30JqnxBv658IpYqgrVeJimpznEYh7eldrXnBXF0bKAZShlFRd5m8JrsS5UxfGSRkK
DXsp9d8hrPsXHc0T1S9FUGAtOulRunLtX10WX0TAA7TA+JDPnzczx14zw9o48Z2Wn5y2Dr/0Wc/M
J6iM/r8gsQxE7pDnXWN0XLv+QMLIIpIIBqb0fN0KQCVCDpqBd4vBbK2cemvcp2E5KHgplM7/J05J
IT1aNYzzmemfL2e1aTgA+DFPdhelp6RU5k+QN93Az/W55FOtI2NXREyiDh8/v1x88IAJkhI/dr7u
rCdRAVTTPJW4Hx+UuI3Djek1ne0L4eXINqS0cza317z2SlFHIJ/iSgfHKSPn35VAbk6jVWfmSRXm
S1uG+qmtOuNASWnJ+TaobEOZvt1e89olTzVLAwrpOvLzxZoKcDQjIiE+TXUeh3sgauk+aPFdWIn6
144NtSpAEIpGSRQ4fzZkAfHh7R1gTZXi/MZHSk8389ADFjUntR1XVpO/elFyyBIHdBjdByCAi48j
DLAN1+zGPsFdDR71siuybTEWz1VdvytlnB40YqL7gPqv7mdBUK4sf+VFEocA13PB0Qlfih0DIcLS
yCnsUzONo31Q+sAOkUI0h1Odj3N9h9gH3DUzE9OaYfuVB+fM4n8MFg/NpeWcKIgHx4bCzsqWOUj1
X2MbxLpo/bYM/iPRsGM/DHWaXMNYYFMxFsJUPx6YpCQtjUwwkFQkixMVI39fmJnqnAoooIc+0/At
VEbGG5FnzSjGjigWMUld02W4cuEwrJLakyQWjHcWy2ousz4EPp1TNRiq2FWWkfTo4Hr/KXHY6X5p
D8bKW7621xLAJcM+VgVLGt1kzCqvWTinThnCrtukYxz9LLs4i7Zq3wXK3sinRjl45lzgvVw7+lvN
P1nTibj23DSzJVZQYhOX98Co65M6oZh0iuus9ud2sH2lGqPat+LgMw7J0RojeW3BReqEc06rpFNg
n+bS8eqdig2R/RCANdm6CJrmvhaHSrW7HaWuRA/qd8aEYAzB1nqLdmKtN+OY5hUvN4/KEt/sBtW6
DqDDxgzbboX6eSUkAp1loAzaU9JDFqHK0EfUqs3AOoVJbQY+XtPC9HO3H1faEtceivoK2BhymIBH
FkEK6WNEX+Bxn7D9rGZkF1A+fI3GEk8gMRpTffr4HkrkBnpaUr5/eVBMNYVxMxvWqZjQoX0Qkes0
m6C0GXvGVe6uqM1dqbBkpwUqBJcZ8KnFJjpmGKtEeetk5zCFNkKAaapww/xcZ7j8WV6nHl03jB+i
Hi262w96dWmw9pC26PdcSMbYeUp7YLDN08hNC47dUJt7MzHz+F4HblQ/6AhsQSiPJvFL4X9/UJ8B
sDN5CvIMvFSuIHNJfcFhom+StnVORoQoNbZD8Xe1r8zNVDn1Ctr78p4BSoUVB8eHm4Zk8PxS1bHk
GEyh6adADethoxRN+QstGnvap6lhdTtXFTCl1SpnFnt7jy+DgE7rhx2Ghsc9u3y9ij6PkWcn1klF
fuKAJFyYbZEWM/Uv0hzibghTTf19e8nLz4UlUSNie6VeybJxqRlZFQ5WD0K3yrqnUDFFtqkoYTeq
IqK12fJlDAB/jRU7gq9gSi7SItWbIcWnwj7pfSH+1ZxJa/Zh6lVr8krX9hGRC7RPJFqNHPf8DY56
q9khIu4ny53rfJ8kjpi38eQo1sE2Cmeb2MG4JoFy5dQAdqEXCoCT+2vZ3XY7x26spPZOzFuNat9U
BSOpuIptidNpgsfS7d3fsH6rtU7l5YVJ/Uu3hUJYmsksNa7YxImJLojRoCgsb4OSebgXzDbF3m1C
40fWuPN2GrRZbBQ16swt2qvJ2rD1yob//RuWg6lKb5DDDkPxnltqcgybVsS7pMRPdet2KJib09wG
Hw6FsuwH2S7b7jhPLN6xO7ht16M99s6VM0ePmAL1xqYSXmL4NiblKPHFZe3HU9Z+DeK2Wwn7l9FQ
ro7QhomYA60HuSF/FRViomQu6G2864GlvU10AIINmYT9VrcmiJsxjz+RnRaI8GfGSiZ45YvlayU5
ovdPFWUvwpNRNXaamrZyGunDPJoKbOsscZQvLWigw+3gcO21SossMgTY/heSMSm0yzkfk/AdbZba
R/Uk/OTFwbTt5vSLPnrW2+3lrnxCtpwnSFEOGLRLj2lQMCquU4lySvMI21b0fsZpl7H5YmdiiD6G
fj2BRAud0V6Z5F4JTJKzzrJIKVIWL7KvpgvRaLSD6J02+2Tvk34InUPrCOv/saH0fhGopACmryJ/
x1/HpjfKuKgiS7xr2N8euGRGNCkhaqXu3DcHYSl02G/v6bVXyJXCJIzZqpS7OV+xznrhxaMh3lso
i8NeAA/ID95UW9EdHAKnvs/QBn69vea198hoiNydaS4Vy+LjyJIAPXoTnLDeItYwzOq4yRTsLqyi
9V7tzqp3jZmtmQ1f+yxo/dIWY3eZyi8WVWbIJXrlhu8RHNjRj4mG97owstemhrB4+wGvroW/OyU+
8Dra7OebGtOYU8AUgZlPh+qTmqjlJkBJxtsW3aDmK2fm2tkk7eLtwfgAM79oDeUOaokOgkLvid5m
P1QtKcJDm4oq3378ocCIkKOze3APZMj762w20Vw3RpJ5p1Q4/R4/MCfYGG0bGvfWNDfO28dX42gw
KcDalrR5cS4NC9EETVG9U+8OKlKdjbTmNVs1F7smNqJft1e7tofUsYzXeTTgIPLf//VsY1A6UUqm
cbIY7r+gygQACEhUnexur3PtWuAi/gO3ImwuRTckectNujQ4MfSwsjsvdMQzcxL3edYAsSKA5uY9
OCiEBn+Eo6fWK8tfSwVojFCx0q5F5H2xqarau9BiKuWUzJ6b+YqBkR30+uKxaHpo6aNX7dliccDs
JGl2Wd7k/9x+/mtfvpTa45xK1ZGLdkEYJWUQE8GjrgyeA1htzwk1y1NuzSljB4zkmjozVr7GKwNM
AOWAJJGUgOiBsND52zVzDR/WQHgnLZzq5Lko6sBvsPU0Dti4mLgJ5kEWuj7iarr+yLgsewksHKPf
c0Qgft/eAE1+jec9MrpjYIqpHygHaf6d/5aQjmtfekVwylLMU/ya7b6DMl8GyDFo7YPae+Eh1JIW
w9XJOigggrMNZam2CxiaTZvUqZJtZeVrrJtr1wBWTXxteLyBzFoEkbDRrZkRYAChqsjM7dik1XBf
JqqA4D2F3Z2CPez97a24uiSfOEbSnAQmguc7gTpvF+qF6ZzGdkZWTTGq9pmfN7g7wxwNUrMos77e
XvJP1FjsPqCdP8A7wKvUUudrlkhk5NnQ2bTRS1c7RaqHjTEnQ9H2tJbrxodhoRt+EStZvYlEk1g7
a9aHZmeHDZO6ZB6D18BT0elNiii/96pgzN8NpcPW5fYvvRIo+HmS3kYtTy6wuK2EU3iBYYUBg5wy
rnxvyjpvM1FPn9peV2KcFnUr21lG6lqfrLIxxo+tDyOT/rtMIXkvCNAuP1SUbBpwBcgbTklUfTFj
u1L9RFG1u8oDhrpPK0rfu8CR6sUQN+x5f/vxZSD66z3J5RmCo3uL1iIKMEtUM4ZRbkiqFTyjzlTg
D6d3wbDppd0GY1xcUG6vtthsViMSyTm4hAfK4eT5qag0RxrkFPpzWYh8M3VptHPMKNt7SizuLDcp
7j0+1i1UpnqlSFmGJrm07FmQkRgsjcTO+dJ2NzVhF836s92G8WM9VoJ2SWRv2tgzHB98RbYty1Z/
bivVuLMnt/WxhGjWmieLT5FfIdtF/IcJEiSjZVDKIzU2u7g3nwJcL45Nh45EIEjDgqSYNjpOXmt0
68U9AHmTvqkEgIIo4XAvw03vUfMWU8vllyXz76qOvw3SWjcZKZOytDU38Ry7d7ff8sWZAuwAP5+Z
IeBTeCOLECdaVwkBVsfPQ6GIx7Ab7Z9eZ38XnpettDIvtlPCKuSDwWhia5fTnckITLUe1OR5TooY
d2QtKKutkQ+TjfpM2H2HqdmugYqvPZ0hyRwknfJukf/+rwymK/umZgCTPKdxm9/PYafgyzOA/MJT
LXz7+E5KshZ0cSgHYPXO1+ojt2mi2E6exwAtKDfUtB8G6ImfRi76tYzp2nPBwUGBl94J727xbRas
noWmlvBtlkgC1RajFVft7sF1xitF3rXXRgqNkBzRR0IQzx/LjHpCcpClBJ1SHvtOfRZDHB+sGAeU
XRxq7Zrp8uVnQLQh4rAmTT1t6e1rGDEJYMNLE3RPv1oidr+6gdsEGNjFLV9/MaM5AOBpTYLqMuxw
QvkEQeHTlQYOI7fir9MyqSmtStfhDXp99CO3EnPXpw1YYSzu2n05Tc53W/E0sclic/7OCGD8qmNL
vbt9jhbpKFGAXwEShqEZjRrgXee/okstq59mwYZ36vhJZeetqPqVhGOv3tduUftUNLOxxZUm3KBe
uqbCfPG+gbLRLZfNODzNL8YbswO12U2H6Wi2adE/IntqtjsgZnFloeOqpiERv7cCd+VqXRrsyZqX
aSEScawKQOQP0vmvzW9bUZk1qImjk4jKtf28UpIvhlGhWrSp6rIvenKfCBOVlt7dZ02apz0WgQVX
wlYyW9tMgRv/wv2xaP2+LwbP8gFDOsODk1np9OQEQjd92hjdz9tva5m68rv/1C3QX0GWAF5aNJYG
p0S7ua+6F4Gt57aYpg4vg6gvfFIhw90UDWaGTqMEj5GnKV9EUniH2NPLdjPgYqJuVLOI3tqgDVdO
0R9a8VmywCGGTgFeAZUFyeI+P0az1XpBofT9Sy+mDjPNPE2jTdoq9jEsRdvu8G2p/0FdLGom3x3x
4mxL22zIcWs33miiLMfXxII4uVGF7sVHbYwVbSViXpx02QyEaAL2CeA4DNfznyiKzizUNk5e1Gks
3U1k6ChQdlb8kjW4O2+LeGjMvRd0Lh7rblA3BxsVrzUMyUW0sclx8HVEjwIgPdXu+Y9wrWJAPaBu
X+wM9fwOXuNPK67UZud6OT3KIum3uenMp9vH5vLR6Wchz8n8C1TAhcVCa3V13St2+wISqtuPVdDf
21M82n6Lsr4j9E1hZfFWmUr3tbSdfiWmX1mdyQV8FpCrJDdLVmUR2MPYqV73EnoqWrLtoHZ7y7EG
/UCnSw1/QB9vP1GvlUys+nSUclaI3a70uy4CzR9AJ5hViRFwLkZjRUhvnBugfdEVO9i7SkRCr7nT
L7fRgk2lK/W321t+ZT1pOQUeAJke4GeLD6J26L/SlIqPDRV26I8TELeNlyflJy1Li982Wj3J4faS
l8GBG5qBFN8gGSRPucg/JjcukHjv8mNImuv6UxFMoeKTVCoGwmtdgMe1bUQ1n12ZmeouGxW725P6
1mXhdwCtvlo6XMknI+kMgdOpWUXquBIo5E84jxPwf0glpK462i8XaVkxRJ5eDeKoN1OWvYzNFAJo
qrvga4KS2BpY+/LkoSfELnOxcP7oAi6+Ng0Bx3GoyqPn5BP2z8oQ8SfjbahVX6rW/YbqsOGjx2A/
TJVQ11QD/hjDL56WiQ+VG58dNLPlrLCOszqGEhodC4xXj0k/GsYGJnghPo12UAFHHM2p+xoBsci3
TpfE5UvUJ2bqVwT3b02dTAH6cpb7lYBWh5tuDrwQ3zLKsX2qZlQgzTRZgHXdkglWOcZ43VpOoY8H
N9ELpgBWThY6M+z3G7UwzJecc/6M7GX8mnlQx/1OiPwVzqjuHSpr6OqtM4p53DYV2gK7oDDSLGQ0
32BlCVeZeXYTKF/iQujxaxQ67c8AU4r5zTZisMNh6HFyZkQfiCNVor+lihN8xeHKMx7seZzinZM6
QfobtEhTPib0041/cqHCxvKMtDa2VmSGwRYuUV89ZK2ZDgwEZeEDBKEq99CyrfEBhE9tPlbwDb6N
RlOKjTU6c3OvYM9r3PdxPNVHjhBIxLGf6eMNhZcCulHCxoHCqZaRsr/9vV05XZSrSEsy6wbseZEW
q9hQRnksjlbbDg9TXYxvOrZ6TwHtRb4+s6l+K0llTaiLaiLjmKVrDdrLXwCPBeQLJRy/AOjc+fmm
qd3xdZPFIB7afa6VNHqLoqzd1o4Kt7NJ8UMTimq+mKIM9kBl1wBPl+vzFQN1QHqAU+QtidZp7cwo
kusBvTqAiPu48ECVeShZpRvdTSRPyatn23yP3a567lBJSrceo85k5WZftpSQcaHgIsbyOyRZYDna
TC17mgtPF0eRz7PjYxYq1C9ubTRPw9A3rq/pWfbEvey853iyPqCckb7DuQ3dzzOXv31K47KM37SA
Ocs3K0Xh/DFOG8Vas5S4vBNcijUpv0zWyVxwEY6aCrEUFBOqo4bd0cOkx9BNo4yryVeinkjNtVX8
e/uMLil7cmuYRDIpoNMMrWu5psgwC/K8Pj/2zawNO0Ud8jfhNnm9K3pJq00jC7dvP9EaEf8zR56R
bfRcGZ4HLa5wolSMMLG+3f5Nfy78s7Ao00T2gG6wpM0vez3WnKOsMGTap7qoU++lDKKu/TRRxOtP
oRo3w7ZvgFj4aW560etkjZby7CTlhM+TWvSRr9dxlL6hglcMG7XtMQHRK6VNdn095clXnCiG8tBm
0+C9jWU3hbsCxfOXGm2m8TMypNm4LwMjVFeSnD+iiouHopuPfBv3Gn8sL3yj6hK3y03jE57l8706
hfO/blfkxhdHD8KD0VZefBJVxXfpRYPwHjxkAdJ7s+3ak2FXRbqNcBd8ss3UNE91GlVPzkC74oBL
XKc8aXnSZ/94lhDT58yh+7ipcyc7pYEu+pUWzZIZLeFY8CL4oGgNcUEvWQqRPeSxk6XdUW2QnIPB
aRQouapFEX7uh8YRfjYrXnSXCWvANz3tKr8FFPdlDs3Q2CVMFvjbo92WKyXbRaz5U5/TrWd8ACp6
OZYVUdx3edaPxzwrHO0OybrwZRZV8RDAddgkeZp9A9ArYL86/fg2D65YSV0uvl5+AGsDiaYtexlk
+iAu9MHxxqPZ4ZPoY4ti/srsWlibQQNFoLbRsPLIly0ChmGyWQZQDvQEqjzn8d2IGAKbuBQdVdjq
P9Whf5jmMN5LkxA/piz3/NFN0DvTnKD41FDoPtM6WQPWXtbK8lcw9JetQmZGnnn+K8ZRr4yWouQI
JQqx266qzHar5KP+oEAWCje9kmvjvdqjEV0gBpU/GqMbi9nvq8wYpb4HTMBRmY342bLb3twqQwMB
W/NSWuiD1cDesiZtzYH1MvDxq+mjQlClYiYALpJhDRYG4JOJVmpT4t2Z6v1P7o9s3hWdPr8E7fyv
w49MAKzWzk5pFNS44iF/VQpb+SBAly8KPDDCQ2TdINWQRz3fQBO2cFcmcgNL09lHsfvLRLTiTcXV
9yVJm9L7aC+d9f5IfENAgVW57OnMQlKsWnc6Es5rZPab+VPZuObBFXr4Jepmy59Hj+/D6Wrr/XZs
v6hvJaJeck7BBdNV+3Oi/+qr0LKvaWP39nFu+vZrHySNQPQ71JxdwCj5k9Gk/wl4k19vr3r5aVJp
0edldMDqkLvONxhHzdErG8sBWJllvQ8qLtn3jj1/y9omfu4q8d/t9S6qGNoHZPSSRScl8pf41cbp
62ZQIus4z2A0skof37q27jbSKH4lBlyGvfOlFo8220mtuEVsHe08w+jOjWpMWFRQGtuoioY9ynzi
kHhZuhuNMT5C0F/jYV4mV/jB0iakbw9ujgRm0bIICySlYwZuxxFlw+TezMqyuauDek78zqvqO2SX
QcTYsZv963Va+a2FmRIf0rYyX3oGRz+NuY9fK/yhug1mqGKfJ9G0Njy5PHaGxNWhZE79i4uMPCB/
HTul18qRHFQ/lsqAuLk6dlvVroc3ZETQFNOVOT0EzFeLjw4ZcJWS0ndSyIl23HKEYnvGWMck6Edc
iNVN4DrlpolM57Wg0XpHnyG8v33u/jCnz5IMZABQiQXrhV06/yeL5/QaMZolZJLjRFjVDglZheEH
SWprfqkCQXmIWhWZZ1e1x3utG4DDtmHjKVzI8DI2Pax6ZRMLK+gPWDdrR4qocXgy5k7BYGoy1d+l
Ltzp4LR5e9dp6hSA4yqqxK/c0SmyTaCr8bbQjdTbgeQZrEPXanhi6SLpYVAK0018PcsnSSxx5nDb
6IqVvFqdZR7g+XeIQanK8IV+YJ1/B1WqfzWNWSEwSF6Q34tyuI/afgoeamBg7xl6K6+ia7rgaaBK
Lvwa827kpPOhtX7f3tXLrxktAIBQdAeZOwCrOT88VtMUXVFrzrFlXBZtg8wKlF0OB5yhZ9cFa1yn
PzrGy5fIqIEuCE1o6Xt0vh5oHQUYv2odtQ6n1Y1RmCR/CZMJv1Yt9eBUTjMftEl0mU/13xc7oyda
3wNLU+4i4ejt96HIyEDiYoZ0IEe/2w64jOYLDwM5ZDkSja5ek5G23d6oa7+c3FaCJrBL415Z7FRW
QuIJh6Q9BiHYO6fK9Girz415dGiYWm+h2SkboNmK/l+WdMkuYXrlftKqNq98O0cNeyfAfhzqkl4B
QNeu6BNfBdTQ/VC8otg0upunX9jxcF6bLl9GUcmwxnER4Q5seJeK6GEiOrvCa+PIJ4EEmCgiX80d
46EpitKvPcXb5mP13etR0OcK+fCklaKUw+WAdYZYdxGdsENy82To2uPExfmqeUH0vQCciriyMA/z
1NVf66bv10js8hgtjhk4IxAEIDXJgZZXsdKmyozqb3FsRowwtkiwBVundI27cmyC7ejWTXtPeMzu
srDAc+z2Ubm8kakgmAhwN9JvdpeLF2ZhCddK62MGyf1OraBbbVQ3IG2lC/meh2ry4/aCV24A2K/c
URa6oABhF0cTaaXCzqa4PxYViKrtGBQjTO4uC5H6j4ZN1JchlUKW/HN72SubTNtDUghx/ID0Jn/W
XxdPm1Tz7EbdcHSpk9J3fgBGmo6DH992CJuy+VXTdrGe89nKiy9OMLUrsevq+rBodB6Q+cYyy4WR
mpOFFd3RxeMhAQeCDXJnTIBiJ68OUk6cDetamRDKOBSKpa4Nfq5tu0So8IaZZHL7nj+/MeBJmWpJ
f4zxPakAB8bC3ZtuH7waObJ7aH8qNL9HRaz0Na6cL5lj0kQgGEEiWLxu5lxeX04ezz0DktIHAc0w
wvTkpx4IoukQeGspxpXgB5sHRIEcmXINL1VNcjsxKk7vcBxdR4wP+Wjk/xHjU2ObOHbSPKLDn/xK
5ATxoKVe8O9QO72yrauxDza60tvmozHoiXJQ8lrBvTS0k5L2mGNnPpKnHXhR040RIu+Fvbt9Rv9k
BeeRQPKQ6APRCKd+XbbpBj3Wi2LK52OsieFVh4FobEv0vhjlG0H5NIZJ/CkK6U5vZtSdo51ik99u
575v68cmikTBLBSBNr/AVQXkG5ajlT95jIQ3qE2V3l0Ji6Dx6c6WxmOuFXryXnZ2MmyKdHT+U+dW
O8F65/sTtKG9g1EMiIQOc4iH8+0HvTwUEFdQ7ZDejRKytKizxtTRSsNRUDUw1Piu5lL6J6T4fM7g
gW75KvqVdOxy6kkXi49PSvdLxqm9GJ63GpbYnlr3R82tknT2u3yMmQTbVdP7httl3T1h0EzwHHNn
83vUieGRbynydhaqt/FWzy1cRy1RSSq71olXzZ7tnx/dE+n2RDyk9yfbpIsPVMlQ1h8bcz7qXqQZ
fodRKZ5UnnjoKY/3KCVjtHd7xcuQwIpSX4lCFyjHshFWj6U3D8owH1uzjv3BTPWHcFTeArckQBVq
p/6bE4kOtxe9fPX0SaSUCrcrnegl7blw+8ytkfE+FnoxbfM8Mf1khG/jpurdMDr12+3lLlPG8+UW
4QeXGHz6gkE99hN67LBf2u+IJb9n8aSvXDCXmYsEqdJ2oa6lqF8mp4lrjlpal+qxzKZm7/RD4Oxp
PVnpz6aR9iqJ3owMtQwTrcZiTtxkI8Zk9D7I2KTKoY+A9JEUI8Cmc1lhdyLznCkKrKOjTfXsM6rX
gQGG6q7BAW3ls7ryLmUmTmgHmUfIlZv/151qRm5V5ChKHJs+nQ8gKiaUGK0Uv9y6se+peTJtf/t1
XluRC9QBF8ABogg4XzEKahMf41E7apWSf46dJDp4ozmmmzDrwu08NGvZypXzIztTUv8MBBBAgPMF
67DRGtBa+jHv53HemZnVu5/U1PTwy9H1wFypU2XgO78ASAMl+0zqrwC+Xewolmu619eediwEASZT
EF454GZY6ytN8MtsRIIJGW6QiMgKZ4FOUaJyBjOU6MehLbqN1pjMgVJr2GdYN2+oqtR7NIniLf6n
tJE//Ar5QiiopA0R+tuLV9iHhjFWdGaPSVolcGtFcG8EAE+wtu+2KAytokblsyz3FF4EfFeSGA7r
4hWKit4iLoI6Hsi5uRmjeDwUqGQ85WkYPWlB7G08XIRf8R7Rn5HJ9zai7qYdqlyr9glXAq5U1qFJ
A7YF+okMIX99LxTZVW5gL3fkSk6/zLWW/MrJ/u9Mwu7g51pmzltN0V1l5Tu9dohpTqO/KNtuF23G
bignIRXejgx9jYM3uL3wFRmBbCNwVq6xq2tZECYQWKZNu6yZ6T+ZCcxJ9WgVVf+9ipX6C76D4KH/
h7Tz6pHbiLb1LyLAHF47TtBoRpIl0XohZEtmzsX4689Xcy5wptlEE6NrGDZgAd5drKpdO6y9Vq9Z
4cYDtmpLwijIdYGmLevdJbQJkT6yrsrIx199ECJpS07bmz/LzkUQ/vbBXds9Sd+JhJ0qR9sW50hL
TG9uKKQ+w1jj3cFUD5VbUrQnr1Xnv+n1M6nYzPHX20bXlghABDjQ6xFeFq7Kyuy6rpm15xgW90+I
RKgPuV4jRkjfhQbqHxiTTQwYBaiXLs+naN1qCuhzPJfpnFSPKlyQR8NVYPqNlcza+JwrrpzKDPA4
9H6AWV0lnoPbDUOa4MptK/EOKVxMKom2p/+o60E5dDCCv5NoSr6NFvEmLoDwgy1cuJ45yiOzVDLj
2VHc+sDYgFEwT+wmB8kHsdMawzlxpLUN2PrKFoIio3LFA0lnYdkPm5ymG7rZxP/Elf43z3am/aSW
0t7xyJnme9FT4IqQ+aMDBE4WpIP8MW9cjEt24M2TTX01brL7oeh/Vy3zFiKjQM75TI0thZ+VW4FB
ScXPlSCAXdwKxy2qMaam9Wwbldr920tOuDtqkFZ35kwHVL915EMPApb5eYO0c800sYeDxi74fr7s
5VrjzEogwUiMZ8VRqhfAW3l6dowpd89g1tIfZEgDc6/58Cdxjw19DXyJFE0ouC8+sh2moojw4c+z
YqeHpnXy7qjFc/A0h279rHZZ2WwU9NbOkBRck/yykmRksdQQeSXVaA39mbKx8hIjweMc6rJP0lNq
z3m68WFXWnK2I6+kBGsA1Fj2wUatYpiL+eGXuSEbdCMvtw9OLigbFMr8QIAWn3otLXaDyMWDYjhh
/DGqlPCBeor2+bZPusbKoVhF4EUeL8cQmEW43GXXyMKUeeXsJQ5t9rrshWHu4mKMP5fNPD7yqoj7
NpkqaO7tgblxa4S2rhqbX8AmqVkjA1PuGXvf4me/jqCoMVPYkPxJ3LllZ0lrwMI5lmheAkZB0l0c
VIQVYLU+AACiHqwPypcUaNUuntBx33j3Xn3jZUjD4SOblRM/3Lqlyg0gtpR5K1Nw6KvfcDYDwI8s
6wPMM8450tL8c9EU/VHosbmzu7B5GKyk33A015fP1Rktp+UkZ72vKIEpjSMtXLjjCwFN0u3HGAjc
SHnkE2wRibdzdSYT21rVt2Rbrp8NziPFWdBMdLgYPrg8DgU0hH3iVcPLFBj979n1xD0jQa3yFfQ+
T7Blhk747pcKgCnVK4JyRBWuKpbmlKNdJCL3OQ+1c9Skur5rRVIyUJa7n/O5Dn7ePvLXl12mkSiI
QV/HG/B6O9/48GiOBwHZsoPCgCh/931vUR+1g+8DWt9fbpu6vl1I/YLvIX6Skq0c5cvPaeYhj22R
Nh8RvJrvO3Ms7ru6dNKjN+TBg5kFw3MfdeoxEqnR7Gv4J79ahohKqMu12I+Mqfw3TrVSbJzwqzyI
gQugpwZNWyAu4NYuf5beBLUA8dJ8zDu9/s1w78ioE72M8u72+q9Ok9RsIo+E30Qy2y9HjIUXF6YW
dNNHhjrc4WwWETfGFKToVhsWv8PZtk//fxYXHzxIbGFOULl+7BjUaPeKa2Z3QSjaDzFwmHMc6+fb
9paHSWpH0AECXwCmnFO8eKtqu1WYaYrzp6ow03ueZeOpNIJnLUrfPRn4agoaYKhT+AdlzMtNy+p8
KsIqz59iJ6DHZaI7DMIvK30wtEiJu8L+qcHoNu1TDSqV28tcuiNpm9YJ4+8UuIF6ape2u9Ya9aFz
s6dxpCcVZ7XNFGDu7kKbTjdcVa7xu4AR+u/bVhfHR86aAmaUwbJs8eKNLq2O85S6rZKF/jS21hOs
i93BbtxibyZwx3Dbpq3BNfnYvXH8/2sQTAOPCD10IIqXBp1WE6o+qsH3DtmI/B+zqHofdF1wV0+1
6j0laMfln5EetOwXLdEHb1/P4Ra1weJTv/4G2UcgvpQ0JlfldZpnfTDPyncYtYPoUBeeSupTA0j/
NVA+rYB42XUAVChsquPt7718+P7XNh+aC0tbnZ7Z5fo1+tp6D/W9n4x9f3S7MNlXamCdyihQvDvH
Sp3/aqLFj61ZNGe1EFFynO1G2fgZq1/gza9YHPS+bYe2b5FBnIyyHe4yoxpB08bG3Hyy43j8Pcxm
AktH0phbgpZyfcv9p3PG3ZLduqsprCzIEddKDeU7A2bIh1eTaXxi1jrhyKP7u+E6FiHO68cGxsfx
Zi6CKSz5Gd68Q1ZsqXUTDpEPcLlRP6t6oSu7UUNz9kDIEz6arXDT3wTJw7moinbLc61dLthbAQVK
2Qgc9KV5Z7YqAuk69IMGRUSvypPnuSjqv1OPmQDCusLeCLLXLhdjIDw7dCdNbvalQUOZvHAonRDR
jMEdDjPdhCMIusQ4CHwoDWBTccZDn7hTshclA157ytdKvRF8r20x4kI0CSViibfv8lfMddVp5VyF
vgPv6d1geMHBmFrrUNuAxG9fp3VTEiBFUk8eJf/8zQYrVob92Qp9bRzSb40uCXN0j2kjTfTOVqK4
ZozHlmCeYT4qnAsPbWj4SFugsouY5/hEZdPMTlVWV0i8a7Glvy/pfj27qLcD4SZ4IF9afEWCh2Fu
3Tr4HtWNBqwmNaLpNChtOB8Z/R2c0+0vuXZWQcWT4L8OrC050vRWjGEpyZasGobLwdHTQ1pV7ssU
DeEuDKYt6t+1jymzIan+AXHhcrqQal6Y9WqlfDcJDHeV58Chl/Vh8ZdnRtmWmszKvXBJ8T1Jb8Dy
lp0ps4G+U0Et8TtQlWjPOucHDXDbfTdXd+3Ue38VRuycjFQZ0p1boje+cS9XFktsiiOSCRf/Wuxl
RcsNxFYb+kKbkru2m8RjF4H9YO6JuOL2Ri5TX3lwMEbxnX4GsMGl3JRFEYiktlN4Ycum+OiEivOL
qmkRH1y3r4/5kDTxfk5VSqjdPKvlvnYlqK8ADNQf6rZ6t2ad/EGgUhmGk3068CmXlzQIx3zMMo2j
VWnDmUkOilZ5BF1rNYruQeMbbOFR1vabvaaeysCBc/W98zRWmjayct/U+/9CJ5/zA1Vdz9i3+L47
Z1bi54ARoWMQGO5dY2yZX9tuyb4ni3XUIF5TljdeKdRzU8viAF0mKzF+ZO4AnXY0mz8LHP+v27u9
aopyLkwAqqTBlH/+xpTthF1reE3id3GkBHsVKp9iB1vrUO1GNas38siV95Qcg6a3xuNN42zxoJn6
mIyCkQg/mzuj+VxWVq6+2IldDV8pHDvefvb6Pv830LT23FjUfD7dXu2Kk3J5x3lQZW2XVvjlaiuA
1kGYuYlfheYECgOq4/9Ibs2/HKO1+lNuj9EWoHr1A0vknGy+UDVfxKsQ4bHBqZL4ZmFP494eLScj
YqNd+Bwko/bj9gLXrMmqnE1dWQLgF9YCMTbGGNcp8mFjkNMLqMPZec5zN9f/iYfBfP8bA/sPuboK
YEzSv1x+z6zLASypTuKXJppluwEvWRxEW853tVNGW7CW9cX9nzW5u2/OaqAzt62FceIbAhqQT1M9
N8EjEG3rlyuiLa6FNWOgtKTuHOwOhAeXxiwA92avIDBcVGkgPo9Jlrj7uUOh9pPOALm14XXXboaE
LTN6jM+5AqFRWSyVqZliX1eMPt9ZFYmTXgCX2uUGVb9zOLheaYBZ7dtfcAQP4g9uBr1IjowE/UGN
e7ncCphAGVZO6rdt4/xsnck5a8mQHkulNT7FoGG3npnV7wvbpST2QzRgyZ4hTLuLdUDa/qA16nzw
UrgKdnoU9cM+V+vNnuuqOZoJcJ6Av+cJvVxfX0W9qKCn9u3IYLK2bbQ53beqk++FOzQb4kPyYy1y
FFodstTARC9VrEWgNwWiLUSWZL7XDW79qE7xbDwOjJJsRK8r7sxjMo1WqmQWv0I6GI4X9k1t5H6Q
j3Z20mLTSsZdPDTTyaqVeX4onczcYlhZNQo/LOyPOqQOy8BrMCKn7qUaZTcGBSxoIyChndKNQ3sQ
ZWrYJw2O3C29yZXtQ86VlipsaHQBlolJCJ+hpddq6itWE8FSo1FxNRty7qCKGcgtmPW57UhXV8lb
9cq1RPSxeKkmvRnDuS1T36qn4W+vGO+mUDeqfVVruaCmPoitZE++PctDQ3+Oago7CjJo8TZpoN+T
CUIcf87L4rM5422pKc92t7dqvOwTLXpg9KraOfn7X2VIhiFmhbOdp3HZRJ6ZgHORV8h8aul5fbIq
iGuctM2Np2xGSn4fjboRd7uwClR33yh57367/bHXdhdAhEwfPMnSL//8jWOHO66HPsXOfT1Py19u
7ylPdm/YwZ6B+PH8fltQEZEwyAgESOalLU+BvTcOGgQ2w9r6EGtF8ZXUKAh2iSp+3ja15gYkhQa9
QdorhJOXphRTEIrAf+8XQaiNh3wSTnhkhmxLXGDt84EoA7pFcGzgci7tlI2tD6ZwCj+MXOsfmuUu
ypJdAU1IgSDu7TWt2pKwdGoi1P3MxTsB2ZaNOreX+25rZXew/ZQvyDs7zo4TtjXNt2oL7wkonA7P
Vb4cdlDvMaaa+XWKBtZ9mg7tWRS4iDOKV8Vftxe2dv104jRiYY9juCzdwj0QeaWFRGnaJzbaH6q1
cxlTeU4HSE523Tj+bkxjvL9tdHWF4GAAeRLvw8N1uXOMP8xll3Hwm7Q1P2Qi635NVtNPB0sAgD7c
Nrbm0igOQ4wl+X1QyL40lkuUmKZy8pOsyJxzUxj5tIu1BsiIOushGuAFM/qn20bXVkiSTqMMxlk5
h3Jp1IN6WYlNZFhdtSnj3eiBpy2NyX2sQmcLT7FqS86PQ2JBTcBc2KL8Z+vBHOS+Zw30vW1m0Y6l
NSArpRnRVgdy7Wu+sg6yNKC1y8sdm07s2pkNnSOV9/wE0VGWgz1umqOWN5H7QE78zsafTMwZiwet
+v9MLk6LC6K7QpOt8PMWNpQPcWb0P5Csauq9W6vd56GmS3V791YXKXmncMq0h5YIlaQWfTtkovRt
FV0uJt3Hj4ESa8muR9T9ftKS4ssfGCRRwolJkiZz0fWy5nauNC8v/ciJ8vPAdu5sO1b3Xd60jzxP
84Y7W13gG3uLIzNYYZ6ZYVH6Q82zxwrZREqP5m9i7+JnplXuRm1TXrLlK0/ZnmojUBwglQtfPbUc
l7BtSt9R8yY/NPaoM4hXuvVGaLh2F4gQJPc4tD78+/LeVWPndSEFHESHu/rvTDOUuzbMy09i8t4H
2Hw9lRLuSwCBzA7v3aWlWcixmqIvfYQBE/2YAQz5WWfRZgi4tlWSr1BS+yH4ddX2DoskifEffuI0
4ae8rIMvydx2d4z1fS7qxtgIirbMLTZqADYMRjUp/caVCnx9Xni7stCUkvq/HlYH22n/IOVk9ApM
gzz97N0iNCFu9uZONwu/IS01D07iGCc7yJv6i9Xo6Rav3NpJpCYBSxuj8lKE5XLfIkTF0jAaSjjq
LeclUboYAr26sjaeuJXEltCc4FJqlDKSsjAzjH0atJNV+B1M+MGjq0dqd84quz5XZC4fhIWYxb4J
olJl8qja4nJe28W31hdvnuq0MlxxCY1mQ/0UlmnYnvJcK71dCj2CevAqNJhuu7C17yo/qES3yubg
woUVjQ3hUaIV/tjlyXDWFW2oT0WvbkEV1+2Q+TEsCDvqshFYi5yCPqmCDxmtUv3rxdpQvXiUf95J
BfN6wSUTDATIkoh1qW6bOONUznHHTajjXDlHefNgjtA6ZYXzMSrLoPiDR4fDL0NZ0iBarJcHs6nm
QCELLH1zDPp6lw1BeZjCbL5ratHZ+8jytrBlq2cUtAWDC4AUadddWixqI63qVil9RRmaB7ec230B
MOy/mbbgmdvafkIwLLsfdV6+24dlLeq03lheXPlGFIMxZGnlz23iHpVxmO4ypc13aVtE5xnByu9e
FSiHPzAK5lTi7KltL/0MJD5VGGVt6cO5Bu+R0gTurhqYiE4IZQ4qbrzbu4O59SStHlgHeXEEVoDa
WIsEt0qHik55iMNx6Z2clS513KME2W08favf9I2dxW56s0pFIrEJWob6yCht/C8CgppkuaIpf4yh
Kn9KQyE+3P6oaw8u7OS8TzbhJ5jByzMUw44GZFDmD3OujOcEbjv1VBtjZXyAndWaNtzqqjkDWk5Z
uSdlWQQuZA1tNzZe6sO5oiv/IGbVpU9qZ1V2v5Pd4uTv28tb2zwYxFT6L4yAgMu6XJ4wR97eSBRM
KTUU6jQtIyCsG8/eUohd89j0B+QIGEVXGAkvDdlabZVIWGe+k5bxP6LUw/muZGaxOFVMZTEHaBnd
3e21rZqUmR/FXrre5mJtsz4Z6uSJ3EeZK4+ePQsw/X99qYn2IRToSewzWNuajfhiiTt7dausECwG
U7nXOqL00GtHjR0FScA5tH62MzDhE9FUrv3WzL6cD7mZZfq566FXfc6GTHNgH22EYcG5Zw5Rt3NK
hsXOTd1G8YeJYO/r7a+ydsLIS0F7S0FiiuCXG9EKO+xqyIZ9swrnLwVDlP1uSrLpPsw978ttW2tX
lr4Q2CV2gXrJ4jST/YoiNpTM7xj+bA5qFFXDF12YSbBTqcTvvTT54bpzbm/YXTvVgN+4QizwGmAB
h4MgCuHS9k2Xed+YmhZKvNfUsdmCGa6dMRkCQV0sZ1uXJa5ibISSVFPutzBtBQc9Dqb/EFpWoREO
ih9Wq03n2590bWmSY4aaBoRMVwVvJyuBK08xh1rJxfgpEnOTnZvSLYb9bUNr50ReHsOWiNwrzAgv
mDWnBVmpSDMj2vVaE3d3rjp17amNpsHdeDFXPyQ0lVxVUCqANi+PZV71iMLbQOoKMY7nGGqwR3dG
nW0Xi9hx9kk0jsGffEqbsEAWaZC3XNyEJgVYpupK4WsJEmjHuQzohphg3H/f/pKrS0PUSwZ0nMll
bS3NK7iIBcmvrYiY9k8Xob8aQ8Y67HUxRvYhAcC3paEnI4xlQio/piT1l2Moi6uXp0aZTtC3+aOD
ioilJkW3C+y5PTizOzEOTP/vA3C74C5P0uqFumr1z+1Vr9190hCKsSSrZKqLDUVcCe9Ox8BXUZOP
d4FQtYphXxEyOlUBt1Jbu4aoM3bsb7cNr31uIM0sHAQwbm4ReyUTctEJyb/vlop6JFiHB9vuhWcf
aAa3X1sQbPNGkLC6VgIuJCclFc8yZleryugdoeS+KJwhOaUe47EPilJ1zU8lmSMoFhuB0NQOSrt0
K8hdt40nkFg2PMLiO9dZZQ0SfOrPBhWB0Epy5xFBEonOcbPi79GNWmPXGyDpNrphaw6CpgI9fybP
r4dUVHtq7UlpqbgnUFyiA56246Nr4/g+M6iTRFsl6jUAC4guhrgAPnFtl0NcVQu9s5sm1N2bQftm
jdG9OehU3dVuDD9ETpP+aJI+ekhUp/mmp0X4gYcp/6J1k/Xp9gm7/uS8n1TP+Oh0/nlgLn2VFo+l
MwMa9JWgrU+ZoTiPrsiTiDEk+DR3FZgSRgS8sX25bff6ZGP3lUSa54bxiEVA04O+iHvHjXzD6auz
nplBcuTiWmKfxd0st7pKN+LRFVyqtMnQDI1BOaSy8CPqPMJsBXEkmbZInV3vzNmdTlF0+OopRtPs
aC3ZzsMYe212moL0F2lC64U7PRmrrTHFa5fGTyEBQNubpsHVAKbjMFxvdU7sJzWZzcykzO9qiOf4
Ia/BKh+D0R7FWUGwngxByd29JVLTOd/egpVDyI+Aa4HxEEq21xTulAYKK6eh7yREsJB2l+Lfwuis
XZW29tGJkTFAZBPQGod48mN74D9mIdTmZCntJqnQdTQgeT4l7Qs8mYCG5R1902Gr9FlAYDpG/jy6
NowYZqXlJ2p50BreXveqIYm3p7FPWXx598pJBbekhZFfR8z1QmycxsMpc7JmC1ezYWj5bDR6Y1t1
UmPI8Oq7mCIFvM1QWFQbG7l2l0DtwJwnsfU4lMsv5zaqmqbuGPttCqfcjkqXqp5NyMCGU20z6Q8r
olpvib/KZPHyUebUMITKxA5DfTB5XhqtadUqRajHfggBSfQI+m78x9Oy8ONYFmN2BlURjTtjmPtz
MdV2urGHq2eXhRAQyClKe0l6q8dWpxl1jchj35XfHCMaPvSRCK3TGFIf2mVtBEN3WCb2fEyo1po7
bewHu2DUwdV+F5Uq6sPtU3X9hPA9iIgM2Xnkb+lo3xxfYapJEHhV4ieDVXzL1Lmh14I03dHOuUe3
ba0dLEjfYU2lyIRLW1yVqK20VpuT1BfMII1P0MHoUJM3zehtFX/WLUlxDClSeg20jOGcFFHLqkLT
ng4VyFnxH0IU1VZXZe3zEStTvwNawD8XtYkk09vaUVLAPXr2UR2j8m+lF/9O8+SEG0dnbUmSJpkY
lotAJeRyo7IA5rscuWefnzFkR1hhO3jN6Qu0G8izNR8PqyAiMDw4wEIWz01ug4Mv4ID34yhyps9e
OWTxTwis4mSHNmMVf0zdqA8YQlTr7twrInwWgx1ssfisPfBvf8XigVeNHimIvE58IVr1rnczGAlz
AueDGBrzwcos/RFkRddvpFxrZqVzkAJH4AqXgI2EJq7VVVHiO9FQpIcwDM17+HnUv8BZIUo3d/BX
fGBadt6ikV87SFC4gzmSBD1XPYO4GxCLr/XEj8HHPwKmJH7RHYSqJL+9vQUpX7VGHf21BAEcdxGx
etHEXPwwJj5EZdmxnkbvixdXEyW8Mf5y+9KvHSe8O5gtic+nv3R5bsu+qE2rShMGtSKYJBEmqMSO
qdMk2YdtaOn71jEA4VZpmsW7kLnXvapFpvv59q9YWzCsJDIhISUBt3/5Kxqt6+aeCTzfDWBd2qtj
rFWfyjwenJ3Rl2jf3ja39rRBEU3v+nV2ffnK6MykiSHjCa0o9PzuLfXb0KG6kMDS+BVMd7Jhbn11
/2dO+o43TjyszUmb8xyVW9tImyPadY73qZpn4BUkt/HWK7Z2SV5LShI1LmOeS3N5K1y90crQtxHT
yT7kuhq0cE2iqxOfm8RTfjhBPVjHSGns6nT7w66ulBIFgA7ej6vSGc/gNDIWBVzfsofPiC5JBRel
yg5uAcnkbVurm8gYNAOHcjrhqjA7DWBvG2xFtTbsEVezHuuqU3fA9KND5IzOuxvYctxCBbvNMDB0
KgsPr5jxBL2cEvqzaRbjIcrt0DsocxduOPi1b0jwTjmdwgTvycLBO4MAb690id+KOn5OmiaXRRcl
zeu90PVO31jW2mek9AKyEAQugK3F1fPyPg+6mnB9pP+EKNRsWj+VqTSOrjsk3+bR2Hw7Vhf4Cmh0
eZKJzC/Pp5FSDLUBifhFHvanrI+8aq+kpYCPFDagw+1TsmqMxrLsqvFgLgfZkC0IS5geIz/SjSY/
QrRYTjsdThMBUx5sVbetrX5MIFQIxUkdpSVa026Rr29iJ/IHWhRPSDhUTxqIzQMonMTax2pMrPh+
i5QfQTZJznuy3suPqTGdMyUd+Q0cwAUkP+I/qwnST0XdDUdt6KONz7m2wDfmli9TY9tKV0Il7ZeI
ZB2KeSSNgxPjSH4c/zdTTfj9J8uTs3AWEO2rBmU3MtiPMBLbB3/jL4BwT9ZkI7dXdPa0Cyqr/wNX
TXuQqjHBohS/vPyctR3EtUZjwe/tQpv2lVJPf7WpCLwzkb5xf3txa8kOV8CSU/gwiSwrBzpUVMNA
xcLPtFo96tT87ipg9o92pHrKzjXaEiJv1dvNSAL9vG16bR8pfjJIzIw9cevi2CCGl6mojaX+JIy/
M2VUkx3KvemjqY1oqIZq9v22vbU3iVonHxYPQ611YS9N89YqlJHxDMeuf1NaFcUhL9Pi2NulcUc4
6915QaPPx9tm124/JS/+kty+VzPTsLMw2eZ0ACm7Ub8fBwpR+8ZmiKlIKiXfuBurxkgzpFQzQ/dL
vjjhlHEbqlEGSq1vfSaguSGW03fHxjG78fQHKwOLSiYAaAYI8eVBzdS4EImVIZETMioB02r+yVUy
GkatFf1JQPGKvwMyA7p/OeGYj2E+9zCW+aPS1fOdg2rQT7uKihdIjaydmFBN2Ol9qG9NPC8OqYQy
cgOpqnFGSXWWwKeU0NSrlIh6kZjVR710v2tmGyFlMX8Y8irdiIQXR/R/rTm88JKgDYj04iFMEwUc
iCXyJ1sdUJ0NIWTWdxP6O8Gx0sJm3zI69TDXttFtnJtrw8y6sYWUSjn4DBVdbmUdBVmcmmP+lATR
9BAm5deOz9wy8hJod3E6EgRU2fi+1i+rpU5IVxsQB9gW6JgujeZMkAZWERZPoetOQP8yw2tPWWyO
eHUrMND+G9py461aWyhwOZipYNsAiLtYaF+HgZ5wcJ/wvdrJyFrvTjUQ3QoRXntpJzvbwz2/ZXRx
K18XClUMs92kOARvC6Nh1E8M8VTFUz0Z7bGPZ808hmE3PyWgP7amqk2+2pvyFVVX2huGSUeXi4LW
weJWtnUcAC2xvGOogW+RvOkBw7m5Om7l38urgSEP3DSFfipDPK6LVdWGFmR93nrHKICwJZhM8zNK
5P1OSnw9C1eUG+/iqj2iNcnjbJElLuwNia4pQ+V4x6SsnFNbcDIL8rIjIJ5xz0D3hrnlpr0uT776
MtOnQrQ4nRr+zI0U3TtmblX/iBVRHythx2fKxlsz9ytbBlqNdaGFQtC2LKdqrcVwZGOilpCX1qEM
dbEvdPHOSRMOBo1SmoyyqAjucNnhtOohCYxi9I4j8uW70CztoxmhqKBrRX6yFci8SqbWz3Dw6Mfb
D8X1+rAs3wmoI3h7l5ybaBXmemD33rFPDO9ka0OHgl+4NTW0ZWVx8PXQAzPRCe+IH9Me6bfZp8hG
aOD2Wq5PoVyLPH9kfEAK5LF5k0ing2ZUhdF4R4hgpdTiYFKxYLjftUR3jEXr7W7bW1uVxBhRlZDt
tCWzDBNudWMimHdsZyc5xTPZLMU9/XTbytqqJL7Xon2E9sDSihqoVSPy0D02s2vfpQzWRbtGLxz6
7cZEZA0W5b3rQgAISD1YNE1q3S1RJ6ozB90otPQ09275JOypfmIGOjncXtfVJSZSQAsDNhpcFUd+
sVthqtnCSJHCqme93qs2b+jYFMkR/M8WL82VHprU+8Ld8prBFwIx2uL8KXalKK2OolAb1snXjC7p
2fI6Zd7nmu78MPNOvOD/46PRulG0E6UVPAu7tX+HeduhRQTzqrlxVpePnfxFTEeA5OIbw+m+WH01
Z6gNBEN68qI2v8+NtngYiZkOtD+glLdn7WGC4nsjmV/75G+NyqP29oLEYdlU8MOcILNtTkJrgkOg
AO/vExS737+7VO7JqKEQkeTll6ashq+rRJgyozKGgwbZU1S5xVRQDU6KLfaftYVZPHhSAobm5pJq
sgvSTjG6DOWPNma8mkzBtalEuq19AjRfb7EgXl1JNk+mZZKpnn7Ikh69R3FkEnmRnhhOjj+qEIUx
KQQHSwL7wilPnHdCiTR5WAD1sDJYF3lipSN6s29gEoLe1HkFJrPWYScdxiO8GsWhDonKbu/bIumU
phgkYLCFEEyClxY3RY9MPSy8PjiahRO6X3tmZ/M7K43K5t7MaOvuM5RH9A6pdAvdn74eUCK7/QtW
9pIEScJFOT80FheBtqoJI3SSTjnqwWD9Cho70Q5jblQvgRWX5YYTWtlJCmksUwWcCgBtkdCr4cx0
kFCJJNJyBOBSxCjuCEei35NuGDy4ypq52oA4Xn9jLgZ5IAEMQGOGzi63s8hSOIJc2e8fcmev57M4
VIPenWZGY144s91BhE0ElUgVbix3aVkSpbzeEtk1ZKJ+EaeJwEYoCpzLY462w3yWohI/Ys9oPzKz
xXQdqpett7f1vHlM0gjOxPftrGx/y/Fo2npMLoKFuFx3kzihEyAU+qjmrtvskaCs/0XUxDj2tFU3
/Kv8f70NtV9tAQJGo53mBbKjl7YgXGspKkT9Y9j2enRseqhDYBKe6vvMiHVx8Oo0ST67djjci6QI
nQ+EDF54vr3gpZPnR4BmArOGAyRVXcapRqRkaeolwyNTDuVd4OnhJy+Z3M9J1XqfAIaIk5Xr3ufb
RpdHGktMvZO/ycMlp2YuVy74NbNTASWKavCav5nVpphz8hh1Ekcl0Wbxs8CNRO8rt1MRu7Qqf9Ub
F+WmkaFD1Dw8Dk0yp9+02cmswwDY0fpu2sz27kmrh79ur3TpKaRNICTwFsguMYnqpU1VKa1eb7Pp
sVDa2T3CNdT3B6TRUm3nxu2wpZ+w8mGBrhDtveqMke1fmusraprF4E2PSLDZ594S4dfU5N3uJz2q
9t2UxFsh0vX5AQJNKwEWQZtobOmMFU31ajeK50dtxlPsLE2A1qpbod2roarYdz3PwUcBNcBGj2EJ
dJC7SUAG2pKkB5zUstePZEJjBfE0PIpQU766TdB1uziPHe3QzMWL7tYO42UAA1+CNrCTU2NG2tdA
gcHlHuCg2BKkvPZaRG54Dg1mdcqgyxECrzdFWfTR+FgnXfg3w8HhQ1qqv7uhVL5wqZxnSI+TzzxX
WxWmayciQ0bZcYTHRSrEXO74nHR5Wyv18BiMxXjSYyM8hOCYv4EY0z4UUZR8GuhtP5nB3D4rmg2/
1+0Dvrpw4LVQ3eHK4Ja4tB/0gIYth22grtV/gWLea2DO7eGygN/CnvdRGGffaqPOfoMlLL/dNr5y
+GjT0TIgQgfnvqS7imDL7IKRxWfRrBzRn0mfGm/UmfmeenEYLNGiA6g2G6n9qlWSOEnWIxHvizdi
hKMIugdneIzKKD5OpjM9OugRHHQ1rRqK3qI44zO3JMCWKD154KHrltTWpnyirgrQmhpZAiFFYAlQ
9k9yBA4UVVxC1Rl5L3kwxse+HMOTlVrPioz8NJTozn/wwcEO8GSRx5IYXe42rTC8JtT3j0oU9D89
GK6iSI2ovNPi+xxEcf1ZKJF3um1Uho6X7yQLB1Qt8xApvLMwCgWLmDXhjjz4jX1WIOKodpBjBr9u
m1nbVsJK2rDQEPB5F9vKXLrknc4g5W7HBu/lTBDCqYpa7Uc9dsK90aba84TCcLURB6y8EbKc6Ep/
BmHw8gqbUzYGaZxzip2qOgW5CF6GuvmraPNi4+SuXVbs2HDpUK4FVXi5faSIaqe3/fhYIaDyV1tP
01e9TN07Jcz04eQ4U/cc6o1H7sXI8IbDXlklbz0ja/DS4SqXuxjMSFxSs50edRjZd1yg4VHvk7J5
MGZN21IXX/GKVGdxCEw2ULNyFk+9EWXuHMbt9Kg1vU4OUhmHyBT6PSk2kKI4/6WrrvGfPSZ/mUZS
/fvug/RaBIdXHBo6GEgvv7JNEj/3mjM/mn0wBSdiSubJdnFVB+F+nDov+lD0caceHICtW3wiKzsM
sy5AGDpVUh1rEVl1RsIwYjryHCNSo+xQkovmD+Y8xaCXXWoLTYLstCoUpNWSuC+25k1fRZMWdxW3
yCAmWTUip8sP35lpMGSNwi57bo+lwrOUQ2gwKfxU6PFc7AdlyspoXwMULPYQnIXqfTFrSXWgAGHr
0M4mUX00Jfn8D7XI4voxjbPy0OmDo/YbT9eKX4GMGJgCyt0ANpcRxCy5D2NDHx/VZph81wzMvaPW
yTv729Jv049lbsjg3hEHLo5Db2XC0qJ8eqS0kDhHbVbzo2kw48+sRv4/nF3Jkpy4Fv0iIpgRWyCn
yhpd7vKwITy0hQAhCRBI+vp36FVXOsMZ/dblsEiQdKcztMPBJNq/Ub1d2f4ghGzm8RjmoTDfdsm/
Ml1IDMu2Da0752gLwZdxXJZH12b+4wBZ66d5DuhQADM1qVPn9/M3NvqwEfnzIbhy3DGxhHAIQBno
QFzOEWJw7r05aX08wgI2kd9p9rGGJ6CCct/S9/+xa7S9Y9ycyHuBwYJZ3kWIaEEBBNqX++c+FfZB
Rhqu0XYTpjwNlPNb4KsrkQL12qZS8s9ql85h8GRgfQ1htTOJ6HpoSWw+MGgKv/mR9o+GmKXQeWdv
VC/XvimEAZFiAzWI0ezFlYaIaUTAG//cwjKjnMY8vpukbYpAhnwH6BsEAwE8fvEIk091pOiNIHzt
N0NiZ7O++qd5fbF8s2YNgLxBcEYTMvvBtcvuMRlq7noZBKJEht2IKrWb1caf99H2/15eKEg1cHjQ
jPi90Uu8sKHduATnVEZrzaDj4Hr9OCJSQw2gJt4cl6HMWP3rz8teu0ehaYXogYsBkfLi0JrIH1jo
4WA2XhdV0KCJXon1xzLwwOWCvHi7Gw2mi1Fv+huUm2t5HkZvOLQYMKJhfznFTXxMO9p1cucF7StW
6u3oTOgLjEH2sc873RbtAmr4lxkaS809ZucANHbgt0NtsA7+s//YdoYxCMTIBxZVUCC66D7FQ4wD
tEh3boYRdpodTMhAPGoK68u1sus4F6u/jAfoU+Yn3UIWpRaxX0xRcwu3c63gAyxvkznc+tEAsL2/
1CC9T1uS4EkGb1HfrE7lN9MZr5wmyo7MmqjKvFQAdaJHdNEds+Iun9FGCVaKE/nn7XHlNAC1h0Ib
oAIILl5iThtEwJasIb4RlMGOCTpzO9w2bq2gACkfw84HR34YGnXjEF7ZlYCg4Jb7B8P3O0S7ScWA
6bo929ybfFCKhV3KDp0duhMpGRJoek/wMyS1kVUbB+ga3vjdV2519CAx48EwGiI/l9V+5KFzpyGJ
eG6sH+9l7VQxEvBHCc+C/56rbsYlGHdDHg1+kBcnMBZmXDD6QwyDt+/ZTi2IZziRslhx4T2EE5xM
i8m2HYfAQxSpw58/8NVTCEwBjiGSOIy1LkKoN4h48vwAXzhYWLnENnkMgq4TBYGz/J3xhKpARJBP
CY9RYhv01otECTDD/vwc1174ZqyKeg+YLiCs3m/63hcqSKZt08cBTPYGyyoqbQh/eubd+MlX0iG0
ctBM2WTAkRWF75eKYESjwYryzyi2wheV9tMuZEHw8ucfdCWMvVvl4j6hagQsY8Yqc9oHn2bT15+H
LCT7YCTQZgw0ec2Guj8BYzVWETw5Pv15+cuDCxYwtij+w39EnHBRv/+RyARZYoiz526s8weS9epz
p0z7ybectYgkYT4UUFWOb+Qnl78a/lbw+8FkBGUFzC8uhz8cM58xhPrmGTBKB1w6kDp5ETFlDx2f
pa5syiQarVK9qpksY9V36H7dIMdcbqXtGbb0E4QLVNO/3Vl5sE657YLsbEm7gOaAmWlcBWMLlEff
Tdl/hFwh98Q0k0A0CKgBdPIva80+h2A0OHzZmSLj/4vzVpV8qvk5dfn6YmHsCiIduSX2fpkt/LMo
urx41/jM6eW9TIluZTwM5NwBf1Tmkligu+Y5exVxNz5ClzObdv91Q4H6DNVfIKrxeZHsv99QSk74
dI0kZ1uDcu3rWb80xh/PifYmVo3eJF6h5j+4G5Hg932MZf8ha6LlBnPQi2U7nYgk7htypm2YnIJI
w1UbOWj+ohsdVnywWWnrzNy6ji7vCLzfDWy1jYU3d4JLEI2I+hTa8Tn2kEw1RGeyJs8rnsbwyvnz
a72yWbEQxgOAxsMl4LKOjUddzxRy32eeoQED8XS9V3USnjhoxzeuhKtLARyBSwFmHb+JPk1CxSxf
W3JOnG4epjEJwU9TslxDKm5slmtLIZ6hMMb0kIBm+X6zTCB5ZeA95mepE/UQ+P26Bwwq+bQu2S2H
tysnAb9lm/9u+AgMeN4vhaIwh9Q9z8/ao8vT6DIcP4hwn9eaNs+TNPnpzx/s2s6ABgiQ4+gubyiQ
9+uZQEDjLRuDc8u6GcB/1/2ow2a58QKvbXvAKDH0RQNqw8O+XwW8HcBMkNWdSSbgKG75NAFpks3J
SYLMWx+ipB4OS8TILXjG9mX+XYZsG3+T4tvwJv+06d4vnNUT0KG6i84ynANXwD/R3sWwOjtOiRfU
JQCI4YGnvr3XcOr2yjrhNzGsl8nfP48A2yLwxqDk8xvkRQzYOzlNw/OqVQymWJyJauxFvx+5WaD6
lPYSWULL+sKFPeZLf/6+1958tkkfokEKEPQlOXjFdaDimEbnrJlgE2jkeFwGHBDmNeOrZR4pJhgB
3yj+rm2q7WbdfjTY+JfnBdgbD+2sJjhHkI2vGMZ239ks1Jc//7Tfcj28WVh+obWcbKhZJH3vP64/
CNIANh+ehyFv7wYMaXbpPMFQzZvDHWbsGaBtnnxUFCbs/WydqCaW3xJSvvKCYYYY4xVjj0Edars7
/tWzCRPIljmeB2eTxEtMd7DPnuISAiY8KLmJTDfvFsyvaFiC8YYzUv75JVzZXXAIR18Yw+8k/Y1y
xaJFL+nkx2e9UvrAOAk+UjFn+wZyVXNpneF/R9ngVYToW13pK1cVegpbcx+34vYh3v9yxBMx2U7F
Z8ZAGDhCrk4n5QSOzedoMolsdmpe/ZDeuEqu3MWQg8E3BzYGy5IL9E9NVe6v0Ck6G8h07erETR/A
cyAgQkfp8c/v9srlgToGtcxG/Nya7+9/IOQUqFylDM9e1A5iP4/hmlbLSGWcAGALecqyQUGRPK2x
N7BXBSPo07DKXP730wT9EHxcvGp86Mv3DCOJEdlRHsIaOe/zYmZxvyOZjN2NrXTle0IwA18SrqcQ
mr88TsSuIZliFp1nltNfAg2psXCJmnZ0Imuhm+UWofjK0dnA/Wh5YhyHH3CxgRyBPpIIh+i8rL77
1q8dxoCTe2GLJAegi9d71+b8Rjvu2o/EefERxreFL/FOcbhomAI30bmf4KdN1iUG3giY2CDR8Q6F
8S0Q+NX1MODFDkIBjv7H+z0EVTVkrwukUlkbsyqrYwMy1jiUEOLsD0hg9OnPe/bKfYDmBujCWA6d
5Hx7nn9dRx0iQaudTM99vYSQtUHPODdfmsYSvYPpdGDosZ5yDHshPt94Zr9COfMWyPPKxYyuP/BV
OVi1m5DZ9uH/9RAQIxGymfv0TFRMpCwDHjTyr5XrDCnGyJR/n7TtsoS7OW+H9iOAI1DyK6dQWF30
telupb+/vxSUTbAAQ3GDzu9v8pYmh8uGFSo9D+iw9zsqJn3XtclS0ijuXjqoML2QqcvfSDT8H+Ef
awPejYESOiIAzL9/F0Y7UISwuc5r7xZTIpZA9ZFq0WWl5wu53K9kZkuJ9ltAiwlY97//vCF+vy+x
2SGGg8iEuTdUvN6v78JZBMyr4zOszUVcuIGvh4W7tC2UH/U3rqrfb8xtsU1rEkBY4Cm2h/n3h29D
RMJ4SM7ZwOyOtM2w71STHaN1ekUCUr/lcFd6GqJmODi9tMONG+zq8njHaHfGWwvq4l0zzWQCc6X4
jPXsPRBpmKTxpP6wNgG0HmwtHxsNOGy1Zr00RTyhAr6Rbl192xAp3t4CburL2VQO5bAscxnCccL5
R+v3H6ZwFSdmzK2Dfm0lkEuR+QC6guz94qCPTrQqbUh89lRzhJND/YOy2N/Hi2n+Y0cP+JANMQEB
SpiP4MteXGEIt2qAnlACqEo+yWeoLkFJaw/UADfPvNHwaqxgT5x/Bp7Tp2cHDd63/76FN48eBD9Y
Mv5mDcairu0TlSbnzq3Reewn88FvlC4aBV+nPy/1e+a6DfyA6MbMZLOd2/7+rw3c2S7SYsmTs0eh
gVaC5w3oNk2j4dOf1/k9LED4Eh0d9MUR1X+L6Q5GFTKWKjujXm72ATEv0GRemqKr/agQtbvVyLq2
W9A7g+gArj90eC4OJpWIhUpjvTperCmmKUI1NK/DcEyXQd7YMNsxe1904ceBFLw1ARCELiennpKZ
QpmTnQXp0zeQ1dfxnMNVhf+0xMTjt3CFbnkx1rOIb0S/a68VFwwEGLdBOlr97z8fmfWa+F2dnkcf
I/OCJB4ppUiS0uN92xWB6L7/9++IVAn3K0alOCNb5PnXfhkjFRJBSXqGUJGcj6SP+rGI554+LSPP
1x3oUrd6ZdfeLoA12D5IuwFnuviUi1pItFgvRcYv1bNahuXYZCp9SqTuj45Rfyp7woZbfcFrMRT3
GfLhCFnFb4YxuDc7SCFiB2VjLMsZqEgUrGPX37dMtlWQzNbuVmjRvBrt/0fjB4RtdESAjYRrB1I3
BNP3bzkUcOhiDSPnofZ02bje2zHesP2qfPjnwZvwxja6clpAnyBQJdhUcX9L/HXoiynwsR6auskJ
AD1yD1Um/nWNSHCju3tlx2L3bAqB25v9rbubGRSxsbLozKUy2sGjDrKINSghrg8WsIuyW8Siq+uh
84j0DFpjGEm9f5Xt0tdpVqMBOcyLAi/Zyx9dyuV359vpkXfLLVj4tVeJXjKUySIwckB1e78eyxbY
cns2BcByGKrJzIjGLYCfJrLeLXj/b6NGpHeb3OGW24NOB83r94u1A5dTn9P8DBHzZD9z5n3kpIX5
6qDsvk3GsYy9qMMtm9mlCqD7SYusToJPaMpGN2BTvx8XPMo28duUmTB+ubgYUoYcG3OQHOEK8rYg
HzWfBpsEy86xuT+lgY3e4lhRsYdmwvDtz5fSpc7xluaC1AUUPgwigDGNLqJYOBIawnY2P/cu9EGx
HYapWLN8+jb5bOkLE/PlFOdc77xaeLpIRAYnwSSf476y8UI+DfD6eco8cusc45q6uL2gsIZkGKXJ
drYws7qsh6iSshOjB03KIARASCRdF5Voj81z2XSUR0XKa7+vFmuzlzFBoV/MozWYHmrY4kFVah2H
KvFy/ReMhZNopxvgAMo80qirol4kY5UGkIGqoeeR7BykqaLSmBiGvJCjMhV4J9a9bXOeYyB7zyvX
pG4jW0KVNDRz2bY5hGtKHod9oEsDESmqi9XxoHXlMi2sfmydP3SfMO0al2/UDxXbDylyhCP4K20z
FbJNk/rN0+E4h0XNo8xAHqb3LIULDxnH9e9FbC/5mNpl9VLorvJ1/RjHI2UPBu7Pet/A/tn/gtaC
sE+SiYGdIhl7+edkbTJyrH2LIWIxIQQES5GrpZ4OAtxAmE+Fjub8To79ApHqlqb0lPoyhn/MQurg
OSEKiNdO6kWWDaMmdUUCXpaEYqCPN+S6zv2tmW97XQSxa+XJjiG4W7klIztMdFX83hK5xE8NhaD/
GZ7KMTuE8dQTyESHUN8qQHXmRyVzvz8NYJyavwDNMLwcgn6sd2Fu0xhifqPtjoyg1buLYIBhC6g9
JMneG6ea7GCtEPAS4x+q4NBCw+ll1UHofkJAKIwevDWBfTNowD3ctfLE8vHRM6DWFQvBPPJZp2nj
fibe2LE9gWVJ8zBr+CbsTef580tGh94duhT6zBWo/BubKuAgEZyBbluoOQH+6vJy7HtDPsORUZi/
MdY2ARTXU1SGd30KBeAfMEgYhKzWebUs2a3gW8elUDCHnYogcqrvC9IMtOFFFqlIh6XBjG1TSBbg
bP0VasjawaG59mbxkPdW1hV8w2Y2F30kqNdCqQjKVvcuHTBe84SZ12MI0hD+meuZkKzERCht2EPt
5mx8YB4oaDA0TW3UBxVTQ+COBvMsWDCPwIN6jzTaBu5lPoPd3pRIFpj6BCaZ4ncBRHa8PdrlWvW7
vPeW+JDZNoRov4wg4wwd7jgn81oEVq3NCo6wA7Ku4iMOKS+GqZbp3ZBnIBM7DEnECQL4U/4cSBa1
aRloGOg+LjWl009au46V0PZop2DXpFxPUwlrbIB+4lylHdSWaw8XU76ueMUl5hINBJcD0WBeV+nE
BcMuaZ1xu8EDIrUw2suzbx7UiDZ8YiAexsW2oqiDbs6LjW7E37rJM3o3Swndmxx1LhrcfJTdG3oy
xIN8ej3LvVMY7oVlFDZp+JhhxOmqepni8F4nqUpOlmQopapeAEByCG3N1deaY0hwN/CUuNe1X5Rp
Ss9OOija1XX0p2SjBqzHD2qWI59tle/8MvT8dDqAfj8A9eRlAu41zjm/xl1FNJXH1leZPoEa1vYP
xp9C+zwldppWoF1pnZ/NSBNXcNFm8c9OhLAOL/x2XdqCRbm3wVGXzK9/1jH37LdICjm+QfnTyLsR
sobdB8oo9FxAxaHQ2kLXKUbfHfJfhcpdnD/Xo6/9uwaMSnduvXQKw1MjbFbLYhIYHlQhnaGwsedJ
CrwExIt5+rWJlEd/ML2MCRBCGF3umlC3+tBJ6at9qJeQ3uHjjvKHhNTE+ACvXc/6RRp3Ps4CNJCa
9bumQ+f2oIaRti8CnSzLka4QpECYIXPwA/19n9ICYo++/eDVI/5RRFjdHcfQQt+uQ7eOPslJ6eUx
aJS3nHw5cfOGDZKlZbQapct0jCd5WNLAqGMTLn5ztLMM+rt2GM3y3Yosa915nClGT+nSB+1pnsUK
H1vL5IJLSnoYCIV0ZMG3BQCG6dQSNei9mf3afBskAkpJAEaCtmoqyCaBGdFxE6peJZmmN5eLGDK/
tYrB3PBpE/tfQQuVyd3QWGvnfW8gNvUZGlCQf1gJgkKwR9jh+pDLNJcTzLbAh9w1IFzMWSld24qy
rddVHhEDlfoIYQwxfQZSzrdil2qoGn81FtsHwcJMQ4YiB/gl+RTCzt6eOgII2mOWNuhtgn4PCXHM
fc2Ql5ASTcWJ+5p5J6ydpa9utSv7q6E41ScfFao5Si9kgJgnibCs6OOc3S9zWs+oTCfSf0tSL13P
GnOQTTB37mzyhglA13+2vVzTEG6yODNHngCqIBA0uyk4dCqxei0setrpQQPyM39AjzkWFTJ2gd7k
KBOZygIwNVQruQJQ8Nmirz3shpYAeFDwhAsC31HBYJYkkUU/qBa+4LtuIV40F0AsU1ZxUK69cvBI
OuliNkhDCw1hEXFsrB4RLBTguyW+bQgJDs7i9EjhJOKKzQklP+eDL5pdB9Wx5kuSitzeRakZ43Vn
Ip6tdwC+k/yLnhaPfaBLHmqIn056jI7jmNV5YaYZjKKiV6kMVeXjnMK6HT4Rf2kfiOF77eLaOyxu
YKzZATHMMgmdyJS5b920yv7XNCofTyjQ6c6fYQuj3Jtom7hrS4mK2ZU25nB+K00845vCwyw3T27O
I7uHDwmmS98jzy0qLhEnTf1aQ7ZgDxsUNQNeNpnmMICXGD5SZhtxxuwMBNcKnI8aOj3B9kZ6ICh/
4lYazG4WvK+gawBSpg0ddKMH53r13CoPn8qucC4sAa/xk8KTefKrbzr2mo1jsyByww7pTutlQn5G
jT53xtY/FJswhffgmqd2tsk8WcKLOPmStISwRykH0h36iYzDQQ8dEnAfGhjgOUPDZw9iJ2z9tKxD
9ENhwJrjWXUwPK5jnWRYDXDngxVTHRRymZefjGhoOxNC2dcxqunbGFkfsEaaLcGecd2/RhGtkyfT
u7XdAQSioarTzb7IDyC7xN1e20zpe9PxkR4DTwO5qRjC6B3vh/XVRFFtnpUiXv6lHrqAFeAMpx9i
NJC9Dx60JNcfisMcIxDBEpVI++pn6xJ8ThMtSXD2fa5/diDAdWUfy/h1mkX0DANkFxf5EObqDA3B
rrIbEejkCx/KHDIzc1vxYE6RCUMZE6kdDCJNaakNxAG3LU2OMpxMDFPYaHqVmAIwBAW8pr9HEaux
zAKoy1YkrTWtRCyb13rBhiyDzOOvTCj5syNkrg9hroX96ngW9T+tg8pnabMuxW5uZOCbCvKfcOxp
VkwuvyLB1PmL1ymxvs0hFOaA3KWGHx1kcyCVyb2W3yNPkuhkTx2SmRHBXCFfr1X2gvDG/LsVw8m4
yomNdQE5X+LvGbar40VE2+xXDewWirMc5eGBArsiD6pFtlyuVtQdMAFLrJ/DESPEex3Idf0cexhb
FVLoddjBfoLmx05gaIAkylF6aHVKo6RSPEyxfZLIZLs5bjIYZ1kY9OQBrsH7ZdE+OwQx9VKG9C5P
RaGXxP/Qd735u/UHvlQJnuRjF3n5vEMIi8MiJctin1xtgxxVVIw0Aa7rzuaschA3kGXSK9VVnV2g
b4/xMm+qVgXwnfYIzeRRgF+ef0H45MmuRZTyDhimGVcXzvdHr1oFCGGYVRM+HLqITPVjM3YR/dRl
YzbsVulP0aFdY1+UtkmScQ/VGrY+THbUmCjJYRLf0DXR/c7LOoQ4GuE6+6JaJ8LThgFkICmsJj/S
aI3Epyhe0gPcm0dAf3hkNS94Z7pml68pW59RWWRrFc0daQHVVIE7hRLEUVSLkEzu6rMvSEtxrKM2
u8MNAqhrkYxkTMu2U3pPAeVfqnTNucQbDWfMvkPD6wp+OmtWgmrXqIMDUWsuYkI7/kmMfrTsuR9J
V2XaaFt1RNRwu4HtjH8ycI5Ld2E/Qr+zlR3oiFGXUPvRrWPmw9WuF7YcBJTAfRwhpFj0iLrKmvmj
QxcVQAogtPMV0N4pmLkuvDalPTsntckC9ewtEULtWsItMQjRmE8xj+gX4t9lcx/EVa3URAxK4oZm
SGBBO79Xbgmgx4WrCOp/sZF/s7mLFAiDobUPKYcc/SNq5yH+3uCL8kpD6x/7bQlm1HA0xlJTPgBm
Ghidvtoa6NOq1RpFkIH81mcCkDzO3uhFn20cMXMKVN1jWBM2a3QKqJ7HOxnCjr5siO2GgvlT/grF
w+Qv2H7brwlyWb8waoGo5KCtJOCmBLbf4RRHY9mllpJv8Izz29LTmLmAkdo7aInLLjpFro9fOOot
NEqmIFcnO3iwCFPBEKUFhEMsqeQoprlgxoPcaE1ywyvPWENKIcXypLsAMKGgMUA29G0dzudOxBb3
AShiRYv+ZFvZIBqbQmzGvkfDOhqVjZDxZ3Q8crYXjMxRSbkcVKkgrSN3rZPAcEWkyWKY1nbNUAyE
pxZ2fhxhznHwZKdp8NMiDmfyK18m+mVoICdeZHGT/vLHnH5PXeZ4ubaQooryUQb4U20fEm9DJvh9
smTIOfLW28k8pn0RSpp8XjEQ/tWYhS9lA5cOW6b5wr92cHFvSslwDVQAjQtUP7Id6pNrfQ3vVwEE
cRj1LAHiEx2Vao4Zsn14w8dBEUFr4XtivFUVHYbMplBQuPiYjihOChaatN2Zrs88IOSyvitXsEfB
uV11JyvPmycPd2mmX4aVj3lZo4tx7y0QvysWroNpp2JLoYyOJNMrosluQt+xrXUpwpGzgjs9BCVD
cdKUqxjzrIC+YvM0GN+ORQohQndYUIM8pV2zQc7rxCx7kOthW428YL6H2xXYtybW7jOIwKj71lo5
dAeUgcA1hUzIRx22QpRrFnc/UJ4JsIS90Y5Hs529+wUOG0EZKMZgh7bkYBLndgqeSeQ6yCP4+fLs
xXGnK2YtDNYHwKXuV6jRPIA20aNYxQUJ0UI6yV/h1Kb+roY9lIS0kicOM8cdXQEt1U5lBu1/BEsD
ddWipyiLC8/kmJy6fICm6pSO4S+PwWa5DCbIqJTYZf1YLtB4/RDjyYIdsF602c2+Na5qmIWkXoem
RVZ0TPOPcgjNWhAjER2aCQl9RVMW/OCRb5ZKiyBoqxaNRzwLbVOEZgCpnnVk4JY1pF7zTYTz0IHW
2/legYIWaPdE92uFjHKme4fi5AFQK3RBIW+boKAzYDzsIF6VLlBp7UAZIdmcfloFiuyZUENR96bz
G+bkQ1JEiYtC3M4uMtDK84GvXFtAA2szQaosn2Z84HYiSHCIa1ATBFGra7zjLYML4SDQVGJOf2be
RlHloWVl2GUKDh0W58YP3rpmIltlm3yXrA2+mo6sVT5ayOr49dA+6gXNFtwmNfmoqB3ZfoxSBNwG
iB9VKOBu0AMRLvoMsdKgB5UikSjL0Ts44pgNES5KFfBiWicTFW2k4qwaQmcp/u+V7yDOJMHyj6BU
VwC41KxV4Kjo8XYQJorJBEENHhyPwekdbIocNIPjxAaoT9eiVt0CHioNFlVksg0pBAQF51UwEP8x
ZdPsIzj7EIcEZDoPS5q2+c84EgxcNlx8n1nYJKxI6wyai9m4iBfkPzPkqiO4exY2hSdxESIbWF8A
XqwBELB4LIWTq8pojnqoiM7WQ9IjpVrLjPUmfkprIHrxRoJwD3Y/OlwB95O6StjAviNjCMG8Udr7
uYqpS3amH9PXAUGZl0I3EvW1T5pffjuLeYf2k/3KQ6FFxTWqtmJuwEwrHbxPplcAlyl/arLZTI/C
j9RdtqTslbUj0YVogvZBI0gPe0cA873rZ4WHHHQWCEwXdC13dOA1bDbXuS1bI/sEyX2EyWOMPP7Y
oZmYlRBcBw8PhPC0LrC3nCg5GhLNHnC2Xuxj9J3sHv1DFC0CxqsFfDwd4rpY6qaMIRc9lzQBh3eH
5GJszz36zGznY6KSf/QXV6Ovma49CkXIMNvVY2SnoHeJml/OvNuF2m9fUubF/inEiVlLEGMH/aP3
fCCjRT/G+j5QaPGfag0OwrFmDiahOXIBWcHydnyVkWvRdoFKE0AWQ6jQFUaVPJfKThlqdBnGDxbT
9KAwAzQegLVOk/BAzQQvCLvoBv9kzmJ6Qi5i/JJwz5nCj6CQUWJgillTMMA86SgNFOJKwhLwdOYm
xl97vS4SbkOr5Q+e54a5WuIYJziExZV/9FuAANko0+4AKfS2xRgEmKMSlEc/L1GRL6zAgL2ZDlzp
AeVXPq7J5yxps2WfTegHlf2sW16gHTrPPyQzCQYKHmrPsqUk49VAEmhoFo4MjGAD+CLY2sH/JE3a
fXSoaboX4sL1DfA1JkspUyw1zLDBeGhadNcPA9Xe64wOb1iokY8ME6hFZKJcnBeAjCXq9FccSgS4
AeovvFAsRwk8wOka5x7QHm+3oioypQun8CTzWanDANjFGwXmkpcLBZ1bhYlw+zrR49vY5d1cWOy0
tupR73Foj2Cgs0OkR8swElOT7eKMZ08cfi84wM06+/su7XHb4bqXuyxnXlditGA/hMojn33qkfaO
UKeD51ApjvwmRPK2Azt5GgtEFRU9bF1bBQNA69wpAyDrAwNnY6rWqQFktOM4lPvALZAbx5HWa5k3
qH1PIKHUz8qfqdppmQQfEHNzWtXcHz5Pq05U4TbZljODA2i8Q3cVpU++RtGHHt1SVkg4BH/vMjhm
wL8GlwAI1FqiHcEo/khlE0alTmN1gt+i0yWNuf6Fb+/9rXU+yKJDPvALepcobgbRur7wx9hgFqEo
23SjMEPY521P293cLTndtcMqSNlnU/9DRE5OOwnFE8RfZ5dHMSfR93grfIrJoXw4oBjgFIPiXtwN
BLV2ZUkT1tUqF/2FcZF+SzEP/FUHTHyjuQdFwLr2xqDwXRyaHYILsqp24miGTRyCLPcdHJd2sAic
RNWhH4DfjKqukElnn/plGnk5tzZ5wbfNLA5zPLzFKhMdFE+aTdm2WZI3jmInKIl0Okb6mma6xLNx
safdsKBvOBGErxoiHUMhYteYncYN/bCdyr8ggFWPJQHbjO9qjDLcPkWj51WZbFNJSNa/RrgImYp1
3KmjDY1+BY5laKp4nN2zmhDhdmQQ2p0ZmsJ2hzILn4tBwCEv+eJhFBTCH4/itS9xW6ZQQhjLuVbR
Wkq0SIbdCC+fucg1kGRFYvoGpRoEivGemyFlpZtj98j1BvfiyH0NPmr7P47ObDlOJAvDT5QR7Mst
UKtWS5Zk+YaQ3XKyQ0ICCU8/X81Nx0T02F0qQeY5/xoroIKpDLNwVFFWNQuhOwEBjEewBEcePWsy
f23u9OAgt1ZeFmLC6qwzkCMQcxOZOGtegH5UXl8cZ6/jG+zIre2TXpXF69wHYOo8u92v3jaGWWkN
1jptCXkcEj333fOuSqUyMr2rN6h2q0xhuffvfGExymTTjH461GX0anqlwpPaVf477kVzXcWo53sZ
eMWl9IspYLy317fKX7WTVigrDNSS7rYMXxHt27osqku9qzA+RjkBzakPcyTY7HRxBWtZdeJD3V6V
h0Y8ccZ9XNPFmoo7VEj1mDaBkw9ZzUVzZRtWJA6Eo6uzdqLzJR03BCepGofihrrFvYWHAFwTCHXp
oXJreSsJUbt8mwhqUgcf3ol5jEmsymop9CvzdL8ki0ufZbIWtYPhG8v5PzePsAjXTr8/8IPvxYPv
i2K9ltvCqu+0vvyKyGESybgAQqe3Wt4HCqsrzm4qsz+HLQJBj0pD8VmlmvnXPm4iT7Y2Unk6g01s
R4l57t0yeDwtWLnPvAjEmyet/IvegCli7qnBqrc9xqgL/FonOIR76zq6sqeG0i78O5eZdEldb+ve
9lHm/wwn8JawRNdPHj5SNwH37+fEELRqp9KyxWdlBBnndcwKmCKj3quDoB0Nfs/tjZO0eRc1aTuL
m0CvdoCf6iEm42gJeBCzdcFFePD0XjLqbYMfJME8kM7TxzIsMyzk85RFbgSZyGrM+2GqcYUZEX7X
Jlie1JKto88uYI3F5l79WQk7XeYJhGjwlu45pEULx63RdHsRI9b+V5m4Q5OUt+ZXuAyrPG5+LJYM
vGjJL0KOnfMoEI82RxkA9nJdl+E9wdirA4TTlr/smQxDBl+nb0EL2BPpV1DbcrS9xsbaFVjclMNi
826EalPMnZspP9yBx+8YFoVWSb93xXekop0wcVuX/LUyLLxMQJfy51tnjc4lG010nP0CBM3YpXuK
vaIpTqKBXDiNQzcsjxo3aZg43QoICO+xsCePTLIHnEMqSplmq5L9jTP6iO4rX8+5rWfFHOLYPysT
FvsJ7JpBdmqLtc5CsmvMU4khmDenaYFtbw/6C06nkeT6Zh1tLgkaxRteeGrfQALjfV0TGQTrcCr1
5BzawlP62A8zpeLbHA11AoIQW+fAa/wPzlQeTkoiap6+ZpVb4gazL7jgGUqwpY/b3VCPGoRyFXpL
BIhVmWhYPnB6WZmKFEEdxelqBaVKnapgfoxZlpsk72JC93qQ6Q+HtzXPzOjQPNGbmSovHj3+qaRd
X9tqil/3XvA6I3kDfVy6/Wbg8kz1tUHhMNV0yBYOhdwc+1zZ47Yz1fn5l9vGhNK6ppn3zApFcQ1J
3/nQRYGK2Y5G9gTUJXFzqIJVD4z1SC7QuVkEcNfLUooUZsF/x5xbLSnxBfWezbPj/eqUNITbKDd6
IKCRwd2y1/Ee/qKXJ0hDu71GoZ/XD6LdJvkTl5kSZ8QmXPn27i0Q/4O9fcblrODEWiIX7nxVVvqD
J2JyktHXBGdUTA5g87mzVjTdBwuEn9u61aEshpDjPiyX6CjXHJJL+O5LPOaFczCmE/y/66C0iIaW
PQO6hRv14Saw2x5XAJj2ndewaOskj1dne2g6u2pfV+7891w67fZKfCBfOZFYUXuA4e3/eKM7tUc+
FhWdVBTk7tOkcfR91sbW6iFH1j2fVqeYDtHCdH/uu5YrcdiJSkm80Qt+m97VxEi3vHTnnsR192yt
Q2e9esgX9mzbWm86TFEwciiTG7NxDOr9h1W27UZh4AJvlOz2WPinDuDKTlQHoXO/DSAPicfIqqle
MvyzBvneWcqJffIvDox6+KsJEaTgWIoX8zwYzS/UqMjR4KWV379WUyHadF9cVd1RfRa7x4HGhfh5
X4JFHHXQL8OBFMW2vysiquwS14FCPft7Zy1QzW6p077z1v6+KBtcr7cvab3r4t0Pfq5E1ZtHmydM
MstA5vmvuz9RnnFA+jiq6uCVLMYMk/QsPdRm2P52W8u9tXDtnMfIyd9XcCesR4uBC3ObOQoTNY/j
kuW1HP/MC7TfAW6s/r0jECoO9Kk1cbYEW4ffWBfN4+IHW3uRYp5T4KAlVVbxg4V65Eyrn7hv3vMg
ytM4GMc/zTqPF040/xfVvR4bJR2cv3c8d+LRXj2W3QkHAG9M9EVV6/Aerv5HTUoH0WPN8CaXqEx4
RFTitjMHV+bVfXcqR9m829p4wdEaGg1UUJjfoWfimLuqyef/GteuHwOLlnTUG30wJ55Su7jOcRn1
KbocsNBqHAmu0Ysff++zhqrATV6epfJjGg0NwFWey/Cvcj3pHbn9Y++lD7fBORZMayZrK1kTvWjV
QeIvZeCc6QbbT5Dm7h14F7ie17cvDlLUI/hG1CWiLJa/nkO6+YQ0gvPGq/RhjIZqOa5dr83RLWNn
f6pacoMKn4iQA4x/d7D8gkg27GN+FrGVQOSElf9VdQUwQDTfjhcpt/wPNPbwFVXbE0LzuMvqkKKI
ZB7jjsvTwV6XTKJDYSaUEx5GqQFHJ3rH52xf9XKi39gb00BbraYiljsqKehMtTIenbhPOF3HhkGS
1UKbfbF4bT2WBQon5h9Lvk6XqcThy9IU178ZENpHlK4WK1gw+ueRZ9JlG5tdtJmDrKNj05TFP9K6
AqButrlPlzwlm/Us2v72ErdCuuZD+R0W/FJ8fy/0D/ymYYJ8ri4g3+busfJN2Bxp0hrdX2qLuu91
MDVgs6VBpkNdbB8k50rWg/0GAPm2Je7rNh7jXxsKIPexcrvlV7GPcwfS2Bpxzpu5qRDmjPHKsYJ6
Jdl9sYZZqwRvf6Qd+MIRNfHJzfcwPyorLMcHJZo1gO4r/O8i6q3/kMTKKcGNb1kvG1MR9h23XKvX
rbGwTrbREn1Th8ibk5uqPnSdmYqTv4YwryND2D2SqvqKxsom70Si5vD4XQl4DDMdtF/3wwuPIAvg
0JraPlramta0DCo1HlaGX5VhSur1tx6KeUGL43DZCM5/+2zjYwLSVIBsmQtbstxvo1E2/zkVIx/n
gpansoqoamdr0QUzeudPx8L25ZoiEOriLm2QgNRZHtp0KjSxYYQf94BPFeRsf02I7Ow4x5vHrs3O
MdxM1dOU7UU9iNSu7OEjaBDRJGvpzeSLqL2KkmWWOeKG2AUddQm6iBluPC6DSBThlIxo/RGDrUFd
XuVoxyYxw+B/C7100+MmFoY7byclEikKPUA1saR/qQbTfTp5o9G0j0nkM2uEaDXbOt2IJN+qYb42
+745x9tmAPhl8RQFK4h7wq3r5Qe9cXslsQkpnpPDrg7QDig/Yl3FSI68uWRwFAApt44lFC8V6iIW
6U1BZQwUoI7XoC/24Bzi+dOZ9ke5XRpZe8Wh5Ifxj4vxogXSx++KJOgq/6EwVfNjKMz4wUKTs3AL
q3uRue1fuGu0lcX7rNhE9+4G1c+NuIztLtsEp3VfHfJy7F42aNw/ldniR29wh5U5Ziz/aUZKAGcY
2D6VM4Q+QPe+OOdwc5m9kLc9Vda2fFuirJfEIJ5zk1bF7V3VV/qiABpJYIHruk2mNiXNbeN8s7S3
CA9dp/3Zh21dZaOyod7qSTZ2UgfSClM70uazKVpz4b7f7yj4tOA2vUI2GafTD7lb/C+okxVLtbCj
rImajRjmteCLD3MLOVtg96ufQH9s8UFH3nh1qmZ990iJ99M+z3tzKNetuRqYuf5K4mjjkcgtZh9T
o6qeHbnWy91CXeK/skNGmeDKJ5vWgQBzKTe2x/fN6YPjhMsHNYFDsuaxY6K+BV2VFauJUFMIZFLn
TaL3mGHcMeXw5kdV+815iACklk3xbEVWcbhd9XsWzW6Uf0dIAo9RlEO0VrbfoBZR+fiek4IBGctg
HJ38OPebrG47zgJuckIKnQIBES9N43GhmY07wnjjOlPbgDsWMYZcjwua/ft4N9wvoNXNlJJ2vJcH
JB7QxqJfdPNSV3b36bUgFOnq2a37/8y15j7sZQur5czDsGVl4RSQaOgrD3A/ujlN/JxITrXvtwlo
U9fB3/MYH/yxKIesCZQHv+BWLA1mJwX7pFgjukcdz9Z6yQGLIEkpT1Vqq14m6PL6oAtZNa9NXuNn
qvi4zA4tPyLlRBAglJBa3lmXua75RZB2eaWLptepv9ce+KJApXA/SValjPtP2qed2Dm2bX8VSBba
zgHvC0RjnWtE9+z+G4k1qXaIy0l01XRz1oRa/2fqWuZ86IhCUGB+5Lozy8+fIOwLJ4Mi9osUJaFr
pY2Vh1++bwhjMBDXmZEKs31fx8UxpIj8vvHW8S/fqvi2hm0YDool1Dq7XRhCnSGhhJ3KJUNoWDnj
jMKw6qc/SKzZ2BGQOw/0uu8/J16nPi1zsdxtzOLmYHeV9Ydc8/V+I2+rOK3Cil5WzCZe4jTNPJ6D
eWea9VtdOykvStVg2iWtMHXbhWAsjYoUJEvlPYNCT0wTC0Ievu/+BmyjncWNz96QD/nz1HiyvGwI
OoI09Ja1JbUqdGfqA0vfOZZisLgAZtpEM7WTqwtr3sTWaQsCOL7RbqbHnbggldZ2PvU8oajz/SS3
whW6YIzj5eTlxuTn1RlRPOmKAmp/iBhI6iqq3AtLEFa2mbfdTzkrV4GRHfjvuDeV+0huKAIR2xlK
O7OmHXAVMHYOE+kba2AW70zxUZRlJH7vLFDy1AOKNSlPaL/YVK8N3XrhgvSXDI0qeJ5BehRmlM6i
yPbIpgqPcwjmma6rH6znlbyfNg1qZ+fKRiUneaYHrpM+aK2vGFHrd+Vrp+Ej5JN/sllCwtuf5G6u
Nl7HV7jUak5HkUf8SSU5qRHaWC+lDFYEyligqsQTcCsmnNpfVY627IHYXFkc3bUzH3WtxzJdyypw
jx67GTQNncTzaZ5HwxEQh7V9mQT39akuSdy9p8NuEEf2r5BmWeis8MSMBYpZAeJZZzwsQmRqXcY7
V8+UOnQ550AU1Xy9Qqj/liYI5lNU6txjAinrnQNHeON9YPjlpa0qlx+6Rc0JLuSPbhKPN5m9gNbt
jn6+V/Jpb1wdZ8HsevMx4I4I/znhEL5jic3N0cBhhtcqjqY/Lu81+EfrgMgNAeVYiQVgS05eK1Gr
7GPXpgxP44M9WNVdZU/esRbL+hAPhU24AFfCY0+TwRsSSWru9wZLA6LAaHIfZqQPK3uz6/4YQm+X
6ajILr1Swur99EcVP7We2uoMrr+ls3Hxu1dMgG57J5F/LGDLhQU/FuXiPMcKWCUwvWMdQihHdhqv
et9mqfe3tuqD+rzzEz9iCa0JcgsQxJxE7Qz3+IGQuqgFh8RNJ1Iprm2culzqgQwyVJ6rTLxVe8y6
u89iHLoTdnPhEc2BMtFrYZLiXIOiEYWaEooq/5EQGW+nEM/RllXxPv5FFYsWuADb1lAb3n5c8WIf
7LLIr8Th6uGwuKZ826aAZ+3GZr5sm2Rvh1S9ycdloa1UL2X5aQSwbxJwDyN0zX837RTeQ1SbH0hR
tv/wRIX4DIC5QWgQuZJeUtRtf7+UHrqXbl28w1z61fs82MAwKzdhZiG63ZIBZucFncz81ywoJ1kM
qvDZDW5F2V1BRNkN0x/uZmmi61T08c8eyviRZpjme4pntqmJ6JRrpWr/uXSW5akf7fmXNbgxQ0e8
rE+KDwfQP/jNR6UY6nftzybRw+h9tztvKrItst5q6bd3rdot5i5seJkXW+ZBtRZUIndJ64e0yo57
G+x/7RngfVhu4nztt790xPazVQ1zTQPl5cjASlXkmcMNOD6Uc6COtemG026H3fdgGveicz+4TLPV
vU32ZN9JbxLQqB4rkd8NRRb3UH3+5DwgoJwP7NHrD6Sn/xXdIvk++DBdRTKRaGwmC5KZULK0+X5u
ivgL/x0RH9WNfxrUyQoH/YQOLni7vdCn2oHSE4aPve5eee5cqU9RF93LAQDc8TYvIcoXgtlXzSdC
3vgR7vcYx82Prokc6E3u2rSPvWO1bNOdJOuhs+bfKBS+23lFitBtdz0SxYR/S+2oG5j7aZj6n/lI
cGZaDihx1rdyEKxXpH3OqY6Gpc9QygVv0a0D6+CHk5t27JoPfhGEaMQHPf4XBLsTHGu7CR/2qVGX
dQomCfQ7KpTwUY94pFwe8a3zdIMZoPaOunk67v3Sz4eiqjfCbAY7TIOo9n9pZxc/dgyg72OEKaTo
5fjUi07+t6IXZ7QixeEraD3rY2ah+C1G4f3sRGs/wWb3z9bUtFclxTplVlG7R8ldcW/3S3uIAaLv
YPWZkufNaf/1yCwR2vSmSCJvCA4zyiH4dyd+3LR/Uxot+gDO2vy2a7RRSRPb1bWBLz5FaKQhzEhb
fw+6LfrS3PpXB7r0X9yiOAofbXgShZZ/BrNmzlFHlBLmgdTK7k3amik+UuoOqAzbeiv34dXJtfXl
4zw5MAZA3i4KvC7enU8xekhF99o5zNPovUW8K+d6XUrojAUgs6xfJff2sx26/FViDJ0/ZXwzXRhf
ovfztytnbgN76HQTUve4tI+Qa+F7LPf2nhGZCl/OrvDZrr3mg8s5hLrLnaslCP1EBLHlPZ10pXUy
a9TcWR3KbIRDooNesVvzx/VE8cME+HKashKPYVebl70aHZO4k3KOy+CUv8WSu5/lOiqD4WLcLgxr
YsE64uWvZAe0n4Y4H0TDtld+j0Xu8vfLvAQaUYvzG0BAv2BIGlCrbAHPnOkb/p4KgvwZBTglAszY
Mr7YrSfAImMMTBwjhNZskcQ2sKy8b7LHHzN0bXlYe+U+IKYc7jTyyDsHAUeiw25/MuSGFSnyPFtk
/tohhIwKjrqGPfIAVNg/x0O9weiDIL7lcip/1JDeSEstYYCbZS9/z1vezfitkBDpXfT/FfMkswlp
XJQE2o9ZGvySVgq7KjaFYtDzH2LGyMdBaGxJAf6vv/AqKBBdL9rf+i7G0x/j8MI4FtycWFdkodPy
Ze0GIjyZd6dQZyYR2/vhaqt0rqxgwEN7LMT83bdqtRKANevdLdQUoBXHxv6ZLyjgz7WSa/t3LIau
euLoct37utlaiy0vyscDy8rup9Es6p/IH/0GRUrd2e0BcQnNy2pqhp0Nqgts4of2YZRFavau9nt+
orV2rng86u3CgqFR792qODH6mD5auQ68Hh09K6Zoo5dRbY1+E0GByC6Fti/3YxmqPHzWlJ47D7JF
EX3wfRldMMLs/5GJXbZpsbVzcS5YAPrnrmVSOCIGMsY6FqPdRvtjLwIVDseJ5aKSpykEoCuTSC3D
ggMvHrbyVSnEuAuXnd6jzw6+IWAvgnvH0OAO24ZJwUemPJ3cERFHiWlupzi036AaDuhiI1QLes8V
JmGBcsK6b3pEixTNwcCwzPZW5UwDkm64JJUalHVGZu4aFPZjB7EUnZ120jnfJNyN+suZ5oCdrruy
F31xcho6PtppX8QJ5Vmp5yRakO66zOv5TEuWFU3RNtE8xopsHcOoXOXPWYTcw9FMyuQjKphxBsKY
XKumCxTHwFtgN3N3WTDWhXAgjNlXD4VAzAZr1jX1pJMTd96gwzyUiPzq+8ILdZ7xc5eTBWnmROYX
v4sC1X2wmq8Zf631cxs5GH9PodUa1gGqsllz5CRb65M8bIegmZ1Btf4RzNoeHwcIXOeCc7p3TgRm
jAjjvREuhmegHvBBmaYtH4MBCg8N5GS5Bw+mJjw1fd7pf0HQ1RPEDILjV0wMeffRu7MN7bw6DoCI
axTj6VIOdvloWkyv4ORUyjhpie8oP+0mMJBq7GTcFK4lNHNui9g0kxHpRncWQo18x94RueVROG7p
/ip0GYoHCM6NX+84iWl7zGG0op8YWfATWF3RE2+793H13KAUDpE9dm5+xjwZ5glh8tt+aTf8eE9T
XE455H7osk7sgv9okfBtRfIsonkzCJ6sSWsnW9wBETJIY+9XT7R3cADvkYWEogsGH8yHxrJxfBLF
AvSRSKFqGacansL3T/yEcXi2rbBGmYwTeW4uWNdn2OJwhDpPgrWXkiAnNmb/l9VEs/3lVUGOKWTV
eFQOOImHHIoT89MtKigf4/nUS4aew8BHdOys0ZOnT+5Gp6Z74SyPmKrncgQb6pzBdX8PluAZCada
OIIG6JBdOxF4tdRCVlbOvIqvxjf3+QJSm3CyiT7L+X2GM2q/G/iRuqIb0F8Awef2e2X1rnr2UQhV
T7kdwYOrRjfjvzn0/e7KnBmOuJMKpNrogbxKXm1NkPsJckKLL0Qm+fhvVL0/XToHgPaAqrfIeWjl
pk5zOK/tPckKIgZdr+LhrJXpljvR5Xme2SEC0DRePdf7jcvUqw7E5q/rc4V+SRwnEEA8rB2262QL
IyAx3Mcw1kXHEg76J9V+ENIZAp5Sh5SdzKqL1cnsquHhP0Yg3PKDGVGrDr5bGNe6+rEq5/XIdeJA
GIxlWIo7im2XiGOA6geI7JpUda6LoEPPzpBj1oZdrpvHO89b4gGSddKVl6nQE5sGHdGb/SoMdAOs
Ekv4a7DjC0Fsa7vLg6i3Ljz5DRzQ22paGtowMvDvb3QwOgIz4vO6W5EFLTcZ8lallAIq9Ym7uFov
srddn2MOF2tPEp1fYWaIB10dNr6UeTvnPrm1r73qoRMct/equz4fLHTBrrRA/A8RKLB60mFVVb8H
u5K8q+z2zt5kfYg1Nj8y8LSOPs6V3Q/DpcNW1I6nhq9kG94DDT7/aeFVcTZAWd775z7ypyZ4c3IX
P3NSUMYQZHY5RyUblFRNdO0G2f1bOEriVDRLFR99qRcMy2jxrf2UG7de74kkx/q6s0Etz+HWc2+X
5ND8CNfFZgFy69aka0OMD2/G5DrTn56kdRt3og+pEBzLns6Qpznux7pNQUBFdR/6tfA+w72n+5NS
o7k7doNPgUMycBYXFvZ0LHcXFXhxft+GgQ0G0VCh510FXuvm4HJgctKiY4zvNgD//oJUYYawVk7X
PyhnqOtryBULebNCbvQJsoE15mHaV/sYdCCx58Y1NCvih3FH+eGKWvZnMMlYOOfF3gbXfhtphN/+
FqHbFx9dTXKXi/60MoFO4Bn3CfUSXVVdskx1gBqo0miCDI0MxcFfwBMc1sZ10tfJjQGmDivtTcN9
p20MNmQi1eGUTmSilj+6CGK6S5rI9IiMoQCbZBNjGX+NhAROEjBeFGVBWCAZ2UdvrLzVORDQH7jL
U+TP3X7BUT10f/BDQHDwU7jixzCAct7bEeLpIhuEZD9rVzPnLxi1NQUDKyhFnuANRtDcO3Rh3/F8
uTUU0S59iTk0F+Y0MrH+5++B0ldP54RPiCWYYUhCFQ+vu1XE469CICPwONfqeLhCAGkBBAkh1o+4
PbycvabmeyqyIlqhN5l1VJAaGdX1ieV8wPbQ+G3ztyE4rHgOCLlo/6GSVMU/d711eFIlTxw5inbE
axsjWmkpjFrKx7OJZ9DNhCNbH/i1XOQ7noamuszIUvunAP1B8aOx8Vkd98oLu8u6VZoZaCfxqbm4
JbOUSUJchFg6o923oIyR1n0tneZSIlpPM/Ms6zS0y7EZtKjwiut4W06Fb9myz6oFbuCMbRMSPr+1
tN1Zcx10B9WO9vfWNU39A1m+Py1oUnn3ri36rWvlAIwymmP//dXPcZT/RZU+ryJpZhTUmUIFFkZZ
kA/h8Mcydb5v503KcH73O/IruqRwCHJKJCklZLrA4QDcR4usfaJ7/Yj9yjgmCDPVymU5DlCt6rMd
AddxQ1q2+UBisXSYK7h/7J8ukhpuJuGV/Zh1HnKzx8HZIliuzbbkySIMDPWLN6wC7Miu8yO3Pwfr
AlgOOxUpAaW4aNjOY+NUN6EYlKgLgW4Z52I7ZqxOOQPTfO5DxvuKEbCqxecOtIGStSyt+MObewIb
UuDIXJtkDr2q+Y+RXiLUJW6WLcWHf83vN1eHilQOwNUXKJ/ZTSu02kxccKbds0Rwtb1LNF9kVAiu
66yPROD95X5R1mnFU0a0al4CYC8FAQBl4io/V8cyLh31iM1SlIdIb4P3Xx5a4TKlntV667Eirati
JkGvbPiAMhi/AKsoCfZIuqpSW3ggQAlOO7y3m9846LplKcgPmCMYDGEtmiC5qVsGSqfzbvJv47Ic
3kS4GET2/lxW7VGPOiz+6ZzjDIWoNM36E7t1tJ0448kxZ+ExkoBxBkT75hnDyIg4kJXEsQe3+7Pt
Xb5a2dAszBLzuPCCBN2yhT/JuV+re8Q1uLir5aYHGMO5bM9lP1toTujWIJ1BT7W7/fR0jNEfaiIY
7rARs0KJsNoqwxCJb+s3WSLjeFI+vrOzjk3Ta57kQZhXIiVg7I7DNgHEbP6Cq+jUMfUUGS2qjr0d
xYqi+FRHkgWXX/Xqn1p/DlBPIlxyXHxkk8kRxPebxFi35k7j3/O979vjbAp3OHp6WeI/eFA5sTIr
0pouFFk628+BtttP1F/e5+DZhltsQExU3lezD/h3QFZKEoPvzHZxZzudwPDFc16N6EU0mFNGUVGz
3+tidKYPxs9JfTgr9ms6grmq1vvGEhg+GcTCMdtmzOLNhee9m6JsY6rCRbuEXKCCFWrR0U+rxlsR
nZSoZ4laNK92iqiajozwaIjNdFT1tOlXx231uiImXYvOg2wYUGte6gJt0XSecIVVmpiife6f7JA3
uwPWn3Ye4WEkdOEVzb0onnfW5e13jSJFfPkky5k/taSg8dJzsJY7ylLLjr/4WvvttI0B+ifMkqaS
mdUO2iCvUxErtEXhwf6XvDKsTQxri+fwpoYxmnDIr6IUbuJrzcLPc6gWoRIyLzwRwzaiyub25sIN
1P1OZPE0HoAXw75DzzAtgZt5voGpPnuM4tUbXQo9SnLUDb75L97luP0FArD0X4i6wHmZcayG/4q5
Xp1vy6hpqRNIUK9xHhqU0+t0yK1u6U7KKife72mNlzDikpKr9jPb9CRIpCEiT9wsjaXL5tSA7xPD
4OBhP8Oul97JLLKLfvRysZc7Ik2Vfqm7IfIfRyXy7mWEUq1+qR4p17FY93h4tGDfgsQVXkXnDqt9
+eUD9ucXH7k09wi3qJ0tlGaXqVV4VDHaUD7e2w7eH7xYGzMraSdud/sb4LTvzbJF7niTTG4UdI1c
IRCcvbt47V0urb358P3Gj1/wsOHXZ0+unS6zB07kc5xXgX1WIFreIew5ge40z4U6EfbkouwZLEKD
o4I+imwzeMyvJHdY6y1UYGcH8YlhMBxKm/LcZ3Q4u3cObCKeSr4Ud571aYxidDLQ3OuOc8ffwvK6
8IAFQYZpIGwv0FDK2cmd9kByZrmX4tBC1viaOxf1mMpo6yiQe/V+JMY/5MO0zZyumCVJ49+UMN7d
sNqdEdkOb/X/Vc1gP0bfW+G7xP27+9WWoM50xffqMo4MdEkGuTkhm1zLR19htaHWeneLo2wm6Z+1
B1RVEDvBbnGdzI6pC196P9/kqAHG6wd+a9bGVmy3AxKAVSrngvO6847d/j+Ozqy5UWRbo7+ICEjG
fNUsWZ6HsuuFsKuqISGZSSD59WfpvN24EX26bUuw9zes7VQjw0e1UvpvaKwl98xgtfc00ZKz/Z76
vUs/gCeruR+LLqoPebeYsCU5It3om1E9hyNG65eVbKiieoulzaFMdlBjnC8WiHDhE01YadkGAVH2
YUfUMoPWrShuTMVVLrmqWc7rcvS/HLSp4LkreWCd8wVL464m+0spkHfWBJmk9LzdUEdJjnZYZHVx
MTijBYyilYcZl9c6NG3wMF1+WPkH5fOUR7Y/DiCuhreewMjt+db4cfRRWdb3f4ASkvbdRLWmvJWK
JaZuV2OZflCgcSGXRGRnP6ZG+v2hU7VsvogIWLZnhntX/Zlbd2qfCTo6DHJUEvkak7YQ07NjIRfj
m3n5uiNeqavnpDK3yIrXeYz/fWJoSE6Rnp14I5su7aJr3mjC9H1GjOOwjsVkjhasi9oHQC5CmAw9
eYtrmcW0fmWwLNVrEwStfGzLFbdxHg0/65wwvXk7jriZ+XPO+fW2zD4hz95jVaAzXTRaeLkP+d1L
uS2XTAbHLE76r+FW/qfTKS3Rkcn35u/EjNAbL8h8GEzsclBcmKc5GniNW5p/v9MkUGjx7HgtM7/A
Zyg+VmgEMxMbYdmSwT4iwUlOLaU4SDaidb40LNPxDStqrN/xiPFDN40Z8vme5MG83v7FSKbNLGma
iHpEwVaerG3/6OV9VsZ7KxsP0TkdfU6DEF+lwzLVrk+HvROjfeC92WBCOSN9DuKVTTlMOeZ6HrAT
FGU4VOSFfWIDBcKWekhl0DlbCqBj/73YYW1P5LQbtc1UBPAgYdwhWaSyGQAot2ZMGCabBS0eY6WT
ydLfB7mv5fvSNpIUb9AmbrDh8ZV37B8CNs8GbWwJ6b4kHf/JCa3SnaLzlryvNc16qpUq5bG2V17B
5aQ+bEbq400XOxTKwsyr113jpjoJHjJPMHmcy6DjVnPUNcK2T2RuTB6+sFj53KrmCmscvBXS9efz
0muA0zO/34EusJUxQlOh/ANQPFc866pW43NoUbzfR1gJ3qebYHoeUsAk+o7uMPzWyZ2aJN1EeZhG
oBTiNnmYzVhWl1INDZXQTAVccTnmNpg5ntj7kPYLIrk2J1nb3C6U4oWLomK1D2tdjL8baVp+Gbnn
XeZEOuqRBlzLKtg3jDK7mhJIfXSmFkN4QxiRUt8uynKMf5y6HC5BReoip9RR9jFrKzWCtF/3OL7I
pwmZffYwR0VBv4fhNMlHRN1KnXja4EAh+Dki+Wpapt5P23cC2ZDfHjl/iodIYrR+veDdOJZxeUNt
nSgX+EV0ZSyg2OU/mdWrOE+UTYNdwXuqK7YqqxE0Y44uiRedkkwat3FdZOvXCPoCEBw3oRryCYS8
Uz5aflCbaS87MqUEAfPCE3vgQKTkKndKhqcVFwq9n5CKJHLmGDiXsc0Il0Oi0Ook1DhW+f0Nc9Pv
db9akksDa1j9WCIKuOpsbnOZYpCgBFjvzDQ2ZJLIakYmyS7RPLH7PbSzpJ5Awj4czX9swrQjt7g8
t6RVHRV6ee1nDwTYgQvsXn3H1m/df+vQyc7ndF+fC+cggqU0HAgyDb/RdcVz2NHPTe2zbnO3egHo
kkTzOV79oNUXWiZj8UAhpzg0LN/lPwR0FCZsKkJ3I7VT4CHCM2/eHBnW13ac/ywUwnhfZuv8gi6R
xEe3adTfPCN/ulmX0Pgxsqs7ONVm5fHlHxwj118BX4q/6QSiiYtB4MQ2rJT+XRks/fwf4733lAW1
wsA0ufR2oaGeROGpE4/LgEZ10E6al2cnEfWh0jb3aWYuw/Pk3WIcBJWn+LeHptpAFplByJAUIkg5
U1AuXnsIg/VDzlu4/JnocboeW7nMJ0QnMfjzO8/ZOPE3btRE9qOfLBPGhlXJ04cGae4WQxVmfRha
+og0FNd+2nq9N7D4BNNtI8Cl4Foz/R/Ss3lHWEksdMrJWROTPwy84kFhxNkQP/PicX+0zkl8U/Lx
L3MY582RdDOL+QQKTPAZbdhot6YUNN5zOl8pYo/CSvcru4odHl39bxI1zPuYWNQbQR2fYAPYU/E5
VAlnNXRDzuwUmrYrL0VS+x60c1mJfT0Mhbkqkovdc8gJNP8Xgdsx+JVVgRGPaYKYcedw07S/U4QM
oMLoqBL9LyTMIDzDw9KXdugW9PaolpKsDVjXo0xzwLn8sE55LnSajoRQsybyf0jm1b277QtAcGcy
OHFxyP2VrlbkudJ5GJSeULsry8azweJN1o+8DKv5nuAQEIj5/3R4uNr5U0A0FMKEHuV6kZUTjV8O
b8tkZFxE1ERVqXP+Hdy78QwRN/haE5ETrDk8hanL+ATyXXkuXbTWldlhVKpGhJVVvOz5wy2yohJB
SgI7r9GVLLdhsJbEvcCvoZASy03r6ZePYBqQNkvQ771ycII7xqjIvcvI3pk7h/pTQC60bErzKwjD
zrm4klQ+8nu4CFJvcpj6k0DED78d2YF/42BCOJ/HsqRl2sqmfCRkutRMXH5c7r2wZ2Bgrpl5qiTz
GsF0ARpTknGPJM8p5fG/zFZDILmolqDdJ7peooNGpQ5eBdBDSoMFhdZ2Ry5k/GZpXuZdwhZOgbSY
7eviFAUKqph94EoZ0cgH0c1rcytlRE+cHp+mva6ybN4PWI7F05zO0t+5vNHzB6vtrXwwF78V/ZyH
jCgiDTyPuPM+0qF96Qoy1VffAcB1t/CIxNQqe3HRdJcYkRk6kMrXmIrUMyId7U0ITa5/7ARNaYLm
KOZPvV+mZ80jjyqSIRX/yLtHDZuEB1lyusVdgg14idbjk5BQFAtMFFFoitU8PhKWLf0/MzyJjKZo
wHkfhySr7SlxTd1AyBg0Wt4BJg40YZIeJOBYh2hiLVMvB0mGorfznmu9HCTIXNZ9noxzAIR2W/Tu
OEGucBzJfN14//E81YSROkpzVX3JFOHV4EhxLDc7DzVs3Q+LzQJkTVH9JIsV7bBdkq75guFJcVjF
pkputw1HR/IhRcGgHUaxtSXI2ObThaOLmj96KkClHNewjiPI7U3uNKd1cbV9BtpBe4rderDvNidS
DImmLgL72DSl/1/n+80/OqBueJRhkj34KSPmvlCGqcqt2VFYlVkJiYMPXFSmBabGz5DY6nTIGLbO
caYgRo+powFOrMrnvw2Kwk2zrqKxPKQYvy/E4AvKWrSGryADG9riZLS9Az+H/0K1q/72PFGqU8Ef
pzrovg/RFCAy2k3MkOJc+B9fDoUTr+q1DZf/V7gYxy6pywHYHYgDLF+WVr646EoRZsWc//F1NL3F
POH+OCJI7FV1Y9w/jI3bvfMTDcFXVpWD+QlzJCBE7bGsT56a+uac6x5ntGvaLN3jH8NDyeRAD8Gz
lN9xRZpy30KXIHKeq8o8CyLs9uQgTYMu8XSZXflo1T+cP9bRYe1V+mKQAv1dGzBd7yuCUBOfAqqW
yAVhnuzAnxKlzrgoQnqlH1y3/rblGGZbPtxMRYrVsNsLzi+UP2WtgUghbKWDphBdh6IQOxdXmVC6
JEdJw6zTU3QCRZwB3EgKxkLaAy1fJLvnsljTbnFiumq3TGjkvx0VtMtZdCBCnlw3S+2NCsVBVaLb
rY6BNHQeA+baEWDdFO6AA7eR9OyKvSmVQ+IMDFz4kOEw/kOvc8K/BpLpZz94qnjFByb5EWM3P+AP
AopN1lmc8cp4y2eda50TKmfyF+lJX6QDoYsWRpC3FNfj+DljFy8O0TADY6Hv6cFaBgdcAQzgePRW
92DrALNQniY3Sz/j0afVigyYdgrYQLnisPNebcV2wuXv3umK9scU0dsyYpXgNIAStu5DCienODcy
JFCc+tkaXjrJ1x8f3kseM3eqm+244K9cUAwnzUTVguWbGo9YY8uLZketc2yBD9j5QZDGnLYNyC+P
mFQSv86sY+2h5wPznwM89UYeaCw7KllU9yDLtEqP+ZC456rVXXBFsqRPOZQ3zAurVf5WIvnA+GNb
EFugq8nRYjAi74fao/HtcLLwvqvj7tHlILLecv6r/jvzwcGTnTgaHqHicSgCg93hSEmFcbvxVO1F
KCKEP3ZlHZfcLZ7kEJ+YBDBGp7l0iZhhH3HLal77F54GhHdXlQ/LDnbRSrYS59mXRzt260Mdh+3T
mM6BPkY3RzzCtImP0dIOEFolXQB113CiK/APNX+o8oQNkrEks2t5+84Zwri/JC2yi/fhtU44dnvK
hDlZAJol1e/ZRF5xLQfqukemtmrk4GqU/rU4bHep8ZL2OM4FdDufosFnTg4co5Sd+SOC48Hqx/jE
TYyI94RzWoAIj9+TpjpzZNJc611WhDwKkeWpgGdlJPiKMTsHdxncQne/InTZb9AnmPo/tmtqqtNu
WuUawGCbupxBpYabZIQkuuTO5Z+Mqzect5Y3TdzxyCAawhNcPXvGVtiZXq68jOxQk6eLteSWs6z6
0INcT83gmexTu2sKRlEARJoOqrd1T7OCZO7OzBEAikF4nr8R/iQfIOoa3KSOmMiB2C2ekeM4YIQS
j+8bqeue60k0TEvK0by+VuL0y2g+1eLpBSpQs5Q7H0CY3OP7Q+ntZwEuh0/IxaV+2Z8mblU+JFbF
yy6u7MQBmXwyynvh9MhU/l26rsNBSJMWaA9wGc//RWiKkwd7wWrUnEUfg5Ya60Z+dTgvco8khwqu
dCvMqa1GauFJmpkLxbMw+ZNYMA+fPONtfgUy0e8WSU4cN8UsZ8WvEmGkSuBDk89Qf0UZcWiat2ho
8R+6+ZEdfqnfNIy5/wZD348ecqvBDQjuF27UUA9ltevUTIaYRpDNrgHRT+ScYgbxISryOWcBRB7O
iaqsPs6lXMKDbXptX5XgQChGqkzaSwfHNCcgJNLumPRVSLO2RdbdFCsRWrRgeK8lkiSOxqmd84X8
VQJMIiM6XxwI7LBtxvOinyMs8XanRlG2hyUXBgCKLnl3Zomczf3SFu2l5bNOtyxenWPV3o7nmbpz
n9OucJJ94YfmunarR+575Zt9p0mS0pBuOnMufKr3u0yYksC/VcRA09TDAt1w66slWDjGw3WhdM4G
tTr9tc46OnP1xMD21oMgzY9iYpHZxDYswt/VSMNqUyL4/+UVmz0lA437I1Wx4tmZnQDuwc0sQnfu
l54wEx68s4HbgTc1e0v4O45uDRU+K2zutAqhq3Q0S3fW6/KnHiAB//w0Zb8GjsfNO3oUnv6Nzm78
DUHA9QGK0ZhtUY9i8qUod3C4dEhkXMYiIMQ7Uik6eBSw221iJ+d3NDjjQrTCY4UzBQg3avbjz2In
Clo3PAOJpIibbVyMo0xeKXZlj6uA70sTj0A/PJ+sFdTi+XeEsqoedeFmhoqyA8yQR2bVj09N3wtK
7vSMimPuRsyxxpmoH3DIq8ZHWDkt0i8DtYFFAo6mXlepY9/4rbnvmHTNqSvn7GcqeAijrLrLW2an
2d8bu4JvUrh33Q5BiJkGerbbbTUXYE6AwifU+rwwbzJTYXSo/Hk2h7mYuz+5ZNC+LcXjS104YUsb
1KFcx/7gQ9IhNjvTHV6DX5pQv96XpfXLzZIXfIgDzYt/wyY/f8qsjeudrmu/2AF5mPC6WpEc67VR
FABbda0yq99HEBOEIuu6/E2wMNN3LezbD0/AzbkDV+Q/4/PrD5A6K26eyIZLkkyGRjlBHHJvq50p
T6bL6usH8mnJPxzVLD4HYN7mC/m6pnuQUVifzdCSIQUQId8pWgNRnzQ1apJXRWsfgiqjUq9KLLh8
mgp/j6lg9kQKLX2wzmgkHY4+tTdMV0qYF3CR/BdNU2XnQ8A+Px2KNsR5SAX87UPLgYJ0C3RCXsqU
IMuOXmI5n8rJj84AEccjyMKRssGcS5LaM8PJA13Kyt2rxjq0uFtuV1B+I4QuiNcelZ9zKWcka8fm
t9qSZ08Zu9EBENn67qWFcO7zBrPqhjzv6SBCBuALnILHnkf1hf/q8pG17STjBx0VqfOCNYV7lCxh
P17cqPOH89Jluj8ogt/OpnCk/L10KegJzcQHbHcR1K+iYcncE21Itl9ZY4i8dWUSYro7Sxx+Ui4v
Et4eA4EJt4TSvBtM7KUNkXFLjinybYxvuMZ1Xe3aFJI2kPFsNF+ekKwbm3TIx/eJG2Bov97Y78zo
xOpF38LBm7GWTvdY9tyMOo6a44RnKqCOPY6FG4MFmzqCO2tXss8OA9rFdiVox+LIfav+aqakrv8M
EA4e55Gt+5r2IGKJnJLLR4gJwIJvxqGI6isKPyAxuHZTR2rC5eE/WxqPu2Zdi+cyiPWflJ/xdShY
duj084tEtJymN3CgY4/gqFf839gC2Ydxjj3QhuS//baOkcKztqx3Kl6T9hRZMls81krpXfpYxpdl
sP5HmKjqgXPFgHQ8Im0fuSsgcAWxgEyKiLm8WsYneC8Uyod7UpN45tlCgpMSuvGanZc7dfy9zlzH
uHBtMMmPamAnZ8tEG9618OooDTtQEMGg8LgpRqoYWxHAct3E4G/e8W75Axe2Tnku5NMyHpgudbIr
w8kHZNw4xecQRvM72HI0xBbE2wdZibS8csrOGb6iLOY4njvl/QHNQrsPAJfD+9rHbsCpVMUf62b1
Ne91X/wbhO/23GRBlmbQT6CbctQB04p5GFjlNNkRh2sO1u5zpgpHdaXi73Yiql+8jxxJKN/Hce3u
E9zf6jsJg7B7Ig81/zdC6Su22lu930xTbX2BSd1XZCHm8qcNnfKpGtySgF4kIMnZ0pUE1b3Rzvci
dOkOsdGgnIzS7ftnmYeYjTF/7audCvXH+Knr/LhUYykoxr2ND3wsUnYZ1i+980RMDwiLMDgtA1LA
GbrNFDyvGMTdJ5vG0vwHlSlc7rSbi+Q5pibv7wjwL+XFa6rx7+RJtz2aWermjvuQGidHhbiT9Uzs
bNMl3TKh3dnB3c0iQlzajKGzdq+6DSr5RP5WLPwba/dfUyoZXESYCJd/7WRemlGn82VQ1RTTgPC8
Abwr2dwnVhOdvrXUEdLtREx92ffQYF8W0oANjoMZzrJAcn9t4PFyWsM34bGsB/DfjPcAlmgjFAQj
vkipReF9AmhXbaaEvCdHxLixcColwUuKdoUsD4ObkAmTuDPbACz0HsY4FziNChz/qZ85KnhNrSAf
CgjQLFtMMFTFapbLc24zbngxuY/T1voq/CqX3muybZN51byp2rQimR2CuSOi0uUUe5gJICD2qf8v
aFAM7l2CV78A7BXuMcWXiIEGifElnHlH7aK8ESu3RNpi/BvCQsPpkwgzoGj5Ze8r/sxkawbloays
QxPuVIHLfM07dD0RVib4jMfO+D8Jw+d54B4CKiBHaco/fmD9Ycuc09Aq4AtBGiId5QWlwWOrX6v2
qkYuTO5owaVgVRuWqm3OXQdczWLov+rAy7Hrmz4MKQ7H3Y8sa5gQ/Rr0CkNqJOsPvXf966Q+CwQU
6ODvWlHOuM9mY/G4kjLFAmjYaLrBCDY1NuFmwwEPpjXAu4QGpl47LK31BIwO6mbMZ0kHenjktAp6
Db5tFm/DcraASwfOOvbEznvASCVnRdiymhtjkCzUiTREiiZmCEx4CtwezlMbDVtO1dYdAo4n3hnY
I8D7fg1IrCwBsfh5aDaCt9J/niVUDgy3b/5wHyDjRgUbBU/iFJlu407p+ETJ0/Dy5v2Yw4lM5reZ
lMkfCO/AGaSaZsvm4IIDc/2JpHNow+XkMRsvG2QYyp0dmKbngfQqUUENMmXTERjydyAgzVderiBE
S4QrLqsEVVTcqzWGlBFTTCDVG07N5zrgt9/SRTEsqbl60as1Rz4x8HdAHDjPHZGZlHmt6C6+lC4t
ytARwIFLE/znSxdVw/F9fVC2dH6I1xPyCntZPJql5RmXQu5qEX91/0HQAh5sXHB6DClUDNuyvUnG
HjWHWzsEXOhO+ov4aEXuvg7V1NR7/Gjy16WpBH+JaVr+opNU7yG9vxACF07NRlS+4eAOwgkMKkB7
FdS3KKSVWq1fTdnpnzUSOfBQPBpu41UBJbZ0HFOEuzKKENCRVjeen1Qv+RwTQtIzeVt+tCn6Y0Go
nvijRXabA+3oqL0p5RzcPGo5B25vWduqzNunrmpFRp9ToTeQdBs5X2Il3F0OxK5667GdvZk66p54
c2p4hCEPdOqLNXfsI0LXH5U7k5lf8mb9ZaqIDCDfzCrfxlOUPCpvYk5g0Tb0IIVj9cZ4gowoYM0G
vE5Kp+6QUnRJtpxwrjwWhAIBnOx/+zENYv0GGVDE9DMJT2f4hbDkwyn/77YeQ6hf3eU1jssQehtZ
K6Y4ft+MbBnSp6256hE0xqHWZqkluxzQeOxEvIDWBc+bbG5pyyNXZmpJpbany14ghqhtwff5DM4u
6S5W4wZvcjAW1GPzhHjrTM3laxblTAYe4uvzVApsJV2nyR9NdxZkSUTP9xC3UfLh2QrdXDPCviBx
8n8SZL3dq1EDX0xnNG28X5sYtMcAZG/diyTVzyrz8u/W3ECDFOycQ81rJ9/27cCnC/hN+hB5FfVh
hge8Qn4RvIxtKpml40wuzXZRt02kqmuGJC2iJts3kz+g+RWqI0vBqbB3wqWY7VRgbs1rK/vz5JEM
2Y3kDP45q5P94/BPLzDyE3FOo2r9NfEcNFs56PhzWZw+x3NS6p0u8Pypq1AktL4C85jARnK3jT+D
2ptc3lobxSb7KgcvRb+NDKggHGx2fr8gsY4OQQqRGlUZXop4aH5Ji6h1Sfnl/SFFCDYEdhwb/lrm
8SUmxaoOugGGQAZgNPvapPFjFFrH7Iewyq+iWngk+0ta5KA5wvZxGurkj1V8XQ4UMqSz4WSSqPaw
IvEXJ1wKZGjMX64PRKyha7vgOZlwmf1dGPYwVfGivL9eHnsE+oIlHE7KDOlzWflQMCaf2OVuAVXc
bJtmnIFQ9coN9Gb2heDD4s7BhYKZ8y1RnyQj+FI+8LvEth64AHnG+eInoP+TmUPN8SZWrGFp75oC
uXuXSN/y/0Hpf/VTvLRug8PjMTLC5afbTm+afgr6T+Vd/dxJ4Sa0ILZ+FYSj4kMywOanCoRk0j/p
nmTshgNKfHvrtYMxgcmcJXdZqJIfV/Rkvv2m7/6bJ4IHXARp5pE7nyMczz+rBwgl2FRe2ycPNxgA
YTQ+Vg2ZNxRqnyA/gY5aHGdQ3uZTUwHo6R5zUGEBRERwiXMyqToRrW6REsgwTCOHX10m3c84tEj0
B8sSGZ6go+JoYqiBG8bI5pXT5clywm6mbtVMvT0V3EFgNIzLnFtdkgp2mPvdt+qjPtknuadhKndR
/tPyYPqOoQZj24+NzFmwc1S7pR4pqPbIk3+lbKM13VZ5F4/NZe19PzmjA7fUayWpWn79fdib4Drx
Iqr+cY3HstSOg6hvF6D62yYDta1io2ilkb9jj7zYDk02C6mX4cgcRVvnV78idby9DXMA+vVCEc3S
AaDAqfuh2K4KycHo3KPi76fzN5Z0QPLAa+vlauGZS0jxglPy/HKbaiY1BKJ16l5CShZdRLMn5rSH
YnKnt5wh0ZzN2vfvpVvwz3F9wraPakEP2cTaSb5lCsSKqYyKwaYmcl0+zVk5cIClTMufGMVVnkw8
Ju9On8yWuGFEm8avGvNfZwM6YhWwSP4wDiRejkKz1O/B8iX9UQ5d80ZqsQ83hrEXSkUdV5zGyfol
fh85aPg2g+omS+DLwZ68xQdjnXFDxx4lPep2Hza1W+3GePQfsHzMyKMA2TXZ0Ncqu7vZ69X4k+Gy
uv8c4uqCt8SgwevQ8z7O/hI9ZTOC669WzbjOhe+287kpk4r+N6S0Rm/RspT+Ntid47Crc+rFzBQ2
o3278ej7OVd2G75chKTjv5MZIf7xozj6qurVl3BYhhA3OS268G5ISGByQ0mlxWYMwpZLUkCcBvHI
qXvGwBbe/wp/M48IwvllWZAAmWe7xXXLYXGRDKmWfevqtAfSLUp/fuTRklf/Qnzu/hSg23LnwyDq
b4AGZfUrdfbGvnhFZF8sCVaUqmVK+II3EbBCPqtqBgK/FuJ1RXzPeY3LKX8H5SyXX/lQTM3V9UYh
7nMuf/O4K4oAdgJ1gfTOEOXjmlFFHW4fR7STKBuX//efiv4RIaEAcNQWZb9rudzNqBpisGyQ2tPh
MTG9tadON/0dr3deNfTt5ukvihjXjELiR2QObEq+zNSif89sUcf3cxnKcOca/ot/aVM0wSclUi9+
jkG58tsmkYzqChiL7BCHsMwjD/GG0ZqKJ9lQLl24h9mY7Mg0ruKtngU+Ox8/02wqgrzDN5FwdFCw
RkQeUzuj3cHogRmZ6WXq3ilLwb3Ikj41DzgCTbhvDBL7l1n5jmj+ZmB7D0QatHoGL4ZBEkRGf5CZ
7KLN2Nn5MR9mgEb1Oq0kRMG3xidfh+1yh6fbiY9maNdp54R9xGESbG8q3HPqesV/eAWLf+6pXIxP
A/fu2o/Gj/iYIKWgeoQEsvnQ/52xdYkTxRVpjNUbYuChhqg9VzFn0josJTXXFGDPBzRncI/aOxZS
1q6KoE/wzDGKPnn3YXPReSWJkX4lIsrdF1CGE7QvltwLDJo+fjAEUIarxq09In3UNSF8sgtnmiUw
e1YPUfIH9maImUPuWThnNTlR8cbASE4eDr/u3WlbFfRY3pK4r4M3OmA+9EBkOBp85CCd7QCvgsIg
DWQXtDnIgDdFFCI6Mu67J5IROnnD++MEl0esUu3ayIqnuVK5PYWwDq7znHlvqSwpIDqUBfalqdUl
rF2kNyyLDJqKqhiW5MhHf7v4k74u3a1QEhmss+fKwUq/jNRv6PPSFqFqMFlgPKQKR+e8EonMaTG6
oAgf/SHjUKS/DrN9wEUiqclBb+X/Lj1M2y++U0W4J+dJ4oNNJeQVbjQRzt8ciid3GaMocLpNx/1U
caPeIlgw5MaUIjZxwLv5ItC4uvu6wbynGJaO9510JIFAF+ZeTCFNUk/tce8pIECRziV28EhW6t73
ZfdGxqn+ZoeN02/Jj/lt4gFBsxSixEhRa/0fNbc+QS7TAgtpWZY8Py9Nlj8Twl6z3QjtYNgaqK7A
SnAP7hF7e3w5/kpKbztR3B5HIWWubedUYhcWQVe9pLYdvEOwVuyp40J0FVrKvFrOfbnxY5hUYXIo
ZY1QECY5RkQ9LdA70qqTuwBPiU+dUnOzm3gfOx8him70OY7Oe0bhhi5F4xyDmFdFUPMb3nAHQiT3
HHRZJ5Qbv+G13tMvEoyssnWKhyZYVkrGY6lwJ/sOQy2x8XIdBVepGdMgl3NzQ1amXWkvJM19o93+
3XZ9e6O3rZ77VCAWO/c9RPTgCVB+GRwN3/b+mFi+cR+NYLzajB54ORhzciqPxRjKrzxP4n8JCWIG
glVOf8sqqrjtMJgWAgH89td+jCpubXJqpyaNUy8f7LVEOqyavGtQk5TioNecM4x0NLVOKQImzWuu
k+Rnrw1hCRGQoEW6Ko4tHBUNjO+Y3IJ9vSEN7KMkcwrZtMPT3VdWZWobESwsjtrtFJc9q+6Pltpt
2LOdltykI2f/lDGsNfuQjP+1k7j6O4R1d0ZTbMUMUZW2NzHnUj9OtgsxkACjuB8AcIDQAadmBZzi
SqzXZS1g83q+bM2pioa2O1gXzZ1sTif0liOvnnMq6W6zoPsFSC6gA2O05RKjiyAYU3LapbhgzyFz
JABRUMfDQHbVKD6H1qntr+D/x2WKblE0bQVX3u5J2C9nJqEgvxeiaT/ZTKvhKLwohIEwGHjsmciH
HS2tllIOwLSDH9XzwYm5CbLhdK5dDtUge3WuFJF3wCeeRPDkS4PIF83xckyxl6oHjwlhvQvDaAr3
YxqL21kPNRXNSYR58JSaKWi/QsXVaG6F2MEcMXPjj5SbYcDXNHYnrewEBhscea4TKOGMM+uSECAN
YiaqIOoixm2ZZ1H7HFhPn4NIKweqrT+sBw9xrH2KpnX4J4m94mBYm3jV3dBkdmfEDX2NurTuJget
/g6xFnfDaeg3PE3Q+LlzQ9/iSYukVQePgeN2uKQpgs+OzDzl80U5357vUm/D6AmqPWE846vtBGtC
n3Af1pdVZJ1cjoI2UsCATUVf8OeYfYx5f3WcOxJNxEOqKmXUzCIHGxaEHq3PviwOPE6cJwKMrbdt
RprWkmN+ZVTtkyiIp22d4ygQru59NlNTm992SMq7cCGntZVI7/IYGT/qgCWB8okYJWMm3K2top43
OG2A+Mwy7S1E+yNeBHMNnRhHZAU7sGJnRrkk+lpHS+n8yokg3vVGx8s2Ao9jDxwO5O5p5xAbYKJk
EoZjtI6/VjpB1YEkHkTk0UAkIj7cPPOAc1+5CJKuz30XM+BhbTY1s9JC5Uy3N+RyGFYOIAQ9fnKn
jkyHR4yIQGydvqcE4X7jJYqCv+GCgEE2SvinpkqqR68Lmu+mvsFC1g5E8v84OrPlSHEtin4REULM
rzk70+l5qnoh7KpqZhACIeDr78r71tHR1WVngnSGvdfuk2Tx7ktn4PIfVzmDUSo7cWmUu5ifRhSJ
ehb4Fw8UzIqefgnC9s1VTZCdI/bc9VkwKDv6hadRVMytFM+K7SGSDzeU3757e1KKWFpi/rqgA3vi
xbg8F1iHdh+SRJJSmRiX2bfrZmq3qgyoN7mQZAWxQvDy12WeUn/XoIaIdjPfQrW/oVN9jniSOw90
UEvLTT/q8kUvYhJH35C3uYGAwZCFtRoIjUkKfDqMzI2THtklh+wNhyyNgmM6KXPbhQze+uLnev5L
sEX4r6ckugcCmaNPkIRVHwcdTes7WnKqjcCd07/aqGy8atdJnzhwAGKhWx6hiHmQWjfeSJV/9/9I
kC9hFy5IJPA6lX/GKCPqWfT4SfaAyTk5G5W3zrczYOyVUlfxY5UXwQdej078Yrfaxi+25ZxESclV
KMhNXlWwdQOxjr+8eRIOS6Ob8mGX532cIgbBubyxdAAI5Jtc6bsCDm/0hkTHh4TFTtT5Nay+f4Fs
tWh4gaWLWyqpDNBxE3jg0gX/AnpqgFcHaFV7tm6U2R1G//oepd+QXfmK6l84OisyNgYVTaQ7dMPV
DBA8QdqqabqMbk6G3Cb3mowXmq+8/c6YC4VfvhoGSePQViRyMXJFqk5PxNdi+H6p8CBo+Zw9DbHb
MTiBe7x/UGJGfCy/QR0kMWeASKc7reO5PdURct2DD5dTn3MqvOAkvCC91nSS65OvVjQfQ7TOGfkg
uczu6IIRY28Ee8r03N+it5+QFKzrURSBEo/GgznewEZDCeA2YKx03Ruq1JbfFvtjlcjgufUqfb55
ZNd9d1sQAMvwnkK4Vf/kwixtNyGSQixMjPgOA6B7xhUcsoPr4iwb3qrJDtOf0WmGdkT3paPlpYvz
2tlrO98edClDWgcqqbdMVgRBbywP0jcLOUf+ugkcvD3ww9R7cm1hkrtE0axdmyYKzytJFsE94kqm
gjGv+PjJENPUx6T2nHmbD8kIB2bRww50Sj3uB4YW3KbxzQW7rUM/nL+XNB3AEfP4zuO6TaLVvjtw
u73HAIoX22fipBn379Ti4IG/9WxXRO26f2CWGA6HjqYCEUZe07ijZ6zm73FpDYNFreyf0qp0eQqm
uce7PU4JOTmctzjbAhtMz0xSXBf53U1exZWTP4C8jBomcAzU2OWTobWVwWLbZ/I5h/qYT+wTt5bI
kLNoxpB4CztyilZFqbodtL7o8ebIpV0ijtHfhLPbOE8tEWTLJvAGklXGHtziQVjc4AC/yH/f2cDJ
Xon8kO4ZgW/Er2GyqTloKAJvcw9PfwswPSIuZZ5ytm/zFGXRoSlc50xwEpIVWcLj2bMJpZpSY+z2
25IkT0w4Jcom8jjK0m0WoMGZ0LsVgE548Ji6/YikXFLWEcnwwDjops0EPrvLMGOvfBozeD58H1Qg
NjfQwBhYNO2BAQwbdqDiN9CZJDZyG42gxb1ezZrgGU/ZHUPd7ikrsWNv+3SgU0DgrolBuAUCLy58
uW08OpNgqzcGfyLVmO59xPgtH9n4Crntw8xF+Qmf8IrssLpo4Irrdi3xlRGK1pT2TK5e+c8FCpQd
MkhnFy/SRQb2wOvn97bsHdTNY+JcSkKUwvtCeGtyLoqgq+Fj+fO/RCpTfHKUTc9NUkTdmVUtVtlN
xILsuUzc+QYmFpZJYjwhIfXIsCS3fFY0F5aNKYMolzLHNSMGWmKrx33a5d0XHsS1fuTbbNszFjpy
2ZYC+tkdO0Q8BTzm3vK3pOThzjDh0Gyx9UmCCSQj7B0XDet5R6WWVO6WBCIK6rQOCBupkLUr7Pfx
xjVYq2I4uQKNbdGda9jRIHyYhp2insQJ0IEMs3YGKVS1X1mYvqwIA6MTW8Jwfq/HCA/KALjhpH1d
ZVuU7LfISXJvupcxQ74TJrZxXuMZZyXHG8u+J8YH/rPTMRd4yviESEfPU0Y8Pv7VY+SUaFQVG6/v
riFheKOsNkgLIn8+OktTXFnbS/9YcoKcrZhtjjIE9uZD4geGoBQO4NLD+hrE7SO+WXEMCbGBUNm1
ejgsOXr+V9aV2Ru5qa06tVXsHG0zEj4i+lifq5h54/PMurP8xiVvwNrF4Vr81aVD/ikYUB58FqRe
/zmh2DhHTi+IyJwxrU+9kzX3dsWUu5l15YE1jvDVb2NMz+q8GGDYbMGSoD5ExpkB7SykNfBvLGAd
l99z5xDpwFRiYptGjEqQPU4Q7+YzJB/46zlwz/9gHRqkTOz1Xvj+c36/OCqifeVBIkBOMNbms67T
Djt1xM5QEknMBJJ9S7vnOtT+ceTWwZhDjpO70UsNdxSnhblvWnZVT0JjgmJ2gX2YANSi29u+BDPI
AmSl/BX1SIilHdJ1n1oLKTdgJBPd+8BLn/KJyLqtyvPqc2zi0jvEpMwXhKmvwePSumO6x6bUB5gV
b8ztlVXOMxoaFhzMdD3UEKWb/MaDBO8GjsjYP3QMxaMNshr1GwRdzuQpvYENS0o5FmMTBhonrEvy
+UpavE2wQEl4TqxASihFqZ47qjJxolGQn8FgXNbDZWxPxI2269MsEGchQUOKjZl6FZdSAd4mX0PF
yUseNbHer7LUjIVH+R8TUUt7x5P3l5LantGJIkAWnMWQUSYt/rtpnwmcJEXRO/ehMs8xOKNg6zgW
9Q/iNGyjCzlfNxh2TySRqeq/7lAgYN9S2cUHiC1++mbiIT+7EC3rf9iXPHBzuF8lQr5i6OEPWibz
5HN7s5iOBvzE/OHTzIq/qev1xSlG7sRQEP8yhHy3fZvSAPnM6hcZ9t+sJ/pzx7psGi/wMGJA8riJ
9ivwfZwKrb+8DnBAqLSSfEl+Ef0XAdiRcAABm7T5A5kKC6/04qE9yp1IFlAq54LgxQIp6SWNi/K/
IQqRmIWAz0aGMnHp4lG4RWviXacoiiadvc56ne7twrJ425FBm27F2CwkJOIze5TcNcNb0MZptxn6
sS2O7eT4ECGSOXtgpcYvLrUhS691O3lJRhCAG52uWAYsAlbOKbQuP1TYJuMv9pm7b7Qh8vAU1cA+
TmZw+mPnY9I/kkpwqwwdFu13fdNXp1kj8N8udbTi6ctcfYEjO/8g7mlq8iKotB6WwvjpLh+6GFSx
Qf6+g30Y4EYNYR2gsSex4SR0vGSkD/gpUXxuU6X/MS7iyAAVYpIdHbPzjSya7jHvBOTG1PdN81Et
6cqaKcC5/kpfDynViWgZtygkkI7JMpInEvPMcgjXLlRnW+dBd0+pN/MfSif4D7reCLBqkNExTeIY
vFfYIL/NcNP3d8QHYppbYI2ljNL5wD7isfDeoKzHbIhDbFVgaTIJbqNEJ7hiwtAnphtq/MpiFUXh
xaNMXn6166ydu5nkzesQNjiRmDT6HyEilnBbDD7JWiAMVjIXrNMNKADDXKEJJPoSDoBIdHjk/cn9
o00qqH0lmp23QZNGdoJ4nsOj06WRtyQDHwCsGBjosaijaZdTRWvoJqZy8DrM5uYaEvHe1/3yCElI
+ohjk+HWd+Gm3svSS6cDiANiYRDgg+HuJhHrDVmyIEi5cM096ZU3nhXiXHqTZXZgNHnlumONYPQu
sYv+nCwRTtQw6NH2TLAwH8SRNO+gc0diJmkDfhndsUxWaIk51iGtCXT8pFRtUtqZhETlYXyBaEUU
BT2pg2tNSHXWgw31vaAZvsEVx8geXdH2D7ym+XpZqsn/XToVXTuhHMN6X5WL+B7IIVLbdFXR+2Cr
lq4cKz9BpJyk+Rb7dLOw4Kcd2INsDN9pjjNiE0rP6QkUEcnDXIkxvg615YKGmuG+57ZPHphUVwV3
Xl4zJ2+tvW9lRxYU2JTpoFfIaNfKFsXj7No42/adJlrPKU2bn7l4qseGtpXkRzdK4uvMmBWntjd6
/5XAN45utFTI9UFGHpiCOOEZAObMYSHT/InLTNgNi+zQ3du1QIKZd7DmJEoYHqe+d75w88s/cd2T
polRuT+S/lP/U9LpftqRrDRESCmDeDrZsmyBzGbuU0BcJYAhXzooMeHr0QzLhSnFdnBHZOipO7DW
Tb2RoNaO6e39RHab3PJSA4Ea1YqabxPx8C67bF0Cs1U+0J6da53q0DHI87aNKjz/mS16ZfYzyU23
Ffyk0/26QvZGrOo06krRQMjfZiLA8JUHpiXokOklXZSXjh9h1VGKiZIUKRzfCaJRd+Kl2LcxmvQd
8AOM4gMm33++nOL3irKWMOY5Vz9wJVGLyNku5qpsJ/tPj43fPtK1CRgZOixOQLaPnyR4wGcKkTI+
CpUjWieaGcUOZK3PhuinZIvzAnBEwWkfsKmaxnPQxLPYVdJjQVIR2/y0+Ay7T0M5zuOdHYr4BaIB
cwOfqUXCj24IGC74zIlXgqazIY+CLr9NUiITMYTm8Snugwgpj8R0eUcyOFpkGGSSZD8SIz88egjn
B4lxCpbLan2dA5tlz94UIalmbveF0AfBTxDgqtwzecpZsme13w6fQZcm6x3dmpkgi3YJJPU4XcVJ
80kz/yb8T9ygSUH9QvDG8riYiDYlx292h8Utaw6KgMzugVVXfAG8G/DQhXh2IC50YKZXYmrqSwOZ
zT2m+v849jmOAZN2sO9HIrH2yZr6+lj4UD1+I9KXj3amKNy5JGCYrdSAu6i+FlgbWwQgOdkks1VR
rTcK4EB1xCY44YMMHFdyefluTeyAtz5P0ouY/lZ2eG7AtzExHgMsXB+BIAbgu4FQEV4SsLKwxJIo
M656inMfSfWOv61dHK7rymV0wczTYxnKhWhBIMU1SccrmAEe7GJitu8irnmFqGC7g51t/Exh6Xf7
cZ3bixpqMe0C18e63q0UJF+0RXl2ZGswMQqv5HBOPKB5O4oNL9nXYzi8t4uhPVC5sECHliI4dREz
573UMvyLR9hwOBquj41qW/lZTjK+gJ4sv+KOTIsNiSyGeDwd9t+dFnTUfUe6Asm3KGY2AQsyOhx3
DJ7QcqaE40XdEO9HPbQdnseuuvMQ2ZjT0nWzf2Q8Q1AQJSSL27lCaH0koKH7tRLZ6XwJsRCt7gDF
q+ln0ulEWOn8lODxRWDh9FX37TiodLcJ1ANq2LBDSkjmnsPoI9eN9xuK7VrdjeQHXAf4KvNGpsv4
H1CLMtytvodbdg0xdJ+InbDhnulZ15wnu96cC/CXUK0S+paw3sPHjtYtGP5Ebhb85KrH6R07Y73i
riPtOZ9arBKYVOv8Lm9d5xlzu8aTFiO5uCeOIRUX6vMUJfQiexscOzKzsjsyeesdfEnkGlvAR2lz
ShJ4JBfrLVBowBEgZPMZaG/paJr8wuZ2eU4LHtITbs6FuznMCfjUAVcokj4wOgcqe+Rxa2T74BVX
HCmdTWZyb4/7CBcBQlVrIWP4BC8BVqNzKQbm5wDQPZMX+2isQ8IywBQt862FwF4CpUSvX8lkbHDn
iHoo/lRVhUPRabQkawX6Plq+DfXjSmXPnwOzd2DDWml3V+Ln8PakQhG3F3Y+DW1DO7fCgcAdSFAU
/+MdvioU+/Ahxj3VfvLPICMdUR/3LII6n3ZhE9D2M8fRdfaZeS0jzceQNUz6SjwcNksYjQm+TV4S
hDCXpR6U948qZC0PExfUv47om19qJDP7Lol7YFaWBc2KsEGyNeEJbJMz7gp9JoQgS8+qH9zXMQkb
Xku2Fe6hxk5lz0RFzP8Rwiz+tEyB6tsLU8d7vDchS9AxVutOC4DcaAmd4QFam3Xe5YQTKl0KpgzM
GyuPRjkrkGwxHavMWwNfRlzTjFn2X1WRDnBckCTymUKx8r94APFebAdAT+kp58uXPzochXu3FKj5
mG+p2alPUeSJCu+q9P+jie7R7898Red0DgmO3TmuP6KP9JnC/XWCkgI85t0jGyEdtLgDgIWf2EHK
m57chYfynGJ2xdEhEY9yIkng82kgfBUR3IraehumjHLNTs7AYiGngDlhE+c5AdeY8biERJo74VWB
ZHYu3Hn5us8SWOt7qBth+OK6PXtn3C5TcRATP/ED6mjEWXYI9F3oOKF3t0ZBzUzOD3FqTYC6PHoZ
J+gPWR/VDzynKYFmE1N6oMcV/JlobMJ9ARzL5yNlmTyfRY4IjxlxEEfvDRYHOHG1jjwWxJ35EoWS
3z3ameRtwJwIB58F4TmxgyFcNyyjF855h0CzxTJqBU3Q3k/KJ3ezXxuk+gBsktPAkooYe3f0LgZs
8HykxKTZVk4cM13E1tLsgnj2gwMSg6j+9EpWH3e5pSR/S3IIJhszZnl4JVkCETRE6bBAXVA2Yf7K
SDagea8YFITHsQfazWi3uXEpkgA8K6T0iN3Nbs0cetZN1BNi+orAym8eVjBVxYFJWvrTdjBKsSwi
Rzs0I5GY28a1LKRokYjtmyM1fznrNH/lkQ2dkwpU5F+ZqWHlQ0pZ7TSMkr+tUT5yxrD0wLkOruts
GqzdFm1hyKBpRatQbZZJYJkvjZntviHnJiHGylftye/WJN6D6CSfBTSXwhg+EYV0zkwVv5FWqx4Y
qLEwSW5q/B0A9aEmCwilNfeO8n5FJantG4roBVBoGiBgXLEfkEzmCzJ3YpEGvykpOGeGlvrsKBfG
GJsUmQOC25pMo2OT+GTN4/qEfyrHwD6hyI7r94hh3i1H2MgLv9bicV4iItlVaQJ20/MA9ya1Wupf
Ce71BeyAKibnJRxaxC+FgbyC9RcVxwcU3xC+IHYedPgW0UC416YciktKsDPSXMfPq8uirN/+WkPC
+775oXT6rQLZR+53O7BRPWFRz5JD5w3ewxjT1eADzzNnO1WQLs7cQitISgpD/k43bJ2XEoAVQ5tV
9ev4ajvRVWjCDRiCswFaFh5MwGDszL7CLN+5rKavG94U/oxdJ6aRaSp2sBtyn0GO22T5HdbqyAEL
rCK0oWM2iYujRRhvZyII1X1YT8QrJgzmGCsXftZaEtA4UWFbgKPLt26l44fbLgYtU1k04CYNlK8N
ct/oUso0I0gczA1ieCLE6ZSRSEF9vfU03bRG5XGOm9LfE4HDKxUOkF/AKXbh9Mr0OQY4tCSc+DBN
HLudM5RsKGATn7utG7P0D76WKXlWmvv4vprXkM8n5M8mj2VoluGNQDxdPoeodm6aHeOm1BKE5WBp
ZsV51wLDgs8Hrg/DfbkUIZgrnMqHaE4kTQQke4XYr0jTYxfmEPs37sznhLGiAK267prZ05KU8Mhv
P2l/52cReq0LnbbAncDYLDwL1ksOrb3jI5ePKvlKBPdKYJetoXns8TM2POwctthsCtUdTdj30buf
FPSarCjXA95svA89IKARMTj7G3ZSlt1+EcnonUMXjTh24pC3TEeGTETwW7+HKZJ/cxhzqI04QIGT
JgyREF8I8ZkzjiWXEh0h+eRCBb/noiK6mgKFeHh6T9ImU0UaD8ATLtEntEHEeXlu6z32SxgQqwaD
nCqyGyJOt02fgvXBi66BQMgqKcR+Qex0Sz4JA3Fcoba+sX5mu9KitK6OIYMOxGHZ/3ORIfnhFTFa
irM/y6SESR8S0awb6hvWhiMxpaOe/d9oU0CYsEfDeLjETOvBr/ZBfUkaHRw8Rhdku/R1OO8oKCXn
LYF06M3DcmYVZwzyL04lBa0dzwQjaS7tdAtqI/tXjKIndbGb4E0nq/fXFETxZXVa/NAZwbpAmfgX
pCwBDy7G8TuvYYC2IYW8dH44nRH4pwMP4Z7SkfzP2nEjhGY1SML7rvOB1Pme6dtTMaOVRRoHvfwh
pwn/3TDBKneRjso3ofzH2cxJ/ajLWd5Hkanm7aIDj6CYJYLtmCyO8E59OPvwP1gSMimHBVFwRKDg
fKV7H8MDG9e1gLJuKH7qeimpT5uBqgv032pbPJkNXSXoImSBcO3b6jlSciquRq7VH3ftfHffNBge
DL+ZQzO0patff6oFZeGxWT01b9Gskr+dGTrFs8tAcNi2kVuqjVOFHUKIthGfeqrsZ+/2UX9oYusm
e126jnfpsiT94pmY+iNw0yD7nGoo3dvIGRibR9ESXpuFTmMXowIkK3pWGVlPfSoX7t1UviWxJaFO
JeM6fejewuW0SSDuO2JOmh30EuJBGYd5865z/fyjXQR+LK+CnYEBia1jspsTVHhbMQ9Dc8Vx0lHn
ti1ansVdxEUsAYnVCjsqxIw4MwINXNlQEb4J7IDiZcKYVVxISVPtb4bpI7BonWOgWngS57R+oR/O
vmDyMXLDoMWky0Rp5m+DTDgYFLMGDXCzGwgfQHrXhcDltjrvnPF+bSOjtgvdUPE6Bb3mEJujINkl
CM9wF04M/2Cd4VSZER/rPq19DnUjMMwNjuFnvClPsKowdoUPxQM+uUN2bLsBS6yqG5UAUgfYpFhu
9FnJRK1UuHp6ZRlZtkVokP9aJ3YRjePNo9WoB8/txDEn1cSuV6zIOWva3sGDr5+kKnr3QD+muo+l
FSvxXZ6nxuRQFemAuTzMMS4PIcbnl0b5hg8W3BwkCqTHBgsmK+5kOesVceNhJjOnufZxG4b3ZTFy
Pl7czO+IV0G/HU8w7jjnfGAIKjBHlvXG/LCdmoOvlL1p+aHzBoUzOSgAFLbuQLLtrtRqbe8FI3w0
Zg1zXdhhcTrCkOojLPMTg/X66Lb88de8xgUFd40FBvJdZQLnXBqm18dVNHnx1NcoODeMAXr+o8ba
HLJdRogASvhJ34/uXM+/yqyTpLA5i094g6jbbaL84UIgjb++CuBz3llNNcQox12m6M7QHs+bgsKU
DFFSKpg8tOFCEez3sJmOlqXCH7oii2OgilykZ5SW6Ku4pFvQQBksIforkKJnzaLVbFPjyZWuGc72
zgX7CR4hFLbdjR3K4l0iHVO/iJLgP73pQxJ0r3rh4kIENkJxurKUCM1LKb2hvSI4WIaPwNITM/Gs
smwXODNeQg95LkCTsBv/jIG35g9Y6eV96xr9hvhbNCevlyDDQiwigjFCR6bN4lEf1q1kQtS5rWA/
VPTjfTkb4Mi1TWcUKP10w4R10KN+tSWaWcxBVfxT8X7ZPbTRsCaihUJ0M+bQxRCoigQsOl+MHx29
PkHrXcDnDU9Lsg4s4agV6y06LhJR4TfjUUqKhMxF7kGKNrYyVl3nTtK8tz2EafJ2ZxSFFSEsyV01
+ib+chnmfnbogVHCIM255nVZrA/ONInmN9wRXTwRg8BJwN7frojEdZ1Er4burd8BYLDf3eBQyHcB
lckJlXz6hWJY3YEwQ4uPWk7w0tNk3U9Nj7ZxvBVqZDsyh3pjDdFHFyi7uA0Ekkx3a/vZnU8GtYHc
9407hk85Dy82sRrsx4NjCHrYzVx7P7FGZH+UYWByfJGMHDfajcNy57aqTs480f1TAPbvFtpg1S/2
JbXeBSEdAniRYTnPfN9iawPGzfc9agO0HABpx4tWKlvNKTCr2/xdg3hxzvwNUfNauP38RPzrLO4d
KYJPKkO/qYlwnksYnCAbUJxsVTnE7ufc+PNSHfkuqoz1NKbCgHkjOae/Ve6ZlDCbqPwoWLCStVbx
8mHmu1HVX1ljJjlL8aQd39MyyzS+e6mxVsLHq91DQIVWX1lKp+lvXt7Vg5DLmh9FQ59nYkffeTPz
j40lMxnXk44a2ACyLL/HCorn7aykLyoDKW8AlCqI5E7GNeM+U6cDykpTFH7/avnH+q4KOIU5Q5lH
+2/dOs7nPCnhMvTcLWTelB2+ZRUCkoccHNwetaoMv2nO/OGzwW565gmzaOunGL+WVCHtIbHqPujf
DDLxD+6swD9FcUlQfQ7uXn3W7FMUsVN86zj8Fxf5WQ938CDRjn8GZMY/IHAgLxAA1mAPxI3JEelF
qmYGJFEzMriK/Q+4kSG5bfXkeO8o9/3uaJEjuXfVDQtEOUWm0UsY4PIxdpzqUw0RPd+XgatwgyKZ
u9hcZQnRSngv9p6LH5DSxUnvhJpxHg1rWf3wkuvfFu87iNlQeF9slQinW0AlJsc8lCQ3s1tTX22U
uuTYTkP2sfaNeYI9xTy7wwOB6I10aXwfnT+1P1Rlif1XOR73iwrIxtxlRhfzGctJ89ImJv4vh0li
CWaXNkYiG4PLKvOxrbYIxuf1I5p9eTcQkuZtHY/Obzsyp1UsdriKjqxZUwTCrQGdUrSB/9rFeqnw
YIGp0m59q5iU23isM2656ijRy5khIlmjd/E4IbZp1NQ0h2KcQ72zVGbkQYJpJ1YY+TGhv7NimZwn
WYdwRhdMNGFWInGkNnM1sSVGHgxZ5c6+CoLgKivHoARZvfKR64X9/JRICWBeRwHr/G4O+2hbOJxO
B6JV5viYztENGA5xuxw/0+qGIKp1nGnUPAJ75pDZ4btyC1hsMVQhbMBEJEy4EgamqdJr3lrkOrzn
FHL+xmJfASWLaVoOL9YkiAQ2KPBXeZ0wGP+3FvDDt9r6TrVtFiY8YBIIyGlAvWWvLgh3VHkiWT7Y
91FBAwZ0oEQCawdaWrgdwt7IOv+Gsi8uftMl1blbM5WfnDBrr21FejZWwH6a5GYuVo8Ab59Zz27C
ZvZrxjeXnYsQTN8HlUN5MUK35c1Ym3RXS5yE+LMEkjwq3LspHB5H6i8eG2DdGdaFfstUOYB5FJbZ
h+diuTn2jUR/eQftu5l/TTgGELXOQVIfDfO0F7CB8d8JcR/q/Klx/V82Hc18JfuHPE9Us1CcAfR3
hIKNWPM3cS4V+0e3/YP3Ir6Sl4uswcP78RpZSQgxSgpfPMYOo7D+zl3FytYTKot5aN1gJExG6MZ9
Cta58I4Bt1GCQNzxK60OZqpq2yNNJ0rBQBRDVkgF3waxWC4JlV8Ep8yN/GkDJrpyaFZY7LNE7EX8
F69U7PNDEAJ9QqUzRWQeI9jdNMXA+AGXo4WRI4YFE3XhDtDt2yUELeXTLeHDa/DAUHnO94kinvvg
WxGfwU2kP1MEZ3NnatdTX9SRU0mwPWfFt4Sc8QHbxJAVkrX/Ij3ZY+vP3gdGjehfzo1M/oVLR4Bz
nLwu0s4fEhQHlgENgDzsKlAU6K+n5TSLEoafIhXkA6U2hz42O27jPhXsR6JeMqXJbRikF9jB62+0
Kus3Zk3vN6xjfhkZs+xhrofR7hAhLLrl62DFK0h4WU+roWTY4jLB0JRQCn6RE+2ufPJJMp+I5zA3
/yDN+SPT5DJ8QlPVCsQvVFz9NShkuN6DMHSWHR7CCJc5uSoAAd0bjEu3dEm82xG0QI3aqvnpVWiH
OwW1CeJB5JX1JQVy5UBpJivlJRD8qXKTotVkRIwCn+NTIbe9QnWtMBtOOnpZ1Uj0BuL9ghhrg9uN
t4FY5IIr9N1TwvmLPd71ThHQMvE852PK7Y3GgCQV3GrdTntNUz7cNO/vvCWEzAxlvWxh45SSBe1S
naTbV3Csq5TMrj84XJCEjqn0T4asFNampT/fh0k5+HclyZyA2qj5QdxjRCJypUhY5ncfTl02NGIF
XTOBttjk997UkMDjm0mOwNhyq37PWupo5/XuuB5Z51bLOWauxUYeDHP7F3VxwgdR8n53v5oQuuAR
t4FnD7fEoOUjqJxp3JbVDQgK8oKIEZZdfZq8eCXvOZWrH+Ikw/QPeYlwta2uFJG1mxIFy0Z0Tp88
Zhnl1DlMmqGHzosSPT3crnMIMTXxWtIfb5pXz5VvLUu0nN3oMrRbj7R1uV1J6Zxeayr5/ABcS7x0
GTzOjbh9y4w7m7E4YvqpEkYcHSdqnY0WfZFtxL0QcXMie5IAC1qktT9B80E+UFLa/yqXCItDwkl7
mtC+8vsiSnuCUhOmPwDJChw1WdhT8qSafECWTsuVrQZxFmkeOAAxpwB8V8yR+27lghTP+C5b1Dn0
NPjG0Vn2Qnq995Qv08ptg78fiRCq6rcxlwv+xLXor5Pgek6ksskh910mU6xp2xX9b+0TeosSRL/Q
T2isvbiL/sVN7/UXggcsAQZzYe5575sIta5Qb8g1SP9G5UH/op3KplAKF5PvTRcEjyXbwxWoJjbS
QvfrT8f7ntFdGWDHDOsDFy8n6z/wKIBuU1gK+GHJL4hOOHHYjEOXAcTX0/4hxPISWR49Tp32bqAL
m/Ya/HJrDqxUCrnne3WxwOc2ZuNUG2/d98x3kmGnO/Yv4RGtx8j5KAo4le6LrEq6vF4HjnMcO2/R
x0AOfAqyYMPAo5ihGimdRbwbP7A1zZaDPkEJZk47URRp9G9ea5USDUWUB/KzHppeCxwb5ZWdB14x
Jqv1C3LGZXkoFaYrnmXYtp2ZFJcp8QlXVqSGgajhdDuCTQi+WX0wlJ7pq8dj38Khv0NIie6qqOAs
bAP8G283e1jO/ez0mCfaabiWDgXum2HUfNLOLEdmw9lI1TjWEgkgyQcZ/iFUDuPZOlwYO6wxHJ2E
sLXZOSQEF4L9EGePzNoBA1ncO3Yfxf46v0/lSJAKZUMOsy4jpfIrrkR9TTLoBsQy46fBxo1AfPT8
LcNSjvPU6eMfH5kJmLweZe9uYF7OiKHNzfOaDcSeMHmIz8RxkMmoqjS7uJUTJx+9MOZUEwxSbcJ4
QjBBPNiCxiwhO4p+0OrVF+0RkKe09+xk8+gFIhJYX6b08UPjCtKrOhxr/9aCrnuHrNL6W3EzL5zC
Jp8BHQUJXbiDoNWitvL8k8oX0K4mIIKAAqiN4wP1i7GPiqikfU2DHu0z8Bze/RAnut9r0k38zWSA
FByqUlJxTYSslXczrLR/fTaju8OkCH2TsMD/9Eqo3CkPI1jfcFyIWTmxkirWu36yUAqLkoKdN9kn
XR12ls6OI/scFr1RzxX9oFCZRB7fxqCm/xF2HkuSI1mW/ZWSWjekFYAqoBiZnoXBmHPOYgNx94gA
pwr+9XPQq8rqlOhNLTKzwsLNAdVH7j33nOfG/DDZ3Ct0ToQ+b1HfQB64t7vBpM01jtpWj2ePiD5z
mQunsFH3cJ2+222DJ6GcIBEh1GpLfjWTM7PvbHEyhsjfoTp2tDGfrd/kIzqEpV1G5JpAXz4iUdQn
GGOleJVIxPNHqB5RdztDxyKiFXY/2EFAjN4WnJpGmO8cFtLMFlf4C6jYcBLvWgZt2ZNX+mgSfMK1
Nev8hIo4o3bHvZTHxrvFSUE4EBuAjdyykji0hLVj2DLk+Wg2N0uZE3SX5gwU29WBrGGiyrpoU15W
ZkEFs3Pi7Xryb9DucvyzLy8WFrbRQRa6oo3iqZRRdnQSoi+htgwwiB/zUtjBhmWxzPwYINxHfNGq
pux3OcGWS3ykwShku1+XOvihrCJP9q1trealIc4t3xfolG8xos1PqRVl0w4XLIOemS5ehwac8U3F
QPKx7CiU2Via6dLVLtpNhZ3/MbbilG5mIqn9SJRmduEjpV5ODfha+WHRrWcEt6AJysLRymKYf2ta
AKs0o1k/Vjkhzw15uQvousKZGjS1wMm++nQot1CsYPLaW5fxFvchA1CU7VrlRcQSFaHp0u/KqEHl
IvwUSJtMGBHfDj6ikysNWo49YRmhmtxz1yl5JKjb0kRckFFe33IARhKpZ6zYSmKvh7aFbhw0ykky
ZNPqDK4KROie/q0enJ3DGhKcO+q2tPjWLto0TkvOZdT5BHBBVcvJc0SoSB2QWNdWOzvLzVDFqvnJ
MHBmehPZwsPSXjupfaqAIqHdK7C5Y5sHB73q/oAoP48/a1sHzkHOyRxfOQBYBuIu7TmJ1veZ6+pn
gkZupowyongg8QWXwr5BNzJT7JrCvs3SYHNU0fy+diXuvUe2ka58b9zeAu3hyNFOr2uxduowz0Be
DoiI8+GXpIeQEavWBGJGN3L5qlu2uapE4VhHwG2pdNzkTpORbqNzSrMOC16xjN0tHs8xP3AOFtUd
2CiJwhDuXXydKgQd951Ng/0VzQYa1ME2co5YKSP2THDQs6TxvhXlhLMJgqPi3eVmw/kxMMW6DAQg
5vcFwx7C+NI0ImXvVrMrmiZWe83ewcodHCjyIeLwJ8Ig/gzmYfXiZ4npgaUiK5bUP9UsnMcvI7Xd
4ddNGus41Z1nn3TbUzOvsAIT+EQ+wRt7g04sIBFLR5PASl1SYoWORbAK2+/Er6/RhgcxiWvpKlm4
oHUZ4wtjd0pA82q9afmqCRP2T6P0WJGC6cWv/JFn1M3IMZ0k3o+ybhYkl1NQXs9569SEpyd00GME
GeTLnhR0m4lRVI8cgksguoMEwu2Ak89mlRUkwjoz+7XnfQJ43D/6YwPqBVqzbpzTmq3dfAuY1pdM
3ODmIAMSc/AyM/IoDqYMFv804LwxxwbFdjaHpepLYu/h34gnAoWI22Q45XQXwm0MacOpzAvOPIw+
LliTOhoZPMOftHziw2d6MywWq5NCF0QihFI/oL4BkQul4QhqsK3ycwn6QdbYMjgMiVQbfZu3ljyh
TOwWNubNR973vffstchnCWHqPLKKJp8ozLDOpsQ1GMzpaNkfMwkLmr2fYTjhH7Kt+KqGJa9CPHhm
2s1xJORHrpMuS654b3wXs3SOWh/nQMWJ+s2zVtJhr8TP3MSii0CZeazUdzprPciYnSTDgW3YDPUJ
iBGGAxrmhp+l495+nxl9uNesK3Lxy6uQ26PPnS2QxiiopSZgImcYCsmYRHNPoKUH5ejLs9vEg4vu
cGGjcFl6DFrPk9TpZoEULoc68SHkYOGoQZjXM/IPFfqOHwVl3PgT0QNTP2KNHD2QkNKCTpFgWww3
3jRZjz3BGDRVcuKZl3breR6mcNbqNz44cnmvXbA6A5xdKE/YQ+tkeByovtrgkmG2gR4XYgVNYfJU
eICL9NYHIzRltwAL60kfa8hrbXvADOyUYBcr4QsdgtLHPL2QhzAhadfZOh7zKvOLj4gyYLzSPHj9
aao68irKOEgntuiVCc7jbPfTqRE2qXyWkTCMmFrgfp3sZSFxaSOPXjDt70e0wQnizs6UDsywSWtS
1WMQYIdy8OaLgtYKiShfUrkvEbGxR0aswLwsK9JH5LMtY3415qQdtXQN4YI5otlXFSX/3pqCnsqI
8QXNWlKRWIec2tkZd+mTM/MatZx9Fn9iz0ZLoKfIkuAsCFr+4pBnxlhmnryu3Z5gW7QWb20hnOEg
yrya8IobLF0SBwkjJRUhIsCCwFi0mZPxgtio6JepXSKWGxVp8wvNiFKfdDZ2w68EWVzooW1RZwKX
2+kBSR1ROMPsglyoM1P6R8Z6cJHz1lhhTdwa2z53tEZ2eRxIZt9g9JtwnxCp/JXrqb5CMJJB2ctX
miibop16qFAzzo/YweGmwZTiIm/z9MqYrg6uIDGMNRbnAnFbTJC9c2AzRaXmxzExJn6W8mD5Vp0h
6axntXImgnNE36uTd6uv0/VcwnE0PNt2FV1xCKCd6kfdfycsHZ9FIWY2vtjQkM/bNeVwJVF/MJqi
TGAmTr+207mu1W7GQwdpYvF4BywwqEQuBV7ww4YcoO4XlzrkQHHjoT+hP0kuSZzxxzv041l6YQLV
iyt/LhZ1IC0ieTGj1BpJMC3gDUzz9jXTKC4/vSpmKFcpGFt75C9ufGxy2/oRa1X86rGZV/w2bPMy
WOuCz4ocwDKckH99QZDB9082LxuEJtoyOUdPtI/4lEvnYiXN7buIvaaG7wR1HJFfs6akCMaTw5Yv
m64MRM5f/YgwDEJpEKwPZGkldzUYqOUUlaVqQxa8W6BNLfz64JPwTPBM51dnpMeJ3NtNHbSMQFE+
PvQOq6Zj3xFVdbf2DPafWFaRzMH3k9SctkQm7dgXqBMdEgi9xOSvcBXc36pOszM6a9D3uLnSZ9kO
cXuZeS48DLJ3YKV72hK3SzxiByZutHwchRzrY+kttiZ1KZDE64G/bXfSS81TW805s2kOo2OG4rk6
6bSO77Rks30eXYZdRPEUAV7VkfjIg2VaD6KUTCKxc33mz3dJVU4e+PFB4ngwvWYeE2dW6NkpvgTB
jNW/YMQyX/iWjZppmHxJl1DFOH7IhW5vYfUSwWN5PjZUG+0QwbX4ZYimCDzrVHURSRk5QoGc4bNE
5ITTkDU0YaPWfa1nSIXAbjJ3h1ItRqqJ/Wk7rXG6HVuP1/gzinG37f3IUo/IjgDZD9UUP7SlyH5K
KxPXFVNy5nD/Te6yAoWWP1/X7UDEkI9SsVx6uOx9xiQNRG91rWBXIBrrjWCFifs7IBcJxlm+kQz7
KwAEPho0s3LbeHk5fds2JbBPugHoDb9OL0biCbYxE5ZA9IGjJK/LWst+L7ymXa4QvMfNNYo1fBJz
lnxQ9C0ewV5N/DxgAFGXk0pIwcLukL9VVt98ZQTK/8xAb9qXW7rzs9WhwwxZMlaXLT9Suk/wlzOt
scngeK5tE7zGnKOPas6bAvkXh69AmN+J5xLMbnNBQs94ZO3Ht6wjn3BCt1FT6KNIN9Q2wGRngNDR
F1MrFzUH6LLiJFTmOmfR6vR7FWL9qdktkcI4rNkpgGqLVc8qhD5T6S1sKQN+elKrRYx/lVcnoMcV
k78v0X4Q9xUrc91DF5Qsx3lSGJvUCpynzBmZkcq0Xk7D6APlQn1/g9Kqjy/4DbqAnG0E0ftKqJw9
RxPQ0M1WHgHu7gtjX/UYG9Pd4M6Yrbh5q9ulS6cRz8Jkgypy7GrvriB3rte1a18HnQ/vmB9h7ASW
zvODH1NGhkNvbw1iGjc/WmZBgFBSZmwflTWan90qcOMH/URAElqRzNNXhVN54xd2PKazAIm9r3ha
eCkHR7bzjt2e+EUU6vKLRWs1XLdrhEZz51VR/G2j4MmB163GPeuU9O9dDYWH0xSJvHNEW66rm6HV
qjoaujo3dP1WdU+yjNiDE3UXHN0uGcj9IN51e2m7/nmKQbMc2KJufEE0FIQmUbaTqgYUhmY3qxIX
GxI6t3DqJS6KOEmcD49tsLo2JITNzxWWakg3blIS5YtmCQe0NcL6cSPLvtBDUBDxkndUxV4fqeoK
VRm5oVAo6u/MWhlGp9T1T7qW+Tv2svgrAo43HaqFuxsxR0Bj2o8+dvdUdndRQ5EYxskISb3uu/gD
3DaeJFhOHpu5OmqZBcXs8HY+Y7UIoc067JXvko9FeFVRhrnE+k/ovb8FFUpLPqL9Yd/opYQzz0R2
6/vS9tyfUARG4Oeycz+LBDnJGQ8GDbFbo/UhAGzxDx4RR9Wdi5ck5/5ORX5rC9x7t1PaqQ2NChQB
Z5XGcr4vlF4vILHPcAvLGY6iKIPG3aezjQmmmXIj945pB3iZyAv7czvWM7QzEBv2yQ4QCPK3Kgk0
6uGT7BO8xmKH5UMPD1NHx7PTHf7Vy9qo7FwNNAlXS5u0QMM7BgC7lf5HHRJryGgVqna5oKOQKISJ
d/Ws20nizfDPIqLnOeA6dcc3pqKJuCsb1gi/8dpg3j4MfgOB9DiisE7jG3Z/BEuf2DO4pj9kPkZT
2g9nVBnfcx4/WbNQKYSmIBq662pQ7guHuO8fVJJkJlz8Iv4w2CjMz3XBdC0PjHJ7O/QmDN2EeEu3
/GyTwrsaejwFeE5QEpQEQyE83ueLHNobdHiLOQ7TUqMnRBFjzXtFJRbxtDsW1sg2YnL3yIoXm4QC
oNvu8qVwAsANvtO9ecBf6xPW3Ka+XbCLWngpIyDQIVyuKrknDSx1GHyvzGwQ3SwoitmbgnrAdE5K
DigyrwhzS67T1cTBmJ5XDmhkXkQJxhiT0RhdIB/p6SWlP27hA17AoYEPrghXJeaXZA06iQXYlN0R
VZFdHmwEiY8qxnm290syhZimWMVLRmqAcxM1HsUr8wjUpgz2O/nCUG74FfACUytrNRITOHtcyxiC
PMEykDDbkKdmO/79ui1PXqNG/9zYTJZZasG1ObPbceKfRH6hhYRhKL1j3SSov31cv8mZVJ3FZW8u
O1FdqWToh59c8E56AymC7yvDxbeRdWr55Gz1+iNCiDh6Aj21LRSXVUIsKBYe6+NmI0+O0wr/izsu
1s5ZqhjNJVXs8OYvyZKe4hjh8q41M04zGnJ07LTygrlKYtO8eJSM4Gq8Qpdhpql5wwqBkv2o6OlZ
LZTEq2d3ica1yg0AVypfwT1TFIGChOigtdLQiprlnqrHIStAg4q6gfiofhmoHcs1UwxtnkdbEATH
SLxFP+Rb/kWZQ056mFJK3/cGG4V3dmNmQyioqgk/erKOuyVW1vCWJErXl/WEnjZksNoIJkZtF9y5
9WzEgTml4G4gsrL+7dhsBI+o1xTg06RKmIC6wD2fEL2PxcWYTEzMGMcEKJ9ilJ3ywUV/+jFgEnNv
OpKM+6MdUWAAVnDwAC05v67jSJr7hpDo5qkNcfwlpGp3HZqTbwYkmMFJDpDXaAFnG4A88QaoUq2o
SZ6bUi+f1BXL+NAGhDoTWzTZ6oQAzsFHZDVSlzsE6FVzE9M2Z1ckOPjZbVOz+9kHUA3ZWGMAqZjt
oC93cXHiDQTK77ggV5l/a+BMyLGaNiA+AAubua4RvvTdw1yqKHse8jFF9M+vhUNrydjFc80EkXWf
erbfdc90GhNxpLEdlyygrLUnnKKVUe+9NbhWZsgWA0Z2/o12g7deB4v5mQW00WfcUYM6M6iz0zeu
PNu6Z2A+RY8yzlpzpowhbXCafRcjuWtzpZTKyOp+RpqdHLaVj30WCiPcwUsRbtFTs81m1STIJYkk
HvSoVBSnlDmG6FnwF1aH5kgeGU1PVNgOAUf6solx4Rw8lZryG0oBsIs58dP3Vk7xRWc1FjMSz3Yc
Aj6i8cXxGHSgmWun+cIeM4xiMp687ygzqwk75tIkEuUWl6gfjM6th+0wIqCdZ3W/3WDeNnT13gIH
3hDzbuBR7P9qWDWohCByVsbuzusohg1h1eKyEgFqTzY2S95AGtDwSbtKr5eRj7+JkdcMSLIdtWih
Bk5k9BjGQnGY9+hTukLPP6wqLR6WJEgS3FSJQrCJEhucM6C8t7nhfsQn2cUvIgEEw3B+sm4snA/Y
lwwvVIgej2oezZoct1je9BW5df87nRrESBYKfBbKTar4v4DNYJ5upXDMKQB/4sbGl6wQE0eskDEA
7lU04I9E/Y0yuZpW/ZZ7eVbvW9T278j62e2l3jyRPYv58ANJjUOIEPkqF54i0u4wMhd/7ddtxWOc
crnteEhvAB0y1yzyWg9vsEaLz3V1zMZZmyIrTPzBfYAfND1OTtR/kGNZ/XaMzL8iMmgvHWcaIDs2
6PJ3M5c53jeURZ/MRhFedUvbNYcOOIN1CMoiew+GCi6ejfz5I8W89mQhjU9QN6M+2U/4GG/LhBCt
XdDVyK8gu3XfJqda2WHzrV8wVDgvgXCd33ma/neC0zD44arLDnH24LUCHKadExeI+JjlXVzZex41
zsUZ5Wm+Z4lcXmmEmeCQiD5udwgYAS1PMEwrDr0WU+MiWxKN8Eyyx8gizjWSUtgbldrDOeTIjPN2
zRZcFG2Cdm2njaAjoNuzCmx+sv7dycZ4IQmb3S/qrDo9OFPlpxQwFSjPrHL8qx7NocBeJVmE67rh
Z20JvElpK/yguPTcosdtxHk1ECCFblULJCrIFbNoPHEYlL+msZVf1sR5u1HCS+tyaLz222fDFyDh
KyvSYAPm8YfYAod1GFbZ3vaurZ+4c2LvTDofmQ4LslkIGRXf027gXKV7s1K/u+iYgML8G+PiqWsN
QZUO9zUpvzU724PNxuW3NIP1PCEIPq9t49wBWt6QO7CaDCuzPEFvwtUeTkHmlKc0inGmLUmhr7pi
DV4q0BhDOAB3QNxY17hGUociBREInt+AheC9hWamvZhK7TyOY588tJHNXRhLQrUgEcTzrW3GCloH
SnJ3l0Asu8Lpt36Jkeo8TFzyr3feTBfOgtXGZivHeX6dxAI8k2aUtScr6w5xtlsxEk6C8kKhdRrD
oVP9A1u19jmLl/omq4jM2iGZYXCmjG8eClCQjGlif/5t5xnSERZh3snN+6I+9oLM8qNlkUofIjsn
1FK38/oDT1X7pLsxph6xBXYSR+PxO1I3kXLOe1+PobAopw6VStcpnFIN8wotndgx48vvdR1ntEMr
YapA81W6x9iYPQY0tj5VY1R+BkIiCh+iGAAdjwLBWQ092WMAA4i/h42P58ASob0KNptCuMalxaht
bfKXLljQqZTWpK7jxq6cY0Dp1O58k3GCxh2TJLKEOFh3Aciy926efSzJHg8AZUPEs8GNhkCIwwFi
+9Ck9j0BiRxUYLrsT4SUqEuTdfJOZumLdzU4xTs4l+qj712ElXwR8pqFQ/YcVR6E6L5iXH8xlll5
KmYYgPuZvfYHMhxapMhvkfJPKyIoioeMutd3anicDmrz5Az7geW4wfQ6XsiK/llHCL6BPi3suTre
RqBNTUM9MDKtp5v3BYxjmkdCJvPV/ybgvZuAm6nuvaTdfHI9iyRmDCAaO1DrPiy4heaDhRPrR5Ek
492kse5RXzuKqm0s5boJsRiDAZorXiyB0muHoVSgiYzjYNoz7jHZQSACQshpGATvzBBsUHa2LYxz
at9+1bzALNS9Kl92Xp8QRD/lC3IXwbTv7Buwx4ciRw5wQD0BCprE4/xNEQkmdms+EXied0ZDnBsT
QiNaE9GItTIP+DJiu79HGNPMe6j4WfyRmcT9nSJ18nZouAzz9aLHhFEm9WcKwOFKpNMWCTDZMItp
O2JN3MpSvUEDtpc7N9IdB4TARtrZk9tfdDFfYgjKowRg5LTwPjM6l/pcddkmvIRMAQ2q7UR8sAAy
j1cALFkmyg6FJ9MKW916qwl+90FlntT2t0ZiN9lwh7sYivdS2qjfsevhwRjVJnnNO0iFQda0T/lc
+l9BZyauUQ5B3KsQQg6LcCSsJWah13KQwDfp0AD4aFBqBEhCYETxzFaORY3jlDOBCGDleBMxF0LX
aYsTMcb1FkzCi3Ye2K6BXJoo3w8pMSX1DrYCMV50xxhwbZoh0t8c46T4FUV8WXEQMTUmQua3NXLp
hRbQF/YdHmQgfDDVIlE5ZaTOOTkA0Z0IDAYkeLrNSw9sEA4Zq/NrlsLssYQY6e6EPVVvBZG5GdD9
OnpFqY/bM4on99T0bC757WAzt0kr3JI0Z73Zriu6N6cpP7qirJIrSgh5p/21RRbeZMkXzuT6pdQl
A+gmknF5GQPeYDRvCWYEKbskc+xGXT9FBOdQQOexupHYnKDyzN70Ecc99zRbDtntE9uJ/cPokW6/
E07ZIOxhZr2fWHXp3ZhhkUSpb7o7l9YXy76y2i9edWIyPC+qf8/YfkiZRWOBUlUO2acOMFa7A73k
sRIJeCisef1DQAoRw8asri5QsDcjEyifMLKt7GTc4c/OWwF7no0Iy+LN4kw6DRRLXV0UcbItAEyO
YHDAO0yMAQtY7qM2QW7rujOPKb/Q6naGw/0dgy8iA2dt0zZM+jx+NehJZ97cqr/VdTlbrDF4W3dO
PmBfKdyuJ/ggiH7xhDPQAUBcMV7PxBNHY/kUr1VX7VVvlh823osHVg69ChmwtxDAwWTdRmu/aRdI
snvz/WW6IL9WipCXQGyYqgimhh2PeQyvZF7fbbTON9gBcVaIAb4GX59g8OarsUGoTwT1BGw0Af3I
l0G/v8w2SC/BZpWyJbdUvS8Cy72xeRqJcElLfUUmOF4lfp1OvXc7l93hMruUYz2xkyK0ps5hiU19
ghfIXoPp0OWW1x1QafPtA/f0XwuZMrVNUPcw+Wgb92ys7UdrSrt98xxNA1fOI5OMHsXzw1JuXinK
W72voO5n26gHX2xLUYtxqJA0ZgOugXOH7YYcl3QcX4g6rJ5ovcevOclyfEWG9ByLYUMTVkwtuUwI
GhdhvJb2CYQXGV/Gid2GWqnKX9Gsd68GIF/G9bhZGVJrYWUdwPgG05AR8+WOqf+bU0X7e8wnGdbh
op8+E2BZb2vDAnbnucxxD4TIpd651TjLTjFV653RA80X8vAM8ddUpK+uxL4AoZO4+svEWNUjwsIE
sQ6+eYxaUTV/JA3VVphUzCr3IBztC44uWnqDCqXYW+gFpjNegvgWNxd7LZfZB7DGlHuHvLJSZSFm
Qy/Amp/Gfeiy64adHtfTV1mw8zlijTIHm0QB9oQtahsGnl1n7Vnjj8kjE+aYgquprf2MFVLc9nPG
RjyoCoRmi2ZRe9GTO/qModec4QgKFoQrekcWtixZ2WE72XDIhjWCyMAj4e4B9Lgfg9WDk+zIpewv
Eo3H/bg9Loqvl7fowDobFActKBBLhIMdUV2W77VHC98zLRQh4QuIQbLI57qlwCq0BBmhJZkHqJRI
g2W3agRkxKCeTtqe2iGk/OTuwKfcPvpEmMXH1vbmHyadNxBM5+AYZukqkTCg9yDNqx/qT6atEpqB
gw9lZ6E3fsng3ACPsUnW27UV6su9zHMQPUKkqEM6QNvQ69La/uwb2NMhJn3nbgVDhE5GTURKjYi2
iGftJYe3DjbarEnyab2w5yw1x6r0ije9LInaNcC3UGBQMBTn3jQB2dJY+aITEV40IswPIZh2NDe/
syHDBOn0yLkuSss3QAypZZg+yklG55hhCY73mVRsMETFzbqM0sL0Fo/Vs+eTirLHNxEFtxnn848h
mRK2RXWr7X1bRRMNLCm/X4wGQJAMs2kYK7HNcx9AxjTdHsNldp/mnTuha+Bf7gWxU7wXeElI4tZU
OXtXWcn7Kktk33HqxvfFWLn9gdAneRp9QdTSrPLhhoJvTk8OTWW6k1xEgrd/ALJjrNz+hvuUfdoD
CJiwa6yqewbfrh9KMbBbnFanEyc1IA1FuNzR3rFFSMF6A6ZiyuO02Se+0+oX7nK7DgsRYdogkNJe
D5b0EgtLF/YOjvXUYqpCpwKAj+ouIQtz3HNhdpQyAL/ex1zD7+uG3vuU3qo7zDGujRIzTrbMam8Y
z9GgJEpIku2qo6bk/eUygoz3GUJyKkx8Lff4hbhwVc3iDhdW/0szpOkYSjg+jCVscdFpFNjuoVWo
8hXJEMu7xvTywEgFSQgzPVq5AgDDMxO35rplLIfJquiq6bmEc+jvUOSwb0GcQ9YyOmaHwWTmZxvF
n0DSuFTp2QhV+jzF5QILn4Hr8HNFWpUdTIfIYm8X/vKec7r/rDiOnhbItGlYKW89aJpOsPl1rF7d
IauuhCHgZC9rlz26q+ofpe+iowEt1dzDO0vuVldLnAZDsfxmTjv/EvhZPiglm0vNxDXbN5D/gFnJ
vjwUQEhfE37Bj6ypkArlA8P9NKnh2bdBJRGVl9usLWgGM7PGKUmjws2T3/KGgTqi2B2nBhI8gc/D
T6ovpqi8lE1WPKCaSTxEqroeHYYRHM97O1kGDhHhqDF4CjCjVcc+GT1/59jLlOO36YQfjbtSs4ke
wtWel/46zZ2aDTNKK/ODeAC+Jj9ny8yI26TCvYjB9w8sb+qlRXrEYJlNe7U6zLxC2yrZAac8n1u6
Ru+mp54UwZlt9yJ4U1o7DnLJrYcY9mIyA95AFn9QRfo8cOd7hxhVzBSKE6y9jxzfYX0DXMAjli3z
iiF+dTxblDoc+J1jAW0zRR4A6Czolk8ZUdGw86fGH65ItAvkUQ5Lpk4eOYfVN6ZWxwcY4TRmAs3Y
1N4BsgPsxEs3ANhK7R/bAyz6pLA9bLyMPef+JtGDb6qzDohi8q4w7LOCOKSJTvlCZrcBxHMwOfYI
eYBQOENXSYiz2wkm/GLrHOjxMfXNlGqBtd4X4PvLE5pvlneQPTkkS9lz4XNDGf8yI1bQCme7qgmj
QO1EDCtOqw0RNsFvz8gkX+HokBccJgmedZgLDscP9p/kLQsAj+2yDmEqlUVa2ZhoPeXSoVPr7SVB
prcKbX3N4h+xSGE4n3YYsK0fHSO3356U3SvT3M6EGawBCqqS/JawTyP1xlqbYJ+hdmxEeIoo9H1a
46DZi1gXbjiOXvd70wwTDTDJbKOhdAojPlp2EtBzFxIpXHJJPzYvv7WH05p47HJmJ4Sun8oHT0N+
wIglzmgKHcUQoulumsFSyw4IePDlF9NyBADPfJ6kjR7t0dAzR/OliyxuGvr0Y0aj/yMmPy89zJVb
MXkC/UwQGZsxdebvwfZdW1KsZxxTVPlwgynKmrmF7B6vapD8r6VvZIkrhtmh8pEBrT2Ww9mjWg0B
g0bdARASsfG1ImwkHavgndk6Aha8sKV36bHER1NpchSQQV9aj8KTTGiUm7W/E6dyl7BclRqudNY5
T9R8aLfigMJ4twoCRQ+TRPWyUwrekhTCzS6IRMFQ0lSsVELcj+iPUkeT7O5Ky28v++0R2Wf4ZqyT
mOY1BSxlExoSRZkfh+SaZTA/7FW/eHSzrFNRUjhE6o0OTjDEn0SMtDkZ69OCQmxmkUUN5zD2aRoc
4BwPxKLRAKPwBkdQkScyJJ32zqar+sssMrG3T0dnGkOtIvuTJKuA/xrcjtplVR19oSUybwGyUIpU
XBa/fNfpPtE5TkFIa8OT3Tg9DPkZnO0u7WGa7vG2ybdAMP89VsypH5CMMWHiZ8vPAyL7B8hL85eq
3ObG8Yi5PaZscaIDCTYyOKC0c7kx3Y145HZsrvfSwXkcKqTNrCIirytCwjaYq4F4DcQOABfQAj1G
C+vSLPtZFRWRrZWprFtYTwVIOF90l1VegV32Pd2eypRcx4sAz/2V6Lv83U84kIkOhS+4B3iACBF5
Mwomu/ekv4vWtHxD5WFj9IPR9ZWk+YIS0Cf2Fj+Kb3ZqidN0x2iY3ieO2Nbs+Dq4+Q1T0RcvcaYP
Z+3r+0jxi2LCWDGEqCxw9iSLuVB0l0l8ZqWqWNQP6WNubzPWtHSXEfa65nmTRNHhv5sZ29Dt4SKg
eMUR4MdT9ilqWK52no6YFixIDhif1vQtWGzf2yeoCYNjw4q62VEQsCuAtaxw6dlc1nDPpwRSBLlb
WH/xzxHo5k/fNH8L4cnt3F/xe6Qrz+wo3bou5nG7gaMIxiUIIb1BFfwPFcjNl7yW4GjovSoEccRU
3NFizfUeQ4EazswmuzYcPFvdw/GZPzEwdp8ZHcs329x4oOFb5/cCc/EjG9D+HZp39zSDLm92TF7g
69iux08MG5Iv4j+wviGSp9I/tGBLm3Mr/ASyRhcAEzwODaugyxRhP6lVHkYC5/DPf/zn//u/3/P/
iX/V93WxsGj/RzWU93Va9ea//in/+Q/2Cts/vfj5X//0XSWEVDJAV+kz8kSEyr///nxMq5j/2P6P
RKSJ6Qyr5sYt+5sRQn4TJeP9nz/E++uHKBoEEchA245Uget5/l8/hKGhz6bUz99JUu0+ZK31rc99
cVpTdwJDa5N69b/8WNuf+C8/1v/4RP3XT1x1qjR8ivzd1GK55/wjOtRq44cu0jJ0lxXLACia5PTn
n3P7U//Hp3ouETIuay/b/bdPZVgw6gF+6nvg+/1DoTLvyXUryzoQUpZiIlsQCurCEyeqVczbf/7w
v/2SfRdEtOPzHMh/+00iZGHkgYL1PTPdcr1Z2vQDhVx0DUI2qi6arptwT/35M//2a9YODRTIe9/1
t7/Tvzw9dkngsNeL4p0wL9zZK+uZn6xx049xxQu3JPZ0rCabHJ4/f+zffM+24CM9nyFcQEz8Xz92
RNzWqDbN3712fiwjZtmjzlEGUWOiGpjpgt9ye5M+IeEtgvDPH/5vb8z2aPHhWsNzwhtou/ZfP3xx
FlablcnfC6el9K0x1Vyi+i6G858/52++W1tIDzuK7/CDesFfP8fraHD5GH5Ii7Ady0q4SbgCGeVM
Y/86gZo8VWQ/fPz5UxV/6r89wjYyU8pDz5cS88dfP1Wz4Z6jys/eecg3/ik+0IUMgyZD6lj3TXLz
54/72y+T14VHVmIH8be/zr88QPgqSAqyGk6GLmbjamfqLXET9iN//pi/eTdsEQgPcbvm+FH//sDY
q5mBaBTvUT1jMSXYpyPYnX2dzwWHZqtNnOj454/8u1/f/yftzHbrRpps/UQEmJx5u0eNtiXZ3rRv
CNv1F+d55tP3R3f3aW2KICGdggu+2ICDOUVGRqxYS8hsTxoEQPnq0++vRiZNiN4S5JMTdJoSPHdW
RPwoYWk4el2uZT+twpNbqER5jt+tm16aVOSeOCA4dRO0xrVpr4ISH4ZuRpsPVAVC+H8LOHe99gM7
9LWd2Q612mi0RKDTlALIj57ywnsBZlccEWKju8EPIPrNvOD3BwZHek0x4HpWuLOuBydyayQ/rcaO
aWd1+zmKCqV9MoBPHT5iR7UNULIW8zibRJr+zKSn19jpefDBQF7Jo/eclWAuNzbK4moZgoKKpcLN
Nh8QeACATE2aOICe9XOEyop3hFkVHcj1AS1uSFuRKb7KwrSU2WrFse6S4PNTx4hN7xshiy+Oqqza
UP+FlcmbUlcrAXIvJD5et7x0+ujf+V/Lqny9ZPgwekDA4TmwmMufhRlD8ojrEfS5wFD8u6rJrK1b
XBqrIivwBYGYVzgG1xbh0AoRs6xSJ2wAErsEOY912SdPMgzLMEhmFFBJUkUbVpd8p8KWBHBgGDQg
z6wGhTbmXZWmDtouNih/ecx/Q3uYOyYCEn/WR7g0p69tzbYn5eSsp6+O1QzU+rst1ROPV4FEck/P
8lNLi/vz/5/B2faxge/LahumTmLFJYOTjCA90s6Uv4hK0X4UKU20H9g3eC/YkEmR8JSdzaePmKWS
o7nnZF2snanW6fWjFaKwtx9jS4ewzQyN4n59mEunkdq7xrWrCF2bnxLg6HTclk3sUH+uin3ponJ7
7KmXb0zn4g79PzvzM6GnYSFCK44hSPV/UfwdaK3w1afAinTrK1q0XXCLlrC5FbAtbtFXZmfes4Ze
xG/NKnZa6LEE+ZrEBQtVUGY8+26vBRu+bckc159l2aZQWMrZpvFrWDzGIEgADMruKaI365bI0IPp
Ogm+ri/c0oSqgtOuG5Yho0RyfeS5DnOPzlrCX0Xr/0z9DnepCtphF1vemffxDYzgzcYiLh1C3Isu
6/yngMe4tmkklAx0nwuwo/5k7uFbym/prDLvEQ3zSFmmRfmwPkox+cp5fAZnrWqCm1FsxVKuTQ4w
JNaGpHEtWbX/ywTqULbtrdRmAEFAb00JKXplyUD11CklK69PejcpfK5/xuK6GgDFoOm0TUuffn8V
3Ix2XeqJaoWO5MHEsYOxo7mH0Ifub14cZHnXrS0urUUwrAuKiKzttTU9lFBGHPzQcYFD39KHnAPo
p6/52UjIOeZxYV16ADAbHnbJE6iQmE7xm6bS031tVYOlbcr/TpGwL9PAMLTVoSJ32R/WR7c0lwQy
RMAWXVi6mG3cmMZyoC1t5GioEt03vZs3pz4aC4GkbeFuuLdlYzqn0VKUKRy+HlSbdehu2EPoQKCq
/YKPWrqTM8+AHVZujuvjWjocmmrIZBaoOdjazFStDuC6JJVVE7KFmD2lpn3vF8MXhEeA8NOUWGys
2NI+IYGm6RArWLIqz45jkWRyYtIR7DR1CWu0n/Xd76EySOw0Knk9lATLvjyTARJbkfDStHIcaObX
eHrL8izCsSq34EIUBPvUCBAcDXJxHFNd7Q4WBBMbYbdYtKYrZEVQm2aHzsbJjeimA2gzB0htuc9J
y39VhAmtiFmoZ4kGrgNOoKHJ3Bi6F61pDIgnfcP6UtGYeE+lUodkCa03imlkl79HUmHcri+9mL5g
7qWIM6e0DyklQujrbYYEbBajvBo7tOwDDocw4iaRyvE/EegbMHMiAiisq0+tjXAmhKOiRiuFd59y
8pHlWP+WpWPM89k2OVwGGbnZ0tRdJwuo1EMnztCThMNQhgsl6+TK/8Bd99rQfFVCpa+iPOMpm8jV
zzGHGOagtEKI2yYD7b5xuibvM59h9DgtE5iEotPJfz3DcqWDC7UKshBUorI94FwJuFNpmBSaoJgj
HYi+KMDw4BPcR9V+fU6n5Zsbh7FouvKm560yHcRX7r/uK+DQtEleUEaXaI6qbYuGkVj5U4U0x39B
cEKTXuD1HcKzlXu+9p1utEL5tv4RC6eAEJ8zQP6Jrhwxm4Em7/yy4tsuugIxFmS3cWPcaLWefs8z
2ho2hrww31wBQAq47UiNzN/UcQutBGk0mx6gpnyBaxPGN1FAbHLS6TQIDmZaQayTel35IJWABD9w
ByomcQbBBnVh0vLXU670NC5GhWZfBOh+a8qT414pGxT20yAQ0HE10NPPOpKD6cb9tORuIMFRNMME
O0RpbXaYJ0xaEVJvuRitQXWvbRSBm/FG+0ueAG4+kan20me6loA6WnYnXYigadWQUfE7Sq4NV7ha
t13/4EEUhOxJPjTq49DTQ+Gsb4jlD7UmD8xZx+PNtqVKgZLeVsW92BA9ZWeydAhly3o7fIFGRIZV
ZaAUJ1qLup1V92Nz6wLx685+EPTU6/NWd89ewZWForYdmWd2g3UWsRxuxHBLG5eMkM0NrHCC9dl8
ljREdm4uW5dOoltUoxfsIUAP4w+8Lc34/tBJIRxmRf764Xl+LYKI05OR9b6oLczLFN9GKpV50Yl7
qU29AkLTqvO1fd4IO/i8vhwLTmI6nTonU9V4DM+GiXJErxCF2Bdw9LA5NDXiF10sePVrKcibz1Wp
Z//CMhD/rHIRP/fQnYc365+wEBCQINKZa5p6IFKYueSYEiiN6a59AVNHZRiqGnqa80z71rgj7ThK
G1o/oQuP9Nt1uwuhD5ExTFq6qnJo5gErMt4NrYXCvdCT04Fw4d5NJ+Y6KLe9MQrOcBQH6cZYlxwU
BMdCcB1YVB9m4daoRZDM5K57iWBzDu7ylspeiMqLjfwgbbh0UzYlVS16tyF+89sf6yNe2tNo+1EI
sMlUC31mHUq2VNCbJl3CRFKGA519cYc2kFWo4U2r1eVwXLcnpn9wdgXBHsQsG6qBQ7RmZ71r2T0o
v7ukiysQw/RPm7ejG2Xiuxf28nNbZMNLWA+TSkBQgOXrlfDGklJYFxOUjZmaNJOPkuXKGwntpdCH
qIc0syxU9e3FjGwKCli5Kl10uD6+e+XYPkbMDQVdWCPDQ1u1CcyAtQEPYhrT3Eqx3f4S+9BGnYN4
mq71iVrYipQrZGrXZKHJ0MzuDdckVYXYiXSJXcoGPAz1UPvPGAcg9MhMlQeC917Z2P4LW5GXuFCh
tqEMRVvq9V2VmIaMHKRnX5rCVO8yNOzR2UVx2zrYRhEBjuugiz2TAPFc4KZB7H5fH/NCyMdwyaWS
/ZaFpk2b9VV4ImJk9ICBmBepixKkUe2cXuehBaW1bmdpbqlc6DBkUY1XlZl7EeAFCwTF7EscJKC1
0kHID6bfIgdSwciK4kDWtk/rJhc8mopPIYODXfLfs6H1orUzHyGFCwiu6j7s1M4/14ESAcJD/XAP
ZIvCduZ1eJ11w4tj/Vs/gVEA7zKt+as51RuAM3bX2ZcKbuu7JHcLwFgKRMmmbJrfWuFBefABi6Tf
cWeqEIY120UtRfMBLg33AuWyfSehz/iD9l06d0jcQoGMAqs4rVtccGLcVDzDp9oXl8ZsPcsmAyrs
1vYlwpmePLiu7yMl+BqVffNt3dLSDiWSxHNxJBX9byTzajZBBRQ1EZx1GUotONABhZyJ1A2j8oFV
oz0WZLFMtfKNl4Q9lFx7IlkXrajqswbCHM7nxgifVQl62FOaSeLn+siW5pADARTjb2F2fuUavWgC
ehbYJxMhHz1G1BH3qJDCeFK0qFu9P5+h6sJmGskxTtmo623Z+34QovRNAggoHRDObAS/5HcQq8gW
TTDrY1taNW50AxQIUSYBxbWxEJZo6LcD+2KxGY86hZoJ8gQH5gdW7bUd5dqO2ha9GrejfYFFqnuO
bfT3TplK3wvUQBNvg6XUyT/rQ1tYtqniYtk68yiI2a5NisFqUTtRrYukKL80N7IvozpeyqgwntYN
LSUwsWSZvES5uSHmv7aUpD30IbCDX2wLXcukLuVHRKc8c6dLZXqGlAXtWd2mwTeTAuuid6D5lSqP
/7P+GQvuTCMjQLSiE4Sa84RNzVMOiamefVPDgq+GhvjWIS25x17ySSDGujHshfnloUyylGyNTBfh
zJllaLQGjWtLF4j8CcBHy3uKXF9Ao6PQE7Q+toVtOsWduk7GFJFAeWbLjgo3SRXNvUhjCoE7qmMD
8r3BlDVdN7QwiTraeIJkGwEnuYjrpYQ7EM2zUEgXzarA/EJkD5K0THSpukHjL62+iRDQ98azYiG4
wGVMx10FMUB579ooLUauV9ajR1EIXawXP/Wso1B6JFL0DqL8A2opiv+Y+16AWHZfbG2cpfgO+ybI
DwrDAJBn+xf5T6MsetdzaLMR7UlhI9l0JLSTAgIIwyehe8otaYkABGiKBlHUx+kPmq9hs6YdHWWJ
968Bn0Lx2CZQlLXZwTVAiCipKXkOzS40KgpoaymsprBeRCD2Q30UX9cNKkurzq1M4EgKiOaJ6fdX
dxeguxwWK5MFsCQIiMmL6E7CI6i4GTrhm3Adom/pfQE4qiJsnueh5rQxLXWotSHsdJKh/AxvPCRc
YEKwRhF8glgV7tuOilh5sg0N0iiRaB6CAiO3f3fpuUEfQ6uSxGermpq8uFnkCMBo3AGGdXPNPObA
OrwHiMjq8vf6aJfclUH4rBtEWyC6jJkvHqQMktom9JyuJE72UTp8NjxDC48aklHa0YggyqJJwHUG
1Tp5PiDGk56BlHl/SA1KRpXJYMD0QcRwPeke9F9VpzXSBa1214zAoxZ2/zkRQ/q1b1PzKRFmctvH
hvnQohN1XJ+EJefFMwueR3gN2fizLV9UYO0DmzmABb/67gaQF6Fol1a7iIzrhq3p35q960BVmYSY
Jpk2HlHXA4UEAxYDfXAvkGjwVIVpwi2h4oC5Cf7p7tGsPdr8ddqjK7jRO7nbwYavhRuHaiHKptqM
98SLKpQGZjljVamacqinxyUkbcjaovTlvbipLz9zocTdoaEp/3Go9T759/0zTWwxFYOYANKa16P3
zITeJLN2Ly4sd0ejon8YrVs68WRfH8/rtv5CO99MtQ0uiiICqOt5gqYodMDV9AxdYjlwgB8Hn114
Z26DPHEfZAkIKcRDYf9FZAhinSyrVuBa02kMQ6sR9Da9omWfb6TGlp71ukXGhjIYBeM3QK0UFVmB
YBl5BMMKHhpU6r4ouW2crUEg0OhK6YuJTgXKIgYMN4mufjdi9FqrUhpxBXCM7YLey+yNe25pO7Ao
BlkMaq4Etter0tgkMJrWci+5ksATbgD7lm8yNO3lHeoSudjJ8EHCLYQnWF+iZcO2TpGAmFqbA0o8
0y5Ejhr1JYgtmhjNqm8+y/4kVedRUtiPEgiwI7LcaFyvG17y8RaoPF2n6AqeZfqw1z7e73QPnkT7
okYwXFrQM+3khg2ShuIWlvluY9kXzcG8Slw40RjNn0PymNHsXftse7tMvhk9CdldHkrKvjdhcrnj
Jg7aT+sjXPIzOFIieQrLgMlmRxy2iS63w4Y1bdG13gWu4e5kGDKiTznlQfoKCy2hJS5q4m+lVqUn
za+tl/VPWHKrjBb6YGInwRG8nuSMtrSq7A37EqB8cdMStNVQupr/NKHfZod1W0tR03RtELCQr9Dn
aaAgIrNv9AxXhx/mhmZGupO4lPt/EhlojUAUXHoyxhpqbisHebrhahZGSmIS/AfZSYNLZHaAKgFY
oYQU/VJPjWm9kpvFWe/qX61UFMHGSBdtkXSwAQiSC5Vns5pEI9RcqBY4Y1IGtxFcPDBeovR50nWt
KzY8w8LGnaoNRCBU4Mi6Tr+/OidNK/eo6gSB0xZW+DTB0XaDm8SPLX156IplWzX1hV37t6gK8oLe
njfoD7rxQrpBi8Bp1EilzToMegixy7qMHwxv+MvmNxi/5WTU7uhB8P37Xm7Q013fS0szPCVlptwF
FPVvkJGImUdIgIAhkKYyO0C47GsH+NPRKlnd8Ax/61qzS8p4bWy2deqWxqSmVwIHVj/7TwA+WT4n
oWjO5QBrPyE35BM7rnL4S3Te4i911kJcv+tpLaPPg64gstCqbvyypGxU9jQID+XGHlicDhaD6wEA
h22o13tAjTQg/j5fCD9ED81T6VvaOVFraMtJhsPitD77i1sO3LuM56Icqc7MIc+nA7qzMVfSmH2K
FdSvTj2U2LBWAvrxHzSj+b1ucnkRbANucJNCCqH/9RBd3/c8ECmekyo2KKsdvWrGM5o8A6wG0GNn
N60MjdBtDc3RQ5rYBso8thn9NyFNfysTM5DeKiKASchm5f9YjdaJDczz0iqQk5kuLJJ3JAyvPzFl
/Ci/glv3oX0IoQTTEJNA9OBGKiEH2liDRWNTHRiU54RKms0HlNNmUhlS4AjkQb3P1SjV9WlEbbU+
j1DK/bs+/ZPHmh+BqZCgTpEocLPZZVy0+mCicxA6SZH68UGvwC4+w1Y3brnppYiQgiRxPm9JAYZm
ZgmEut4jFwjTaCHBARqR8v4FZQTdawq6y8Ue9BOcEwoAWpLOYX/rqmF+BNuaoQepFzfw2ben9bEv
7XYdADY3Flkjnt3XyxrXeeOrnRw61s8wKNs7PZWKT8L1AxciFq3a8ueLzz3ypPr/2NNnae5KqzwV
lozA0bRQtLfIfTXJqVF7es5lw78vyLa4X5DX8PaGUSNPxAuEPvjELzL/A17WAIdKuh/UG+t/PfLp
LiFygSBNSZNi2KGiGx7GtFX/0Smk7t8/y6RsNYMUqkwMNtvPY93ZI22qIW08OuoDVW8myFQ2QPwg
wynQSyAkkjdigoWIhEQqt4hK8mhyLdfj69EAU0SWBE7C2zJ9tN0+qs8CysVHeFq96BQUnTecmxzS
TdRa+hTu+w8M2gCyBVaUouUcGES7SKMMEU5tNEBNIBYj0Z0q+3zrMWi9Se6VMoy7YXTJc4BPFRYJ
ULKf6vT7q4BBkozGlTnOjppJ7fcuHxCFjm0upqRNnPXxLZki90JgpxPziXkRuiSMBkZY+Y4PAVl4
Z8D7d0SzQj0ladbIN+vGltJioGJ4MNB+xvP978F6NbCuzxt6r8gFJgrZDzI4GZdDqsrjnV/HsDdQ
iqDmBw2RJJ8pmqH6QO9vDipQp2s5rBjFRuSw5DnY0SpNyCDyEC+5nulAbVIzcwcPgkHJvPNG4qKm
0MzgmA+QjRyowCRf1udg2rFzP02ChPNDrIvp2ZMir0uI1MvScxIlKnW4njt40Qeo9bKHXNK9fSFZ
bXyA+6ErNnzFsmXKgv9t+W/K7tXky24ko0xqsZUtq1GP1HT19pnGaRsAey+Zj4mdwE9iEwKlxw+M
2TJ1Am3QUWBarmdZQ2ZG4jrxnIE2pifwhu6dVcH3+avlp10L4se6M0e5+M/7zf5FeE4hiWKas8UV
4BZJQdY+2FxRn1rox3YBjvvGh3Xje5t3fQ2RQxiNHxitRXGQA0VPnjJ/RcGuqze9R7I1Q2vgxUUy
56VC0u+ukOFgO0UJgks7L5YQ6Fsf7lJaBG/BvT45aQBO01l/tcCwJ+nct4F0aWTRDfcWVOe3kEpA
pePJtYk8JM33sRWU5j0AWzSTTfMgFWyGvSibEUICOVe+1QCrvQ9EXdRwKIKz7xUypNffpcKaNCHD
PKfuUdzZcbHSJ556bui0JcIIG85z6UiTklNNkDyTn5lZMyCNYR9rnuPFHTrBWWv27aEo6R4yW9Ec
YiiePrLgGjubFzpt38YUmr2adxJM9C3JceBMsjvP/YjirRXk/b9KErUQB/OCP8jSZp1xcZwaWVDA
lZMHn+1umBwCeLJ93wnHYHSo5TTyl84u1PHZBdJUHjRobLeq7dMOmjsvIlpyLyQJuA5ncwvFEaTF
ehs4kJpUP8qwmhguRyvfm2piNRsLueSveC1jSiPa5L64ntZMSdKgpHWQFlq/gk0EyZYnZCbQlsh6
tYxPsRlBOFIGGeRZ6ydpaWonKDBZF9IDpBmvLatjWPNI4/71IRj61Ua+9QAjVguBu+L/LAYKCBuh
1dK8kmDlUpwwqizntUFXihXoG1TfAQIL7lpB70a+iyo9r48Q1YTBBvxoIaqimAlnPw9DMvbz6hSc
ZflECcRzmad59VChjJXjDrwBgrVkrIZPTRMhSmLGE7tSgAJrflqf4IXxmsANpwZDSlKUw6/Hq0IQ
nY2odTlwnimHXMl5L9S69c8AwvFl3dTCWvIeYgtNqG66YWZ3DzJJsC1pSej0Wooo7ThqIr+TyP+g
Zmj1QD87Ox0+cNWSTTDsqYmSVPD8bBoN4iVppQU8kVpxsO3StyFlFOa/MMzp9/BWxmdXgHHd2EaT
o5kdT54/vM2ozxM7zptRTIh+Wgm11wugWsTPgAKX7RPqHF204dEXjiZdBQbwDYM3EI2i1+s3GK5i
eGUPzllDU34fxyZaFxGpW/dgwa0dPyHcZFR7avWg+9+/npzLqbWJNIOwZs5W8xVEZYYYeIXXZQ/Q
jmmnNsxrxAQ05VALadjwQktzCnRk6rrhgcmhuR4qfVpFjDQXIIMWWuFboUcAZM087jYwKkvpEwgS
AFdQ1lF5ys6ecrCNpZIN+94FLGJ3G0LJDmGf1N0O5iDtofyJvioJBExnr8wgTe6kf0jvQG/jGbUB
Q59uwCM2mnWBbKzabuyrJX9Bn6MKBoIQ+02iv0hGOO2byrqAFLLluwJNUu9GMeuu+RqiBiHtCklr
ngFRqMVZoxLk3b5/zYkbyMDRaMXfszU321aH6A+kLMIy6M341XAYgOudht7Q9wi7fKAx2AT6AyIS
z6FYcyx7mQhfRdLMvVR0l/+Wc1XJoNo1kH84BPkoBVBzkjG+70dkuJ/Wh7q03cArcK1PNw+Qwevt
5kJRTTUgkS6uCRprr0pF00Kxb1Z/PmCHO47GtQkBMofiusgkJXCPUrsZg/4myksz3msk5bbQH0ue
ntoqpA3kpkwxTwpmcAjDsQEUEcbDeg8BV3KvyvA/0hAYfFsf0rIpko8Emjwx5/WhNKkluJ4xpUpR
dNMm8u/ILbtvecVd+gFLYBqAQBHQknq5XiQFhizEfQP3kgR+fYjSDEncvJUf2MPuxlW9NCiybGQf
pqV6Q2RQRHo7JpR4LyKAj3xIqgQ1+QCV3J2X293GXbnk1olCQKryNqU9dvqYV4EslNiVikaAdDF8
D1WrQO6QmTfzdkTME7n1W5sS33hnq2O2sXSTb5tfXPbkz22Z8FmbZ1nUmBysDhjY4XFS/uJ85C+x
Kf/OG8V+EKHvQgpvTHz8QV481FFdboQjC+O2ZOIRSD/IBbypcUsu/bC11/JASez0RaqSftgPrZ3f
K3ob/zQKO3gpbQgnN9zqQmjCc42LZaoYc5XOUgERhIiDZ0W+E5tW+iNp0NCxukp3d4YUac9EDeGG
c1k0yJadXDhv4vm+raFHb3M9JK5Fnuc7tNvul77yXkTSRIKLJPY2BvjWmYGBIjE5odyxOId4FxOV
bwYV12UgjfMMzyP3FUGY+mv9OL5ZPtpGWDkwGDwdKV1Ow361bdVQTlIJkVynAp/wYqfCqndtb+b+
zhzUGoo71Qrg5dTfzZUxszsLDWDpCHuBfoVDfzeXgmvqTxAnZueEpA6yToEMt/zgvvcunIySwRHC
xh2Anr8ebNyzMX2kVJyW1Tzw9NMOUQm5LypayjO0mtl7fR32eF4Ca6JfdvLh1/YEPZBkR6GnMOhh
b+mRyFV5h+JsLn0OAPnE7z2Kk7kpNUhyzOLmnYXrCHRkitlFBVztFnQ0fpcdUBdKb8iVlecs14w9
msHmxrl4u4E4/rze8c/gPUHnXI9x6LM80fQ+c6YEym2v2PeRG8B1bHRkuJMilHah35UbEMU3nl3F
KK9og2cf3laf7drOzUofrtjMEQhHmQefHNVzPITycCjqzVfQojEAuywlXR4U2K9HCJv8ANtHnDsF
8c73JsvyJzMHiQLRuNy/N2KeBvbK1ixaawOr7JQhzZ14QDrmCFs6xL8ADWFHXT/3b9zZZGiC3BGo
MYHzV6Qy5iGlqA7mlDy3nroI/lcEr6O9a3oKtKNWsxGiL20TutAtsno8BgBAX09iz21QAldMnZrH
0W3N5riFbH7odmia6vdmVklPRVAf1wf5JvZmkK+NzraJ0APEO9Uwc5IyGx/YGRIis0GPUriFxMz3
poi93z7SnLsWiagNx7q0a6AcAk8IsE81zPkzHb62Hr6GDCBBWoGdiq320Ldwdh8oZ/eX9YG+uSym
gRJuw/43MWXMOcVcKzZBr9eZgxBA8RQhDw3/epam3mHdzuKE0oFPJ75JB9b8sCuSakpj1aTOOFCS
tBPkrDx7/E8pu7/7zJQHWGF1n1JansYbrvtNlPN3hP9rmRra9f4pxlbxkPRLHfjsre+5RfLMGAG7
Ko2X38RNa38d1bxHNg8ZMHcCSktf14e+dGAEHU+8o9i9EDlef4DWQPieo8DoAIS4V5Rc+6Qgd43I
AsKJba+kP9fNLZwXsDWQR+JTKRrO00y5jdPm7MN0lGn1Lpf7BHFOi6QkziP6CjGp9dAhA3Fat7ow
SHrqeAFgm9bZedowgs0ktRsrdYDqm/eBnLlnGuvSOxoekVmMoAQp3hvmAFniIgZZDdLC5A65ntYi
78pqihydNK+jY++XSnFTwrZbv/sqvrYz8z8ZHC09VLKpA+21ixQQPebntmkVpENqkh/r07iwWXls
s24sBmjeeazYJAEBQZAlTqXmhaCf225uRVNWfyYUtVNEIW3JCBXwGNuVk67Mc4hspX1e/4jFtdRp
gSL64HaeJ2LLphAByV/WEip3UkvRePZq17ohIIEXtAYzv25vweGBPbME6Ddsvgl2GiHR6dyqqZNH
iI9INV5uV1F5vRlHO003ts3i4MDxwmgo07w2j+QUvUDK1fUyHFHQIHiVjc/U0eXbsvLFJxQ3vY3j
uDg4XlgTBo0TMicFEqaHvu3I4LKoLR/6RpOqXd50fnqQgt5WN47h0uGHe5L0IKUf6srT6F8F5Uau
mGVcBZnD6UCNN0TzZXRN+UlYTfOFS308umpl/vv+9YP1DwQMXB4kb2bRo2fIaYQyPCdEE9ajnQta
vODq/5mayRZjyNLq0U9B3zw1JhlHcz0+kUGF3Q2ICtU1jOoPiRoG0l2GgtjwSIzcuz/lRqK6uLFn
FmeVjlUwXSQj+f/aKmIDpKvp3HHCXJa/gh6z1HMt99FvUSjW18KNHjPZh5R6fVoXrkwB/y9+/G9u
ZZ7uNWsNmKRaJY7sVsE3GwXUXd0ouXWwukCggprqtr/zB0vJbnxEs/2NOG9x0HSCQREwETvNuyuo
9WSukCDtimOY110XIaTWLlxrJ9WlODb+CL123MKnvT7qpRXWaZr52xKJ75m5dUgLah9FX5xBVyag
mKwRKac0vwmLidIdjMwHhjk1MwDhwt3xjr1eW7rZ1BQ9RMj6hBL/QCijOJT0Jn8Z5bq91WtQpPtI
8fINiPPS2rKHJ+YH6hRUZa6tWpLsqqBToQpTXJi0B3iBCIO8i5ARcuy7Rjo2qlb/iWo/elmf36Vl
JYy2yNYZ/CXP9jJqNGhTVpCUFW1tPkKSjpQcsgfJLs/z4aCUSX6w9XyLG23hXsO7THgArFK0Fdfj
LVsZ8o7AY7wEeze6anTPHcrAh3Sgm/IQVDnSLxHKzAiJ2a7+7Jet+Xt93NO+uUp2TeyywAKAZ7Kh
qfhdf8EYtUJ2C74gVUYrvAvaxP9M/cTqT+t2Fvw9dqZ3ClUL8QZso4S+VhYmVEMFkijlHvWOprkt
xzLK0IdDCeHmA+boXiSdPFEbzEF45GAU0vFG6EB5wU7K6N1SHgxXc0f6zLIYQr/3eyX27f8ZnDn7
sRsN3suwdzd4WiSGTKnfNZJdXfKSRyDqcSjM9UH6Oyq6cQPEs+AaMA2UhjLq1IIzO6pmmSlRZMKr
pHoIFO2MBkH7EzohzffC7ux/IjjtNzbNwmHB4gSkhkkPmPzMIizlfa0hnuqURel/llXfBKfVo7iK
MlT5byq1NtJhBoo664u6dFpem53NcdOiJig0KXJsr/yV5Zl5n2p1hHpN1ha/cre8B0r0GSWz5g59
1qw4rltfnGbS0cAqIDIjULo+KVU6KK5Ss8Jjm3sOeMP7IvGGX7WsDbSpm93742ueCwB3eKLxZ76D
oeyOpLCLYsdo6t9VmaFGpXrCkVqhb1FNL3hdkH0k9CEbg5pr/kgRTeOmtuzDAR/Ld26RJ3dq6fbN
rpK85hzUQY0Yse9Oqsjvx0BP7ueV6dmS2oUVBfAvx44oQ1pYzMI2j7ak6ZeaMHBjRpd2LfckaHBg
HHi82RUKBp3af6SFTpY0LTIso1K3d0oRt4gISqZ9iCQFybS2QGXqZn3rLDk/El2U8eiBADs62zpp
49l1LIH0BtE63Pc6rV8WzQB/tKZqNuKERVPEgLwC/4K+ZqZcWMEb4UuhA+y4vLWKsbptM7otY9jE
nz8wKsqoDIkWKG6w6wMhZYMeDciBOgjxwpqGHOGujxrtU2BykXzAFPrNE0ciSfx5w4I5snHFpI1Q
jgXyjG00aCfD19Ci8mMz6zf8zNJ5gPDl/1mbbZR6iHroH6FGVJDEQyMuB9r1KNxO2wcxGgEFOkvu
Dgph85zrVboRAr3Fc3MkgAdCIgKzAftlNq0jEuqy12I9aQgIEWDvYlg8FaWDS4GWLMQ+3V55IA2n
vyQohyMKArL/LkZhfKtvY2kvQUqGy6OXmDfMLDZQimZABjJMnKSrulPrR+Y9hfnyaOgoUe/ev8Jg
2KGHoWOYkzJzBIhY02ElpJgrBcmHIGlCsc+DCiB1UVN6Xje2NMfgcLSJixK+TwoY11s31qtcGtIs
dKib1gOgXxF1x0Eem2Mbl412Vg3RdPsKydnhTqDt9slGzi0/gPoqntY/ZcEp8T7E9yKAgWrCHCDo
2aHfVzHEckEWmw9p0Kn23pS6ne7+cZNoWvNE2drfCzcZxW8EC+GNmbBss7mmEmag4grAqwB1+lsH
midOJsq85o8uLAtIAQIrjd5/e1LlAyEDU/UU4c9ChlrJYF0d+8CxmjS8c8c+Q9va7vobWjrlT14r
S++m4gbhMz1NdcxNDDkzTwidg4xsKLhOaZDMHQ261i3Sn/EX2kStvRF63ZbBhVAazAwLSYgAbca8
OKV2dSabLQZDERr7plb67BiJTsgbU7m0ZWCm5gHMo5sLbbZ5K+EZvScsprKVoiclrNAbTzKt8+47
Spzeucgtcosu/BL9ey1zYihNTfg10kSgGq6PTRCAllAEbT1pZ/Owbsmb+1A3qXkMlDfy4CJBPrzc
63Zq/vPOYzLtG641nmgQOyJocm0Z4iEZqmG7cTxBeXxvIsjVUJk2fNqnA6NX9yId69PQii1X8cYH
YnjKGgFKAaJIduXacJhaVpD1SQchfl0+Zll75zXwECM/n3TvTYlNQeXEyEuRQ1BsnG1YdKVQt7Z9
04m0arigUNk/B8hY7e12MN/rbSdTlITxOAAcOCXXoyrKTu9bEZpOQ+mzO2YSeICj6uv9fZIiPLe+
dm/czTQssmBEzeBuwE1dG8tDlYgq1OIfFh3hR6/yxn+1zhgufiVn36Z9thXPvjkg0+AUkmpk+2lv
nFO4j7kaV2UdpT86X0+OWlmVPlpddnIf2/n4EwKy/haaTfsDw+QdDywNFSXaoGbL57q1kfY0g/8o
7NI4pKksyTvaT+IdZADJDbq7tfiQRR25FFYJktNZCSfnJIYUw+MfST52u56+3sfEbLxHH1nFU55Z
3Ya9N3ER80rcbE0sFxOF7myEg2rkndRbyY+elqDj0ATSsZb1/hvVluaEWKxf7JKoD3k42O47JYy4
MHjF01ULHhm//ubJmaShj1jzEL7kokR4c9zXW+JF834gQhxiLlIUXIs0ExL0XO9TKDykxqhU8Uv0
xXDKyrz+QarvpzKMMk3Jqv8j7yvpFFlR/Y28Q/UQNtUTcKj66/px+UsH9Colw3cA9/vLRTgBHPG3
19+RZjVIEXksfupKbEj5TpXivr1H1bmBa72xIZnaZfQUBEd4J2Q6JaLQU6ud6VZh93mMNYTgvcbK
mj91Df/FIYHp+LuJVt9vMwLYRYcLQuTQ7wcZQAawrXb7qeyM6j9gdfULkslytRNa0n5Sc6MJ/mwM
bfIr10NDTA1kDA10k6ub+53aqLs8cEXws++AO38C6VD/REoXYWrCXrD1gyl7xwiWaP0mUAtNPRZG
L8fqMQ3SeLwf5FyIL2Yg+fFu9M3OPwxp6A10dwZjfpaGLHI/CSDV2W3okfRAIhN+nds8URLxFEX8
aBqtqm8gJ2bejbse4AQHfmoun9gqp6TFq9LCCKDPNc1i+AXUOHtWGjtodrZAWqFWbO9kpO1GkxgN
q//F2Xn1xM214foXWXJZbqf2FIYhQHhJgRMLCPFy7/XX78v59pYyHsQo+yBHKFrjVZ9yl/UkIloK
cAKoHwVSgsf1fRoNuZJCxns206g090ozkYh5AOMr63rORjvcVr1wQ98GFqN9qTuoYy76RtPWDAot
x7jbFtmujkPnWZVS0TaBO2WxB/yrd/wqskq5ixVZ5w8ZhpuJNxRzeGd2cD9uTKc1MKxv3SHfS6fS
8h+NCILwWKNoNFd389iWVfsFI9psLwx6LA9zjKDkVVJ02FFiS6CUeAqLeuz3dGPqazXOswaT4VGL
7mctHL7kVq07nq108avVSGwWC1HPjyJH92bTKD1nMrXTahdP09hf4QOaBPsi7vXGH9OwwD4ureJ4
15Xu2F2PzlxTgRuMKbBuiz5L3xLKYr1n60FdbW0D78KXSUwIyjdJasd+miVm6I3ocIp4Z6VDEP0H
DyR9ciem7JjTKLf9yszS+EtZodXdUSwQtOa91qxM5WhUgf1sEx7JrVG56V1Vz12LrALG53sT+bRw
27hTKg4jXrPlptXBTW7nvh7KLR63aeu16eg+IK2ql546mI27B6mXBN5kQk/3x7AxsC4ujandwenp
okOtUKdBzWBWHhoes+CqQG0g84BfjfLRrYbS2eaaJZ1N04FuvclVtUyR27Yyt9+ioqFGPljc0T72
otBsmgcoy/lVFcTQg6bR+W5QJrWO9qS71SPZk+huzcLMBRiAObnWO7QD/islZ/amzuvxVjXrrvNS
U0YuOrVzHR6qXh9dHsC6MrfCKLRsr3SuHX9REz2xbsuotUD3Iq0/XzWRE7te60hQ7NmcQ8oXo3KM
Ohpyfq/GQ/4coorW+SPP/KtjNfbkV1ZR3nN9LrMWi3DETlyX09FATyK9tYth/hXOrUQnuy3sEjtj
JEsQfEjVOrB1r+yjwfF5s6xpH2Iek93Og6poqWckXK7lRsmQDfgiCEyCR6xutO5QVaGrfRFqreSH
ACfssfCNrsqzxzDLlHA3onsoX7TeqvK7RrXTttg0bRro2yHQS/Sf7CxS4++BIjupe4PW2IXuZ0OU
mf+pQA+tY1YAsTrYVREWNI3IHnyOXtc+qo6i5+FOnw2jDP0hUuzeGzJLBNfDYI24ldRRmNQwuvvU
iVsPOxEkHutAT+RGt6aAyjrGSj/LSYbqNxnW6sNMczD0au6F+BBxNWs7JP/19wDPsKPQUAfYwBDH
6VTva9V4nKUyDS+aURrAUXq1i78NSI3fCsWQ1Y3Z8TZ53FCIJjtOiKNrFQzu6Iem3tab3rUA5wx6
kakPOCXH7x1QV/NWVcmLJip7ljcqcTb7+MOa+xmJZ81Ta9t6tebc+FEhgaGxvSVe3dY043UclMaQ
QgO1m8YrUBQKfb0KsUOt7KZoULlykJMQWTkCOJojDcncuXtzsOLO/CZRsvsG4KLjSatwxqucZsvk
9U0YYAZs50V2XWFJ1exU2crDbKSGtqlbvNM9d2qnFhU8Je7ULUFVkW1Qp3XuemVWKq8RVq5tRGAW
cm+IWBeYK5v4Hu9qOKPJoYe51IBFwMTRfEKMJHsLesG5Tru0kRsEaXtxBx+v7a7TGi3aG9To4z7b
xeosrOuoDuQPM42nZpPOhikR6tdxKber0HyEeh4PG2WebGxp0Xzsi9CrHPJoX0cz+y4USdD+TF2Q
Sz5tIj3GIVBdvq4oe2VDb18vd0QBCGKVHVfU16LX+yt1yHWSthouiZ+NMpuPzZAG3R0UbEQSUji6
P2uaR7953kT4LcynaTdqKEm9tbYV6r7ZzEC9UPlPm71Zzvm96iau6RdWHZtbYxRduZtoOfV+aVVi
3Ck0N0FwJzhhelMC8vEqpUsiN3kg7B/4wUbTcWgXvrGTmqI7dK272KDCRfaGuW3zmzoB87UtrWi0
Drk2sJ+hbOuWRx+xqB9ElEflHixTb20DNQeT3pS2ot30PQp52qZBHkp7nTIkoW5ViKaI/pljnOo3
4VJIBQ0QMp8ub0bnB2Qz5Y8uHsoi2kNVxxV6k5ZyzvzPo6FVO4PG3+KHBJyFmhfVqLXQPc3zoHOn
ZH6JQ7Ppr4qwTR8rFKa7u8AIOOMOzwg+2nziuCva1ii9LO+cf5TGWX4FFT7iFqolyLOs2X74HGjY
YVvaS2CkuCdz6f/UWjfJoZhcEqI8C5UYitydCjhsTTJqcRoqQV6IZdiW+gu3Yv6zmdrwaMuofm7L
eer3pWYnlwxOVhkLH2dRIwUSjAgjefy6bJAgS5UQ2MpXNxXS9BS7HG61PtNuWgVJsrDETcAuStwT
xlYrLyzvqnKw9HWpLlKs+JMTmmuAXW4OdIZqJX5t23Ks/GSyoqeMktTGGtP0Us6wTN1JYO0AFP7T
kwMoBN96VdJr6tAx6U/FL6FslYcYTlT7hbejKDYafAZnY4YUcve52ZvuXZZBAN9Walv12zqcCcoS
I4ZZAKesOgSA8h8FaOCeMm/r9r+DQTqF2EDW76LvgyJVdQfPJFMPkVs3v6rcslLuTScrjjMgx/6K
WC83LmBdzzYOdH1kRUjNOIwku6u6Ux+PVoOMlPkyEy3Xy2uuhfeJLuvjoPQ1m7bqivpCrets+Rhz
IbAvzMlF5G2VhdVd7kw6Bd+X5dXqPPgRQ3TdKZROvMINu0sKuOY6NWJyKI0sdX9YsGyd1TeGA1Kj
s4zUlzHGCW1Xllre3Y9Kgze6SSIzbM1am2H1sHrmJtdT5xl0Rq/7NGdgS01KGo2pF8PoTP+TFYJ3
1h4m6Vzf6mXeaVfYa1vuw4yfeIlD+uKunHulYcjyPZrKwCQ872EnjCht4zz5reQlC7cBUhzZreuk
WebrQBeTrd7p2hO6joPmWaKqwE6WdNFIcsq4uS4yOctHUZdmfR/metHh3m6MXbEB5a2GvoJ/uOL4
SGQG8SETgEq9Igp0DI8hbSpbW0/MuPdbq9fsHUrAeJ77o2hs9HK4LCiQb7Pe7Bc786LNaaIFcdk3
D2LmCfvhBmGWv9qyNpt/rF1xVy1EQdI7FVoMtavVlYUCcRwN9TA90S8It9Gc41gkI+fWno1XLB6V
C32u9ZNgwX4jQYbLRSFVp6V1ekO2tRy1Qbbqk1KQK+ysKQl3k5Lo92pqpuFedeZ+ozupEXuJNKrQ
a6wiERc2/vqw8RtQ5eWKpgRCu22tJDqEqhKmbq4/hVZo+LaTJI/5UEiPCr4g5IDKdqEYeVZ4+TMi
Bxv0BPoBVAZOvzoptc6s4kZ/sgVRRdRC3k9lHe2GIgg8ZbDmPfocmp9H7XclUuKj1onQd6r0kpj+
B1/OzHPokayg0KSv6mmZKTMOeGo8BW0UHVSYV1vR19NXgFfqsWu74erzAGAtXkVfgsNJWQsoNtPN
a3H64fVkd4M5WOJpit3ml92m1q1L3mMdodPYqhd1seNu2jaZ0z32Xwopbq3U207vy3kTDODTdmAt
ggsFjVX19H8/Ch1XeAzUa8WaWBBiv9NBdRNPwICkr6OvtHWKqlO9uc+H56xAi2A310ag/rgwG8v0
/v2GLbNBBxO6Da/muXRok0zg27gZn6R0gu9gTOpsg5BleVXJ1nC3spDTvEmCWD4lblH/oHsabyHe
qto/vjZ/fgfjA1aiMk1N8HRVhBsVsTmM5lPX9M59XOu2H7jSagkCK5ug0ymSbv/5t38w57j9UPmn
orNQaleXP91IVZlRiH0qo+h3PIjiqIoC56kM2tWGcl37HRci/d9wQ8tCIxACo1ig3ruIaJx+Z69R
klCzznrqx0G9EqrEk2OY5/GBArfwHDMJL5FxPrjeEK5aJhWxB2Atq5l1ibHTvszNp7xu5nqbT/V8
xOvFnj0kuYNb8Flt4hux2Q8+fKDCV2tjutBeX0eEy0fzqRSwaQyw3VZnvDOqVk0bPlpFDWDfAv64
JkYv/JEka6MmUA+zyMg302hecjs6q9stQ4MbBaEFfhXfo+X6+atS2BkU2LAvdJ6iMUiGL3HOjniQ
qTBBgySm3m3RDEvqW6jeaDBZnWNsezL4wY/RKL8tkLmThywelKveCrr5N+bzehd5Kl2HaNc0tja+
jWJouxiXHKk9zNArHL+EzHUDNagp//mRoAJJqwotfbpHANRPv6WqCySqipRpLHnCY7NrY0+OIgUt
4SbJrQai6EI4fb53GBFwG30khx7EWkTfCkWgtdSon/oB0tEslPbnqLTTrpVZdu1iXXXVGOq0L3na
9ikP6YVLYdmap5cTq8dtbROkLedl9UbhSNgKcmPrye1lt9edot2E0h3RTx/n3eeXwQfvIZcvRxLd
WYCSNDxOJ1dSTZ2CsbSerAGJa69DwenQulonvaKyRLvpnS6litVpXzCUz92rluO21elrAbuLyiL8
58uJn8MzBYRddZZu+unPSdpA9OmkWU/VpPdfpRVUW1lO6c6WpebNMEv3dir+UaKUy4lBmXBoWMiq
oz93OujoKLAvy9Z6IkS091ahDq+xbQMKaeDv/Fvj9f+OhYYHBXxckdbJEyVio6njxHrSCj3+PqCg
6OUo/h+aosgvrO359bN8F8Iay4sPfnx151YusCyFlX9KrR5rK15gZOb02p+S4hCZoeKHM+qNuhlG
F/bvxwOjwwVwHl7b+hulQU1I9Kb1pAyNuxmjPr/ClwIHqNxFuLortv1QvwSmll24b9dKIkwuojoM
SgJOTInM6elCmn0XmUJW6bMYUSp5BF/sap7hhBqt305NvcKk27ObMmMQuyoTlb1hbyUaxjjlkB2F
1Fo2/FBSRW56I94auK1cMsr84MDRUyTCXzC0EJrXnb+oaIukyEbjWZbtcxCkyc7sY+kbaapvkhD7
QbCYwhfNXHpVOKZ+M4buPqZ0t/n85J9fMthUgcLEpAPBA2sdgLaR2nRS9s4TYl0S4FE/3jdVr7xM
g6lcqj6dhxwgIFGLILMWdPfXkDoA5mVmkYE9JXQgjoFm1IdAmjGge1X5PmttgqZmfelUL6f29Bal
TwTendoPvXmCgNPNEM+hnc5WHz3XukHzgib8U4c3RENSJbpNWXfjr89n9KMBUaBbrAmWstPa24my
xCBDocbPfWNOPwDwNlu31tU9hIbpZ9eqr58P9yc4Xn8g8QXUlMXJjZb16QfCvbXLzrbD5ypySuu/
Ikv00qee1qjHVKqRp5SURhHY+tWMMjjWBraK3mS32r4k5t32VpOApByiLt2ZA070P0uorhem5IOF
R8jM5R4nBoF8uYqAJnecjChonKegFuWmMAm84rFNqYYlw5vIOserZcwD8/nMfLC1EWmFX+aQWyGM
sJQ//gp+lCatZuy1GRWNF+BKiX4zu6P5U1XiJr6QUJ7fdeytP8KSRJsEJ8tv+Xus1IxTiW7as2pH
sV81Rb/P6ib1csL3oyXV7mHSutIPE0gl//qVjAaRAuAZTopntIMSQ4Bm6GT6jKSYbXiglHJ/aHDh
8JJMXJLb/WCzMRpoOqCZUJTRQF59J15b3TQ0yTOWmaru52014looEN+9V2JMHbeiLcxpE6aofW3T
ZHDsF6ja411JDzbwTD1Qf6tIIdrHqeyraYsSpRM/Jm3DPv3HaSGXAlttY4BEofmsfhdhiYlDSCtf
o4lHxy+wGt0QJU/BFjHqS/iJs9VfIhWEPUlhyWABc5zOypxkNRZPrnzN9CC56a0k3TtZRp+c6fH6
QjG+ofN4YzR9feGJPbtrljIRBQTiU+SpYGScDizzkUoZhb2XmPfhhRLdfOz7cvxaptX4AjXkktXG
x+MB4iIOpzp1VizKbaMQY6K/BE2WX+kpVl39mKfbHMG8ygtRYr5QnfpoQDIY9OJpzvBUrj7QDtIh
ioJRvADEcF7mfrTu85TumIrn4cboxUUb5+VSOLlNuZ6wbOIM/8na7PVSaqqsO1NX3pys7qxNMVQt
GY8uaYEHbpQfjVqm/WuqTbapHCSE5+IBRHTb/pcbUxXucFQtuFrzRI+DC7kz8fj6ty0cYLgSPKK2
dh7XNGoY1+2Y9W+gAqRibXS3kURSYHkj2x/G3DGDG4fazT5UnHS+EzXdINqCDcmdEpvSvS1DPdsg
QpPbm1Ezs+G2LTukYXJbqM1VndtDfhiVEKGhFKI1AoyAosyruYlEdFVj29nvBrXPlJ9t0AF/pFBp
pFuna+WbQawgPWJnovOh16L8IUmRfpc+DNB8irdWadRV5eV0jr/Rv1Wmn65s7SfDJDH+oolIPBGb
x+nbLPqw28ZunkofwEL6KtvWjrwyt7HcK3EL3bthhbL+0I+TvK/0mlJFWxr8V99USUZQ36MLOhyK
0DKjBzuOuwe0KoPxSsmD7D8BnmnylAXHtJlimzagkozlcdJb/XF2m1Z7nrIZu60iSbL4rqcFcLTQ
hIy8mY5iuphYWdm3RoyqenDGBqybNzfgpjeNZcQ3LpRX51qEjtF5dqjUmJSkdYJ7clS67YFOiaze
m4zKkd9UWk1HZtaLhxg+sqBJHyXpDd49hsryucE30+7wUmm0YrI800oE8kGDVDZRATVgj1izchNk
2ej60WAX9aNVTVIdtp2oyiTfWgGqvBLfnVA6uxFI+89ZiVXxlsg+HnZRRpV351aK8VtEwVxkEJkc
l4K5NQCJGi48wGfX4lLOWgDfxLfwVtdlPc0N1Sgr1emNK6Ldy3TodpFow92SVXs1+Dvkd9EUV6Mh
uZACnI1sQxIDREsflZILz8DpvVhYSANkUy9+WYOa1QhMwCvagKDTvtJfKr7VoHOwnKD6Wbj7Fst4
GgefPz9npQMCD0RZUJoCN7gQ5U5/wJSNkZllefi7RaMv/Go4rfNTGbSZQCyr7+Ccx/FxroJ6G8su
+8brNF2I689CLnC21A5oRZJ50W1eBSS027ScxCV5JbzX9hEubOGmzKfc8NAvuVUwk3NoprvlJdDk
+sKmmog2DAE3IfcSdK9yr9Sp2rGsVet1QsV9V81TdSh1p9ynqI+ikFjhevH5TIvVpUgbG9UJZBro
foK/Xfs4dmmI3rA9uq8ottkzGKI+9ZTljb4AgltHkwvqHaQtrxB6HhYlxdMVVRWlnHll3VcqRZEn
xqZ/NIswewd0Y/6jMBryTwgULPEk0Yu++C6djqVPIpgifQheVRyYruJmbq+bqFLRxUWepeovSin/
CcD/fvX+DAgsCfIfh4Uw5nRARLHTNHILl6a1Kb/avdvfBQ4k5F4d2sOE2VroBSU1g6wuxcGoyhe9
LZWrzxfyLCX+8yPgdBFHsXPBBpz+iLrXShrbqfuaVZ1ebwJrdryICO+bbPvpepgcsZVWnLwNYxi8
63Ie7lIzVzPPzFRn9/lvWd8f//splKrpD1EzXpOk07xTx7nt3dfSdTrr4PZ9Xnt9hyGp5w6o2GwM
rZppPxbxV62bwq+fj36+pVl+dFT+3+iriUCIS5gdcp+v1ZBHG6txptA35GWn3vOzyjgOYRUUdGoQ
a7LVZOjj4LYNE57qyX/ChZNjza2552kcjlbkzhfaPB+NB3YF/jM2QEByV3dS0TvW5LqT8zoOpoGa
64jV+TQNPq444rmt6ujC+/PRkYW8QWTMoQUev8zzX0lZvyB5xyx0X9OwNu/1sQ6fcumMh1nE6SUy
2UffRiedUsNCNiJ6PB0rqYkIa1yPXzGpt8c99tHpsTAiZ/aUVHGx7E1N49s/bxOwAhrZDWUbxIxW
0ym0fHCUuAhelUDrQr+hexXu1ISn/MIV+8FpWIwLWDQ6lTRqV0lfmVHIwKMgeG3UsvCLPHBBRZTK
1sKs90qvp9SviqB+jOO62X/+iR+s4JJlQN+HakBderWCeosAp6hq91XDwt3dz+oc41QlxLxVR+B3
F6KG9ZvJqUeOkgQeEUUUv9asdivSWyXVQuU1FYpoloLslHqNbsm3oFRSoog280LDDX5+/pEfbB0u
eQQgqIyxS8/qzpipUGE2md6gDhGaKPorUsXxoGBlsDWT7h8tXZbXhUb/QowhhWPMJXb561jQDKxT
TZ2U1wUfca3Aytn0BSyqreJE8Y1gFi612z9axkUHizhoocjoq2Wk7RS7ARImryGam+EGVm3gK7oV
534u40vmMR/cnoxFpsTR/9P/Ov281BxkU8o+eM1F2ek0kgXwMm2c1Qu3y0e7hbiDfJ/uPdtldeLd
vq6MZLaDVzsLu8OsD9M2SZPomr51cGNXc3qopzm48Eh+NOhiPk5RGx4emI3TjxuLoHCTpgvfFDIF
X6T1sMVDGksPqVVXXdmJL6UexRdO4fmg6KVRzNRpoKKmseYbDEGvRoFqhW9dJKHHZmbV0yGClLZz
xrC6yfXaLT1Y4GLz+cE4X0nGXSIg6lrQgNbePFSs6zGUNmciaY3aq1gIQhJKRr8/H+d8e3KBotHE
dIK3oU97Oqk4oVlZU3TybRxs98aYssmLB9t6ELribv99qIVFAd6D3IAffDpUFkZJjNlgxFBDdjMp
evyIGzLYZqQs/vla+WO6CPuFN3eB1ZwOFVaNbKB18FWukX/JlEY5jJPGUejljSObYvf5l32wSdDm
4HHgDl3EbFa3ighKO+si+DuN2pibyB7bn65ipIfMjSMwc4aOAm1xSZh9nWYxiXRQ0AmndUGZb/2N
4FvqXORF9Kaqw7A3KLpsDBxJvWhKjFsqzC08w1H/Dshj3LqJal14GD/aOIQWSylsYW+ttfiDqJrs
ylCiN6pz/YFnMvaFnacP9txHh8+n9/yR4N6mko00OmeB3Xq6mmbh9OZsVdlbM6ZGtVWzqEjuHSTz
9W9UqNqvYQnp+pLw1EeDUgvjoJFMEtqs1jQrkwQIe1G8aQMkXxXP4K/UhYybaczlFSIb44Xb7YPx
qBOQOGPaSSq3DjRy15pr4E/Fm1HbpgeUOUJbdGjazTAN4ndMmfjCi3++gMsrSEMKjT2Kmut6JsCg
OA+7MX1TJ33eOUVof+sjA2sgrZ//0TuG5YNkh2Qx3QhQulSLT1eQMKKQw1Amb0pAp+BxSmrS/8AN
MuVQQBd4/Hy/nH3ZksfBfl+ErWj/rqcSlcmwHIyofVtknp5btI88jQCVx1cx+v+PscjMQEgspQ6K
YadfBnqstNQ56t4MtTBBCSBrteVNhODRKNGlFsTZPUMSTm12yY34MvLE08F6AWe5CvTxzR2b5sYI
IstHgNK8G/v40LvxNtLz5MLZO3uHQMsBBgafpnMM3DUisyidIE/DWH9TE5XwpbXzSt3q1Aov5H3n
a7aQ+jD2plNPlc5YjsdfgZmb9E1Pnqa/tfQoYNfiMXItx6Bv/VR1L0WByzydpPys14K1g3+K/jI9
4NPBtMaE89K56a/U7AzAj7n5DV5o7M9jagMAjXIfIpu7DRM9//X51jyrNiATisTConKN/qwKQul0
aGO0jKyr+/o3JVPrJULo7EhmNT1UMWyjtA6HXyXigY+x0MZrHCad73o2DRfmem0WtuCdbQOtUgrp
xDX8O/0RUa6MQTGb7bthgO3ezlYc1J4ZdWFFXWzqkDeJVLSPEPsX3xSRSUBxk6FdZYNZJ9SMM/2l
TUC/H1JVK9TdhRla77iFosFzhlAtWTICFqsfZ0QIiLSpqb8jVmQ89CIwXhSQVj+peNd4mGnQ2Uaq
R9uKTPRYxXlv+66paAunsViCCdF/r+dk/AELo7ukyHAGIV1+HADSxWONnQp8+HTmtNpJ216b9Xe1
bt0vEZ2nn5qppJWnN45xN8ARHDy3RVbJGyjXZx7dCSk3fV0OV62QUGilqKR5YT3XT8fyo0iEiQTI
aha29umPsnvixD6xtPd5Ssd3s9KK32ZKVVWwag+IlV3yPPtg/3BAqVEj1YxEBfoJpwOOEIsyqY32
e1zUKm4UQ96iimhnrVfJJrwrmjJXb2w5qZ5I487ZFDzVD0Eueg9+YPYrn4hndlJvs3jz+eY5nwlK
v0uyTgIEpnudlzhpga5EpwW/ks58URIroN2f98NNYKPdmMX1++fDre9jKr301uHms9VISNa1ysDt
GqgQevge8gh4s4pHTKNUyrEum/YwGHl/LQZHbj8fdH15/RkU7y4q/OB2qfyeTj50OQnHjEGLGchq
a0ixp+XlQggstPsO3dP9iMbMoQlh9H4+8gezyx1NXZtC9wJWXi37MMvKNDslfEenaHgqW6fYyDgy
jqIbk83oyKvPhzubXRhEaI5yS/PaoUGy+lAiJTWK4jh+5+A0mWcgrPU2Gt3UINGRDR51LRR6TdFf
yjPXTxFSIMzqUikAVHBeENZwrelwjUje65SjA+Wm2IRuHZj4+/Lu/euOZTBamzDLCcUW7erT1Sxr
W++dvEvegVZEk1fBaVW2qUH1A/y9skW4oy7/MXLn+6jjQz0zwAURS6zuMEiSMY3yPns3wzC/qgPH
OcIGDg5zBIT18yX8YCoZCgAuDw0iNmvO3Qypu0zUMnuXqR5tM1dTdqPU9RxaIgWCC991tj2X78Jx
ZMkwMcdY65BQhYw1Bduxd9CL0o+S0bjqaEbtp6lX7jM85/5/xkOoxiHIBJi7dsxRW1BNsRYV71Fs
hihClEXVHlR9NI9hnReKV5bCuACdPDv7yydyGpbrBnzoeukSSU9eSezs3Yrj8WsQV+W2LmLLq7sE
wI3a6O1NJczFGrkcLgVNH6wlzws6SOydJfFb/v5XhDaZJAwhVM932Y0FdCba/VdNNcQRne7Muv98
43ywlgxGWsI9Tiy/pmrkuRFlqdEU73OeGNsCx/otkMJx36PK6A9Q7y7cNR+Ox8tJ63TBkq0nNtP1
TpbZWLx3dWxdUZBIcAuss3servyq4Zm/0A44n0zUlTTquuCjF/Oh1WRWY2aHQ6Yl77M9qA9V2FUb
CszTPYX8S9jx85CTIApuE4nzH90zdXWPaiX4ToKl9D10qhITnllP0VxwrB9uo8dfcYmHMxarFcip
3riz4Bzumn6uLrQQzyeYH0GDgNcDHRIqW6e7h6rkpMZTweG053hvJkWM3ERu/LLHMrlq3OJf0TqM
hEcXcFiKBpSa1vVsdI37slXm/L2ZxEvTVe1VaPBwlbO9iUiVdp9v1/PlBBpGJ5ay5GJXvpatgiLU
JUagdO9GIoLbSJ0Rrond6CCM/v3fRwJJSNhBc5/29irWi1xsMlul7t+DQS9vZt2V26EPox0G8/X+
86GWffFXlgSsC0lL0LFAGDRkwNZ2PNPcINWhZPrvMC8EfOFG3zaaM+BEriDzEjbWIXPMcCOHKP6m
OqD+Ph9+HWv/b/wFXMaNZxBqL1vqrwtnALI5tLLVfkN9EGLbOpX+vRVtt8/Dwdw0U6neqGHwpAa6
cwWCGxCONc87YTfzndpml66/1dW7/BqqJfSAyPaJD9YJKq1bINNaq//Wld7eIGsABcPKA+MhQR18
3wQC4YOsCTQvTur+QpCwvMirlUA7jCNMZ5zrYl05tUasZvQwN37LkYZT2BXzdz22lQsFoXVY/79P
XD6QeAT67xrKl7UUMfNcM363YH4OiLMYXt64iMbodS136mTi1x6j64cgzPwlbpRbAwHSQ2S3h7QY
yv/AT9eXDFvWjXF+059SP+8d+SrB++qidMZudJVMGL8tvXhpiiy4kiDcd7yRT50dO7WnIfo/b9yg
jx6qKYImEnUAsWaCms+34+qI/++H8ELAj6ASSf58uhvLKkeJUE/Fb2CO0bZxY+sQSRRRlV4o28+H
Wt/Yy1iAvvhaChSwJNal3W5wo8X+S4aeYjioaBDRHfuhDZ9R3mkOczNHG7Mpgk2GFP5mVAIK2qB+
Xj//Favwe/kRKLqRiBsCyAj/Tj9YC51iMEHshJ6IG/e6c9yvZT0g6lNpXfVfXAtYxg3ucRf2+ge7
EMEzZpggg3ADBsXpuFOA/WkiEA7xRiO6RVQiSL90UGGQIlGm3006Olsc18KX0chz+AzIEB3MURn8
Dl3Wyo96tbweGpptF6K9D64jfs+iiUiGDXF8DXN2E1Nabloj+womVf0Sjp08oGHmeF1ij77Mg/F6
ROAE+ZDU2qHJgzOL3YjjNOf61qBd/f3z5Tnfj2hswsviVUcUgwk7naZWd3urVYs49BJTAJTBfvKO
RYFuLopLbJaz+2fRbAWSs4xFiW5tTFrmxaAojd2H9IbQegFdjuJQX2ZheWHxz/YcA0EIYs9B+eK4
L3//68q3h2qc6l4dQ1R3sznZungE6Ju0RXDsa87tbHmg/9rwutNRC7lw/f0BDJ/csgxOzLlUOemp
cNGeDh5UlhzK2WDjBVCtpt1MxVM/yrQM76PMQDQtdexWBccOMHIzKZXqXmsBMmowpubCr+LQyr0q
L6bW05MhI2MdNeKq2EPEIRL3RYYGnI8sRCs8UL0WRr4okkQvZtwVylerLmV+bcZKryIKgLGfZ1jq
RAyvjQg7lV4AjzUafWGEziuqSvlPmUmUI63Zro1uG8y1YxQbClYz3KYaZZGfn2+2D9YFrWCadrB2
kEdfX35UvysjHQ0t9Czeg0PeBNkXQ1SZL2WZP5O0jj8bx6kvsRjO3lwiHZgkCwiCUgApz+mK9Cai
OKLJ9NCT0J2aw1AVU+0PPaqBx7Ts7fQaXtdwRH2uzLYVDZtLj/4qaqVtYf5RR166iPBo1yghC0oa
VKTBkKhm6e7kAdJtqbnDO1D9ws27V0uE5oXb/+yjGRMZTvRFiPKWEvXpR4NqR/SnR/vJE2bxq8B2
7i5HS50m8+Be6+Mo9iZMhJ01ztaFE/DB15IhYKzN079QR1Y3L6lcYroJuo/eVEdXdhtWyVWo63P4
0EZGI24KIvbs/5B2XstxI2mbvpWJPsf88GbjnzkAUJbeiKT6BCFRFEzCe+Da9mxvbB+oZ3dVoIK1
io7pmGg1xcpCIs1nXnMmL3i3sujnUzhbxEohhUGQOX1aJdS7pKOomYAW1nW3RTWx9ZTaUDI3G8LS
k0rJuaoB2wRnjpoftcCT7U72BV5zYSGCeoGefDoywk6Fk2kadJhW7tv8OJL6NrVXdpqSPrfoEoCG
1jul3du4F8atZ9lAjS5HM867KysfCAW2ZP/ocdRoVN503SxFrlKrQOYzKetK33ZafRcRWMM5LBu0
rkkIEKdzoR2H1rdIpGbn64Ty8sHSSKwRhqK/GFw4LbtZdaXcUmK8vaRm3uhZJsfXpqAg5KOlXZd+
CiDzN+XHCS8583CsJ0NDk5Omw+l8CGJ9mRxNfR6czjfUT04audn08HsHyXqQ1aSLbmi1WYnUZ+0B
aQ/JHSc3vnHOrKn1Ol4Pskp42winckMK1WfSTFdTvFA61vHBPqdVvF66q2G01elkWtDHS+nHs4R7
615+mA7nnmSdgq2HWGV7RWgYpZryThBFiC6V1pUm33wNH9tP6v3HL2Z96qxHWp06FXR3S64ZSbkR
RxTDjI1xFR2xjvl4mHNztoqiVXgJBRxB9Tm4yv3Elx+Gg3L794ZYnWLxoLeBFMTqMwe1p/uBG22k
7cdD/HBc+fnsWM/WKviKsUvSyorHqL5U19VuG8OQcLtPPZyCb7Hkxi/OIfSlA7J2xrnq7VrXYL1P
14loFkuVaAeeLwl3tb5vAm/KbuWmdWvJOCqqi3bNtWFvQu2gaJIrGRXgoYMkX8zNlu/sD+iLmI8I
yTWQoT+elnVIup6V1QkiQzRI0pE1FFlfs+GuyT939Znz45cbgutiqZXT51kTTNWIyA+9ENaPcB+z
o/Kn82foh9ti//GT/HKZ/jTMajcUUxI7kWCY4rvYF6/Ti3SYdn9viNVOkMyy1TJaq8/dJtwsy3Ry
fzea/vE+fnqK1U5oNajvc7oMcSwvw6N6qA7i3E5YTqB3O+GnMVY7oY700qp1xlBucsftL8GP4RBX
fy1rt9M88U3++vembRUvNKEjS23G6i++zxfSk3bMd+de/ppD/9cO++mZVuvYEkpUSghgPwd/lpfq
rvjTvB24t499vW2fok/67LYv0RkjmXMrbnUxtqIY6yhmzGnypGez8qXScx7NT39v9lY3Y16GKWqU
zN6wGfd/LTrt8PEQv7x8KfASLyM0xjY9DSNwA5oBFAr12aqPhfRg6w/GMLva8PnvDbNa23IRBmky
M0wZbRxjl4hjWXqxfmaTvis/kfBDjSL1MfFBALe0uoBbC458ncrzZ6exo9xV4rG7C4Bi9lDaIdFv
i7xARRHVrngvYSyS+wJdye+xqHXCDmwbvvzeUwMeASO2AG6B5dDmXp1L0zDWWtIGymdbpFjVyWN+
UxMhE65VmksaOp6JpJZZ/Hl3L2AVzIbAioBvAt2/2t2owvF1hBP9GRqZo7tBEqc4UAfWubBwfXMQ
/ZP0kAeAsQXks5bW78YACXFdDT73jWpXkQcur5OPJMazrXg01prfdBcD/AOkjxgXVP/Cy/9xyf5U
aEiB1sZhnZZ/alVmeOy7XPZsCecty5ixK07a8pzA4XqDkzdzZS2VbAQ6NJxwTvdFS1ULnJgWf2lU
Kb6YIxHfmPgvXiG+bN/MxVxcppALzhQt372/xctMsZlURHRoA602Y6al8ighEo3aqApihqrDDhMD
1ft4Vb57eyj4L6gAQOdU7ECmnT6aVNqIw2dK/qWWKqf0kAsvHpzF/nkHHCY7c+O8fyRYO4sfKFhJ
0tS1gKpdUj3EpCf7Upp5d1ljMXmXV8a5iVuHw0wWpd6lbYZsB+nQauLkYAa/R3fkE2gAZG4l07jq
rVjZW9MiCBSbE2jXELWBlNLD48ez+a76u4xN+wqRAWoKKOOtVoohp6KSotD+VEVcCVByR7v+Yo0y
APe8iDoUeO06jsGEz7CNH1HOzFXHNcNQSG8i5a+dmfAfQNCTQ4CmHaJTVD/pB4F1WX0frsIAAXk9
fGolNJqRLBGNle+Mru3DuwyJEeuibnNd8emU140XItjsuLLOynuoUYUo3/Aa7qbAa1D5E61rQhw3
K9dJG7M5ZmpjlD6pbttn3hRS2NpPepPov2nBBCaI9gycTJBbrB3m9HSFVqmD/cIg9E9Tb0rXoJkR
P+7pIj/Xdqb0W8R6CsBaH7/HdxvepvlIWYrtRwsLgNbpmDWLN7LNzP5UKkwaBc/ARbLDOqKFrx0C
8MxXemFVh48HXd7F6btivwN/4mnJ4uENnA6qjkieCXhRn0q1n81NnehNiuNno8Fl71rb2qWDpkyH
OOvlfGsighfuUD23z4HD328f2oZwkAGtsBvBc55+jX5JwXSo4J8QGMrn+0FqHc3FKd3UDhHouMqf
a2p5m0JGX3tTVKUR3H08D++OpEX9ZOnSUEmDLLIuK8lJqRuxrBZPs5jigdZBMo5bowqmyM07Mzx3
KL0bjrkGF8jiAqkEMHe1ReywtnAFscRTOqcp9Z4mh6kvJdDfXcG8nzkh3s3uQrzhtgRUzb0MjPV0
dgdBn82IOukTtljTXdppnVemWr4rRTi49kxdaUqT0adYZ59Z0+/Pph/FQTx+lv8BOVwtaipUBjo2
af2kRbV0XWeOc6n3iXNdTJ3h8dD6hSYy9U4J9OhaV6LvqtJmZ2Kyd/uK22zhNS7ERv5lzWx0jEzo
UlgRiXPRJIt+oNiU6iC+DYORH/Uq/Byjr7b5eD2tpxwNcuAEYLWIgTAZX2OLDH1YoonOeKrLIr9t
aMHeDdmg93dInM/fB9VqTT8z5iq5DqI56M5M+7vRgb+BElvGZ9qpv5++cBTcK9Hbw/hkFpZ9GaSU
IL82peqkXqwlNR0DUEfZjqtp2BUT4r1nhn/31n+UvrkKaQDw/+/QOEEfUvY04+lpIDFSvChR7WMu
7E4ctR6zHLcAY3+dN2r5kFSNecz7Kf6qFcFonDnd1rnF8j2gEEACWRCXlKlP50EylMGZukp+qpo2
mFwChLLeDWqb1gj2hSEIqC4rzyB13o8JQBo5A4b9q9l2OmY3ZrhRYCnw5GDh4rd679zMlYNEipB8
0EjnhKnXqxv8Go5E6K+QcMiI461OEmG0s9o0Zf2UzAibRH07XCFCMm8lxwlVt2Kho0WcNd8+Xt7r
oEqDLcENhQwsq4u7frWtQ2FoJch+40nrsL9e5DiTZ0OftHN34q/GYfOgbshg9JJWCznrBjuu0Sfi
nOyl+DgHUmp5GfAC/cySXR/IPBDIUc5iYjTOyTW+qmknBzm5TnkKxdi4QgmKzYDAuBvJwTmrxfeb
k6GI6CEuAMkFFnu6QJwOiidmUMoTQuzFpTbX1kU36AFtWZYorInEb6Ni/pr2SDF9/NbeL02YgYtf
HkAd3tka7aw0joW2qio/YfJmbfO0tuRjRcRhu5UwzUetw+7pt0dEooA2MEuUgHCNxhhELouml8Mn
KxLNNjCtdusoubOxkWFxLYifZySQ3u0GgLEwzNCKBHyDHdlqbsMczZ0p7+anpFDTXT1RUsqBIXsy
e+QQZrK5KYvu5eNnfLdGwTYveAd9uc4XTdDT96n0AqJ8nc9PonCkG5Fq+lZrpuLMhfLLUWxQYxDm
IfKtic9BiPtCh7Xhk6OMrT9VqY41UjSeOTChi/Jtfw4IEcZasH+4BuPlCLtmlcgYfT53SHrEnwKp
lhAerCeMVU2tqMTX0aziRnYjAYvDcAHMVU7iakkc5S9z3RvZolwP0vsbiIxm2ptDamMH06YRbrxJ
jiuOlwIOc77SBrEm4TqIRgQvmpMEfeVJkTnUjgswvJO4okfTnD1tHoLsptGKDtpzPjatuaPp3VHk
SmDKKN4w1ZEh/AAD2mlEINgqs4uwDPA3cOnKU/XdNQ2LJPKSdtZMKu021kYHHGjgHLhwyFMbiEid
9fTitVQve2PfYVaMmchUqJViuhFIbmFRlQQ/5PYDZJJLJ8FJ5xquiVYPPsJHYyU2RtXY4gL9tKh4
iRO1KB7QsYvi5IARnQ5rezDlAPenKR+nMHJLRcVuyI2Q3KkkV1XLFBMdRSt68hypNekFDkZVHahq
KMnznKg1yNkoQFlDdeehjMyOTIlaxT6TjWm+aRskm3Zkdbb4DtzMwSRDD1GkvAmMqaPkibVisq0x
8Ipf4X7l+SbG1UYB+wGskU8CHN8fB26QYEvibSbfi7EV8rZCfWjwjGruzScNkafK1QyhZtsxLmb5
1g71qL1Uw9SIcdvRyk6EbqpFi5xd0mJ76lq66NLrVglSoC9jhwf1Hqq3Je3DUGv7ex1ETIbGMuf9
xhmd1LgVNV4yn2WZIsvoKUmGXIgHu0rXahZJXoQHRZWKN9S9y0VhVx3jTZBqA5iuECeanePkkuxP
ajM2D/gfNvluItSNdiU1+ekQmWXa++WoBYnf51HY+JYthbo3BEM6XHShVus77GScwasrDXsoPejL
+oglpmk/CFvq7JcpmJx69pIeqMtmlNIi9OK6i4wdIjNZBIvCtPst8RjcCsNuMANOZ7vu3YnPjv1e
AZsiPCfGWQUhHODY1uSq5mCLmsWO1dcG4Y0KE0EcGdvpVookaT7SjQrbm6Hv1Phzrza6sRsCkCSf
5j7VcLUP03FwM/QC5y9hghfgBs+WLssJ6prFaI7CWyM/QhsC5m2ZWmTaG90q0QtFRVXXtqY5WtkV
gFB9IeCaPQIzbtgYjZzDvZmgtbt2h9yVq6VBUz/yFezhMJK1pvuk6h150+namN0XQGXLt4o0X2AE
hATL7WQrlSF7MepdwOnUASkyleWHOVA161PhlcIyptyTU6Vu0NMnKs58Xp0W41g3Y/JyXeqRhddz
Ggd98GfFV8JASMICLjD8tNERCxkqIFNf9H4cAyhEWoi4dJZzEFwlIsjCAzTU2Da9omyTdvT6KXfm
N1mylEJx4zxMZsOFJ9txpyp5KCn7vgd0/y0HMhG3exTomAlfrciFvsHmsONNDkfK+frxTfHu/kUU
5C8LUvIwaqSraIbHSDChS6VHJW1y29VkcIpeWtfjlZnGHDVyXsZnLsR1XAOZWiUEpkkPEI1FuwrU
wPYACqql7HMSWVXrB6Hq1NtOirXxFcEXw/r+8ROuYxt9iQgBYhFug84AiXh6F+YJ1g1OLWqGGxzH
64Kyjt4gVuT2hah7ThtVJFaf88rnttlFqjEqnz/+Bu8eGJzTYs/uAACGW7/GpEA6KEuOnPS5xFju
2Ym06Nso282dqlcYDv72WD+0hxZFSWDH6ztZa7BanForee7Qld0XpTGqPtXotgfZW9nVmejt3dzi
O0IWTbFbR70LYa3TuVX1ScJbrhPPylDg5wbUzbnHQbe9HeIs22GZqH4mwBWqX1pp8fzxk77ra4BV
p4RAuAD5AM2CdSYV6wYlGeLDZxTvg8fSTChcbCEuRjqYXwmJ7m0apsLxcPlUX4t6CkcIWDAkOstT
Z31U7norkMYz1eof7YSfgxW0HUkKmA4oPCy39ZQ0WQyHM6zlJ1Txei3eRWhcoWyf28Qkt5xW45hu
24niAqWcZLaoIiZRbb+EuZUBwGv6tCkQLJfx5vGcKrfDPaXA3Ax9TOI4XbRyOKvR+W55kg1Ty0c8
bNGfBaJ2+hIdqZhCLcjVlxHJQnOXWZVQ90PpEAMRG0Xnco13mfiihU/MSDwM2WBh4ZyOF1esxHgy
5JcsmXXtmqK7OvqBrTXlNh6rDNTUEHI87FRVahPFtTiCwtuwNAZtWxsW/pgfr6N3axhwMGEykEmk
rZevdPp1xkpWw1a34pemCayNkooRoBxMACNRGl+do34bzEbljZLIz3Sm3k/8olbCPwgWARc1VnEt
L1+KSzuLXkjIiDS1OULguQwcHdFZGObZb1YBUJgmgF4YHubCgFqn5Vk7NHNG0PtizZY4wHiLD2bj
SPdx1CYHs1PT3wSxMB7SZArHPccQBY/VxOaSUrdBOjYvSlsEmDGZffbUxllQ+21VqLXbzAa8QC0L
9DMYwPfzSvKzuAEs+w/E/ar+MNC8XY768cUASZ0cq8SR8qsozufEt3IExc/M6y8W9HKlIdEPDx9d
9LXMRk5bLBv6oX6RoGbJjzG0AtgVlZ3jyTKFenKkNoDwX4FBSOaD/W1HP0LHMvbsIhbnyhPrC52k
b5GT5qsg7wzeeZmcn7qCmcjsSPRD9LKAUv3JMINDo13XluaFVLP2H++d9zNNXgFRkZqxjg7+mko+
Bioa5M3kvNiIOnwqykG5TUoTJXAZfc77j8d6B1jiwZBNwvCM8tkiD7p6ssDMW8fsaukla/OQjAoF
X6uJPQRyHfqfRZlm011BVJ9dIrolS/jTIo/wVFY08S5LTQrDlrbPYsNBDxgZZGVbkoDIl2Iqo/SY
AVJD3h3rMuNTNNrDw8dffjVRENfkpd299J44+aj+nr6VGXTkSDhd3A9dogGWtNN968hE4cEoztzJ
q6HQ7OQupKyOQgIaWvQ9TodqQyx1rVxWnukQWdGRpVd9tsk2I0QahCn5v/Vgi0Lo0hminM2D0SRZ
vRQtq2WEgjPzWZeE8YyjL1g1UzI2VVnaZ/bZMkcnN+uPoWh0wxhAMnTdYJ8QscOT1zQWYKuypHmh
H1dzs8/QiffnsNHdhFVz4FZPNuGsF78btjI8Jse0a5f6Jkzg03ntDKBIIq7s54BEJ6YV5eSCCAMz
mYswlB3pzGt8t4/hFy460bC0lnHXfIUO8VdqSTJC1kbXeno/a17SheGRKWjAiefJGfDOejxWDahp
GuB09qkSr1FpIsbT2xlk9Wuvmre23YfHWpjd41Bkz6Ra5yzJ341Gz2NpBUAWRysIAPPpZJbN0Aqa
FeMrbAQa+nMtYwRsFU68U60yLjcT8sznSo3rchUYGHNJAhZODgf2muCY9m09dGKWXx0nyG/hbuQX
XWJVZzbEL56Msvei/7IEFGRUp0+G32yc63Yhv0pd0D8ZvTFu8HJI/WJCtdJVpert9zYgxlQcLdy1
SzMBTMhqvA7D9LEsA/GKl7vsVk6Ubvp+ytw+qeYz8cr7R6N9w0tju1OXJlo8fTQqXMxtnbav+WjW
O7mchx05z1VJfHqFpFT/m6nMD0g9p+ZCnliofKvhiJGTajLnCbnRYbEWsdttqIepZxbmOaOt5aN+
PloMcggK38se4OhET/X0ycZE6ILJHV8bqyswqs/mQ4w8xWWET/TTx+/r3STyovBfQNuNO5obYRX9
IsNrTtpsdK9T66QvNkI1dmjFJcaXbbSvQ/PMrbkEWadPtmwvyqYUurmn14vekGeAD9BuXkOrtF6M
RDYozo3ygLN3Z435BqERcLQLnin8zfOS7ia6DPTb2HJcR+s2qz6U8jTbefbqFFyoLkFi4M4k2d7Y
Y4t9Zq28n1XOE5rktLA5vVicpy+wNqse51xj4jwxnX1YiP67BZ3h2U4D41MXFufOr3cIZjg1NHAX
eQ2gLgCiVkkTtbMohTklfUXhxx6/muDm5oNkJXGgeHZaBzkkunkSpbqZ8REZDuUY47SRV3ERHabA
QJLR7WMWo1t2dpv5bR8neYsr2pAn7UXCvaC6ihzLUofdkhZkituhpGSB1UHnWcJ6te7ozKDDU54T
A1vP5AIyQdyJG4DeOPS81TUnN0qWTSbK51OgTPcFpdF96kzVBjUr8dlQpuHMm1tvPWhJVER+WBdx
jhEcnb45uSulQK1q7U/UnBIPwMnoSmgf7QRttXO5+foGWBSruLoX8BonCgy507GKmD2gk2l/Reuy
N99K2UnQVQunsJNSv8NoqNiGc0V9Wk0MbkOvj0FWjm5cLURWz2kXrwwPDlyiJX4DUEzHkEavO5fj
F8OGMxPzrr5hotsC5oY6AjRWECCrk52bM+rToExfO91phze1wmnXz6deDBiVUySWNlrUyOKtDyWt
xY4aaf67EItmKpqCCDnc5Vz32bm4ZHWgUOtZ5ImIUNnceCSt4wQj0KUgKJX2vpCk0Ve13tlOaZse
0NPoPIFWFCW06Jzs5jrF+jEqPFoI5GQZUPhW2y0L6yQwU6O9RxUt39rJEO3T3KmOhUptpTaG/oIA
ot/qnNqeCffvBh/Yc2j31c5YvgMoKAJP8IjskLUkX2fPdRHoTnVfDqJMPETeFNvLusneWXVjX7fQ
98+RB38x2RQNFxkI8F4kdasFCzh4KMdCqe5FN2m3+TCWOwk7npcodFrftjly5kBXdx/fUL8cFKgl
LT2QEu/kVKUY5FGbDfV9hhfRIaIJspOVKr5CUy7wYEj2rlQkw+bjQVfHwI/JRTPNYFFRQANzdbo1
K8MuKe60zX0h8tozaK17OBfPPgTN3xWq/2ssk2olbSmUlNdxTJpINe0Ttb6PCsnMDx31CRlzk0IP
Lua5acJtDluNppFqJ8p9rST65EeBWieubktqC0FOCaszl+XqZPorP1xuaM5AamJraRHEflp1kHPM
aNI4vJIcpd90RXQuAl5lUD9GgfbNCcilzK28OttbJeZEqMr8fiym6Kormtc5k8aHVg4j5KGMeqMh
MoKvWFLtAUz++XtveEmBqRXri/YEVNQ16DWRQivpQz2+l2YnuePqlDynmPsjmn3FmRX8i9lcsIPL
7Uw6A+bndDHRbhpTyciKe6lHGzFsxvYGXwLx5eMH+sVsLhgQ6hHgW/FvW0VyaSYCbIyk8l4o8PLw
aqu9JAhMX3Mia9N3erXvJ52mdLW4rWMLf07Cbn0eLRot8My5JcD4LrnG6VOmlRg0qxvae0hv0Y0c
lPSkZS2WUx9ngPLP3AiDcxfosgt/iiZZQAsYlEQYcTpgDWtMJBiOUkSV2t3jqCpdREM4hpthlppv
gHzy0AdJrFznQdu9Ivc3HPBPkV47J8peFVQGv6Y8xn9swv7rdfwfiL/d/jV28+//5s+vRQllN4za
1R//fVO+5Q9t/fbWXn0p/3v51f/7V09/8d9X8WtdNMX3dv23Tn6Jz//P+P6X9svJHzY5WrzTXfdW
T/dvTZe2Pwbgmy5/8//3h/94+/Epj1P59q8/XjG1b5dPC+Mi/+M/Pzp8+9cfP46l//r58//zw+sv
Gb/3+L/+Zy3i6e3dr7x9adp//aHr/7TJ5dGdorBNULw4Ug9vy09U45/cf1yiYCkw10Pw449/5EXd
RvyS+k86VEuMtIiKEk9zy6KbvfxIM/g8BBoo8JBFI3mm//F/vtrJS/p/L+0feZfdFnHeNv/6Y7Vy
F78XrtBl9MVgh6bY6cq10Bw0S8ryHvfo5y4aLhEFv8iQCMjG4cwmRUf6dM3+GIxb+0d+wESsOdKi
a9QWWFjvoUqXzQ9ZUirlscmVOHJpE1e5q5ajqlxFhpN8r+c6t3dZpA39Rmk6e4+ju5TROiOKdW0s
iss7ya464yDCMGluVa6tfJ9jBhptjVnk0qFqMnO8UKugrfamNVhXWpxWxY3geL80mrgNr1HMjyd/
cOqxuoiMKay2s66m6GtmNpIMajsbzVaRcD3CCrCeN6JS59yHv7P8kgHQwNUDQxO7tmvbW8AjlrLt
NZFrx67MKuGleZVlex3sVuoBn74htOWTWpJzYusyKz87wga5XohZo0DaWJXu1j2cLTfpGu02KUI7
oS0+GJFr1jOq8BUf4MET78Mth7WM04CcyD0NEjmSroZxlA8kgEXn1+1Ay8+bZV1UO9QGleyyL2Mj
1/20I+F2kxkdy4Pq5EngZeBsHXco4054dqM49S6a6Xi7yiDJo9eEvERgkQn6owZK+U/D1M35YS56
/TmREt3FYwwjgiTbKIp0B0TG9Gk3l6iTtxPxJ7YWAzkYWqZz5eID0UDbWj5JBLlfSozYAyCPh26D
s5mCEivi1F2EVofZGtdOad2HZlT6StA+IX4umDgT5m2kvkSd9Qhh4h51/it9WrjFqvhmSM4MqEL0
uAckfizmBOUm+VBNtnGgJB24cZgZtDmc0BMM7SZxdYzN7ujgyOP1o7olyBauorW7IkOHQjJiD0Wk
G7zVgQLMgw8NeE9XvvaFGO7GCscpZMORq5S2SLEDdBlzv8MY3Ad8ZvsV7xnFDlRHmjdlUJMNXm+T
OwbUR+dMvULS717PsWuf1PBL1KjHyQqp3KSlLxqz96s5yHZK3mz1yri1+9RPRuj/aBFe90q3BT2C
/2V4LeZa2qeKepwnBEbsjsGspnNFUl+ZerLX5Cjxx3zaWcO0n6f8Rlmqs2VhXhZmf2uo0RtlZA9/
uhrGR/+gdfLGyKdrfGVh6XfBJ6A4mNgHe0lP5k1HzsPcIemoJQCXUjRaVSv2ZxWclmzOy3eKvQIS
sacC0ajD+RPsrptUyI4bWtQb8hYdEcWWTFcXGTkC28NP8+hZr0MYxU5309tAQCzEC1zyDd+JQNVL
zjdFcgo3BFFlxVVC87Z5a0YVUG7QI4c7RQ9wIPw6nekJKlj3ieYKm+FHUxSRa1TOxaDOl/kc36Kn
OsHat7x+lq/HIA9RITBQ1ZWFDkAEBFZQ4uMWaBi4YU7xpJZO6sd2O7rO3OzstMM2rn3hi16qNo/i
tNQsJbGp5Ki4nePo+xx2D90gTa7i9Lu6Mi/ytHsxtXHfagCg9Bw0V2w0X6Pa6b1oCrotkFjdm4pA
8kFfEF6q+Gzx0HM5jx76ERgziSS5aksK6ZOZ3GolYmlOWd5ytasusmzfukFg+ZaAVe+red9JBVCR
yHpTNHObFXZxMYnwnqQQDaHRHDaooc4UJwr4s3Vt4zgzX2Leh/2UWoCh08T3ftJyPsn5CrXB61uJ
Zw2uxDgZh8Dpg02QGx7Etrcixvg5VCXLdSSwVXq3McZEcvssHt3advw0hlvUWOoN1XH+SxtfNJFc
7mKcy7QsjrzJQgdkyPrtnMyeHWXHaNIOYSAu5ARwknDajdwHd43odHeGQ8cCy+6SIKndOsZMrzfS
1hOa8RTaCq41SBR77aDbngx4yAcP+BAU1q1qCPs2sFRr05aIJCWF9agrtbOPbG1rSeMT6pKjhwrJ
ni7/xh6qBeyHME5tTp6KJAcoQ2W+F1zTLh2MK3JMZxeLMnQBK6S7oc2/T2n+VJjWt3yYSOjlyJ/l
SPOsCBipFuAqyKnxOqcK5nDg8XRqwV4uunYTVuoWZPZ4KTeV4ekQHA55Lx1HG7IKgnQNJKdKyE8A
IaN9Z3XbICw3ukY7TU+Cu9QKr82sfq0MFnqBIVsRR8bGsasNHgkkRjbSMfIUP2ay46vNYLkmInek
4TUya014TetzM021tTGzaNxwSeTXLPpio8hDrVyN6ex4CtS0G1nLGt/pkAjT0gREXwn8sO9pqsCq
shxp3NRBYLiJ018UVXqsSq3xasf6rg1oB6CZJrgXQxVqEFrbNtNSHexcotubyxeGDQ0y1gOx74ox
2qt5fBem9WfIhVdFpjzCWmdZF9au1mRz8ObZeqaYoL01SSZd5wTbABvTK8pBV3nUlQg+z4aXGtPW
bqqvThk9qkOhv01ZKvuGWd1YZjfdiWpKd4h9bbn8vgIe+9wipeo6WTUdEkneB2o6+kZQovyWq0BP
S3tTD8Uhhz7pBnjQTGO4Hyrje1/wctW+tPeJHpW3fZYMFwr2mxtyDIo8Sp49hgE3ZkdW4HVpqjFR
vKRcHj/lWN27XQ+VuBnQeTLLe9WYNF+Plau5SL9nOeIJTleW6JVo17FgU2V603lGnIN1ndG9jnOD
a7bubjqnAacfTnXuh1n+DHVD98qSEgeO98QLTveE7UHugUTFIDkyJDfPgulo1SXgRac+yASunpPF
Fwlrw81DGXyulXzO27w7lLJBr7h0NnIx/xmW2Z3EORXAOoVZ5dRXamaovhYL/VLGm8dTxy52e1BS
fsb1At/0SMf8zijqK9vKH+hvahtlCs3lAhw2RqTq97MzgRPMZBQGZzl9sM35szF2qouX5C4o0ox3
KUNzDqXKV/qsu6uaMrnAJ+aqbEoHYyP5c8iOcGNF7i5NqoMc66a1cYZM+jZoVOLGsbhWxvjeiEEv
BhYhj2NLyhNlzW0+GPFOLwvJK2bz85xn5RbUlLVtI7VwlYzXjvabdqPV7a6ZxxYNUzFsejk4YI6z
AQVy0NXuBqTOl0Efr1jh+iWAid43g3SLSWKGCoZz3WUIE2iTXXii5ZbIhELIbAFXFChI6POFIhxA
l3n/rZDTDVXrizQ2alcj9TWFdjPXzk3Sxo9lr/tY/V7VEcpeIQVG4VQuAM/UDQtT9uNZ3s+xcUtd
/66d4eSo+ss4pzwuIQaBHMegXdnumMpfWjsu0PoynnjawrWr8Ws/qJ9kq63d2Bouslp5dFiImSrX
R70ze0rjg+R3dRjfZFnGUnTq3oMZ/blMQMJ1c6BeF3yZ8ZDUpJauXk5pt7PrsYzuYjvJuF5sCaG6
3hzyt3hQgbFEUdWrnpjS7D6UVTFecTAPCsrJRhb59WwYF2UMxn4nKUEuuQWVdWsPOUnOvwiqzM8D
ymV95U7QEXtwyo521XS6TEhIocZL6oYP0a08b27kWgucMxXeVaFt6WGjI0vSDPYIQORaJTDMVaaP
uoFXZEu9P4HB6Rcsusu8j4LQm+JppKRgBM2ZRvqS/P2cxjMw5HMQG/AK6b7SMTnNv8q67TsABJ2n
K4UEKLaU0NwbkrYqvdTGscCFA42VRDIhseRhrsR7x6ZHlZlnp/Hp9ogHCnnoB6Aw9SL+N2HnsRw5
crXtK0IEvNnClGWxip7sDaKb3Q2X8MiEufr/qdl9o4j5NwppJLFIFJA457WIQHbEija4J8i1i7dq
8kXsrxqgWoXG9Ux03BLWFuFMRP80Fukug6O/yqElGivT1HL7b1jmf68qmy3pAlg80Aj8D7VMxmXu
CeXJaKoH8T46aECULg7o/HkLa6vmfbp95evJf3/qv9H6+5cJKPKPlgvUFJb0/17TStsmK9NnPXJL
JQqMi531ZvWGPSJ2X7AbDKZay7B1Cp6kul7YMpbV12jJcUGHuOdhdf77N/qXru2fuwvHM/z6PYL6
fygxBaBHxP6gR5K7+Vx76F2XatQuJQvoTes67dK3Xqoibcbe8N8f/T/7/T+gw529sBCFgBv832th
5JovA6uj98Sbs18q84lsXho8/BEVT3zrg7e5fvzfn/nvexqnOfCpSWMCYkYEE//6zJl6SM9LacmV
YjvV3qFJJRDq5//nQ/59c4GG39kPn3hFVCj+vyV7aBC3sfYoMDdegp2It+O1duP9GP76oU7Nrv20
Q+OJl4ZBK7IZRf6BQ3/3378Ctpp/AY8mRsp7bAA2SmhkJIT/enyrsi5SDzVXNOX9Oaja1zxl/Ooq
qWLLa9MX6j8H4tWc05JX1652jt3E0Vv7xXhYRUeQyUgvU5ORBdJPHHOtF4ynxcv/upo8ppkUVVQj
WOdgt6onc9jy2BjhiGlO/5g6r+KYt7u97YrYC/JoG93dCGjgrO1LK5yTV7i3rpxj1xhiV2sfp8E8
TKIbQ1cbjm1vtfdgiihtyNiZlM/72rLw6DAiPtAqCFmqLfeJfb5JK/0c9JRclPoFSO97w2bgKz/H
CZM+Cnf+GJzl5AiusrOqj1TOX+a4fOmq+yAmArNEc9Y4XeNyKhOvY78kx/JI93kfLlrwms1mXGd8
R6m+qwp339rLEYrjGijbOxMC+V2a2m6byIKcM1CpDdt/qET5YuQ1ngB3hx17P3r+qbb82F1mTAP6
jzntX/KJOpw+fZir7LDO1nPRojdXxBw47vhVGwyH1vDBVXltlZQh6vh7BvC+XItTrTmfTGgX4qce
85poTpP/sZYRiNXJD+WxrJQGEvWuRwKh7Z1c+654v4Kn1rwk1Z/Wbl85pwPC9rb9XMynlMz2iKcz
1vDRoyLGQtFNyZaPEQK559wyP50qj2ZZv29Be5K1LUIXn1/YLePOQyaed25YptWxHUxCUoOvBh9s
tnGMlP2juZYfc1bcZ+MDSsMd7oif9RzQKWi1z1YxvwiA6L62ErjkH5rrHfwxYH7li1W02o+jeM0z
41TbvYD2HiPyKPGOWH57J18bdpmy+XILbYmyEgjCZUyLPD1/YaB8m6eRjHm+RQqVuIugeIwnqQEv
zNN1sprXTK7zru9xSxbpIL6b1vJ2g248EMe738zm7NYSv/7c8HF6Hada8WBv3mkJNkUmK98x9sgt
uUvKttzfa8Pahk0FHyK2h9UprEha45MmremxwXMDwFA+Wv54ZiG+av3ILb/W/k7L7RN9WmfW01Ow
8ZzJ1St3XdCWIZ1k3l4OwkrI9SsOeV2t16rtHlRZ7dNUbiAVpZpCfcacpAjkkcSvata2Hu2BEALQ
saPdS+0JlOZvKdR235s/qMj70dqTF23aikMJcelR8rQlRVt8TcH06tZpHS2ru8Qj10L3tj3nwRSt
K265nEOjqdsHrXGjKa2uXNe4adsRAZ8RRO6GKdpccYH17eLiL2Lu003qcPp1SGxRXLwxPYh2M99J
0i75ifI1wN/Ef02ms6PaD7/jZdgDsz0MhMRGLWNi6HSTIAp39q3QmOR5XPq/qemcGlqbQF/aPOmN
rQoJ47oEOU6CUX5o44yjYIiyMd9I7bHKyCPuBmxzXELY2E970PuT1ucHpCYzmIQTmXVw6co1QXzz
il4kEUhlkZZtWpTy27vKuequenSW7GuszFAa/X4wl4NRO/suZZIeSbtLwRq3dn0spHFNA2dH2s3D
0BY/MfLQb6UlpiZxbjmR1i+7jnSfZiU8cy1+1Y2R5K1+KIR9W1w9GvztPK6ZExpC7PSg3fc+kd/b
TyM3PuTWlaeAJN1hb9dCyz/GQVf7afZo4bBYD+ahjcdGakk7D8RCdWbGL1f0ifSCvVG7f1xtDgQL
f6fvhLF6YVEW2zHFvzsmLpqKn6Stl2FKGVfkDmXzIrzCeZZzOQAJc9EDzsbMpLdLU80TBYTdo64V
1IwEWMb6sXq32Q25+dfqPfBySvzGZYka0yxfjaDqb4DIvyfNOMLS4hEOiE2Ztb+adB1AQbU4eDOL
aT5uVZom8zDdCD/yI2Ox9L/LBkhyyicJ0pkKgLjF1y9txaZAQhMog5OFTqYQC+XbdukK/c0xlfGs
6+WYEpLgvclCI4N0tKHbxGze8PZQGmTyR55p12actbzpFwEO/aksu/WipTqWL5HRVtt4qxlnPhY2
8JR9L8ajGxRnyhHtSJtoWGp9hElbyna1zu6lUKpPZqE9+LN/m2bTju7+txhd/Rjl9/yNTJanJjPs
kFnAAP1gtM2r4X0arc8eg0c4DRWuN280I5RJ2okA9MdxmZ9WNT3Ya4Oox/Om9ttcp98Wsvy9kbpG
pHoNNLjuUxAuo0inr0BXLR7SRlBonNs+fs0JEFShoQrXtv/S5647oSHajDD3Wc+fa2MrgDpqUVzB
quw/BqzDbjTGPk/K3jZUOLqNA7QIg7edCVoorXjcVknmsm+Jd7NIrwNLg3bkaM0VaExg1PEofEeE
CpdbEWWpvfwocvtbZrpTHwJvNh6noJY7apOa2NPqdJdpABZxqagu3RU6BX9hVXX5BfzExZCJ3430
qKe1m4cd+gz2rmEmFyvhWS6SFtNrTjy12V5pbZCfWS/6x1oaWRr3vjbG5DXogOat/2uUtZdUSnTP
S1enx4zSYydlmLH05dHPVaEdlWNhXmHuDp4V88XrpGXDaTDFJhHxFPUTagpu5NKIF3Cr2Ee+88DN
SGbWsOzsMb+tavH2vta+K5DtxSeC0t/MNDb1pkhKUEqsfN3ez7Uqagtt/sid4dkIZBvlMwdgoWb3
qe9rEY20AX5qU24BcBWp/bcBaX3d6sFeEySAkb2U19pMo6D0ErujkpDaFn5i77/3bWeEGrdj5A1N
F/XDUh4Cs/GAYKdWvDCKiBCjun/MSbd/Duomf9NXua6vQWtnKkS8e8R0tlzmorc/Gpn3EYtoujNr
O0sCkK59UwYVWUfDHPlmutxKY3b21RbMBzuQ1XRwiE3Ysz702DFLxYFu2EURWjzPBxV0fZJOYKRL
ph4af5k/4cXceNnkC1ziRo6Sdvd9poRbplXgv3LuXwdC0U8Yye9mWQa8aKj6Gf+T65d7vwXvs/Rz
5XQ/uTRfSx48Eqa8g/s6DsRWlduyN7LRi3tvLnc9zl4dYH3wDiQw+H+UkzcPabbtSsrRgNcdfTkO
ckj3Gffl/e2pNpzvphLnxeQQbTSMwRuM2BmOqA/zMeXrKhUW21ltR3SUT2nljlx5Qe6q53S31lv3
flqMTw3iCHwlhGepIGkL0R3hRvRwtkVLUsJ24QlZo8CQQ6L18xSOQ/WTt399kPqcrHnv76h7/Tll
fDmoPp24N+fbWHdx7hNHXnN6Z7P8k7nOs2tqI6vLcDKb8mE2755nW94qP/jGxbLFZFeFK9hMrJyJ
0PxtIHo4M7DBlvFgAf1q2AxDLZsvejMIgu6DU6kBJmv5dOl9/5ZVWlRsY3UgAQRHk1r2i12oZMmg
9CA1eBsWwyFrUKNqctvefCN9szPXjKDtZDg08ytd1X1iOS3v3UY0BvwDMwRZK344EuLwY2YIq8L7
RGlRI3ho3QyCsCyMOel6e+NaB05xk5hmIXYswTQwCyIm/NsgUuviSY0WOIUvDLhyOqWjiEj/8cJ7
Rkwy9cyvIfwkK3QvGgkhsPQoLAfHO3IVmjCw+zUaG+8wL/4WCYnMm8KPnLh/iKTfWHLEXgOuuE6N
9SSEvTxWjW+96LNWhf3i37pR1Duntpsf7jxe1FLjlg7y/Wxp21PfMKlmTvVGtsD75NBw5qSlBDO1
r16K6KMxegJNrPWUDeC/2Tz88N1pTGp9CgpecN54beWq/jZV38WcLF9lqbxT6aOXHnX12VQpy8JW
FQ9UrrpxqvfrwQEP2PXD2kUp7RTJjEA4HukFxwre+rvakltYq+xGvye0huY9tnorfo90Pz2ZZuXF
htcl1j9oQ9oe8a7tK848pmxo6HraUX/yvjXeE6nsXO5ulwUycjMc0kUz+lE5G91zMW5RM4lk1Jep
DtM0n/YLvvNfExoGUMw0YJq7DyXZ6h5zoUqqPHjrFZEgSv7FIk/nBeHL/O4iCun2GTi8vCmXGPqw
o/A4ptc5TbaGcV6uYIWuzctcjznoIUx5WZpz+mjMZSJVsGe+7g6bVTzBY4Z5O17drb8uQ5lUyG6k
DVcNrLPXW0vuBg9KZRiDv0SZdzKcmunDnjUVzYtHxUeun4cl1XarUXRR2XZaJNdM7MYSSZvZdgQa
bGbSZXO9zyatOLjwRRwtP5VBEFGlm5fWtM+GbE8gS99QGXbCgZgUmWcTRMz7egacDBHHII3DWx7m
y3DDY3GWI3dAq8oX0ZCqAu1Z++YWBi1y9sFpIrODT/Oy4bGfzOG22MEZeX31bAt60MyG2SH1xFH1
80242RjeV68eKqKnrGORCIr0j2KdOCVJSV6UbuZh2hjxYJo/e2G+OVrqPMO8M1ARqfTlGQTHeMWA
t7GpMr7lGhuL6UBpTl+tlvuUMwj7WBTbq7YG7VOQkYXS4+lLZsdvw2lt0h2Pz9Gh5SoqqCbeWSWQ
gJvmPWTsosfgjMYjSRVLVOb5p94yLgaqgSpySgrZ0zqRDjP2LC+8+IiNcHoEBk3qnk1XWTsTUjyk
LuYpwz6calz23vs7mAYS6jJ48hY3S4reYRZqZRbZGiu60zwGzWruhT9VidDnaG2mW74FZ8dt62PB
bBPmAQtRaWXbSXTFmiA9K5GacVK4tJ7+oZzwRurVT4kHMXKIfbRG99zTrnmrWrAB5b1PvIJZKazj
ACV9FKN1MhroJYP2Ch7e4b1fzS6c4G6ebb+8VfBMF5XVPiDyTHjHLB+UJp19Vg3Q8sCoZiSDzTv3
8wDenXen1eUFadPlxVuZNshxaMQhk+Z6IKjqBXZDC+0JHJ4hZJd27pTt9FJ7KgbnKDVVfyL2z3B4
0Me+ahZ/b5PGQw6T2c1FSBPAy9QPaCuy8VGI0X9VDgV3ZrVlMbqMIumovOXdsLV8w+P7MsrlIH3p
ngKyW8J2XOlTxLZyb4M5mG3xy96a5Xc728QmNE5wWqrtlz4QnkUcIaK38qvvbWAgr/uqreG26V2T
TJmrHb16FglS5TGuq+4V1c2ftKjycOOMTZra+ukURE92/mRECxw5hk0v8UsUDQsFOFtXnPKxN0Nz
yW4khZUR4RSRQ3bjjrDQR4/QtOiOPJi2eqFd6coVItfCrQ+LkodRwvfkjnu2zHyNnLSv9j3HMcDz
tVRpy4TdBVeA2h/YEwbaMPy3VRp/4Rslutb2qJv2LTeUfcDs9UkGv7tn/9WSQg49bJjbRAu+lf08
i9ualbAuRGscgjrnPVVAhFp6/6sbQc2nCcKcUf9xtO0bSHUfNV11HfuuptyG6+9ozi/MzHyEZ+fH
zd0yarCREirLj5AMidiQ+rmp1b4SuQxzJsBTPhvNbyEac08N71G55afEzcjo4D2QouFfRLe8VDlY
e499OZRj92iSkhFNW4Hf1Oze+l5/WwPvltVLSG6KxS9yN1472hDhkH41nOIqOx5oTRdP0N4/nIlZ
KHDKc2ctazRblDgNsjiT9bNYoVuJgQeGKBvyEq5OV/3ObJ6cwtHivLI67h5GxLrXER8VFiCzChYa
Oe5rju9o0Torm/k8TSjua/jnqJlt/lko0vWBUrS3vBcvm4dOoi+1VzzxH62dH7iKTqg7/JtV3Jau
+WT4PQY9Gy67B3DiQIPrip6DeyRY4p7oqAgYDY6DDlKn717UPLyJFZhHG/snUoAZU7vhXPbZxdLn
gyzVcMAL05KvJW9papzJhbz4wfjclKILh9F5t9EYRYOGLLfU6w9iBEFaxbXc8jfPhr7qCgTo7Xpc
UvHT9pe3stT3boAoq7DqT3cQ5Tv9cG44K32Xc2EeYAtGIL26DV3e2mE2lQ+LbBB1ADPyjdvlkb6+
735Ba45De2dNza2QHp+rPh0G1LGsWDHqUg+zqiUd0m0jzbTB0ECUFtKkA3V1MzQQckRLkxGIYy8/
1dAeVk0xeZB2sptFoPiPgLNtp7+oLn/vcwJKBt51disIp8lTkWRpn1QUdYGQ+U+VUC8ed25AaWg4
e8SO+mo6kA16dRcmSs0Z0pAiK/ZAOAXmL/h8FvtdPhQ3FkO8uncbo6/5t9WueyAmDBcwpkk9udVn
UJILR0VPG88cQfkCC+8PmpVYbt0ndFRxOzXlT8rDHhDvqT1r7q4z0UPUDZXUzaJuvUv+qRhpDsjU
8+w7n32Alk/YVcjTFU9NEG9uvRML+F5b8H8sAyA6oskYnfEMUZfJ8GgPww9nGb5FTiA3G9bGqbho
kb1lQDLCMlMzpml9Os0cxZgfFnxpg34jgBVUPXVY2tL0ujriYdWJkbeqS9YDT1mDJDhGX/xn8mbe
5mVGaC3kV13pFTyZtdfd9ISmrwx1sl7C1mCgTyXRKzi5H/NNBYjz3J++NLCQj3xsnXZp4sv56e5P
CicPGZYjespdRHuqgvmdXPHXdmRpDfr6AbtPERd69WqvlGu5lOWK2h1i8qucCPYVWHS+ZHr/2M3+
Y5daZ73VrDgXhUCUp74nAm4JhhIveaPvhQ0PuCmfgalXx9neTn01MkPlcMCKkqtQtGMTb63+Ptm8
1XMfrXxp0jozrz1QuSliNRdeqPmkDmYdGwUyQ4stmEQmEBo9GA+LhtYEFciTubULDcLddNGt5mXt
Z0KE7Mw/ZAYLgYWTn0tlOknqL++a1kRltfwMig2F2JguV70HPbPbmlPNumVBbofr2OjPo83rLqzM
QjutS/pbDSggSNepfy21oV28qROR1IPEmNPz3fwCCtqsz0ZK5W4fyHM7BC6KpbaLllEPznkrrH3T
EXA/D8V1LHUwstQBfCw4bFZPvo4peALpfRpiws7YEVwWQfJ215RbNrQL141XysiYO330fWOude/I
ZcdXN23H2yr09DZrRpt0QyOXh9RFR2EYlbQYtuSM1YfgtXNGQKjP8bmfQEVZztWuCAoOIGa5tv/l
uNKOqFz0H6w8CHZDa9khvOtWx54ahgdyyp6LRd+ivrZ/itJfD2rz0wNzH7u+/tks6feote6xd5y3
rUd1iiyLIi9f/K7qrIjyAdSpcuevrUL+seXurVr0NTZM+Y624aMIXBWWTBGImu7PTdcVCbzZb8rW
jMSQ/ZWwloIwNbghq7OzvaEtXjyNy71Lx/whMkPjkeXPd6fpMOfL80A40JFICzNxLfNPQGVxpEyD
NTsXZ01tHOI+2isCRAHWjP6jzysmP69N9Mw/o4XfTp2Wvdks8jtEiJintyaBLpxCm2SvUJpLue//
0bkAjo0pKuSUtIQBqrTZxLzbXMUmqhDIiMA41jnfVOVxQpIyl0hgHTR7DHUDmYOx1G1UhJ7zS+bp
o23PxHKVhRcjnHIIH5u6i+4EMxdmJfzCyblmxqkjnOdRAwuLrWwA5rbwd4Vr1VRm5DkDLwhL86Km
yUYkG11/7efmzW2dmdNXCK2M+d1EtRu2fgR0zfo2ct0CkseYDLPeO6qom2QYEStjWrmzSS67ec3M
47inEYdGlBk90q87jJ0bI2tr1R16s3tstrpkyaXfDTccSj4B+TG51q3voK04dY6q8XYdyTaPlkq3
XdD4Pb0ZhVOTT8MghHE3VAb7rcdWGEttTcx6PsFBfijN/VV3ktvVa/uoa4M3sx+5rYIXDQhdZG+A
EFcyfcTjito2lmvQY+8vyCEO7MOC/A1hlsYsm9ukOBBvlg+huTELlkYKAqWZodh6YlQ7II36y0kD
asboICNX79I4tkeQl+eEnjYd6w2pGtkLqL7n/dAGr4PFslJt5pc2q/dgbi7KZbNw2ZVALVZJPw3X
a7pbBT/SXH2qeWOXA39fal/fGVvw5lnjy8x963VyjcHfgXCDZGl4OnNmymz8UedKh+tq7CSdvYYQ
VnZt21+jPm3fUawkk2qOa5lepNK/F8t8HhaD1IrUBGcYkfiuUxYJSz02iIwCb4tn20pkR5aZ01bP
oh6HpJqQWvIb/0U++6iX+bgXqXqq5tmMCA1E7Fkvgo8UCW7GQ7b55CiiUMMRPADSqp8W/elhrozY
Wppj2luwbgvoU6duVv6jtu6FBlIj+JugTMyS/GYfkM6v6fhnXtl6WZxyrY7s4TsrJ15dgUkFSJEf
Ws/+nNv8mZRwmLfMinlHnzMQ1NEcT2yVB6opfhjblrR0hHWbBEeaYF79Z9mXeehN06XCIzt6+XUB
HuCuObK37J2u+OFtY4edfm2OYvEOk2Mg1VyOuWEfay/P93hwXrYF8dNotmeCdptdjwaLFZLeUbso
/4g0+9s59V+t326pY18Zyj+qQpyNLrtj2dZ7pgsEpl5KmElGAfx101CueJUxPxBthpTXYeKzzfmt
JHWEIYzCxNzYsXGcg1rgWgPq1L22dXfl7PpcGKDfqNK3q2kX8mJMKxhbrdRXj6v2ysbSPzvkRL5w
RkFRV3NRRattnKpugJ6fDO5Bq6tju9TA+hd/iBvNkyIR2uRSJmpmb0E2ZLtq60HpzGmKGqnX85Ge
82hzWisx1+bNLLYN4ayBVg7Od5CII2bd62KrLlXcYHCKzSpv9srt9Pi+whd+nkZp6n2n2dy/tA0o
aShzNyWX0plBnQxPJmpzEswD/LllZ0VU2B6nQc3cko5XNBESmSXyMlAZMXdqb9n6D9BSCumY4H3e
rdfNszgiOt3YM9h9j8ILrr7VfW42lA75lI9TPjb0q00j+jS/3OkTLUO5rT8XmenE1uo+bGgNkEIQ
FoHYxybF0OqG7qXo3RKRec2TZ8+E1yKGtjrtt9kVfty4KWz9iFZtcSjfpCLTZR4J9gil9/qyqcQj
8AldrfM9sDE9Yld79dL8KfWY5IbtGyTTSYy215KNZED+4gz0774DWV72WyJsj2kYzY5rbl7dMnun
aOEogu5l7JzT3OGOddr7ManXPxtSGiXn9IbBGBIVimXISKKuh+6TVXzdLQtppSm47N4qpfarJLcJ
4N7sd11v+SCWBEehpXOpNUZIDdhHmBxJiXx8NjXnucIcq2vEkK75A+6HPswQRePZ7KH03eqQT1hM
WrbBSJb+p6Zpb5vbXfXVm6OFrMimlgvso+tETrsYXCgv8TYYWLsMxhDr6xA7tHarLXhiQoihVmRY
5NZLLQisVIuKM635yJrxu69q5rUWbtB7qDeKVzLSHQ0cpcKebrKVZuIJDyuDkInYeKODvOPFLt0h
pJGbI6TVzmWHzcPKVgLb/JrXuT2cCAVN8q3ZGVNKsIYJ59ttwbYbe3lcfatO+M5P5Upc6dCCkJcp
Ae+qPGm29YEbzY1HLdB3xZjdNkuqi7aWX0Mxvd0jMI/T6KcAEmUW5dKhyAqzsVc1OyoE20iMxIDK
puIp0e3dQHBkQsskmamVzes0RXAgVX/WDfmJ0pzbjB/Thil/XuwbgrZPu97CJi29czlpu0429F+s
WfpCgJW8G20+UdPIiKH7VgpjN1cuFYqVvfzWpfaxjpLfWDpoSOFZwjW1PJbDIt9zNbCk+n75udj6
n3ywphdbNVgampEDuTI3OHnkIevCcN9wfXWyaMk0I2es1oJorbZbkWfWs4kbgIT/0eFNA38dDYj3
qURdg/sR9zYP+YOz3SeQkcG79d/H+u53H9hXq6CCRu95K/ZAGJBOq4zBO+nRzk3UXv2JagaybQum
lEWvX1l7n6rareMiEOZ+XCHsvMYhiR1xEd0SVIAItvsxTweQ305HR6fRabRHjmmSXcjflJ357rdg
V3SUmFxS5JvNlyFgAInzNFa6MChrAFglR9g5i/wOdOmykrGF2B1jUFUPJiZQ3akuq9vyIc224Joh
d1VFXS/14nUxwSaTpcKFcoLoD8iCc5rpXsYcWDwuFvR4hRMqjxmC1p+e6ZGnPLVG5yaGy8KUYEIv
uQ9WVyabTwLFVVVa/UdJJhqt7zi0+4kf+lA43jomnsNIh9mm4lEcA4YLNqiy/OMWS9m8NwvPN7YL
ZEUxnl0p/9TiHltKVopzWA17Gz4GkFYBF/gOLsp1z+R0/9fsHyOztVYr0DMuzrDpDc06LDUZf9Qr
6L9taZkQOCXzeDvC/KaqreuHJffVcIITQmFkZGvwRQwpv9fiqo0fisz9V29M5fo9m0r53wu6k3cS
FwmKtXkG+LVIdzhsGaPps5qN1o7Nra4ulqG8lehc0e4XXBbrRSeNy459hvRm786Z1SeIgbGBIMRC
reGzJVWRQXir/uIYatqbqSeHnZK5Xx54Zy5c902f0101uKt3u3fPBGfCfHz5xaxHK/GItLONUlHr
fjgH/qx9lmPR6eHiQivyoE6uDs6Qg79RR9oSJbhBB8cF4vrERjJWIdboUmYy+l722SpQ86fjbLza
XhoUCd4OY9sr0WjUIapRFpfO9bT8GMh5RDaEA7D+DRyTL/scWAaBUelKBtt8lp0FEFs1Kj3Bqldl
tAiyT68O3qn6ZdRcl5EKqnh5amtI6dNoI7iPRY/x95TZFEBeZg+LHLAIXAcGX2TX1WBpOpmW+uIk
izGrbwCsZmbQ8jv9kiuPWV7XqxLIWq9M/dlwV+dzyoZ5TaxeIlagLDa4y/o00aCjK+edn7kDXGg+
GigpesOM5V02etLlmA9IYQRhw4CRZJSHvq1MD4sHG4Z5NRCzq2dXbC79jbTepDuYYh5G2fmt9+Cx
xB03hLhDxKU02fqXblWxhvjNh97Cgn8tGib2h8r0XH7W4K3nVm828+hoFEQ8bq7g9cGBji46MFo1
H6ptRDmqqxFcVcsRAoRFm3JwoCDMX+xqA4HRK7d7a4Ysd2DLxNZeer3zzyXSnt/a2knemE7WHuAU
5gfE+pfShHsMef8hOFGamp5oYB5zYvqaDirRWUk31lqbIaFCywbKp6Hlz8YNFwaw9Ul1tcIcl2bl
rh4bAQN6Zyz9peB1KACdw4WWmDJGGtEwBjlZWSjuRaP+hVjE+FWUvFJCS/2jxGSi0mLbmhz7vXOU
PuzYz4LuQi4tIaD6qsSASp+rc6s5yu4IZPfXasat2TcFEu9o1hdUaiVaXouCWNf80BxMDGGxedg7
8nlBo5ONviyPCEpZ20uzFoj6yol08c4vMDVIV1ueHTd/rYoFXe5iYi2bQzOdze7UuPX8N+Nzq8cG
sASkjSRuIxnsVqUswzBVGDPt1/H/cXcmS2praR5/FaI3VRXRuCQhCdhUhBlyznQ6SecdNoQAGQmE
BBoA0dERvemH6HWvatG7XvbOb9JP0j+JlC9H4Jw4fe26GVU3nAYfHZ3hG//f/yPKsQCkNTXirjZP
qxvqItyQeIWhO8P6ekF3Hp9+lK3EVxvWbOrNb9fLZnRr6FUCOo42ISFH+Irw0nqcfqpP1lzlZjSN
tQ/rCdNpk+Pyzo3JqmF2JhM9HgYazc5a4TrxtOslKL8z3ZtRo7OB+oMiOGMWX2AwTEnGRArCM+O7
vkiccLrCUKuB3cJkrkZtIPKkXnVXY33BjgBXV4FUUeKQA95pFXLlpzMViELk90l7hBmePe2v6Uyz
WC1uKGtGRJJV+RTHEQUvNS0yuxGc9IszN4Wat92E8geYbSOu3hvUC407k1qtdtavzZyrmHjvbaBQ
/QTl/azeVsEfLE7i+ky919JmsmSyikuFStU7j/qrtJc4gXpLIINY+XxBoLIdKjBJNjx3Pj4PYGpP
QFYu6Mm+XBBhOzUT+PKpBx0vP4DJCn4GZ4sIIZ4UwXC/0bEsa8rGiTsbelMrLbyn/rwN50/NpvCk
5nRqoau3Y3eqLjuTflptEpgAyQ3h/OSKaI8fnsxhbLsK3U0jbjWbaXA+U83lzybtvXF6DRU9FK6J
KwdBgMINGuzTOjBXv4ZmMJm1TX3WCPBBDGPV0iM1unZSUxkAccLmn1cDIhe6M/4AtIZ/piMlKHRZ
KwE4zKbXdFoLaJM+z4Acw15OVXm7v4JQudWYuA0IwzeEM7uIl3V44vpUjrVSSisnLS9pLmmx4GOH
XCiNWRX0CLeBBiRR1fI2k+Uv0WQNirexWt9S5dxodLDvvQeyhV7aXakRQE+lClKUFO9Yv5kmJjIc
AnW935lHQeOzEs3jm2WTajFM3zlwKGjLT+hOFfvUU8wavyyD9fwe9FNy7dJKahAuOAhtihM4SzPN
o3DVHUdmL/JNsJ5g/6jg09OG1d+4+s+A6/iur2FB3DbwspyOgmAn6QJZ/12THj7gEKK6d993ois9
9qK4iweOnR7F63s/Tp2fm9GCGJdSn+mATKaO51uRovkf11VFGRhQGF55y2Q2cE11QbDOoGK7OlVx
ouLNnJiPl8zuSJwAtFOq81oHUJMStKZzfXkeJaH52YXR+jpNFawSqGK0E2Jv3gOoVEgmp4YzZmc2
oHJmylKpdVbq2ugl3iKqntEofXlD7GXZ1Vb0Hu4oNWd1h5d7H9PAAGGlr8Awx0Y6uU+h0LKTpWcl
tA3pmsTfNt3N8g6Df3yroY0+NkgZTi8n9RBc+NptUsHtNCnGDc2wvSApCrgEGshafeHcLpwguaoF
QbMz9eqTOhiqanyzoQskSHNHdYbuuNkHMqJHwSfYV3ArN8B62mT5phQBLxvoFXUTfgQh0Rjx2uOP
eq0PtigeB9UrYx4pnyBSc4cBYJMqFXUwiJ4syQiT4asbMe1JuZ3nboOIOdZA1T1xxkR0QRIqHO0J
DenmbY0uQ/RED1NzBoBlE95McCjC7gYI9PrUI6jBhcrrJTaNZJmc1mqY5ro6U281c8O5xNrj3Kvr
1DfBhs7o0tbwyDakEb12Lqqxb3wmN1/9oI69CfF8hTLm7b9buk3yttSCLDoAKTaXALuavyZurA6V
DdVoHYJy8zvHSZohtfG1kNAJcKPzaVVBZrjrGRLGo1cM1YsARE9r/RpIm6gOlj+aLFA+ARoauJHB
15TsPnljPwCKqVHhqykk9lcR1b/wsFaBXEG41Rr31xjcDk2pGJ0IAYD3QDVAoUwm00EInqZjqBPj
UlmYSN2lDiNZyyEcduEvqg2sVsBaw3W6rEUncWJ4fntGuYCNY9G/Dig+7tTddXqi0K6kM4G9oY3Z
QBawviHQ2ForUHfR7X7NUs6xmRdER/3J6aypLaMW7aVNv0tJpjdY+fjskOQ4lBSl/ah+ogZpNe42
CXV/BqOsma3aWDUfVlxkRJnqLVZU69b1eRtHwVn3IhjXyN7V4DYiwkN5CFSbS20U54sVxxuH9jBz
UJhcYAMcIq7IuFX34jUh1z71WD4NANCd2M9m2PCpT/RYkVglpMUfG/1rYOLVjkJjorYP7/FtqLjp
ZNICEk0BAnODamA6Cygpm03GfvOT2YAcjEpzvacF5EzXydp4cEx4arIWDjOlNcGX+1lX1z41jXoD
0JIZOx+daL25AVylfVxtzHHYUWI/A6tTOOp+NIHI9lsQ0y70brM6xkQKU8f5WE+aau2iFs82J8mC
0IZHuujBadapKHDDT2EAQDlsLKYjdbMYo40BUBPXNa+J/GOxuwpwVQrGQo1/bVKlu6Cm3jvx4VUg
QqYsOS5+6nF/Nn18u1YQkAxs0YI0uVNnaXgxD3X3hgTnUIX0I2krY9pVdsdLCDceAm2aml3qNdhQ
SHzQI9Mw1vQzpelUw+5W+6/cBJg11ZhcLRdse2eup+vbTeI483ajH3LCl0RYlpf6mFNKSxA6ynXr
eclbM1M1135UjWonM05K2IJ1gOByPgDxb25EQGEuaINJEK1vzcUYk6sGNTDY9MRASa20gL/R12su
/nTa5FxSO68qbRqfOtW4DSRLGUyzswLAnupGQ1HSk9ikL8u1CUvz9DpOG2uap6i6cWkkMCZTJbNk
gab9BYNQ8YmCWsXpenpWC2mk3IU8xACRsUnwjLV4tZyezZ01399KAVIxffOiAZvAGAdpuoAuINSn
lHrmAowKg3pqEIOizUW7H68AyyWODou6QX9mHgY6FixMEPBI2nJONysuHYmbpN3wk0BXzoBvAqUH
qlCFER+YjIOdtjGm+BKQ+GJCeYS4Ur1N4S8x/XYjNwgjhI/yaRZvpvNLggO12S3QtCZ0bAlgxDal
sdr0ZAwvTvOs6ZhZJxozg0KuuKinm76P8Eo33AtAzt70oTpzF1GbiK9JHhdgD6caiKbdDNGnrTUw
DshBlrFZbycxhhRNwfsbpe07+FVtWsmxk6ky9/yrebpWJ2eJx7NbITTxTqdaDcKfOEMm4Uxov8fd
tbdOiEn1QwAo8NwBO9f05rgXRxAag0mOxxdzl56aLdWMFEqsoQWPzxealnokioBEtzYbYiWnjupS
ht4CE6jFnww8kEYXs4j6wWRhApKCb4CTM6kvvYftHoaE36MTLxpPk7OlP1WM1oJvB2381eaQ3OSy
dkoMiHSwUouiW801vASp0ojhOHAUBfxKsqYmyHP6RuNkQj/gzkqhdP0j/kK/fmquXYW6hNVsNqyZ
hDaR+Wk6o7VCSqDVWMXK/dgP9UVvDTCnf4Fnz/HTwzXZF/BQ04eo1uTIu0Re/M6sPu2fo7tW2gcg
Fn0PP9GBnIOwoheRF5xSwt9M1n7zLFqrtV+x8hs/Txf97qRRBT7lUlmTAXkh+L6rzjl7q7H/MHa1
NSrEu1mudGo8arg9hCJazXQ2vhvTEWlBkVkMUCn+rIXNX6gcRCIaBsr6JFbWP+UVe48cUQL90fBb
HFX3wYz/lWmnBKqqb5JTCd86tYOMACoqD5XNZvfpj7PLeKmeY7Da+Wq3zG+15dp6JLjK6Zzug7d9
qaCLyma0P9DLOLGyLqECJVY+UE7H9dQAngVrVzKCNasK+1WdQgHqc5Hd+c8/VbzAHz9+rtb0d7RK
VuukY7CmlYxnkgfurND+1PeJwN72nafewM73JaMF06l7PWoJauY7g0LZOqjsgyug1N7Voe6F0/ZH
e/Xa0buvKu/wsflRGGpn26tG7Z2W7zeGd/6zfdQPtO/UNR+58dV68x2RWKiKcY3zH0bcWQTWRs2Y
jDWCE9ufH24R1Ky9wFGnv/ku2+AaRfWP78iAO2tQf5fdiTp5l8ePYZb8se6/ph97CzjrTeCg4M8f
7z/EATtLUNWQDzSb1imW2f78cMdA07fbgsrb1Uyv0AO15juDU0A/3MeNRtjtrkGz+U6BUAfWj0ch
+Ypz8AKh8VWrtonbjHJ96trRDq3ks18otOn+AI9qJKeQrCs0eRa+eg/p5HbwrUrJfv/bcJeDMld2
Ox9m1Js7vwrf3VohO58WmjKf1uOzHtdjf6bCxLqZhmMRir88c+3QCodOmn+QPr7VlvvyfRLFoeW5
UEFun529bGYb/DaTPWLNr1LjqYFvgvAz4dPKeeRZ/qgYLxudngcwRzZgD2+qOvWQOU/504879N5f
TYn91RDNiNd/vrsUUGD8EbfdjzkRsTsU9j1XjD/qTpCQbah/wK1oW741ErahBknJ07uwldZPXb9T
OHz98s3L7NBjB76210Rgi3FyaZHR3h47bM9y/bhyi6QK7QoCo3LtLhIbPVIMnQvhzHA79kmffDe2
R5VebMV2VAyXj56pwmNHbzMA8rTyfmaHpduloUKeEqxM5kWStW2F7mBgW8LSYGjScrwBYe8332A7
/vcTpTBI0Ty7UEq7aq2sFtFfPq/xjPoMhqzBM9/5IVTs5/JJgCy/vE+Pr/zCI/D+oPhWM11V2v9X
jhuJhoCGpj5uxC7cY3O7GCMXF+SpCQWIx/R108S2iJ2DVyzXEUeNfdAgyq7ukQvRy8i/D82ZLjvN
PbH2uvX4kN0EcedM2hXqdGfRDexyuLXoYHfcmt8SaxoH5afQeJjmXzX+bzboJ0JH4fJTkt8o2V8q
4DgzVukgmrRfpI1G1mxMU9UGTTdxNsUj9IYHtSwPE+iAKsho3k0gHMSwqPvBbzFkPO7ajoJ5EFsz
catIuhpNIs+GSbCM5nR5F+ej3+3aAiNrD4pVym4ekTjY6jkOdU4DnjnZweLjzL8o2fkv3a2v6qhy
Y8eOHWZGB/92+wLZYxs6mokugzDKcUI0+jvUio+/+djvp6UObf1LdNbO8dvTSbtv87wnt/vtLoIg
c+V2/FlhMq/6fGdP1FwIC0M9Tqysi596rye++73cWW+wJwmfOGwvVrejIAwFG51Aj53tTXrgCL90
1Mz1FkWBKsECbdne2E1mxfxyy/ape/7C2VKtjvDPTfMzO9zY42Dp+sKSZNSox64Jk7fCRBAf+xbI
zpF86eRh9cVqFqabtSo6drod259Z4bQYKFvrrInXscOehyxDKWgi4cB1o7iswDHIj55te2MPHXFt
s9jysYsAsqy8CBkR6dHDWmFgP0alhHNGcOH4wUPLH9rFOFvlV/z2dkFx6g5wKQnYFENlA2cte49d
i1Oa7/iRnRYj5ePuuSbJbxbcC6/bqR1SdyMOK0GyZTENcXWzBjTHLkI7DMhpCqJBVSSMe5b4yBxh
EWg+fPx8z4d7woE0lIRxY8sTZ6tKWIULOywdMCorjp/sheVXrq3UFmMgMjTQlUV/UPE06BJW98qN
naRsmqj7jvDrL1vPC5bWtDxlCWt85SLXY9uPYtsV1zlLnB977a6StT0bBPDTF2Nl0oe+s8Wvb5eX
1zB0sSbFQPm4WVfsY6d8HfhWKfRpSLgi15lsL2aXT9aUsHvfcMbU+l6s4fVHjvjLyhJlhQzVDPyn
ZPWoTbVYmLcfh1uiRcnY8oqR8iWWEQq/C9By4sUD+VA85u0Tzm60XR5YRk6ul0vN0PWF+L0mw+vo
zQngF6+erTC+fvHrESuxtHDoQiF9qGWdW4+9yr2VPRKVh5a1pT5+WDfebEMgxWD5WshQeZ+mIUss
GJdEw4rHvH2NH/Mhl64/HgWi27gfpn69rHjAuBpy7tr4ysVk8zV5Mgr0QkMTiYyCsseheKBleDU9
OxyU7nZdwmqTDrcrwWeMF+G2UMyjyRHMBJmvraE9Knt6atOUYc9d0iBgKax2kyw+nWGLvX37Qfzy
75n4P+SagS0BQUJfF3jGDUWr6c8/7lAQ7fdBDGTJnT9iYG1MQtMqdjm7wRI8uvf+GJ2/O6iEc9QK
4mhFUn13WFXGuOhk4dJqEow/uvYl/sjdnWtNwrBtxxKUpgxFcWfPk4FHvgTxRaC/Qq/BsSAJdAlm
a8eeBcMw0xmV558n4QS2AYCHFC7tboAu4bDQZyoIg2h3WEOC3fIVXpDnlP2vayQ8R4J31rbmduXB
DkeCvfFkdu+FKrszcfH6YuHEmxKcs+44nce7y2BKsD+7i8SKA+SeVzlNML4EmZL1EjrWYOxCiRKK
w8qwMroxRIFzUVzXJdzOe679qUUhq7AQDQmWy6k1EC9hQ8L2nTolNfC83fACZNXeQQB7c/xJaH/5
79iujP50vgzcULh1lMYdP/yl7afCph1AdrzeuL9yB2WrACKZ42d7RaYcMrdioMzawMgsfn27icl8
S6ugS1C21+D3xlY0FAP0FAAcP2FinEEci8dBiuNkedZKkMGqIWF9CWWVBpVwi69RpMNy3E3K2iZI
X1fMNqpZz/tjpfq1lY1cjg2pMtTcdbDJ5C/YyGKa+eUwJRzjGxcTXxhVhsrIRxX1RV56cuwab/Vx
teVGkZUIs95HU71esN19+XtC5aZgFlLVXDzn7RLoDs9ERPtSoHr8sD07HTq259mCxanJyGM9Atf2
QIyajGRWL4veiKFZaqYkrEcGJLYqV3ZQipipEqygHnHfUsWEpkqQnr1kJEaFwEodvxT3geilaVnt
37G3r/flP4MKVbhf/p4jQm7DL//lD10R6KllvXCPfdA917CEBST+I2Fcy9+UBTRVXMcP/Gm8d8Fl
5A+JE0zB21ROrEgwizQZuThKgdySTa8ZEha5SxwGKLdgEmgyFOyvez6IJiNn9qs7G1iDlaBaNVPC
Qmxl6P79lpGMa7lh5R5jTshvAfg9/ii/H6S2sHd1LetwnXW7rhNNRlA/7099vzjsFlf9B4zEhuNM
qJbim+rx290KPLcEfZCRk2iFFgRQxfQya1WGAsrKR4R7KsM9bAdeUA5uGBJWtjtMLBCku2sgo2bq
JLT9oZNFpkphDhli5cTypt/Mx0jQk6cQu5bO8JNw9BeGF3t4Xj4x3d21VmVA+26t0BonJdRDwyie
83aP4NYOk2KU3JeTEfmCKK08WU3GDXnAXt9QlyeEkoD2Fy/wrWX4fmogL2H6A2qBz2OCm25ElKFY
+1y0Fr98ayOej2++B8AwsNyJOLCEg/4+nJFBE06OhOhQy/LHnjWyI6d49WwdZAAurhFQoLuFYWVM
2EnKmybBwqRdmC8aazUJcyU7NghG4p7J8GZ6oVu5svypcBhkBI4xC0SlIsM9OiPRWbnM/tN7f7d7
HGB/KX59+30798Fq2CUfV1UlmB2MLG6dKiP6cWHNRdGgahICCpdpOKYXdelm4Gwcv8DbalG6Sol5
NojKjh9769gdGFvCwbi0NhbUuXtLIuFeX1liahpczfFrAezICvauiAz7GZgXOJHSWZYRoCBfMXKX
YtBUNSXoOga20vKdlpGRvrHnYrhUrUvYusy4pazgEPZKbUgZf7pnqqgyKlhucQMhCiY1Xwp8y7jb
ICKtOWKjuBq5YaFKOB33juWWoc6aJuFe31sTd3+lidoUr/B2NXVvuaQuinG2NpaMGRPXzMzCspjT
ZEikT5uBfWA5ZNQYPLh2jJ8prIcMUfeBmtBgWTmPwYXNK3+t0PaE7jrJARol1dAUCRvw+MDLBMpy
h1DiXyvFH91DD63rMgKtvTkQLy89JG8ovJdh+1y7oxFI264Vxbt7BMn0k6MjRV7EwfK4aj3HnVLQ
77NqX/94gPAKGry6jNxCrlUsNih0vf/9t/+IplZqVU7DFPwBMzgDQjOzil0T5CH0FWZNhv9/7wJr
qwLPEDEJda3ZrCkS0j3kA6fWtDju0V87rkXPnZi3+ghM0hJSH826AeG3hId2gukoYAHvrSlupDsT
vJJmPeO4eDbA8bxffWklLmTDu6dRVVQlI5Iu/u7t0vnWqnpudUgZbjWKkmK8TEo/PkNCOoDqkfGB
kSXIoCtrHjsls2a7NM8qru8XWDrEsPIHjDNteaz8Ss+aBcLFkJGmb1EoTNJ791RJqe7J4viBf1C9
SHAo28EwiCp/vrRtDxPxL4ceIwNWlvutFGhTzwECldzvVrMIgl1GWWM7CAqaRnHsZy/f80LvhKa8
u7srw1k5oXQL8+Erh1teTuMOw/0oypN0aC/U9I9JloyafC9K8ySd2+vGzwMJ2WZnJTBf6b2yIFmJ
TEeC+3GaiIbrPjXU6wFTZzZleo8nNH+H62GHclmv+DvhZME+UxyKt6u8S7TpAHhBMVKu7GRATui4
jTsys6LH1xEfIGHmN/aq0ra8AzVaMgrXbtwSNlAGoPzB8kHCi4ZFXYLdcgNSUhxVxp3NFvhXmxCM
yKFCDVmxl28/drduPLRcLuoBaQwxmYQHWPPEgktrdaDkAKJ5GQ+g01MxTH5rmhIONUoqwoY7HEPa
5yV8vYTZMoSe2Z7tW/9ceR8NYSYAoZkLm/vsxuKG4QfROtYRDYonHb4XSun7YErSU1g1TUZs+p7I
pjhbGVHp+4S66dJkJZzMn9heN8oX/IQuLWKiBfq64ky9/XLtGZmaDM+Lbr/zuR3GXy3CYqLZ4Tfg
pKvXIagzKGRV8PVkMBl82uWYhcrWD8LKh4SIB/biIcHBQ3myouhGA2JsKBufry36jo7PAdLHYx2f
3bfJjg/c5bt/1d2lwXviI4nE34cYJ3/ft9xa1+1dWvtiAk8yP9tBOBZzJTJC+HdJVMpnaDICPvdf
/gdga2rvXkn4RItfvyVKDh2O3+dcHCLRLLYl36vH48vuZTC9LUHgM20Bdt/mxzj9hzhJ/3hveYiZ
9I/3llve8d/3vd4ou6B/dDeiLJBg8LYDjMPKXYmOXUb+uOsRF/OWZXBnXQIgAic9tqkzEaxDGXY0
aJZRRrBciNhtkFiC8XbDAucYSWFkGTGSW6JfYlRebT67xLtCtbAffh8V8ZWL/x/izr0Pk4FwyNRi
/76lfJ8P+xHAcsGf5q5CywoH5RivjCeME9cTb4eM1Hw2W66zeDskBEKzyvmW5XCMhaFlQKfaVgoP
2SG3Qkaiu106HTLcvE4woypI7D0jI61cjHuYF0MGrgcK0nK3FhkUdQj7Ec1OErGATkYh65lFiXNx
3baiXkIQ7IJzXNo/VZOgqQkiZfVi5epmGcwpGVVYlBWFxsJqPEns/8Lg0C00unGQGRhCflrLOiP+
5gOU6PVfOPY26nXpxvE28HJjL11RgsgAgWyfcpUMRb9Rk8EYRmzOd0fWaBuoCwZ0kSiWJTuPmgzS
1ntQRNv1aXMuSc4dCM5qMojEtwv14MLyTLuiLFeTMSFtpcIeCE1GEpD+xLEbOZUHF6f+oJDXZNyO
T70nnyDhILfIBpWITejTXpyEt5sabWxZcKfFQPmRkgEK6VmiVaTJSHf0siZXXXj/yVsl4jWWQZm+
PZ2YMLHz5e+ePUt3V8WQkbDPX+Da4gkieyZFoTLQrdsX2GqByp9Pcjb1v+y+RI1o7bOuyvez/Lfw
sn8Isx9jNOMT3V1cGYyt7XRe6t8gI4J/ChSeNj2hOxfmK0PBnnPIhEFlMDmcR6FlCzWvqozFZa4L
Ya4yOGsvgnBUWgIZZb+XyQrTU5itjJr0K3tg+SVeFhnQyg+4UMJkZZT9f6RnViiMKgNq0bOSkVt5
H1plygYZqIpeCtZod8qaDBf1MR+WzbnSnbkZekfUfjKch59ApeJj+wLEkt5axdu83cb4xQaiXgyT
WxgyurzcBBUO3Z+iShmnAMVt8bC3z/k0I1Ov9JLBiNQ4DQiFq6hrigyxDDnL4JCpTR4VeSfDMX4/
SCrXSSScyMfRJazRv9x1e927h27nXyvZ4cngV3vnn0wIadkadBcNjZZwuv7/Vux8yGzZ6fv1mBId
eiCt/vZ/AAAA//8=</cx:binary>
              </cx:geoCache>
            </cx:geography>
          </cx:layoutPr>
        </cx:series>
      </cx:plotAreaRegion>
    </cx:plotArea>
    <cx:legend pos="r"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image" Target="../media/image5.gif"/><Relationship Id="rId13" Type="http://schemas.openxmlformats.org/officeDocument/2006/relationships/hyperlink" Target="#'Retail Store Sales'!A1"/><Relationship Id="rId18" Type="http://schemas.openxmlformats.org/officeDocument/2006/relationships/chart" Target="../charts/chart6.xml"/><Relationship Id="rId3" Type="http://schemas.openxmlformats.org/officeDocument/2006/relationships/image" Target="../media/image3.png"/><Relationship Id="rId7" Type="http://schemas.openxmlformats.org/officeDocument/2006/relationships/hyperlink" Target="#'Summary of Statistics'!A1"/><Relationship Id="rId12" Type="http://schemas.openxmlformats.org/officeDocument/2006/relationships/image" Target="../media/image7.gif"/><Relationship Id="rId17" Type="http://schemas.openxmlformats.org/officeDocument/2006/relationships/chart" Target="../charts/chart5.xml"/><Relationship Id="rId2" Type="http://schemas.openxmlformats.org/officeDocument/2006/relationships/image" Target="../media/image2.png"/><Relationship Id="rId16"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hyperlink" Target="#'Sales Form'!A1"/><Relationship Id="rId5" Type="http://schemas.openxmlformats.org/officeDocument/2006/relationships/chart" Target="../charts/chart1.xml"/><Relationship Id="rId15" Type="http://schemas.openxmlformats.org/officeDocument/2006/relationships/chart" Target="../charts/chart3.xml"/><Relationship Id="rId10" Type="http://schemas.openxmlformats.org/officeDocument/2006/relationships/image" Target="../media/image6.gif"/><Relationship Id="rId19" Type="http://schemas.microsoft.com/office/2014/relationships/chartEx" Target="../charts/chartEx1.xml"/><Relationship Id="rId4" Type="http://schemas.openxmlformats.org/officeDocument/2006/relationships/image" Target="../media/image4.png"/><Relationship Id="rId9" Type="http://schemas.openxmlformats.org/officeDocument/2006/relationships/hyperlink" Target="#Dashboard!A1"/><Relationship Id="rId14" Type="http://schemas.openxmlformats.org/officeDocument/2006/relationships/image" Target="../media/image8.gif"/></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7" Type="http://schemas.openxmlformats.org/officeDocument/2006/relationships/chart" Target="../charts/chart12.xml"/><Relationship Id="rId2" Type="http://schemas.openxmlformats.org/officeDocument/2006/relationships/chart" Target="../charts/chart8.xml"/><Relationship Id="rId1" Type="http://schemas.openxmlformats.org/officeDocument/2006/relationships/chart" Target="../charts/chart7.xml"/><Relationship Id="rId6" Type="http://schemas.microsoft.com/office/2014/relationships/chartEx" Target="../charts/chartEx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2</xdr:col>
      <xdr:colOff>365760</xdr:colOff>
      <xdr:row>0</xdr:row>
      <xdr:rowOff>121920</xdr:rowOff>
    </xdr:from>
    <xdr:to>
      <xdr:col>13</xdr:col>
      <xdr:colOff>579120</xdr:colOff>
      <xdr:row>4</xdr:row>
      <xdr:rowOff>53340</xdr:rowOff>
    </xdr:to>
    <xdr:sp macro="" textlink="">
      <xdr:nvSpPr>
        <xdr:cNvPr id="2" name="Rectangle 1">
          <a:extLst>
            <a:ext uri="{FF2B5EF4-FFF2-40B4-BE49-F238E27FC236}">
              <a16:creationId xmlns:a16="http://schemas.microsoft.com/office/drawing/2014/main" id="{4EDE02D6-95D5-20A5-EFC8-B6ABF760E1D3}"/>
            </a:ext>
          </a:extLst>
        </xdr:cNvPr>
        <xdr:cNvSpPr/>
      </xdr:nvSpPr>
      <xdr:spPr>
        <a:xfrm>
          <a:off x="1897380" y="121920"/>
          <a:ext cx="12291060" cy="6324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6</xdr:col>
      <xdr:colOff>853440</xdr:colOff>
      <xdr:row>1</xdr:row>
      <xdr:rowOff>38100</xdr:rowOff>
    </xdr:from>
    <xdr:to>
      <xdr:col>9</xdr:col>
      <xdr:colOff>632460</xdr:colOff>
      <xdr:row>3</xdr:row>
      <xdr:rowOff>99060</xdr:rowOff>
    </xdr:to>
    <xdr:sp macro="" textlink="">
      <xdr:nvSpPr>
        <xdr:cNvPr id="3" name="TextBox 2">
          <a:extLst>
            <a:ext uri="{FF2B5EF4-FFF2-40B4-BE49-F238E27FC236}">
              <a16:creationId xmlns:a16="http://schemas.microsoft.com/office/drawing/2014/main" id="{304D1EF6-AB36-BA11-626F-264E62BB961B}"/>
            </a:ext>
          </a:extLst>
        </xdr:cNvPr>
        <xdr:cNvSpPr txBox="1"/>
      </xdr:nvSpPr>
      <xdr:spPr>
        <a:xfrm>
          <a:off x="6728460" y="213360"/>
          <a:ext cx="321564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2000">
              <a:solidFill>
                <a:schemeClr val="bg1"/>
              </a:solidFill>
              <a:cs typeface="+mj-cs"/>
            </a:rPr>
            <a:t>DESCRIPTIVE STATISTICS</a:t>
          </a:r>
          <a:endParaRPr lang="ar-EG" sz="2000">
            <a:solidFill>
              <a:schemeClr val="bg1"/>
            </a:solidFill>
            <a:cs typeface="+mj-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1005840</xdr:colOff>
          <xdr:row>14</xdr:row>
          <xdr:rowOff>45720</xdr:rowOff>
        </xdr:from>
        <xdr:to>
          <xdr:col>6</xdr:col>
          <xdr:colOff>739140</xdr:colOff>
          <xdr:row>16</xdr:row>
          <xdr:rowOff>76200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none" strike="noStrike" baseline="0">
                  <a:solidFill>
                    <a:srgbClr val="000000"/>
                  </a:solidFill>
                  <a:latin typeface="Arial"/>
                  <a:cs typeface="Arial"/>
                </a:rPr>
                <a:t>Submit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91440</xdr:colOff>
      <xdr:row>0</xdr:row>
      <xdr:rowOff>99060</xdr:rowOff>
    </xdr:from>
    <xdr:to>
      <xdr:col>1</xdr:col>
      <xdr:colOff>91440</xdr:colOff>
      <xdr:row>33</xdr:row>
      <xdr:rowOff>137160</xdr:rowOff>
    </xdr:to>
    <xdr:sp macro="" textlink="">
      <xdr:nvSpPr>
        <xdr:cNvPr id="2" name="Rectangle 1">
          <a:extLst>
            <a:ext uri="{FF2B5EF4-FFF2-40B4-BE49-F238E27FC236}">
              <a16:creationId xmlns:a16="http://schemas.microsoft.com/office/drawing/2014/main" id="{214B0E86-3FD0-E663-4623-341D14F816BA}"/>
            </a:ext>
          </a:extLst>
        </xdr:cNvPr>
        <xdr:cNvSpPr/>
      </xdr:nvSpPr>
      <xdr:spPr>
        <a:xfrm>
          <a:off x="91440" y="99060"/>
          <a:ext cx="670560" cy="582168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1</xdr:col>
      <xdr:colOff>190500</xdr:colOff>
      <xdr:row>0</xdr:row>
      <xdr:rowOff>106680</xdr:rowOff>
    </xdr:from>
    <xdr:to>
      <xdr:col>20</xdr:col>
      <xdr:colOff>594360</xdr:colOff>
      <xdr:row>3</xdr:row>
      <xdr:rowOff>38100</xdr:rowOff>
    </xdr:to>
    <xdr:sp macro="" textlink="">
      <xdr:nvSpPr>
        <xdr:cNvPr id="3" name="Rectangle 2">
          <a:extLst>
            <a:ext uri="{FF2B5EF4-FFF2-40B4-BE49-F238E27FC236}">
              <a16:creationId xmlns:a16="http://schemas.microsoft.com/office/drawing/2014/main" id="{2A76DDC8-D29A-4257-A1ED-BFC90784DD92}"/>
            </a:ext>
          </a:extLst>
        </xdr:cNvPr>
        <xdr:cNvSpPr/>
      </xdr:nvSpPr>
      <xdr:spPr>
        <a:xfrm>
          <a:off x="861060" y="106680"/>
          <a:ext cx="13144500" cy="4572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1</xdr:col>
      <xdr:colOff>449580</xdr:colOff>
      <xdr:row>3</xdr:row>
      <xdr:rowOff>129540</xdr:rowOff>
    </xdr:from>
    <xdr:to>
      <xdr:col>13</xdr:col>
      <xdr:colOff>297180</xdr:colOff>
      <xdr:row>10</xdr:row>
      <xdr:rowOff>99060</xdr:rowOff>
    </xdr:to>
    <xdr:sp macro="" textlink="">
      <xdr:nvSpPr>
        <xdr:cNvPr id="4" name="Rectangle: Rounded Corners 3">
          <a:extLst>
            <a:ext uri="{FF2B5EF4-FFF2-40B4-BE49-F238E27FC236}">
              <a16:creationId xmlns:a16="http://schemas.microsoft.com/office/drawing/2014/main" id="{FAFCA4E5-4156-26BD-58EE-64633EA19411}"/>
            </a:ext>
          </a:extLst>
        </xdr:cNvPr>
        <xdr:cNvSpPr/>
      </xdr:nvSpPr>
      <xdr:spPr>
        <a:xfrm>
          <a:off x="1120140" y="655320"/>
          <a:ext cx="7894320" cy="1196340"/>
        </a:xfrm>
        <a:prstGeom prst="roundRect">
          <a:avLst>
            <a:gd name="adj" fmla="val 1756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13</xdr:col>
      <xdr:colOff>632460</xdr:colOff>
      <xdr:row>3</xdr:row>
      <xdr:rowOff>129540</xdr:rowOff>
    </xdr:from>
    <xdr:to>
      <xdr:col>20</xdr:col>
      <xdr:colOff>601980</xdr:colOff>
      <xdr:row>9</xdr:row>
      <xdr:rowOff>106680</xdr:rowOff>
    </xdr:to>
    <xdr:sp macro="" textlink="">
      <xdr:nvSpPr>
        <xdr:cNvPr id="5" name="Rectangle: Rounded Corners 4">
          <a:extLst>
            <a:ext uri="{FF2B5EF4-FFF2-40B4-BE49-F238E27FC236}">
              <a16:creationId xmlns:a16="http://schemas.microsoft.com/office/drawing/2014/main" id="{B0A2EF94-A7B2-418B-A5C6-37F136145552}"/>
            </a:ext>
          </a:extLst>
        </xdr:cNvPr>
        <xdr:cNvSpPr/>
      </xdr:nvSpPr>
      <xdr:spPr>
        <a:xfrm>
          <a:off x="9349740" y="655320"/>
          <a:ext cx="4663440" cy="1028700"/>
        </a:xfrm>
        <a:prstGeom prst="roundRect">
          <a:avLst>
            <a:gd name="adj" fmla="val 1845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10</xdr:col>
      <xdr:colOff>632460</xdr:colOff>
      <xdr:row>4</xdr:row>
      <xdr:rowOff>83820</xdr:rowOff>
    </xdr:from>
    <xdr:to>
      <xdr:col>13</xdr:col>
      <xdr:colOff>184404</xdr:colOff>
      <xdr:row>10</xdr:row>
      <xdr:rowOff>19812</xdr:rowOff>
    </xdr:to>
    <xdr:sp macro="" textlink="">
      <xdr:nvSpPr>
        <xdr:cNvPr id="9" name="Rectangle: Rounded Corners 8">
          <a:extLst>
            <a:ext uri="{FF2B5EF4-FFF2-40B4-BE49-F238E27FC236}">
              <a16:creationId xmlns:a16="http://schemas.microsoft.com/office/drawing/2014/main" id="{24AD0AE2-1713-4D9B-B051-378D3F670914}"/>
            </a:ext>
          </a:extLst>
        </xdr:cNvPr>
        <xdr:cNvSpPr/>
      </xdr:nvSpPr>
      <xdr:spPr>
        <a:xfrm>
          <a:off x="7338060" y="784860"/>
          <a:ext cx="1563624" cy="987552"/>
        </a:xfrm>
        <a:prstGeom prst="roundRect">
          <a:avLst>
            <a:gd name="adj" fmla="val 13195"/>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7</xdr:col>
      <xdr:colOff>609600</xdr:colOff>
      <xdr:row>4</xdr:row>
      <xdr:rowOff>83820</xdr:rowOff>
    </xdr:from>
    <xdr:to>
      <xdr:col>10</xdr:col>
      <xdr:colOff>161544</xdr:colOff>
      <xdr:row>10</xdr:row>
      <xdr:rowOff>19812</xdr:rowOff>
    </xdr:to>
    <xdr:sp macro="" textlink="">
      <xdr:nvSpPr>
        <xdr:cNvPr id="10" name="Rectangle: Rounded Corners 9">
          <a:extLst>
            <a:ext uri="{FF2B5EF4-FFF2-40B4-BE49-F238E27FC236}">
              <a16:creationId xmlns:a16="http://schemas.microsoft.com/office/drawing/2014/main" id="{20FAC374-E55B-4F85-9BE4-276FA81CEB1D}"/>
            </a:ext>
          </a:extLst>
        </xdr:cNvPr>
        <xdr:cNvSpPr/>
      </xdr:nvSpPr>
      <xdr:spPr>
        <a:xfrm>
          <a:off x="5303520" y="784860"/>
          <a:ext cx="1563624" cy="987552"/>
        </a:xfrm>
        <a:prstGeom prst="roundRect">
          <a:avLst>
            <a:gd name="adj" fmla="val 13195"/>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4</xdr:col>
      <xdr:colOff>586740</xdr:colOff>
      <xdr:row>4</xdr:row>
      <xdr:rowOff>83820</xdr:rowOff>
    </xdr:from>
    <xdr:to>
      <xdr:col>7</xdr:col>
      <xdr:colOff>138684</xdr:colOff>
      <xdr:row>10</xdr:row>
      <xdr:rowOff>19812</xdr:rowOff>
    </xdr:to>
    <xdr:sp macro="" textlink="">
      <xdr:nvSpPr>
        <xdr:cNvPr id="11" name="Rectangle: Rounded Corners 10">
          <a:extLst>
            <a:ext uri="{FF2B5EF4-FFF2-40B4-BE49-F238E27FC236}">
              <a16:creationId xmlns:a16="http://schemas.microsoft.com/office/drawing/2014/main" id="{027FD506-657C-43E4-8CBC-FBA5C7CEBA9F}"/>
            </a:ext>
          </a:extLst>
        </xdr:cNvPr>
        <xdr:cNvSpPr/>
      </xdr:nvSpPr>
      <xdr:spPr>
        <a:xfrm>
          <a:off x="3268980" y="784860"/>
          <a:ext cx="1563624" cy="987552"/>
        </a:xfrm>
        <a:prstGeom prst="roundRect">
          <a:avLst>
            <a:gd name="adj" fmla="val 13195"/>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1</xdr:col>
      <xdr:colOff>563880</xdr:colOff>
      <xdr:row>4</xdr:row>
      <xdr:rowOff>83820</xdr:rowOff>
    </xdr:from>
    <xdr:to>
      <xdr:col>4</xdr:col>
      <xdr:colOff>115824</xdr:colOff>
      <xdr:row>10</xdr:row>
      <xdr:rowOff>19812</xdr:rowOff>
    </xdr:to>
    <xdr:sp macro="" textlink="">
      <xdr:nvSpPr>
        <xdr:cNvPr id="12" name="Rectangle: Rounded Corners 11">
          <a:extLst>
            <a:ext uri="{FF2B5EF4-FFF2-40B4-BE49-F238E27FC236}">
              <a16:creationId xmlns:a16="http://schemas.microsoft.com/office/drawing/2014/main" id="{7E518BE7-A798-4D09-9AF4-2D2B768607BB}"/>
            </a:ext>
          </a:extLst>
        </xdr:cNvPr>
        <xdr:cNvSpPr/>
      </xdr:nvSpPr>
      <xdr:spPr>
        <a:xfrm>
          <a:off x="1234440" y="784860"/>
          <a:ext cx="1563624" cy="987552"/>
        </a:xfrm>
        <a:prstGeom prst="roundRect">
          <a:avLst>
            <a:gd name="adj" fmla="val 13195"/>
          </a:avLst>
        </a:prstGeom>
        <a:solidFill>
          <a:schemeClr val="bg2">
            <a:lumMod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2</xdr:col>
      <xdr:colOff>304800</xdr:colOff>
      <xdr:row>3</xdr:row>
      <xdr:rowOff>118110</xdr:rowOff>
    </xdr:from>
    <xdr:to>
      <xdr:col>3</xdr:col>
      <xdr:colOff>310896</xdr:colOff>
      <xdr:row>5</xdr:row>
      <xdr:rowOff>151638</xdr:rowOff>
    </xdr:to>
    <xdr:sp macro="" textlink="">
      <xdr:nvSpPr>
        <xdr:cNvPr id="13" name="Oval 12">
          <a:extLst>
            <a:ext uri="{FF2B5EF4-FFF2-40B4-BE49-F238E27FC236}">
              <a16:creationId xmlns:a16="http://schemas.microsoft.com/office/drawing/2014/main" id="{CBEB697E-F6A7-D491-D1D3-A3B0DF62326F}"/>
            </a:ext>
          </a:extLst>
        </xdr:cNvPr>
        <xdr:cNvSpPr/>
      </xdr:nvSpPr>
      <xdr:spPr>
        <a:xfrm>
          <a:off x="1645920" y="643890"/>
          <a:ext cx="676656" cy="384048"/>
        </a:xfrm>
        <a:prstGeom prst="ellipse">
          <a:avLst/>
        </a:prstGeom>
        <a:solidFill>
          <a:schemeClr val="bg1"/>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5</xdr:col>
      <xdr:colOff>340360</xdr:colOff>
      <xdr:row>3</xdr:row>
      <xdr:rowOff>118110</xdr:rowOff>
    </xdr:from>
    <xdr:to>
      <xdr:col>6</xdr:col>
      <xdr:colOff>346456</xdr:colOff>
      <xdr:row>5</xdr:row>
      <xdr:rowOff>151638</xdr:rowOff>
    </xdr:to>
    <xdr:sp macro="" textlink="">
      <xdr:nvSpPr>
        <xdr:cNvPr id="14" name="Oval 13">
          <a:extLst>
            <a:ext uri="{FF2B5EF4-FFF2-40B4-BE49-F238E27FC236}">
              <a16:creationId xmlns:a16="http://schemas.microsoft.com/office/drawing/2014/main" id="{93D56F08-1276-45B9-B9B5-C698D74054FE}"/>
            </a:ext>
          </a:extLst>
        </xdr:cNvPr>
        <xdr:cNvSpPr/>
      </xdr:nvSpPr>
      <xdr:spPr>
        <a:xfrm>
          <a:off x="3693160" y="643890"/>
          <a:ext cx="676656" cy="384048"/>
        </a:xfrm>
        <a:prstGeom prst="ellipse">
          <a:avLst/>
        </a:prstGeom>
        <a:solidFill>
          <a:schemeClr val="bg1"/>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8</xdr:col>
      <xdr:colOff>375920</xdr:colOff>
      <xdr:row>3</xdr:row>
      <xdr:rowOff>118110</xdr:rowOff>
    </xdr:from>
    <xdr:to>
      <xdr:col>9</xdr:col>
      <xdr:colOff>382016</xdr:colOff>
      <xdr:row>5</xdr:row>
      <xdr:rowOff>151638</xdr:rowOff>
    </xdr:to>
    <xdr:sp macro="" textlink="">
      <xdr:nvSpPr>
        <xdr:cNvPr id="15" name="Oval 14">
          <a:extLst>
            <a:ext uri="{FF2B5EF4-FFF2-40B4-BE49-F238E27FC236}">
              <a16:creationId xmlns:a16="http://schemas.microsoft.com/office/drawing/2014/main" id="{8D321842-73D1-4932-A259-21D9D1BEB0BB}"/>
            </a:ext>
          </a:extLst>
        </xdr:cNvPr>
        <xdr:cNvSpPr/>
      </xdr:nvSpPr>
      <xdr:spPr>
        <a:xfrm>
          <a:off x="5740400" y="643890"/>
          <a:ext cx="676656" cy="384048"/>
        </a:xfrm>
        <a:prstGeom prst="ellipse">
          <a:avLst/>
        </a:prstGeom>
        <a:solidFill>
          <a:schemeClr val="bg1"/>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11</xdr:col>
      <xdr:colOff>411480</xdr:colOff>
      <xdr:row>3</xdr:row>
      <xdr:rowOff>118110</xdr:rowOff>
    </xdr:from>
    <xdr:to>
      <xdr:col>12</xdr:col>
      <xdr:colOff>417576</xdr:colOff>
      <xdr:row>5</xdr:row>
      <xdr:rowOff>151638</xdr:rowOff>
    </xdr:to>
    <xdr:sp macro="" textlink="">
      <xdr:nvSpPr>
        <xdr:cNvPr id="16" name="Oval 15">
          <a:extLst>
            <a:ext uri="{FF2B5EF4-FFF2-40B4-BE49-F238E27FC236}">
              <a16:creationId xmlns:a16="http://schemas.microsoft.com/office/drawing/2014/main" id="{1E9C8B81-D229-4BF7-97B8-CFB043A875E8}"/>
            </a:ext>
          </a:extLst>
        </xdr:cNvPr>
        <xdr:cNvSpPr/>
      </xdr:nvSpPr>
      <xdr:spPr>
        <a:xfrm>
          <a:off x="7787640" y="643890"/>
          <a:ext cx="676656" cy="384048"/>
        </a:xfrm>
        <a:prstGeom prst="ellipse">
          <a:avLst/>
        </a:prstGeom>
        <a:solidFill>
          <a:schemeClr val="bg1"/>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editAs="oneCell">
    <xdr:from>
      <xdr:col>8</xdr:col>
      <xdr:colOff>525780</xdr:colOff>
      <xdr:row>3</xdr:row>
      <xdr:rowOff>152400</xdr:rowOff>
    </xdr:from>
    <xdr:to>
      <xdr:col>9</xdr:col>
      <xdr:colOff>205740</xdr:colOff>
      <xdr:row>5</xdr:row>
      <xdr:rowOff>94683</xdr:rowOff>
    </xdr:to>
    <xdr:pic>
      <xdr:nvPicPr>
        <xdr:cNvPr id="17" name="Picture 16">
          <a:extLst>
            <a:ext uri="{FF2B5EF4-FFF2-40B4-BE49-F238E27FC236}">
              <a16:creationId xmlns:a16="http://schemas.microsoft.com/office/drawing/2014/main" id="{D73FC237-5286-206F-1B19-FE614AB720CE}"/>
            </a:ext>
          </a:extLst>
        </xdr:cNvPr>
        <xdr:cNvPicPr>
          <a:picLocks noChangeAspect="1"/>
        </xdr:cNvPicPr>
      </xdr:nvPicPr>
      <xdr:blipFill>
        <a:blip xmlns:r="http://schemas.openxmlformats.org/officeDocument/2006/relationships" r:embed="rId1"/>
        <a:stretch>
          <a:fillRect/>
        </a:stretch>
      </xdr:blipFill>
      <xdr:spPr>
        <a:xfrm>
          <a:off x="5890260" y="678180"/>
          <a:ext cx="350520" cy="292803"/>
        </a:xfrm>
        <a:prstGeom prst="rect">
          <a:avLst/>
        </a:prstGeom>
      </xdr:spPr>
    </xdr:pic>
    <xdr:clientData/>
  </xdr:twoCellAnchor>
  <xdr:twoCellAnchor editAs="oneCell">
    <xdr:from>
      <xdr:col>5</xdr:col>
      <xdr:colOff>510540</xdr:colOff>
      <xdr:row>3</xdr:row>
      <xdr:rowOff>144780</xdr:rowOff>
    </xdr:from>
    <xdr:to>
      <xdr:col>6</xdr:col>
      <xdr:colOff>190500</xdr:colOff>
      <xdr:row>5</xdr:row>
      <xdr:rowOff>144780</xdr:rowOff>
    </xdr:to>
    <xdr:pic>
      <xdr:nvPicPr>
        <xdr:cNvPr id="18" name="Picture 17">
          <a:extLst>
            <a:ext uri="{FF2B5EF4-FFF2-40B4-BE49-F238E27FC236}">
              <a16:creationId xmlns:a16="http://schemas.microsoft.com/office/drawing/2014/main" id="{80808555-3012-733F-589C-BEA77C898822}"/>
            </a:ext>
          </a:extLst>
        </xdr:cNvPr>
        <xdr:cNvPicPr>
          <a:picLocks noChangeAspect="1"/>
        </xdr:cNvPicPr>
      </xdr:nvPicPr>
      <xdr:blipFill>
        <a:blip xmlns:r="http://schemas.openxmlformats.org/officeDocument/2006/relationships" r:embed="rId2"/>
        <a:stretch>
          <a:fillRect/>
        </a:stretch>
      </xdr:blipFill>
      <xdr:spPr>
        <a:xfrm>
          <a:off x="3863340" y="670560"/>
          <a:ext cx="350520" cy="350520"/>
        </a:xfrm>
        <a:prstGeom prst="rect">
          <a:avLst/>
        </a:prstGeom>
      </xdr:spPr>
    </xdr:pic>
    <xdr:clientData/>
  </xdr:twoCellAnchor>
  <xdr:twoCellAnchor editAs="oneCell">
    <xdr:from>
      <xdr:col>11</xdr:col>
      <xdr:colOff>632460</xdr:colOff>
      <xdr:row>3</xdr:row>
      <xdr:rowOff>137160</xdr:rowOff>
    </xdr:from>
    <xdr:to>
      <xdr:col>12</xdr:col>
      <xdr:colOff>259080</xdr:colOff>
      <xdr:row>5</xdr:row>
      <xdr:rowOff>83820</xdr:rowOff>
    </xdr:to>
    <xdr:pic>
      <xdr:nvPicPr>
        <xdr:cNvPr id="19" name="Picture 18">
          <a:extLst>
            <a:ext uri="{FF2B5EF4-FFF2-40B4-BE49-F238E27FC236}">
              <a16:creationId xmlns:a16="http://schemas.microsoft.com/office/drawing/2014/main" id="{8B6CF3D7-A59F-F3FB-4A30-A5C84229ED9E}"/>
            </a:ext>
          </a:extLst>
        </xdr:cNvPr>
        <xdr:cNvPicPr>
          <a:picLocks noChangeAspect="1"/>
        </xdr:cNvPicPr>
      </xdr:nvPicPr>
      <xdr:blipFill>
        <a:blip xmlns:r="http://schemas.openxmlformats.org/officeDocument/2006/relationships" r:embed="rId3"/>
        <a:stretch>
          <a:fillRect/>
        </a:stretch>
      </xdr:blipFill>
      <xdr:spPr>
        <a:xfrm>
          <a:off x="8008620" y="662940"/>
          <a:ext cx="297180" cy="297180"/>
        </a:xfrm>
        <a:prstGeom prst="rect">
          <a:avLst/>
        </a:prstGeom>
      </xdr:spPr>
    </xdr:pic>
    <xdr:clientData/>
  </xdr:twoCellAnchor>
  <xdr:twoCellAnchor editAs="oneCell">
    <xdr:from>
      <xdr:col>2</xdr:col>
      <xdr:colOff>495300</xdr:colOff>
      <xdr:row>3</xdr:row>
      <xdr:rowOff>136550</xdr:rowOff>
    </xdr:from>
    <xdr:to>
      <xdr:col>3</xdr:col>
      <xdr:colOff>152400</xdr:colOff>
      <xdr:row>5</xdr:row>
      <xdr:rowOff>113690</xdr:rowOff>
    </xdr:to>
    <xdr:pic>
      <xdr:nvPicPr>
        <xdr:cNvPr id="20" name="Picture 19">
          <a:extLst>
            <a:ext uri="{FF2B5EF4-FFF2-40B4-BE49-F238E27FC236}">
              <a16:creationId xmlns:a16="http://schemas.microsoft.com/office/drawing/2014/main" id="{192A1C8B-F2FE-901E-6BC3-1E55A17104A8}"/>
            </a:ext>
          </a:extLst>
        </xdr:cNvPr>
        <xdr:cNvPicPr>
          <a:picLocks noChangeAspect="1"/>
        </xdr:cNvPicPr>
      </xdr:nvPicPr>
      <xdr:blipFill>
        <a:blip xmlns:r="http://schemas.openxmlformats.org/officeDocument/2006/relationships" r:embed="rId4"/>
        <a:stretch>
          <a:fillRect/>
        </a:stretch>
      </xdr:blipFill>
      <xdr:spPr>
        <a:xfrm>
          <a:off x="1836420" y="662330"/>
          <a:ext cx="327660" cy="327660"/>
        </a:xfrm>
        <a:prstGeom prst="rect">
          <a:avLst/>
        </a:prstGeom>
      </xdr:spPr>
    </xdr:pic>
    <xdr:clientData/>
  </xdr:twoCellAnchor>
  <xdr:twoCellAnchor>
    <xdr:from>
      <xdr:col>2</xdr:col>
      <xdr:colOff>30480</xdr:colOff>
      <xdr:row>5</xdr:row>
      <xdr:rowOff>140970</xdr:rowOff>
    </xdr:from>
    <xdr:to>
      <xdr:col>3</xdr:col>
      <xdr:colOff>655320</xdr:colOff>
      <xdr:row>7</xdr:row>
      <xdr:rowOff>41910</xdr:rowOff>
    </xdr:to>
    <xdr:sp macro="" textlink="">
      <xdr:nvSpPr>
        <xdr:cNvPr id="21" name="TextBox 20">
          <a:extLst>
            <a:ext uri="{FF2B5EF4-FFF2-40B4-BE49-F238E27FC236}">
              <a16:creationId xmlns:a16="http://schemas.microsoft.com/office/drawing/2014/main" id="{3AE77628-C46A-38BF-7285-7872F47538A8}"/>
            </a:ext>
          </a:extLst>
        </xdr:cNvPr>
        <xdr:cNvSpPr txBox="1"/>
      </xdr:nvSpPr>
      <xdr:spPr>
        <a:xfrm>
          <a:off x="1371600" y="1017270"/>
          <a:ext cx="12954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ctr"/>
          <a:r>
            <a:rPr lang="en-US" sz="1400" b="1">
              <a:solidFill>
                <a:srgbClr val="002060"/>
              </a:solidFill>
            </a:rPr>
            <a:t>Sales Revenue</a:t>
          </a:r>
          <a:endParaRPr lang="ar-EG" sz="1400" b="1">
            <a:solidFill>
              <a:srgbClr val="002060"/>
            </a:solidFill>
          </a:endParaRPr>
        </a:p>
      </xdr:txBody>
    </xdr:sp>
    <xdr:clientData/>
  </xdr:twoCellAnchor>
  <xdr:twoCellAnchor>
    <xdr:from>
      <xdr:col>5</xdr:col>
      <xdr:colOff>60960</xdr:colOff>
      <xdr:row>5</xdr:row>
      <xdr:rowOff>140970</xdr:rowOff>
    </xdr:from>
    <xdr:to>
      <xdr:col>7</xdr:col>
      <xdr:colOff>15240</xdr:colOff>
      <xdr:row>7</xdr:row>
      <xdr:rowOff>41910</xdr:rowOff>
    </xdr:to>
    <xdr:sp macro="" textlink="">
      <xdr:nvSpPr>
        <xdr:cNvPr id="22" name="TextBox 21">
          <a:extLst>
            <a:ext uri="{FF2B5EF4-FFF2-40B4-BE49-F238E27FC236}">
              <a16:creationId xmlns:a16="http://schemas.microsoft.com/office/drawing/2014/main" id="{441EDDD7-2932-428D-BDCB-5498944363F5}"/>
            </a:ext>
          </a:extLst>
        </xdr:cNvPr>
        <xdr:cNvSpPr txBox="1"/>
      </xdr:nvSpPr>
      <xdr:spPr>
        <a:xfrm>
          <a:off x="3413760" y="1017270"/>
          <a:ext cx="12954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ctr"/>
          <a:r>
            <a:rPr lang="en-US" sz="1400" b="1">
              <a:solidFill>
                <a:srgbClr val="002060"/>
              </a:solidFill>
            </a:rPr>
            <a:t>Total</a:t>
          </a:r>
          <a:r>
            <a:rPr lang="en-US" sz="1400" b="1" baseline="0">
              <a:solidFill>
                <a:srgbClr val="002060"/>
              </a:solidFill>
            </a:rPr>
            <a:t> Costs</a:t>
          </a:r>
          <a:endParaRPr lang="ar-EG" sz="1400" b="1">
            <a:solidFill>
              <a:srgbClr val="002060"/>
            </a:solidFill>
          </a:endParaRPr>
        </a:p>
      </xdr:txBody>
    </xdr:sp>
    <xdr:clientData/>
  </xdr:twoCellAnchor>
  <xdr:twoCellAnchor>
    <xdr:from>
      <xdr:col>8</xdr:col>
      <xdr:colOff>91440</xdr:colOff>
      <xdr:row>5</xdr:row>
      <xdr:rowOff>140970</xdr:rowOff>
    </xdr:from>
    <xdr:to>
      <xdr:col>10</xdr:col>
      <xdr:colOff>45720</xdr:colOff>
      <xdr:row>7</xdr:row>
      <xdr:rowOff>41910</xdr:rowOff>
    </xdr:to>
    <xdr:sp macro="" textlink="">
      <xdr:nvSpPr>
        <xdr:cNvPr id="23" name="TextBox 22">
          <a:extLst>
            <a:ext uri="{FF2B5EF4-FFF2-40B4-BE49-F238E27FC236}">
              <a16:creationId xmlns:a16="http://schemas.microsoft.com/office/drawing/2014/main" id="{00D551AC-BAF3-4571-A610-A2B8950D4836}"/>
            </a:ext>
          </a:extLst>
        </xdr:cNvPr>
        <xdr:cNvSpPr txBox="1"/>
      </xdr:nvSpPr>
      <xdr:spPr>
        <a:xfrm>
          <a:off x="5455920" y="1017270"/>
          <a:ext cx="12954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ctr"/>
          <a:r>
            <a:rPr lang="en-US" sz="1400" b="1">
              <a:solidFill>
                <a:srgbClr val="002060"/>
              </a:solidFill>
            </a:rPr>
            <a:t>Net</a:t>
          </a:r>
          <a:r>
            <a:rPr lang="en-US" sz="1400" b="1" baseline="0">
              <a:solidFill>
                <a:srgbClr val="002060"/>
              </a:solidFill>
            </a:rPr>
            <a:t> Profit</a:t>
          </a:r>
          <a:endParaRPr lang="ar-EG" sz="1400" b="1">
            <a:solidFill>
              <a:srgbClr val="002060"/>
            </a:solidFill>
          </a:endParaRPr>
        </a:p>
      </xdr:txBody>
    </xdr:sp>
    <xdr:clientData/>
  </xdr:twoCellAnchor>
  <xdr:twoCellAnchor>
    <xdr:from>
      <xdr:col>11</xdr:col>
      <xdr:colOff>121920</xdr:colOff>
      <xdr:row>5</xdr:row>
      <xdr:rowOff>140970</xdr:rowOff>
    </xdr:from>
    <xdr:to>
      <xdr:col>13</xdr:col>
      <xdr:colOff>76200</xdr:colOff>
      <xdr:row>7</xdr:row>
      <xdr:rowOff>41910</xdr:rowOff>
    </xdr:to>
    <xdr:sp macro="" textlink="">
      <xdr:nvSpPr>
        <xdr:cNvPr id="24" name="TextBox 23">
          <a:extLst>
            <a:ext uri="{FF2B5EF4-FFF2-40B4-BE49-F238E27FC236}">
              <a16:creationId xmlns:a16="http://schemas.microsoft.com/office/drawing/2014/main" id="{1C833BB3-968D-4BA4-A7EB-B1CE07F93D23}"/>
            </a:ext>
          </a:extLst>
        </xdr:cNvPr>
        <xdr:cNvSpPr txBox="1"/>
      </xdr:nvSpPr>
      <xdr:spPr>
        <a:xfrm>
          <a:off x="7498080" y="1017270"/>
          <a:ext cx="12954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ctr"/>
          <a:r>
            <a:rPr lang="en-US" sz="1400" b="1">
              <a:solidFill>
                <a:srgbClr val="002060"/>
              </a:solidFill>
            </a:rPr>
            <a:t>Total Orders</a:t>
          </a:r>
          <a:endParaRPr lang="ar-EG" sz="1400" b="1">
            <a:solidFill>
              <a:srgbClr val="002060"/>
            </a:solidFill>
          </a:endParaRPr>
        </a:p>
      </xdr:txBody>
    </xdr:sp>
    <xdr:clientData/>
  </xdr:twoCellAnchor>
  <xdr:twoCellAnchor>
    <xdr:from>
      <xdr:col>2</xdr:col>
      <xdr:colOff>22860</xdr:colOff>
      <xdr:row>7</xdr:row>
      <xdr:rowOff>68580</xdr:rowOff>
    </xdr:from>
    <xdr:to>
      <xdr:col>3</xdr:col>
      <xdr:colOff>609600</xdr:colOff>
      <xdr:row>9</xdr:row>
      <xdr:rowOff>34290</xdr:rowOff>
    </xdr:to>
    <xdr:sp macro="" textlink="'Pivot table'!C6">
      <xdr:nvSpPr>
        <xdr:cNvPr id="26" name="TextBox 25">
          <a:extLst>
            <a:ext uri="{FF2B5EF4-FFF2-40B4-BE49-F238E27FC236}">
              <a16:creationId xmlns:a16="http://schemas.microsoft.com/office/drawing/2014/main" id="{55CF3264-19EB-4B40-865F-DAEE5D275261}"/>
            </a:ext>
          </a:extLst>
        </xdr:cNvPr>
        <xdr:cNvSpPr txBox="1"/>
      </xdr:nvSpPr>
      <xdr:spPr>
        <a:xfrm>
          <a:off x="1363980" y="1295400"/>
          <a:ext cx="1257300" cy="316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ctr"/>
          <a:fld id="{94D6A094-6200-4CED-AC16-1EF3E676A38D}" type="TxLink">
            <a:rPr lang="en-US" sz="1400" b="1" i="0" u="none" strike="noStrike">
              <a:solidFill>
                <a:schemeClr val="accent2"/>
              </a:solidFill>
              <a:latin typeface="Arial"/>
              <a:cs typeface="Arial"/>
            </a:rPr>
            <a:pPr algn="ctr"/>
            <a:t>$774,776</a:t>
          </a:fld>
          <a:endParaRPr lang="ar-EG" sz="1800" b="1">
            <a:solidFill>
              <a:schemeClr val="accent2"/>
            </a:solidFill>
          </a:endParaRPr>
        </a:p>
      </xdr:txBody>
    </xdr:sp>
    <xdr:clientData/>
  </xdr:twoCellAnchor>
  <xdr:twoCellAnchor>
    <xdr:from>
      <xdr:col>5</xdr:col>
      <xdr:colOff>73660</xdr:colOff>
      <xdr:row>7</xdr:row>
      <xdr:rowOff>68580</xdr:rowOff>
    </xdr:from>
    <xdr:to>
      <xdr:col>6</xdr:col>
      <xdr:colOff>668020</xdr:colOff>
      <xdr:row>9</xdr:row>
      <xdr:rowOff>34290</xdr:rowOff>
    </xdr:to>
    <xdr:sp macro="" textlink="'Pivot table'!B6">
      <xdr:nvSpPr>
        <xdr:cNvPr id="27" name="TextBox 26">
          <a:extLst>
            <a:ext uri="{FF2B5EF4-FFF2-40B4-BE49-F238E27FC236}">
              <a16:creationId xmlns:a16="http://schemas.microsoft.com/office/drawing/2014/main" id="{187F8ED5-8241-4316-A6CA-F94D4A9F55F7}"/>
            </a:ext>
          </a:extLst>
        </xdr:cNvPr>
        <xdr:cNvSpPr txBox="1"/>
      </xdr:nvSpPr>
      <xdr:spPr>
        <a:xfrm>
          <a:off x="3426460" y="1295400"/>
          <a:ext cx="1264920" cy="316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ctr"/>
          <a:fld id="{9AEA442E-0FD3-4129-BED1-C42AC42BC389}" type="TxLink">
            <a:rPr lang="en-US" sz="1400" b="1" i="0" u="none" strike="noStrike">
              <a:solidFill>
                <a:schemeClr val="accent2"/>
              </a:solidFill>
              <a:latin typeface="Arial"/>
              <a:cs typeface="Arial"/>
            </a:rPr>
            <a:pPr algn="ctr"/>
            <a:t>$503,375</a:t>
          </a:fld>
          <a:endParaRPr lang="ar-EG" sz="2400" b="1">
            <a:solidFill>
              <a:schemeClr val="accent2"/>
            </a:solidFill>
          </a:endParaRPr>
        </a:p>
      </xdr:txBody>
    </xdr:sp>
    <xdr:clientData/>
  </xdr:twoCellAnchor>
  <xdr:twoCellAnchor>
    <xdr:from>
      <xdr:col>8</xdr:col>
      <xdr:colOff>132080</xdr:colOff>
      <xdr:row>7</xdr:row>
      <xdr:rowOff>68580</xdr:rowOff>
    </xdr:from>
    <xdr:to>
      <xdr:col>10</xdr:col>
      <xdr:colOff>48260</xdr:colOff>
      <xdr:row>9</xdr:row>
      <xdr:rowOff>34290</xdr:rowOff>
    </xdr:to>
    <xdr:sp macro="" textlink="'Pivot table'!D6">
      <xdr:nvSpPr>
        <xdr:cNvPr id="28" name="TextBox 27">
          <a:extLst>
            <a:ext uri="{FF2B5EF4-FFF2-40B4-BE49-F238E27FC236}">
              <a16:creationId xmlns:a16="http://schemas.microsoft.com/office/drawing/2014/main" id="{504BF6D5-D540-40A6-85F2-CC2F27010503}"/>
            </a:ext>
          </a:extLst>
        </xdr:cNvPr>
        <xdr:cNvSpPr txBox="1"/>
      </xdr:nvSpPr>
      <xdr:spPr>
        <a:xfrm>
          <a:off x="5496560" y="1295400"/>
          <a:ext cx="1257300" cy="316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ctr"/>
          <a:fld id="{94C654E6-2083-4E93-87F6-3D4D4A22B416}" type="TxLink">
            <a:rPr lang="en-US" sz="1400" b="1" i="0" u="none" strike="noStrike">
              <a:solidFill>
                <a:schemeClr val="accent2"/>
              </a:solidFill>
              <a:latin typeface="Arial"/>
              <a:cs typeface="Arial"/>
            </a:rPr>
            <a:pPr algn="ctr"/>
            <a:t>$271,401</a:t>
          </a:fld>
          <a:endParaRPr lang="ar-EG" sz="2400" b="1">
            <a:solidFill>
              <a:schemeClr val="accent2"/>
            </a:solidFill>
          </a:endParaRPr>
        </a:p>
      </xdr:txBody>
    </xdr:sp>
    <xdr:clientData/>
  </xdr:twoCellAnchor>
  <xdr:twoCellAnchor>
    <xdr:from>
      <xdr:col>11</xdr:col>
      <xdr:colOff>182880</xdr:colOff>
      <xdr:row>7</xdr:row>
      <xdr:rowOff>66675</xdr:rowOff>
    </xdr:from>
    <xdr:to>
      <xdr:col>13</xdr:col>
      <xdr:colOff>68580</xdr:colOff>
      <xdr:row>9</xdr:row>
      <xdr:rowOff>36195</xdr:rowOff>
    </xdr:to>
    <xdr:sp macro="" textlink="'Pivot table'!H6">
      <xdr:nvSpPr>
        <xdr:cNvPr id="29" name="TextBox 28">
          <a:extLst>
            <a:ext uri="{FF2B5EF4-FFF2-40B4-BE49-F238E27FC236}">
              <a16:creationId xmlns:a16="http://schemas.microsoft.com/office/drawing/2014/main" id="{F4F9E698-D1E4-4845-86CF-A09F6FC6D7A1}"/>
            </a:ext>
          </a:extLst>
        </xdr:cNvPr>
        <xdr:cNvSpPr txBox="1"/>
      </xdr:nvSpPr>
      <xdr:spPr>
        <a:xfrm>
          <a:off x="7559040" y="1293495"/>
          <a:ext cx="122682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marL="0" indent="0" algn="ctr"/>
          <a:fld id="{B401FC73-F1E3-4D02-BB9C-7F61F56A25C4}" type="TxLink">
            <a:rPr lang="en-US" sz="1600" b="1" i="0" u="none" strike="noStrike">
              <a:solidFill>
                <a:schemeClr val="accent2"/>
              </a:solidFill>
              <a:latin typeface="Arial"/>
              <a:ea typeface="+mn-ea"/>
              <a:cs typeface="Arial"/>
            </a:rPr>
            <a:pPr marL="0" indent="0" algn="ctr"/>
            <a:t>559</a:t>
          </a:fld>
          <a:endParaRPr lang="ar-EG" sz="1600" b="1" i="0" u="none" strike="noStrike">
            <a:solidFill>
              <a:schemeClr val="accent2"/>
            </a:solidFill>
            <a:latin typeface="Arial"/>
            <a:ea typeface="+mn-ea"/>
            <a:cs typeface="Arial"/>
          </a:endParaRPr>
        </a:p>
      </xdr:txBody>
    </xdr:sp>
    <xdr:clientData/>
  </xdr:twoCellAnchor>
  <xdr:twoCellAnchor>
    <xdr:from>
      <xdr:col>1</xdr:col>
      <xdr:colOff>640080</xdr:colOff>
      <xdr:row>9</xdr:row>
      <xdr:rowOff>41910</xdr:rowOff>
    </xdr:from>
    <xdr:to>
      <xdr:col>4</xdr:col>
      <xdr:colOff>38100</xdr:colOff>
      <xdr:row>9</xdr:row>
      <xdr:rowOff>41910</xdr:rowOff>
    </xdr:to>
    <xdr:cxnSp macro="">
      <xdr:nvCxnSpPr>
        <xdr:cNvPr id="31" name="Straight Connector 30">
          <a:extLst>
            <a:ext uri="{FF2B5EF4-FFF2-40B4-BE49-F238E27FC236}">
              <a16:creationId xmlns:a16="http://schemas.microsoft.com/office/drawing/2014/main" id="{D0BE308E-5334-66F8-E0D2-0E39C2B59CC0}"/>
            </a:ext>
          </a:extLst>
        </xdr:cNvPr>
        <xdr:cNvCxnSpPr/>
      </xdr:nvCxnSpPr>
      <xdr:spPr>
        <a:xfrm>
          <a:off x="1310640" y="1619250"/>
          <a:ext cx="14097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662940</xdr:colOff>
      <xdr:row>9</xdr:row>
      <xdr:rowOff>41910</xdr:rowOff>
    </xdr:from>
    <xdr:to>
      <xdr:col>7</xdr:col>
      <xdr:colOff>60960</xdr:colOff>
      <xdr:row>9</xdr:row>
      <xdr:rowOff>41910</xdr:rowOff>
    </xdr:to>
    <xdr:cxnSp macro="">
      <xdr:nvCxnSpPr>
        <xdr:cNvPr id="33" name="Straight Connector 32">
          <a:extLst>
            <a:ext uri="{FF2B5EF4-FFF2-40B4-BE49-F238E27FC236}">
              <a16:creationId xmlns:a16="http://schemas.microsoft.com/office/drawing/2014/main" id="{01C9053A-608D-4657-9F94-6E2B7CD423EA}"/>
            </a:ext>
          </a:extLst>
        </xdr:cNvPr>
        <xdr:cNvCxnSpPr/>
      </xdr:nvCxnSpPr>
      <xdr:spPr>
        <a:xfrm>
          <a:off x="3345180" y="1619250"/>
          <a:ext cx="14097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15240</xdr:colOff>
      <xdr:row>9</xdr:row>
      <xdr:rowOff>41910</xdr:rowOff>
    </xdr:from>
    <xdr:to>
      <xdr:col>10</xdr:col>
      <xdr:colOff>83820</xdr:colOff>
      <xdr:row>9</xdr:row>
      <xdr:rowOff>41910</xdr:rowOff>
    </xdr:to>
    <xdr:cxnSp macro="">
      <xdr:nvCxnSpPr>
        <xdr:cNvPr id="34" name="Straight Connector 33">
          <a:extLst>
            <a:ext uri="{FF2B5EF4-FFF2-40B4-BE49-F238E27FC236}">
              <a16:creationId xmlns:a16="http://schemas.microsoft.com/office/drawing/2014/main" id="{073127D0-C016-4E25-BBF3-A38C1E448156}"/>
            </a:ext>
          </a:extLst>
        </xdr:cNvPr>
        <xdr:cNvCxnSpPr/>
      </xdr:nvCxnSpPr>
      <xdr:spPr>
        <a:xfrm>
          <a:off x="5379720" y="1619250"/>
          <a:ext cx="14097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9</xdr:row>
      <xdr:rowOff>41910</xdr:rowOff>
    </xdr:from>
    <xdr:to>
      <xdr:col>13</xdr:col>
      <xdr:colOff>106680</xdr:colOff>
      <xdr:row>9</xdr:row>
      <xdr:rowOff>41910</xdr:rowOff>
    </xdr:to>
    <xdr:cxnSp macro="">
      <xdr:nvCxnSpPr>
        <xdr:cNvPr id="35" name="Straight Connector 34">
          <a:extLst>
            <a:ext uri="{FF2B5EF4-FFF2-40B4-BE49-F238E27FC236}">
              <a16:creationId xmlns:a16="http://schemas.microsoft.com/office/drawing/2014/main" id="{91CBA07A-9546-4E63-AD35-DD81C9A8C033}"/>
            </a:ext>
          </a:extLst>
        </xdr:cNvPr>
        <xdr:cNvCxnSpPr/>
      </xdr:nvCxnSpPr>
      <xdr:spPr>
        <a:xfrm>
          <a:off x="7414260" y="1619250"/>
          <a:ext cx="14097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342900</xdr:colOff>
      <xdr:row>3</xdr:row>
      <xdr:rowOff>118110</xdr:rowOff>
    </xdr:from>
    <xdr:to>
      <xdr:col>15</xdr:col>
      <xdr:colOff>624840</xdr:colOff>
      <xdr:row>8</xdr:row>
      <xdr:rowOff>76200</xdr:rowOff>
    </xdr:to>
    <xdr:graphicFrame macro="">
      <xdr:nvGraphicFramePr>
        <xdr:cNvPr id="36" name="Chart 35">
          <a:extLst>
            <a:ext uri="{FF2B5EF4-FFF2-40B4-BE49-F238E27FC236}">
              <a16:creationId xmlns:a16="http://schemas.microsoft.com/office/drawing/2014/main" id="{6AEA74E5-851A-4AD1-BAD4-EEDC2E2B37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304800</xdr:colOff>
      <xdr:row>8</xdr:row>
      <xdr:rowOff>22860</xdr:rowOff>
    </xdr:from>
    <xdr:to>
      <xdr:col>16</xdr:col>
      <xdr:colOff>91440</xdr:colOff>
      <xdr:row>9</xdr:row>
      <xdr:rowOff>83820</xdr:rowOff>
    </xdr:to>
    <xdr:sp macro="" textlink="">
      <xdr:nvSpPr>
        <xdr:cNvPr id="37" name="TextBox 36">
          <a:extLst>
            <a:ext uri="{FF2B5EF4-FFF2-40B4-BE49-F238E27FC236}">
              <a16:creationId xmlns:a16="http://schemas.microsoft.com/office/drawing/2014/main" id="{B3C2494C-9ECD-44C6-A623-77B1443E7CD5}"/>
            </a:ext>
          </a:extLst>
        </xdr:cNvPr>
        <xdr:cNvSpPr txBox="1"/>
      </xdr:nvSpPr>
      <xdr:spPr>
        <a:xfrm>
          <a:off x="9692640" y="1424940"/>
          <a:ext cx="112776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marL="0" indent="0" algn="ctr"/>
          <a:r>
            <a:rPr lang="en-US" b="1" i="0" u="none" strike="noStrike">
              <a:solidFill>
                <a:srgbClr val="002060"/>
              </a:solidFill>
              <a:latin typeface="Arial"/>
              <a:ea typeface="+mn-ea"/>
              <a:cs typeface="Arial"/>
            </a:rPr>
            <a:t>Completed</a:t>
          </a:r>
        </a:p>
      </xdr:txBody>
    </xdr:sp>
    <xdr:clientData/>
  </xdr:twoCellAnchor>
  <xdr:twoCellAnchor>
    <xdr:from>
      <xdr:col>14</xdr:col>
      <xdr:colOff>533400</xdr:colOff>
      <xdr:row>5</xdr:row>
      <xdr:rowOff>51434</xdr:rowOff>
    </xdr:from>
    <xdr:to>
      <xdr:col>15</xdr:col>
      <xdr:colOff>419100</xdr:colOff>
      <xdr:row>7</xdr:row>
      <xdr:rowOff>7620</xdr:rowOff>
    </xdr:to>
    <xdr:sp macro="" textlink="'Pivot table'!$G$13">
      <xdr:nvSpPr>
        <xdr:cNvPr id="38" name="TextBox 37">
          <a:extLst>
            <a:ext uri="{FF2B5EF4-FFF2-40B4-BE49-F238E27FC236}">
              <a16:creationId xmlns:a16="http://schemas.microsoft.com/office/drawing/2014/main" id="{077FCCB4-9D1F-438C-A14F-C8EE254F324A}"/>
            </a:ext>
          </a:extLst>
        </xdr:cNvPr>
        <xdr:cNvSpPr txBox="1"/>
      </xdr:nvSpPr>
      <xdr:spPr>
        <a:xfrm>
          <a:off x="9921240" y="927734"/>
          <a:ext cx="556260" cy="306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marL="0" indent="0" algn="ctr"/>
          <a:fld id="{4E3556AB-CE61-4F41-A29F-CCC0EDC3482E}" type="TxLink">
            <a:rPr lang="en-US" sz="1400" b="1" i="0" u="none" strike="noStrike">
              <a:solidFill>
                <a:schemeClr val="accent2"/>
              </a:solidFill>
              <a:latin typeface="Arial"/>
              <a:ea typeface="+mn-ea"/>
              <a:cs typeface="Arial"/>
            </a:rPr>
            <a:pPr marL="0" indent="0" algn="ctr"/>
            <a:t>51%</a:t>
          </a:fld>
          <a:endParaRPr lang="ar-EG" sz="1400" b="1" i="0" u="none" strike="noStrike">
            <a:solidFill>
              <a:schemeClr val="accent2"/>
            </a:solidFill>
            <a:latin typeface="Arial"/>
            <a:ea typeface="+mn-ea"/>
            <a:cs typeface="Arial"/>
          </a:endParaRPr>
        </a:p>
      </xdr:txBody>
    </xdr:sp>
    <xdr:clientData/>
  </xdr:twoCellAnchor>
  <xdr:twoCellAnchor>
    <xdr:from>
      <xdr:col>19</xdr:col>
      <xdr:colOff>68580</xdr:colOff>
      <xdr:row>3</xdr:row>
      <xdr:rowOff>121920</xdr:rowOff>
    </xdr:from>
    <xdr:to>
      <xdr:col>20</xdr:col>
      <xdr:colOff>441960</xdr:colOff>
      <xdr:row>8</xdr:row>
      <xdr:rowOff>76200</xdr:rowOff>
    </xdr:to>
    <xdr:graphicFrame macro="">
      <xdr:nvGraphicFramePr>
        <xdr:cNvPr id="39" name="Chart 38">
          <a:extLst>
            <a:ext uri="{FF2B5EF4-FFF2-40B4-BE49-F238E27FC236}">
              <a16:creationId xmlns:a16="http://schemas.microsoft.com/office/drawing/2014/main" id="{C052C545-951E-4DD9-91F4-89ECCDAB5A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342900</xdr:colOff>
      <xdr:row>5</xdr:row>
      <xdr:rowOff>51434</xdr:rowOff>
    </xdr:from>
    <xdr:to>
      <xdr:col>20</xdr:col>
      <xdr:colOff>213360</xdr:colOff>
      <xdr:row>7</xdr:row>
      <xdr:rowOff>7620</xdr:rowOff>
    </xdr:to>
    <xdr:sp macro="" textlink="'Pivot table'!$K$13">
      <xdr:nvSpPr>
        <xdr:cNvPr id="40" name="TextBox 39">
          <a:extLst>
            <a:ext uri="{FF2B5EF4-FFF2-40B4-BE49-F238E27FC236}">
              <a16:creationId xmlns:a16="http://schemas.microsoft.com/office/drawing/2014/main" id="{674A4852-4F92-4368-A110-C0F24C9166F7}"/>
            </a:ext>
          </a:extLst>
        </xdr:cNvPr>
        <xdr:cNvSpPr txBox="1"/>
      </xdr:nvSpPr>
      <xdr:spPr>
        <a:xfrm>
          <a:off x="13083540" y="927734"/>
          <a:ext cx="541020" cy="306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marL="0" indent="0" algn="ctr"/>
          <a:fld id="{8FE720DF-EE9E-49A0-9946-AEDD8169497D}" type="TxLink">
            <a:rPr lang="en-US" sz="1400" b="1" i="0" u="none" strike="noStrike">
              <a:solidFill>
                <a:schemeClr val="accent2"/>
              </a:solidFill>
              <a:latin typeface="Arial"/>
              <a:ea typeface="+mn-ea"/>
              <a:cs typeface="Arial"/>
            </a:rPr>
            <a:pPr marL="0" indent="0" algn="ctr"/>
            <a:t>49%</a:t>
          </a:fld>
          <a:endParaRPr lang="ar-EG" sz="1400" b="1" i="0" u="none" strike="noStrike">
            <a:solidFill>
              <a:schemeClr val="accent2"/>
            </a:solidFill>
            <a:latin typeface="Arial"/>
            <a:ea typeface="+mn-ea"/>
            <a:cs typeface="Arial"/>
          </a:endParaRPr>
        </a:p>
      </xdr:txBody>
    </xdr:sp>
    <xdr:clientData/>
  </xdr:twoCellAnchor>
  <xdr:twoCellAnchor>
    <xdr:from>
      <xdr:col>19</xdr:col>
      <xdr:colOff>22860</xdr:colOff>
      <xdr:row>8</xdr:row>
      <xdr:rowOff>30480</xdr:rowOff>
    </xdr:from>
    <xdr:to>
      <xdr:col>20</xdr:col>
      <xdr:colOff>480060</xdr:colOff>
      <xdr:row>9</xdr:row>
      <xdr:rowOff>91440</xdr:rowOff>
    </xdr:to>
    <xdr:sp macro="" textlink="">
      <xdr:nvSpPr>
        <xdr:cNvPr id="41" name="TextBox 40">
          <a:extLst>
            <a:ext uri="{FF2B5EF4-FFF2-40B4-BE49-F238E27FC236}">
              <a16:creationId xmlns:a16="http://schemas.microsoft.com/office/drawing/2014/main" id="{01E9EAA4-B762-4F23-B8C9-15B2D7F014B9}"/>
            </a:ext>
          </a:extLst>
        </xdr:cNvPr>
        <xdr:cNvSpPr txBox="1"/>
      </xdr:nvSpPr>
      <xdr:spPr>
        <a:xfrm>
          <a:off x="12763500" y="1432560"/>
          <a:ext cx="112776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marL="0" indent="0" algn="ctr"/>
          <a:r>
            <a:rPr lang="en-US" sz="1100" b="1" i="0" u="none" strike="noStrike">
              <a:solidFill>
                <a:srgbClr val="002060"/>
              </a:solidFill>
              <a:latin typeface="Arial"/>
              <a:ea typeface="+mn-ea"/>
              <a:cs typeface="Arial"/>
            </a:rPr>
            <a:t>Returned</a:t>
          </a:r>
        </a:p>
      </xdr:txBody>
    </xdr:sp>
    <xdr:clientData/>
  </xdr:twoCellAnchor>
  <xdr:twoCellAnchor>
    <xdr:from>
      <xdr:col>16</xdr:col>
      <xdr:colOff>411480</xdr:colOff>
      <xdr:row>4</xdr:row>
      <xdr:rowOff>118110</xdr:rowOff>
    </xdr:from>
    <xdr:to>
      <xdr:col>18</xdr:col>
      <xdr:colOff>403860</xdr:colOff>
      <xdr:row>8</xdr:row>
      <xdr:rowOff>45720</xdr:rowOff>
    </xdr:to>
    <xdr:sp macro="" textlink="">
      <xdr:nvSpPr>
        <xdr:cNvPr id="6" name="TextBox 5">
          <a:extLst>
            <a:ext uri="{FF2B5EF4-FFF2-40B4-BE49-F238E27FC236}">
              <a16:creationId xmlns:a16="http://schemas.microsoft.com/office/drawing/2014/main" id="{E3F0446E-CB73-4473-A20C-63D400749CBB}"/>
            </a:ext>
          </a:extLst>
        </xdr:cNvPr>
        <xdr:cNvSpPr txBox="1"/>
      </xdr:nvSpPr>
      <xdr:spPr>
        <a:xfrm>
          <a:off x="11140440" y="819150"/>
          <a:ext cx="13335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ctr"/>
          <a:r>
            <a:rPr lang="en-US" sz="1400" b="1">
              <a:solidFill>
                <a:srgbClr val="002060"/>
              </a:solidFill>
            </a:rPr>
            <a:t> </a:t>
          </a:r>
          <a:r>
            <a:rPr lang="en-US" sz="1600" b="1">
              <a:solidFill>
                <a:srgbClr val="002060"/>
              </a:solidFill>
            </a:rPr>
            <a:t>Orders By </a:t>
          </a:r>
        </a:p>
        <a:p>
          <a:pPr algn="ctr"/>
          <a:r>
            <a:rPr lang="en-US" sz="1600" b="1">
              <a:solidFill>
                <a:srgbClr val="002060"/>
              </a:solidFill>
            </a:rPr>
            <a:t>Status</a:t>
          </a:r>
          <a:endParaRPr lang="ar-EG" sz="1600" b="1">
            <a:solidFill>
              <a:srgbClr val="002060"/>
            </a:solidFill>
          </a:endParaRPr>
        </a:p>
      </xdr:txBody>
    </xdr:sp>
    <xdr:clientData/>
  </xdr:twoCellAnchor>
  <xdr:twoCellAnchor>
    <xdr:from>
      <xdr:col>1</xdr:col>
      <xdr:colOff>198120</xdr:colOff>
      <xdr:row>0</xdr:row>
      <xdr:rowOff>49530</xdr:rowOff>
    </xdr:from>
    <xdr:to>
      <xdr:col>6</xdr:col>
      <xdr:colOff>502920</xdr:colOff>
      <xdr:row>2</xdr:row>
      <xdr:rowOff>152400</xdr:rowOff>
    </xdr:to>
    <xdr:sp macro="" textlink="">
      <xdr:nvSpPr>
        <xdr:cNvPr id="7" name="TextBox 6">
          <a:extLst>
            <a:ext uri="{FF2B5EF4-FFF2-40B4-BE49-F238E27FC236}">
              <a16:creationId xmlns:a16="http://schemas.microsoft.com/office/drawing/2014/main" id="{B0944F2A-CC1C-4414-84C3-865B66D30109}"/>
            </a:ext>
          </a:extLst>
        </xdr:cNvPr>
        <xdr:cNvSpPr txBox="1"/>
      </xdr:nvSpPr>
      <xdr:spPr>
        <a:xfrm>
          <a:off x="868680" y="49530"/>
          <a:ext cx="3657600" cy="453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ctr"/>
          <a:r>
            <a:rPr lang="en-US" sz="1400" b="1">
              <a:solidFill>
                <a:srgbClr val="002060"/>
              </a:solidFill>
            </a:rPr>
            <a:t> </a:t>
          </a:r>
          <a:r>
            <a:rPr lang="en-US" sz="2400" b="1">
              <a:solidFill>
                <a:srgbClr val="002060"/>
              </a:solidFill>
            </a:rPr>
            <a:t>Sales</a:t>
          </a:r>
          <a:r>
            <a:rPr lang="en-US" sz="2400" b="1" baseline="0">
              <a:solidFill>
                <a:srgbClr val="002060"/>
              </a:solidFill>
            </a:rPr>
            <a:t> Analytics Dashboard</a:t>
          </a:r>
          <a:endParaRPr lang="ar-EG" sz="1600" b="1">
            <a:solidFill>
              <a:srgbClr val="002060"/>
            </a:solidFill>
          </a:endParaRPr>
        </a:p>
      </xdr:txBody>
    </xdr:sp>
    <xdr:clientData/>
  </xdr:twoCellAnchor>
  <xdr:twoCellAnchor editAs="oneCell">
    <xdr:from>
      <xdr:col>0</xdr:col>
      <xdr:colOff>148590</xdr:colOff>
      <xdr:row>12</xdr:row>
      <xdr:rowOff>137160</xdr:rowOff>
    </xdr:from>
    <xdr:to>
      <xdr:col>1</xdr:col>
      <xdr:colOff>34290</xdr:colOff>
      <xdr:row>15</xdr:row>
      <xdr:rowOff>167640</xdr:rowOff>
    </xdr:to>
    <xdr:pic>
      <xdr:nvPicPr>
        <xdr:cNvPr id="8" name="Picture 7">
          <a:hlinkClick xmlns:r="http://schemas.openxmlformats.org/officeDocument/2006/relationships" r:id="rId7"/>
          <a:extLst>
            <a:ext uri="{FF2B5EF4-FFF2-40B4-BE49-F238E27FC236}">
              <a16:creationId xmlns:a16="http://schemas.microsoft.com/office/drawing/2014/main" id="{DABB056B-B4B1-6067-D23F-C57957AC01F9}"/>
            </a:ext>
          </a:extLst>
        </xdr:cNvPr>
        <xdr:cNvPicPr>
          <a:picLocks noChangeAspect="1"/>
        </xdr:cNvPicPr>
      </xdr:nvPicPr>
      <xdr:blipFill>
        <a:blip xmlns:r="http://schemas.openxmlformats.org/officeDocument/2006/relationships" r:embed="rId8"/>
        <a:stretch>
          <a:fillRect/>
        </a:stretch>
      </xdr:blipFill>
      <xdr:spPr>
        <a:xfrm>
          <a:off x="148590" y="2240280"/>
          <a:ext cx="556260" cy="556260"/>
        </a:xfrm>
        <a:prstGeom prst="rect">
          <a:avLst/>
        </a:prstGeom>
      </xdr:spPr>
    </xdr:pic>
    <xdr:clientData/>
  </xdr:twoCellAnchor>
  <xdr:twoCellAnchor editAs="oneCell">
    <xdr:from>
      <xdr:col>0</xdr:col>
      <xdr:colOff>163830</xdr:colOff>
      <xdr:row>5</xdr:row>
      <xdr:rowOff>167640</xdr:rowOff>
    </xdr:from>
    <xdr:to>
      <xdr:col>1</xdr:col>
      <xdr:colOff>19050</xdr:colOff>
      <xdr:row>8</xdr:row>
      <xdr:rowOff>167640</xdr:rowOff>
    </xdr:to>
    <xdr:pic>
      <xdr:nvPicPr>
        <xdr:cNvPr id="25" name="Picture 24">
          <a:hlinkClick xmlns:r="http://schemas.openxmlformats.org/officeDocument/2006/relationships" r:id="rId9"/>
          <a:extLst>
            <a:ext uri="{FF2B5EF4-FFF2-40B4-BE49-F238E27FC236}">
              <a16:creationId xmlns:a16="http://schemas.microsoft.com/office/drawing/2014/main" id="{D13D772F-E0DB-F591-AA97-978D6933052D}"/>
            </a:ext>
          </a:extLst>
        </xdr:cNvPr>
        <xdr:cNvPicPr>
          <a:picLocks noChangeAspect="1"/>
        </xdr:cNvPicPr>
      </xdr:nvPicPr>
      <xdr:blipFill>
        <a:blip xmlns:r="http://schemas.openxmlformats.org/officeDocument/2006/relationships" r:embed="rId10"/>
        <a:stretch>
          <a:fillRect/>
        </a:stretch>
      </xdr:blipFill>
      <xdr:spPr>
        <a:xfrm>
          <a:off x="163830" y="1043940"/>
          <a:ext cx="525780" cy="525780"/>
        </a:xfrm>
        <a:prstGeom prst="rect">
          <a:avLst/>
        </a:prstGeom>
      </xdr:spPr>
    </xdr:pic>
    <xdr:clientData/>
  </xdr:twoCellAnchor>
  <xdr:twoCellAnchor editAs="oneCell">
    <xdr:from>
      <xdr:col>0</xdr:col>
      <xdr:colOff>148590</xdr:colOff>
      <xdr:row>19</xdr:row>
      <xdr:rowOff>137160</xdr:rowOff>
    </xdr:from>
    <xdr:to>
      <xdr:col>1</xdr:col>
      <xdr:colOff>34290</xdr:colOff>
      <xdr:row>22</xdr:row>
      <xdr:rowOff>167640</xdr:rowOff>
    </xdr:to>
    <xdr:pic>
      <xdr:nvPicPr>
        <xdr:cNvPr id="30" name="Picture 29">
          <a:hlinkClick xmlns:r="http://schemas.openxmlformats.org/officeDocument/2006/relationships" r:id="rId11"/>
          <a:extLst>
            <a:ext uri="{FF2B5EF4-FFF2-40B4-BE49-F238E27FC236}">
              <a16:creationId xmlns:a16="http://schemas.microsoft.com/office/drawing/2014/main" id="{91CDA2F3-A315-8D9F-96AB-AAA7EFC53155}"/>
            </a:ext>
          </a:extLst>
        </xdr:cNvPr>
        <xdr:cNvPicPr>
          <a:picLocks noChangeAspect="1"/>
        </xdr:cNvPicPr>
      </xdr:nvPicPr>
      <xdr:blipFill>
        <a:blip xmlns:r="http://schemas.openxmlformats.org/officeDocument/2006/relationships" r:embed="rId12"/>
        <a:stretch>
          <a:fillRect/>
        </a:stretch>
      </xdr:blipFill>
      <xdr:spPr>
        <a:xfrm flipH="1">
          <a:off x="148590" y="3467100"/>
          <a:ext cx="556260" cy="556260"/>
        </a:xfrm>
        <a:prstGeom prst="rect">
          <a:avLst/>
        </a:prstGeom>
      </xdr:spPr>
    </xdr:pic>
    <xdr:clientData/>
  </xdr:twoCellAnchor>
  <xdr:twoCellAnchor editAs="oneCell">
    <xdr:from>
      <xdr:col>0</xdr:col>
      <xdr:colOff>167640</xdr:colOff>
      <xdr:row>26</xdr:row>
      <xdr:rowOff>137160</xdr:rowOff>
    </xdr:from>
    <xdr:to>
      <xdr:col>1</xdr:col>
      <xdr:colOff>15240</xdr:colOff>
      <xdr:row>29</xdr:row>
      <xdr:rowOff>129540</xdr:rowOff>
    </xdr:to>
    <xdr:pic>
      <xdr:nvPicPr>
        <xdr:cNvPr id="32" name="Picture 31">
          <a:hlinkClick xmlns:r="http://schemas.openxmlformats.org/officeDocument/2006/relationships" r:id="rId13"/>
          <a:extLst>
            <a:ext uri="{FF2B5EF4-FFF2-40B4-BE49-F238E27FC236}">
              <a16:creationId xmlns:a16="http://schemas.microsoft.com/office/drawing/2014/main" id="{4D78EC47-310F-2053-E6B3-0447439B5B0C}"/>
            </a:ext>
          </a:extLst>
        </xdr:cNvPr>
        <xdr:cNvPicPr>
          <a:picLocks noChangeAspect="1"/>
        </xdr:cNvPicPr>
      </xdr:nvPicPr>
      <xdr:blipFill>
        <a:blip xmlns:r="http://schemas.openxmlformats.org/officeDocument/2006/relationships" r:embed="rId14"/>
        <a:stretch>
          <a:fillRect/>
        </a:stretch>
      </xdr:blipFill>
      <xdr:spPr>
        <a:xfrm>
          <a:off x="167640" y="4693920"/>
          <a:ext cx="518160" cy="518160"/>
        </a:xfrm>
        <a:prstGeom prst="rect">
          <a:avLst/>
        </a:prstGeom>
      </xdr:spPr>
    </xdr:pic>
    <xdr:clientData/>
  </xdr:twoCellAnchor>
  <xdr:twoCellAnchor editAs="oneCell">
    <xdr:from>
      <xdr:col>18</xdr:col>
      <xdr:colOff>502920</xdr:colOff>
      <xdr:row>22</xdr:row>
      <xdr:rowOff>152400</xdr:rowOff>
    </xdr:from>
    <xdr:to>
      <xdr:col>21</xdr:col>
      <xdr:colOff>45720</xdr:colOff>
      <xdr:row>33</xdr:row>
      <xdr:rowOff>114300</xdr:rowOff>
    </xdr:to>
    <mc:AlternateContent xmlns:mc="http://schemas.openxmlformats.org/markup-compatibility/2006">
      <mc:Choice xmlns:a14="http://schemas.microsoft.com/office/drawing/2010/main" Requires="a14">
        <xdr:graphicFrame macro="">
          <xdr:nvGraphicFramePr>
            <xdr:cNvPr id="42" name="Product Category">
              <a:extLst>
                <a:ext uri="{FF2B5EF4-FFF2-40B4-BE49-F238E27FC236}">
                  <a16:creationId xmlns:a16="http://schemas.microsoft.com/office/drawing/2014/main" id="{CC42E363-1C18-4330-BE32-E63E805A4965}"/>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dr:sp macro="" textlink="">
          <xdr:nvSpPr>
            <xdr:cNvPr id="0" name=""/>
            <xdr:cNvSpPr>
              <a:spLocks noTextEdit="1"/>
            </xdr:cNvSpPr>
          </xdr:nvSpPr>
          <xdr:spPr>
            <a:xfrm>
              <a:off x="12573000" y="4008120"/>
              <a:ext cx="1554480" cy="1889760"/>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487680</xdr:colOff>
      <xdr:row>9</xdr:row>
      <xdr:rowOff>121920</xdr:rowOff>
    </xdr:from>
    <xdr:to>
      <xdr:col>21</xdr:col>
      <xdr:colOff>49530</xdr:colOff>
      <xdr:row>22</xdr:row>
      <xdr:rowOff>83821</xdr:rowOff>
    </xdr:to>
    <mc:AlternateContent xmlns:mc="http://schemas.openxmlformats.org/markup-compatibility/2006">
      <mc:Choice xmlns:a14="http://schemas.microsoft.com/office/drawing/2010/main" Requires="a14">
        <xdr:graphicFrame macro="">
          <xdr:nvGraphicFramePr>
            <xdr:cNvPr id="43" name="Country">
              <a:extLst>
                <a:ext uri="{FF2B5EF4-FFF2-40B4-BE49-F238E27FC236}">
                  <a16:creationId xmlns:a16="http://schemas.microsoft.com/office/drawing/2014/main" id="{0B1BBBC2-F9A5-444F-A80A-B5BD52A9C4AB}"/>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12557760" y="1699260"/>
              <a:ext cx="1573530" cy="2240281"/>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304800</xdr:colOff>
      <xdr:row>11</xdr:row>
      <xdr:rowOff>53340</xdr:rowOff>
    </xdr:from>
    <xdr:to>
      <xdr:col>6</xdr:col>
      <xdr:colOff>464820</xdr:colOff>
      <xdr:row>34</xdr:row>
      <xdr:rowOff>144780</xdr:rowOff>
    </xdr:to>
    <xdr:sp macro="" textlink="">
      <xdr:nvSpPr>
        <xdr:cNvPr id="44" name="Rectangle: Rounded Corners 43">
          <a:extLst>
            <a:ext uri="{FF2B5EF4-FFF2-40B4-BE49-F238E27FC236}">
              <a16:creationId xmlns:a16="http://schemas.microsoft.com/office/drawing/2014/main" id="{32D5F907-C850-4493-A0B9-6CE4B4F7BF50}"/>
            </a:ext>
          </a:extLst>
        </xdr:cNvPr>
        <xdr:cNvSpPr/>
      </xdr:nvSpPr>
      <xdr:spPr>
        <a:xfrm>
          <a:off x="975360" y="1981200"/>
          <a:ext cx="3512820" cy="4122420"/>
        </a:xfrm>
        <a:prstGeom prst="roundRect">
          <a:avLst>
            <a:gd name="adj" fmla="val 391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6</xdr:col>
      <xdr:colOff>525780</xdr:colOff>
      <xdr:row>10</xdr:row>
      <xdr:rowOff>167640</xdr:rowOff>
    </xdr:from>
    <xdr:to>
      <xdr:col>13</xdr:col>
      <xdr:colOff>228600</xdr:colOff>
      <xdr:row>22</xdr:row>
      <xdr:rowOff>38100</xdr:rowOff>
    </xdr:to>
    <xdr:sp macro="" textlink="">
      <xdr:nvSpPr>
        <xdr:cNvPr id="45" name="Rectangle: Rounded Corners 44">
          <a:extLst>
            <a:ext uri="{FF2B5EF4-FFF2-40B4-BE49-F238E27FC236}">
              <a16:creationId xmlns:a16="http://schemas.microsoft.com/office/drawing/2014/main" id="{11420560-1F48-4E7D-BE22-EEC006E36C6B}"/>
            </a:ext>
          </a:extLst>
        </xdr:cNvPr>
        <xdr:cNvSpPr/>
      </xdr:nvSpPr>
      <xdr:spPr>
        <a:xfrm>
          <a:off x="4549140" y="1920240"/>
          <a:ext cx="4396740" cy="1973580"/>
        </a:xfrm>
        <a:prstGeom prst="roundRect">
          <a:avLst>
            <a:gd name="adj" fmla="val 391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r>
            <a:rPr lang="en-US" sz="1100"/>
            <a:t>v</a:t>
          </a:r>
          <a:endParaRPr lang="ar-EG" sz="1100"/>
        </a:p>
      </xdr:txBody>
    </xdr:sp>
    <xdr:clientData/>
  </xdr:twoCellAnchor>
  <xdr:twoCellAnchor>
    <xdr:from>
      <xdr:col>6</xdr:col>
      <xdr:colOff>548640</xdr:colOff>
      <xdr:row>22</xdr:row>
      <xdr:rowOff>91440</xdr:rowOff>
    </xdr:from>
    <xdr:to>
      <xdr:col>13</xdr:col>
      <xdr:colOff>251460</xdr:colOff>
      <xdr:row>34</xdr:row>
      <xdr:rowOff>91440</xdr:rowOff>
    </xdr:to>
    <xdr:sp macro="" textlink="">
      <xdr:nvSpPr>
        <xdr:cNvPr id="46" name="Rectangle: Rounded Corners 45">
          <a:extLst>
            <a:ext uri="{FF2B5EF4-FFF2-40B4-BE49-F238E27FC236}">
              <a16:creationId xmlns:a16="http://schemas.microsoft.com/office/drawing/2014/main" id="{691828FC-7974-44D1-88F7-573DDA50EC9D}"/>
            </a:ext>
          </a:extLst>
        </xdr:cNvPr>
        <xdr:cNvSpPr/>
      </xdr:nvSpPr>
      <xdr:spPr>
        <a:xfrm>
          <a:off x="4572000" y="3947160"/>
          <a:ext cx="4396740" cy="2103120"/>
        </a:xfrm>
        <a:prstGeom prst="roundRect">
          <a:avLst>
            <a:gd name="adj" fmla="val 391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r>
            <a:rPr lang="en-US" sz="1100"/>
            <a:t>v</a:t>
          </a:r>
          <a:endParaRPr lang="ar-EG" sz="1100"/>
        </a:p>
      </xdr:txBody>
    </xdr:sp>
    <xdr:clientData/>
  </xdr:twoCellAnchor>
  <xdr:twoCellAnchor>
    <xdr:from>
      <xdr:col>13</xdr:col>
      <xdr:colOff>297180</xdr:colOff>
      <xdr:row>22</xdr:row>
      <xdr:rowOff>91440</xdr:rowOff>
    </xdr:from>
    <xdr:to>
      <xdr:col>18</xdr:col>
      <xdr:colOff>449580</xdr:colOff>
      <xdr:row>34</xdr:row>
      <xdr:rowOff>76200</xdr:rowOff>
    </xdr:to>
    <xdr:sp macro="" textlink="">
      <xdr:nvSpPr>
        <xdr:cNvPr id="47" name="Rectangle: Rounded Corners 46">
          <a:extLst>
            <a:ext uri="{FF2B5EF4-FFF2-40B4-BE49-F238E27FC236}">
              <a16:creationId xmlns:a16="http://schemas.microsoft.com/office/drawing/2014/main" id="{C527A20F-5BD6-4345-816F-6846D2464364}"/>
            </a:ext>
          </a:extLst>
        </xdr:cNvPr>
        <xdr:cNvSpPr/>
      </xdr:nvSpPr>
      <xdr:spPr>
        <a:xfrm>
          <a:off x="9014460" y="3947160"/>
          <a:ext cx="3505200" cy="2087880"/>
        </a:xfrm>
        <a:prstGeom prst="roundRect">
          <a:avLst>
            <a:gd name="adj" fmla="val 391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r>
            <a:rPr lang="en-US" sz="1100"/>
            <a:t>v</a:t>
          </a:r>
          <a:endParaRPr lang="ar-EG" sz="1100"/>
        </a:p>
      </xdr:txBody>
    </xdr:sp>
    <xdr:clientData/>
  </xdr:twoCellAnchor>
  <xdr:twoCellAnchor>
    <xdr:from>
      <xdr:col>13</xdr:col>
      <xdr:colOff>266700</xdr:colOff>
      <xdr:row>10</xdr:row>
      <xdr:rowOff>152400</xdr:rowOff>
    </xdr:from>
    <xdr:to>
      <xdr:col>18</xdr:col>
      <xdr:colOff>464820</xdr:colOff>
      <xdr:row>22</xdr:row>
      <xdr:rowOff>22860</xdr:rowOff>
    </xdr:to>
    <xdr:sp macro="" textlink="">
      <xdr:nvSpPr>
        <xdr:cNvPr id="48" name="Rectangle: Rounded Corners 47">
          <a:extLst>
            <a:ext uri="{FF2B5EF4-FFF2-40B4-BE49-F238E27FC236}">
              <a16:creationId xmlns:a16="http://schemas.microsoft.com/office/drawing/2014/main" id="{107B83B4-A491-4795-8CB0-25A6DF39AF0B}"/>
            </a:ext>
          </a:extLst>
        </xdr:cNvPr>
        <xdr:cNvSpPr/>
      </xdr:nvSpPr>
      <xdr:spPr>
        <a:xfrm>
          <a:off x="8983980" y="1905000"/>
          <a:ext cx="3550920" cy="1973580"/>
        </a:xfrm>
        <a:prstGeom prst="roundRect">
          <a:avLst>
            <a:gd name="adj" fmla="val 391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r>
            <a:rPr lang="en-US" sz="1100"/>
            <a:t>v</a:t>
          </a:r>
          <a:endParaRPr lang="ar-EG" sz="1100"/>
        </a:p>
      </xdr:txBody>
    </xdr:sp>
    <xdr:clientData/>
  </xdr:twoCellAnchor>
  <xdr:twoCellAnchor>
    <xdr:from>
      <xdr:col>6</xdr:col>
      <xdr:colOff>571500</xdr:colOff>
      <xdr:row>11</xdr:row>
      <xdr:rowOff>114300</xdr:rowOff>
    </xdr:from>
    <xdr:to>
      <xdr:col>13</xdr:col>
      <xdr:colOff>220980</xdr:colOff>
      <xdr:row>22</xdr:row>
      <xdr:rowOff>0</xdr:rowOff>
    </xdr:to>
    <xdr:graphicFrame macro="">
      <xdr:nvGraphicFramePr>
        <xdr:cNvPr id="49" name="Chart 48">
          <a:extLst>
            <a:ext uri="{FF2B5EF4-FFF2-40B4-BE49-F238E27FC236}">
              <a16:creationId xmlns:a16="http://schemas.microsoft.com/office/drawing/2014/main" id="{B639CCD7-DDAD-4633-AD4A-CDA4760C23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480060</xdr:colOff>
      <xdr:row>10</xdr:row>
      <xdr:rowOff>163830</xdr:rowOff>
    </xdr:from>
    <xdr:to>
      <xdr:col>11</xdr:col>
      <xdr:colOff>198120</xdr:colOff>
      <xdr:row>12</xdr:row>
      <xdr:rowOff>83820</xdr:rowOff>
    </xdr:to>
    <xdr:sp macro="" textlink="">
      <xdr:nvSpPr>
        <xdr:cNvPr id="50" name="TextBox 49">
          <a:extLst>
            <a:ext uri="{FF2B5EF4-FFF2-40B4-BE49-F238E27FC236}">
              <a16:creationId xmlns:a16="http://schemas.microsoft.com/office/drawing/2014/main" id="{F009C833-9F69-4236-B306-5F8D96C38DAC}"/>
            </a:ext>
          </a:extLst>
        </xdr:cNvPr>
        <xdr:cNvSpPr txBox="1"/>
      </xdr:nvSpPr>
      <xdr:spPr>
        <a:xfrm>
          <a:off x="4503420" y="1916430"/>
          <a:ext cx="3070860" cy="270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ctr"/>
          <a:r>
            <a:rPr lang="en-US" sz="1400" b="1">
              <a:solidFill>
                <a:srgbClr val="002060"/>
              </a:solidFill>
            </a:rPr>
            <a:t>Revenue,Cost &amp;Profit by Category</a:t>
          </a:r>
          <a:endParaRPr lang="ar-EG" sz="1400" b="1">
            <a:solidFill>
              <a:srgbClr val="002060"/>
            </a:solidFill>
          </a:endParaRPr>
        </a:p>
      </xdr:txBody>
    </xdr:sp>
    <xdr:clientData/>
  </xdr:twoCellAnchor>
  <xdr:twoCellAnchor>
    <xdr:from>
      <xdr:col>6</xdr:col>
      <xdr:colOff>662940</xdr:colOff>
      <xdr:row>23</xdr:row>
      <xdr:rowOff>99060</xdr:rowOff>
    </xdr:from>
    <xdr:to>
      <xdr:col>13</xdr:col>
      <xdr:colOff>190500</xdr:colOff>
      <xdr:row>33</xdr:row>
      <xdr:rowOff>167640</xdr:rowOff>
    </xdr:to>
    <xdr:graphicFrame macro="">
      <xdr:nvGraphicFramePr>
        <xdr:cNvPr id="51" name="Chart 50">
          <a:extLst>
            <a:ext uri="{FF2B5EF4-FFF2-40B4-BE49-F238E27FC236}">
              <a16:creationId xmlns:a16="http://schemas.microsoft.com/office/drawing/2014/main" id="{2573F9DE-03D7-4038-9563-E683FE206E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617220</xdr:colOff>
      <xdr:row>22</xdr:row>
      <xdr:rowOff>22860</xdr:rowOff>
    </xdr:from>
    <xdr:to>
      <xdr:col>11</xdr:col>
      <xdr:colOff>281940</xdr:colOff>
      <xdr:row>23</xdr:row>
      <xdr:rowOff>121920</xdr:rowOff>
    </xdr:to>
    <xdr:sp macro="" textlink="">
      <xdr:nvSpPr>
        <xdr:cNvPr id="52" name="TextBox 51">
          <a:extLst>
            <a:ext uri="{FF2B5EF4-FFF2-40B4-BE49-F238E27FC236}">
              <a16:creationId xmlns:a16="http://schemas.microsoft.com/office/drawing/2014/main" id="{57FA0FBA-B2B2-4194-BEA5-DE6B1179B69E}"/>
            </a:ext>
          </a:extLst>
        </xdr:cNvPr>
        <xdr:cNvSpPr txBox="1"/>
      </xdr:nvSpPr>
      <xdr:spPr>
        <a:xfrm>
          <a:off x="4640580" y="3878580"/>
          <a:ext cx="301752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ctr"/>
          <a:r>
            <a:rPr lang="en-US" sz="1400" b="1">
              <a:solidFill>
                <a:srgbClr val="002060"/>
              </a:solidFill>
            </a:rPr>
            <a:t>Monthly</a:t>
          </a:r>
          <a:r>
            <a:rPr lang="en-US" sz="1400" b="1" baseline="0">
              <a:solidFill>
                <a:srgbClr val="002060"/>
              </a:solidFill>
            </a:rPr>
            <a:t> </a:t>
          </a:r>
          <a:r>
            <a:rPr lang="en-US" sz="1400" b="1">
              <a:solidFill>
                <a:srgbClr val="002060"/>
              </a:solidFill>
            </a:rPr>
            <a:t>Revenue,Cost &amp;Profit Trends</a:t>
          </a:r>
          <a:endParaRPr lang="ar-EG" sz="1400" b="1">
            <a:solidFill>
              <a:srgbClr val="002060"/>
            </a:solidFill>
          </a:endParaRPr>
        </a:p>
      </xdr:txBody>
    </xdr:sp>
    <xdr:clientData/>
  </xdr:twoCellAnchor>
  <xdr:twoCellAnchor>
    <xdr:from>
      <xdr:col>13</xdr:col>
      <xdr:colOff>304800</xdr:colOff>
      <xdr:row>24</xdr:row>
      <xdr:rowOff>15240</xdr:rowOff>
    </xdr:from>
    <xdr:to>
      <xdr:col>18</xdr:col>
      <xdr:colOff>472440</xdr:colOff>
      <xdr:row>34</xdr:row>
      <xdr:rowOff>99060</xdr:rowOff>
    </xdr:to>
    <xdr:graphicFrame macro="">
      <xdr:nvGraphicFramePr>
        <xdr:cNvPr id="53" name="Chart 52">
          <a:extLst>
            <a:ext uri="{FF2B5EF4-FFF2-40B4-BE49-F238E27FC236}">
              <a16:creationId xmlns:a16="http://schemas.microsoft.com/office/drawing/2014/main" id="{A384318D-D3C6-4AD6-A228-0D6C7CB278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182880</xdr:colOff>
      <xdr:row>22</xdr:row>
      <xdr:rowOff>76200</xdr:rowOff>
    </xdr:from>
    <xdr:to>
      <xdr:col>16</xdr:col>
      <xdr:colOff>99060</xdr:colOff>
      <xdr:row>24</xdr:row>
      <xdr:rowOff>7620</xdr:rowOff>
    </xdr:to>
    <xdr:sp macro="" textlink="">
      <xdr:nvSpPr>
        <xdr:cNvPr id="54" name="TextBox 53">
          <a:extLst>
            <a:ext uri="{FF2B5EF4-FFF2-40B4-BE49-F238E27FC236}">
              <a16:creationId xmlns:a16="http://schemas.microsoft.com/office/drawing/2014/main" id="{989FA47C-9421-49A5-9322-D926E6156539}"/>
            </a:ext>
          </a:extLst>
        </xdr:cNvPr>
        <xdr:cNvSpPr txBox="1"/>
      </xdr:nvSpPr>
      <xdr:spPr>
        <a:xfrm>
          <a:off x="8900160" y="3931920"/>
          <a:ext cx="19278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ctr"/>
          <a:r>
            <a:rPr lang="en-US" sz="1400" b="1">
              <a:solidFill>
                <a:srgbClr val="002060"/>
              </a:solidFill>
            </a:rPr>
            <a:t>Daily</a:t>
          </a:r>
          <a:r>
            <a:rPr lang="en-US" sz="1400" b="1" baseline="0">
              <a:solidFill>
                <a:srgbClr val="002060"/>
              </a:solidFill>
            </a:rPr>
            <a:t>Revenue</a:t>
          </a:r>
          <a:r>
            <a:rPr lang="en-US" sz="1400" b="1">
              <a:solidFill>
                <a:srgbClr val="002060"/>
              </a:solidFill>
            </a:rPr>
            <a:t>Trends</a:t>
          </a:r>
          <a:endParaRPr lang="ar-EG" sz="1400" b="1">
            <a:solidFill>
              <a:srgbClr val="002060"/>
            </a:solidFill>
          </a:endParaRPr>
        </a:p>
      </xdr:txBody>
    </xdr:sp>
    <xdr:clientData/>
  </xdr:twoCellAnchor>
  <xdr:twoCellAnchor>
    <xdr:from>
      <xdr:col>13</xdr:col>
      <xdr:colOff>342900</xdr:colOff>
      <xdr:row>12</xdr:row>
      <xdr:rowOff>160020</xdr:rowOff>
    </xdr:from>
    <xdr:to>
      <xdr:col>18</xdr:col>
      <xdr:colOff>388620</xdr:colOff>
      <xdr:row>21</xdr:row>
      <xdr:rowOff>106680</xdr:rowOff>
    </xdr:to>
    <xdr:graphicFrame macro="">
      <xdr:nvGraphicFramePr>
        <xdr:cNvPr id="55" name="Chart 54">
          <a:extLst>
            <a:ext uri="{FF2B5EF4-FFF2-40B4-BE49-F238E27FC236}">
              <a16:creationId xmlns:a16="http://schemas.microsoft.com/office/drawing/2014/main" id="{E1834A64-6B15-433A-9DB8-F9BCDCE26B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251460</xdr:colOff>
      <xdr:row>10</xdr:row>
      <xdr:rowOff>152400</xdr:rowOff>
    </xdr:from>
    <xdr:to>
      <xdr:col>17</xdr:col>
      <xdr:colOff>76200</xdr:colOff>
      <xdr:row>12</xdr:row>
      <xdr:rowOff>83820</xdr:rowOff>
    </xdr:to>
    <xdr:sp macro="" textlink="">
      <xdr:nvSpPr>
        <xdr:cNvPr id="56" name="TextBox 55">
          <a:extLst>
            <a:ext uri="{FF2B5EF4-FFF2-40B4-BE49-F238E27FC236}">
              <a16:creationId xmlns:a16="http://schemas.microsoft.com/office/drawing/2014/main" id="{31AE0896-EFF4-4601-96A8-0732869DA221}"/>
            </a:ext>
          </a:extLst>
        </xdr:cNvPr>
        <xdr:cNvSpPr txBox="1"/>
      </xdr:nvSpPr>
      <xdr:spPr>
        <a:xfrm>
          <a:off x="8968740" y="1905000"/>
          <a:ext cx="25069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ctr"/>
          <a:r>
            <a:rPr lang="en-US" sz="1400" b="1">
              <a:solidFill>
                <a:srgbClr val="002060"/>
              </a:solidFill>
            </a:rPr>
            <a:t>Order</a:t>
          </a:r>
          <a:r>
            <a:rPr lang="en-US" sz="1400" b="1" baseline="0">
              <a:solidFill>
                <a:srgbClr val="002060"/>
              </a:solidFill>
            </a:rPr>
            <a:t> by  payment Method</a:t>
          </a:r>
          <a:endParaRPr lang="ar-EG" sz="1400" b="1">
            <a:solidFill>
              <a:srgbClr val="002060"/>
            </a:solidFill>
          </a:endParaRPr>
        </a:p>
      </xdr:txBody>
    </xdr:sp>
    <xdr:clientData/>
  </xdr:twoCellAnchor>
  <xdr:twoCellAnchor>
    <xdr:from>
      <xdr:col>1</xdr:col>
      <xdr:colOff>441960</xdr:colOff>
      <xdr:row>12</xdr:row>
      <xdr:rowOff>83820</xdr:rowOff>
    </xdr:from>
    <xdr:to>
      <xdr:col>6</xdr:col>
      <xdr:colOff>396240</xdr:colOff>
      <xdr:row>34</xdr:row>
      <xdr:rowOff>45720</xdr:rowOff>
    </xdr:to>
    <mc:AlternateContent xmlns:mc="http://schemas.openxmlformats.org/markup-compatibility/2006">
      <mc:Choice xmlns:cx4="http://schemas.microsoft.com/office/drawing/2016/5/10/chartex" Requires="cx4">
        <xdr:graphicFrame macro="">
          <xdr:nvGraphicFramePr>
            <xdr:cNvPr id="57" name="Chart 56">
              <a:extLst>
                <a:ext uri="{FF2B5EF4-FFF2-40B4-BE49-F238E27FC236}">
                  <a16:creationId xmlns:a16="http://schemas.microsoft.com/office/drawing/2014/main" id="{9238AD6F-0721-458E-BE7E-A74A8CB1919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1112520" y="2186940"/>
              <a:ext cx="3307080" cy="3817620"/>
            </a:xfrm>
            <a:prstGeom prst="rect">
              <a:avLst/>
            </a:prstGeom>
            <a:solidFill>
              <a:prstClr val="white"/>
            </a:solidFill>
            <a:ln w="1">
              <a:solidFill>
                <a:prstClr val="green"/>
              </a:solidFill>
            </a:ln>
          </xdr:spPr>
          <xdr:txBody>
            <a:bodyPr vertOverflow="clip" horzOverflow="clip"/>
            <a:lstStyle/>
            <a:p>
              <a:r>
                <a:rPr lang="ar-EG"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327660</xdr:colOff>
      <xdr:row>11</xdr:row>
      <xdr:rowOff>110490</xdr:rowOff>
    </xdr:from>
    <xdr:to>
      <xdr:col>4</xdr:col>
      <xdr:colOff>373380</xdr:colOff>
      <xdr:row>13</xdr:row>
      <xdr:rowOff>106680</xdr:rowOff>
    </xdr:to>
    <xdr:sp macro="" textlink="">
      <xdr:nvSpPr>
        <xdr:cNvPr id="58" name="TextBox 57">
          <a:extLst>
            <a:ext uri="{FF2B5EF4-FFF2-40B4-BE49-F238E27FC236}">
              <a16:creationId xmlns:a16="http://schemas.microsoft.com/office/drawing/2014/main" id="{05569E04-07E8-4965-B3E8-4D370CB313E1}"/>
            </a:ext>
          </a:extLst>
        </xdr:cNvPr>
        <xdr:cNvSpPr txBox="1"/>
      </xdr:nvSpPr>
      <xdr:spPr>
        <a:xfrm>
          <a:off x="998220" y="2038350"/>
          <a:ext cx="2057400" cy="346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ctr"/>
          <a:r>
            <a:rPr lang="en-US" sz="1600" b="1">
              <a:solidFill>
                <a:srgbClr val="002060"/>
              </a:solidFill>
            </a:rPr>
            <a:t>Revenue by Country</a:t>
          </a:r>
          <a:endParaRPr lang="ar-EG" sz="1600" b="1">
            <a:solidFill>
              <a:srgbClr val="002060"/>
            </a:solidFill>
          </a:endParaRPr>
        </a:p>
      </xdr:txBody>
    </xdr:sp>
    <xdr:clientData/>
  </xdr:twoCellAnchor>
  <xdr:twoCellAnchor editAs="oneCell">
    <xdr:from>
      <xdr:col>7</xdr:col>
      <xdr:colOff>190500</xdr:colOff>
      <xdr:row>0</xdr:row>
      <xdr:rowOff>144781</xdr:rowOff>
    </xdr:from>
    <xdr:to>
      <xdr:col>10</xdr:col>
      <xdr:colOff>114300</xdr:colOff>
      <xdr:row>3</xdr:row>
      <xdr:rowOff>7620</xdr:rowOff>
    </xdr:to>
    <mc:AlternateContent xmlns:mc="http://schemas.openxmlformats.org/markup-compatibility/2006">
      <mc:Choice xmlns:a14="http://schemas.microsoft.com/office/drawing/2010/main" Requires="a14">
        <xdr:graphicFrame macro="">
          <xdr:nvGraphicFramePr>
            <xdr:cNvPr id="59" name="Years">
              <a:extLst>
                <a:ext uri="{FF2B5EF4-FFF2-40B4-BE49-F238E27FC236}">
                  <a16:creationId xmlns:a16="http://schemas.microsoft.com/office/drawing/2014/main" id="{4F4C22C9-F876-4AD9-B73F-444F3F1FA97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4884420" y="144781"/>
              <a:ext cx="1935480" cy="388619"/>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243840</xdr:colOff>
      <xdr:row>0</xdr:row>
      <xdr:rowOff>152400</xdr:rowOff>
    </xdr:from>
    <xdr:to>
      <xdr:col>20</xdr:col>
      <xdr:colOff>556260</xdr:colOff>
      <xdr:row>2</xdr:row>
      <xdr:rowOff>167640</xdr:rowOff>
    </xdr:to>
    <mc:AlternateContent xmlns:mc="http://schemas.openxmlformats.org/markup-compatibility/2006">
      <mc:Choice xmlns:a14="http://schemas.microsoft.com/office/drawing/2010/main" Requires="a14">
        <xdr:graphicFrame macro="">
          <xdr:nvGraphicFramePr>
            <xdr:cNvPr id="60" name="Month">
              <a:extLst>
                <a:ext uri="{FF2B5EF4-FFF2-40B4-BE49-F238E27FC236}">
                  <a16:creationId xmlns:a16="http://schemas.microsoft.com/office/drawing/2014/main" id="{073A31F2-80D4-44DB-837C-80B2AE4AF325}"/>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6949440" y="152400"/>
              <a:ext cx="7018020" cy="365760"/>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8</xdr:col>
      <xdr:colOff>278130</xdr:colOff>
      <xdr:row>15</xdr:row>
      <xdr:rowOff>106680</xdr:rowOff>
    </xdr:from>
    <xdr:to>
      <xdr:col>10</xdr:col>
      <xdr:colOff>15240</xdr:colOff>
      <xdr:row>22</xdr:row>
      <xdr:rowOff>30480</xdr:rowOff>
    </xdr:to>
    <xdr:graphicFrame macro="">
      <xdr:nvGraphicFramePr>
        <xdr:cNvPr id="6" name="Chart 5">
          <a:extLst>
            <a:ext uri="{FF2B5EF4-FFF2-40B4-BE49-F238E27FC236}">
              <a16:creationId xmlns:a16="http://schemas.microsoft.com/office/drawing/2014/main" id="{0F6C0EA7-4385-9A13-7221-BDCD740297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232410</xdr:colOff>
      <xdr:row>13</xdr:row>
      <xdr:rowOff>160020</xdr:rowOff>
    </xdr:from>
    <xdr:to>
      <xdr:col>15</xdr:col>
      <xdr:colOff>838200</xdr:colOff>
      <xdr:row>26</xdr:row>
      <xdr:rowOff>30480</xdr:rowOff>
    </xdr:to>
    <xdr:graphicFrame macro="">
      <xdr:nvGraphicFramePr>
        <xdr:cNvPr id="3" name="Chart 2">
          <a:extLst>
            <a:ext uri="{FF2B5EF4-FFF2-40B4-BE49-F238E27FC236}">
              <a16:creationId xmlns:a16="http://schemas.microsoft.com/office/drawing/2014/main" id="{51339CB8-F5A1-6FBE-C84C-6F91CDC7B3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407670</xdr:colOff>
      <xdr:row>20</xdr:row>
      <xdr:rowOff>68580</xdr:rowOff>
    </xdr:from>
    <xdr:to>
      <xdr:col>23</xdr:col>
      <xdr:colOff>289560</xdr:colOff>
      <xdr:row>32</xdr:row>
      <xdr:rowOff>15240</xdr:rowOff>
    </xdr:to>
    <xdr:graphicFrame macro="">
      <xdr:nvGraphicFramePr>
        <xdr:cNvPr id="8" name="Chart 7">
          <a:extLst>
            <a:ext uri="{FF2B5EF4-FFF2-40B4-BE49-F238E27FC236}">
              <a16:creationId xmlns:a16="http://schemas.microsoft.com/office/drawing/2014/main" id="{BE3BE72E-2C43-589C-3B8D-EE07C2CAB0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361950</xdr:colOff>
      <xdr:row>16</xdr:row>
      <xdr:rowOff>53340</xdr:rowOff>
    </xdr:from>
    <xdr:to>
      <xdr:col>29</xdr:col>
      <xdr:colOff>434340</xdr:colOff>
      <xdr:row>27</xdr:row>
      <xdr:rowOff>167640</xdr:rowOff>
    </xdr:to>
    <xdr:graphicFrame macro="">
      <xdr:nvGraphicFramePr>
        <xdr:cNvPr id="9" name="Chart 8">
          <a:extLst>
            <a:ext uri="{FF2B5EF4-FFF2-40B4-BE49-F238E27FC236}">
              <a16:creationId xmlns:a16="http://schemas.microsoft.com/office/drawing/2014/main" id="{409B48B2-C9A4-4DCE-15DA-D6E869203D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323850</xdr:colOff>
      <xdr:row>13</xdr:row>
      <xdr:rowOff>106680</xdr:rowOff>
    </xdr:from>
    <xdr:to>
      <xdr:col>33</xdr:col>
      <xdr:colOff>480060</xdr:colOff>
      <xdr:row>25</xdr:row>
      <xdr:rowOff>121920</xdr:rowOff>
    </xdr:to>
    <xdr:graphicFrame macro="">
      <xdr:nvGraphicFramePr>
        <xdr:cNvPr id="10" name="Chart 9">
          <a:extLst>
            <a:ext uri="{FF2B5EF4-FFF2-40B4-BE49-F238E27FC236}">
              <a16:creationId xmlns:a16="http://schemas.microsoft.com/office/drawing/2014/main" id="{636C076C-DF78-96E6-55F8-19E87B3BE9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354330</xdr:colOff>
      <xdr:row>25</xdr:row>
      <xdr:rowOff>83820</xdr:rowOff>
    </xdr:from>
    <xdr:to>
      <xdr:col>37</xdr:col>
      <xdr:colOff>1379220</xdr:colOff>
      <xdr:row>37</xdr:row>
      <xdr:rowOff>160020</xdr:rowOff>
    </xdr:to>
    <mc:AlternateContent xmlns:mc="http://schemas.openxmlformats.org/markup-compatibility/2006">
      <mc:Choice xmlns:cx4="http://schemas.microsoft.com/office/drawing/2016/5/10/chartex" Requires="cx4">
        <xdr:graphicFrame macro="">
          <xdr:nvGraphicFramePr>
            <xdr:cNvPr id="11" name="Chart 10">
              <a:extLst>
                <a:ext uri="{FF2B5EF4-FFF2-40B4-BE49-F238E27FC236}">
                  <a16:creationId xmlns:a16="http://schemas.microsoft.com/office/drawing/2014/main" id="{53F825F6-4C12-1EEF-34CC-49DFF51180C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51350" y="4465320"/>
              <a:ext cx="2739390" cy="2179320"/>
            </a:xfrm>
            <a:prstGeom prst="rect">
              <a:avLst/>
            </a:prstGeom>
            <a:solidFill>
              <a:prstClr val="white"/>
            </a:solidFill>
            <a:ln w="1">
              <a:solidFill>
                <a:prstClr val="green"/>
              </a:solidFill>
            </a:ln>
          </xdr:spPr>
          <xdr:txBody>
            <a:bodyPr vertOverflow="clip" horzOverflow="clip"/>
            <a:lstStyle/>
            <a:p>
              <a:r>
                <a:rPr lang="ar-EG"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40</xdr:col>
      <xdr:colOff>392430</xdr:colOff>
      <xdr:row>19</xdr:row>
      <xdr:rowOff>7620</xdr:rowOff>
    </xdr:from>
    <xdr:to>
      <xdr:col>43</xdr:col>
      <xdr:colOff>106680</xdr:colOff>
      <xdr:row>37</xdr:row>
      <xdr:rowOff>106680</xdr:rowOff>
    </xdr:to>
    <xdr:graphicFrame macro="">
      <xdr:nvGraphicFramePr>
        <xdr:cNvPr id="15" name="Chart 14">
          <a:extLst>
            <a:ext uri="{FF2B5EF4-FFF2-40B4-BE49-F238E27FC236}">
              <a16:creationId xmlns:a16="http://schemas.microsoft.com/office/drawing/2014/main" id="{E6A50644-B87A-4965-1DDB-C34D6B107F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wan Ehab" refreshedDate="45793.99904166667" createdVersion="8" refreshedVersion="8" minRefreshableVersion="3" recordCount="559" xr:uid="{C1EC03A4-3EF4-4E4B-BD90-E453DDA62050}">
  <cacheSource type="worksheet">
    <worksheetSource name="Store_Sales"/>
  </cacheSource>
  <cacheFields count="17">
    <cacheField name="Customer Name" numFmtId="0">
      <sharedItems count="503">
        <s v="Allison Hill"/>
        <s v="Lance Hoffman"/>
        <s v="Brent Abbott"/>
        <s v="Edward Fuller"/>
        <s v="Melinda Jones"/>
        <s v="Andrew Stewart"/>
        <s v="Nicole Patterson"/>
        <s v="Anthony Rodriguez"/>
        <s v="Shannon Smith"/>
        <s v="Pamela Romero"/>
        <s v="Tammy Sellers"/>
        <s v="Joseph Obrien"/>
        <s v="Austin Smith"/>
        <s v="David Caldwell"/>
        <s v="Matthew Gomez"/>
        <s v="Maria Brown"/>
        <s v="Clifford Ford"/>
        <s v="Tammy Allison"/>
        <s v="Rachel Gibson"/>
        <s v="Lauren Daniels"/>
        <s v="Amanda Miller"/>
        <s v="Michael Evans"/>
        <s v="Angel Lewis MD"/>
        <s v="Joshua Turner"/>
        <s v="Douglas Clark"/>
        <s v="Richard Rodriguez"/>
        <s v="Matthew Ross"/>
        <s v="Victoria Johnson"/>
        <s v="Stephanie Lee"/>
        <s v="Benjamin Beck"/>
        <s v="Stephanie Gilbert"/>
        <s v="Jeffrey Carpenter"/>
        <s v="Curtis Johnson"/>
        <s v="Michael Snyder"/>
        <s v="Melissa Marshall"/>
        <s v="Michelle Wagner"/>
        <s v="Sara Ramirez"/>
        <s v="George Orozco"/>
        <s v="Joshua Perry"/>
        <s v="Aaron Bell"/>
        <s v="Stephanie Freeman"/>
        <s v="Rebecca Ramsey"/>
        <s v="Mary Miller"/>
        <s v="Andre Wright"/>
        <s v="Jeffrey Wood"/>
        <s v="Samuel Rivas"/>
        <s v="Daniel Salinas"/>
        <s v="Michael West"/>
        <s v="Elizabeth Ward"/>
        <s v="Kristen Terry"/>
        <s v="David Grant"/>
        <s v="Kevin Patterson"/>
        <s v="Juan Moore"/>
        <s v="Dwayne Campbell"/>
        <s v="Samantha Morse"/>
        <s v="Kathryn Snyder"/>
        <s v="Alicia Hubbard"/>
        <s v="Tanya Kim"/>
        <s v="Bruce Collier"/>
        <s v="Kimberly Gibson"/>
        <s v="Reginald Williams"/>
        <s v="Amanda Shaw"/>
        <s v="Alexis Thomas"/>
        <s v="Sarah Villarreal"/>
        <s v="Cynthia Cohen"/>
        <s v="Michele Garcia"/>
        <s v="Joel King"/>
        <s v="Brooke Alexander"/>
        <s v="Ann Phillips"/>
        <s v="Richard Smith"/>
        <s v="David Johnson"/>
        <s v="Elizabeth Ortiz"/>
        <s v="Teresa Ramirez"/>
        <s v="Michael Stephens"/>
        <s v="Kristen Willis"/>
        <s v="Rebecca Rodriguez"/>
        <s v="Jessica Rodriguez DDS"/>
        <s v="Donald Schultz"/>
        <s v="Emily Edwards"/>
        <s v="Anna Davis"/>
        <s v="Jordan Moore"/>
        <s v="Phillip Andrews"/>
        <s v="Christopher Park"/>
        <s v="Andrea Figueroa"/>
        <s v="Karla Ramos"/>
        <s v="Michael Watkins"/>
        <s v="Eric Clark"/>
        <s v="Thomas Atkins"/>
        <s v="Alex Nguyen"/>
        <s v="Kelly Foster"/>
        <s v="Kerry Lee"/>
        <s v="Rebecca Vargas"/>
        <s v="John Hernandez"/>
        <s v="Katelyn Perez"/>
        <s v="George Miranda"/>
        <s v="Jackson Ball"/>
        <s v="Vincent Mueller"/>
        <s v="Tracy Montoya"/>
        <s v="Phillip Nelson"/>
        <s v="Jonathan Young"/>
        <s v="Howard Norman"/>
        <s v="Stephanie Hughes"/>
        <s v="Samantha Gardner"/>
        <s v="William Gould"/>
        <s v="Laura Moreno"/>
        <s v="Kathryn Hughes"/>
        <s v="Benjamin Thompson"/>
        <s v="Betty Shaw"/>
        <s v="Todd Jacobson"/>
        <s v="Martin Vargas"/>
        <s v="Travis Wise"/>
        <s v="Stephen Gardner"/>
        <s v="Jesse Barker"/>
        <s v="James Gilbert"/>
        <s v="Shawn Jimenez"/>
        <s v="Kyle Cameron"/>
        <s v="Monica Gallagher"/>
        <s v="Brent Brooks"/>
        <s v="Brenda Velazquez"/>
        <s v="Katie Hicks"/>
        <s v="Veronica Silva"/>
        <s v="Michelle Hampton"/>
        <s v="Ashley Smith"/>
        <s v="Gloria Gomez"/>
        <s v="Courtney Dudley"/>
        <s v="Timothy Pope"/>
        <s v="Tina Ballard"/>
        <s v="Anthony Stein"/>
        <s v="Matthew Velez"/>
        <s v="Alexandra Bradley"/>
        <s v="Nicole Thompson"/>
        <s v="Stacy Carrillo"/>
        <s v="Justin Brown"/>
        <s v="Steven Griffin Jr."/>
        <s v="Aaron Robinson"/>
        <s v="Jason Mack"/>
        <s v="Michael Stanley"/>
        <s v="Julie Ball"/>
        <s v="Donald Pineda"/>
        <s v="Jill Powers"/>
        <s v="Donna Cabrera"/>
        <s v="Jason Hernandez"/>
        <s v="Michael Shaffer"/>
        <s v="Kristin Mendoza"/>
        <s v="Jose Crawford"/>
        <s v="Connie Thomas"/>
        <s v="Robert Jackson"/>
        <s v="Kelly Combs"/>
        <s v="Antonio Little"/>
        <s v="James Tran"/>
        <s v="Tamara Hall"/>
        <s v="Jennifer Ayala"/>
        <s v="Kevin James"/>
        <s v="Derrick Adams"/>
        <s v="Michelle Simpson"/>
        <s v="Scott Alexander"/>
        <s v="Ernest Oconnell"/>
        <s v="Randall Johnson"/>
        <s v="Ryan Pope"/>
        <s v="Jay Bennett"/>
        <s v="Lonnie Hart"/>
        <s v="Eric Patrick"/>
        <s v="Rhonda Brown"/>
        <s v="Emily Price"/>
        <s v="Jill Jackson"/>
        <s v="Ashley Wilson"/>
        <s v="Ashley Greer PhD"/>
        <s v="Charles Clark"/>
        <s v="Brandi Thomas"/>
        <s v="Mark Burton"/>
        <s v="Paul Neal"/>
        <s v="Raymond Oconnor"/>
        <s v="Aaron Rubio"/>
        <s v="Steven Martin"/>
        <s v="Jennifer Anderson MD"/>
        <s v="Emily Taylor"/>
        <s v="Matthew Bowers"/>
        <s v="Samantha Green"/>
        <s v="Jesse Ward"/>
        <s v="Tyler Johnson"/>
        <s v="Patricia Collins"/>
        <s v="Jacob Bonilla"/>
        <s v="Anthony Shea DDS"/>
        <s v="Kathy Walsh"/>
        <s v="Cynthia Green"/>
        <s v="Melissa Williams"/>
        <s v="Anthony Evans"/>
        <s v="Antonio Norman"/>
        <s v="Kenneth Underwood"/>
        <s v="Danielle Phillips"/>
        <s v="Curtis Wilkerson"/>
        <s v="Kathryn Price"/>
        <s v="Kevin Hall"/>
        <s v="Kristy Hart"/>
        <s v="Joseph Smith"/>
        <s v="Sarah Valencia"/>
        <s v="Patricia Bradley"/>
        <s v="William Jackson"/>
        <s v="Michelle Williams"/>
        <s v="Fernando Lynn"/>
        <s v="Lisa Webb"/>
        <s v="Jennifer Spencer"/>
        <s v="Sara Hernandez"/>
        <s v="Steven Baker"/>
        <s v="Dennis Marshall"/>
        <s v="Cynthia Evans"/>
        <s v="Beth Henderson"/>
        <s v="Thomas Sloan"/>
        <s v="Kara Jackson"/>
        <s v="Steve Rivera"/>
        <s v="Caitlin Collins"/>
        <s v="Corey Whitaker"/>
        <s v="Madison Martinez"/>
        <s v="Penny Lewis"/>
        <s v="Carlos Thompson"/>
        <s v="James Bailey"/>
        <s v="Brian Hunt"/>
        <s v="Sarah Pittman"/>
        <s v="Courtney Walker"/>
        <s v="Edward York"/>
        <s v="Steve Mason"/>
        <s v="Penny Anderson"/>
        <s v="Joseph Cross"/>
        <s v="Shawn Collins"/>
        <s v="Joy Meyer"/>
        <s v="Alex Wagner"/>
        <s v="Martha Smith"/>
        <s v="Matthew Bates"/>
        <s v="Autumn Wilson"/>
        <s v="Michael Meadows"/>
        <s v="Sarah Ward"/>
        <s v="Charles Holland"/>
        <s v="Robert White"/>
        <s v="Karen Fisher"/>
        <s v="Jason Williams"/>
        <s v="Vanessa Santiago"/>
        <s v="Erica Rivera"/>
        <s v="Alicia Powell"/>
        <s v="Brian Prince"/>
        <s v="Janice Petty"/>
        <s v="Nicole Evans"/>
        <s v="Anthony Adams"/>
        <s v="Richard Jennings"/>
        <s v="Douglas Baker"/>
        <s v="Michael Fox"/>
        <s v="Lisa Oliver"/>
        <s v="Bradley Davis"/>
        <s v="Ronald Johns"/>
        <s v="Alan Nunez"/>
        <s v="Daniel Davenport"/>
        <s v="Angel Powers"/>
        <s v="Ian Frazier"/>
        <s v="Matthew Miller"/>
        <s v="Angela Jones"/>
        <s v="Sarah Drake"/>
        <s v="Sierra Williams"/>
        <s v="Deborah Stephens"/>
        <s v="Brenda Martin"/>
        <s v="Gary Wilson"/>
        <s v="Alison Williams"/>
        <s v="Rebecca Hoover"/>
        <s v="Joseph Blankenship"/>
        <s v="Robert Velez"/>
        <s v="Kimberly Scott"/>
        <s v="Wendy Sanders"/>
        <s v="Eric Cooper"/>
        <s v="Jessica Harris"/>
        <s v="Lisa Craig"/>
        <s v="Penny Gomez MD"/>
        <s v="Hannah Richmond"/>
        <s v="Debbie Russell"/>
        <s v="Judy Murray"/>
        <s v="Jennifer Gomez"/>
        <s v="Hayden Shannon"/>
        <s v="Nicolas Salas II"/>
        <s v="Katherine Joyce"/>
        <s v="Alexandra Clark"/>
        <s v="Jonathan Clark"/>
        <s v="Adam Fisher"/>
        <s v="Jason Bell"/>
        <s v="Greg Edwards"/>
        <s v="Mary Shepard"/>
        <s v="Cameron Rose"/>
        <s v="Kimberly Taylor"/>
        <s v="Sarah Cooper"/>
        <s v="Ralph Yates"/>
        <s v="Connie Miller"/>
        <s v="Jason Floyd"/>
        <s v="Tiffany Brown"/>
        <s v="Sandra Martinez"/>
        <s v="Dawn Little"/>
        <s v="Heather Taylor"/>
        <s v="Gregory Oconnor"/>
        <s v="Cynthia Le"/>
        <s v="Douglas Ortiz"/>
        <s v="Beverly Russo"/>
        <s v="Amy Grant"/>
        <s v="Maurice Andrade"/>
        <s v="David Gardner"/>
        <s v="Andrew Mitchell"/>
        <s v="Rodney Norris"/>
        <s v="Jacob Perkins"/>
        <s v="Jessica Conrad"/>
        <s v="Caitlin Henderson"/>
        <s v="Victoria Wyatt"/>
        <s v="Matthew Foster"/>
        <s v="David Bradley"/>
        <s v="Tyler Miller"/>
        <s v="Taylor Mathis Jr."/>
        <s v="Candice Ramos"/>
        <s v="Christine Wright"/>
        <s v="Allison Doyle"/>
        <s v="Meghan Anthony"/>
        <s v="Jason Powell"/>
        <s v="Rebecca Moyer"/>
        <s v="Daniel Murphy"/>
        <s v="Paul Williams"/>
        <s v="Pamela Jackson"/>
        <s v="Miguel Jones"/>
        <s v="Jack Snow"/>
        <s v="Robert Medina"/>
        <s v="Cheryl Allen"/>
        <s v="Joseph Coleman"/>
        <s v="Nathan Stewart"/>
        <s v="Scott Wilson"/>
        <s v="Regina Gonzalez"/>
        <s v="Sydney White"/>
        <s v="Frank Garcia"/>
        <s v="David Wilson"/>
        <s v="Joseph Dean"/>
        <s v="Emily Smith"/>
        <s v="Kristen Reyes"/>
        <s v="Diane Evans"/>
        <s v="Joseph Knight"/>
        <s v="Christina Cruz"/>
        <s v="Michael Johnson"/>
        <s v="Tanner Mitchell DDS"/>
        <s v="Patricia Becker"/>
        <s v="Susan Rivas"/>
        <s v="Regina Mcdonald"/>
        <s v="Jesse Santiago"/>
        <s v="Samantha Davis"/>
        <s v="Cameron Fisher"/>
        <s v="Richard Camacho"/>
        <s v="Larry Garcia"/>
        <s v="Meagan Jenkins"/>
        <s v="Paula Bradley"/>
        <s v="Crystal Hansen"/>
        <s v="Craig Morrison"/>
        <s v="Sonia Day"/>
        <s v="Dustin Newman"/>
        <s v="Kelly Bishop MD"/>
        <s v="Rachel Holland"/>
        <s v="Felicia Aguilar"/>
        <s v="Meagan Calderon"/>
        <s v="Kaitlyn Guerra"/>
        <s v="Ruben Dunn"/>
        <s v="Jason Bauer"/>
        <s v="Lynn Andrews"/>
        <s v="Heather Ashley"/>
        <s v="Haley Quinn"/>
        <s v="Catherine Taylor"/>
        <s v="Emily Collins"/>
        <s v="Mitchell Jackson"/>
        <s v="Jessica Martinez"/>
        <s v="Michelle Pierce"/>
        <s v="William Conner"/>
        <s v="Ana Sanders"/>
        <s v="Evan Jones"/>
        <s v="Emma Travis"/>
        <s v="Emma Owens"/>
        <s v="Dylan Hughes"/>
        <s v="Andrew Williams"/>
        <s v="Reginald Knapp"/>
        <s v="Mary Burgess"/>
        <s v="Brooke Delgado"/>
        <s v="Casey Gillespie"/>
        <s v="Corey Rodriguez"/>
        <s v="Cathy Taylor"/>
        <s v="Tiffany Turner"/>
        <s v="Michael Durham"/>
        <s v="Donald Hawkins"/>
        <s v="Sarah Davis"/>
        <s v="Autumn Key"/>
        <s v="Kristen Rowe"/>
        <s v="Kelly Sanchez"/>
        <s v="Alan Bowen"/>
        <s v="Susan Rodriguez"/>
        <s v="Tyler Stevens"/>
        <s v="Amanda Mcfarland"/>
        <s v="Tanya Evans"/>
        <s v="Valerie Brown"/>
        <s v="Richard Moore"/>
        <s v="Philip Garcia"/>
        <s v="Rachel Shields"/>
        <s v="Douglas Hartman"/>
        <s v="Sheila Barnes"/>
        <s v="Daniel Burgess"/>
        <s v="Thomas Miller"/>
        <s v="Christopher Castro"/>
        <s v="Jessica Johnson"/>
        <s v="Michael Mcbride"/>
        <s v="Jennifer Taylor"/>
        <s v="Maria Cooke"/>
        <s v="Kari Lee"/>
        <s v="Xavier Rowe"/>
        <s v="Tiffany Robertson"/>
        <s v="Samantha Simpson"/>
        <s v="Rachel Shannon"/>
        <s v="Brandon Lewis"/>
        <s v="Edwin Reyes"/>
        <s v="Lisa Ramos"/>
        <s v="Peggy Vaughn"/>
        <s v="Bonnie Valencia"/>
        <s v="Austin Baker"/>
        <s v="James Davidson"/>
        <s v="Kevin Hines"/>
        <s v="Lee Parker"/>
        <s v="Patricia Johnson"/>
        <s v="Megan Wilson"/>
        <s v="Roger Duncan"/>
        <s v="April Sandoval"/>
        <s v="Dillon Jones"/>
        <s v="Bryan Howard"/>
        <s v="Angela Osborn"/>
        <s v="Daniel Lopez"/>
        <s v="Vickie Price"/>
        <s v="Morgan Kim"/>
        <s v="Kevin Thompson"/>
        <s v="Heather Bennett"/>
        <s v="Karen Davis"/>
        <s v="Leah Spencer"/>
        <s v="Lisa Martinez"/>
        <s v="Lisa Mills"/>
        <s v="Traci Garcia"/>
        <s v="Ryan Garrison"/>
        <s v="Ann Alexander"/>
        <s v="Hailey Monroe"/>
        <s v="Donald Nguyen"/>
        <s v="Cynthia Brown"/>
        <s v="Jason Price"/>
        <s v="William Orozco"/>
        <s v="Christopher Walters"/>
        <s v="Katherine Christensen MD"/>
        <s v="Elizabeth Williams"/>
        <s v="Ashley Scott"/>
        <s v="Meghan White"/>
        <s v="Michael Cruz"/>
        <s v="David Stevens"/>
        <s v="Heidi Brown"/>
        <s v="Peter Walker"/>
        <s v="Levi Lopez"/>
        <s v="Peter Williams"/>
        <s v="Jessica Richards"/>
        <s v="Tammy Anderson"/>
        <s v="Stephanie Ferguson"/>
        <s v="Ashley Parrish"/>
        <s v="Kimberly Morrison"/>
        <s v="Timothy Gilbert"/>
        <s v="Erin Carter"/>
        <s v="Jaime Lang"/>
        <s v="Amanda Jones"/>
        <s v="Elizabeth Miller"/>
        <s v="Joseph Taylor"/>
        <s v="Traci Camacho"/>
        <s v="Kenneth Long"/>
        <s v="Michael Young"/>
        <s v="Matthew Steele"/>
        <s v="Reginald Diaz"/>
        <s v="Amanda Juarez"/>
        <s v="Courtney Sullivan"/>
        <s v="Linda Elliott"/>
        <s v="Sherry Schmidt"/>
        <s v="Jacqueline Williams"/>
        <s v="Brian Simmons"/>
        <s v="Richard Avery"/>
        <s v="Abigail Davis"/>
        <s v="Andrew Cruz"/>
        <s v="Laura Benson"/>
        <s v="Pamela Weaver"/>
        <s v="Robert Mendoza"/>
        <s v="Veronica Parks"/>
        <s v="Kimberly Davenport"/>
        <s v="Robert Woods"/>
        <s v="Jane Mitchell"/>
        <s v="Teresa Adkins"/>
        <s v="Randy Warren"/>
        <s v="Brandon Parker"/>
        <s v="Mark Williamson"/>
        <s v="Joseph Lopez"/>
        <s v="Ray Boyd"/>
        <s v="Donald Wilson"/>
        <s v="Jonathan Parks"/>
        <s v="Ashley Freeman"/>
        <s v="Dawn Diaz"/>
        <s v="Morgan Davenport"/>
        <s v="Theresa Hansen"/>
        <s v="Krista Shea"/>
        <s v="Rebecca Thompson"/>
        <s v="Ehab"/>
        <s v="Ali"/>
        <s v="Mohamed"/>
        <s v="Yousef"/>
      </sharedItems>
    </cacheField>
    <cacheField name="Product Category" numFmtId="0">
      <sharedItems count="5">
        <s v="Electronics"/>
        <s v="Books"/>
        <s v="Apparel"/>
        <s v="Groceries"/>
        <s v="Home Decor"/>
      </sharedItems>
    </cacheField>
    <cacheField name="Product Name" numFmtId="0">
      <sharedItems/>
    </cacheField>
    <cacheField name="Order Date" numFmtId="14">
      <sharedItems containsSemiMixedTypes="0" containsNonDate="0" containsDate="1" containsString="0" minDate="2024-01-01T00:00:00" maxDate="2025-12-29T00:00:00" count="389">
        <d v="2024-05-20T00:00:00"/>
        <d v="2024-10-29T00:00:00"/>
        <d v="2024-10-28T00:00:00"/>
        <d v="2024-05-22T00:00:00"/>
        <d v="2024-10-01T00:00:00"/>
        <d v="2024-07-04T00:00:00"/>
        <d v="2024-03-24T00:00:00"/>
        <d v="2024-11-21T00:00:00"/>
        <d v="2024-05-18T00:00:00"/>
        <d v="2024-06-10T00:00:00"/>
        <d v="2024-12-01T00:00:00"/>
        <d v="2024-03-19T00:00:00"/>
        <d v="2024-07-14T00:00:00"/>
        <d v="2024-12-15T00:00:00"/>
        <d v="2024-03-21T00:00:00"/>
        <d v="2024-02-24T00:00:00"/>
        <d v="2024-07-10T00:00:00"/>
        <d v="2024-09-07T00:00:00"/>
        <d v="2024-10-17T00:00:00"/>
        <d v="2024-08-04T00:00:00"/>
        <d v="2024-12-09T00:00:00"/>
        <d v="2024-02-02T00:00:00"/>
        <d v="2024-01-04T00:00:00"/>
        <d v="2024-06-18T00:00:00"/>
        <d v="2024-01-26T00:00:00"/>
        <d v="2024-09-05T00:00:00"/>
        <d v="2024-12-04T00:00:00"/>
        <d v="2024-10-04T00:00:00"/>
        <d v="2024-09-14T00:00:00"/>
        <d v="2024-05-06T00:00:00"/>
        <d v="2024-10-16T00:00:00"/>
        <d v="2024-01-05T00:00:00"/>
        <d v="2024-09-16T00:00:00"/>
        <d v="2024-12-07T00:00:00"/>
        <d v="2024-04-14T00:00:00"/>
        <d v="2024-05-21T00:00:00"/>
        <d v="2024-08-14T00:00:00"/>
        <d v="2024-12-19T00:00:00"/>
        <d v="2024-08-08T00:00:00"/>
        <d v="2024-01-15T00:00:00"/>
        <d v="2024-01-01T00:00:00"/>
        <d v="2024-10-10T00:00:00"/>
        <d v="2024-12-11T00:00:00"/>
        <d v="2024-09-20T00:00:00"/>
        <d v="2024-08-21T00:00:00"/>
        <d v="2024-07-23T00:00:00"/>
        <d v="2024-03-31T00:00:00"/>
        <d v="2024-03-09T00:00:00"/>
        <d v="2024-08-18T00:00:00"/>
        <d v="2024-06-12T00:00:00"/>
        <d v="2024-08-11T00:00:00"/>
        <d v="2024-12-05T00:00:00"/>
        <d v="2024-01-10T00:00:00"/>
        <d v="2024-01-16T00:00:00"/>
        <d v="2024-03-05T00:00:00"/>
        <d v="2024-07-07T00:00:00"/>
        <d v="2024-10-23T00:00:00"/>
        <d v="2024-04-11T00:00:00"/>
        <d v="2024-03-02T00:00:00"/>
        <d v="2024-08-09T00:00:00"/>
        <d v="2024-10-11T00:00:00"/>
        <d v="2024-08-30T00:00:00"/>
        <d v="2024-06-29T00:00:00"/>
        <d v="2024-05-31T00:00:00"/>
        <d v="2024-04-04T00:00:00"/>
        <d v="2024-09-08T00:00:00"/>
        <d v="2024-04-16T00:00:00"/>
        <d v="2024-05-29T00:00:00"/>
        <d v="2024-12-17T00:00:00"/>
        <d v="2024-01-31T00:00:00"/>
        <d v="2024-08-12T00:00:00"/>
        <d v="2024-09-13T00:00:00"/>
        <d v="2024-06-14T00:00:00"/>
        <d v="2024-07-28T00:00:00"/>
        <d v="2024-12-21T00:00:00"/>
        <d v="2024-12-02T00:00:00"/>
        <d v="2024-11-14T00:00:00"/>
        <d v="2024-03-08T00:00:00"/>
        <d v="2024-05-02T00:00:00"/>
        <d v="2024-10-09T00:00:00"/>
        <d v="2024-06-01T00:00:00"/>
        <d v="2024-08-28T00:00:00"/>
        <d v="2024-02-05T00:00:00"/>
        <d v="2024-02-20T00:00:00"/>
        <d v="2024-01-29T00:00:00"/>
        <d v="2024-07-29T00:00:00"/>
        <d v="2024-11-17T00:00:00"/>
        <d v="2024-04-12T00:00:00"/>
        <d v="2024-08-27T00:00:00"/>
        <d v="2024-08-20T00:00:00"/>
        <d v="2024-02-25T00:00:00"/>
        <d v="2024-04-23T00:00:00"/>
        <d v="2024-07-22T00:00:00"/>
        <d v="2024-01-11T00:00:00"/>
        <d v="2024-11-01T00:00:00"/>
        <d v="2024-03-30T00:00:00"/>
        <d v="2024-09-19T00:00:00"/>
        <d v="2024-12-03T00:00:00"/>
        <d v="2024-08-06T00:00:00"/>
        <d v="2024-11-07T00:00:00"/>
        <d v="2024-11-05T00:00:00"/>
        <d v="2024-07-31T00:00:00"/>
        <d v="2024-07-09T00:00:00"/>
        <d v="2024-11-03T00:00:00"/>
        <d v="2024-02-28T00:00:00"/>
        <d v="2024-12-25T00:00:00"/>
        <d v="2024-01-24T00:00:00"/>
        <d v="2024-09-11T00:00:00"/>
        <d v="2024-09-25T00:00:00"/>
        <d v="2024-06-19T00:00:00"/>
        <d v="2024-06-27T00:00:00"/>
        <d v="2024-05-11T00:00:00"/>
        <d v="2024-11-25T00:00:00"/>
        <d v="2024-05-26T00:00:00"/>
        <d v="2024-06-13T00:00:00"/>
        <d v="2024-06-24T00:00:00"/>
        <d v="2024-07-17T00:00:00"/>
        <d v="2024-03-07T00:00:00"/>
        <d v="2024-03-06T00:00:00"/>
        <d v="2024-03-11T00:00:00"/>
        <d v="2024-01-20T00:00:00"/>
        <d v="2024-08-02T00:00:00"/>
        <d v="2024-11-24T00:00:00"/>
        <d v="2024-04-24T00:00:00"/>
        <d v="2024-09-12T00:00:00"/>
        <d v="2024-04-05T00:00:00"/>
        <d v="2024-10-24T00:00:00"/>
        <d v="2024-12-16T00:00:00"/>
        <d v="2024-01-19T00:00:00"/>
        <d v="2024-02-10T00:00:00"/>
        <d v="2024-11-10T00:00:00"/>
        <d v="2024-10-14T00:00:00"/>
        <d v="2024-11-09T00:00:00"/>
        <d v="2024-08-19T00:00:00"/>
        <d v="2024-04-03T00:00:00"/>
        <d v="2024-03-28T00:00:00"/>
        <d v="2024-08-01T00:00:00"/>
        <d v="2024-06-23T00:00:00"/>
        <d v="2024-03-03T00:00:00"/>
        <d v="2024-07-06T00:00:00"/>
        <d v="2024-10-08T00:00:00"/>
        <d v="2024-11-04T00:00:00"/>
        <d v="2024-06-02T00:00:00"/>
        <d v="2024-10-25T00:00:00"/>
        <d v="2024-09-22T00:00:00"/>
        <d v="2024-03-29T00:00:00"/>
        <d v="2024-11-08T00:00:00"/>
        <d v="2024-10-13T00:00:00"/>
        <d v="2024-12-31T00:00:00"/>
        <d v="2024-04-13T00:00:00"/>
        <d v="2024-10-27T00:00:00"/>
        <d v="2024-02-21T00:00:00"/>
        <d v="2024-09-30T00:00:00"/>
        <d v="2024-09-10T00:00:00"/>
        <d v="2024-06-21T00:00:00"/>
        <d v="2024-08-16T00:00:00"/>
        <d v="2024-05-13T00:00:00"/>
        <d v="2024-06-06T00:00:00"/>
        <d v="2024-11-23T00:00:00"/>
        <d v="2024-10-02T00:00:00"/>
        <d v="2024-09-27T00:00:00"/>
        <d v="2024-02-29T00:00:00"/>
        <d v="2024-05-10T00:00:00"/>
        <d v="2024-07-12T00:00:00"/>
        <d v="2024-04-01T00:00:00"/>
        <d v="2024-01-17T00:00:00"/>
        <d v="2024-01-23T00:00:00"/>
        <d v="2024-12-10T00:00:00"/>
        <d v="2024-07-30T00:00:00"/>
        <d v="2024-04-07T00:00:00"/>
        <d v="2024-04-06T00:00:00"/>
        <d v="2024-05-04T00:00:00"/>
        <d v="2024-06-09T00:00:00"/>
        <d v="2024-04-21T00:00:00"/>
        <d v="2024-12-23T00:00:00"/>
        <d v="2024-02-08T00:00:00"/>
        <d v="2024-07-15T00:00:00"/>
        <d v="2024-10-31T00:00:00"/>
        <d v="2024-02-12T00:00:00"/>
        <d v="2024-02-09T00:00:00"/>
        <d v="2024-07-13T00:00:00"/>
        <d v="2024-11-20T00:00:00"/>
        <d v="2024-12-20T00:00:00"/>
        <d v="2024-11-22T00:00:00"/>
        <d v="2024-01-06T00:00:00"/>
        <d v="2024-12-22T00:00:00"/>
        <d v="2024-04-10T00:00:00"/>
        <d v="2024-11-12T00:00:00"/>
        <d v="2024-01-28T00:00:00"/>
        <d v="2024-12-29T00:00:00"/>
        <d v="2024-10-05T00:00:00"/>
        <d v="2024-04-17T00:00:00"/>
        <d v="2024-11-11T00:00:00"/>
        <d v="2024-10-20T00:00:00"/>
        <d v="2024-08-13T00:00:00"/>
        <d v="2024-12-06T00:00:00"/>
        <d v="2024-06-28T00:00:00"/>
        <d v="2024-04-15T00:00:00"/>
        <d v="2024-05-03T00:00:00"/>
        <d v="2024-03-26T00:00:00"/>
        <d v="2024-09-17T00:00:00"/>
        <d v="2024-07-05T00:00:00"/>
        <d v="2024-05-05T00:00:00"/>
        <d v="2024-08-22T00:00:00"/>
        <d v="2024-10-30T00:00:00"/>
        <d v="2024-04-29T00:00:00"/>
        <d v="2024-12-12T00:00:00"/>
        <d v="2024-01-07T00:00:00"/>
        <d v="2024-08-24T00:00:00"/>
        <d v="2025-06-18T00:00:00"/>
        <d v="2025-02-02T00:00:00"/>
        <d v="2025-01-08T00:00:00"/>
        <d v="2025-06-03T00:00:00"/>
        <d v="2025-05-26T00:00:00"/>
        <d v="2025-08-13T00:00:00"/>
        <d v="2025-06-07T00:00:00"/>
        <d v="2025-09-02T00:00:00"/>
        <d v="2025-12-04T00:00:00"/>
        <d v="2025-07-13T00:00:00"/>
        <d v="2025-06-27T00:00:00"/>
        <d v="2025-03-09T00:00:00"/>
        <d v="2025-06-19T00:00:00"/>
        <d v="2025-11-17T00:00:00"/>
        <d v="2025-08-06T00:00:00"/>
        <d v="2025-05-16T00:00:00"/>
        <d v="2025-07-01T00:00:00"/>
        <d v="2025-07-17T00:00:00"/>
        <d v="2025-07-27T00:00:00"/>
        <d v="2025-12-17T00:00:00"/>
        <d v="2025-12-16T00:00:00"/>
        <d v="2025-12-13T00:00:00"/>
        <d v="2025-04-13T00:00:00"/>
        <d v="2025-08-18T00:00:00"/>
        <d v="2025-12-12T00:00:00"/>
        <d v="2025-04-15T00:00:00"/>
        <d v="2025-03-06T00:00:00"/>
        <d v="2025-10-15T00:00:00"/>
        <d v="2025-08-09T00:00:00"/>
        <d v="2025-08-12T00:00:00"/>
        <d v="2025-12-09T00:00:00"/>
        <d v="2025-04-28T00:00:00"/>
        <d v="2025-06-26T00:00:00"/>
        <d v="2025-11-27T00:00:00"/>
        <d v="2025-02-22T00:00:00"/>
        <d v="2025-04-10T00:00:00"/>
        <d v="2025-10-06T00:00:00"/>
        <d v="2025-06-21T00:00:00"/>
        <d v="2025-11-03T00:00:00"/>
        <d v="2025-09-11T00:00:00"/>
        <d v="2025-09-20T00:00:00"/>
        <d v="2025-03-26T00:00:00"/>
        <d v="2025-12-20T00:00:00"/>
        <d v="2025-02-14T00:00:00"/>
        <d v="2025-06-02T00:00:00"/>
        <d v="2025-07-25T00:00:00"/>
        <d v="2025-10-17T00:00:00"/>
        <d v="2025-03-16T00:00:00"/>
        <d v="2025-02-12T00:00:00"/>
        <d v="2025-02-04T00:00:00"/>
        <d v="2025-04-12T00:00:00"/>
        <d v="2025-08-23T00:00:00"/>
        <d v="2025-07-20T00:00:00"/>
        <d v="2025-10-01T00:00:00"/>
        <d v="2025-05-27T00:00:00"/>
        <d v="2025-08-14T00:00:00"/>
        <d v="2025-11-16T00:00:00"/>
        <d v="2025-08-26T00:00:00"/>
        <d v="2025-09-13T00:00:00"/>
        <d v="2025-10-02T00:00:00"/>
        <d v="2025-05-13T00:00:00"/>
        <d v="2025-06-13T00:00:00"/>
        <d v="2025-02-16T00:00:00"/>
        <d v="2025-09-05T00:00:00"/>
        <d v="2025-02-13T00:00:00"/>
        <d v="2025-07-10T00:00:00"/>
        <d v="2025-10-22T00:00:00"/>
        <d v="2025-01-18T00:00:00"/>
        <d v="2025-11-28T00:00:00"/>
        <d v="2025-02-07T00:00:00"/>
        <d v="2025-04-17T00:00:00"/>
        <d v="2025-10-19T00:00:00"/>
        <d v="2025-07-04T00:00:00"/>
        <d v="2025-01-22T00:00:00"/>
        <d v="2025-12-28T00:00:00"/>
        <d v="2025-03-21T00:00:00"/>
        <d v="2025-09-24T00:00:00"/>
        <d v="2025-03-02T00:00:00"/>
        <d v="2025-04-27T00:00:00"/>
        <d v="2025-07-23T00:00:00"/>
        <d v="2025-01-04T00:00:00"/>
        <d v="2025-01-21T00:00:00"/>
        <d v="2025-10-09T00:00:00"/>
        <d v="2025-03-12T00:00:00"/>
        <d v="2025-09-01T00:00:00"/>
        <d v="2025-11-14T00:00:00"/>
        <d v="2025-05-05T00:00:00"/>
        <d v="2025-02-19T00:00:00"/>
        <d v="2025-04-06T00:00:00"/>
        <d v="2025-02-21T00:00:00"/>
        <d v="2025-11-09T00:00:00"/>
        <d v="2025-06-28T00:00:00"/>
        <d v="2025-09-26T00:00:00"/>
        <d v="2025-07-12T00:00:00"/>
        <d v="2025-09-09T00:00:00"/>
        <d v="2025-07-16T00:00:00"/>
        <d v="2025-08-28T00:00:00"/>
        <d v="2025-07-09T00:00:00"/>
        <d v="2025-11-11T00:00:00"/>
        <d v="2025-02-10T00:00:00"/>
        <d v="2025-02-06T00:00:00"/>
        <d v="2025-03-04T00:00:00"/>
        <d v="2025-12-22T00:00:00"/>
        <d v="2025-02-05T00:00:00"/>
        <d v="2025-07-24T00:00:00"/>
        <d v="2025-04-26T00:00:00"/>
        <d v="2025-01-27T00:00:00"/>
        <d v="2025-09-25T00:00:00"/>
        <d v="2025-05-21T00:00:00"/>
        <d v="2025-01-06T00:00:00"/>
        <d v="2025-12-01T00:00:00"/>
        <d v="2025-09-28T00:00:00"/>
        <d v="2025-03-22T00:00:00"/>
        <d v="2025-08-17T00:00:00"/>
        <d v="2025-08-05T00:00:00"/>
        <d v="2025-02-28T00:00:00"/>
        <d v="2025-04-11T00:00:00"/>
        <d v="2025-11-04T00:00:00"/>
        <d v="2025-04-21T00:00:00"/>
        <d v="2025-06-04T00:00:00"/>
        <d v="2025-08-02T00:00:00"/>
        <d v="2025-03-23T00:00:00"/>
        <d v="2025-09-17T00:00:00"/>
        <d v="2025-01-09T00:00:00"/>
        <d v="2025-05-02T00:00:00"/>
        <d v="2025-05-25T00:00:00"/>
        <d v="2025-01-26T00:00:00"/>
        <d v="2025-10-12T00:00:00"/>
        <d v="2025-01-23T00:00:00"/>
        <d v="2025-03-20T00:00:00"/>
        <d v="2025-01-24T00:00:00"/>
        <d v="2025-12-21T00:00:00"/>
        <d v="2025-04-23T00:00:00"/>
        <d v="2025-09-21T00:00:00"/>
        <d v="2025-09-12T00:00:00"/>
        <d v="2025-10-08T00:00:00"/>
        <d v="2025-10-23T00:00:00"/>
        <d v="2025-02-01T00:00:00"/>
        <d v="2025-01-03T00:00:00"/>
        <d v="2025-11-26T00:00:00"/>
        <d v="2025-06-06T00:00:00"/>
        <d v="2025-12-15T00:00:00"/>
        <d v="2025-08-10T00:00:00"/>
        <d v="2025-10-18T00:00:00"/>
        <d v="2025-10-26T00:00:00"/>
        <d v="2025-05-23T00:00:00"/>
        <d v="2025-09-16T00:00:00"/>
        <d v="2025-02-03T00:00:00"/>
        <d v="2025-03-25T00:00:00"/>
        <d v="2025-01-05T00:00:00"/>
        <d v="2025-01-12T00:00:00"/>
        <d v="2025-01-25T00:00:00"/>
        <d v="2025-09-15T00:00:00"/>
        <d v="2025-11-06T00:00:00"/>
        <d v="2025-03-17T00:00:00"/>
        <d v="2025-07-06T00:00:00"/>
        <d v="2025-05-22T00:00:00"/>
        <d v="2025-06-14T00:00:00"/>
        <d v="2025-12-18T00:00:00"/>
        <d v="2025-04-09T00:00:00"/>
        <d v="2025-02-26T00:00:00"/>
        <d v="2025-10-05T00:00:00"/>
        <d v="2025-11-25T00:00:00"/>
        <d v="2025-11-05T00:00:00"/>
        <d v="2025-02-18T00:00:00"/>
        <d v="2025-09-04T00:00:00"/>
        <d v="2025-12-06T00:00:00"/>
        <d v="2025-02-23T00:00:00"/>
        <d v="2025-08-27T00:00:00"/>
        <d v="2025-08-21T00:00:00"/>
        <d v="2025-07-19T00:00:00"/>
        <d v="2025-04-16T00:00:00"/>
        <d v="2025-04-02T00:00:00"/>
        <d v="2025-03-10T00:00:00"/>
        <d v="2025-09-19T00:00:00"/>
        <d v="2025-12-11T00:00:00"/>
        <d v="2025-05-10T00:00:00"/>
        <d v="2025-10-04T00:00:00"/>
        <d v="2025-02-25T00:00:00"/>
        <d v="2025-03-27T00:00:00"/>
      </sharedItems>
    </cacheField>
    <cacheField name="Delivered Date" numFmtId="14">
      <sharedItems containsSemiMixedTypes="0" containsNonDate="0" containsDate="1" containsString="0" minDate="2024-01-10T00:00:00" maxDate="2026-01-01T00:00:00"/>
    </cacheField>
    <cacheField name="Quantity" numFmtId="0">
      <sharedItems containsSemiMixedTypes="0" containsString="0" containsNumber="1" containsInteger="1" minValue="1" maxValue="10"/>
    </cacheField>
    <cacheField name="Unit Price" numFmtId="0">
      <sharedItems containsSemiMixedTypes="0" containsString="0" containsNumber="1" containsInteger="1" minValue="10" maxValue="998"/>
    </cacheField>
    <cacheField name="Status" numFmtId="0">
      <sharedItems count="2">
        <s v="Completed"/>
        <s v="Returned"/>
      </sharedItems>
    </cacheField>
    <cacheField name="Country" numFmtId="0">
      <sharedItems count="7">
        <s v="Australia"/>
        <s v="United Kingdom"/>
        <s v="China"/>
        <s v="Nigeria"/>
        <s v="United States"/>
        <s v="Brazil"/>
        <s v="Antarctica"/>
      </sharedItems>
    </cacheField>
    <cacheField name="Payment Method" numFmtId="0">
      <sharedItems count="4">
        <s v="Mobile Money"/>
        <s v="Credit Card"/>
        <s v="Cash"/>
        <s v="Bank Transfer"/>
      </sharedItems>
    </cacheField>
    <cacheField name="Years" numFmtId="0">
      <sharedItems count="2">
        <s v="2024"/>
        <s v="2025"/>
      </sharedItems>
    </cacheField>
    <cacheField name="Month" numFmtId="0">
      <sharedItems count="12">
        <s v="May"/>
        <s v="Oct"/>
        <s v="Jul"/>
        <s v="Mar"/>
        <s v="Nov"/>
        <s v="Jun"/>
        <s v="Dec"/>
        <s v="Feb"/>
        <s v="Sep"/>
        <s v="Aug"/>
        <s v="Jan"/>
        <s v="Apr"/>
      </sharedItems>
    </cacheField>
    <cacheField name="Day" numFmtId="0">
      <sharedItems count="7">
        <s v="Mon"/>
        <s v="Tue"/>
        <s v="Wed"/>
        <s v="Thu"/>
        <s v="Sun"/>
        <s v="Sat"/>
        <s v="Fri"/>
      </sharedItems>
    </cacheField>
    <cacheField name="Delivery Time" numFmtId="0">
      <sharedItems containsSemiMixedTypes="0" containsString="0" containsNumber="1" containsInteger="1" minValue="1" maxValue="22"/>
    </cacheField>
    <cacheField name="Total Costs" numFmtId="0">
      <sharedItems containsSemiMixedTypes="0" containsString="0" containsNumber="1" containsInteger="1" minValue="8" maxValue="7305"/>
    </cacheField>
    <cacheField name="Sales Revenue" numFmtId="0">
      <sharedItems containsSemiMixedTypes="0" containsString="0" containsNumber="1" containsInteger="1" minValue="13" maxValue="9740"/>
    </cacheField>
    <cacheField name="Net Profit" numFmtId="0">
      <sharedItems containsSemiMixedTypes="0" containsString="0" containsNumber="1" containsInteger="1" minValue="5" maxValue="4615"/>
    </cacheField>
  </cacheFields>
  <extLst>
    <ext xmlns:x14="http://schemas.microsoft.com/office/spreadsheetml/2009/9/main" uri="{725AE2AE-9491-48be-B2B4-4EB974FC3084}">
      <x14:pivotCacheDefinition pivotCacheId="6701300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9">
  <r>
    <x v="0"/>
    <x v="0"/>
    <s v="Smartphone"/>
    <x v="0"/>
    <d v="2024-05-24T00:00:00"/>
    <n v="4"/>
    <n v="238"/>
    <x v="0"/>
    <x v="0"/>
    <x v="0"/>
    <x v="0"/>
    <x v="0"/>
    <x v="0"/>
    <n v="4"/>
    <n v="714"/>
    <n v="952"/>
    <n v="238"/>
  </r>
  <r>
    <x v="1"/>
    <x v="1"/>
    <s v="Fiction"/>
    <x v="1"/>
    <d v="2024-11-04T00:00:00"/>
    <n v="7"/>
    <n v="42"/>
    <x v="0"/>
    <x v="0"/>
    <x v="1"/>
    <x v="0"/>
    <x v="1"/>
    <x v="1"/>
    <n v="6"/>
    <n v="147"/>
    <n v="294"/>
    <n v="147"/>
  </r>
  <r>
    <x v="2"/>
    <x v="2"/>
    <s v="Sneakers"/>
    <x v="2"/>
    <d v="2024-11-07T00:00:00"/>
    <n v="5"/>
    <n v="838"/>
    <x v="0"/>
    <x v="1"/>
    <x v="1"/>
    <x v="0"/>
    <x v="1"/>
    <x v="0"/>
    <n v="10"/>
    <n v="3143"/>
    <n v="4190"/>
    <n v="1047"/>
  </r>
  <r>
    <x v="3"/>
    <x v="3"/>
    <s v="Cereal"/>
    <x v="3"/>
    <d v="2024-05-27T00:00:00"/>
    <n v="3"/>
    <n v="230"/>
    <x v="0"/>
    <x v="1"/>
    <x v="1"/>
    <x v="0"/>
    <x v="0"/>
    <x v="2"/>
    <n v="5"/>
    <n v="380"/>
    <n v="690"/>
    <n v="310"/>
  </r>
  <r>
    <x v="4"/>
    <x v="0"/>
    <s v="Headphones"/>
    <x v="4"/>
    <d v="2024-10-17T00:00:00"/>
    <n v="2"/>
    <n v="954"/>
    <x v="1"/>
    <x v="2"/>
    <x v="2"/>
    <x v="0"/>
    <x v="1"/>
    <x v="1"/>
    <n v="16"/>
    <n v="1240"/>
    <n v="1908"/>
    <n v="668"/>
  </r>
  <r>
    <x v="5"/>
    <x v="4"/>
    <s v="Vase"/>
    <x v="5"/>
    <d v="2024-07-10T00:00:00"/>
    <n v="10"/>
    <n v="206"/>
    <x v="0"/>
    <x v="3"/>
    <x v="2"/>
    <x v="0"/>
    <x v="2"/>
    <x v="3"/>
    <n v="6"/>
    <n v="1545"/>
    <n v="2060"/>
    <n v="515"/>
  </r>
  <r>
    <x v="6"/>
    <x v="3"/>
    <s v="Cereal"/>
    <x v="6"/>
    <d v="2024-04-05T00:00:00"/>
    <n v="6"/>
    <n v="373"/>
    <x v="1"/>
    <x v="0"/>
    <x v="2"/>
    <x v="0"/>
    <x v="3"/>
    <x v="4"/>
    <n v="12"/>
    <n v="1231"/>
    <n v="2238"/>
    <n v="1007"/>
  </r>
  <r>
    <x v="7"/>
    <x v="0"/>
    <s v="Camera"/>
    <x v="7"/>
    <d v="2024-12-01T00:00:00"/>
    <n v="3"/>
    <n v="556"/>
    <x v="0"/>
    <x v="3"/>
    <x v="1"/>
    <x v="0"/>
    <x v="4"/>
    <x v="3"/>
    <n v="10"/>
    <n v="1334"/>
    <n v="1668"/>
    <n v="334"/>
  </r>
  <r>
    <x v="8"/>
    <x v="3"/>
    <s v="Milk"/>
    <x v="8"/>
    <d v="2024-05-22T00:00:00"/>
    <n v="9"/>
    <n v="234"/>
    <x v="0"/>
    <x v="3"/>
    <x v="1"/>
    <x v="0"/>
    <x v="0"/>
    <x v="5"/>
    <n v="4"/>
    <n v="1053"/>
    <n v="2106"/>
    <n v="1053"/>
  </r>
  <r>
    <x v="9"/>
    <x v="2"/>
    <s v="T-Shirt"/>
    <x v="9"/>
    <d v="2024-06-25T00:00:00"/>
    <n v="7"/>
    <n v="284"/>
    <x v="1"/>
    <x v="0"/>
    <x v="1"/>
    <x v="0"/>
    <x v="5"/>
    <x v="0"/>
    <n v="15"/>
    <n v="1292"/>
    <n v="1988"/>
    <n v="696"/>
  </r>
  <r>
    <x v="10"/>
    <x v="4"/>
    <s v="Curtains"/>
    <x v="10"/>
    <d v="2024-12-10T00:00:00"/>
    <n v="8"/>
    <n v="415"/>
    <x v="0"/>
    <x v="3"/>
    <x v="2"/>
    <x v="0"/>
    <x v="6"/>
    <x v="4"/>
    <n v="9"/>
    <n v="2158"/>
    <n v="3320"/>
    <n v="1162"/>
  </r>
  <r>
    <x v="11"/>
    <x v="1"/>
    <s v="Children's Book"/>
    <x v="5"/>
    <d v="2024-07-07T00:00:00"/>
    <n v="4"/>
    <n v="151"/>
    <x v="0"/>
    <x v="3"/>
    <x v="1"/>
    <x v="0"/>
    <x v="2"/>
    <x v="3"/>
    <n v="3"/>
    <n v="362"/>
    <n v="604"/>
    <n v="242"/>
  </r>
  <r>
    <x v="12"/>
    <x v="0"/>
    <s v="Smartphone"/>
    <x v="11"/>
    <d v="2024-03-29T00:00:00"/>
    <n v="3"/>
    <n v="821"/>
    <x v="1"/>
    <x v="3"/>
    <x v="3"/>
    <x v="0"/>
    <x v="3"/>
    <x v="1"/>
    <n v="10"/>
    <n v="1847"/>
    <n v="2463"/>
    <n v="616"/>
  </r>
  <r>
    <x v="13"/>
    <x v="0"/>
    <s v="Headphones"/>
    <x v="12"/>
    <d v="2024-07-28T00:00:00"/>
    <n v="10"/>
    <n v="489"/>
    <x v="1"/>
    <x v="3"/>
    <x v="2"/>
    <x v="0"/>
    <x v="2"/>
    <x v="4"/>
    <n v="14"/>
    <n v="3179"/>
    <n v="4890"/>
    <n v="1711"/>
  </r>
  <r>
    <x v="14"/>
    <x v="0"/>
    <s v="Smartphone"/>
    <x v="13"/>
    <d v="2024-12-24T00:00:00"/>
    <n v="9"/>
    <n v="778"/>
    <x v="0"/>
    <x v="4"/>
    <x v="2"/>
    <x v="0"/>
    <x v="6"/>
    <x v="4"/>
    <n v="9"/>
    <n v="5252"/>
    <n v="7002"/>
    <n v="1750"/>
  </r>
  <r>
    <x v="15"/>
    <x v="4"/>
    <s v="Wall Art"/>
    <x v="14"/>
    <d v="2024-03-29T00:00:00"/>
    <n v="8"/>
    <n v="13"/>
    <x v="1"/>
    <x v="3"/>
    <x v="3"/>
    <x v="0"/>
    <x v="3"/>
    <x v="3"/>
    <n v="8"/>
    <n v="73"/>
    <n v="104"/>
    <n v="31"/>
  </r>
  <r>
    <x v="16"/>
    <x v="2"/>
    <s v="Dress"/>
    <x v="15"/>
    <d v="2024-03-03T00:00:00"/>
    <n v="5"/>
    <n v="871"/>
    <x v="1"/>
    <x v="3"/>
    <x v="0"/>
    <x v="0"/>
    <x v="7"/>
    <x v="5"/>
    <n v="8"/>
    <n v="3049"/>
    <n v="4355"/>
    <n v="1306"/>
  </r>
  <r>
    <x v="17"/>
    <x v="2"/>
    <s v="Jeans"/>
    <x v="16"/>
    <d v="2024-07-19T00:00:00"/>
    <n v="3"/>
    <n v="562"/>
    <x v="0"/>
    <x v="1"/>
    <x v="3"/>
    <x v="0"/>
    <x v="2"/>
    <x v="2"/>
    <n v="9"/>
    <n v="1180"/>
    <n v="1686"/>
    <n v="506"/>
  </r>
  <r>
    <x v="18"/>
    <x v="1"/>
    <s v="Biography"/>
    <x v="17"/>
    <d v="2024-09-17T00:00:00"/>
    <n v="1"/>
    <n v="124"/>
    <x v="0"/>
    <x v="4"/>
    <x v="0"/>
    <x v="0"/>
    <x v="8"/>
    <x v="5"/>
    <n v="10"/>
    <n v="68"/>
    <n v="124"/>
    <n v="56"/>
  </r>
  <r>
    <x v="19"/>
    <x v="0"/>
    <s v="Laptop"/>
    <x v="18"/>
    <d v="2024-10-23T00:00:00"/>
    <n v="2"/>
    <n v="97"/>
    <x v="0"/>
    <x v="3"/>
    <x v="3"/>
    <x v="0"/>
    <x v="1"/>
    <x v="3"/>
    <n v="6"/>
    <n v="165"/>
    <n v="194"/>
    <n v="29"/>
  </r>
  <r>
    <x v="11"/>
    <x v="1"/>
    <s v="Children's Book"/>
    <x v="5"/>
    <d v="2024-07-07T00:00:00"/>
    <n v="4"/>
    <n v="151"/>
    <x v="0"/>
    <x v="3"/>
    <x v="0"/>
    <x v="0"/>
    <x v="2"/>
    <x v="3"/>
    <n v="3"/>
    <n v="362"/>
    <n v="604"/>
    <n v="242"/>
  </r>
  <r>
    <x v="20"/>
    <x v="1"/>
    <s v="Cookbook"/>
    <x v="19"/>
    <d v="2024-08-16T00:00:00"/>
    <n v="4"/>
    <n v="961"/>
    <x v="1"/>
    <x v="3"/>
    <x v="0"/>
    <x v="0"/>
    <x v="9"/>
    <x v="4"/>
    <n v="12"/>
    <n v="2499"/>
    <n v="3844"/>
    <n v="1345"/>
  </r>
  <r>
    <x v="21"/>
    <x v="4"/>
    <s v="Wall Art"/>
    <x v="20"/>
    <d v="2024-12-12T00:00:00"/>
    <n v="6"/>
    <n v="458"/>
    <x v="0"/>
    <x v="3"/>
    <x v="1"/>
    <x v="0"/>
    <x v="6"/>
    <x v="0"/>
    <n v="3"/>
    <n v="1924"/>
    <n v="2748"/>
    <n v="824"/>
  </r>
  <r>
    <x v="22"/>
    <x v="2"/>
    <s v="Jeans"/>
    <x v="21"/>
    <d v="2024-02-12T00:00:00"/>
    <n v="6"/>
    <n v="31"/>
    <x v="0"/>
    <x v="3"/>
    <x v="2"/>
    <x v="0"/>
    <x v="7"/>
    <x v="6"/>
    <n v="10"/>
    <n v="130"/>
    <n v="186"/>
    <n v="56"/>
  </r>
  <r>
    <x v="23"/>
    <x v="1"/>
    <s v="Non-Fiction"/>
    <x v="22"/>
    <d v="2024-01-15T00:00:00"/>
    <n v="2"/>
    <n v="734"/>
    <x v="0"/>
    <x v="3"/>
    <x v="3"/>
    <x v="0"/>
    <x v="10"/>
    <x v="3"/>
    <n v="11"/>
    <n v="734"/>
    <n v="1468"/>
    <n v="734"/>
  </r>
  <r>
    <x v="15"/>
    <x v="4"/>
    <s v="Wall Art"/>
    <x v="14"/>
    <d v="2024-03-29T00:00:00"/>
    <n v="8"/>
    <n v="13"/>
    <x v="1"/>
    <x v="3"/>
    <x v="3"/>
    <x v="0"/>
    <x v="3"/>
    <x v="3"/>
    <n v="8"/>
    <n v="73"/>
    <n v="104"/>
    <n v="31"/>
  </r>
  <r>
    <x v="24"/>
    <x v="0"/>
    <s v="Smartphone"/>
    <x v="23"/>
    <d v="2024-06-29T00:00:00"/>
    <n v="2"/>
    <n v="536"/>
    <x v="1"/>
    <x v="0"/>
    <x v="0"/>
    <x v="0"/>
    <x v="5"/>
    <x v="1"/>
    <n v="11"/>
    <n v="804"/>
    <n v="1072"/>
    <n v="268"/>
  </r>
  <r>
    <x v="25"/>
    <x v="1"/>
    <s v="Fiction"/>
    <x v="24"/>
    <d v="2024-02-07T00:00:00"/>
    <n v="9"/>
    <n v="866"/>
    <x v="0"/>
    <x v="0"/>
    <x v="2"/>
    <x v="0"/>
    <x v="10"/>
    <x v="6"/>
    <n v="12"/>
    <n v="3897"/>
    <n v="7794"/>
    <n v="3897"/>
  </r>
  <r>
    <x v="26"/>
    <x v="2"/>
    <s v="Sneakers"/>
    <x v="25"/>
    <d v="2024-09-19T00:00:00"/>
    <n v="8"/>
    <n v="228"/>
    <x v="0"/>
    <x v="1"/>
    <x v="2"/>
    <x v="0"/>
    <x v="8"/>
    <x v="3"/>
    <n v="14"/>
    <n v="1368"/>
    <n v="1824"/>
    <n v="456"/>
  </r>
  <r>
    <x v="27"/>
    <x v="3"/>
    <s v="Juice"/>
    <x v="26"/>
    <d v="2024-12-11T00:00:00"/>
    <n v="8"/>
    <n v="168"/>
    <x v="0"/>
    <x v="0"/>
    <x v="1"/>
    <x v="0"/>
    <x v="6"/>
    <x v="2"/>
    <n v="7"/>
    <n v="739"/>
    <n v="1344"/>
    <n v="605"/>
  </r>
  <r>
    <x v="28"/>
    <x v="0"/>
    <s v="Camera"/>
    <x v="27"/>
    <d v="2024-10-07T00:00:00"/>
    <n v="1"/>
    <n v="775"/>
    <x v="0"/>
    <x v="4"/>
    <x v="1"/>
    <x v="0"/>
    <x v="1"/>
    <x v="6"/>
    <n v="3"/>
    <n v="620"/>
    <n v="775"/>
    <n v="155"/>
  </r>
  <r>
    <x v="29"/>
    <x v="1"/>
    <s v="Children's Book"/>
    <x v="28"/>
    <d v="2024-09-19T00:00:00"/>
    <n v="9"/>
    <n v="171"/>
    <x v="0"/>
    <x v="0"/>
    <x v="2"/>
    <x v="0"/>
    <x v="8"/>
    <x v="5"/>
    <n v="5"/>
    <n v="923"/>
    <n v="1539"/>
    <n v="616"/>
  </r>
  <r>
    <x v="30"/>
    <x v="0"/>
    <s v="Camera"/>
    <x v="29"/>
    <d v="2024-05-19T00:00:00"/>
    <n v="10"/>
    <n v="618"/>
    <x v="0"/>
    <x v="0"/>
    <x v="3"/>
    <x v="0"/>
    <x v="0"/>
    <x v="0"/>
    <n v="13"/>
    <n v="4944"/>
    <n v="6180"/>
    <n v="1236"/>
  </r>
  <r>
    <x v="31"/>
    <x v="3"/>
    <s v="Juice"/>
    <x v="30"/>
    <d v="2024-10-21T00:00:00"/>
    <n v="9"/>
    <n v="333"/>
    <x v="1"/>
    <x v="4"/>
    <x v="3"/>
    <x v="0"/>
    <x v="1"/>
    <x v="2"/>
    <n v="5"/>
    <n v="1648"/>
    <n v="2997"/>
    <n v="1349"/>
  </r>
  <r>
    <x v="32"/>
    <x v="4"/>
    <s v="Table Lamp"/>
    <x v="31"/>
    <d v="2024-01-10T00:00:00"/>
    <n v="8"/>
    <n v="646"/>
    <x v="0"/>
    <x v="3"/>
    <x v="3"/>
    <x v="0"/>
    <x v="10"/>
    <x v="6"/>
    <n v="5"/>
    <n v="3876"/>
    <n v="5168"/>
    <n v="1292"/>
  </r>
  <r>
    <x v="33"/>
    <x v="1"/>
    <s v="Non-Fiction"/>
    <x v="32"/>
    <d v="2024-09-21T00:00:00"/>
    <n v="5"/>
    <n v="496"/>
    <x v="0"/>
    <x v="4"/>
    <x v="0"/>
    <x v="0"/>
    <x v="8"/>
    <x v="0"/>
    <n v="5"/>
    <n v="1240"/>
    <n v="2480"/>
    <n v="1240"/>
  </r>
  <r>
    <x v="34"/>
    <x v="4"/>
    <s v="Cushion"/>
    <x v="14"/>
    <d v="2024-04-04T00:00:00"/>
    <n v="8"/>
    <n v="863"/>
    <x v="1"/>
    <x v="3"/>
    <x v="3"/>
    <x v="0"/>
    <x v="3"/>
    <x v="3"/>
    <n v="14"/>
    <n v="4488"/>
    <n v="6904"/>
    <n v="2416"/>
  </r>
  <r>
    <x v="35"/>
    <x v="1"/>
    <s v="Fiction"/>
    <x v="33"/>
    <d v="2024-12-19T00:00:00"/>
    <n v="9"/>
    <n v="316"/>
    <x v="0"/>
    <x v="3"/>
    <x v="0"/>
    <x v="0"/>
    <x v="6"/>
    <x v="5"/>
    <n v="12"/>
    <n v="1422"/>
    <n v="2844"/>
    <n v="1422"/>
  </r>
  <r>
    <x v="36"/>
    <x v="4"/>
    <s v="Table Lamp"/>
    <x v="15"/>
    <d v="2024-02-29T00:00:00"/>
    <n v="9"/>
    <n v="169"/>
    <x v="1"/>
    <x v="4"/>
    <x v="2"/>
    <x v="0"/>
    <x v="7"/>
    <x v="5"/>
    <n v="5"/>
    <n v="1141"/>
    <n v="1521"/>
    <n v="380"/>
  </r>
  <r>
    <x v="37"/>
    <x v="2"/>
    <s v="Jacket"/>
    <x v="34"/>
    <d v="2024-04-28T00:00:00"/>
    <n v="5"/>
    <n v="527"/>
    <x v="0"/>
    <x v="2"/>
    <x v="1"/>
    <x v="0"/>
    <x v="11"/>
    <x v="4"/>
    <n v="14"/>
    <n v="2108"/>
    <n v="2635"/>
    <n v="527"/>
  </r>
  <r>
    <x v="38"/>
    <x v="0"/>
    <s v="Headphones"/>
    <x v="35"/>
    <d v="2024-05-25T00:00:00"/>
    <n v="1"/>
    <n v="13"/>
    <x v="1"/>
    <x v="4"/>
    <x v="2"/>
    <x v="0"/>
    <x v="0"/>
    <x v="1"/>
    <n v="4"/>
    <n v="8"/>
    <n v="13"/>
    <n v="5"/>
  </r>
  <r>
    <x v="39"/>
    <x v="4"/>
    <s v="Curtains"/>
    <x v="36"/>
    <d v="2024-08-21T00:00:00"/>
    <n v="9"/>
    <n v="732"/>
    <x v="0"/>
    <x v="2"/>
    <x v="2"/>
    <x v="0"/>
    <x v="9"/>
    <x v="2"/>
    <n v="7"/>
    <n v="4282"/>
    <n v="6588"/>
    <n v="2306"/>
  </r>
  <r>
    <x v="40"/>
    <x v="0"/>
    <s v="Smartphone"/>
    <x v="37"/>
    <d v="2024-12-25T00:00:00"/>
    <n v="3"/>
    <n v="568"/>
    <x v="1"/>
    <x v="0"/>
    <x v="3"/>
    <x v="0"/>
    <x v="6"/>
    <x v="3"/>
    <n v="6"/>
    <n v="1278"/>
    <n v="1704"/>
    <n v="426"/>
  </r>
  <r>
    <x v="41"/>
    <x v="1"/>
    <s v="Non-Fiction"/>
    <x v="38"/>
    <d v="2024-08-12T00:00:00"/>
    <n v="3"/>
    <n v="52"/>
    <x v="0"/>
    <x v="4"/>
    <x v="3"/>
    <x v="0"/>
    <x v="9"/>
    <x v="3"/>
    <n v="4"/>
    <n v="78"/>
    <n v="156"/>
    <n v="78"/>
  </r>
  <r>
    <x v="42"/>
    <x v="4"/>
    <s v="Curtains"/>
    <x v="13"/>
    <d v="2024-12-26T00:00:00"/>
    <n v="4"/>
    <n v="692"/>
    <x v="1"/>
    <x v="0"/>
    <x v="1"/>
    <x v="0"/>
    <x v="6"/>
    <x v="4"/>
    <n v="11"/>
    <n v="1799"/>
    <n v="2768"/>
    <n v="969"/>
  </r>
  <r>
    <x v="43"/>
    <x v="2"/>
    <s v="T-Shirt"/>
    <x v="12"/>
    <d v="2024-07-22T00:00:00"/>
    <n v="1"/>
    <n v="889"/>
    <x v="0"/>
    <x v="2"/>
    <x v="0"/>
    <x v="0"/>
    <x v="2"/>
    <x v="4"/>
    <n v="8"/>
    <n v="578"/>
    <n v="889"/>
    <n v="311"/>
  </r>
  <r>
    <x v="44"/>
    <x v="1"/>
    <s v="Biography"/>
    <x v="39"/>
    <d v="2024-01-18T00:00:00"/>
    <n v="2"/>
    <n v="908"/>
    <x v="1"/>
    <x v="4"/>
    <x v="3"/>
    <x v="0"/>
    <x v="10"/>
    <x v="0"/>
    <n v="3"/>
    <n v="999"/>
    <n v="1816"/>
    <n v="817"/>
  </r>
  <r>
    <x v="45"/>
    <x v="0"/>
    <s v="Headphones"/>
    <x v="40"/>
    <d v="2024-01-15T00:00:00"/>
    <n v="9"/>
    <n v="957"/>
    <x v="1"/>
    <x v="1"/>
    <x v="3"/>
    <x v="0"/>
    <x v="10"/>
    <x v="0"/>
    <n v="14"/>
    <n v="5598"/>
    <n v="8613"/>
    <n v="3015"/>
  </r>
  <r>
    <x v="46"/>
    <x v="2"/>
    <s v="Jacket"/>
    <x v="38"/>
    <d v="2024-08-15T00:00:00"/>
    <n v="2"/>
    <n v="981"/>
    <x v="1"/>
    <x v="3"/>
    <x v="1"/>
    <x v="0"/>
    <x v="9"/>
    <x v="3"/>
    <n v="7"/>
    <n v="1570"/>
    <n v="1962"/>
    <n v="392"/>
  </r>
  <r>
    <x v="47"/>
    <x v="3"/>
    <s v="Cereal"/>
    <x v="41"/>
    <d v="2024-10-13T00:00:00"/>
    <n v="3"/>
    <n v="206"/>
    <x v="1"/>
    <x v="2"/>
    <x v="1"/>
    <x v="0"/>
    <x v="1"/>
    <x v="3"/>
    <n v="3"/>
    <n v="340"/>
    <n v="618"/>
    <n v="278"/>
  </r>
  <r>
    <x v="48"/>
    <x v="3"/>
    <s v="Milk"/>
    <x v="42"/>
    <d v="2024-12-21T00:00:00"/>
    <n v="4"/>
    <n v="533"/>
    <x v="1"/>
    <x v="2"/>
    <x v="3"/>
    <x v="0"/>
    <x v="6"/>
    <x v="2"/>
    <n v="10"/>
    <n v="1066"/>
    <n v="2132"/>
    <n v="1066"/>
  </r>
  <r>
    <x v="49"/>
    <x v="0"/>
    <s v="Tablet"/>
    <x v="43"/>
    <d v="2024-09-27T00:00:00"/>
    <n v="10"/>
    <n v="353"/>
    <x v="1"/>
    <x v="0"/>
    <x v="3"/>
    <x v="0"/>
    <x v="8"/>
    <x v="6"/>
    <n v="7"/>
    <n v="2471"/>
    <n v="3530"/>
    <n v="1059"/>
  </r>
  <r>
    <x v="50"/>
    <x v="1"/>
    <s v="Fiction"/>
    <x v="44"/>
    <d v="2024-09-01T00:00:00"/>
    <n v="7"/>
    <n v="917"/>
    <x v="0"/>
    <x v="3"/>
    <x v="0"/>
    <x v="0"/>
    <x v="9"/>
    <x v="2"/>
    <n v="11"/>
    <n v="3210"/>
    <n v="6419"/>
    <n v="3209"/>
  </r>
  <r>
    <x v="51"/>
    <x v="3"/>
    <s v="Milk"/>
    <x v="45"/>
    <d v="2024-07-29T00:00:00"/>
    <n v="4"/>
    <n v="161"/>
    <x v="0"/>
    <x v="3"/>
    <x v="3"/>
    <x v="0"/>
    <x v="2"/>
    <x v="1"/>
    <n v="6"/>
    <n v="322"/>
    <n v="644"/>
    <n v="322"/>
  </r>
  <r>
    <x v="52"/>
    <x v="3"/>
    <s v="Pasta"/>
    <x v="46"/>
    <d v="2024-04-05T00:00:00"/>
    <n v="9"/>
    <n v="485"/>
    <x v="0"/>
    <x v="0"/>
    <x v="1"/>
    <x v="0"/>
    <x v="3"/>
    <x v="4"/>
    <n v="5"/>
    <n v="2619"/>
    <n v="4365"/>
    <n v="1746"/>
  </r>
  <r>
    <x v="53"/>
    <x v="0"/>
    <s v="Headphones"/>
    <x v="47"/>
    <d v="2024-03-13T00:00:00"/>
    <n v="8"/>
    <n v="693"/>
    <x v="1"/>
    <x v="3"/>
    <x v="0"/>
    <x v="0"/>
    <x v="3"/>
    <x v="5"/>
    <n v="4"/>
    <n v="3604"/>
    <n v="5544"/>
    <n v="1940"/>
  </r>
  <r>
    <x v="54"/>
    <x v="2"/>
    <s v="Sneakers"/>
    <x v="48"/>
    <d v="2024-08-28T00:00:00"/>
    <n v="5"/>
    <n v="779"/>
    <x v="1"/>
    <x v="0"/>
    <x v="2"/>
    <x v="0"/>
    <x v="9"/>
    <x v="4"/>
    <n v="10"/>
    <n v="2921"/>
    <n v="3895"/>
    <n v="974"/>
  </r>
  <r>
    <x v="55"/>
    <x v="3"/>
    <s v="Pasta"/>
    <x v="0"/>
    <d v="2024-05-31T00:00:00"/>
    <n v="8"/>
    <n v="89"/>
    <x v="0"/>
    <x v="3"/>
    <x v="1"/>
    <x v="0"/>
    <x v="0"/>
    <x v="0"/>
    <n v="11"/>
    <n v="427"/>
    <n v="712"/>
    <n v="285"/>
  </r>
  <r>
    <x v="56"/>
    <x v="4"/>
    <s v="Cushion"/>
    <x v="49"/>
    <d v="2024-06-16T00:00:00"/>
    <n v="9"/>
    <n v="92"/>
    <x v="0"/>
    <x v="0"/>
    <x v="1"/>
    <x v="0"/>
    <x v="5"/>
    <x v="2"/>
    <n v="4"/>
    <n v="538"/>
    <n v="828"/>
    <n v="290"/>
  </r>
  <r>
    <x v="57"/>
    <x v="2"/>
    <s v="Jacket"/>
    <x v="50"/>
    <d v="2024-08-25T00:00:00"/>
    <n v="8"/>
    <n v="39"/>
    <x v="1"/>
    <x v="2"/>
    <x v="1"/>
    <x v="0"/>
    <x v="9"/>
    <x v="4"/>
    <n v="14"/>
    <n v="250"/>
    <n v="312"/>
    <n v="62"/>
  </r>
  <r>
    <x v="58"/>
    <x v="1"/>
    <s v="Cookbook"/>
    <x v="51"/>
    <d v="2024-12-12T00:00:00"/>
    <n v="1"/>
    <n v="95"/>
    <x v="0"/>
    <x v="3"/>
    <x v="0"/>
    <x v="0"/>
    <x v="6"/>
    <x v="3"/>
    <n v="7"/>
    <n v="62"/>
    <n v="95"/>
    <n v="33"/>
  </r>
  <r>
    <x v="59"/>
    <x v="0"/>
    <s v="Headphones"/>
    <x v="52"/>
    <d v="2024-01-14T00:00:00"/>
    <n v="9"/>
    <n v="63"/>
    <x v="1"/>
    <x v="4"/>
    <x v="0"/>
    <x v="0"/>
    <x v="10"/>
    <x v="2"/>
    <n v="4"/>
    <n v="369"/>
    <n v="567"/>
    <n v="198"/>
  </r>
  <r>
    <x v="60"/>
    <x v="0"/>
    <s v="Smartphone"/>
    <x v="53"/>
    <d v="2024-01-29T00:00:00"/>
    <n v="4"/>
    <n v="214"/>
    <x v="1"/>
    <x v="1"/>
    <x v="0"/>
    <x v="0"/>
    <x v="10"/>
    <x v="1"/>
    <n v="13"/>
    <n v="642"/>
    <n v="856"/>
    <n v="214"/>
  </r>
  <r>
    <x v="61"/>
    <x v="2"/>
    <s v="Jeans"/>
    <x v="54"/>
    <d v="2024-03-14T00:00:00"/>
    <n v="8"/>
    <n v="695"/>
    <x v="0"/>
    <x v="0"/>
    <x v="1"/>
    <x v="0"/>
    <x v="3"/>
    <x v="1"/>
    <n v="9"/>
    <n v="3892"/>
    <n v="5560"/>
    <n v="1668"/>
  </r>
  <r>
    <x v="62"/>
    <x v="3"/>
    <s v="Cereal"/>
    <x v="55"/>
    <d v="2024-07-15T00:00:00"/>
    <n v="3"/>
    <n v="630"/>
    <x v="0"/>
    <x v="3"/>
    <x v="0"/>
    <x v="0"/>
    <x v="2"/>
    <x v="4"/>
    <n v="8"/>
    <n v="1040"/>
    <n v="1890"/>
    <n v="850"/>
  </r>
  <r>
    <x v="63"/>
    <x v="4"/>
    <s v="Table Lamp"/>
    <x v="56"/>
    <d v="2024-11-04T00:00:00"/>
    <n v="1"/>
    <n v="961"/>
    <x v="1"/>
    <x v="4"/>
    <x v="0"/>
    <x v="0"/>
    <x v="1"/>
    <x v="2"/>
    <n v="12"/>
    <n v="721"/>
    <n v="961"/>
    <n v="240"/>
  </r>
  <r>
    <x v="64"/>
    <x v="3"/>
    <s v="Milk"/>
    <x v="57"/>
    <d v="2024-04-24T00:00:00"/>
    <n v="2"/>
    <n v="616"/>
    <x v="0"/>
    <x v="3"/>
    <x v="0"/>
    <x v="0"/>
    <x v="11"/>
    <x v="3"/>
    <n v="13"/>
    <n v="616"/>
    <n v="1232"/>
    <n v="616"/>
  </r>
  <r>
    <x v="65"/>
    <x v="4"/>
    <s v="Vase"/>
    <x v="58"/>
    <d v="2024-03-13T00:00:00"/>
    <n v="10"/>
    <n v="811"/>
    <x v="1"/>
    <x v="0"/>
    <x v="0"/>
    <x v="0"/>
    <x v="3"/>
    <x v="5"/>
    <n v="11"/>
    <n v="6083"/>
    <n v="8110"/>
    <n v="2027"/>
  </r>
  <r>
    <x v="66"/>
    <x v="3"/>
    <s v="Rice"/>
    <x v="59"/>
    <d v="2024-08-15T00:00:00"/>
    <n v="6"/>
    <n v="660"/>
    <x v="1"/>
    <x v="1"/>
    <x v="1"/>
    <x v="0"/>
    <x v="9"/>
    <x v="6"/>
    <n v="6"/>
    <n v="2376"/>
    <n v="3960"/>
    <n v="1584"/>
  </r>
  <r>
    <x v="67"/>
    <x v="2"/>
    <s v="Sneakers"/>
    <x v="46"/>
    <d v="2024-04-13T00:00:00"/>
    <n v="9"/>
    <n v="998"/>
    <x v="1"/>
    <x v="3"/>
    <x v="2"/>
    <x v="0"/>
    <x v="3"/>
    <x v="4"/>
    <n v="13"/>
    <n v="6737"/>
    <n v="8982"/>
    <n v="2245"/>
  </r>
  <r>
    <x v="68"/>
    <x v="1"/>
    <s v="Biography"/>
    <x v="60"/>
    <d v="2024-10-17T00:00:00"/>
    <n v="1"/>
    <n v="539"/>
    <x v="0"/>
    <x v="0"/>
    <x v="3"/>
    <x v="0"/>
    <x v="1"/>
    <x v="6"/>
    <n v="6"/>
    <n v="296"/>
    <n v="539"/>
    <n v="243"/>
  </r>
  <r>
    <x v="69"/>
    <x v="1"/>
    <s v="Biography"/>
    <x v="61"/>
    <d v="2024-09-12T00:00:00"/>
    <n v="9"/>
    <n v="553"/>
    <x v="1"/>
    <x v="4"/>
    <x v="3"/>
    <x v="0"/>
    <x v="9"/>
    <x v="6"/>
    <n v="13"/>
    <n v="2737"/>
    <n v="4977"/>
    <n v="2240"/>
  </r>
  <r>
    <x v="70"/>
    <x v="1"/>
    <s v="Biography"/>
    <x v="62"/>
    <d v="2024-07-13T00:00:00"/>
    <n v="8"/>
    <n v="287"/>
    <x v="0"/>
    <x v="4"/>
    <x v="2"/>
    <x v="0"/>
    <x v="5"/>
    <x v="5"/>
    <n v="14"/>
    <n v="1263"/>
    <n v="2296"/>
    <n v="1033"/>
  </r>
  <r>
    <x v="71"/>
    <x v="0"/>
    <s v="Laptop"/>
    <x v="9"/>
    <d v="2024-06-19T00:00:00"/>
    <n v="2"/>
    <n v="770"/>
    <x v="0"/>
    <x v="3"/>
    <x v="3"/>
    <x v="0"/>
    <x v="5"/>
    <x v="0"/>
    <n v="9"/>
    <n v="1309"/>
    <n v="1540"/>
    <n v="231"/>
  </r>
  <r>
    <x v="72"/>
    <x v="0"/>
    <s v="Laptop"/>
    <x v="63"/>
    <d v="2024-06-14T00:00:00"/>
    <n v="4"/>
    <n v="379"/>
    <x v="0"/>
    <x v="0"/>
    <x v="2"/>
    <x v="0"/>
    <x v="0"/>
    <x v="6"/>
    <n v="14"/>
    <n v="1289"/>
    <n v="1516"/>
    <n v="227"/>
  </r>
  <r>
    <x v="73"/>
    <x v="1"/>
    <s v="Non-Fiction"/>
    <x v="0"/>
    <d v="2024-05-26T00:00:00"/>
    <n v="1"/>
    <n v="65"/>
    <x v="1"/>
    <x v="3"/>
    <x v="2"/>
    <x v="0"/>
    <x v="0"/>
    <x v="0"/>
    <n v="6"/>
    <n v="33"/>
    <n v="65"/>
    <n v="32"/>
  </r>
  <r>
    <x v="74"/>
    <x v="3"/>
    <s v="Cereal"/>
    <x v="64"/>
    <d v="2024-04-15T00:00:00"/>
    <n v="1"/>
    <n v="268"/>
    <x v="0"/>
    <x v="1"/>
    <x v="0"/>
    <x v="0"/>
    <x v="11"/>
    <x v="3"/>
    <n v="11"/>
    <n v="147"/>
    <n v="268"/>
    <n v="121"/>
  </r>
  <r>
    <x v="75"/>
    <x v="0"/>
    <s v="Headphones"/>
    <x v="65"/>
    <d v="2024-09-21T00:00:00"/>
    <n v="2"/>
    <n v="600"/>
    <x v="0"/>
    <x v="3"/>
    <x v="2"/>
    <x v="0"/>
    <x v="8"/>
    <x v="4"/>
    <n v="13"/>
    <n v="780"/>
    <n v="1200"/>
    <n v="420"/>
  </r>
  <r>
    <x v="76"/>
    <x v="3"/>
    <s v="Cereal"/>
    <x v="2"/>
    <d v="2024-11-04T00:00:00"/>
    <n v="7"/>
    <n v="322"/>
    <x v="0"/>
    <x v="3"/>
    <x v="2"/>
    <x v="0"/>
    <x v="1"/>
    <x v="0"/>
    <n v="7"/>
    <n v="1240"/>
    <n v="2254"/>
    <n v="1014"/>
  </r>
  <r>
    <x v="77"/>
    <x v="1"/>
    <s v="Fiction"/>
    <x v="66"/>
    <d v="2024-04-22T00:00:00"/>
    <n v="4"/>
    <n v="280"/>
    <x v="0"/>
    <x v="3"/>
    <x v="1"/>
    <x v="0"/>
    <x v="11"/>
    <x v="1"/>
    <n v="6"/>
    <n v="560"/>
    <n v="1120"/>
    <n v="560"/>
  </r>
  <r>
    <x v="78"/>
    <x v="1"/>
    <s v="Children's Book"/>
    <x v="67"/>
    <d v="2024-06-12T00:00:00"/>
    <n v="1"/>
    <n v="247"/>
    <x v="1"/>
    <x v="4"/>
    <x v="2"/>
    <x v="0"/>
    <x v="0"/>
    <x v="2"/>
    <n v="14"/>
    <n v="148"/>
    <n v="247"/>
    <n v="99"/>
  </r>
  <r>
    <x v="79"/>
    <x v="3"/>
    <s v="Rice"/>
    <x v="68"/>
    <d v="2024-12-30T00:00:00"/>
    <n v="4"/>
    <n v="956"/>
    <x v="1"/>
    <x v="4"/>
    <x v="1"/>
    <x v="0"/>
    <x v="6"/>
    <x v="1"/>
    <n v="13"/>
    <n v="2294"/>
    <n v="3824"/>
    <n v="1530"/>
  </r>
  <r>
    <x v="80"/>
    <x v="2"/>
    <s v="T-Shirt"/>
    <x v="69"/>
    <d v="2024-02-14T00:00:00"/>
    <n v="3"/>
    <n v="821"/>
    <x v="1"/>
    <x v="4"/>
    <x v="0"/>
    <x v="0"/>
    <x v="10"/>
    <x v="2"/>
    <n v="14"/>
    <n v="1601"/>
    <n v="2463"/>
    <n v="862"/>
  </r>
  <r>
    <x v="81"/>
    <x v="1"/>
    <s v="Biography"/>
    <x v="70"/>
    <d v="2024-08-17T00:00:00"/>
    <n v="2"/>
    <n v="489"/>
    <x v="1"/>
    <x v="3"/>
    <x v="2"/>
    <x v="0"/>
    <x v="9"/>
    <x v="0"/>
    <n v="5"/>
    <n v="538"/>
    <n v="978"/>
    <n v="440"/>
  </r>
  <r>
    <x v="82"/>
    <x v="3"/>
    <s v="Cereal"/>
    <x v="71"/>
    <d v="2024-09-25T00:00:00"/>
    <n v="9"/>
    <n v="515"/>
    <x v="1"/>
    <x v="2"/>
    <x v="0"/>
    <x v="0"/>
    <x v="8"/>
    <x v="6"/>
    <n v="12"/>
    <n v="2549"/>
    <n v="4635"/>
    <n v="2086"/>
  </r>
  <r>
    <x v="83"/>
    <x v="0"/>
    <s v="Headphones"/>
    <x v="72"/>
    <d v="2024-06-19T00:00:00"/>
    <n v="10"/>
    <n v="266"/>
    <x v="0"/>
    <x v="0"/>
    <x v="0"/>
    <x v="0"/>
    <x v="5"/>
    <x v="6"/>
    <n v="5"/>
    <n v="1729"/>
    <n v="2660"/>
    <n v="931"/>
  </r>
  <r>
    <x v="84"/>
    <x v="1"/>
    <s v="Children's Book"/>
    <x v="3"/>
    <d v="2024-06-01T00:00:00"/>
    <n v="3"/>
    <n v="609"/>
    <x v="0"/>
    <x v="2"/>
    <x v="0"/>
    <x v="0"/>
    <x v="0"/>
    <x v="2"/>
    <n v="10"/>
    <n v="1096"/>
    <n v="1827"/>
    <n v="731"/>
  </r>
  <r>
    <x v="85"/>
    <x v="3"/>
    <s v="Cereal"/>
    <x v="73"/>
    <d v="2024-08-01T00:00:00"/>
    <n v="6"/>
    <n v="338"/>
    <x v="0"/>
    <x v="3"/>
    <x v="0"/>
    <x v="0"/>
    <x v="2"/>
    <x v="4"/>
    <n v="4"/>
    <n v="1115"/>
    <n v="2028"/>
    <n v="913"/>
  </r>
  <r>
    <x v="86"/>
    <x v="4"/>
    <s v="Wall Art"/>
    <x v="74"/>
    <d v="2024-12-24T00:00:00"/>
    <n v="8"/>
    <n v="305"/>
    <x v="1"/>
    <x v="3"/>
    <x v="1"/>
    <x v="0"/>
    <x v="6"/>
    <x v="5"/>
    <n v="3"/>
    <n v="1708"/>
    <n v="2440"/>
    <n v="732"/>
  </r>
  <r>
    <x v="87"/>
    <x v="1"/>
    <s v="Fiction"/>
    <x v="75"/>
    <d v="2024-12-15T00:00:00"/>
    <n v="9"/>
    <n v="483"/>
    <x v="0"/>
    <x v="2"/>
    <x v="1"/>
    <x v="0"/>
    <x v="6"/>
    <x v="0"/>
    <n v="13"/>
    <n v="2174"/>
    <n v="4347"/>
    <n v="2173"/>
  </r>
  <r>
    <x v="88"/>
    <x v="1"/>
    <s v="Biography"/>
    <x v="76"/>
    <d v="2024-11-18T00:00:00"/>
    <n v="8"/>
    <n v="650"/>
    <x v="0"/>
    <x v="2"/>
    <x v="2"/>
    <x v="0"/>
    <x v="4"/>
    <x v="3"/>
    <n v="4"/>
    <n v="2860"/>
    <n v="5200"/>
    <n v="2340"/>
  </r>
  <r>
    <x v="89"/>
    <x v="4"/>
    <s v="Vase"/>
    <x v="77"/>
    <d v="2024-03-22T00:00:00"/>
    <n v="5"/>
    <n v="458"/>
    <x v="0"/>
    <x v="3"/>
    <x v="0"/>
    <x v="0"/>
    <x v="3"/>
    <x v="6"/>
    <n v="14"/>
    <n v="1718"/>
    <n v="2290"/>
    <n v="572"/>
  </r>
  <r>
    <x v="90"/>
    <x v="0"/>
    <s v="Camera"/>
    <x v="78"/>
    <d v="2024-05-13T00:00:00"/>
    <n v="3"/>
    <n v="328"/>
    <x v="1"/>
    <x v="3"/>
    <x v="0"/>
    <x v="0"/>
    <x v="0"/>
    <x v="3"/>
    <n v="11"/>
    <n v="787"/>
    <n v="984"/>
    <n v="197"/>
  </r>
  <r>
    <x v="91"/>
    <x v="2"/>
    <s v="Sneakers"/>
    <x v="79"/>
    <d v="2024-10-16T00:00:00"/>
    <n v="3"/>
    <n v="402"/>
    <x v="1"/>
    <x v="0"/>
    <x v="3"/>
    <x v="0"/>
    <x v="1"/>
    <x v="2"/>
    <n v="7"/>
    <n v="905"/>
    <n v="1206"/>
    <n v="301"/>
  </r>
  <r>
    <x v="92"/>
    <x v="0"/>
    <s v="Tablet"/>
    <x v="80"/>
    <d v="2024-06-13T00:00:00"/>
    <n v="10"/>
    <n v="603"/>
    <x v="0"/>
    <x v="3"/>
    <x v="3"/>
    <x v="0"/>
    <x v="5"/>
    <x v="5"/>
    <n v="12"/>
    <n v="4221"/>
    <n v="6030"/>
    <n v="1809"/>
  </r>
  <r>
    <x v="93"/>
    <x v="0"/>
    <s v="Camera"/>
    <x v="44"/>
    <d v="2024-09-02T00:00:00"/>
    <n v="1"/>
    <n v="749"/>
    <x v="1"/>
    <x v="0"/>
    <x v="0"/>
    <x v="0"/>
    <x v="9"/>
    <x v="2"/>
    <n v="12"/>
    <n v="599"/>
    <n v="749"/>
    <n v="150"/>
  </r>
  <r>
    <x v="94"/>
    <x v="2"/>
    <s v="T-Shirt"/>
    <x v="81"/>
    <d v="2024-09-04T00:00:00"/>
    <n v="5"/>
    <n v="356"/>
    <x v="1"/>
    <x v="3"/>
    <x v="0"/>
    <x v="0"/>
    <x v="9"/>
    <x v="2"/>
    <n v="7"/>
    <n v="1157"/>
    <n v="1780"/>
    <n v="623"/>
  </r>
  <r>
    <x v="95"/>
    <x v="0"/>
    <s v="Tablet"/>
    <x v="42"/>
    <d v="2024-12-23T00:00:00"/>
    <n v="9"/>
    <n v="399"/>
    <x v="1"/>
    <x v="4"/>
    <x v="0"/>
    <x v="0"/>
    <x v="6"/>
    <x v="2"/>
    <n v="12"/>
    <n v="2514"/>
    <n v="3591"/>
    <n v="1077"/>
  </r>
  <r>
    <x v="96"/>
    <x v="0"/>
    <s v="Camera"/>
    <x v="82"/>
    <d v="2024-02-09T00:00:00"/>
    <n v="4"/>
    <n v="656"/>
    <x v="0"/>
    <x v="3"/>
    <x v="2"/>
    <x v="0"/>
    <x v="7"/>
    <x v="0"/>
    <n v="4"/>
    <n v="2099"/>
    <n v="2624"/>
    <n v="525"/>
  </r>
  <r>
    <x v="97"/>
    <x v="0"/>
    <s v="Headphones"/>
    <x v="83"/>
    <d v="2024-02-24T00:00:00"/>
    <n v="2"/>
    <n v="464"/>
    <x v="0"/>
    <x v="0"/>
    <x v="1"/>
    <x v="0"/>
    <x v="7"/>
    <x v="1"/>
    <n v="4"/>
    <n v="603"/>
    <n v="928"/>
    <n v="325"/>
  </r>
  <r>
    <x v="98"/>
    <x v="0"/>
    <s v="Tablet"/>
    <x v="84"/>
    <d v="2024-02-05T00:00:00"/>
    <n v="5"/>
    <n v="377"/>
    <x v="0"/>
    <x v="4"/>
    <x v="1"/>
    <x v="0"/>
    <x v="10"/>
    <x v="0"/>
    <n v="7"/>
    <n v="1320"/>
    <n v="1885"/>
    <n v="565"/>
  </r>
  <r>
    <x v="99"/>
    <x v="2"/>
    <s v="Dress"/>
    <x v="85"/>
    <d v="2024-08-09T00:00:00"/>
    <n v="10"/>
    <n v="708"/>
    <x v="0"/>
    <x v="1"/>
    <x v="2"/>
    <x v="0"/>
    <x v="2"/>
    <x v="0"/>
    <n v="11"/>
    <n v="4956"/>
    <n v="7080"/>
    <n v="2124"/>
  </r>
  <r>
    <x v="100"/>
    <x v="2"/>
    <s v="T-Shirt"/>
    <x v="86"/>
    <d v="2024-11-23T00:00:00"/>
    <n v="1"/>
    <n v="326"/>
    <x v="0"/>
    <x v="1"/>
    <x v="3"/>
    <x v="0"/>
    <x v="4"/>
    <x v="4"/>
    <n v="6"/>
    <n v="212"/>
    <n v="326"/>
    <n v="114"/>
  </r>
  <r>
    <x v="101"/>
    <x v="1"/>
    <s v="Biography"/>
    <x v="77"/>
    <d v="2024-03-18T00:00:00"/>
    <n v="2"/>
    <n v="941"/>
    <x v="1"/>
    <x v="4"/>
    <x v="2"/>
    <x v="0"/>
    <x v="3"/>
    <x v="6"/>
    <n v="10"/>
    <n v="1035"/>
    <n v="1882"/>
    <n v="847"/>
  </r>
  <r>
    <x v="102"/>
    <x v="3"/>
    <s v="Pasta"/>
    <x v="87"/>
    <d v="2024-04-21T00:00:00"/>
    <n v="3"/>
    <n v="815"/>
    <x v="1"/>
    <x v="3"/>
    <x v="2"/>
    <x v="0"/>
    <x v="11"/>
    <x v="6"/>
    <n v="9"/>
    <n v="1467"/>
    <n v="2445"/>
    <n v="978"/>
  </r>
  <r>
    <x v="103"/>
    <x v="4"/>
    <s v="Table Lamp"/>
    <x v="88"/>
    <d v="2024-09-03T00:00:00"/>
    <n v="2"/>
    <n v="154"/>
    <x v="1"/>
    <x v="1"/>
    <x v="2"/>
    <x v="0"/>
    <x v="9"/>
    <x v="1"/>
    <n v="7"/>
    <n v="231"/>
    <n v="308"/>
    <n v="77"/>
  </r>
  <r>
    <x v="104"/>
    <x v="1"/>
    <s v="Fiction"/>
    <x v="89"/>
    <d v="2024-08-30T00:00:00"/>
    <n v="6"/>
    <n v="698"/>
    <x v="1"/>
    <x v="3"/>
    <x v="2"/>
    <x v="0"/>
    <x v="9"/>
    <x v="1"/>
    <n v="10"/>
    <n v="2094"/>
    <n v="4188"/>
    <n v="2094"/>
  </r>
  <r>
    <x v="105"/>
    <x v="3"/>
    <s v="Cereal"/>
    <x v="90"/>
    <d v="2024-03-02T00:00:00"/>
    <n v="4"/>
    <n v="492"/>
    <x v="1"/>
    <x v="0"/>
    <x v="0"/>
    <x v="0"/>
    <x v="7"/>
    <x v="4"/>
    <n v="6"/>
    <n v="1082"/>
    <n v="1968"/>
    <n v="886"/>
  </r>
  <r>
    <x v="106"/>
    <x v="4"/>
    <s v="Vase"/>
    <x v="91"/>
    <d v="2024-04-28T00:00:00"/>
    <n v="2"/>
    <n v="660"/>
    <x v="1"/>
    <x v="1"/>
    <x v="3"/>
    <x v="0"/>
    <x v="11"/>
    <x v="1"/>
    <n v="5"/>
    <n v="990"/>
    <n v="1320"/>
    <n v="330"/>
  </r>
  <r>
    <x v="107"/>
    <x v="3"/>
    <s v="Pasta"/>
    <x v="5"/>
    <d v="2024-07-11T00:00:00"/>
    <n v="2"/>
    <n v="712"/>
    <x v="1"/>
    <x v="4"/>
    <x v="0"/>
    <x v="0"/>
    <x v="2"/>
    <x v="3"/>
    <n v="7"/>
    <n v="854"/>
    <n v="1424"/>
    <n v="570"/>
  </r>
  <r>
    <x v="108"/>
    <x v="4"/>
    <s v="Table Lamp"/>
    <x v="92"/>
    <d v="2024-07-26T00:00:00"/>
    <n v="5"/>
    <n v="204"/>
    <x v="0"/>
    <x v="0"/>
    <x v="3"/>
    <x v="0"/>
    <x v="2"/>
    <x v="0"/>
    <n v="4"/>
    <n v="765"/>
    <n v="1020"/>
    <n v="255"/>
  </r>
  <r>
    <x v="109"/>
    <x v="2"/>
    <s v="Dress"/>
    <x v="93"/>
    <d v="2024-01-17T00:00:00"/>
    <n v="1"/>
    <n v="815"/>
    <x v="0"/>
    <x v="4"/>
    <x v="0"/>
    <x v="0"/>
    <x v="10"/>
    <x v="3"/>
    <n v="6"/>
    <n v="571"/>
    <n v="815"/>
    <n v="244"/>
  </r>
  <r>
    <x v="110"/>
    <x v="1"/>
    <s v="Non-Fiction"/>
    <x v="82"/>
    <d v="2024-02-13T00:00:00"/>
    <n v="9"/>
    <n v="222"/>
    <x v="0"/>
    <x v="3"/>
    <x v="1"/>
    <x v="0"/>
    <x v="7"/>
    <x v="0"/>
    <n v="8"/>
    <n v="999"/>
    <n v="1998"/>
    <n v="999"/>
  </r>
  <r>
    <x v="111"/>
    <x v="4"/>
    <s v="Curtains"/>
    <x v="94"/>
    <d v="2024-11-09T00:00:00"/>
    <n v="1"/>
    <n v="293"/>
    <x v="0"/>
    <x v="1"/>
    <x v="2"/>
    <x v="0"/>
    <x v="4"/>
    <x v="6"/>
    <n v="8"/>
    <n v="190"/>
    <n v="293"/>
    <n v="103"/>
  </r>
  <r>
    <x v="112"/>
    <x v="1"/>
    <s v="Biography"/>
    <x v="95"/>
    <d v="2024-04-05T00:00:00"/>
    <n v="2"/>
    <n v="686"/>
    <x v="0"/>
    <x v="1"/>
    <x v="0"/>
    <x v="0"/>
    <x v="3"/>
    <x v="5"/>
    <n v="6"/>
    <n v="755"/>
    <n v="1372"/>
    <n v="617"/>
  </r>
  <r>
    <x v="113"/>
    <x v="3"/>
    <s v="Cereal"/>
    <x v="96"/>
    <d v="2024-09-29T00:00:00"/>
    <n v="10"/>
    <n v="121"/>
    <x v="0"/>
    <x v="2"/>
    <x v="2"/>
    <x v="0"/>
    <x v="8"/>
    <x v="3"/>
    <n v="10"/>
    <n v="666"/>
    <n v="1210"/>
    <n v="544"/>
  </r>
  <r>
    <x v="114"/>
    <x v="1"/>
    <s v="Fiction"/>
    <x v="97"/>
    <d v="2024-12-07T00:00:00"/>
    <n v="9"/>
    <n v="318"/>
    <x v="0"/>
    <x v="2"/>
    <x v="1"/>
    <x v="0"/>
    <x v="6"/>
    <x v="1"/>
    <n v="4"/>
    <n v="1431"/>
    <n v="2862"/>
    <n v="1431"/>
  </r>
  <r>
    <x v="115"/>
    <x v="3"/>
    <s v="Milk"/>
    <x v="98"/>
    <d v="2024-08-17T00:00:00"/>
    <n v="2"/>
    <n v="512"/>
    <x v="0"/>
    <x v="3"/>
    <x v="0"/>
    <x v="0"/>
    <x v="9"/>
    <x v="1"/>
    <n v="11"/>
    <n v="512"/>
    <n v="1024"/>
    <n v="512"/>
  </r>
  <r>
    <x v="116"/>
    <x v="0"/>
    <s v="Tablet"/>
    <x v="99"/>
    <d v="2024-11-12T00:00:00"/>
    <n v="3"/>
    <n v="77"/>
    <x v="1"/>
    <x v="0"/>
    <x v="2"/>
    <x v="0"/>
    <x v="4"/>
    <x v="3"/>
    <n v="5"/>
    <n v="162"/>
    <n v="231"/>
    <n v="69"/>
  </r>
  <r>
    <x v="117"/>
    <x v="3"/>
    <s v="Juice"/>
    <x v="100"/>
    <d v="2024-11-09T00:00:00"/>
    <n v="7"/>
    <n v="111"/>
    <x v="1"/>
    <x v="1"/>
    <x v="3"/>
    <x v="0"/>
    <x v="4"/>
    <x v="1"/>
    <n v="4"/>
    <n v="427"/>
    <n v="777"/>
    <n v="350"/>
  </r>
  <r>
    <x v="118"/>
    <x v="3"/>
    <s v="Milk"/>
    <x v="101"/>
    <d v="2024-08-05T00:00:00"/>
    <n v="2"/>
    <n v="330"/>
    <x v="1"/>
    <x v="2"/>
    <x v="3"/>
    <x v="0"/>
    <x v="2"/>
    <x v="2"/>
    <n v="5"/>
    <n v="330"/>
    <n v="660"/>
    <n v="330"/>
  </r>
  <r>
    <x v="119"/>
    <x v="4"/>
    <s v="Cushion"/>
    <x v="11"/>
    <d v="2024-03-23T00:00:00"/>
    <n v="8"/>
    <n v="78"/>
    <x v="0"/>
    <x v="0"/>
    <x v="1"/>
    <x v="0"/>
    <x v="3"/>
    <x v="1"/>
    <n v="4"/>
    <n v="406"/>
    <n v="624"/>
    <n v="218"/>
  </r>
  <r>
    <x v="120"/>
    <x v="3"/>
    <s v="Rice"/>
    <x v="102"/>
    <d v="2024-07-13T00:00:00"/>
    <n v="3"/>
    <n v="579"/>
    <x v="1"/>
    <x v="0"/>
    <x v="1"/>
    <x v="0"/>
    <x v="2"/>
    <x v="1"/>
    <n v="4"/>
    <n v="1042"/>
    <n v="1737"/>
    <n v="695"/>
  </r>
  <r>
    <x v="121"/>
    <x v="1"/>
    <s v="Biography"/>
    <x v="20"/>
    <d v="2024-12-23T00:00:00"/>
    <n v="2"/>
    <n v="430"/>
    <x v="1"/>
    <x v="4"/>
    <x v="3"/>
    <x v="0"/>
    <x v="6"/>
    <x v="0"/>
    <n v="14"/>
    <n v="473"/>
    <n v="860"/>
    <n v="387"/>
  </r>
  <r>
    <x v="122"/>
    <x v="0"/>
    <s v="Tablet"/>
    <x v="103"/>
    <d v="2024-11-24T00:00:00"/>
    <n v="5"/>
    <n v="370"/>
    <x v="1"/>
    <x v="0"/>
    <x v="0"/>
    <x v="0"/>
    <x v="4"/>
    <x v="4"/>
    <n v="21"/>
    <n v="1295"/>
    <n v="1850"/>
    <n v="555"/>
  </r>
  <r>
    <x v="123"/>
    <x v="1"/>
    <s v="Biography"/>
    <x v="104"/>
    <d v="2024-03-03T00:00:00"/>
    <n v="5"/>
    <n v="597"/>
    <x v="1"/>
    <x v="0"/>
    <x v="3"/>
    <x v="0"/>
    <x v="7"/>
    <x v="2"/>
    <n v="4"/>
    <n v="1642"/>
    <n v="2985"/>
    <n v="1343"/>
  </r>
  <r>
    <x v="124"/>
    <x v="1"/>
    <s v="Cookbook"/>
    <x v="42"/>
    <d v="2024-12-19T00:00:00"/>
    <n v="9"/>
    <n v="36"/>
    <x v="0"/>
    <x v="3"/>
    <x v="3"/>
    <x v="0"/>
    <x v="6"/>
    <x v="2"/>
    <n v="8"/>
    <n v="211"/>
    <n v="324"/>
    <n v="113"/>
  </r>
  <r>
    <x v="125"/>
    <x v="2"/>
    <s v="Jacket"/>
    <x v="105"/>
    <d v="2025-01-03T00:00:00"/>
    <n v="5"/>
    <n v="953"/>
    <x v="0"/>
    <x v="4"/>
    <x v="0"/>
    <x v="0"/>
    <x v="6"/>
    <x v="2"/>
    <n v="9"/>
    <n v="3812"/>
    <n v="4765"/>
    <n v="953"/>
  </r>
  <r>
    <x v="126"/>
    <x v="2"/>
    <s v="Jeans"/>
    <x v="30"/>
    <d v="2024-10-19T00:00:00"/>
    <n v="7"/>
    <n v="81"/>
    <x v="0"/>
    <x v="0"/>
    <x v="1"/>
    <x v="0"/>
    <x v="1"/>
    <x v="2"/>
    <n v="3"/>
    <n v="397"/>
    <n v="567"/>
    <n v="170"/>
  </r>
  <r>
    <x v="127"/>
    <x v="4"/>
    <s v="Cushion"/>
    <x v="18"/>
    <d v="2024-10-29T00:00:00"/>
    <n v="10"/>
    <n v="96"/>
    <x v="0"/>
    <x v="0"/>
    <x v="2"/>
    <x v="0"/>
    <x v="1"/>
    <x v="3"/>
    <n v="12"/>
    <n v="624"/>
    <n v="960"/>
    <n v="336"/>
  </r>
  <r>
    <x v="128"/>
    <x v="1"/>
    <s v="Children's Book"/>
    <x v="101"/>
    <d v="2024-08-03T00:00:00"/>
    <n v="5"/>
    <n v="230"/>
    <x v="0"/>
    <x v="1"/>
    <x v="1"/>
    <x v="0"/>
    <x v="2"/>
    <x v="2"/>
    <n v="3"/>
    <n v="690"/>
    <n v="1150"/>
    <n v="460"/>
  </r>
  <r>
    <x v="129"/>
    <x v="1"/>
    <s v="Biography"/>
    <x v="106"/>
    <d v="2024-02-07T00:00:00"/>
    <n v="4"/>
    <n v="414"/>
    <x v="0"/>
    <x v="3"/>
    <x v="0"/>
    <x v="0"/>
    <x v="10"/>
    <x v="2"/>
    <n v="14"/>
    <n v="911"/>
    <n v="1656"/>
    <n v="745"/>
  </r>
  <r>
    <x v="130"/>
    <x v="0"/>
    <s v="Smartphone"/>
    <x v="107"/>
    <d v="2024-09-24T00:00:00"/>
    <n v="7"/>
    <n v="189"/>
    <x v="1"/>
    <x v="0"/>
    <x v="1"/>
    <x v="0"/>
    <x v="8"/>
    <x v="2"/>
    <n v="13"/>
    <n v="992"/>
    <n v="1323"/>
    <n v="331"/>
  </r>
  <r>
    <x v="131"/>
    <x v="3"/>
    <s v="Cereal"/>
    <x v="104"/>
    <d v="2024-03-05T00:00:00"/>
    <n v="7"/>
    <n v="31"/>
    <x v="1"/>
    <x v="4"/>
    <x v="1"/>
    <x v="0"/>
    <x v="7"/>
    <x v="2"/>
    <n v="6"/>
    <n v="119"/>
    <n v="217"/>
    <n v="98"/>
  </r>
  <r>
    <x v="132"/>
    <x v="1"/>
    <s v="Children's Book"/>
    <x v="108"/>
    <d v="2024-10-07T00:00:00"/>
    <n v="2"/>
    <n v="415"/>
    <x v="1"/>
    <x v="1"/>
    <x v="2"/>
    <x v="0"/>
    <x v="8"/>
    <x v="2"/>
    <n v="12"/>
    <n v="498"/>
    <n v="830"/>
    <n v="332"/>
  </r>
  <r>
    <x v="133"/>
    <x v="4"/>
    <s v="Curtains"/>
    <x v="109"/>
    <d v="2024-06-26T00:00:00"/>
    <n v="3"/>
    <n v="88"/>
    <x v="1"/>
    <x v="3"/>
    <x v="0"/>
    <x v="0"/>
    <x v="5"/>
    <x v="2"/>
    <n v="7"/>
    <n v="172"/>
    <n v="264"/>
    <n v="92"/>
  </r>
  <r>
    <x v="134"/>
    <x v="1"/>
    <s v="Non-Fiction"/>
    <x v="110"/>
    <d v="2024-07-05T00:00:00"/>
    <n v="6"/>
    <n v="754"/>
    <x v="0"/>
    <x v="1"/>
    <x v="0"/>
    <x v="0"/>
    <x v="5"/>
    <x v="3"/>
    <n v="8"/>
    <n v="2262"/>
    <n v="4524"/>
    <n v="2262"/>
  </r>
  <r>
    <x v="135"/>
    <x v="0"/>
    <s v="Laptop"/>
    <x v="111"/>
    <d v="2024-05-23T00:00:00"/>
    <n v="4"/>
    <n v="187"/>
    <x v="1"/>
    <x v="3"/>
    <x v="0"/>
    <x v="0"/>
    <x v="0"/>
    <x v="5"/>
    <n v="12"/>
    <n v="636"/>
    <n v="748"/>
    <n v="112"/>
  </r>
  <r>
    <x v="136"/>
    <x v="0"/>
    <s v="Laptop"/>
    <x v="86"/>
    <d v="2024-11-27T00:00:00"/>
    <n v="8"/>
    <n v="485"/>
    <x v="1"/>
    <x v="1"/>
    <x v="3"/>
    <x v="0"/>
    <x v="4"/>
    <x v="4"/>
    <n v="10"/>
    <n v="3298"/>
    <n v="3880"/>
    <n v="582"/>
  </r>
  <r>
    <x v="137"/>
    <x v="3"/>
    <s v="Juice"/>
    <x v="112"/>
    <d v="2024-11-28T00:00:00"/>
    <n v="10"/>
    <n v="340"/>
    <x v="0"/>
    <x v="1"/>
    <x v="2"/>
    <x v="0"/>
    <x v="4"/>
    <x v="0"/>
    <n v="3"/>
    <n v="1870"/>
    <n v="3400"/>
    <n v="1530"/>
  </r>
  <r>
    <x v="138"/>
    <x v="3"/>
    <s v="Rice"/>
    <x v="81"/>
    <d v="2024-09-08T00:00:00"/>
    <n v="8"/>
    <n v="656"/>
    <x v="1"/>
    <x v="4"/>
    <x v="0"/>
    <x v="0"/>
    <x v="9"/>
    <x v="2"/>
    <n v="11"/>
    <n v="3149"/>
    <n v="5248"/>
    <n v="2099"/>
  </r>
  <r>
    <x v="139"/>
    <x v="0"/>
    <s v="Tablet"/>
    <x v="32"/>
    <d v="2024-09-20T00:00:00"/>
    <n v="2"/>
    <n v="327"/>
    <x v="0"/>
    <x v="2"/>
    <x v="3"/>
    <x v="0"/>
    <x v="8"/>
    <x v="0"/>
    <n v="4"/>
    <n v="458"/>
    <n v="654"/>
    <n v="196"/>
  </r>
  <r>
    <x v="140"/>
    <x v="0"/>
    <s v="Tablet"/>
    <x v="113"/>
    <d v="2024-06-01T00:00:00"/>
    <n v="2"/>
    <n v="670"/>
    <x v="1"/>
    <x v="1"/>
    <x v="1"/>
    <x v="0"/>
    <x v="0"/>
    <x v="4"/>
    <n v="6"/>
    <n v="938"/>
    <n v="1340"/>
    <n v="402"/>
  </r>
  <r>
    <x v="141"/>
    <x v="1"/>
    <s v="Non-Fiction"/>
    <x v="114"/>
    <d v="2024-06-18T00:00:00"/>
    <n v="10"/>
    <n v="497"/>
    <x v="0"/>
    <x v="3"/>
    <x v="3"/>
    <x v="0"/>
    <x v="5"/>
    <x v="3"/>
    <n v="5"/>
    <n v="2485"/>
    <n v="4970"/>
    <n v="2485"/>
  </r>
  <r>
    <x v="142"/>
    <x v="3"/>
    <s v="Rice"/>
    <x v="115"/>
    <d v="2024-07-03T00:00:00"/>
    <n v="2"/>
    <n v="526"/>
    <x v="0"/>
    <x v="3"/>
    <x v="2"/>
    <x v="0"/>
    <x v="5"/>
    <x v="0"/>
    <n v="9"/>
    <n v="631"/>
    <n v="1052"/>
    <n v="421"/>
  </r>
  <r>
    <x v="143"/>
    <x v="4"/>
    <s v="Cushion"/>
    <x v="116"/>
    <d v="2024-07-31T00:00:00"/>
    <n v="7"/>
    <n v="803"/>
    <x v="0"/>
    <x v="4"/>
    <x v="0"/>
    <x v="0"/>
    <x v="2"/>
    <x v="2"/>
    <n v="14"/>
    <n v="3654"/>
    <n v="5621"/>
    <n v="1967"/>
  </r>
  <r>
    <x v="144"/>
    <x v="4"/>
    <s v="Wall Art"/>
    <x v="117"/>
    <d v="2024-03-13T00:00:00"/>
    <n v="10"/>
    <n v="735"/>
    <x v="1"/>
    <x v="0"/>
    <x v="1"/>
    <x v="0"/>
    <x v="3"/>
    <x v="3"/>
    <n v="6"/>
    <n v="5145"/>
    <n v="7350"/>
    <n v="2205"/>
  </r>
  <r>
    <x v="145"/>
    <x v="3"/>
    <s v="Cereal"/>
    <x v="118"/>
    <d v="2024-03-11T00:00:00"/>
    <n v="9"/>
    <n v="105"/>
    <x v="1"/>
    <x v="3"/>
    <x v="3"/>
    <x v="0"/>
    <x v="3"/>
    <x v="2"/>
    <n v="5"/>
    <n v="520"/>
    <n v="945"/>
    <n v="425"/>
  </r>
  <r>
    <x v="146"/>
    <x v="2"/>
    <s v="Jeans"/>
    <x v="119"/>
    <d v="2024-03-16T00:00:00"/>
    <n v="3"/>
    <n v="89"/>
    <x v="1"/>
    <x v="4"/>
    <x v="3"/>
    <x v="0"/>
    <x v="3"/>
    <x v="0"/>
    <n v="5"/>
    <n v="187"/>
    <n v="267"/>
    <n v="80"/>
  </r>
  <r>
    <x v="147"/>
    <x v="1"/>
    <s v="Cookbook"/>
    <x v="120"/>
    <d v="2024-01-25T00:00:00"/>
    <n v="6"/>
    <n v="907"/>
    <x v="0"/>
    <x v="1"/>
    <x v="0"/>
    <x v="0"/>
    <x v="10"/>
    <x v="5"/>
    <n v="5"/>
    <n v="3537"/>
    <n v="5442"/>
    <n v="1905"/>
  </r>
  <r>
    <x v="148"/>
    <x v="1"/>
    <s v="Children's Book"/>
    <x v="11"/>
    <d v="2024-03-25T00:00:00"/>
    <n v="3"/>
    <n v="195"/>
    <x v="0"/>
    <x v="1"/>
    <x v="0"/>
    <x v="0"/>
    <x v="3"/>
    <x v="1"/>
    <n v="6"/>
    <n v="351"/>
    <n v="585"/>
    <n v="234"/>
  </r>
  <r>
    <x v="149"/>
    <x v="1"/>
    <s v="Cookbook"/>
    <x v="121"/>
    <d v="2024-08-11T00:00:00"/>
    <n v="3"/>
    <n v="846"/>
    <x v="0"/>
    <x v="0"/>
    <x v="3"/>
    <x v="0"/>
    <x v="9"/>
    <x v="6"/>
    <n v="9"/>
    <n v="1650"/>
    <n v="2538"/>
    <n v="888"/>
  </r>
  <r>
    <x v="150"/>
    <x v="4"/>
    <s v="Table Lamp"/>
    <x v="122"/>
    <d v="2024-12-02T00:00:00"/>
    <n v="8"/>
    <n v="905"/>
    <x v="0"/>
    <x v="4"/>
    <x v="3"/>
    <x v="0"/>
    <x v="4"/>
    <x v="4"/>
    <n v="8"/>
    <n v="5430"/>
    <n v="7240"/>
    <n v="1810"/>
  </r>
  <r>
    <x v="151"/>
    <x v="0"/>
    <s v="Tablet"/>
    <x v="123"/>
    <d v="2024-05-06T00:00:00"/>
    <n v="1"/>
    <n v="336"/>
    <x v="0"/>
    <x v="0"/>
    <x v="1"/>
    <x v="0"/>
    <x v="11"/>
    <x v="2"/>
    <n v="12"/>
    <n v="235"/>
    <n v="336"/>
    <n v="101"/>
  </r>
  <r>
    <x v="152"/>
    <x v="2"/>
    <s v="T-Shirt"/>
    <x v="113"/>
    <d v="2024-06-09T00:00:00"/>
    <n v="8"/>
    <n v="722"/>
    <x v="1"/>
    <x v="1"/>
    <x v="2"/>
    <x v="0"/>
    <x v="0"/>
    <x v="4"/>
    <n v="14"/>
    <n v="3754"/>
    <n v="5776"/>
    <n v="2022"/>
  </r>
  <r>
    <x v="153"/>
    <x v="0"/>
    <s v="Smartphone"/>
    <x v="124"/>
    <d v="2024-09-23T00:00:00"/>
    <n v="10"/>
    <n v="558"/>
    <x v="1"/>
    <x v="0"/>
    <x v="0"/>
    <x v="0"/>
    <x v="8"/>
    <x v="3"/>
    <n v="11"/>
    <n v="4185"/>
    <n v="5580"/>
    <n v="1395"/>
  </r>
  <r>
    <x v="154"/>
    <x v="2"/>
    <s v="Jeans"/>
    <x v="67"/>
    <d v="2024-06-03T00:00:00"/>
    <n v="7"/>
    <n v="11"/>
    <x v="0"/>
    <x v="3"/>
    <x v="0"/>
    <x v="0"/>
    <x v="0"/>
    <x v="2"/>
    <n v="5"/>
    <n v="54"/>
    <n v="77"/>
    <n v="23"/>
  </r>
  <r>
    <x v="155"/>
    <x v="1"/>
    <s v="Children's Book"/>
    <x v="125"/>
    <d v="2024-04-14T00:00:00"/>
    <n v="2"/>
    <n v="546"/>
    <x v="1"/>
    <x v="4"/>
    <x v="2"/>
    <x v="0"/>
    <x v="11"/>
    <x v="6"/>
    <n v="9"/>
    <n v="655"/>
    <n v="1092"/>
    <n v="437"/>
  </r>
  <r>
    <x v="156"/>
    <x v="1"/>
    <s v="Cookbook"/>
    <x v="32"/>
    <d v="2024-09-23T00:00:00"/>
    <n v="9"/>
    <n v="30"/>
    <x v="0"/>
    <x v="2"/>
    <x v="0"/>
    <x v="0"/>
    <x v="8"/>
    <x v="0"/>
    <n v="7"/>
    <n v="176"/>
    <n v="270"/>
    <n v="94"/>
  </r>
  <r>
    <x v="157"/>
    <x v="2"/>
    <s v="T-Shirt"/>
    <x v="126"/>
    <d v="2024-11-12T00:00:00"/>
    <n v="6"/>
    <n v="146"/>
    <x v="1"/>
    <x v="0"/>
    <x v="1"/>
    <x v="0"/>
    <x v="1"/>
    <x v="3"/>
    <n v="19"/>
    <n v="569"/>
    <n v="876"/>
    <n v="307"/>
  </r>
  <r>
    <x v="158"/>
    <x v="4"/>
    <s v="Curtains"/>
    <x v="127"/>
    <d v="2024-12-20T00:00:00"/>
    <n v="8"/>
    <n v="722"/>
    <x v="0"/>
    <x v="2"/>
    <x v="3"/>
    <x v="0"/>
    <x v="6"/>
    <x v="0"/>
    <n v="4"/>
    <n v="3754"/>
    <n v="5776"/>
    <n v="2022"/>
  </r>
  <r>
    <x v="159"/>
    <x v="0"/>
    <s v="Headphones"/>
    <x v="128"/>
    <d v="2024-02-02T00:00:00"/>
    <n v="5"/>
    <n v="216"/>
    <x v="0"/>
    <x v="0"/>
    <x v="3"/>
    <x v="0"/>
    <x v="10"/>
    <x v="6"/>
    <n v="14"/>
    <n v="702"/>
    <n v="1080"/>
    <n v="378"/>
  </r>
  <r>
    <x v="160"/>
    <x v="0"/>
    <s v="Laptop"/>
    <x v="113"/>
    <d v="2024-06-02T00:00:00"/>
    <n v="6"/>
    <n v="892"/>
    <x v="1"/>
    <x v="1"/>
    <x v="1"/>
    <x v="0"/>
    <x v="0"/>
    <x v="4"/>
    <n v="7"/>
    <n v="4549"/>
    <n v="5352"/>
    <n v="803"/>
  </r>
  <r>
    <x v="161"/>
    <x v="0"/>
    <s v="Headphones"/>
    <x v="129"/>
    <d v="2024-02-18T00:00:00"/>
    <n v="7"/>
    <n v="626"/>
    <x v="1"/>
    <x v="1"/>
    <x v="2"/>
    <x v="0"/>
    <x v="7"/>
    <x v="5"/>
    <n v="8"/>
    <n v="2848"/>
    <n v="4382"/>
    <n v="1534"/>
  </r>
  <r>
    <x v="162"/>
    <x v="0"/>
    <s v="Tablet"/>
    <x v="130"/>
    <d v="2024-11-24T00:00:00"/>
    <n v="7"/>
    <n v="291"/>
    <x v="0"/>
    <x v="3"/>
    <x v="1"/>
    <x v="0"/>
    <x v="4"/>
    <x v="4"/>
    <n v="14"/>
    <n v="1426"/>
    <n v="2037"/>
    <n v="611"/>
  </r>
  <r>
    <x v="163"/>
    <x v="3"/>
    <s v="Cereal"/>
    <x v="96"/>
    <d v="2024-10-09T00:00:00"/>
    <n v="3"/>
    <n v="985"/>
    <x v="1"/>
    <x v="0"/>
    <x v="2"/>
    <x v="0"/>
    <x v="8"/>
    <x v="3"/>
    <n v="20"/>
    <n v="1625"/>
    <n v="2955"/>
    <n v="1330"/>
  </r>
  <r>
    <x v="164"/>
    <x v="1"/>
    <s v="Children's Book"/>
    <x v="131"/>
    <d v="2024-10-27T00:00:00"/>
    <n v="2"/>
    <n v="278"/>
    <x v="1"/>
    <x v="1"/>
    <x v="0"/>
    <x v="0"/>
    <x v="1"/>
    <x v="0"/>
    <n v="13"/>
    <n v="334"/>
    <n v="556"/>
    <n v="222"/>
  </r>
  <r>
    <x v="165"/>
    <x v="3"/>
    <s v="Pasta"/>
    <x v="132"/>
    <d v="2024-11-16T00:00:00"/>
    <n v="5"/>
    <n v="720"/>
    <x v="0"/>
    <x v="2"/>
    <x v="1"/>
    <x v="0"/>
    <x v="4"/>
    <x v="5"/>
    <n v="7"/>
    <n v="2160"/>
    <n v="3600"/>
    <n v="1440"/>
  </r>
  <r>
    <x v="166"/>
    <x v="2"/>
    <s v="T-Shirt"/>
    <x v="133"/>
    <d v="2024-09-01T00:00:00"/>
    <n v="3"/>
    <n v="930"/>
    <x v="0"/>
    <x v="3"/>
    <x v="2"/>
    <x v="0"/>
    <x v="9"/>
    <x v="0"/>
    <n v="13"/>
    <n v="1814"/>
    <n v="2790"/>
    <n v="976"/>
  </r>
  <r>
    <x v="167"/>
    <x v="2"/>
    <s v="Jeans"/>
    <x v="5"/>
    <d v="2024-07-17T00:00:00"/>
    <n v="9"/>
    <n v="239"/>
    <x v="0"/>
    <x v="0"/>
    <x v="2"/>
    <x v="0"/>
    <x v="2"/>
    <x v="3"/>
    <n v="13"/>
    <n v="1506"/>
    <n v="2151"/>
    <n v="645"/>
  </r>
  <r>
    <x v="168"/>
    <x v="1"/>
    <s v="Non-Fiction"/>
    <x v="132"/>
    <d v="2024-11-22T00:00:00"/>
    <n v="2"/>
    <n v="77"/>
    <x v="1"/>
    <x v="4"/>
    <x v="1"/>
    <x v="0"/>
    <x v="4"/>
    <x v="5"/>
    <n v="13"/>
    <n v="77"/>
    <n v="154"/>
    <n v="77"/>
  </r>
  <r>
    <x v="169"/>
    <x v="3"/>
    <s v="Juice"/>
    <x v="85"/>
    <d v="2024-08-08T00:00:00"/>
    <n v="7"/>
    <n v="853"/>
    <x v="0"/>
    <x v="3"/>
    <x v="0"/>
    <x v="0"/>
    <x v="2"/>
    <x v="0"/>
    <n v="10"/>
    <n v="3284"/>
    <n v="5971"/>
    <n v="2687"/>
  </r>
  <r>
    <x v="170"/>
    <x v="4"/>
    <s v="Table Lamp"/>
    <x v="48"/>
    <d v="2024-08-25T00:00:00"/>
    <n v="8"/>
    <n v="706"/>
    <x v="0"/>
    <x v="3"/>
    <x v="0"/>
    <x v="0"/>
    <x v="9"/>
    <x v="4"/>
    <n v="7"/>
    <n v="4236"/>
    <n v="5648"/>
    <n v="1412"/>
  </r>
  <r>
    <x v="171"/>
    <x v="1"/>
    <s v="Cookbook"/>
    <x v="134"/>
    <d v="2024-04-11T00:00:00"/>
    <n v="3"/>
    <n v="453"/>
    <x v="0"/>
    <x v="3"/>
    <x v="2"/>
    <x v="0"/>
    <x v="11"/>
    <x v="2"/>
    <n v="8"/>
    <n v="883"/>
    <n v="1359"/>
    <n v="476"/>
  </r>
  <r>
    <x v="172"/>
    <x v="2"/>
    <s v="Jacket"/>
    <x v="130"/>
    <d v="2024-11-18T00:00:00"/>
    <n v="9"/>
    <n v="105"/>
    <x v="1"/>
    <x v="3"/>
    <x v="2"/>
    <x v="0"/>
    <x v="4"/>
    <x v="4"/>
    <n v="8"/>
    <n v="756"/>
    <n v="945"/>
    <n v="189"/>
  </r>
  <r>
    <x v="173"/>
    <x v="1"/>
    <s v="Non-Fiction"/>
    <x v="135"/>
    <d v="2024-04-08T00:00:00"/>
    <n v="10"/>
    <n v="747"/>
    <x v="1"/>
    <x v="3"/>
    <x v="2"/>
    <x v="0"/>
    <x v="3"/>
    <x v="3"/>
    <n v="11"/>
    <n v="3735"/>
    <n v="7470"/>
    <n v="3735"/>
  </r>
  <r>
    <x v="174"/>
    <x v="2"/>
    <s v="Dress"/>
    <x v="136"/>
    <d v="2024-08-11T00:00:00"/>
    <n v="10"/>
    <n v="664"/>
    <x v="1"/>
    <x v="0"/>
    <x v="3"/>
    <x v="0"/>
    <x v="9"/>
    <x v="3"/>
    <n v="10"/>
    <n v="4648"/>
    <n v="6640"/>
    <n v="1992"/>
  </r>
  <r>
    <x v="175"/>
    <x v="3"/>
    <s v="Pasta"/>
    <x v="137"/>
    <d v="2024-06-27T00:00:00"/>
    <n v="10"/>
    <n v="157"/>
    <x v="1"/>
    <x v="4"/>
    <x v="3"/>
    <x v="0"/>
    <x v="5"/>
    <x v="4"/>
    <n v="4"/>
    <n v="942"/>
    <n v="1570"/>
    <n v="628"/>
  </r>
  <r>
    <x v="176"/>
    <x v="2"/>
    <s v="Sneakers"/>
    <x v="138"/>
    <d v="2024-03-15T00:00:00"/>
    <n v="5"/>
    <n v="470"/>
    <x v="0"/>
    <x v="0"/>
    <x v="3"/>
    <x v="0"/>
    <x v="3"/>
    <x v="4"/>
    <n v="12"/>
    <n v="1763"/>
    <n v="2350"/>
    <n v="587"/>
  </r>
  <r>
    <x v="177"/>
    <x v="2"/>
    <s v="Jacket"/>
    <x v="139"/>
    <d v="2024-07-16T00:00:00"/>
    <n v="7"/>
    <n v="384"/>
    <x v="0"/>
    <x v="0"/>
    <x v="0"/>
    <x v="0"/>
    <x v="2"/>
    <x v="5"/>
    <n v="10"/>
    <n v="2150"/>
    <n v="2688"/>
    <n v="538"/>
  </r>
  <r>
    <x v="178"/>
    <x v="1"/>
    <s v="Children's Book"/>
    <x v="140"/>
    <d v="2024-10-12T00:00:00"/>
    <n v="5"/>
    <n v="855"/>
    <x v="0"/>
    <x v="3"/>
    <x v="2"/>
    <x v="0"/>
    <x v="1"/>
    <x v="1"/>
    <n v="4"/>
    <n v="2565"/>
    <n v="4275"/>
    <n v="1710"/>
  </r>
  <r>
    <x v="179"/>
    <x v="2"/>
    <s v="Jeans"/>
    <x v="141"/>
    <d v="2024-11-16T00:00:00"/>
    <n v="9"/>
    <n v="421"/>
    <x v="0"/>
    <x v="3"/>
    <x v="0"/>
    <x v="0"/>
    <x v="4"/>
    <x v="0"/>
    <n v="12"/>
    <n v="2652"/>
    <n v="3789"/>
    <n v="1137"/>
  </r>
  <r>
    <x v="180"/>
    <x v="2"/>
    <s v="Dress"/>
    <x v="43"/>
    <d v="2024-09-27T00:00:00"/>
    <n v="3"/>
    <n v="345"/>
    <x v="0"/>
    <x v="3"/>
    <x v="3"/>
    <x v="0"/>
    <x v="8"/>
    <x v="6"/>
    <n v="7"/>
    <n v="725"/>
    <n v="1035"/>
    <n v="310"/>
  </r>
  <r>
    <x v="181"/>
    <x v="3"/>
    <s v="Juice"/>
    <x v="142"/>
    <d v="2024-06-15T00:00:00"/>
    <n v="10"/>
    <n v="354"/>
    <x v="1"/>
    <x v="3"/>
    <x v="3"/>
    <x v="0"/>
    <x v="5"/>
    <x v="4"/>
    <n v="13"/>
    <n v="1947"/>
    <n v="3540"/>
    <n v="1593"/>
  </r>
  <r>
    <x v="182"/>
    <x v="0"/>
    <s v="Headphones"/>
    <x v="143"/>
    <d v="2024-11-06T00:00:00"/>
    <n v="5"/>
    <n v="825"/>
    <x v="1"/>
    <x v="3"/>
    <x v="0"/>
    <x v="0"/>
    <x v="1"/>
    <x v="6"/>
    <n v="12"/>
    <n v="2681"/>
    <n v="4125"/>
    <n v="1444"/>
  </r>
  <r>
    <x v="183"/>
    <x v="3"/>
    <s v="Cereal"/>
    <x v="10"/>
    <d v="2024-12-04T00:00:00"/>
    <n v="10"/>
    <n v="601"/>
    <x v="1"/>
    <x v="0"/>
    <x v="0"/>
    <x v="0"/>
    <x v="6"/>
    <x v="4"/>
    <n v="3"/>
    <n v="3306"/>
    <n v="6010"/>
    <n v="2704"/>
  </r>
  <r>
    <x v="184"/>
    <x v="3"/>
    <s v="Pasta"/>
    <x v="108"/>
    <d v="2024-10-07T00:00:00"/>
    <n v="10"/>
    <n v="803"/>
    <x v="0"/>
    <x v="1"/>
    <x v="3"/>
    <x v="0"/>
    <x v="8"/>
    <x v="2"/>
    <n v="12"/>
    <n v="4818"/>
    <n v="8030"/>
    <n v="3212"/>
  </r>
  <r>
    <x v="185"/>
    <x v="0"/>
    <s v="Laptop"/>
    <x v="144"/>
    <d v="2024-10-07T00:00:00"/>
    <n v="4"/>
    <n v="584"/>
    <x v="1"/>
    <x v="4"/>
    <x v="0"/>
    <x v="0"/>
    <x v="8"/>
    <x v="4"/>
    <n v="15"/>
    <n v="1986"/>
    <n v="2336"/>
    <n v="350"/>
  </r>
  <r>
    <x v="186"/>
    <x v="3"/>
    <s v="Cereal"/>
    <x v="145"/>
    <d v="2024-04-03T00:00:00"/>
    <n v="8"/>
    <n v="944"/>
    <x v="1"/>
    <x v="3"/>
    <x v="1"/>
    <x v="0"/>
    <x v="3"/>
    <x v="6"/>
    <n v="5"/>
    <n v="4154"/>
    <n v="7552"/>
    <n v="3398"/>
  </r>
  <r>
    <x v="187"/>
    <x v="4"/>
    <s v="Cushion"/>
    <x v="146"/>
    <d v="2024-11-20T00:00:00"/>
    <n v="8"/>
    <n v="206"/>
    <x v="1"/>
    <x v="0"/>
    <x v="2"/>
    <x v="0"/>
    <x v="4"/>
    <x v="6"/>
    <n v="12"/>
    <n v="1071"/>
    <n v="1648"/>
    <n v="577"/>
  </r>
  <r>
    <x v="188"/>
    <x v="3"/>
    <s v="Cereal"/>
    <x v="147"/>
    <d v="2024-10-21T00:00:00"/>
    <n v="5"/>
    <n v="304"/>
    <x v="1"/>
    <x v="0"/>
    <x v="3"/>
    <x v="0"/>
    <x v="1"/>
    <x v="4"/>
    <n v="8"/>
    <n v="836"/>
    <n v="1520"/>
    <n v="684"/>
  </r>
  <r>
    <x v="189"/>
    <x v="0"/>
    <s v="Tablet"/>
    <x v="148"/>
    <d v="2025-01-14T00:00:00"/>
    <n v="2"/>
    <n v="364"/>
    <x v="1"/>
    <x v="2"/>
    <x v="2"/>
    <x v="0"/>
    <x v="6"/>
    <x v="1"/>
    <n v="14"/>
    <n v="510"/>
    <n v="728"/>
    <n v="218"/>
  </r>
  <r>
    <x v="190"/>
    <x v="3"/>
    <s v="Pasta"/>
    <x v="149"/>
    <d v="2024-04-26T00:00:00"/>
    <n v="9"/>
    <n v="287"/>
    <x v="0"/>
    <x v="3"/>
    <x v="1"/>
    <x v="0"/>
    <x v="11"/>
    <x v="5"/>
    <n v="13"/>
    <n v="1550"/>
    <n v="2583"/>
    <n v="1033"/>
  </r>
  <r>
    <x v="191"/>
    <x v="0"/>
    <s v="Camera"/>
    <x v="150"/>
    <d v="2024-11-03T00:00:00"/>
    <n v="4"/>
    <n v="258"/>
    <x v="0"/>
    <x v="0"/>
    <x v="1"/>
    <x v="0"/>
    <x v="1"/>
    <x v="4"/>
    <n v="7"/>
    <n v="826"/>
    <n v="1032"/>
    <n v="206"/>
  </r>
  <r>
    <x v="192"/>
    <x v="2"/>
    <s v="T-Shirt"/>
    <x v="151"/>
    <d v="2024-03-06T00:00:00"/>
    <n v="7"/>
    <n v="348"/>
    <x v="0"/>
    <x v="3"/>
    <x v="1"/>
    <x v="0"/>
    <x v="7"/>
    <x v="2"/>
    <n v="14"/>
    <n v="1583"/>
    <n v="2436"/>
    <n v="853"/>
  </r>
  <r>
    <x v="193"/>
    <x v="2"/>
    <s v="Jacket"/>
    <x v="114"/>
    <d v="2024-06-17T00:00:00"/>
    <n v="5"/>
    <n v="671"/>
    <x v="1"/>
    <x v="0"/>
    <x v="0"/>
    <x v="0"/>
    <x v="5"/>
    <x v="3"/>
    <n v="4"/>
    <n v="2684"/>
    <n v="3355"/>
    <n v="671"/>
  </r>
  <r>
    <x v="194"/>
    <x v="1"/>
    <s v="Non-Fiction"/>
    <x v="152"/>
    <d v="2024-10-06T00:00:00"/>
    <n v="1"/>
    <n v="945"/>
    <x v="0"/>
    <x v="0"/>
    <x v="3"/>
    <x v="0"/>
    <x v="8"/>
    <x v="0"/>
    <n v="6"/>
    <n v="473"/>
    <n v="945"/>
    <n v="472"/>
  </r>
  <r>
    <x v="195"/>
    <x v="0"/>
    <s v="Headphones"/>
    <x v="153"/>
    <d v="2024-09-21T00:00:00"/>
    <n v="3"/>
    <n v="969"/>
    <x v="0"/>
    <x v="3"/>
    <x v="2"/>
    <x v="0"/>
    <x v="8"/>
    <x v="1"/>
    <n v="11"/>
    <n v="1890"/>
    <n v="2907"/>
    <n v="1017"/>
  </r>
  <r>
    <x v="196"/>
    <x v="2"/>
    <s v="T-Shirt"/>
    <x v="23"/>
    <d v="2024-06-24T00:00:00"/>
    <n v="3"/>
    <n v="758"/>
    <x v="1"/>
    <x v="2"/>
    <x v="2"/>
    <x v="0"/>
    <x v="5"/>
    <x v="1"/>
    <n v="6"/>
    <n v="1478"/>
    <n v="2274"/>
    <n v="796"/>
  </r>
  <r>
    <x v="197"/>
    <x v="2"/>
    <s v="T-Shirt"/>
    <x v="154"/>
    <d v="2024-06-25T00:00:00"/>
    <n v="5"/>
    <n v="591"/>
    <x v="0"/>
    <x v="3"/>
    <x v="0"/>
    <x v="0"/>
    <x v="5"/>
    <x v="6"/>
    <n v="4"/>
    <n v="1921"/>
    <n v="2955"/>
    <n v="1034"/>
  </r>
  <r>
    <x v="198"/>
    <x v="1"/>
    <s v="Children's Book"/>
    <x v="98"/>
    <d v="2024-08-18T00:00:00"/>
    <n v="9"/>
    <n v="345"/>
    <x v="1"/>
    <x v="0"/>
    <x v="3"/>
    <x v="0"/>
    <x v="9"/>
    <x v="1"/>
    <n v="12"/>
    <n v="1863"/>
    <n v="3105"/>
    <n v="1242"/>
  </r>
  <r>
    <x v="199"/>
    <x v="3"/>
    <s v="Pasta"/>
    <x v="155"/>
    <d v="2024-08-29T00:00:00"/>
    <n v="5"/>
    <n v="986"/>
    <x v="1"/>
    <x v="4"/>
    <x v="0"/>
    <x v="0"/>
    <x v="9"/>
    <x v="6"/>
    <n v="13"/>
    <n v="2958"/>
    <n v="4930"/>
    <n v="1972"/>
  </r>
  <r>
    <x v="200"/>
    <x v="1"/>
    <s v="Fiction"/>
    <x v="156"/>
    <d v="2024-05-20T00:00:00"/>
    <n v="6"/>
    <n v="719"/>
    <x v="1"/>
    <x v="0"/>
    <x v="3"/>
    <x v="0"/>
    <x v="0"/>
    <x v="0"/>
    <n v="7"/>
    <n v="2157"/>
    <n v="4314"/>
    <n v="2157"/>
  </r>
  <r>
    <x v="201"/>
    <x v="0"/>
    <s v="Headphones"/>
    <x v="157"/>
    <d v="2024-06-18T00:00:00"/>
    <n v="3"/>
    <n v="425"/>
    <x v="1"/>
    <x v="3"/>
    <x v="3"/>
    <x v="0"/>
    <x v="5"/>
    <x v="3"/>
    <n v="12"/>
    <n v="829"/>
    <n v="1275"/>
    <n v="446"/>
  </r>
  <r>
    <x v="202"/>
    <x v="4"/>
    <s v="Table Lamp"/>
    <x v="158"/>
    <d v="2024-11-29T00:00:00"/>
    <n v="5"/>
    <n v="386"/>
    <x v="0"/>
    <x v="3"/>
    <x v="3"/>
    <x v="0"/>
    <x v="4"/>
    <x v="5"/>
    <n v="6"/>
    <n v="1448"/>
    <n v="1930"/>
    <n v="482"/>
  </r>
  <r>
    <x v="203"/>
    <x v="1"/>
    <s v="Children's Book"/>
    <x v="159"/>
    <d v="2024-10-09T00:00:00"/>
    <n v="4"/>
    <n v="790"/>
    <x v="0"/>
    <x v="0"/>
    <x v="1"/>
    <x v="0"/>
    <x v="1"/>
    <x v="2"/>
    <n v="7"/>
    <n v="1896"/>
    <n v="3160"/>
    <n v="1264"/>
  </r>
  <r>
    <x v="204"/>
    <x v="1"/>
    <s v="Children's Book"/>
    <x v="160"/>
    <d v="2024-10-07T00:00:00"/>
    <n v="6"/>
    <n v="89"/>
    <x v="0"/>
    <x v="3"/>
    <x v="1"/>
    <x v="0"/>
    <x v="8"/>
    <x v="6"/>
    <n v="10"/>
    <n v="320"/>
    <n v="534"/>
    <n v="214"/>
  </r>
  <r>
    <x v="205"/>
    <x v="1"/>
    <s v="Children's Book"/>
    <x v="161"/>
    <d v="2024-03-08T00:00:00"/>
    <n v="4"/>
    <n v="744"/>
    <x v="0"/>
    <x v="3"/>
    <x v="1"/>
    <x v="0"/>
    <x v="7"/>
    <x v="3"/>
    <n v="8"/>
    <n v="1786"/>
    <n v="2976"/>
    <n v="1190"/>
  </r>
  <r>
    <x v="206"/>
    <x v="1"/>
    <s v="Fiction"/>
    <x v="147"/>
    <d v="2024-10-25T00:00:00"/>
    <n v="8"/>
    <n v="698"/>
    <x v="1"/>
    <x v="1"/>
    <x v="3"/>
    <x v="0"/>
    <x v="1"/>
    <x v="4"/>
    <n v="12"/>
    <n v="2792"/>
    <n v="5584"/>
    <n v="2792"/>
  </r>
  <r>
    <x v="207"/>
    <x v="0"/>
    <s v="Headphones"/>
    <x v="162"/>
    <d v="2024-05-13T00:00:00"/>
    <n v="1"/>
    <n v="773"/>
    <x v="0"/>
    <x v="0"/>
    <x v="3"/>
    <x v="0"/>
    <x v="0"/>
    <x v="6"/>
    <n v="3"/>
    <n v="502"/>
    <n v="773"/>
    <n v="271"/>
  </r>
  <r>
    <x v="208"/>
    <x v="3"/>
    <s v="Milk"/>
    <x v="163"/>
    <d v="2024-07-17T00:00:00"/>
    <n v="7"/>
    <n v="92"/>
    <x v="0"/>
    <x v="3"/>
    <x v="0"/>
    <x v="0"/>
    <x v="2"/>
    <x v="6"/>
    <n v="5"/>
    <n v="322"/>
    <n v="644"/>
    <n v="322"/>
  </r>
  <r>
    <x v="209"/>
    <x v="4"/>
    <s v="Table Lamp"/>
    <x v="164"/>
    <d v="2024-04-12T00:00:00"/>
    <n v="9"/>
    <n v="412"/>
    <x v="1"/>
    <x v="3"/>
    <x v="1"/>
    <x v="0"/>
    <x v="11"/>
    <x v="0"/>
    <n v="11"/>
    <n v="2781"/>
    <n v="3708"/>
    <n v="927"/>
  </r>
  <r>
    <x v="210"/>
    <x v="2"/>
    <s v="T-Shirt"/>
    <x v="165"/>
    <d v="2024-01-27T00:00:00"/>
    <n v="7"/>
    <n v="639"/>
    <x v="0"/>
    <x v="1"/>
    <x v="1"/>
    <x v="0"/>
    <x v="10"/>
    <x v="2"/>
    <n v="10"/>
    <n v="2907"/>
    <n v="4473"/>
    <n v="1566"/>
  </r>
  <r>
    <x v="211"/>
    <x v="2"/>
    <s v="T-Shirt"/>
    <x v="151"/>
    <d v="2024-03-05T00:00:00"/>
    <n v="10"/>
    <n v="44"/>
    <x v="1"/>
    <x v="2"/>
    <x v="2"/>
    <x v="0"/>
    <x v="7"/>
    <x v="2"/>
    <n v="13"/>
    <n v="286"/>
    <n v="440"/>
    <n v="154"/>
  </r>
  <r>
    <x v="212"/>
    <x v="0"/>
    <s v="Laptop"/>
    <x v="166"/>
    <d v="2024-02-05T00:00:00"/>
    <n v="7"/>
    <n v="459"/>
    <x v="0"/>
    <x v="0"/>
    <x v="1"/>
    <x v="0"/>
    <x v="10"/>
    <x v="1"/>
    <n v="13"/>
    <n v="2731"/>
    <n v="3213"/>
    <n v="482"/>
  </r>
  <r>
    <x v="213"/>
    <x v="1"/>
    <s v="Cookbook"/>
    <x v="167"/>
    <d v="2024-12-19T00:00:00"/>
    <n v="6"/>
    <n v="252"/>
    <x v="1"/>
    <x v="4"/>
    <x v="2"/>
    <x v="0"/>
    <x v="6"/>
    <x v="1"/>
    <n v="9"/>
    <n v="983"/>
    <n v="1512"/>
    <n v="529"/>
  </r>
  <r>
    <x v="214"/>
    <x v="1"/>
    <s v="Non-Fiction"/>
    <x v="168"/>
    <d v="2024-08-06T00:00:00"/>
    <n v="5"/>
    <n v="291"/>
    <x v="1"/>
    <x v="0"/>
    <x v="2"/>
    <x v="0"/>
    <x v="2"/>
    <x v="1"/>
    <n v="7"/>
    <n v="728"/>
    <n v="1455"/>
    <n v="727"/>
  </r>
  <r>
    <x v="215"/>
    <x v="2"/>
    <s v="Sneakers"/>
    <x v="60"/>
    <d v="2024-10-19T00:00:00"/>
    <n v="8"/>
    <n v="58"/>
    <x v="1"/>
    <x v="4"/>
    <x v="3"/>
    <x v="0"/>
    <x v="1"/>
    <x v="6"/>
    <n v="8"/>
    <n v="348"/>
    <n v="464"/>
    <n v="116"/>
  </r>
  <r>
    <x v="216"/>
    <x v="4"/>
    <s v="Wall Art"/>
    <x v="73"/>
    <d v="2024-08-09T00:00:00"/>
    <n v="3"/>
    <n v="317"/>
    <x v="1"/>
    <x v="2"/>
    <x v="2"/>
    <x v="0"/>
    <x v="2"/>
    <x v="4"/>
    <n v="12"/>
    <n v="666"/>
    <n v="951"/>
    <n v="285"/>
  </r>
  <r>
    <x v="217"/>
    <x v="0"/>
    <s v="Camera"/>
    <x v="169"/>
    <d v="2024-04-19T00:00:00"/>
    <n v="1"/>
    <n v="284"/>
    <x v="1"/>
    <x v="2"/>
    <x v="0"/>
    <x v="0"/>
    <x v="11"/>
    <x v="4"/>
    <n v="12"/>
    <n v="227"/>
    <n v="284"/>
    <n v="57"/>
  </r>
  <r>
    <x v="218"/>
    <x v="0"/>
    <s v="Smartphone"/>
    <x v="170"/>
    <d v="2024-04-09T00:00:00"/>
    <n v="10"/>
    <n v="751"/>
    <x v="0"/>
    <x v="3"/>
    <x v="2"/>
    <x v="0"/>
    <x v="11"/>
    <x v="5"/>
    <n v="3"/>
    <n v="5633"/>
    <n v="7510"/>
    <n v="1877"/>
  </r>
  <r>
    <x v="219"/>
    <x v="3"/>
    <s v="Pasta"/>
    <x v="109"/>
    <d v="2024-07-03T00:00:00"/>
    <n v="5"/>
    <n v="989"/>
    <x v="0"/>
    <x v="0"/>
    <x v="0"/>
    <x v="0"/>
    <x v="5"/>
    <x v="2"/>
    <n v="14"/>
    <n v="2967"/>
    <n v="4945"/>
    <n v="1978"/>
  </r>
  <r>
    <x v="220"/>
    <x v="0"/>
    <s v="Headphones"/>
    <x v="171"/>
    <d v="2024-05-17T00:00:00"/>
    <n v="10"/>
    <n v="730"/>
    <x v="0"/>
    <x v="0"/>
    <x v="0"/>
    <x v="0"/>
    <x v="0"/>
    <x v="5"/>
    <n v="13"/>
    <n v="4745"/>
    <n v="7300"/>
    <n v="2555"/>
  </r>
  <r>
    <x v="221"/>
    <x v="2"/>
    <s v="Jacket"/>
    <x v="172"/>
    <d v="2024-06-19T00:00:00"/>
    <n v="7"/>
    <n v="56"/>
    <x v="1"/>
    <x v="3"/>
    <x v="2"/>
    <x v="0"/>
    <x v="5"/>
    <x v="4"/>
    <n v="10"/>
    <n v="314"/>
    <n v="392"/>
    <n v="78"/>
  </r>
  <r>
    <x v="222"/>
    <x v="2"/>
    <s v="T-Shirt"/>
    <x v="156"/>
    <d v="2024-05-16T00:00:00"/>
    <n v="9"/>
    <n v="967"/>
    <x v="1"/>
    <x v="3"/>
    <x v="0"/>
    <x v="0"/>
    <x v="0"/>
    <x v="0"/>
    <n v="3"/>
    <n v="5657"/>
    <n v="8703"/>
    <n v="3046"/>
  </r>
  <r>
    <x v="223"/>
    <x v="3"/>
    <s v="Cereal"/>
    <x v="11"/>
    <d v="2024-04-08T00:00:00"/>
    <n v="4"/>
    <n v="347"/>
    <x v="1"/>
    <x v="0"/>
    <x v="1"/>
    <x v="0"/>
    <x v="3"/>
    <x v="1"/>
    <n v="20"/>
    <n v="763"/>
    <n v="1388"/>
    <n v="625"/>
  </r>
  <r>
    <x v="224"/>
    <x v="2"/>
    <s v="Sneakers"/>
    <x v="140"/>
    <d v="2024-10-17T00:00:00"/>
    <n v="6"/>
    <n v="273"/>
    <x v="1"/>
    <x v="1"/>
    <x v="3"/>
    <x v="0"/>
    <x v="1"/>
    <x v="1"/>
    <n v="9"/>
    <n v="1229"/>
    <n v="1638"/>
    <n v="409"/>
  </r>
  <r>
    <x v="225"/>
    <x v="2"/>
    <s v="Dress"/>
    <x v="122"/>
    <d v="2024-11-27T00:00:00"/>
    <n v="1"/>
    <n v="546"/>
    <x v="1"/>
    <x v="0"/>
    <x v="2"/>
    <x v="0"/>
    <x v="4"/>
    <x v="4"/>
    <n v="3"/>
    <n v="382"/>
    <n v="546"/>
    <n v="164"/>
  </r>
  <r>
    <x v="226"/>
    <x v="0"/>
    <s v="Smartphone"/>
    <x v="168"/>
    <d v="2024-08-10T00:00:00"/>
    <n v="3"/>
    <n v="872"/>
    <x v="0"/>
    <x v="3"/>
    <x v="2"/>
    <x v="0"/>
    <x v="2"/>
    <x v="1"/>
    <n v="11"/>
    <n v="1962"/>
    <n v="2616"/>
    <n v="654"/>
  </r>
  <r>
    <x v="227"/>
    <x v="2"/>
    <s v="T-Shirt"/>
    <x v="173"/>
    <d v="2024-04-28T00:00:00"/>
    <n v="9"/>
    <n v="476"/>
    <x v="1"/>
    <x v="4"/>
    <x v="3"/>
    <x v="0"/>
    <x v="11"/>
    <x v="4"/>
    <n v="7"/>
    <n v="2785"/>
    <n v="4284"/>
    <n v="1499"/>
  </r>
  <r>
    <x v="228"/>
    <x v="1"/>
    <s v="Children's Book"/>
    <x v="97"/>
    <d v="2024-12-12T00:00:00"/>
    <n v="8"/>
    <n v="26"/>
    <x v="1"/>
    <x v="0"/>
    <x v="2"/>
    <x v="0"/>
    <x v="6"/>
    <x v="1"/>
    <n v="9"/>
    <n v="125"/>
    <n v="208"/>
    <n v="83"/>
  </r>
  <r>
    <x v="229"/>
    <x v="0"/>
    <s v="Camera"/>
    <x v="174"/>
    <d v="2025-01-05T00:00:00"/>
    <n v="7"/>
    <n v="835"/>
    <x v="0"/>
    <x v="0"/>
    <x v="3"/>
    <x v="0"/>
    <x v="6"/>
    <x v="0"/>
    <n v="13"/>
    <n v="4676"/>
    <n v="5845"/>
    <n v="1169"/>
  </r>
  <r>
    <x v="230"/>
    <x v="4"/>
    <s v="Wall Art"/>
    <x v="129"/>
    <d v="2024-02-23T00:00:00"/>
    <n v="6"/>
    <n v="992"/>
    <x v="1"/>
    <x v="2"/>
    <x v="0"/>
    <x v="0"/>
    <x v="7"/>
    <x v="5"/>
    <n v="13"/>
    <n v="4166"/>
    <n v="5952"/>
    <n v="1786"/>
  </r>
  <r>
    <x v="231"/>
    <x v="2"/>
    <s v="Jeans"/>
    <x v="142"/>
    <d v="2024-06-11T00:00:00"/>
    <n v="2"/>
    <n v="679"/>
    <x v="0"/>
    <x v="1"/>
    <x v="0"/>
    <x v="0"/>
    <x v="5"/>
    <x v="4"/>
    <n v="9"/>
    <n v="951"/>
    <n v="1358"/>
    <n v="407"/>
  </r>
  <r>
    <x v="232"/>
    <x v="3"/>
    <s v="Milk"/>
    <x v="163"/>
    <d v="2024-07-25T00:00:00"/>
    <n v="9"/>
    <n v="497"/>
    <x v="1"/>
    <x v="0"/>
    <x v="3"/>
    <x v="0"/>
    <x v="2"/>
    <x v="6"/>
    <n v="13"/>
    <n v="2237"/>
    <n v="4473"/>
    <n v="2236"/>
  </r>
  <r>
    <x v="233"/>
    <x v="2"/>
    <s v="T-Shirt"/>
    <x v="124"/>
    <d v="2024-09-20T00:00:00"/>
    <n v="7"/>
    <n v="670"/>
    <x v="1"/>
    <x v="1"/>
    <x v="3"/>
    <x v="0"/>
    <x v="8"/>
    <x v="3"/>
    <n v="8"/>
    <n v="3049"/>
    <n v="4690"/>
    <n v="1641"/>
  </r>
  <r>
    <x v="234"/>
    <x v="4"/>
    <s v="Table Lamp"/>
    <x v="175"/>
    <d v="2024-02-21T00:00:00"/>
    <n v="5"/>
    <n v="930"/>
    <x v="1"/>
    <x v="3"/>
    <x v="1"/>
    <x v="0"/>
    <x v="7"/>
    <x v="3"/>
    <n v="13"/>
    <n v="3488"/>
    <n v="4650"/>
    <n v="1162"/>
  </r>
  <r>
    <x v="235"/>
    <x v="0"/>
    <s v="Laptop"/>
    <x v="9"/>
    <d v="2024-06-19T00:00:00"/>
    <n v="1"/>
    <n v="994"/>
    <x v="0"/>
    <x v="0"/>
    <x v="0"/>
    <x v="0"/>
    <x v="5"/>
    <x v="0"/>
    <n v="9"/>
    <n v="845"/>
    <n v="994"/>
    <n v="149"/>
  </r>
  <r>
    <x v="236"/>
    <x v="1"/>
    <s v="Biography"/>
    <x v="176"/>
    <d v="2024-07-28T00:00:00"/>
    <n v="3"/>
    <n v="819"/>
    <x v="1"/>
    <x v="3"/>
    <x v="0"/>
    <x v="0"/>
    <x v="2"/>
    <x v="0"/>
    <n v="13"/>
    <n v="1351"/>
    <n v="2457"/>
    <n v="1106"/>
  </r>
  <r>
    <x v="237"/>
    <x v="1"/>
    <s v="Cookbook"/>
    <x v="177"/>
    <d v="2024-11-14T00:00:00"/>
    <n v="7"/>
    <n v="802"/>
    <x v="1"/>
    <x v="4"/>
    <x v="1"/>
    <x v="0"/>
    <x v="1"/>
    <x v="3"/>
    <n v="14"/>
    <n v="3649"/>
    <n v="5614"/>
    <n v="1965"/>
  </r>
  <r>
    <x v="238"/>
    <x v="2"/>
    <s v="T-Shirt"/>
    <x v="178"/>
    <d v="2024-02-23T00:00:00"/>
    <n v="5"/>
    <n v="167"/>
    <x v="1"/>
    <x v="2"/>
    <x v="2"/>
    <x v="0"/>
    <x v="7"/>
    <x v="0"/>
    <n v="11"/>
    <n v="543"/>
    <n v="835"/>
    <n v="292"/>
  </r>
  <r>
    <x v="239"/>
    <x v="1"/>
    <s v="Fiction"/>
    <x v="94"/>
    <d v="2024-11-06T00:00:00"/>
    <n v="10"/>
    <n v="813"/>
    <x v="0"/>
    <x v="4"/>
    <x v="0"/>
    <x v="0"/>
    <x v="4"/>
    <x v="6"/>
    <n v="5"/>
    <n v="4065"/>
    <n v="8130"/>
    <n v="4065"/>
  </r>
  <r>
    <x v="240"/>
    <x v="4"/>
    <s v="Wall Art"/>
    <x v="116"/>
    <d v="2024-07-23T00:00:00"/>
    <n v="2"/>
    <n v="752"/>
    <x v="1"/>
    <x v="3"/>
    <x v="1"/>
    <x v="0"/>
    <x v="2"/>
    <x v="2"/>
    <n v="6"/>
    <n v="1053"/>
    <n v="1504"/>
    <n v="451"/>
  </r>
  <r>
    <x v="241"/>
    <x v="4"/>
    <s v="Wall Art"/>
    <x v="179"/>
    <d v="2024-02-13T00:00:00"/>
    <n v="6"/>
    <n v="267"/>
    <x v="1"/>
    <x v="5"/>
    <x v="2"/>
    <x v="0"/>
    <x v="7"/>
    <x v="6"/>
    <n v="4"/>
    <n v="1121"/>
    <n v="1602"/>
    <n v="481"/>
  </r>
  <r>
    <x v="242"/>
    <x v="4"/>
    <s v="Vase"/>
    <x v="180"/>
    <d v="2024-07-19T00:00:00"/>
    <n v="6"/>
    <n v="460"/>
    <x v="1"/>
    <x v="4"/>
    <x v="0"/>
    <x v="0"/>
    <x v="2"/>
    <x v="5"/>
    <n v="6"/>
    <n v="2070"/>
    <n v="2760"/>
    <n v="690"/>
  </r>
  <r>
    <x v="243"/>
    <x v="4"/>
    <s v="Curtains"/>
    <x v="92"/>
    <d v="2024-07-25T00:00:00"/>
    <n v="6"/>
    <n v="308"/>
    <x v="1"/>
    <x v="6"/>
    <x v="2"/>
    <x v="0"/>
    <x v="2"/>
    <x v="0"/>
    <n v="3"/>
    <n v="1201"/>
    <n v="1848"/>
    <n v="647"/>
  </r>
  <r>
    <x v="244"/>
    <x v="0"/>
    <s v="Camera"/>
    <x v="87"/>
    <d v="2024-04-21T00:00:00"/>
    <n v="10"/>
    <n v="568"/>
    <x v="0"/>
    <x v="5"/>
    <x v="3"/>
    <x v="0"/>
    <x v="11"/>
    <x v="6"/>
    <n v="9"/>
    <n v="4544"/>
    <n v="5680"/>
    <n v="1136"/>
  </r>
  <r>
    <x v="245"/>
    <x v="3"/>
    <s v="Pasta"/>
    <x v="181"/>
    <d v="2024-12-12T00:00:00"/>
    <n v="5"/>
    <n v="257"/>
    <x v="1"/>
    <x v="4"/>
    <x v="3"/>
    <x v="0"/>
    <x v="4"/>
    <x v="2"/>
    <n v="22"/>
    <n v="771"/>
    <n v="1285"/>
    <n v="514"/>
  </r>
  <r>
    <x v="246"/>
    <x v="1"/>
    <s v="Cookbook"/>
    <x v="182"/>
    <d v="2024-12-28T00:00:00"/>
    <n v="7"/>
    <n v="566"/>
    <x v="1"/>
    <x v="5"/>
    <x v="0"/>
    <x v="0"/>
    <x v="6"/>
    <x v="6"/>
    <n v="8"/>
    <n v="2575"/>
    <n v="3962"/>
    <n v="1387"/>
  </r>
  <r>
    <x v="247"/>
    <x v="1"/>
    <s v="Cookbook"/>
    <x v="183"/>
    <d v="2024-12-05T00:00:00"/>
    <n v="2"/>
    <n v="121"/>
    <x v="1"/>
    <x v="1"/>
    <x v="3"/>
    <x v="0"/>
    <x v="4"/>
    <x v="6"/>
    <n v="13"/>
    <n v="157"/>
    <n v="242"/>
    <n v="85"/>
  </r>
  <r>
    <x v="248"/>
    <x v="3"/>
    <s v="Rice"/>
    <x v="184"/>
    <d v="2024-01-14T00:00:00"/>
    <n v="2"/>
    <n v="274"/>
    <x v="1"/>
    <x v="5"/>
    <x v="1"/>
    <x v="0"/>
    <x v="10"/>
    <x v="5"/>
    <n v="8"/>
    <n v="329"/>
    <n v="548"/>
    <n v="219"/>
  </r>
  <r>
    <x v="249"/>
    <x v="0"/>
    <s v="Headphones"/>
    <x v="185"/>
    <d v="2024-12-30T00:00:00"/>
    <n v="8"/>
    <n v="336"/>
    <x v="0"/>
    <x v="5"/>
    <x v="1"/>
    <x v="0"/>
    <x v="6"/>
    <x v="4"/>
    <n v="8"/>
    <n v="1747"/>
    <n v="2688"/>
    <n v="941"/>
  </r>
  <r>
    <x v="250"/>
    <x v="0"/>
    <s v="Smartphone"/>
    <x v="115"/>
    <d v="2024-06-29T00:00:00"/>
    <n v="2"/>
    <n v="703"/>
    <x v="1"/>
    <x v="1"/>
    <x v="2"/>
    <x v="0"/>
    <x v="5"/>
    <x v="0"/>
    <n v="5"/>
    <n v="1055"/>
    <n v="1406"/>
    <n v="351"/>
  </r>
  <r>
    <x v="251"/>
    <x v="0"/>
    <s v="Camera"/>
    <x v="57"/>
    <d v="2024-04-21T00:00:00"/>
    <n v="8"/>
    <n v="616"/>
    <x v="0"/>
    <x v="2"/>
    <x v="2"/>
    <x v="0"/>
    <x v="11"/>
    <x v="3"/>
    <n v="10"/>
    <n v="3942"/>
    <n v="4928"/>
    <n v="986"/>
  </r>
  <r>
    <x v="252"/>
    <x v="2"/>
    <s v="Jeans"/>
    <x v="3"/>
    <d v="2024-06-05T00:00:00"/>
    <n v="2"/>
    <n v="601"/>
    <x v="0"/>
    <x v="5"/>
    <x v="1"/>
    <x v="0"/>
    <x v="0"/>
    <x v="2"/>
    <n v="14"/>
    <n v="841"/>
    <n v="1202"/>
    <n v="361"/>
  </r>
  <r>
    <x v="253"/>
    <x v="4"/>
    <s v="Cushion"/>
    <x v="186"/>
    <d v="2024-04-20T00:00:00"/>
    <n v="8"/>
    <n v="126"/>
    <x v="1"/>
    <x v="4"/>
    <x v="0"/>
    <x v="0"/>
    <x v="11"/>
    <x v="2"/>
    <n v="10"/>
    <n v="655"/>
    <n v="1008"/>
    <n v="353"/>
  </r>
  <r>
    <x v="254"/>
    <x v="4"/>
    <s v="Wall Art"/>
    <x v="187"/>
    <d v="2024-11-24T00:00:00"/>
    <n v="3"/>
    <n v="843"/>
    <x v="1"/>
    <x v="6"/>
    <x v="1"/>
    <x v="0"/>
    <x v="4"/>
    <x v="1"/>
    <n v="12"/>
    <n v="1770"/>
    <n v="2529"/>
    <n v="759"/>
  </r>
  <r>
    <x v="255"/>
    <x v="0"/>
    <s v="Laptop"/>
    <x v="16"/>
    <d v="2024-07-14T00:00:00"/>
    <n v="3"/>
    <n v="533"/>
    <x v="1"/>
    <x v="2"/>
    <x v="1"/>
    <x v="0"/>
    <x v="2"/>
    <x v="2"/>
    <n v="4"/>
    <n v="1359"/>
    <n v="1599"/>
    <n v="240"/>
  </r>
  <r>
    <x v="256"/>
    <x v="2"/>
    <s v="Dress"/>
    <x v="176"/>
    <d v="2024-07-27T00:00:00"/>
    <n v="7"/>
    <n v="200"/>
    <x v="1"/>
    <x v="2"/>
    <x v="3"/>
    <x v="0"/>
    <x v="2"/>
    <x v="0"/>
    <n v="12"/>
    <n v="980"/>
    <n v="1400"/>
    <n v="420"/>
  </r>
  <r>
    <x v="257"/>
    <x v="3"/>
    <s v="Juice"/>
    <x v="188"/>
    <d v="2024-02-07T00:00:00"/>
    <n v="6"/>
    <n v="984"/>
    <x v="0"/>
    <x v="5"/>
    <x v="3"/>
    <x v="0"/>
    <x v="10"/>
    <x v="4"/>
    <n v="10"/>
    <n v="3247"/>
    <n v="5904"/>
    <n v="2657"/>
  </r>
  <r>
    <x v="258"/>
    <x v="2"/>
    <s v="Sneakers"/>
    <x v="131"/>
    <d v="2024-10-28T00:00:00"/>
    <n v="9"/>
    <n v="678"/>
    <x v="1"/>
    <x v="2"/>
    <x v="3"/>
    <x v="0"/>
    <x v="1"/>
    <x v="0"/>
    <n v="14"/>
    <n v="4577"/>
    <n v="6102"/>
    <n v="1525"/>
  </r>
  <r>
    <x v="259"/>
    <x v="3"/>
    <s v="Milk"/>
    <x v="189"/>
    <d v="2025-01-02T00:00:00"/>
    <n v="8"/>
    <n v="510"/>
    <x v="1"/>
    <x v="5"/>
    <x v="0"/>
    <x v="0"/>
    <x v="6"/>
    <x v="4"/>
    <n v="4"/>
    <n v="2040"/>
    <n v="4080"/>
    <n v="2040"/>
  </r>
  <r>
    <x v="260"/>
    <x v="2"/>
    <s v="Sneakers"/>
    <x v="30"/>
    <d v="2024-10-29T00:00:00"/>
    <n v="8"/>
    <n v="572"/>
    <x v="1"/>
    <x v="6"/>
    <x v="3"/>
    <x v="0"/>
    <x v="1"/>
    <x v="2"/>
    <n v="13"/>
    <n v="3432"/>
    <n v="4576"/>
    <n v="1144"/>
  </r>
  <r>
    <x v="261"/>
    <x v="0"/>
    <s v="Tablet"/>
    <x v="190"/>
    <d v="2024-10-09T00:00:00"/>
    <n v="6"/>
    <n v="565"/>
    <x v="1"/>
    <x v="1"/>
    <x v="3"/>
    <x v="0"/>
    <x v="1"/>
    <x v="5"/>
    <n v="4"/>
    <n v="2373"/>
    <n v="3390"/>
    <n v="1017"/>
  </r>
  <r>
    <x v="262"/>
    <x v="0"/>
    <s v="Laptop"/>
    <x v="191"/>
    <d v="2024-04-24T00:00:00"/>
    <n v="10"/>
    <n v="715"/>
    <x v="1"/>
    <x v="4"/>
    <x v="2"/>
    <x v="0"/>
    <x v="11"/>
    <x v="2"/>
    <n v="7"/>
    <n v="6078"/>
    <n v="7150"/>
    <n v="1072"/>
  </r>
  <r>
    <x v="263"/>
    <x v="3"/>
    <s v="Pasta"/>
    <x v="192"/>
    <d v="2024-11-24T00:00:00"/>
    <n v="3"/>
    <n v="813"/>
    <x v="0"/>
    <x v="5"/>
    <x v="0"/>
    <x v="0"/>
    <x v="4"/>
    <x v="0"/>
    <n v="13"/>
    <n v="1463"/>
    <n v="2439"/>
    <n v="976"/>
  </r>
  <r>
    <x v="264"/>
    <x v="4"/>
    <s v="Cushion"/>
    <x v="193"/>
    <d v="2024-10-31T00:00:00"/>
    <n v="5"/>
    <n v="985"/>
    <x v="1"/>
    <x v="1"/>
    <x v="3"/>
    <x v="0"/>
    <x v="1"/>
    <x v="4"/>
    <n v="11"/>
    <n v="3201"/>
    <n v="4925"/>
    <n v="1724"/>
  </r>
  <r>
    <x v="265"/>
    <x v="0"/>
    <s v="Laptop"/>
    <x v="85"/>
    <d v="2024-08-04T00:00:00"/>
    <n v="1"/>
    <n v="293"/>
    <x v="1"/>
    <x v="1"/>
    <x v="1"/>
    <x v="0"/>
    <x v="2"/>
    <x v="0"/>
    <n v="6"/>
    <n v="249"/>
    <n v="293"/>
    <n v="44"/>
  </r>
  <r>
    <x v="266"/>
    <x v="3"/>
    <s v="Cereal"/>
    <x v="126"/>
    <d v="2024-10-30T00:00:00"/>
    <n v="1"/>
    <n v="899"/>
    <x v="1"/>
    <x v="1"/>
    <x v="3"/>
    <x v="0"/>
    <x v="1"/>
    <x v="3"/>
    <n v="6"/>
    <n v="494"/>
    <n v="899"/>
    <n v="405"/>
  </r>
  <r>
    <x v="267"/>
    <x v="3"/>
    <s v="Cereal"/>
    <x v="21"/>
    <d v="2024-02-11T00:00:00"/>
    <n v="9"/>
    <n v="417"/>
    <x v="0"/>
    <x v="5"/>
    <x v="3"/>
    <x v="0"/>
    <x v="7"/>
    <x v="6"/>
    <n v="9"/>
    <n v="2064"/>
    <n v="3753"/>
    <n v="1689"/>
  </r>
  <r>
    <x v="268"/>
    <x v="3"/>
    <s v="Cereal"/>
    <x v="72"/>
    <d v="2024-06-18T00:00:00"/>
    <n v="5"/>
    <n v="355"/>
    <x v="0"/>
    <x v="6"/>
    <x v="3"/>
    <x v="0"/>
    <x v="5"/>
    <x v="6"/>
    <n v="4"/>
    <n v="976"/>
    <n v="1775"/>
    <n v="799"/>
  </r>
  <r>
    <x v="269"/>
    <x v="1"/>
    <s v="Children's Book"/>
    <x v="115"/>
    <d v="2024-06-28T00:00:00"/>
    <n v="1"/>
    <n v="57"/>
    <x v="0"/>
    <x v="5"/>
    <x v="2"/>
    <x v="0"/>
    <x v="5"/>
    <x v="0"/>
    <n v="4"/>
    <n v="34"/>
    <n v="57"/>
    <n v="23"/>
  </r>
  <r>
    <x v="270"/>
    <x v="0"/>
    <s v="Laptop"/>
    <x v="194"/>
    <d v="2024-08-25T00:00:00"/>
    <n v="8"/>
    <n v="10"/>
    <x v="1"/>
    <x v="2"/>
    <x v="1"/>
    <x v="0"/>
    <x v="9"/>
    <x v="1"/>
    <n v="12"/>
    <n v="68"/>
    <n v="80"/>
    <n v="12"/>
  </r>
  <r>
    <x v="271"/>
    <x v="0"/>
    <s v="Tablet"/>
    <x v="195"/>
    <d v="2024-12-13T00:00:00"/>
    <n v="3"/>
    <n v="63"/>
    <x v="1"/>
    <x v="2"/>
    <x v="1"/>
    <x v="0"/>
    <x v="6"/>
    <x v="6"/>
    <n v="7"/>
    <n v="132"/>
    <n v="189"/>
    <n v="57"/>
  </r>
  <r>
    <x v="272"/>
    <x v="2"/>
    <s v="Sneakers"/>
    <x v="10"/>
    <d v="2024-12-10T00:00:00"/>
    <n v="2"/>
    <n v="730"/>
    <x v="0"/>
    <x v="5"/>
    <x v="1"/>
    <x v="0"/>
    <x v="6"/>
    <x v="4"/>
    <n v="9"/>
    <n v="1095"/>
    <n v="1460"/>
    <n v="365"/>
  </r>
  <r>
    <x v="273"/>
    <x v="3"/>
    <s v="Rice"/>
    <x v="77"/>
    <d v="2024-03-15T00:00:00"/>
    <n v="10"/>
    <n v="241"/>
    <x v="0"/>
    <x v="6"/>
    <x v="1"/>
    <x v="0"/>
    <x v="3"/>
    <x v="6"/>
    <n v="7"/>
    <n v="1446"/>
    <n v="2410"/>
    <n v="964"/>
  </r>
  <r>
    <x v="274"/>
    <x v="0"/>
    <s v="Tablet"/>
    <x v="58"/>
    <d v="2024-03-15T00:00:00"/>
    <n v="7"/>
    <n v="720"/>
    <x v="0"/>
    <x v="5"/>
    <x v="1"/>
    <x v="0"/>
    <x v="3"/>
    <x v="5"/>
    <n v="13"/>
    <n v="3528"/>
    <n v="5040"/>
    <n v="1512"/>
  </r>
  <r>
    <x v="275"/>
    <x v="2"/>
    <s v="Sneakers"/>
    <x v="47"/>
    <d v="2024-03-20T00:00:00"/>
    <n v="3"/>
    <n v="80"/>
    <x v="0"/>
    <x v="6"/>
    <x v="3"/>
    <x v="0"/>
    <x v="3"/>
    <x v="5"/>
    <n v="11"/>
    <n v="180"/>
    <n v="240"/>
    <n v="60"/>
  </r>
  <r>
    <x v="276"/>
    <x v="1"/>
    <s v="Children's Book"/>
    <x v="173"/>
    <d v="2024-04-27T00:00:00"/>
    <n v="2"/>
    <n v="928"/>
    <x v="0"/>
    <x v="5"/>
    <x v="0"/>
    <x v="0"/>
    <x v="11"/>
    <x v="4"/>
    <n v="6"/>
    <n v="1114"/>
    <n v="1856"/>
    <n v="742"/>
  </r>
  <r>
    <x v="277"/>
    <x v="1"/>
    <s v="Children's Book"/>
    <x v="196"/>
    <d v="2024-07-11T00:00:00"/>
    <n v="7"/>
    <n v="332"/>
    <x v="0"/>
    <x v="1"/>
    <x v="3"/>
    <x v="0"/>
    <x v="5"/>
    <x v="6"/>
    <n v="13"/>
    <n v="1394"/>
    <n v="2324"/>
    <n v="930"/>
  </r>
  <r>
    <x v="278"/>
    <x v="0"/>
    <s v="Tablet"/>
    <x v="197"/>
    <d v="2024-04-18T00:00:00"/>
    <n v="9"/>
    <n v="631"/>
    <x v="1"/>
    <x v="6"/>
    <x v="1"/>
    <x v="0"/>
    <x v="11"/>
    <x v="0"/>
    <n v="3"/>
    <n v="3975"/>
    <n v="5679"/>
    <n v="1704"/>
  </r>
  <r>
    <x v="279"/>
    <x v="3"/>
    <s v="Rice"/>
    <x v="198"/>
    <d v="2024-05-07T00:00:00"/>
    <n v="8"/>
    <n v="663"/>
    <x v="1"/>
    <x v="6"/>
    <x v="2"/>
    <x v="0"/>
    <x v="0"/>
    <x v="6"/>
    <n v="4"/>
    <n v="3182"/>
    <n v="5304"/>
    <n v="2122"/>
  </r>
  <r>
    <x v="280"/>
    <x v="4"/>
    <s v="Vase"/>
    <x v="13"/>
    <d v="2024-12-20T00:00:00"/>
    <n v="3"/>
    <n v="791"/>
    <x v="0"/>
    <x v="2"/>
    <x v="0"/>
    <x v="0"/>
    <x v="6"/>
    <x v="4"/>
    <n v="5"/>
    <n v="1780"/>
    <n v="2373"/>
    <n v="593"/>
  </r>
  <r>
    <x v="281"/>
    <x v="1"/>
    <s v="Biography"/>
    <x v="86"/>
    <d v="2024-11-20T00:00:00"/>
    <n v="9"/>
    <n v="795"/>
    <x v="1"/>
    <x v="2"/>
    <x v="3"/>
    <x v="0"/>
    <x v="4"/>
    <x v="4"/>
    <n v="3"/>
    <n v="3935"/>
    <n v="7155"/>
    <n v="3220"/>
  </r>
  <r>
    <x v="282"/>
    <x v="0"/>
    <s v="Tablet"/>
    <x v="129"/>
    <d v="2024-02-24T00:00:00"/>
    <n v="9"/>
    <n v="953"/>
    <x v="1"/>
    <x v="5"/>
    <x v="2"/>
    <x v="0"/>
    <x v="7"/>
    <x v="5"/>
    <n v="14"/>
    <n v="6004"/>
    <n v="8577"/>
    <n v="2573"/>
  </r>
  <r>
    <x v="283"/>
    <x v="4"/>
    <s v="Wall Art"/>
    <x v="150"/>
    <d v="2024-11-10T00:00:00"/>
    <n v="2"/>
    <n v="327"/>
    <x v="1"/>
    <x v="6"/>
    <x v="2"/>
    <x v="0"/>
    <x v="1"/>
    <x v="4"/>
    <n v="14"/>
    <n v="458"/>
    <n v="654"/>
    <n v="196"/>
  </r>
  <r>
    <x v="284"/>
    <x v="1"/>
    <s v="Cookbook"/>
    <x v="84"/>
    <d v="2024-02-02T00:00:00"/>
    <n v="5"/>
    <n v="692"/>
    <x v="0"/>
    <x v="6"/>
    <x v="1"/>
    <x v="0"/>
    <x v="10"/>
    <x v="0"/>
    <n v="4"/>
    <n v="2249"/>
    <n v="3460"/>
    <n v="1211"/>
  </r>
  <r>
    <x v="285"/>
    <x v="0"/>
    <s v="Laptop"/>
    <x v="105"/>
    <d v="2025-01-01T00:00:00"/>
    <n v="1"/>
    <n v="177"/>
    <x v="1"/>
    <x v="2"/>
    <x v="1"/>
    <x v="0"/>
    <x v="6"/>
    <x v="2"/>
    <n v="7"/>
    <n v="150"/>
    <n v="177"/>
    <n v="27"/>
  </r>
  <r>
    <x v="286"/>
    <x v="1"/>
    <s v="Biography"/>
    <x v="199"/>
    <d v="2024-04-08T00:00:00"/>
    <n v="6"/>
    <n v="139"/>
    <x v="1"/>
    <x v="6"/>
    <x v="3"/>
    <x v="0"/>
    <x v="3"/>
    <x v="1"/>
    <n v="13"/>
    <n v="459"/>
    <n v="834"/>
    <n v="375"/>
  </r>
  <r>
    <x v="287"/>
    <x v="1"/>
    <s v="Non-Fiction"/>
    <x v="55"/>
    <d v="2024-07-17T00:00:00"/>
    <n v="3"/>
    <n v="271"/>
    <x v="1"/>
    <x v="1"/>
    <x v="0"/>
    <x v="0"/>
    <x v="2"/>
    <x v="4"/>
    <n v="10"/>
    <n v="407"/>
    <n v="813"/>
    <n v="406"/>
  </r>
  <r>
    <x v="288"/>
    <x v="0"/>
    <s v="Laptop"/>
    <x v="200"/>
    <d v="2024-09-20T00:00:00"/>
    <n v="1"/>
    <n v="55"/>
    <x v="0"/>
    <x v="1"/>
    <x v="3"/>
    <x v="0"/>
    <x v="8"/>
    <x v="1"/>
    <n v="3"/>
    <n v="47"/>
    <n v="55"/>
    <n v="8"/>
  </r>
  <r>
    <x v="289"/>
    <x v="0"/>
    <s v="Headphones"/>
    <x v="201"/>
    <d v="2024-07-18T00:00:00"/>
    <n v="7"/>
    <n v="952"/>
    <x v="0"/>
    <x v="5"/>
    <x v="0"/>
    <x v="0"/>
    <x v="2"/>
    <x v="6"/>
    <n v="13"/>
    <n v="4332"/>
    <n v="6664"/>
    <n v="2332"/>
  </r>
  <r>
    <x v="290"/>
    <x v="0"/>
    <s v="Camera"/>
    <x v="102"/>
    <d v="2024-07-15T00:00:00"/>
    <n v="2"/>
    <n v="524"/>
    <x v="0"/>
    <x v="6"/>
    <x v="1"/>
    <x v="0"/>
    <x v="2"/>
    <x v="1"/>
    <n v="6"/>
    <n v="838"/>
    <n v="1048"/>
    <n v="210"/>
  </r>
  <r>
    <x v="291"/>
    <x v="2"/>
    <s v="Dress"/>
    <x v="202"/>
    <d v="2024-05-09T00:00:00"/>
    <n v="3"/>
    <n v="16"/>
    <x v="0"/>
    <x v="2"/>
    <x v="2"/>
    <x v="0"/>
    <x v="0"/>
    <x v="4"/>
    <n v="4"/>
    <n v="34"/>
    <n v="48"/>
    <n v="14"/>
  </r>
  <r>
    <x v="292"/>
    <x v="1"/>
    <s v="Biography"/>
    <x v="7"/>
    <d v="2024-11-25T00:00:00"/>
    <n v="1"/>
    <n v="983"/>
    <x v="1"/>
    <x v="4"/>
    <x v="1"/>
    <x v="0"/>
    <x v="4"/>
    <x v="3"/>
    <n v="4"/>
    <n v="541"/>
    <n v="983"/>
    <n v="442"/>
  </r>
  <r>
    <x v="293"/>
    <x v="0"/>
    <s v="Laptop"/>
    <x v="182"/>
    <d v="2024-12-31T00:00:00"/>
    <n v="5"/>
    <n v="105"/>
    <x v="1"/>
    <x v="5"/>
    <x v="2"/>
    <x v="0"/>
    <x v="6"/>
    <x v="6"/>
    <n v="11"/>
    <n v="446"/>
    <n v="525"/>
    <n v="79"/>
  </r>
  <r>
    <x v="294"/>
    <x v="3"/>
    <s v="Cereal"/>
    <x v="203"/>
    <d v="2024-09-05T00:00:00"/>
    <n v="2"/>
    <n v="604"/>
    <x v="0"/>
    <x v="5"/>
    <x v="0"/>
    <x v="0"/>
    <x v="9"/>
    <x v="3"/>
    <n v="14"/>
    <n v="664"/>
    <n v="1208"/>
    <n v="544"/>
  </r>
  <r>
    <x v="295"/>
    <x v="3"/>
    <s v="Rice"/>
    <x v="204"/>
    <d v="2024-11-09T00:00:00"/>
    <n v="10"/>
    <n v="73"/>
    <x v="0"/>
    <x v="2"/>
    <x v="1"/>
    <x v="0"/>
    <x v="1"/>
    <x v="2"/>
    <n v="10"/>
    <n v="438"/>
    <n v="730"/>
    <n v="292"/>
  </r>
  <r>
    <x v="296"/>
    <x v="3"/>
    <s v="Cereal"/>
    <x v="205"/>
    <d v="2024-05-14T00:00:00"/>
    <n v="2"/>
    <n v="976"/>
    <x v="1"/>
    <x v="5"/>
    <x v="3"/>
    <x v="0"/>
    <x v="11"/>
    <x v="0"/>
    <n v="15"/>
    <n v="1074"/>
    <n v="1952"/>
    <n v="878"/>
  </r>
  <r>
    <x v="297"/>
    <x v="0"/>
    <s v="Smartphone"/>
    <x v="14"/>
    <d v="2024-03-24T00:00:00"/>
    <n v="5"/>
    <n v="856"/>
    <x v="0"/>
    <x v="6"/>
    <x v="1"/>
    <x v="0"/>
    <x v="3"/>
    <x v="3"/>
    <n v="3"/>
    <n v="3210"/>
    <n v="4280"/>
    <n v="1070"/>
  </r>
  <r>
    <x v="298"/>
    <x v="1"/>
    <s v="Fiction"/>
    <x v="206"/>
    <d v="2024-12-25T00:00:00"/>
    <n v="5"/>
    <n v="276"/>
    <x v="0"/>
    <x v="1"/>
    <x v="3"/>
    <x v="0"/>
    <x v="6"/>
    <x v="3"/>
    <n v="13"/>
    <n v="690"/>
    <n v="1380"/>
    <n v="690"/>
  </r>
  <r>
    <x v="299"/>
    <x v="3"/>
    <s v="Milk"/>
    <x v="60"/>
    <d v="2024-10-23T00:00:00"/>
    <n v="9"/>
    <n v="265"/>
    <x v="0"/>
    <x v="5"/>
    <x v="2"/>
    <x v="0"/>
    <x v="1"/>
    <x v="6"/>
    <n v="12"/>
    <n v="1193"/>
    <n v="2385"/>
    <n v="1192"/>
  </r>
  <r>
    <x v="300"/>
    <x v="2"/>
    <s v="T-Shirt"/>
    <x v="207"/>
    <d v="2024-01-12T00:00:00"/>
    <n v="1"/>
    <n v="860"/>
    <x v="0"/>
    <x v="1"/>
    <x v="1"/>
    <x v="0"/>
    <x v="10"/>
    <x v="4"/>
    <n v="5"/>
    <n v="559"/>
    <n v="860"/>
    <n v="301"/>
  </r>
  <r>
    <x v="301"/>
    <x v="2"/>
    <s v="Sneakers"/>
    <x v="102"/>
    <d v="2024-07-20T00:00:00"/>
    <n v="2"/>
    <n v="606"/>
    <x v="0"/>
    <x v="6"/>
    <x v="0"/>
    <x v="0"/>
    <x v="2"/>
    <x v="1"/>
    <n v="11"/>
    <n v="909"/>
    <n v="1212"/>
    <n v="303"/>
  </r>
  <r>
    <x v="302"/>
    <x v="0"/>
    <s v="Smartphone"/>
    <x v="208"/>
    <d v="2024-08-30T00:00:00"/>
    <n v="1"/>
    <n v="182"/>
    <x v="1"/>
    <x v="6"/>
    <x v="1"/>
    <x v="0"/>
    <x v="9"/>
    <x v="5"/>
    <n v="6"/>
    <n v="137"/>
    <n v="182"/>
    <n v="45"/>
  </r>
  <r>
    <x v="303"/>
    <x v="3"/>
    <s v="Cereal"/>
    <x v="209"/>
    <d v="2025-06-28T00:00:00"/>
    <n v="6"/>
    <n v="973"/>
    <x v="0"/>
    <x v="1"/>
    <x v="0"/>
    <x v="1"/>
    <x v="5"/>
    <x v="2"/>
    <n v="10"/>
    <n v="3211"/>
    <n v="5838"/>
    <n v="2627"/>
  </r>
  <r>
    <x v="304"/>
    <x v="3"/>
    <s v="Cereal"/>
    <x v="210"/>
    <d v="2025-02-08T00:00:00"/>
    <n v="2"/>
    <n v="947"/>
    <x v="0"/>
    <x v="2"/>
    <x v="0"/>
    <x v="1"/>
    <x v="7"/>
    <x v="4"/>
    <n v="6"/>
    <n v="1042"/>
    <n v="1894"/>
    <n v="852"/>
  </r>
  <r>
    <x v="305"/>
    <x v="2"/>
    <s v="Sneakers"/>
    <x v="211"/>
    <d v="2025-01-21T00:00:00"/>
    <n v="1"/>
    <n v="713"/>
    <x v="1"/>
    <x v="2"/>
    <x v="1"/>
    <x v="1"/>
    <x v="10"/>
    <x v="2"/>
    <n v="13"/>
    <n v="535"/>
    <n v="713"/>
    <n v="178"/>
  </r>
  <r>
    <x v="306"/>
    <x v="4"/>
    <s v="Curtains"/>
    <x v="212"/>
    <d v="2025-06-11T00:00:00"/>
    <n v="9"/>
    <n v="692"/>
    <x v="1"/>
    <x v="1"/>
    <x v="3"/>
    <x v="1"/>
    <x v="5"/>
    <x v="1"/>
    <n v="8"/>
    <n v="4048"/>
    <n v="6228"/>
    <n v="2180"/>
  </r>
  <r>
    <x v="307"/>
    <x v="1"/>
    <s v="Children's Book"/>
    <x v="213"/>
    <d v="2025-06-06T00:00:00"/>
    <n v="7"/>
    <n v="305"/>
    <x v="1"/>
    <x v="3"/>
    <x v="0"/>
    <x v="1"/>
    <x v="0"/>
    <x v="0"/>
    <n v="11"/>
    <n v="1281"/>
    <n v="2135"/>
    <n v="854"/>
  </r>
  <r>
    <x v="308"/>
    <x v="0"/>
    <s v="Smartphone"/>
    <x v="214"/>
    <d v="2025-08-18T00:00:00"/>
    <n v="7"/>
    <n v="501"/>
    <x v="1"/>
    <x v="2"/>
    <x v="3"/>
    <x v="1"/>
    <x v="9"/>
    <x v="2"/>
    <n v="5"/>
    <n v="2630"/>
    <n v="3507"/>
    <n v="877"/>
  </r>
  <r>
    <x v="309"/>
    <x v="3"/>
    <s v="Milk"/>
    <x v="215"/>
    <d v="2025-06-11T00:00:00"/>
    <n v="8"/>
    <n v="329"/>
    <x v="0"/>
    <x v="2"/>
    <x v="0"/>
    <x v="1"/>
    <x v="5"/>
    <x v="5"/>
    <n v="4"/>
    <n v="1316"/>
    <n v="2632"/>
    <n v="1316"/>
  </r>
  <r>
    <x v="310"/>
    <x v="2"/>
    <s v="Sneakers"/>
    <x v="211"/>
    <d v="2025-01-15T00:00:00"/>
    <n v="9"/>
    <n v="785"/>
    <x v="0"/>
    <x v="4"/>
    <x v="3"/>
    <x v="1"/>
    <x v="10"/>
    <x v="2"/>
    <n v="7"/>
    <n v="5299"/>
    <n v="7065"/>
    <n v="1766"/>
  </r>
  <r>
    <x v="311"/>
    <x v="4"/>
    <s v="Table Lamp"/>
    <x v="216"/>
    <d v="2025-09-16T00:00:00"/>
    <n v="2"/>
    <n v="530"/>
    <x v="1"/>
    <x v="2"/>
    <x v="1"/>
    <x v="1"/>
    <x v="8"/>
    <x v="1"/>
    <n v="14"/>
    <n v="795"/>
    <n v="1060"/>
    <n v="265"/>
  </r>
  <r>
    <x v="312"/>
    <x v="4"/>
    <s v="Curtains"/>
    <x v="217"/>
    <d v="2025-12-13T00:00:00"/>
    <n v="3"/>
    <n v="799"/>
    <x v="0"/>
    <x v="1"/>
    <x v="3"/>
    <x v="1"/>
    <x v="6"/>
    <x v="3"/>
    <n v="9"/>
    <n v="1558"/>
    <n v="2397"/>
    <n v="839"/>
  </r>
  <r>
    <x v="313"/>
    <x v="4"/>
    <s v="Table Lamp"/>
    <x v="218"/>
    <d v="2025-07-18T00:00:00"/>
    <n v="10"/>
    <n v="974"/>
    <x v="0"/>
    <x v="2"/>
    <x v="1"/>
    <x v="1"/>
    <x v="2"/>
    <x v="4"/>
    <n v="5"/>
    <n v="7305"/>
    <n v="9740"/>
    <n v="2435"/>
  </r>
  <r>
    <x v="314"/>
    <x v="1"/>
    <s v="Non-Fiction"/>
    <x v="219"/>
    <d v="2025-07-02T00:00:00"/>
    <n v="3"/>
    <n v="179"/>
    <x v="0"/>
    <x v="1"/>
    <x v="3"/>
    <x v="1"/>
    <x v="5"/>
    <x v="6"/>
    <n v="5"/>
    <n v="269"/>
    <n v="537"/>
    <n v="268"/>
  </r>
  <r>
    <x v="315"/>
    <x v="1"/>
    <s v="Non-Fiction"/>
    <x v="220"/>
    <d v="2025-03-14T00:00:00"/>
    <n v="4"/>
    <n v="49"/>
    <x v="1"/>
    <x v="4"/>
    <x v="1"/>
    <x v="1"/>
    <x v="3"/>
    <x v="4"/>
    <n v="5"/>
    <n v="98"/>
    <n v="196"/>
    <n v="98"/>
  </r>
  <r>
    <x v="316"/>
    <x v="3"/>
    <s v="Milk"/>
    <x v="221"/>
    <d v="2025-06-25T00:00:00"/>
    <n v="7"/>
    <n v="409"/>
    <x v="0"/>
    <x v="3"/>
    <x v="2"/>
    <x v="1"/>
    <x v="5"/>
    <x v="3"/>
    <n v="6"/>
    <n v="1432"/>
    <n v="2863"/>
    <n v="1431"/>
  </r>
  <r>
    <x v="317"/>
    <x v="4"/>
    <s v="Curtains"/>
    <x v="222"/>
    <d v="2025-11-23T00:00:00"/>
    <n v="4"/>
    <n v="149"/>
    <x v="0"/>
    <x v="1"/>
    <x v="2"/>
    <x v="1"/>
    <x v="4"/>
    <x v="0"/>
    <n v="6"/>
    <n v="387"/>
    <n v="596"/>
    <n v="209"/>
  </r>
  <r>
    <x v="318"/>
    <x v="2"/>
    <s v="Jeans"/>
    <x v="223"/>
    <d v="2025-08-12T00:00:00"/>
    <n v="5"/>
    <n v="285"/>
    <x v="0"/>
    <x v="0"/>
    <x v="3"/>
    <x v="1"/>
    <x v="9"/>
    <x v="2"/>
    <n v="6"/>
    <n v="998"/>
    <n v="1425"/>
    <n v="427"/>
  </r>
  <r>
    <x v="319"/>
    <x v="2"/>
    <s v="Jeans"/>
    <x v="224"/>
    <d v="2025-05-22T00:00:00"/>
    <n v="10"/>
    <n v="434"/>
    <x v="0"/>
    <x v="2"/>
    <x v="0"/>
    <x v="1"/>
    <x v="0"/>
    <x v="6"/>
    <n v="6"/>
    <n v="3038"/>
    <n v="4340"/>
    <n v="1302"/>
  </r>
  <r>
    <x v="320"/>
    <x v="2"/>
    <s v="T-Shirt"/>
    <x v="225"/>
    <d v="2025-07-07T00:00:00"/>
    <n v="7"/>
    <n v="195"/>
    <x v="0"/>
    <x v="3"/>
    <x v="3"/>
    <x v="1"/>
    <x v="2"/>
    <x v="1"/>
    <n v="6"/>
    <n v="887"/>
    <n v="1365"/>
    <n v="478"/>
  </r>
  <r>
    <x v="321"/>
    <x v="4"/>
    <s v="Wall Art"/>
    <x v="226"/>
    <d v="2025-07-26T00:00:00"/>
    <n v="4"/>
    <n v="432"/>
    <x v="0"/>
    <x v="2"/>
    <x v="0"/>
    <x v="1"/>
    <x v="2"/>
    <x v="3"/>
    <n v="9"/>
    <n v="1210"/>
    <n v="1728"/>
    <n v="518"/>
  </r>
  <r>
    <x v="322"/>
    <x v="0"/>
    <s v="Smartphone"/>
    <x v="227"/>
    <d v="2025-08-02T00:00:00"/>
    <n v="2"/>
    <n v="708"/>
    <x v="1"/>
    <x v="3"/>
    <x v="0"/>
    <x v="1"/>
    <x v="2"/>
    <x v="4"/>
    <n v="6"/>
    <n v="1062"/>
    <n v="1416"/>
    <n v="354"/>
  </r>
  <r>
    <x v="323"/>
    <x v="1"/>
    <s v="Children's Book"/>
    <x v="228"/>
    <d v="2025-12-26T00:00:00"/>
    <n v="3"/>
    <n v="868"/>
    <x v="0"/>
    <x v="1"/>
    <x v="1"/>
    <x v="1"/>
    <x v="6"/>
    <x v="2"/>
    <n v="9"/>
    <n v="1562"/>
    <n v="2604"/>
    <n v="1042"/>
  </r>
  <r>
    <x v="324"/>
    <x v="2"/>
    <s v="Jacket"/>
    <x v="229"/>
    <d v="2025-12-27T00:00:00"/>
    <n v="1"/>
    <n v="130"/>
    <x v="1"/>
    <x v="0"/>
    <x v="0"/>
    <x v="1"/>
    <x v="6"/>
    <x v="1"/>
    <n v="11"/>
    <n v="104"/>
    <n v="130"/>
    <n v="26"/>
  </r>
  <r>
    <x v="325"/>
    <x v="2"/>
    <s v="T-Shirt"/>
    <x v="230"/>
    <d v="2025-12-28T00:00:00"/>
    <n v="3"/>
    <n v="744"/>
    <x v="1"/>
    <x v="4"/>
    <x v="3"/>
    <x v="1"/>
    <x v="6"/>
    <x v="5"/>
    <n v="15"/>
    <n v="1451"/>
    <n v="2232"/>
    <n v="781"/>
  </r>
  <r>
    <x v="326"/>
    <x v="1"/>
    <s v="Biography"/>
    <x v="231"/>
    <d v="2025-04-17T00:00:00"/>
    <n v="1"/>
    <n v="62"/>
    <x v="1"/>
    <x v="3"/>
    <x v="0"/>
    <x v="1"/>
    <x v="11"/>
    <x v="4"/>
    <n v="4"/>
    <n v="34"/>
    <n v="62"/>
    <n v="28"/>
  </r>
  <r>
    <x v="327"/>
    <x v="4"/>
    <s v="Curtains"/>
    <x v="232"/>
    <d v="2025-08-27T00:00:00"/>
    <n v="9"/>
    <n v="385"/>
    <x v="1"/>
    <x v="3"/>
    <x v="2"/>
    <x v="1"/>
    <x v="9"/>
    <x v="0"/>
    <n v="9"/>
    <n v="2252"/>
    <n v="3465"/>
    <n v="1213"/>
  </r>
  <r>
    <x v="328"/>
    <x v="2"/>
    <s v="T-Shirt"/>
    <x v="233"/>
    <d v="2025-12-13T00:00:00"/>
    <n v="5"/>
    <n v="465"/>
    <x v="0"/>
    <x v="3"/>
    <x v="0"/>
    <x v="1"/>
    <x v="6"/>
    <x v="6"/>
    <n v="1"/>
    <n v="1511"/>
    <n v="2325"/>
    <n v="814"/>
  </r>
  <r>
    <x v="329"/>
    <x v="0"/>
    <s v="Camera"/>
    <x v="234"/>
    <d v="2025-04-20T00:00:00"/>
    <n v="2"/>
    <n v="280"/>
    <x v="0"/>
    <x v="3"/>
    <x v="1"/>
    <x v="1"/>
    <x v="11"/>
    <x v="1"/>
    <n v="5"/>
    <n v="448"/>
    <n v="560"/>
    <n v="112"/>
  </r>
  <r>
    <x v="330"/>
    <x v="1"/>
    <s v="Non-Fiction"/>
    <x v="235"/>
    <d v="2025-03-16T00:00:00"/>
    <n v="5"/>
    <n v="536"/>
    <x v="1"/>
    <x v="4"/>
    <x v="3"/>
    <x v="1"/>
    <x v="3"/>
    <x v="3"/>
    <n v="10"/>
    <n v="1340"/>
    <n v="2680"/>
    <n v="1340"/>
  </r>
  <r>
    <x v="331"/>
    <x v="2"/>
    <s v="Jacket"/>
    <x v="236"/>
    <d v="2025-10-19T00:00:00"/>
    <n v="9"/>
    <n v="754"/>
    <x v="0"/>
    <x v="2"/>
    <x v="2"/>
    <x v="1"/>
    <x v="1"/>
    <x v="2"/>
    <n v="4"/>
    <n v="5429"/>
    <n v="6786"/>
    <n v="1357"/>
  </r>
  <r>
    <x v="332"/>
    <x v="3"/>
    <s v="Milk"/>
    <x v="237"/>
    <d v="2025-08-14T00:00:00"/>
    <n v="5"/>
    <n v="292"/>
    <x v="1"/>
    <x v="3"/>
    <x v="2"/>
    <x v="1"/>
    <x v="9"/>
    <x v="5"/>
    <n v="5"/>
    <n v="730"/>
    <n v="1460"/>
    <n v="730"/>
  </r>
  <r>
    <x v="333"/>
    <x v="4"/>
    <s v="Table Lamp"/>
    <x v="238"/>
    <d v="2025-08-21T00:00:00"/>
    <n v="1"/>
    <n v="521"/>
    <x v="1"/>
    <x v="4"/>
    <x v="3"/>
    <x v="1"/>
    <x v="9"/>
    <x v="1"/>
    <n v="9"/>
    <n v="391"/>
    <n v="521"/>
    <n v="130"/>
  </r>
  <r>
    <x v="334"/>
    <x v="1"/>
    <s v="Biography"/>
    <x v="239"/>
    <d v="2025-12-10T00:00:00"/>
    <n v="5"/>
    <n v="630"/>
    <x v="0"/>
    <x v="0"/>
    <x v="3"/>
    <x v="1"/>
    <x v="6"/>
    <x v="1"/>
    <n v="1"/>
    <n v="1733"/>
    <n v="3150"/>
    <n v="1417"/>
  </r>
  <r>
    <x v="335"/>
    <x v="1"/>
    <s v="Non-Fiction"/>
    <x v="240"/>
    <d v="2025-05-01T00:00:00"/>
    <n v="10"/>
    <n v="678"/>
    <x v="0"/>
    <x v="2"/>
    <x v="3"/>
    <x v="1"/>
    <x v="11"/>
    <x v="0"/>
    <n v="3"/>
    <n v="3390"/>
    <n v="6780"/>
    <n v="3390"/>
  </r>
  <r>
    <x v="336"/>
    <x v="1"/>
    <s v="Non-Fiction"/>
    <x v="241"/>
    <d v="2025-07-04T00:00:00"/>
    <n v="7"/>
    <n v="569"/>
    <x v="0"/>
    <x v="2"/>
    <x v="3"/>
    <x v="1"/>
    <x v="5"/>
    <x v="3"/>
    <n v="8"/>
    <n v="1992"/>
    <n v="3983"/>
    <n v="1991"/>
  </r>
  <r>
    <x v="337"/>
    <x v="3"/>
    <s v="Milk"/>
    <x v="242"/>
    <d v="2025-12-03T00:00:00"/>
    <n v="9"/>
    <n v="185"/>
    <x v="1"/>
    <x v="0"/>
    <x v="0"/>
    <x v="1"/>
    <x v="4"/>
    <x v="3"/>
    <n v="6"/>
    <n v="833"/>
    <n v="1665"/>
    <n v="832"/>
  </r>
  <r>
    <x v="338"/>
    <x v="2"/>
    <s v="Jacket"/>
    <x v="243"/>
    <d v="2025-02-24T00:00:00"/>
    <n v="8"/>
    <n v="405"/>
    <x v="0"/>
    <x v="4"/>
    <x v="1"/>
    <x v="1"/>
    <x v="7"/>
    <x v="5"/>
    <n v="2"/>
    <n v="2592"/>
    <n v="3240"/>
    <n v="648"/>
  </r>
  <r>
    <x v="339"/>
    <x v="3"/>
    <s v="Milk"/>
    <x v="244"/>
    <d v="2025-04-18T00:00:00"/>
    <n v="10"/>
    <n v="923"/>
    <x v="0"/>
    <x v="1"/>
    <x v="2"/>
    <x v="1"/>
    <x v="11"/>
    <x v="3"/>
    <n v="8"/>
    <n v="4615"/>
    <n v="9230"/>
    <n v="4615"/>
  </r>
  <r>
    <x v="340"/>
    <x v="3"/>
    <s v="Cereal"/>
    <x v="212"/>
    <d v="2025-06-07T00:00:00"/>
    <n v="10"/>
    <n v="325"/>
    <x v="1"/>
    <x v="3"/>
    <x v="3"/>
    <x v="1"/>
    <x v="5"/>
    <x v="1"/>
    <n v="4"/>
    <n v="1788"/>
    <n v="3250"/>
    <n v="1462"/>
  </r>
  <r>
    <x v="341"/>
    <x v="3"/>
    <s v="Juice"/>
    <x v="245"/>
    <d v="2025-10-11T00:00:00"/>
    <n v="6"/>
    <n v="564"/>
    <x v="0"/>
    <x v="0"/>
    <x v="1"/>
    <x v="1"/>
    <x v="1"/>
    <x v="0"/>
    <n v="5"/>
    <n v="1861"/>
    <n v="3384"/>
    <n v="1523"/>
  </r>
  <r>
    <x v="342"/>
    <x v="2"/>
    <s v="Jeans"/>
    <x v="246"/>
    <d v="2025-06-28T00:00:00"/>
    <n v="2"/>
    <n v="236"/>
    <x v="1"/>
    <x v="0"/>
    <x v="0"/>
    <x v="1"/>
    <x v="5"/>
    <x v="5"/>
    <n v="7"/>
    <n v="330"/>
    <n v="472"/>
    <n v="142"/>
  </r>
  <r>
    <x v="343"/>
    <x v="2"/>
    <s v="T-Shirt"/>
    <x v="247"/>
    <d v="2025-11-10T00:00:00"/>
    <n v="1"/>
    <n v="741"/>
    <x v="0"/>
    <x v="1"/>
    <x v="2"/>
    <x v="1"/>
    <x v="4"/>
    <x v="0"/>
    <n v="7"/>
    <n v="482"/>
    <n v="741"/>
    <n v="259"/>
  </r>
  <r>
    <x v="344"/>
    <x v="0"/>
    <s v="Headphones"/>
    <x v="248"/>
    <d v="2025-09-17T00:00:00"/>
    <n v="6"/>
    <n v="992"/>
    <x v="1"/>
    <x v="1"/>
    <x v="0"/>
    <x v="1"/>
    <x v="8"/>
    <x v="3"/>
    <n v="6"/>
    <n v="3869"/>
    <n v="5952"/>
    <n v="2083"/>
  </r>
  <r>
    <x v="345"/>
    <x v="3"/>
    <s v="Cereal"/>
    <x v="249"/>
    <d v="2025-09-21T00:00:00"/>
    <n v="5"/>
    <n v="55"/>
    <x v="0"/>
    <x v="0"/>
    <x v="3"/>
    <x v="1"/>
    <x v="8"/>
    <x v="5"/>
    <n v="1"/>
    <n v="151"/>
    <n v="275"/>
    <n v="124"/>
  </r>
  <r>
    <x v="346"/>
    <x v="1"/>
    <s v="Biography"/>
    <x v="250"/>
    <d v="2025-04-04T00:00:00"/>
    <n v="7"/>
    <n v="216"/>
    <x v="1"/>
    <x v="2"/>
    <x v="1"/>
    <x v="1"/>
    <x v="3"/>
    <x v="2"/>
    <n v="9"/>
    <n v="832"/>
    <n v="1512"/>
    <n v="680"/>
  </r>
  <r>
    <x v="347"/>
    <x v="2"/>
    <s v="Jacket"/>
    <x v="251"/>
    <d v="2025-12-22T00:00:00"/>
    <n v="3"/>
    <n v="375"/>
    <x v="1"/>
    <x v="4"/>
    <x v="2"/>
    <x v="1"/>
    <x v="6"/>
    <x v="5"/>
    <n v="2"/>
    <n v="900"/>
    <n v="1125"/>
    <n v="225"/>
  </r>
  <r>
    <x v="348"/>
    <x v="2"/>
    <s v="T-Shirt"/>
    <x v="252"/>
    <d v="2025-02-24T00:00:00"/>
    <n v="10"/>
    <n v="503"/>
    <x v="1"/>
    <x v="2"/>
    <x v="3"/>
    <x v="1"/>
    <x v="7"/>
    <x v="6"/>
    <n v="10"/>
    <n v="3270"/>
    <n v="5030"/>
    <n v="1760"/>
  </r>
  <r>
    <x v="349"/>
    <x v="3"/>
    <s v="Juice"/>
    <x v="253"/>
    <d v="2025-06-09T00:00:00"/>
    <n v="6"/>
    <n v="974"/>
    <x v="0"/>
    <x v="1"/>
    <x v="1"/>
    <x v="1"/>
    <x v="5"/>
    <x v="0"/>
    <n v="7"/>
    <n v="3214"/>
    <n v="5844"/>
    <n v="2630"/>
  </r>
  <r>
    <x v="350"/>
    <x v="3"/>
    <s v="Cereal"/>
    <x v="254"/>
    <d v="2025-08-01T00:00:00"/>
    <n v="3"/>
    <n v="486"/>
    <x v="0"/>
    <x v="1"/>
    <x v="3"/>
    <x v="1"/>
    <x v="2"/>
    <x v="6"/>
    <n v="7"/>
    <n v="802"/>
    <n v="1458"/>
    <n v="656"/>
  </r>
  <r>
    <x v="351"/>
    <x v="0"/>
    <s v="Laptop"/>
    <x v="255"/>
    <d v="2025-10-22T00:00:00"/>
    <n v="5"/>
    <n v="803"/>
    <x v="0"/>
    <x v="3"/>
    <x v="1"/>
    <x v="1"/>
    <x v="1"/>
    <x v="6"/>
    <n v="5"/>
    <n v="3413"/>
    <n v="4015"/>
    <n v="602"/>
  </r>
  <r>
    <x v="352"/>
    <x v="3"/>
    <s v="Cereal"/>
    <x v="254"/>
    <d v="2025-07-30T00:00:00"/>
    <n v="4"/>
    <n v="176"/>
    <x v="1"/>
    <x v="0"/>
    <x v="2"/>
    <x v="1"/>
    <x v="2"/>
    <x v="6"/>
    <n v="5"/>
    <n v="387"/>
    <n v="704"/>
    <n v="317"/>
  </r>
  <r>
    <x v="353"/>
    <x v="3"/>
    <s v="Milk"/>
    <x v="256"/>
    <d v="2025-03-29T00:00:00"/>
    <n v="4"/>
    <n v="468"/>
    <x v="1"/>
    <x v="1"/>
    <x v="0"/>
    <x v="1"/>
    <x v="3"/>
    <x v="4"/>
    <n v="13"/>
    <n v="936"/>
    <n v="1872"/>
    <n v="936"/>
  </r>
  <r>
    <x v="354"/>
    <x v="4"/>
    <s v="Table Lamp"/>
    <x v="240"/>
    <d v="2025-05-03T00:00:00"/>
    <n v="3"/>
    <n v="788"/>
    <x v="0"/>
    <x v="1"/>
    <x v="1"/>
    <x v="1"/>
    <x v="11"/>
    <x v="0"/>
    <n v="5"/>
    <n v="1773"/>
    <n v="2364"/>
    <n v="591"/>
  </r>
  <r>
    <x v="355"/>
    <x v="2"/>
    <s v="Jacket"/>
    <x v="257"/>
    <d v="2025-02-13T00:00:00"/>
    <n v="8"/>
    <n v="509"/>
    <x v="0"/>
    <x v="3"/>
    <x v="1"/>
    <x v="1"/>
    <x v="7"/>
    <x v="2"/>
    <n v="1"/>
    <n v="3258"/>
    <n v="4072"/>
    <n v="814"/>
  </r>
  <r>
    <x v="356"/>
    <x v="4"/>
    <s v="Curtains"/>
    <x v="258"/>
    <d v="2025-02-19T00:00:00"/>
    <n v="2"/>
    <n v="530"/>
    <x v="1"/>
    <x v="0"/>
    <x v="3"/>
    <x v="1"/>
    <x v="7"/>
    <x v="1"/>
    <n v="15"/>
    <n v="689"/>
    <n v="1060"/>
    <n v="371"/>
  </r>
  <r>
    <x v="357"/>
    <x v="4"/>
    <s v="Table Lamp"/>
    <x v="259"/>
    <d v="2025-04-20T00:00:00"/>
    <n v="7"/>
    <n v="744"/>
    <x v="0"/>
    <x v="2"/>
    <x v="1"/>
    <x v="1"/>
    <x v="11"/>
    <x v="5"/>
    <n v="8"/>
    <n v="3906"/>
    <n v="5208"/>
    <n v="1302"/>
  </r>
  <r>
    <x v="358"/>
    <x v="3"/>
    <s v="Milk"/>
    <x v="260"/>
    <d v="2025-09-03T00:00:00"/>
    <n v="4"/>
    <n v="444"/>
    <x v="1"/>
    <x v="3"/>
    <x v="0"/>
    <x v="1"/>
    <x v="9"/>
    <x v="5"/>
    <n v="11"/>
    <n v="888"/>
    <n v="1776"/>
    <n v="888"/>
  </r>
  <r>
    <x v="359"/>
    <x v="3"/>
    <s v="Juice"/>
    <x v="261"/>
    <d v="2025-07-28T00:00:00"/>
    <n v="7"/>
    <n v="474"/>
    <x v="0"/>
    <x v="2"/>
    <x v="0"/>
    <x v="1"/>
    <x v="2"/>
    <x v="4"/>
    <n v="8"/>
    <n v="1825"/>
    <n v="3318"/>
    <n v="1493"/>
  </r>
  <r>
    <x v="360"/>
    <x v="0"/>
    <s v="Headphones"/>
    <x v="262"/>
    <d v="2025-10-06T00:00:00"/>
    <n v="8"/>
    <n v="731"/>
    <x v="0"/>
    <x v="4"/>
    <x v="3"/>
    <x v="1"/>
    <x v="1"/>
    <x v="2"/>
    <n v="5"/>
    <n v="3801"/>
    <n v="5848"/>
    <n v="2047"/>
  </r>
  <r>
    <x v="361"/>
    <x v="1"/>
    <s v="Fiction"/>
    <x v="263"/>
    <d v="2025-06-03T00:00:00"/>
    <n v="2"/>
    <n v="288"/>
    <x v="0"/>
    <x v="4"/>
    <x v="3"/>
    <x v="1"/>
    <x v="0"/>
    <x v="1"/>
    <n v="7"/>
    <n v="288"/>
    <n v="576"/>
    <n v="288"/>
  </r>
  <r>
    <x v="362"/>
    <x v="2"/>
    <s v="Jacket"/>
    <x v="229"/>
    <d v="2025-12-31T00:00:00"/>
    <n v="8"/>
    <n v="179"/>
    <x v="1"/>
    <x v="3"/>
    <x v="2"/>
    <x v="1"/>
    <x v="6"/>
    <x v="1"/>
    <n v="15"/>
    <n v="1146"/>
    <n v="1432"/>
    <n v="286"/>
  </r>
  <r>
    <x v="363"/>
    <x v="1"/>
    <s v="Biography"/>
    <x v="220"/>
    <d v="2025-03-14T00:00:00"/>
    <n v="6"/>
    <n v="788"/>
    <x v="0"/>
    <x v="1"/>
    <x v="3"/>
    <x v="1"/>
    <x v="3"/>
    <x v="4"/>
    <n v="5"/>
    <n v="2600"/>
    <n v="4728"/>
    <n v="2128"/>
  </r>
  <r>
    <x v="364"/>
    <x v="2"/>
    <s v="T-Shirt"/>
    <x v="264"/>
    <d v="2025-08-16T00:00:00"/>
    <n v="3"/>
    <n v="949"/>
    <x v="0"/>
    <x v="3"/>
    <x v="2"/>
    <x v="1"/>
    <x v="9"/>
    <x v="3"/>
    <n v="2"/>
    <n v="1851"/>
    <n v="2847"/>
    <n v="996"/>
  </r>
  <r>
    <x v="365"/>
    <x v="1"/>
    <s v="Non-Fiction"/>
    <x v="265"/>
    <d v="2025-11-25T00:00:00"/>
    <n v="8"/>
    <n v="137"/>
    <x v="0"/>
    <x v="2"/>
    <x v="0"/>
    <x v="1"/>
    <x v="4"/>
    <x v="4"/>
    <n v="9"/>
    <n v="548"/>
    <n v="1096"/>
    <n v="548"/>
  </r>
  <r>
    <x v="366"/>
    <x v="0"/>
    <s v="Headphones"/>
    <x v="266"/>
    <d v="2025-08-29T00:00:00"/>
    <n v="2"/>
    <n v="968"/>
    <x v="1"/>
    <x v="0"/>
    <x v="3"/>
    <x v="1"/>
    <x v="9"/>
    <x v="1"/>
    <n v="3"/>
    <n v="1258"/>
    <n v="1936"/>
    <n v="678"/>
  </r>
  <r>
    <x v="367"/>
    <x v="3"/>
    <s v="Juice"/>
    <x v="267"/>
    <d v="2025-09-22T00:00:00"/>
    <n v="9"/>
    <n v="605"/>
    <x v="1"/>
    <x v="2"/>
    <x v="3"/>
    <x v="1"/>
    <x v="8"/>
    <x v="5"/>
    <n v="9"/>
    <n v="2995"/>
    <n v="5445"/>
    <n v="2450"/>
  </r>
  <r>
    <x v="368"/>
    <x v="3"/>
    <s v="Cereal"/>
    <x v="268"/>
    <d v="2025-10-12T00:00:00"/>
    <n v="5"/>
    <n v="50"/>
    <x v="1"/>
    <x v="4"/>
    <x v="1"/>
    <x v="1"/>
    <x v="1"/>
    <x v="3"/>
    <n v="10"/>
    <n v="138"/>
    <n v="250"/>
    <n v="112"/>
  </r>
  <r>
    <x v="369"/>
    <x v="0"/>
    <s v="Smartphone"/>
    <x v="233"/>
    <d v="2025-12-23T00:00:00"/>
    <n v="9"/>
    <n v="647"/>
    <x v="0"/>
    <x v="1"/>
    <x v="2"/>
    <x v="1"/>
    <x v="6"/>
    <x v="6"/>
    <n v="11"/>
    <n v="4367"/>
    <n v="5823"/>
    <n v="1456"/>
  </r>
  <r>
    <x v="370"/>
    <x v="2"/>
    <s v="Jacket"/>
    <x v="269"/>
    <d v="2025-05-16T00:00:00"/>
    <n v="10"/>
    <n v="253"/>
    <x v="0"/>
    <x v="1"/>
    <x v="1"/>
    <x v="1"/>
    <x v="0"/>
    <x v="1"/>
    <n v="3"/>
    <n v="2024"/>
    <n v="2530"/>
    <n v="506"/>
  </r>
  <r>
    <x v="371"/>
    <x v="1"/>
    <s v="Children's Book"/>
    <x v="270"/>
    <d v="2025-06-20T00:00:00"/>
    <n v="10"/>
    <n v="525"/>
    <x v="1"/>
    <x v="1"/>
    <x v="3"/>
    <x v="1"/>
    <x v="5"/>
    <x v="6"/>
    <n v="7"/>
    <n v="3150"/>
    <n v="5250"/>
    <n v="2100"/>
  </r>
  <r>
    <x v="372"/>
    <x v="2"/>
    <s v="Jeans"/>
    <x v="271"/>
    <d v="2025-02-22T00:00:00"/>
    <n v="6"/>
    <n v="678"/>
    <x v="1"/>
    <x v="0"/>
    <x v="3"/>
    <x v="1"/>
    <x v="7"/>
    <x v="4"/>
    <n v="6"/>
    <n v="2848"/>
    <n v="4068"/>
    <n v="1220"/>
  </r>
  <r>
    <x v="373"/>
    <x v="2"/>
    <s v="Jeans"/>
    <x v="272"/>
    <d v="2025-09-07T00:00:00"/>
    <n v="6"/>
    <n v="117"/>
    <x v="0"/>
    <x v="4"/>
    <x v="0"/>
    <x v="1"/>
    <x v="8"/>
    <x v="6"/>
    <n v="2"/>
    <n v="491"/>
    <n v="702"/>
    <n v="211"/>
  </r>
  <r>
    <x v="374"/>
    <x v="2"/>
    <s v="Jeans"/>
    <x v="273"/>
    <d v="2025-02-27T00:00:00"/>
    <n v="3"/>
    <n v="262"/>
    <x v="1"/>
    <x v="2"/>
    <x v="1"/>
    <x v="1"/>
    <x v="7"/>
    <x v="3"/>
    <n v="14"/>
    <n v="550"/>
    <n v="786"/>
    <n v="236"/>
  </r>
  <r>
    <x v="375"/>
    <x v="3"/>
    <s v="Juice"/>
    <x v="274"/>
    <d v="2025-07-18T00:00:00"/>
    <n v="8"/>
    <n v="360"/>
    <x v="1"/>
    <x v="2"/>
    <x v="2"/>
    <x v="1"/>
    <x v="2"/>
    <x v="3"/>
    <n v="8"/>
    <n v="1584"/>
    <n v="2880"/>
    <n v="1296"/>
  </r>
  <r>
    <x v="376"/>
    <x v="3"/>
    <s v="Milk"/>
    <x v="275"/>
    <d v="2025-10-23T00:00:00"/>
    <n v="10"/>
    <n v="279"/>
    <x v="0"/>
    <x v="1"/>
    <x v="3"/>
    <x v="1"/>
    <x v="1"/>
    <x v="2"/>
    <n v="1"/>
    <n v="1395"/>
    <n v="2790"/>
    <n v="1395"/>
  </r>
  <r>
    <x v="377"/>
    <x v="1"/>
    <s v="Non-Fiction"/>
    <x v="276"/>
    <d v="2025-01-21T00:00:00"/>
    <n v="4"/>
    <n v="801"/>
    <x v="0"/>
    <x v="2"/>
    <x v="0"/>
    <x v="1"/>
    <x v="10"/>
    <x v="5"/>
    <n v="3"/>
    <n v="1602"/>
    <n v="3204"/>
    <n v="1602"/>
  </r>
  <r>
    <x v="378"/>
    <x v="4"/>
    <s v="Table Lamp"/>
    <x v="277"/>
    <d v="2025-12-02T00:00:00"/>
    <n v="4"/>
    <n v="346"/>
    <x v="1"/>
    <x v="0"/>
    <x v="2"/>
    <x v="1"/>
    <x v="4"/>
    <x v="6"/>
    <n v="4"/>
    <n v="1038"/>
    <n v="1384"/>
    <n v="346"/>
  </r>
  <r>
    <x v="379"/>
    <x v="2"/>
    <s v="Jeans"/>
    <x v="278"/>
    <d v="2025-02-18T00:00:00"/>
    <n v="5"/>
    <n v="215"/>
    <x v="1"/>
    <x v="3"/>
    <x v="1"/>
    <x v="1"/>
    <x v="7"/>
    <x v="6"/>
    <n v="11"/>
    <n v="753"/>
    <n v="1075"/>
    <n v="322"/>
  </r>
  <r>
    <x v="380"/>
    <x v="0"/>
    <s v="Laptop"/>
    <x v="279"/>
    <d v="2025-04-22T00:00:00"/>
    <n v="9"/>
    <n v="860"/>
    <x v="0"/>
    <x v="4"/>
    <x v="3"/>
    <x v="1"/>
    <x v="11"/>
    <x v="3"/>
    <n v="5"/>
    <n v="6579"/>
    <n v="7740"/>
    <n v="1161"/>
  </r>
  <r>
    <x v="381"/>
    <x v="2"/>
    <s v="Sneakers"/>
    <x v="278"/>
    <d v="2025-02-16T00:00:00"/>
    <n v="2"/>
    <n v="461"/>
    <x v="1"/>
    <x v="1"/>
    <x v="1"/>
    <x v="1"/>
    <x v="7"/>
    <x v="6"/>
    <n v="9"/>
    <n v="692"/>
    <n v="922"/>
    <n v="230"/>
  </r>
  <r>
    <x v="382"/>
    <x v="3"/>
    <s v="Cereal"/>
    <x v="242"/>
    <d v="2025-12-06T00:00:00"/>
    <n v="7"/>
    <n v="579"/>
    <x v="0"/>
    <x v="0"/>
    <x v="3"/>
    <x v="1"/>
    <x v="4"/>
    <x v="3"/>
    <n v="9"/>
    <n v="2229"/>
    <n v="4053"/>
    <n v="1824"/>
  </r>
  <r>
    <x v="383"/>
    <x v="0"/>
    <s v="Smartphone"/>
    <x v="280"/>
    <d v="2025-10-23T00:00:00"/>
    <n v="3"/>
    <n v="982"/>
    <x v="1"/>
    <x v="0"/>
    <x v="3"/>
    <x v="1"/>
    <x v="1"/>
    <x v="4"/>
    <n v="4"/>
    <n v="2210"/>
    <n v="2946"/>
    <n v="736"/>
  </r>
  <r>
    <x v="384"/>
    <x v="3"/>
    <s v="Juice"/>
    <x v="281"/>
    <d v="2025-07-11T00:00:00"/>
    <n v="2"/>
    <n v="969"/>
    <x v="0"/>
    <x v="3"/>
    <x v="3"/>
    <x v="1"/>
    <x v="2"/>
    <x v="6"/>
    <n v="7"/>
    <n v="1066"/>
    <n v="1938"/>
    <n v="872"/>
  </r>
  <r>
    <x v="385"/>
    <x v="1"/>
    <s v="Fiction"/>
    <x v="282"/>
    <d v="2025-01-29T00:00:00"/>
    <n v="6"/>
    <n v="563"/>
    <x v="0"/>
    <x v="0"/>
    <x v="3"/>
    <x v="1"/>
    <x v="10"/>
    <x v="2"/>
    <n v="7"/>
    <n v="1689"/>
    <n v="3378"/>
    <n v="1689"/>
  </r>
  <r>
    <x v="386"/>
    <x v="2"/>
    <s v="Jeans"/>
    <x v="238"/>
    <d v="2025-08-22T00:00:00"/>
    <n v="7"/>
    <n v="894"/>
    <x v="0"/>
    <x v="2"/>
    <x v="0"/>
    <x v="1"/>
    <x v="9"/>
    <x v="1"/>
    <n v="10"/>
    <n v="4381"/>
    <n v="6258"/>
    <n v="1877"/>
  </r>
  <r>
    <x v="387"/>
    <x v="4"/>
    <s v="Table Lamp"/>
    <x v="238"/>
    <d v="2025-08-13T00:00:00"/>
    <n v="8"/>
    <n v="177"/>
    <x v="0"/>
    <x v="0"/>
    <x v="0"/>
    <x v="1"/>
    <x v="9"/>
    <x v="1"/>
    <n v="1"/>
    <n v="1062"/>
    <n v="1416"/>
    <n v="354"/>
  </r>
  <r>
    <x v="388"/>
    <x v="1"/>
    <s v="Children's Book"/>
    <x v="283"/>
    <d v="2025-12-30T00:00:00"/>
    <n v="9"/>
    <n v="455"/>
    <x v="0"/>
    <x v="4"/>
    <x v="2"/>
    <x v="1"/>
    <x v="6"/>
    <x v="4"/>
    <n v="2"/>
    <n v="2457"/>
    <n v="4095"/>
    <n v="1638"/>
  </r>
  <r>
    <x v="389"/>
    <x v="2"/>
    <s v="Jeans"/>
    <x v="284"/>
    <d v="2025-03-30T00:00:00"/>
    <n v="6"/>
    <n v="565"/>
    <x v="0"/>
    <x v="1"/>
    <x v="3"/>
    <x v="1"/>
    <x v="3"/>
    <x v="6"/>
    <n v="9"/>
    <n v="2373"/>
    <n v="3390"/>
    <n v="1017"/>
  </r>
  <r>
    <x v="390"/>
    <x v="0"/>
    <s v="Headphones"/>
    <x v="285"/>
    <d v="2025-10-01T00:00:00"/>
    <n v="3"/>
    <n v="565"/>
    <x v="0"/>
    <x v="3"/>
    <x v="0"/>
    <x v="1"/>
    <x v="8"/>
    <x v="2"/>
    <n v="7"/>
    <n v="1102"/>
    <n v="1695"/>
    <n v="593"/>
  </r>
  <r>
    <x v="391"/>
    <x v="2"/>
    <s v="Sneakers"/>
    <x v="266"/>
    <d v="2025-08-27T00:00:00"/>
    <n v="10"/>
    <n v="572"/>
    <x v="0"/>
    <x v="3"/>
    <x v="1"/>
    <x v="1"/>
    <x v="9"/>
    <x v="1"/>
    <n v="1"/>
    <n v="4290"/>
    <n v="5720"/>
    <n v="1430"/>
  </r>
  <r>
    <x v="392"/>
    <x v="1"/>
    <s v="Children's Book"/>
    <x v="286"/>
    <d v="2025-03-09T00:00:00"/>
    <n v="9"/>
    <n v="616"/>
    <x v="1"/>
    <x v="1"/>
    <x v="3"/>
    <x v="1"/>
    <x v="3"/>
    <x v="4"/>
    <n v="7"/>
    <n v="3326"/>
    <n v="5544"/>
    <n v="2218"/>
  </r>
  <r>
    <x v="393"/>
    <x v="1"/>
    <s v="Biography"/>
    <x v="287"/>
    <d v="2025-05-04T00:00:00"/>
    <n v="1"/>
    <n v="692"/>
    <x v="1"/>
    <x v="2"/>
    <x v="1"/>
    <x v="1"/>
    <x v="11"/>
    <x v="4"/>
    <n v="7"/>
    <n v="381"/>
    <n v="692"/>
    <n v="311"/>
  </r>
  <r>
    <x v="394"/>
    <x v="1"/>
    <s v="Non-Fiction"/>
    <x v="288"/>
    <d v="2025-07-31T00:00:00"/>
    <n v="6"/>
    <n v="366"/>
    <x v="0"/>
    <x v="0"/>
    <x v="3"/>
    <x v="1"/>
    <x v="2"/>
    <x v="2"/>
    <n v="8"/>
    <n v="1098"/>
    <n v="2196"/>
    <n v="1098"/>
  </r>
  <r>
    <x v="395"/>
    <x v="1"/>
    <s v="Fiction"/>
    <x v="289"/>
    <d v="2025-01-11T00:00:00"/>
    <n v="2"/>
    <n v="132"/>
    <x v="1"/>
    <x v="2"/>
    <x v="2"/>
    <x v="1"/>
    <x v="10"/>
    <x v="5"/>
    <n v="7"/>
    <n v="132"/>
    <n v="264"/>
    <n v="132"/>
  </r>
  <r>
    <x v="396"/>
    <x v="0"/>
    <s v="Smartphone"/>
    <x v="290"/>
    <d v="2025-02-05T00:00:00"/>
    <n v="1"/>
    <n v="102"/>
    <x v="1"/>
    <x v="0"/>
    <x v="1"/>
    <x v="1"/>
    <x v="10"/>
    <x v="1"/>
    <n v="15"/>
    <n v="77"/>
    <n v="102"/>
    <n v="25"/>
  </r>
  <r>
    <x v="397"/>
    <x v="2"/>
    <s v="Sneakers"/>
    <x v="291"/>
    <d v="2025-10-19T00:00:00"/>
    <n v="5"/>
    <n v="644"/>
    <x v="0"/>
    <x v="3"/>
    <x v="2"/>
    <x v="1"/>
    <x v="1"/>
    <x v="3"/>
    <n v="10"/>
    <n v="2415"/>
    <n v="3220"/>
    <n v="805"/>
  </r>
  <r>
    <x v="398"/>
    <x v="4"/>
    <s v="Vase"/>
    <x v="292"/>
    <d v="2025-03-18T00:00:00"/>
    <n v="7"/>
    <n v="171"/>
    <x v="1"/>
    <x v="1"/>
    <x v="0"/>
    <x v="1"/>
    <x v="3"/>
    <x v="2"/>
    <n v="6"/>
    <n v="898"/>
    <n v="1197"/>
    <n v="299"/>
  </r>
  <r>
    <x v="399"/>
    <x v="2"/>
    <s v="Jacket"/>
    <x v="293"/>
    <d v="2025-09-03T00:00:00"/>
    <n v="8"/>
    <n v="204"/>
    <x v="1"/>
    <x v="3"/>
    <x v="0"/>
    <x v="1"/>
    <x v="8"/>
    <x v="0"/>
    <n v="2"/>
    <n v="1306"/>
    <n v="1632"/>
    <n v="326"/>
  </r>
  <r>
    <x v="400"/>
    <x v="3"/>
    <s v="Juice"/>
    <x v="294"/>
    <d v="2025-11-24T00:00:00"/>
    <n v="1"/>
    <n v="410"/>
    <x v="1"/>
    <x v="1"/>
    <x v="1"/>
    <x v="1"/>
    <x v="4"/>
    <x v="6"/>
    <n v="10"/>
    <n v="226"/>
    <n v="410"/>
    <n v="184"/>
  </r>
  <r>
    <x v="401"/>
    <x v="3"/>
    <s v="Milk"/>
    <x v="295"/>
    <d v="2025-05-08T00:00:00"/>
    <n v="2"/>
    <n v="874"/>
    <x v="0"/>
    <x v="0"/>
    <x v="2"/>
    <x v="1"/>
    <x v="0"/>
    <x v="0"/>
    <n v="3"/>
    <n v="874"/>
    <n v="1748"/>
    <n v="874"/>
  </r>
  <r>
    <x v="402"/>
    <x v="1"/>
    <s v="Non-Fiction"/>
    <x v="296"/>
    <d v="2025-02-23T00:00:00"/>
    <n v="7"/>
    <n v="855"/>
    <x v="1"/>
    <x v="2"/>
    <x v="0"/>
    <x v="1"/>
    <x v="7"/>
    <x v="2"/>
    <n v="4"/>
    <n v="2993"/>
    <n v="5985"/>
    <n v="2992"/>
  </r>
  <r>
    <x v="403"/>
    <x v="4"/>
    <s v="Wall Art"/>
    <x v="297"/>
    <d v="2025-04-13T00:00:00"/>
    <n v="1"/>
    <n v="386"/>
    <x v="0"/>
    <x v="0"/>
    <x v="1"/>
    <x v="1"/>
    <x v="11"/>
    <x v="4"/>
    <n v="7"/>
    <n v="270"/>
    <n v="386"/>
    <n v="116"/>
  </r>
  <r>
    <x v="404"/>
    <x v="1"/>
    <s v="Biography"/>
    <x v="256"/>
    <d v="2025-03-27T00:00:00"/>
    <n v="9"/>
    <n v="309"/>
    <x v="1"/>
    <x v="4"/>
    <x v="3"/>
    <x v="1"/>
    <x v="3"/>
    <x v="4"/>
    <n v="11"/>
    <n v="1530"/>
    <n v="2781"/>
    <n v="1251"/>
  </r>
  <r>
    <x v="405"/>
    <x v="4"/>
    <s v="Vase"/>
    <x v="298"/>
    <d v="2025-03-03T00:00:00"/>
    <n v="3"/>
    <n v="97"/>
    <x v="0"/>
    <x v="2"/>
    <x v="0"/>
    <x v="1"/>
    <x v="7"/>
    <x v="6"/>
    <n v="10"/>
    <n v="218"/>
    <n v="291"/>
    <n v="73"/>
  </r>
  <r>
    <x v="406"/>
    <x v="1"/>
    <s v="Biography"/>
    <x v="299"/>
    <d v="2025-11-20T00:00:00"/>
    <n v="4"/>
    <n v="180"/>
    <x v="1"/>
    <x v="1"/>
    <x v="3"/>
    <x v="1"/>
    <x v="4"/>
    <x v="4"/>
    <n v="11"/>
    <n v="396"/>
    <n v="720"/>
    <n v="324"/>
  </r>
  <r>
    <x v="407"/>
    <x v="2"/>
    <s v="Sneakers"/>
    <x v="300"/>
    <d v="2025-07-04T00:00:00"/>
    <n v="1"/>
    <n v="187"/>
    <x v="1"/>
    <x v="0"/>
    <x v="1"/>
    <x v="1"/>
    <x v="5"/>
    <x v="5"/>
    <n v="6"/>
    <n v="140"/>
    <n v="187"/>
    <n v="47"/>
  </r>
  <r>
    <x v="408"/>
    <x v="4"/>
    <s v="Table Lamp"/>
    <x v="301"/>
    <d v="2025-10-04T00:00:00"/>
    <n v="9"/>
    <n v="286"/>
    <x v="1"/>
    <x v="3"/>
    <x v="3"/>
    <x v="1"/>
    <x v="8"/>
    <x v="6"/>
    <n v="8"/>
    <n v="1931"/>
    <n v="2574"/>
    <n v="643"/>
  </r>
  <r>
    <x v="409"/>
    <x v="4"/>
    <s v="Vase"/>
    <x v="276"/>
    <d v="2025-01-31T00:00:00"/>
    <n v="6"/>
    <n v="541"/>
    <x v="1"/>
    <x v="0"/>
    <x v="0"/>
    <x v="1"/>
    <x v="10"/>
    <x v="5"/>
    <n v="13"/>
    <n v="2435"/>
    <n v="3246"/>
    <n v="811"/>
  </r>
  <r>
    <x v="410"/>
    <x v="1"/>
    <s v="Children's Book"/>
    <x v="302"/>
    <d v="2025-07-20T00:00:00"/>
    <n v="8"/>
    <n v="779"/>
    <x v="0"/>
    <x v="2"/>
    <x v="2"/>
    <x v="1"/>
    <x v="2"/>
    <x v="5"/>
    <n v="8"/>
    <n v="3739"/>
    <n v="6232"/>
    <n v="2493"/>
  </r>
  <r>
    <x v="411"/>
    <x v="0"/>
    <s v="Laptop"/>
    <x v="303"/>
    <d v="2025-09-11T00:00:00"/>
    <n v="4"/>
    <n v="249"/>
    <x v="1"/>
    <x v="0"/>
    <x v="0"/>
    <x v="1"/>
    <x v="8"/>
    <x v="1"/>
    <n v="2"/>
    <n v="847"/>
    <n v="996"/>
    <n v="149"/>
  </r>
  <r>
    <x v="412"/>
    <x v="0"/>
    <s v="Headphones"/>
    <x v="304"/>
    <d v="2025-07-29T00:00:00"/>
    <n v="2"/>
    <n v="146"/>
    <x v="1"/>
    <x v="4"/>
    <x v="3"/>
    <x v="1"/>
    <x v="2"/>
    <x v="2"/>
    <n v="13"/>
    <n v="190"/>
    <n v="292"/>
    <n v="102"/>
  </r>
  <r>
    <x v="413"/>
    <x v="3"/>
    <s v="Cereal"/>
    <x v="211"/>
    <d v="2025-01-21T00:00:00"/>
    <n v="1"/>
    <n v="333"/>
    <x v="1"/>
    <x v="3"/>
    <x v="0"/>
    <x v="1"/>
    <x v="10"/>
    <x v="2"/>
    <n v="13"/>
    <n v="183"/>
    <n v="333"/>
    <n v="150"/>
  </r>
  <r>
    <x v="414"/>
    <x v="3"/>
    <s v="Milk"/>
    <x v="305"/>
    <d v="2025-09-04T00:00:00"/>
    <n v="9"/>
    <n v="687"/>
    <x v="1"/>
    <x v="4"/>
    <x v="2"/>
    <x v="1"/>
    <x v="9"/>
    <x v="3"/>
    <n v="7"/>
    <n v="3092"/>
    <n v="6183"/>
    <n v="3091"/>
  </r>
  <r>
    <x v="415"/>
    <x v="2"/>
    <s v="Jacket"/>
    <x v="306"/>
    <d v="2025-07-19T00:00:00"/>
    <n v="6"/>
    <n v="342"/>
    <x v="0"/>
    <x v="3"/>
    <x v="2"/>
    <x v="1"/>
    <x v="2"/>
    <x v="2"/>
    <n v="10"/>
    <n v="1642"/>
    <n v="2052"/>
    <n v="410"/>
  </r>
  <r>
    <x v="416"/>
    <x v="4"/>
    <s v="Table Lamp"/>
    <x v="307"/>
    <d v="2025-11-16T00:00:00"/>
    <n v="6"/>
    <n v="461"/>
    <x v="0"/>
    <x v="2"/>
    <x v="0"/>
    <x v="1"/>
    <x v="4"/>
    <x v="1"/>
    <n v="5"/>
    <n v="2075"/>
    <n v="2766"/>
    <n v="691"/>
  </r>
  <r>
    <x v="417"/>
    <x v="4"/>
    <s v="Wall Art"/>
    <x v="296"/>
    <d v="2025-03-01T00:00:00"/>
    <n v="4"/>
    <n v="371"/>
    <x v="1"/>
    <x v="1"/>
    <x v="3"/>
    <x v="1"/>
    <x v="7"/>
    <x v="2"/>
    <n v="10"/>
    <n v="1039"/>
    <n v="1484"/>
    <n v="445"/>
  </r>
  <r>
    <x v="418"/>
    <x v="1"/>
    <s v="Biography"/>
    <x v="308"/>
    <d v="2025-02-19T00:00:00"/>
    <n v="1"/>
    <n v="200"/>
    <x v="1"/>
    <x v="1"/>
    <x v="1"/>
    <x v="1"/>
    <x v="7"/>
    <x v="0"/>
    <n v="9"/>
    <n v="110"/>
    <n v="200"/>
    <n v="90"/>
  </r>
  <r>
    <x v="419"/>
    <x v="0"/>
    <s v="Smartphone"/>
    <x v="309"/>
    <d v="2025-02-15T00:00:00"/>
    <n v="3"/>
    <n v="356"/>
    <x v="0"/>
    <x v="1"/>
    <x v="3"/>
    <x v="1"/>
    <x v="7"/>
    <x v="3"/>
    <n v="9"/>
    <n v="801"/>
    <n v="1068"/>
    <n v="267"/>
  </r>
  <r>
    <x v="420"/>
    <x v="1"/>
    <s v="Fiction"/>
    <x v="310"/>
    <d v="2025-03-05T00:00:00"/>
    <n v="4"/>
    <n v="587"/>
    <x v="0"/>
    <x v="4"/>
    <x v="3"/>
    <x v="1"/>
    <x v="3"/>
    <x v="1"/>
    <n v="1"/>
    <n v="1174"/>
    <n v="2348"/>
    <n v="1174"/>
  </r>
  <r>
    <x v="421"/>
    <x v="1"/>
    <s v="Fiction"/>
    <x v="219"/>
    <d v="2025-07-05T00:00:00"/>
    <n v="4"/>
    <n v="441"/>
    <x v="0"/>
    <x v="3"/>
    <x v="0"/>
    <x v="1"/>
    <x v="5"/>
    <x v="6"/>
    <n v="8"/>
    <n v="882"/>
    <n v="1764"/>
    <n v="882"/>
  </r>
  <r>
    <x v="422"/>
    <x v="1"/>
    <s v="Non-Fiction"/>
    <x v="311"/>
    <d v="2025-12-31T00:00:00"/>
    <n v="8"/>
    <n v="953"/>
    <x v="0"/>
    <x v="1"/>
    <x v="2"/>
    <x v="1"/>
    <x v="6"/>
    <x v="0"/>
    <n v="9"/>
    <n v="3812"/>
    <n v="7624"/>
    <n v="3812"/>
  </r>
  <r>
    <x v="423"/>
    <x v="4"/>
    <s v="Vase"/>
    <x v="312"/>
    <d v="2025-02-14T00:00:00"/>
    <n v="10"/>
    <n v="356"/>
    <x v="0"/>
    <x v="4"/>
    <x v="3"/>
    <x v="1"/>
    <x v="7"/>
    <x v="2"/>
    <n v="9"/>
    <n v="2670"/>
    <n v="3560"/>
    <n v="890"/>
  </r>
  <r>
    <x v="424"/>
    <x v="2"/>
    <s v="Sneakers"/>
    <x v="313"/>
    <d v="2025-07-27T00:00:00"/>
    <n v="9"/>
    <n v="855"/>
    <x v="1"/>
    <x v="3"/>
    <x v="1"/>
    <x v="1"/>
    <x v="2"/>
    <x v="3"/>
    <n v="3"/>
    <n v="5771"/>
    <n v="7695"/>
    <n v="1924"/>
  </r>
  <r>
    <x v="425"/>
    <x v="1"/>
    <s v="Non-Fiction"/>
    <x v="314"/>
    <d v="2025-05-10T00:00:00"/>
    <n v="1"/>
    <n v="320"/>
    <x v="1"/>
    <x v="0"/>
    <x v="0"/>
    <x v="1"/>
    <x v="11"/>
    <x v="5"/>
    <n v="14"/>
    <n v="160"/>
    <n v="320"/>
    <n v="160"/>
  </r>
  <r>
    <x v="426"/>
    <x v="2"/>
    <s v="Jacket"/>
    <x v="251"/>
    <d v="2025-12-30T00:00:00"/>
    <n v="10"/>
    <n v="308"/>
    <x v="1"/>
    <x v="0"/>
    <x v="3"/>
    <x v="1"/>
    <x v="6"/>
    <x v="5"/>
    <n v="10"/>
    <n v="2464"/>
    <n v="3080"/>
    <n v="616"/>
  </r>
  <r>
    <x v="427"/>
    <x v="2"/>
    <s v="Sneakers"/>
    <x v="229"/>
    <d v="2025-12-29T00:00:00"/>
    <n v="8"/>
    <n v="259"/>
    <x v="1"/>
    <x v="1"/>
    <x v="2"/>
    <x v="1"/>
    <x v="6"/>
    <x v="1"/>
    <n v="13"/>
    <n v="1554"/>
    <n v="2072"/>
    <n v="518"/>
  </r>
  <r>
    <x v="428"/>
    <x v="2"/>
    <s v="Sneakers"/>
    <x v="315"/>
    <d v="2025-01-29T00:00:00"/>
    <n v="8"/>
    <n v="684"/>
    <x v="0"/>
    <x v="1"/>
    <x v="2"/>
    <x v="1"/>
    <x v="10"/>
    <x v="0"/>
    <n v="2"/>
    <n v="4104"/>
    <n v="5472"/>
    <n v="1368"/>
  </r>
  <r>
    <x v="429"/>
    <x v="2"/>
    <s v="Jacket"/>
    <x v="316"/>
    <d v="2025-09-30T00:00:00"/>
    <n v="6"/>
    <n v="993"/>
    <x v="1"/>
    <x v="4"/>
    <x v="0"/>
    <x v="1"/>
    <x v="8"/>
    <x v="3"/>
    <n v="5"/>
    <n v="4766"/>
    <n v="5958"/>
    <n v="1192"/>
  </r>
  <r>
    <x v="430"/>
    <x v="4"/>
    <s v="Curtains"/>
    <x v="317"/>
    <d v="2025-05-27T00:00:00"/>
    <n v="1"/>
    <n v="773"/>
    <x v="1"/>
    <x v="3"/>
    <x v="0"/>
    <x v="1"/>
    <x v="0"/>
    <x v="2"/>
    <n v="6"/>
    <n v="502"/>
    <n v="773"/>
    <n v="271"/>
  </r>
  <r>
    <x v="431"/>
    <x v="0"/>
    <s v="Laptop"/>
    <x v="318"/>
    <d v="2025-01-12T00:00:00"/>
    <n v="8"/>
    <n v="527"/>
    <x v="1"/>
    <x v="0"/>
    <x v="3"/>
    <x v="1"/>
    <x v="10"/>
    <x v="0"/>
    <n v="6"/>
    <n v="3584"/>
    <n v="4216"/>
    <n v="632"/>
  </r>
  <r>
    <x v="432"/>
    <x v="2"/>
    <s v="Jacket"/>
    <x v="319"/>
    <d v="2025-12-11T00:00:00"/>
    <n v="10"/>
    <n v="752"/>
    <x v="0"/>
    <x v="0"/>
    <x v="0"/>
    <x v="1"/>
    <x v="6"/>
    <x v="0"/>
    <n v="10"/>
    <n v="6016"/>
    <n v="7520"/>
    <n v="1504"/>
  </r>
  <r>
    <x v="433"/>
    <x v="3"/>
    <s v="Milk"/>
    <x v="242"/>
    <d v="2025-12-04T00:00:00"/>
    <n v="1"/>
    <n v="821"/>
    <x v="0"/>
    <x v="1"/>
    <x v="0"/>
    <x v="1"/>
    <x v="4"/>
    <x v="3"/>
    <n v="7"/>
    <n v="411"/>
    <n v="821"/>
    <n v="410"/>
  </r>
  <r>
    <x v="434"/>
    <x v="2"/>
    <s v="Jeans"/>
    <x v="320"/>
    <d v="2025-10-04T00:00:00"/>
    <n v="9"/>
    <n v="733"/>
    <x v="1"/>
    <x v="2"/>
    <x v="2"/>
    <x v="1"/>
    <x v="8"/>
    <x v="4"/>
    <n v="6"/>
    <n v="4618"/>
    <n v="6597"/>
    <n v="1979"/>
  </r>
  <r>
    <x v="435"/>
    <x v="3"/>
    <s v="Juice"/>
    <x v="296"/>
    <d v="2025-02-25T00:00:00"/>
    <n v="7"/>
    <n v="471"/>
    <x v="1"/>
    <x v="0"/>
    <x v="3"/>
    <x v="1"/>
    <x v="7"/>
    <x v="2"/>
    <n v="6"/>
    <n v="1813"/>
    <n v="3297"/>
    <n v="1484"/>
  </r>
  <r>
    <x v="436"/>
    <x v="4"/>
    <s v="Curtains"/>
    <x v="321"/>
    <d v="2025-03-29T00:00:00"/>
    <n v="2"/>
    <n v="566"/>
    <x v="1"/>
    <x v="2"/>
    <x v="1"/>
    <x v="1"/>
    <x v="3"/>
    <x v="5"/>
    <n v="7"/>
    <n v="736"/>
    <n v="1132"/>
    <n v="396"/>
  </r>
  <r>
    <x v="437"/>
    <x v="2"/>
    <s v="Sneakers"/>
    <x v="225"/>
    <d v="2025-07-08T00:00:00"/>
    <n v="1"/>
    <n v="284"/>
    <x v="0"/>
    <x v="2"/>
    <x v="3"/>
    <x v="1"/>
    <x v="2"/>
    <x v="1"/>
    <n v="7"/>
    <n v="213"/>
    <n v="284"/>
    <n v="71"/>
  </r>
  <r>
    <x v="438"/>
    <x v="0"/>
    <s v="Smartphone"/>
    <x v="322"/>
    <d v="2025-08-18T00:00:00"/>
    <n v="8"/>
    <n v="48"/>
    <x v="0"/>
    <x v="3"/>
    <x v="3"/>
    <x v="1"/>
    <x v="9"/>
    <x v="4"/>
    <n v="1"/>
    <n v="288"/>
    <n v="384"/>
    <n v="96"/>
  </r>
  <r>
    <x v="439"/>
    <x v="2"/>
    <s v="Sneakers"/>
    <x v="323"/>
    <d v="2025-08-11T00:00:00"/>
    <n v="3"/>
    <n v="262"/>
    <x v="1"/>
    <x v="3"/>
    <x v="2"/>
    <x v="1"/>
    <x v="9"/>
    <x v="1"/>
    <n v="6"/>
    <n v="590"/>
    <n v="786"/>
    <n v="196"/>
  </r>
  <r>
    <x v="440"/>
    <x v="2"/>
    <s v="T-Shirt"/>
    <x v="324"/>
    <d v="2025-03-10T00:00:00"/>
    <n v="8"/>
    <n v="733"/>
    <x v="0"/>
    <x v="0"/>
    <x v="3"/>
    <x v="1"/>
    <x v="7"/>
    <x v="6"/>
    <n v="10"/>
    <n v="3812"/>
    <n v="5864"/>
    <n v="2052"/>
  </r>
  <r>
    <x v="441"/>
    <x v="2"/>
    <s v="Sneakers"/>
    <x v="325"/>
    <d v="2025-04-14T00:00:00"/>
    <n v="8"/>
    <n v="258"/>
    <x v="0"/>
    <x v="4"/>
    <x v="0"/>
    <x v="1"/>
    <x v="11"/>
    <x v="6"/>
    <n v="3"/>
    <n v="1548"/>
    <n v="2064"/>
    <n v="516"/>
  </r>
  <r>
    <x v="442"/>
    <x v="2"/>
    <s v="Sneakers"/>
    <x v="250"/>
    <d v="2025-04-01T00:00:00"/>
    <n v="10"/>
    <n v="405"/>
    <x v="0"/>
    <x v="3"/>
    <x v="3"/>
    <x v="1"/>
    <x v="3"/>
    <x v="2"/>
    <n v="6"/>
    <n v="3038"/>
    <n v="4050"/>
    <n v="1012"/>
  </r>
  <r>
    <x v="443"/>
    <x v="2"/>
    <s v="Jacket"/>
    <x v="285"/>
    <d v="2025-09-25T00:00:00"/>
    <n v="6"/>
    <n v="252"/>
    <x v="0"/>
    <x v="0"/>
    <x v="0"/>
    <x v="1"/>
    <x v="8"/>
    <x v="2"/>
    <n v="1"/>
    <n v="1210"/>
    <n v="1512"/>
    <n v="302"/>
  </r>
  <r>
    <x v="444"/>
    <x v="4"/>
    <s v="Curtains"/>
    <x v="326"/>
    <d v="2025-11-10T00:00:00"/>
    <n v="10"/>
    <n v="85"/>
    <x v="0"/>
    <x v="4"/>
    <x v="2"/>
    <x v="1"/>
    <x v="4"/>
    <x v="1"/>
    <n v="6"/>
    <n v="553"/>
    <n v="850"/>
    <n v="297"/>
  </r>
  <r>
    <x v="445"/>
    <x v="4"/>
    <s v="Curtains"/>
    <x v="327"/>
    <d v="2025-04-25T00:00:00"/>
    <n v="9"/>
    <n v="67"/>
    <x v="0"/>
    <x v="0"/>
    <x v="0"/>
    <x v="1"/>
    <x v="11"/>
    <x v="0"/>
    <n v="4"/>
    <n v="392"/>
    <n v="603"/>
    <n v="211"/>
  </r>
  <r>
    <x v="446"/>
    <x v="2"/>
    <s v="Jeans"/>
    <x v="328"/>
    <d v="2025-06-10T00:00:00"/>
    <n v="3"/>
    <n v="723"/>
    <x v="0"/>
    <x v="0"/>
    <x v="3"/>
    <x v="1"/>
    <x v="5"/>
    <x v="2"/>
    <n v="6"/>
    <n v="1518"/>
    <n v="2169"/>
    <n v="651"/>
  </r>
  <r>
    <x v="447"/>
    <x v="4"/>
    <s v="Vase"/>
    <x v="234"/>
    <d v="2025-04-19T00:00:00"/>
    <n v="2"/>
    <n v="919"/>
    <x v="0"/>
    <x v="0"/>
    <x v="1"/>
    <x v="1"/>
    <x v="11"/>
    <x v="1"/>
    <n v="4"/>
    <n v="1379"/>
    <n v="1838"/>
    <n v="459"/>
  </r>
  <r>
    <x v="448"/>
    <x v="0"/>
    <s v="Laptop"/>
    <x v="329"/>
    <d v="2025-08-08T00:00:00"/>
    <n v="2"/>
    <n v="315"/>
    <x v="0"/>
    <x v="3"/>
    <x v="3"/>
    <x v="1"/>
    <x v="9"/>
    <x v="5"/>
    <n v="6"/>
    <n v="536"/>
    <n v="630"/>
    <n v="94"/>
  </r>
  <r>
    <x v="449"/>
    <x v="0"/>
    <s v="Camera"/>
    <x v="330"/>
    <d v="2025-03-29T00:00:00"/>
    <n v="3"/>
    <n v="561"/>
    <x v="0"/>
    <x v="3"/>
    <x v="2"/>
    <x v="1"/>
    <x v="3"/>
    <x v="4"/>
    <n v="6"/>
    <n v="1346"/>
    <n v="1683"/>
    <n v="337"/>
  </r>
  <r>
    <x v="450"/>
    <x v="0"/>
    <s v="Smartphone"/>
    <x v="241"/>
    <d v="2025-06-30T00:00:00"/>
    <n v="1"/>
    <n v="934"/>
    <x v="0"/>
    <x v="3"/>
    <x v="0"/>
    <x v="1"/>
    <x v="5"/>
    <x v="3"/>
    <n v="4"/>
    <n v="701"/>
    <n v="934"/>
    <n v="233"/>
  </r>
  <r>
    <x v="451"/>
    <x v="0"/>
    <s v="Laptop"/>
    <x v="228"/>
    <d v="2025-12-22T00:00:00"/>
    <n v="1"/>
    <n v="979"/>
    <x v="1"/>
    <x v="0"/>
    <x v="2"/>
    <x v="1"/>
    <x v="6"/>
    <x v="2"/>
    <n v="5"/>
    <n v="832"/>
    <n v="979"/>
    <n v="147"/>
  </r>
  <r>
    <x v="452"/>
    <x v="4"/>
    <s v="Vase"/>
    <x v="331"/>
    <d v="2025-09-23T00:00:00"/>
    <n v="1"/>
    <n v="805"/>
    <x v="1"/>
    <x v="1"/>
    <x v="2"/>
    <x v="1"/>
    <x v="8"/>
    <x v="2"/>
    <n v="6"/>
    <n v="604"/>
    <n v="805"/>
    <n v="201"/>
  </r>
  <r>
    <x v="453"/>
    <x v="1"/>
    <s v="Fiction"/>
    <x v="332"/>
    <d v="2025-01-16T00:00:00"/>
    <n v="3"/>
    <n v="319"/>
    <x v="0"/>
    <x v="0"/>
    <x v="3"/>
    <x v="1"/>
    <x v="10"/>
    <x v="3"/>
    <n v="7"/>
    <n v="479"/>
    <n v="957"/>
    <n v="478"/>
  </r>
  <r>
    <x v="454"/>
    <x v="1"/>
    <s v="Children's Book"/>
    <x v="333"/>
    <d v="2025-05-12T00:00:00"/>
    <n v="4"/>
    <n v="872"/>
    <x v="0"/>
    <x v="2"/>
    <x v="2"/>
    <x v="1"/>
    <x v="0"/>
    <x v="6"/>
    <n v="10"/>
    <n v="2093"/>
    <n v="3488"/>
    <n v="1395"/>
  </r>
  <r>
    <x v="455"/>
    <x v="3"/>
    <s v="Juice"/>
    <x v="292"/>
    <d v="2025-03-16T00:00:00"/>
    <n v="3"/>
    <n v="154"/>
    <x v="1"/>
    <x v="2"/>
    <x v="2"/>
    <x v="1"/>
    <x v="3"/>
    <x v="2"/>
    <n v="4"/>
    <n v="254"/>
    <n v="462"/>
    <n v="208"/>
  </r>
  <r>
    <x v="456"/>
    <x v="0"/>
    <s v="Smartphone"/>
    <x v="281"/>
    <d v="2025-07-06T00:00:00"/>
    <n v="10"/>
    <n v="674"/>
    <x v="1"/>
    <x v="1"/>
    <x v="1"/>
    <x v="1"/>
    <x v="2"/>
    <x v="6"/>
    <n v="2"/>
    <n v="5055"/>
    <n v="6740"/>
    <n v="1685"/>
  </r>
  <r>
    <x v="457"/>
    <x v="1"/>
    <s v="Fiction"/>
    <x v="316"/>
    <d v="2025-09-30T00:00:00"/>
    <n v="8"/>
    <n v="203"/>
    <x v="0"/>
    <x v="4"/>
    <x v="1"/>
    <x v="1"/>
    <x v="8"/>
    <x v="3"/>
    <n v="5"/>
    <n v="812"/>
    <n v="1624"/>
    <n v="812"/>
  </r>
  <r>
    <x v="458"/>
    <x v="4"/>
    <s v="Wall Art"/>
    <x v="259"/>
    <d v="2025-04-18T00:00:00"/>
    <n v="5"/>
    <n v="608"/>
    <x v="1"/>
    <x v="0"/>
    <x v="3"/>
    <x v="1"/>
    <x v="11"/>
    <x v="5"/>
    <n v="6"/>
    <n v="2128"/>
    <n v="3040"/>
    <n v="912"/>
  </r>
  <r>
    <x v="459"/>
    <x v="4"/>
    <s v="Curtains"/>
    <x v="327"/>
    <d v="2025-04-25T00:00:00"/>
    <n v="5"/>
    <n v="664"/>
    <x v="1"/>
    <x v="3"/>
    <x v="1"/>
    <x v="1"/>
    <x v="11"/>
    <x v="0"/>
    <n v="4"/>
    <n v="2158"/>
    <n v="3320"/>
    <n v="1162"/>
  </r>
  <r>
    <x v="460"/>
    <x v="4"/>
    <s v="Curtains"/>
    <x v="334"/>
    <d v="2025-06-06T00:00:00"/>
    <n v="9"/>
    <n v="164"/>
    <x v="1"/>
    <x v="4"/>
    <x v="0"/>
    <x v="1"/>
    <x v="0"/>
    <x v="4"/>
    <n v="12"/>
    <n v="959"/>
    <n v="1476"/>
    <n v="517"/>
  </r>
  <r>
    <x v="461"/>
    <x v="2"/>
    <s v="Sneakers"/>
    <x v="335"/>
    <d v="2025-01-29T00:00:00"/>
    <n v="4"/>
    <n v="200"/>
    <x v="0"/>
    <x v="1"/>
    <x v="3"/>
    <x v="1"/>
    <x v="10"/>
    <x v="4"/>
    <n v="3"/>
    <n v="600"/>
    <n v="800"/>
    <n v="200"/>
  </r>
  <r>
    <x v="462"/>
    <x v="3"/>
    <s v="Milk"/>
    <x v="224"/>
    <d v="2025-05-25T00:00:00"/>
    <n v="4"/>
    <n v="959"/>
    <x v="0"/>
    <x v="2"/>
    <x v="2"/>
    <x v="1"/>
    <x v="0"/>
    <x v="6"/>
    <n v="9"/>
    <n v="1918"/>
    <n v="3836"/>
    <n v="1918"/>
  </r>
  <r>
    <x v="463"/>
    <x v="3"/>
    <s v="Milk"/>
    <x v="336"/>
    <d v="2025-10-15T00:00:00"/>
    <n v="3"/>
    <n v="960"/>
    <x v="0"/>
    <x v="4"/>
    <x v="3"/>
    <x v="1"/>
    <x v="1"/>
    <x v="4"/>
    <n v="3"/>
    <n v="1440"/>
    <n v="2880"/>
    <n v="1440"/>
  </r>
  <r>
    <x v="464"/>
    <x v="3"/>
    <s v="Juice"/>
    <x v="237"/>
    <d v="2025-08-13T00:00:00"/>
    <n v="1"/>
    <n v="269"/>
    <x v="0"/>
    <x v="2"/>
    <x v="0"/>
    <x v="1"/>
    <x v="9"/>
    <x v="5"/>
    <n v="4"/>
    <n v="148"/>
    <n v="269"/>
    <n v="121"/>
  </r>
  <r>
    <x v="465"/>
    <x v="0"/>
    <s v="Headphones"/>
    <x v="337"/>
    <d v="2025-02-01T00:00:00"/>
    <n v="9"/>
    <n v="498"/>
    <x v="0"/>
    <x v="0"/>
    <x v="3"/>
    <x v="1"/>
    <x v="10"/>
    <x v="3"/>
    <n v="9"/>
    <n v="2913"/>
    <n v="4482"/>
    <n v="1569"/>
  </r>
  <r>
    <x v="466"/>
    <x v="2"/>
    <s v="Jacket"/>
    <x v="338"/>
    <d v="2025-03-27T00:00:00"/>
    <n v="6"/>
    <n v="662"/>
    <x v="0"/>
    <x v="2"/>
    <x v="3"/>
    <x v="1"/>
    <x v="3"/>
    <x v="3"/>
    <n v="7"/>
    <n v="3178"/>
    <n v="3972"/>
    <n v="794"/>
  </r>
  <r>
    <x v="467"/>
    <x v="3"/>
    <s v="Milk"/>
    <x v="339"/>
    <d v="2025-02-03T00:00:00"/>
    <n v="1"/>
    <n v="909"/>
    <x v="1"/>
    <x v="3"/>
    <x v="0"/>
    <x v="1"/>
    <x v="10"/>
    <x v="6"/>
    <n v="10"/>
    <n v="455"/>
    <n v="909"/>
    <n v="454"/>
  </r>
  <r>
    <x v="468"/>
    <x v="4"/>
    <s v="Vase"/>
    <x v="340"/>
    <d v="2025-12-24T00:00:00"/>
    <n v="8"/>
    <n v="189"/>
    <x v="0"/>
    <x v="0"/>
    <x v="2"/>
    <x v="1"/>
    <x v="6"/>
    <x v="4"/>
    <n v="3"/>
    <n v="1134"/>
    <n v="1512"/>
    <n v="378"/>
  </r>
  <r>
    <x v="469"/>
    <x v="3"/>
    <s v="Cereal"/>
    <x v="341"/>
    <d v="2025-05-02T00:00:00"/>
    <n v="4"/>
    <n v="689"/>
    <x v="1"/>
    <x v="1"/>
    <x v="1"/>
    <x v="1"/>
    <x v="11"/>
    <x v="2"/>
    <n v="9"/>
    <n v="1516"/>
    <n v="2756"/>
    <n v="1240"/>
  </r>
  <r>
    <x v="470"/>
    <x v="1"/>
    <s v="Children's Book"/>
    <x v="342"/>
    <d v="2025-09-28T00:00:00"/>
    <n v="9"/>
    <n v="485"/>
    <x v="1"/>
    <x v="2"/>
    <x v="2"/>
    <x v="1"/>
    <x v="8"/>
    <x v="4"/>
    <n v="7"/>
    <n v="2619"/>
    <n v="4365"/>
    <n v="1746"/>
  </r>
  <r>
    <x v="471"/>
    <x v="3"/>
    <s v="Cereal"/>
    <x v="303"/>
    <d v="2025-09-11T00:00:00"/>
    <n v="2"/>
    <n v="31"/>
    <x v="1"/>
    <x v="4"/>
    <x v="0"/>
    <x v="1"/>
    <x v="8"/>
    <x v="1"/>
    <n v="2"/>
    <n v="34"/>
    <n v="62"/>
    <n v="28"/>
  </r>
  <r>
    <x v="472"/>
    <x v="1"/>
    <s v="Biography"/>
    <x v="343"/>
    <d v="2025-09-14T00:00:00"/>
    <n v="6"/>
    <n v="806"/>
    <x v="0"/>
    <x v="3"/>
    <x v="0"/>
    <x v="1"/>
    <x v="8"/>
    <x v="6"/>
    <n v="2"/>
    <n v="2660"/>
    <n v="4836"/>
    <n v="2176"/>
  </r>
  <r>
    <x v="473"/>
    <x v="4"/>
    <s v="Curtains"/>
    <x v="344"/>
    <d v="2025-10-10T00:00:00"/>
    <n v="5"/>
    <n v="720"/>
    <x v="0"/>
    <x v="0"/>
    <x v="2"/>
    <x v="1"/>
    <x v="1"/>
    <x v="2"/>
    <n v="2"/>
    <n v="2340"/>
    <n v="3600"/>
    <n v="1260"/>
  </r>
  <r>
    <x v="474"/>
    <x v="4"/>
    <s v="Curtains"/>
    <x v="226"/>
    <d v="2025-07-23T00:00:00"/>
    <n v="2"/>
    <n v="420"/>
    <x v="0"/>
    <x v="1"/>
    <x v="3"/>
    <x v="1"/>
    <x v="2"/>
    <x v="3"/>
    <n v="6"/>
    <n v="546"/>
    <n v="840"/>
    <n v="294"/>
  </r>
  <r>
    <x v="475"/>
    <x v="3"/>
    <s v="Juice"/>
    <x v="229"/>
    <d v="2025-12-26T00:00:00"/>
    <n v="3"/>
    <n v="10"/>
    <x v="0"/>
    <x v="3"/>
    <x v="3"/>
    <x v="1"/>
    <x v="6"/>
    <x v="1"/>
    <n v="10"/>
    <n v="17"/>
    <n v="30"/>
    <n v="13"/>
  </r>
  <r>
    <x v="476"/>
    <x v="1"/>
    <s v="Fiction"/>
    <x v="345"/>
    <d v="2025-11-02T00:00:00"/>
    <n v="1"/>
    <n v="950"/>
    <x v="0"/>
    <x v="1"/>
    <x v="1"/>
    <x v="1"/>
    <x v="1"/>
    <x v="3"/>
    <n v="10"/>
    <n v="475"/>
    <n v="950"/>
    <n v="475"/>
  </r>
  <r>
    <x v="477"/>
    <x v="2"/>
    <s v="T-Shirt"/>
    <x v="324"/>
    <d v="2025-03-06T00:00:00"/>
    <n v="7"/>
    <n v="996"/>
    <x v="0"/>
    <x v="4"/>
    <x v="0"/>
    <x v="1"/>
    <x v="7"/>
    <x v="6"/>
    <n v="6"/>
    <n v="4532"/>
    <n v="6972"/>
    <n v="2440"/>
  </r>
  <r>
    <x v="478"/>
    <x v="1"/>
    <s v="Biography"/>
    <x v="346"/>
    <d v="2025-02-05T00:00:00"/>
    <n v="4"/>
    <n v="439"/>
    <x v="0"/>
    <x v="2"/>
    <x v="2"/>
    <x v="1"/>
    <x v="7"/>
    <x v="5"/>
    <n v="4"/>
    <n v="966"/>
    <n v="1756"/>
    <n v="790"/>
  </r>
  <r>
    <x v="479"/>
    <x v="1"/>
    <s v="Biography"/>
    <x v="347"/>
    <d v="2025-01-10T00:00:00"/>
    <n v="9"/>
    <n v="727"/>
    <x v="0"/>
    <x v="0"/>
    <x v="0"/>
    <x v="1"/>
    <x v="10"/>
    <x v="6"/>
    <n v="7"/>
    <n v="3599"/>
    <n v="6543"/>
    <n v="2944"/>
  </r>
  <r>
    <x v="480"/>
    <x v="0"/>
    <s v="Headphones"/>
    <x v="271"/>
    <d v="2025-02-20T00:00:00"/>
    <n v="5"/>
    <n v="314"/>
    <x v="0"/>
    <x v="3"/>
    <x v="2"/>
    <x v="1"/>
    <x v="7"/>
    <x v="4"/>
    <n v="4"/>
    <n v="1021"/>
    <n v="1570"/>
    <n v="549"/>
  </r>
  <r>
    <x v="481"/>
    <x v="4"/>
    <s v="Table Lamp"/>
    <x v="249"/>
    <d v="2025-09-24T00:00:00"/>
    <n v="8"/>
    <n v="419"/>
    <x v="1"/>
    <x v="0"/>
    <x v="3"/>
    <x v="1"/>
    <x v="8"/>
    <x v="5"/>
    <n v="4"/>
    <n v="2514"/>
    <n v="3352"/>
    <n v="838"/>
  </r>
  <r>
    <x v="9"/>
    <x v="1"/>
    <s v="Children's Book"/>
    <x v="348"/>
    <d v="2025-12-05T00:00:00"/>
    <n v="5"/>
    <n v="900"/>
    <x v="1"/>
    <x v="1"/>
    <x v="3"/>
    <x v="1"/>
    <x v="4"/>
    <x v="2"/>
    <n v="9"/>
    <n v="2700"/>
    <n v="4500"/>
    <n v="1800"/>
  </r>
  <r>
    <x v="10"/>
    <x v="3"/>
    <s v="Cereal"/>
    <x v="242"/>
    <d v="2025-12-03T00:00:00"/>
    <n v="7"/>
    <n v="444"/>
    <x v="1"/>
    <x v="1"/>
    <x v="3"/>
    <x v="1"/>
    <x v="4"/>
    <x v="3"/>
    <n v="6"/>
    <n v="1709"/>
    <n v="3108"/>
    <n v="1399"/>
  </r>
  <r>
    <x v="11"/>
    <x v="3"/>
    <s v="Cereal"/>
    <x v="349"/>
    <d v="2025-06-09T00:00:00"/>
    <n v="5"/>
    <n v="615"/>
    <x v="1"/>
    <x v="1"/>
    <x v="0"/>
    <x v="1"/>
    <x v="5"/>
    <x v="6"/>
    <n v="3"/>
    <n v="1691"/>
    <n v="3075"/>
    <n v="1384"/>
  </r>
  <r>
    <x v="12"/>
    <x v="1"/>
    <s v="Non-Fiction"/>
    <x v="350"/>
    <d v="2025-12-16T00:00:00"/>
    <n v="7"/>
    <n v="595"/>
    <x v="0"/>
    <x v="0"/>
    <x v="1"/>
    <x v="1"/>
    <x v="6"/>
    <x v="0"/>
    <n v="1"/>
    <n v="2083"/>
    <n v="4165"/>
    <n v="2082"/>
  </r>
  <r>
    <x v="13"/>
    <x v="4"/>
    <s v="Wall Art"/>
    <x v="347"/>
    <d v="2025-01-12T00:00:00"/>
    <n v="1"/>
    <n v="669"/>
    <x v="0"/>
    <x v="0"/>
    <x v="1"/>
    <x v="1"/>
    <x v="10"/>
    <x v="6"/>
    <n v="9"/>
    <n v="468"/>
    <n v="669"/>
    <n v="201"/>
  </r>
  <r>
    <x v="14"/>
    <x v="2"/>
    <s v="T-Shirt"/>
    <x v="351"/>
    <d v="2025-08-13T00:00:00"/>
    <n v="9"/>
    <n v="967"/>
    <x v="0"/>
    <x v="3"/>
    <x v="1"/>
    <x v="1"/>
    <x v="9"/>
    <x v="4"/>
    <n v="3"/>
    <n v="5657"/>
    <n v="8703"/>
    <n v="3046"/>
  </r>
  <r>
    <x v="15"/>
    <x v="0"/>
    <s v="Smartphone"/>
    <x v="259"/>
    <d v="2025-04-18T00:00:00"/>
    <n v="5"/>
    <n v="874"/>
    <x v="0"/>
    <x v="3"/>
    <x v="3"/>
    <x v="1"/>
    <x v="11"/>
    <x v="5"/>
    <n v="6"/>
    <n v="3278"/>
    <n v="4370"/>
    <n v="1092"/>
  </r>
  <r>
    <x v="16"/>
    <x v="3"/>
    <s v="Milk"/>
    <x v="352"/>
    <d v="2025-10-25T00:00:00"/>
    <n v="6"/>
    <n v="124"/>
    <x v="1"/>
    <x v="0"/>
    <x v="3"/>
    <x v="1"/>
    <x v="1"/>
    <x v="5"/>
    <n v="7"/>
    <n v="372"/>
    <n v="744"/>
    <n v="372"/>
  </r>
  <r>
    <x v="17"/>
    <x v="1"/>
    <s v="Children's Book"/>
    <x v="353"/>
    <d v="2025-11-01T00:00:00"/>
    <n v="6"/>
    <n v="894"/>
    <x v="1"/>
    <x v="3"/>
    <x v="0"/>
    <x v="1"/>
    <x v="1"/>
    <x v="4"/>
    <n v="6"/>
    <n v="3218"/>
    <n v="5364"/>
    <n v="2146"/>
  </r>
  <r>
    <x v="18"/>
    <x v="2"/>
    <s v="Jeans"/>
    <x v="354"/>
    <d v="2025-05-26T00:00:00"/>
    <n v="4"/>
    <n v="740"/>
    <x v="0"/>
    <x v="1"/>
    <x v="2"/>
    <x v="1"/>
    <x v="0"/>
    <x v="6"/>
    <n v="3"/>
    <n v="2072"/>
    <n v="2960"/>
    <n v="888"/>
  </r>
  <r>
    <x v="19"/>
    <x v="4"/>
    <s v="Wall Art"/>
    <x v="355"/>
    <d v="2025-09-19T00:00:00"/>
    <n v="10"/>
    <n v="741"/>
    <x v="1"/>
    <x v="4"/>
    <x v="3"/>
    <x v="1"/>
    <x v="8"/>
    <x v="1"/>
    <n v="3"/>
    <n v="5187"/>
    <n v="7410"/>
    <n v="2223"/>
  </r>
  <r>
    <x v="11"/>
    <x v="0"/>
    <s v="Smartphone"/>
    <x v="298"/>
    <d v="2025-03-02T00:00:00"/>
    <n v="1"/>
    <n v="474"/>
    <x v="1"/>
    <x v="3"/>
    <x v="2"/>
    <x v="1"/>
    <x v="7"/>
    <x v="6"/>
    <n v="9"/>
    <n v="356"/>
    <n v="474"/>
    <n v="118"/>
  </r>
  <r>
    <x v="20"/>
    <x v="4"/>
    <s v="Table Lamp"/>
    <x v="356"/>
    <d v="2025-02-08T00:00:00"/>
    <n v="7"/>
    <n v="811"/>
    <x v="1"/>
    <x v="2"/>
    <x v="0"/>
    <x v="1"/>
    <x v="7"/>
    <x v="0"/>
    <n v="5"/>
    <n v="4258"/>
    <n v="5677"/>
    <n v="1419"/>
  </r>
  <r>
    <x v="21"/>
    <x v="3"/>
    <s v="Cereal"/>
    <x v="357"/>
    <d v="2025-03-29T00:00:00"/>
    <n v="4"/>
    <n v="247"/>
    <x v="0"/>
    <x v="3"/>
    <x v="3"/>
    <x v="1"/>
    <x v="3"/>
    <x v="1"/>
    <n v="4"/>
    <n v="543"/>
    <n v="988"/>
    <n v="445"/>
  </r>
  <r>
    <x v="22"/>
    <x v="4"/>
    <s v="Vase"/>
    <x v="357"/>
    <d v="2025-04-05T00:00:00"/>
    <n v="3"/>
    <n v="774"/>
    <x v="1"/>
    <x v="4"/>
    <x v="1"/>
    <x v="1"/>
    <x v="3"/>
    <x v="1"/>
    <n v="11"/>
    <n v="1742"/>
    <n v="2322"/>
    <n v="580"/>
  </r>
  <r>
    <x v="23"/>
    <x v="2"/>
    <s v="Jacket"/>
    <x v="297"/>
    <d v="2025-04-12T00:00:00"/>
    <n v="5"/>
    <n v="63"/>
    <x v="0"/>
    <x v="1"/>
    <x v="3"/>
    <x v="1"/>
    <x v="11"/>
    <x v="4"/>
    <n v="6"/>
    <n v="252"/>
    <n v="315"/>
    <n v="63"/>
  </r>
  <r>
    <x v="24"/>
    <x v="4"/>
    <s v="Vase"/>
    <x v="279"/>
    <d v="2025-04-23T00:00:00"/>
    <n v="1"/>
    <n v="30"/>
    <x v="1"/>
    <x v="3"/>
    <x v="0"/>
    <x v="1"/>
    <x v="11"/>
    <x v="3"/>
    <n v="6"/>
    <n v="23"/>
    <n v="30"/>
    <n v="7"/>
  </r>
  <r>
    <x v="482"/>
    <x v="0"/>
    <s v="Smartphone"/>
    <x v="262"/>
    <d v="2025-10-03T00:00:00"/>
    <n v="7"/>
    <n v="149"/>
    <x v="1"/>
    <x v="0"/>
    <x v="2"/>
    <x v="1"/>
    <x v="1"/>
    <x v="2"/>
    <n v="2"/>
    <n v="782"/>
    <n v="1043"/>
    <n v="261"/>
  </r>
  <r>
    <x v="25"/>
    <x v="4"/>
    <s v="Curtains"/>
    <x v="358"/>
    <d v="2025-01-06T00:00:00"/>
    <n v="4"/>
    <n v="212"/>
    <x v="0"/>
    <x v="2"/>
    <x v="0"/>
    <x v="1"/>
    <x v="10"/>
    <x v="4"/>
    <n v="1"/>
    <n v="551"/>
    <n v="848"/>
    <n v="297"/>
  </r>
  <r>
    <x v="26"/>
    <x v="3"/>
    <s v="Juice"/>
    <x v="359"/>
    <d v="2025-01-27T00:00:00"/>
    <n v="10"/>
    <n v="639"/>
    <x v="1"/>
    <x v="4"/>
    <x v="3"/>
    <x v="1"/>
    <x v="10"/>
    <x v="4"/>
    <n v="15"/>
    <n v="3515"/>
    <n v="6390"/>
    <n v="2875"/>
  </r>
  <r>
    <x v="27"/>
    <x v="1"/>
    <s v="Children's Book"/>
    <x v="360"/>
    <d v="2025-01-26T00:00:00"/>
    <n v="7"/>
    <n v="785"/>
    <x v="0"/>
    <x v="4"/>
    <x v="1"/>
    <x v="1"/>
    <x v="10"/>
    <x v="5"/>
    <n v="1"/>
    <n v="3297"/>
    <n v="5495"/>
    <n v="2198"/>
  </r>
  <r>
    <x v="28"/>
    <x v="2"/>
    <s v="Jeans"/>
    <x v="361"/>
    <d v="2025-09-18T00:00:00"/>
    <n v="8"/>
    <n v="656"/>
    <x v="0"/>
    <x v="0"/>
    <x v="3"/>
    <x v="1"/>
    <x v="8"/>
    <x v="0"/>
    <n v="3"/>
    <n v="3674"/>
    <n v="5248"/>
    <n v="1574"/>
  </r>
  <r>
    <x v="29"/>
    <x v="2"/>
    <s v="Jacket"/>
    <x v="356"/>
    <d v="2025-02-11T00:00:00"/>
    <n v="3"/>
    <n v="703"/>
    <x v="0"/>
    <x v="4"/>
    <x v="2"/>
    <x v="1"/>
    <x v="7"/>
    <x v="0"/>
    <n v="8"/>
    <n v="1687"/>
    <n v="2109"/>
    <n v="422"/>
  </r>
  <r>
    <x v="30"/>
    <x v="1"/>
    <s v="Fiction"/>
    <x v="245"/>
    <d v="2025-10-10T00:00:00"/>
    <n v="3"/>
    <n v="908"/>
    <x v="1"/>
    <x v="4"/>
    <x v="0"/>
    <x v="1"/>
    <x v="1"/>
    <x v="0"/>
    <n v="4"/>
    <n v="1362"/>
    <n v="2724"/>
    <n v="1362"/>
  </r>
  <r>
    <x v="31"/>
    <x v="4"/>
    <s v="Wall Art"/>
    <x v="280"/>
    <d v="2025-10-31T00:00:00"/>
    <n v="7"/>
    <n v="50"/>
    <x v="1"/>
    <x v="2"/>
    <x v="2"/>
    <x v="1"/>
    <x v="1"/>
    <x v="4"/>
    <n v="12"/>
    <n v="245"/>
    <n v="350"/>
    <n v="105"/>
  </r>
  <r>
    <x v="32"/>
    <x v="2"/>
    <s v="Jeans"/>
    <x v="263"/>
    <d v="2025-06-04T00:00:00"/>
    <n v="10"/>
    <n v="723"/>
    <x v="1"/>
    <x v="1"/>
    <x v="2"/>
    <x v="1"/>
    <x v="0"/>
    <x v="1"/>
    <n v="8"/>
    <n v="5061"/>
    <n v="7230"/>
    <n v="2169"/>
  </r>
  <r>
    <x v="33"/>
    <x v="2"/>
    <s v="Jeans"/>
    <x v="362"/>
    <d v="2025-11-12T00:00:00"/>
    <n v="7"/>
    <n v="568"/>
    <x v="1"/>
    <x v="4"/>
    <x v="3"/>
    <x v="1"/>
    <x v="4"/>
    <x v="3"/>
    <n v="6"/>
    <n v="2783"/>
    <n v="3976"/>
    <n v="1193"/>
  </r>
  <r>
    <x v="34"/>
    <x v="2"/>
    <s v="Jacket"/>
    <x v="307"/>
    <d v="2025-11-26T00:00:00"/>
    <n v="6"/>
    <n v="250"/>
    <x v="1"/>
    <x v="2"/>
    <x v="2"/>
    <x v="1"/>
    <x v="4"/>
    <x v="1"/>
    <n v="15"/>
    <n v="1200"/>
    <n v="1500"/>
    <n v="300"/>
  </r>
  <r>
    <x v="35"/>
    <x v="0"/>
    <s v="Laptop"/>
    <x v="312"/>
    <d v="2025-02-06T00:00:00"/>
    <n v="4"/>
    <n v="572"/>
    <x v="0"/>
    <x v="2"/>
    <x v="2"/>
    <x v="1"/>
    <x v="7"/>
    <x v="2"/>
    <n v="1"/>
    <n v="1945"/>
    <n v="2288"/>
    <n v="343"/>
  </r>
  <r>
    <x v="36"/>
    <x v="4"/>
    <s v="Curtains"/>
    <x v="290"/>
    <d v="2025-02-04T00:00:00"/>
    <n v="8"/>
    <n v="849"/>
    <x v="1"/>
    <x v="0"/>
    <x v="1"/>
    <x v="1"/>
    <x v="10"/>
    <x v="1"/>
    <n v="14"/>
    <n v="4415"/>
    <n v="6792"/>
    <n v="2377"/>
  </r>
  <r>
    <x v="37"/>
    <x v="3"/>
    <s v="Cereal"/>
    <x v="363"/>
    <d v="2025-03-20T00:00:00"/>
    <n v="8"/>
    <n v="858"/>
    <x v="1"/>
    <x v="4"/>
    <x v="1"/>
    <x v="1"/>
    <x v="3"/>
    <x v="0"/>
    <n v="3"/>
    <n v="3775"/>
    <n v="6864"/>
    <n v="3089"/>
  </r>
  <r>
    <x v="38"/>
    <x v="1"/>
    <s v="Children's Book"/>
    <x v="364"/>
    <d v="2025-07-14T00:00:00"/>
    <n v="1"/>
    <n v="256"/>
    <x v="0"/>
    <x v="3"/>
    <x v="3"/>
    <x v="1"/>
    <x v="2"/>
    <x v="4"/>
    <n v="8"/>
    <n v="154"/>
    <n v="256"/>
    <n v="102"/>
  </r>
  <r>
    <x v="39"/>
    <x v="0"/>
    <s v="Smartphone"/>
    <x v="365"/>
    <d v="2025-05-29T00:00:00"/>
    <n v="8"/>
    <n v="453"/>
    <x v="1"/>
    <x v="1"/>
    <x v="1"/>
    <x v="1"/>
    <x v="0"/>
    <x v="3"/>
    <n v="7"/>
    <n v="2718"/>
    <n v="3624"/>
    <n v="906"/>
  </r>
  <r>
    <x v="40"/>
    <x v="3"/>
    <s v="Cereal"/>
    <x v="366"/>
    <d v="2025-06-28T00:00:00"/>
    <n v="6"/>
    <n v="218"/>
    <x v="1"/>
    <x v="3"/>
    <x v="0"/>
    <x v="1"/>
    <x v="5"/>
    <x v="5"/>
    <n v="14"/>
    <n v="719"/>
    <n v="1308"/>
    <n v="589"/>
  </r>
  <r>
    <x v="41"/>
    <x v="1"/>
    <s v="Children's Book"/>
    <x v="367"/>
    <d v="2025-12-27T00:00:00"/>
    <n v="7"/>
    <n v="481"/>
    <x v="1"/>
    <x v="1"/>
    <x v="3"/>
    <x v="1"/>
    <x v="6"/>
    <x v="3"/>
    <n v="9"/>
    <n v="2020"/>
    <n v="3367"/>
    <n v="1347"/>
  </r>
  <r>
    <x v="42"/>
    <x v="2"/>
    <s v="Sneakers"/>
    <x v="368"/>
    <d v="2025-04-17T00:00:00"/>
    <n v="1"/>
    <n v="420"/>
    <x v="0"/>
    <x v="2"/>
    <x v="2"/>
    <x v="1"/>
    <x v="11"/>
    <x v="2"/>
    <n v="8"/>
    <n v="315"/>
    <n v="420"/>
    <n v="105"/>
  </r>
  <r>
    <x v="43"/>
    <x v="1"/>
    <s v="Fiction"/>
    <x v="329"/>
    <d v="2025-08-06T00:00:00"/>
    <n v="1"/>
    <n v="98"/>
    <x v="1"/>
    <x v="2"/>
    <x v="3"/>
    <x v="1"/>
    <x v="9"/>
    <x v="5"/>
    <n v="4"/>
    <n v="49"/>
    <n v="98"/>
    <n v="49"/>
  </r>
  <r>
    <x v="44"/>
    <x v="4"/>
    <s v="Table Lamp"/>
    <x v="369"/>
    <d v="2025-03-05T00:00:00"/>
    <n v="1"/>
    <n v="444"/>
    <x v="1"/>
    <x v="2"/>
    <x v="0"/>
    <x v="1"/>
    <x v="7"/>
    <x v="2"/>
    <n v="7"/>
    <n v="333"/>
    <n v="444"/>
    <n v="111"/>
  </r>
  <r>
    <x v="45"/>
    <x v="1"/>
    <s v="Non-Fiction"/>
    <x v="217"/>
    <d v="2025-12-10T00:00:00"/>
    <n v="5"/>
    <n v="858"/>
    <x v="0"/>
    <x v="1"/>
    <x v="3"/>
    <x v="1"/>
    <x v="6"/>
    <x v="3"/>
    <n v="6"/>
    <n v="2145"/>
    <n v="4290"/>
    <n v="2145"/>
  </r>
  <r>
    <x v="46"/>
    <x v="1"/>
    <s v="Biography"/>
    <x v="272"/>
    <d v="2025-09-15T00:00:00"/>
    <n v="6"/>
    <n v="914"/>
    <x v="0"/>
    <x v="0"/>
    <x v="3"/>
    <x v="1"/>
    <x v="8"/>
    <x v="6"/>
    <n v="10"/>
    <n v="3016"/>
    <n v="5484"/>
    <n v="2468"/>
  </r>
  <r>
    <x v="47"/>
    <x v="0"/>
    <s v="Laptop"/>
    <x v="370"/>
    <d v="2025-10-19T00:00:00"/>
    <n v="5"/>
    <n v="163"/>
    <x v="1"/>
    <x v="2"/>
    <x v="0"/>
    <x v="1"/>
    <x v="1"/>
    <x v="4"/>
    <n v="14"/>
    <n v="693"/>
    <n v="815"/>
    <n v="122"/>
  </r>
  <r>
    <x v="48"/>
    <x v="3"/>
    <s v="Juice"/>
    <x v="371"/>
    <d v="2025-12-05T00:00:00"/>
    <n v="9"/>
    <n v="811"/>
    <x v="1"/>
    <x v="0"/>
    <x v="2"/>
    <x v="1"/>
    <x v="4"/>
    <x v="1"/>
    <n v="10"/>
    <n v="4014"/>
    <n v="7299"/>
    <n v="3285"/>
  </r>
  <r>
    <x v="49"/>
    <x v="3"/>
    <s v="Cereal"/>
    <x v="372"/>
    <d v="2025-11-07T00:00:00"/>
    <n v="9"/>
    <n v="828"/>
    <x v="0"/>
    <x v="1"/>
    <x v="1"/>
    <x v="1"/>
    <x v="4"/>
    <x v="2"/>
    <n v="2"/>
    <n v="4099"/>
    <n v="7452"/>
    <n v="3353"/>
  </r>
  <r>
    <x v="50"/>
    <x v="4"/>
    <s v="Wall Art"/>
    <x v="373"/>
    <d v="2025-02-24T00:00:00"/>
    <n v="8"/>
    <n v="745"/>
    <x v="1"/>
    <x v="3"/>
    <x v="2"/>
    <x v="1"/>
    <x v="7"/>
    <x v="1"/>
    <n v="6"/>
    <n v="4172"/>
    <n v="5960"/>
    <n v="1788"/>
  </r>
  <r>
    <x v="51"/>
    <x v="1"/>
    <s v="Biography"/>
    <x v="374"/>
    <d v="2025-09-10T00:00:00"/>
    <n v="7"/>
    <n v="238"/>
    <x v="0"/>
    <x v="2"/>
    <x v="0"/>
    <x v="1"/>
    <x v="8"/>
    <x v="3"/>
    <n v="6"/>
    <n v="916"/>
    <n v="1666"/>
    <n v="750"/>
  </r>
  <r>
    <x v="52"/>
    <x v="0"/>
    <s v="Smartphone"/>
    <x v="233"/>
    <d v="2025-12-22T00:00:00"/>
    <n v="1"/>
    <n v="159"/>
    <x v="0"/>
    <x v="2"/>
    <x v="0"/>
    <x v="1"/>
    <x v="6"/>
    <x v="6"/>
    <n v="10"/>
    <n v="119"/>
    <n v="159"/>
    <n v="40"/>
  </r>
  <r>
    <x v="53"/>
    <x v="3"/>
    <s v="Juice"/>
    <x v="224"/>
    <d v="2025-05-20T00:00:00"/>
    <n v="10"/>
    <n v="102"/>
    <x v="1"/>
    <x v="2"/>
    <x v="2"/>
    <x v="1"/>
    <x v="0"/>
    <x v="6"/>
    <n v="4"/>
    <n v="561"/>
    <n v="1020"/>
    <n v="459"/>
  </r>
  <r>
    <x v="54"/>
    <x v="3"/>
    <s v="Cereal"/>
    <x v="375"/>
    <d v="2025-12-07T00:00:00"/>
    <n v="2"/>
    <n v="443"/>
    <x v="0"/>
    <x v="4"/>
    <x v="3"/>
    <x v="1"/>
    <x v="6"/>
    <x v="5"/>
    <n v="1"/>
    <n v="487"/>
    <n v="886"/>
    <n v="399"/>
  </r>
  <r>
    <x v="55"/>
    <x v="3"/>
    <s v="Milk"/>
    <x v="376"/>
    <d v="2025-02-26T00:00:00"/>
    <n v="9"/>
    <n v="10"/>
    <x v="0"/>
    <x v="0"/>
    <x v="3"/>
    <x v="1"/>
    <x v="7"/>
    <x v="4"/>
    <n v="3"/>
    <n v="45"/>
    <n v="90"/>
    <n v="45"/>
  </r>
  <r>
    <x v="56"/>
    <x v="4"/>
    <s v="Vase"/>
    <x v="336"/>
    <d v="2025-10-25T00:00:00"/>
    <n v="5"/>
    <n v="758"/>
    <x v="1"/>
    <x v="0"/>
    <x v="1"/>
    <x v="1"/>
    <x v="1"/>
    <x v="4"/>
    <n v="13"/>
    <n v="2843"/>
    <n v="3790"/>
    <n v="947"/>
  </r>
  <r>
    <x v="57"/>
    <x v="0"/>
    <s v="Smartphone"/>
    <x v="377"/>
    <d v="2025-08-28T00:00:00"/>
    <n v="10"/>
    <n v="541"/>
    <x v="0"/>
    <x v="1"/>
    <x v="0"/>
    <x v="1"/>
    <x v="9"/>
    <x v="2"/>
    <n v="1"/>
    <n v="4058"/>
    <n v="5410"/>
    <n v="1352"/>
  </r>
  <r>
    <x v="58"/>
    <x v="4"/>
    <s v="Wall Art"/>
    <x v="378"/>
    <d v="2025-08-22T00:00:00"/>
    <n v="1"/>
    <n v="46"/>
    <x v="0"/>
    <x v="1"/>
    <x v="2"/>
    <x v="1"/>
    <x v="9"/>
    <x v="3"/>
    <n v="1"/>
    <n v="32"/>
    <n v="46"/>
    <n v="14"/>
  </r>
  <r>
    <x v="59"/>
    <x v="4"/>
    <s v="Curtains"/>
    <x v="379"/>
    <d v="2025-07-25T00:00:00"/>
    <n v="4"/>
    <n v="82"/>
    <x v="1"/>
    <x v="2"/>
    <x v="0"/>
    <x v="1"/>
    <x v="2"/>
    <x v="5"/>
    <n v="6"/>
    <n v="213"/>
    <n v="328"/>
    <n v="115"/>
  </r>
  <r>
    <x v="483"/>
    <x v="3"/>
    <s v="Cereal"/>
    <x v="228"/>
    <d v="2025-12-23T00:00:00"/>
    <n v="9"/>
    <n v="891"/>
    <x v="1"/>
    <x v="2"/>
    <x v="2"/>
    <x v="1"/>
    <x v="6"/>
    <x v="2"/>
    <n v="6"/>
    <n v="4410"/>
    <n v="8019"/>
    <n v="3609"/>
  </r>
  <r>
    <x v="484"/>
    <x v="1"/>
    <s v="Non-Fiction"/>
    <x v="333"/>
    <d v="2025-05-04T00:00:00"/>
    <n v="4"/>
    <n v="578"/>
    <x v="0"/>
    <x v="0"/>
    <x v="3"/>
    <x v="1"/>
    <x v="0"/>
    <x v="6"/>
    <n v="2"/>
    <n v="1156"/>
    <n v="2312"/>
    <n v="1156"/>
  </r>
  <r>
    <x v="485"/>
    <x v="0"/>
    <s v="Camera"/>
    <x v="380"/>
    <d v="2025-04-20T00:00:00"/>
    <n v="4"/>
    <n v="152"/>
    <x v="1"/>
    <x v="2"/>
    <x v="3"/>
    <x v="1"/>
    <x v="11"/>
    <x v="2"/>
    <n v="4"/>
    <n v="486"/>
    <n v="608"/>
    <n v="122"/>
  </r>
  <r>
    <x v="486"/>
    <x v="2"/>
    <s v="Jeans"/>
    <x v="308"/>
    <d v="2025-02-11T00:00:00"/>
    <n v="3"/>
    <n v="288"/>
    <x v="0"/>
    <x v="0"/>
    <x v="3"/>
    <x v="1"/>
    <x v="7"/>
    <x v="0"/>
    <n v="1"/>
    <n v="605"/>
    <n v="864"/>
    <n v="259"/>
  </r>
  <r>
    <x v="487"/>
    <x v="3"/>
    <s v="Cereal"/>
    <x v="371"/>
    <d v="2025-12-03T00:00:00"/>
    <n v="1"/>
    <n v="321"/>
    <x v="0"/>
    <x v="1"/>
    <x v="0"/>
    <x v="1"/>
    <x v="4"/>
    <x v="1"/>
    <n v="8"/>
    <n v="177"/>
    <n v="321"/>
    <n v="144"/>
  </r>
  <r>
    <x v="488"/>
    <x v="4"/>
    <s v="Wall Art"/>
    <x v="381"/>
    <d v="2025-04-12T00:00:00"/>
    <n v="7"/>
    <n v="356"/>
    <x v="0"/>
    <x v="1"/>
    <x v="1"/>
    <x v="1"/>
    <x v="11"/>
    <x v="2"/>
    <n v="10"/>
    <n v="1744"/>
    <n v="2492"/>
    <n v="748"/>
  </r>
  <r>
    <x v="489"/>
    <x v="0"/>
    <s v="Camera"/>
    <x v="382"/>
    <d v="2025-03-21T00:00:00"/>
    <n v="2"/>
    <n v="944"/>
    <x v="1"/>
    <x v="2"/>
    <x v="1"/>
    <x v="1"/>
    <x v="3"/>
    <x v="0"/>
    <n v="11"/>
    <n v="1510"/>
    <n v="1888"/>
    <n v="378"/>
  </r>
  <r>
    <x v="490"/>
    <x v="4"/>
    <s v="Table Lamp"/>
    <x v="228"/>
    <d v="2025-12-27T00:00:00"/>
    <n v="10"/>
    <n v="172"/>
    <x v="0"/>
    <x v="3"/>
    <x v="1"/>
    <x v="1"/>
    <x v="6"/>
    <x v="2"/>
    <n v="10"/>
    <n v="1290"/>
    <n v="1720"/>
    <n v="430"/>
  </r>
  <r>
    <x v="491"/>
    <x v="2"/>
    <s v="Sneakers"/>
    <x v="264"/>
    <d v="2025-08-16T00:00:00"/>
    <n v="7"/>
    <n v="70"/>
    <x v="0"/>
    <x v="4"/>
    <x v="3"/>
    <x v="1"/>
    <x v="9"/>
    <x v="3"/>
    <n v="2"/>
    <n v="368"/>
    <n v="490"/>
    <n v="122"/>
  </r>
  <r>
    <x v="492"/>
    <x v="0"/>
    <s v="Camera"/>
    <x v="383"/>
    <d v="2025-09-22T00:00:00"/>
    <n v="2"/>
    <n v="722"/>
    <x v="0"/>
    <x v="2"/>
    <x v="3"/>
    <x v="1"/>
    <x v="8"/>
    <x v="6"/>
    <n v="3"/>
    <n v="1155"/>
    <n v="1444"/>
    <n v="289"/>
  </r>
  <r>
    <x v="493"/>
    <x v="3"/>
    <s v="Juice"/>
    <x v="384"/>
    <d v="2025-12-19T00:00:00"/>
    <n v="2"/>
    <n v="876"/>
    <x v="1"/>
    <x v="4"/>
    <x v="0"/>
    <x v="1"/>
    <x v="6"/>
    <x v="3"/>
    <n v="8"/>
    <n v="964"/>
    <n v="1752"/>
    <n v="788"/>
  </r>
  <r>
    <x v="59"/>
    <x v="2"/>
    <s v="Sneakers"/>
    <x v="385"/>
    <d v="2025-05-17T00:00:00"/>
    <n v="8"/>
    <n v="281"/>
    <x v="0"/>
    <x v="3"/>
    <x v="2"/>
    <x v="1"/>
    <x v="0"/>
    <x v="5"/>
    <n v="7"/>
    <n v="1686"/>
    <n v="2248"/>
    <n v="562"/>
  </r>
  <r>
    <x v="494"/>
    <x v="0"/>
    <s v="Headphones"/>
    <x v="244"/>
    <d v="2025-04-17T00:00:00"/>
    <n v="7"/>
    <n v="390"/>
    <x v="1"/>
    <x v="4"/>
    <x v="3"/>
    <x v="1"/>
    <x v="11"/>
    <x v="3"/>
    <n v="7"/>
    <n v="1775"/>
    <n v="2730"/>
    <n v="955"/>
  </r>
  <r>
    <x v="495"/>
    <x v="4"/>
    <s v="Table Lamp"/>
    <x v="386"/>
    <d v="2025-10-10T00:00:00"/>
    <n v="5"/>
    <n v="953"/>
    <x v="0"/>
    <x v="1"/>
    <x v="2"/>
    <x v="1"/>
    <x v="1"/>
    <x v="5"/>
    <n v="6"/>
    <n v="3574"/>
    <n v="4765"/>
    <n v="1191"/>
  </r>
  <r>
    <x v="496"/>
    <x v="4"/>
    <s v="Curtains"/>
    <x v="332"/>
    <d v="2025-01-21T00:00:00"/>
    <n v="6"/>
    <n v="323"/>
    <x v="1"/>
    <x v="4"/>
    <x v="0"/>
    <x v="1"/>
    <x v="10"/>
    <x v="3"/>
    <n v="12"/>
    <n v="1260"/>
    <n v="1938"/>
    <n v="678"/>
  </r>
  <r>
    <x v="497"/>
    <x v="4"/>
    <s v="Wall Art"/>
    <x v="387"/>
    <d v="2025-03-01T00:00:00"/>
    <n v="3"/>
    <n v="380"/>
    <x v="0"/>
    <x v="1"/>
    <x v="3"/>
    <x v="1"/>
    <x v="7"/>
    <x v="1"/>
    <n v="4"/>
    <n v="798"/>
    <n v="1140"/>
    <n v="342"/>
  </r>
  <r>
    <x v="498"/>
    <x v="1"/>
    <s v="Fiction"/>
    <x v="305"/>
    <d v="2025-09-05T00:00:00"/>
    <n v="10"/>
    <n v="509"/>
    <x v="1"/>
    <x v="4"/>
    <x v="0"/>
    <x v="1"/>
    <x v="9"/>
    <x v="3"/>
    <n v="8"/>
    <n v="2545"/>
    <n v="5090"/>
    <n v="2545"/>
  </r>
  <r>
    <x v="77"/>
    <x v="3"/>
    <s v="Cereal"/>
    <x v="388"/>
    <d v="2025-04-01T00:00:00"/>
    <n v="1"/>
    <n v="968"/>
    <x v="0"/>
    <x v="3"/>
    <x v="2"/>
    <x v="1"/>
    <x v="3"/>
    <x v="3"/>
    <n v="5"/>
    <n v="532"/>
    <n v="968"/>
    <n v="436"/>
  </r>
  <r>
    <x v="499"/>
    <x v="0"/>
    <s v="Headphones"/>
    <x v="186"/>
    <d v="2024-04-15T00:00:00"/>
    <n v="4"/>
    <n v="200"/>
    <x v="0"/>
    <x v="4"/>
    <x v="1"/>
    <x v="0"/>
    <x v="11"/>
    <x v="2"/>
    <n v="5"/>
    <n v="520"/>
    <n v="800"/>
    <n v="280"/>
  </r>
  <r>
    <x v="500"/>
    <x v="0"/>
    <s v="Children's Book"/>
    <x v="83"/>
    <d v="2024-02-25T00:00:00"/>
    <n v="4"/>
    <n v="100"/>
    <x v="1"/>
    <x v="0"/>
    <x v="1"/>
    <x v="0"/>
    <x v="7"/>
    <x v="1"/>
    <n v="5"/>
    <n v="240"/>
    <n v="400"/>
    <n v="160"/>
  </r>
  <r>
    <x v="501"/>
    <x v="0"/>
    <s v="Laptop"/>
    <x v="34"/>
    <d v="2024-04-18T00:00:00"/>
    <n v="6"/>
    <n v="300"/>
    <x v="1"/>
    <x v="4"/>
    <x v="0"/>
    <x v="0"/>
    <x v="11"/>
    <x v="4"/>
    <n v="4"/>
    <n v="1530"/>
    <n v="1800"/>
    <n v="270"/>
  </r>
  <r>
    <x v="502"/>
    <x v="4"/>
    <s v="Rice"/>
    <x v="21"/>
    <d v="2024-02-06T00:00:00"/>
    <n v="1"/>
    <n v="500"/>
    <x v="1"/>
    <x v="1"/>
    <x v="1"/>
    <x v="0"/>
    <x v="7"/>
    <x v="6"/>
    <n v="4"/>
    <n v="300"/>
    <n v="500"/>
    <n v="2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1A156C0-173E-417E-8DA9-09CD7987CDF6}" name="PivotTable10"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P7:AQ18" firstHeaderRow="1" firstDataRow="1" firstDataCol="1" rowPageCount="1" colPageCount="1"/>
  <pivotFields count="17">
    <pivotField axis="axisRow" showAll="0" measureFilter="1" sortType="descending">
      <items count="504">
        <item x="39"/>
        <item x="134"/>
        <item x="172"/>
        <item x="476"/>
        <item x="278"/>
        <item x="386"/>
        <item x="248"/>
        <item x="88"/>
        <item x="225"/>
        <item x="129"/>
        <item x="276"/>
        <item x="62"/>
        <item x="500"/>
        <item x="56"/>
        <item x="237"/>
        <item x="259"/>
        <item x="311"/>
        <item x="0"/>
        <item x="461"/>
        <item x="469"/>
        <item x="389"/>
        <item x="20"/>
        <item x="61"/>
        <item x="296"/>
        <item x="367"/>
        <item x="43"/>
        <item x="83"/>
        <item x="477"/>
        <item x="299"/>
        <item x="5"/>
        <item x="372"/>
        <item x="22"/>
        <item x="250"/>
        <item x="253"/>
        <item x="424"/>
        <item x="436"/>
        <item x="68"/>
        <item x="79"/>
        <item x="241"/>
        <item x="186"/>
        <item x="7"/>
        <item x="182"/>
        <item x="127"/>
        <item x="148"/>
        <item x="187"/>
        <item x="421"/>
        <item x="493"/>
        <item x="166"/>
        <item x="456"/>
        <item x="445"/>
        <item x="122"/>
        <item x="165"/>
        <item x="414"/>
        <item x="12"/>
        <item x="383"/>
        <item x="228"/>
        <item x="29"/>
        <item x="106"/>
        <item x="206"/>
        <item x="107"/>
        <item x="295"/>
        <item x="413"/>
        <item x="246"/>
        <item x="168"/>
        <item x="409"/>
        <item x="487"/>
        <item x="257"/>
        <item x="118"/>
        <item x="2"/>
        <item x="117"/>
        <item x="216"/>
        <item x="238"/>
        <item x="474"/>
        <item x="67"/>
        <item x="375"/>
        <item x="58"/>
        <item x="423"/>
        <item x="210"/>
        <item x="303"/>
        <item x="342"/>
        <item x="282"/>
        <item x="309"/>
        <item x="214"/>
        <item x="376"/>
        <item x="361"/>
        <item x="378"/>
        <item x="167"/>
        <item x="231"/>
        <item x="321"/>
        <item x="334"/>
        <item x="310"/>
        <item x="399"/>
        <item x="82"/>
        <item x="442"/>
        <item x="16"/>
        <item x="286"/>
        <item x="145"/>
        <item x="377"/>
        <item x="211"/>
        <item x="124"/>
        <item x="470"/>
        <item x="218"/>
        <item x="348"/>
        <item x="347"/>
        <item x="32"/>
        <item x="190"/>
        <item x="439"/>
        <item x="64"/>
        <item x="205"/>
        <item x="184"/>
        <item x="293"/>
        <item x="397"/>
        <item x="249"/>
        <item x="425"/>
        <item x="315"/>
        <item x="46"/>
        <item x="189"/>
        <item x="306"/>
        <item x="13"/>
        <item x="298"/>
        <item x="50"/>
        <item x="70"/>
        <item x="448"/>
        <item x="328"/>
        <item x="494"/>
        <item x="290"/>
        <item x="270"/>
        <item x="256"/>
        <item x="204"/>
        <item x="153"/>
        <item x="332"/>
        <item x="422"/>
        <item x="381"/>
        <item x="438"/>
        <item x="138"/>
        <item x="77"/>
        <item x="491"/>
        <item x="140"/>
        <item x="243"/>
        <item x="24"/>
        <item x="395"/>
        <item x="294"/>
        <item x="350"/>
        <item x="53"/>
        <item x="371"/>
        <item x="3"/>
        <item x="219"/>
        <item x="410"/>
        <item x="499"/>
        <item x="462"/>
        <item x="71"/>
        <item x="48"/>
        <item x="444"/>
        <item x="362"/>
        <item x="78"/>
        <item x="163"/>
        <item x="330"/>
        <item x="175"/>
        <item x="370"/>
        <item x="369"/>
        <item x="86"/>
        <item x="265"/>
        <item x="161"/>
        <item x="236"/>
        <item x="459"/>
        <item x="156"/>
        <item x="368"/>
        <item x="353"/>
        <item x="199"/>
        <item x="327"/>
        <item x="258"/>
        <item x="94"/>
        <item x="37"/>
        <item x="123"/>
        <item x="280"/>
        <item x="292"/>
        <item x="437"/>
        <item x="360"/>
        <item x="269"/>
        <item x="273"/>
        <item x="359"/>
        <item x="429"/>
        <item x="291"/>
        <item x="449"/>
        <item x="100"/>
        <item x="251"/>
        <item x="319"/>
        <item x="95"/>
        <item x="181"/>
        <item x="301"/>
        <item x="473"/>
        <item x="460"/>
        <item x="215"/>
        <item x="415"/>
        <item x="113"/>
        <item x="149"/>
        <item x="484"/>
        <item x="239"/>
        <item x="357"/>
        <item x="279"/>
        <item x="287"/>
        <item x="141"/>
        <item x="135"/>
        <item x="313"/>
        <item x="440"/>
        <item x="234"/>
        <item x="159"/>
        <item x="31"/>
        <item x="44"/>
        <item x="174"/>
        <item x="151"/>
        <item x="272"/>
        <item x="201"/>
        <item x="402"/>
        <item x="112"/>
        <item x="340"/>
        <item x="178"/>
        <item x="302"/>
        <item x="266"/>
        <item x="400"/>
        <item x="364"/>
        <item x="453"/>
        <item x="76"/>
        <item x="164"/>
        <item x="139"/>
        <item x="66"/>
        <item x="92"/>
        <item x="277"/>
        <item x="492"/>
        <item x="99"/>
        <item x="80"/>
        <item x="144"/>
        <item x="261"/>
        <item x="322"/>
        <item x="222"/>
        <item x="329"/>
        <item x="333"/>
        <item x="489"/>
        <item x="11"/>
        <item x="194"/>
        <item x="463"/>
        <item x="38"/>
        <item x="23"/>
        <item x="224"/>
        <item x="52"/>
        <item x="271"/>
        <item x="137"/>
        <item x="132"/>
        <item x="355"/>
        <item x="208"/>
        <item x="430"/>
        <item x="233"/>
        <item x="404"/>
        <item x="84"/>
        <item x="93"/>
        <item x="443"/>
        <item x="275"/>
        <item x="105"/>
        <item x="191"/>
        <item x="55"/>
        <item x="183"/>
        <item x="119"/>
        <item x="351"/>
        <item x="147"/>
        <item x="89"/>
        <item x="385"/>
        <item x="465"/>
        <item x="188"/>
        <item x="90"/>
        <item x="192"/>
        <item x="416"/>
        <item x="152"/>
        <item x="51"/>
        <item x="428"/>
        <item x="482"/>
        <item x="59"/>
        <item x="457"/>
        <item x="263"/>
        <item x="283"/>
        <item x="497"/>
        <item x="331"/>
        <item x="384"/>
        <item x="49"/>
        <item x="74"/>
        <item x="143"/>
        <item x="193"/>
        <item x="115"/>
        <item x="1"/>
        <item x="344"/>
        <item x="478"/>
        <item x="104"/>
        <item x="19"/>
        <item x="431"/>
        <item x="417"/>
        <item x="451"/>
        <item x="471"/>
        <item x="267"/>
        <item x="432"/>
        <item x="433"/>
        <item x="245"/>
        <item x="411"/>
        <item x="200"/>
        <item x="160"/>
        <item x="358"/>
        <item x="212"/>
        <item x="15"/>
        <item x="403"/>
        <item x="169"/>
        <item x="488"/>
        <item x="226"/>
        <item x="109"/>
        <item x="374"/>
        <item x="42"/>
        <item x="281"/>
        <item x="227"/>
        <item x="176"/>
        <item x="305"/>
        <item x="14"/>
        <item x="252"/>
        <item x="26"/>
        <item x="467"/>
        <item x="128"/>
        <item x="297"/>
        <item x="354"/>
        <item x="345"/>
        <item x="419"/>
        <item x="312"/>
        <item x="446"/>
        <item x="4"/>
        <item x="34"/>
        <item x="185"/>
        <item x="447"/>
        <item x="380"/>
        <item x="21"/>
        <item x="244"/>
        <item x="335"/>
        <item x="401"/>
        <item x="229"/>
        <item x="142"/>
        <item x="33"/>
        <item x="136"/>
        <item x="73"/>
        <item x="85"/>
        <item x="47"/>
        <item x="466"/>
        <item x="65"/>
        <item x="121"/>
        <item x="365"/>
        <item x="154"/>
        <item x="35"/>
        <item x="198"/>
        <item x="318"/>
        <item x="363"/>
        <item x="501"/>
        <item x="116"/>
        <item x="495"/>
        <item x="427"/>
        <item x="323"/>
        <item x="274"/>
        <item x="240"/>
        <item x="6"/>
        <item x="130"/>
        <item x="317"/>
        <item x="9"/>
        <item x="479"/>
        <item x="337"/>
        <item x="196"/>
        <item x="180"/>
        <item x="418"/>
        <item x="170"/>
        <item x="316"/>
        <item x="346"/>
        <item x="412"/>
        <item x="221"/>
        <item x="268"/>
        <item x="213"/>
        <item x="450"/>
        <item x="452"/>
        <item x="393"/>
        <item x="81"/>
        <item x="98"/>
        <item x="18"/>
        <item x="352"/>
        <item x="408"/>
        <item x="394"/>
        <item x="285"/>
        <item x="157"/>
        <item x="486"/>
        <item x="490"/>
        <item x="171"/>
        <item x="260"/>
        <item x="314"/>
        <item x="41"/>
        <item x="75"/>
        <item x="498"/>
        <item x="91"/>
        <item x="325"/>
        <item x="339"/>
        <item x="468"/>
        <item x="373"/>
        <item x="60"/>
        <item x="162"/>
        <item x="475"/>
        <item x="343"/>
        <item x="242"/>
        <item x="392"/>
        <item x="25"/>
        <item x="69"/>
        <item x="146"/>
        <item x="320"/>
        <item x="480"/>
        <item x="262"/>
        <item x="232"/>
        <item x="483"/>
        <item x="300"/>
        <item x="420"/>
        <item x="247"/>
        <item x="356"/>
        <item x="435"/>
        <item x="158"/>
        <item x="341"/>
        <item x="102"/>
        <item x="177"/>
        <item x="54"/>
        <item x="407"/>
        <item x="45"/>
        <item x="289"/>
        <item x="202"/>
        <item x="36"/>
        <item x="284"/>
        <item x="382"/>
        <item x="254"/>
        <item x="217"/>
        <item x="195"/>
        <item x="63"/>
        <item x="230"/>
        <item x="155"/>
        <item x="324"/>
        <item x="8"/>
        <item x="223"/>
        <item x="114"/>
        <item x="396"/>
        <item x="472"/>
        <item x="255"/>
        <item x="349"/>
        <item x="131"/>
        <item x="455"/>
        <item x="40"/>
        <item x="30"/>
        <item x="101"/>
        <item x="28"/>
        <item x="111"/>
        <item x="220"/>
        <item x="209"/>
        <item x="203"/>
        <item x="133"/>
        <item x="173"/>
        <item x="338"/>
        <item x="387"/>
        <item x="326"/>
        <item x="150"/>
        <item x="17"/>
        <item x="454"/>
        <item x="10"/>
        <item x="336"/>
        <item x="390"/>
        <item x="57"/>
        <item x="308"/>
        <item x="485"/>
        <item x="72"/>
        <item x="496"/>
        <item x="87"/>
        <item x="398"/>
        <item x="207"/>
        <item x="288"/>
        <item x="406"/>
        <item x="379"/>
        <item x="458"/>
        <item x="125"/>
        <item x="126"/>
        <item x="108"/>
        <item x="464"/>
        <item x="434"/>
        <item x="97"/>
        <item x="110"/>
        <item x="179"/>
        <item x="307"/>
        <item x="388"/>
        <item x="391"/>
        <item x="235"/>
        <item x="481"/>
        <item x="120"/>
        <item x="426"/>
        <item x="27"/>
        <item x="304"/>
        <item x="96"/>
        <item x="264"/>
        <item x="366"/>
        <item x="103"/>
        <item x="197"/>
        <item x="441"/>
        <item x="405"/>
        <item x="502"/>
        <item t="default"/>
      </items>
      <autoSortScope>
        <pivotArea dataOnly="0" outline="0" fieldPosition="0">
          <references count="1">
            <reference field="4294967294" count="1" selected="0">
              <x v="0"/>
            </reference>
          </references>
        </pivotArea>
      </autoSortScope>
    </pivotField>
    <pivotField showAll="0">
      <items count="6">
        <item x="2"/>
        <item x="1"/>
        <item x="0"/>
        <item x="3"/>
        <item x="4"/>
        <item t="default"/>
      </items>
    </pivotField>
    <pivotField showAll="0"/>
    <pivotField numFmtId="14" showAll="0"/>
    <pivotField numFmtId="14" showAll="0"/>
    <pivotField showAll="0"/>
    <pivotField showAll="0"/>
    <pivotField axis="axisPage" multipleItemSelectionAllowed="1" showAll="0">
      <items count="3">
        <item x="0"/>
        <item h="1" x="1"/>
        <item t="default"/>
      </items>
    </pivotField>
    <pivotField showAll="0">
      <items count="8">
        <item x="6"/>
        <item x="0"/>
        <item x="5"/>
        <item x="2"/>
        <item x="3"/>
        <item x="1"/>
        <item x="4"/>
        <item t="default"/>
      </items>
    </pivotField>
    <pivotField showAll="0">
      <items count="5">
        <item x="3"/>
        <item x="2"/>
        <item x="1"/>
        <item x="0"/>
        <item t="default"/>
      </items>
    </pivotField>
    <pivotField showAll="0">
      <items count="3">
        <item x="0"/>
        <item x="1"/>
        <item t="default"/>
      </items>
    </pivotField>
    <pivotField showAll="0">
      <items count="13">
        <item x="10"/>
        <item x="7"/>
        <item x="3"/>
        <item x="11"/>
        <item x="0"/>
        <item x="5"/>
        <item x="2"/>
        <item x="9"/>
        <item x="8"/>
        <item x="1"/>
        <item x="4"/>
        <item x="6"/>
        <item t="default"/>
      </items>
    </pivotField>
    <pivotField showAll="0">
      <items count="8">
        <item x="4"/>
        <item x="0"/>
        <item x="1"/>
        <item x="2"/>
        <item x="3"/>
        <item x="6"/>
        <item x="5"/>
        <item t="default"/>
      </items>
    </pivotField>
    <pivotField showAll="0"/>
    <pivotField showAll="0"/>
    <pivotField dataField="1" showAll="0"/>
    <pivotField showAll="0"/>
  </pivotFields>
  <rowFields count="1">
    <field x="0"/>
  </rowFields>
  <rowItems count="11">
    <i>
      <x v="317"/>
    </i>
    <i>
      <x v="203"/>
    </i>
    <i>
      <x v="397"/>
    </i>
    <i>
      <x v="406"/>
    </i>
    <i>
      <x v="197"/>
    </i>
    <i>
      <x v="109"/>
    </i>
    <i>
      <x v="332"/>
    </i>
    <i>
      <x v="131"/>
    </i>
    <i>
      <x v="297"/>
    </i>
    <i>
      <x v="101"/>
    </i>
    <i t="grand">
      <x/>
    </i>
  </rowItems>
  <colItems count="1">
    <i/>
  </colItems>
  <pageFields count="1">
    <pageField fld="7" hier="-1"/>
  </pageFields>
  <dataFields count="1">
    <dataField name="Sum of Sales Revenue" fld="15" baseField="0" baseItem="0"/>
  </dataFields>
  <chartFormats count="1">
    <chartFormat chart="1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215805-7CFA-43F0-A04D-4AE1ACD1AFB4}" name="PivotTable9"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K7:AL15" firstHeaderRow="1" firstDataRow="1" firstDataCol="1" rowPageCount="1" colPageCount="1"/>
  <pivotFields count="17">
    <pivotField showAll="0">
      <items count="504">
        <item x="39"/>
        <item x="134"/>
        <item x="172"/>
        <item x="476"/>
        <item x="278"/>
        <item x="386"/>
        <item x="248"/>
        <item x="88"/>
        <item x="225"/>
        <item x="129"/>
        <item x="276"/>
        <item x="62"/>
        <item x="500"/>
        <item x="56"/>
        <item x="237"/>
        <item x="259"/>
        <item x="311"/>
        <item x="0"/>
        <item x="461"/>
        <item x="469"/>
        <item x="389"/>
        <item x="20"/>
        <item x="61"/>
        <item x="296"/>
        <item x="367"/>
        <item x="43"/>
        <item x="83"/>
        <item x="477"/>
        <item x="299"/>
        <item x="5"/>
        <item x="372"/>
        <item x="22"/>
        <item x="250"/>
        <item x="253"/>
        <item x="424"/>
        <item x="436"/>
        <item x="68"/>
        <item x="79"/>
        <item x="241"/>
        <item x="186"/>
        <item x="7"/>
        <item x="182"/>
        <item x="127"/>
        <item x="148"/>
        <item x="187"/>
        <item x="421"/>
        <item x="493"/>
        <item x="166"/>
        <item x="456"/>
        <item x="445"/>
        <item x="122"/>
        <item x="165"/>
        <item x="414"/>
        <item x="12"/>
        <item x="383"/>
        <item x="228"/>
        <item x="29"/>
        <item x="106"/>
        <item x="206"/>
        <item x="107"/>
        <item x="295"/>
        <item x="413"/>
        <item x="246"/>
        <item x="168"/>
        <item x="409"/>
        <item x="487"/>
        <item x="257"/>
        <item x="118"/>
        <item x="2"/>
        <item x="117"/>
        <item x="216"/>
        <item x="238"/>
        <item x="474"/>
        <item x="67"/>
        <item x="375"/>
        <item x="58"/>
        <item x="423"/>
        <item x="210"/>
        <item x="303"/>
        <item x="342"/>
        <item x="282"/>
        <item x="309"/>
        <item x="214"/>
        <item x="376"/>
        <item x="361"/>
        <item x="378"/>
        <item x="167"/>
        <item x="231"/>
        <item x="321"/>
        <item x="334"/>
        <item x="310"/>
        <item x="399"/>
        <item x="82"/>
        <item x="442"/>
        <item x="16"/>
        <item x="286"/>
        <item x="145"/>
        <item x="377"/>
        <item x="211"/>
        <item x="124"/>
        <item x="470"/>
        <item x="218"/>
        <item x="348"/>
        <item x="347"/>
        <item x="32"/>
        <item x="190"/>
        <item x="439"/>
        <item x="64"/>
        <item x="205"/>
        <item x="184"/>
        <item x="293"/>
        <item x="397"/>
        <item x="249"/>
        <item x="425"/>
        <item x="315"/>
        <item x="46"/>
        <item x="189"/>
        <item x="306"/>
        <item x="13"/>
        <item x="298"/>
        <item x="50"/>
        <item x="70"/>
        <item x="448"/>
        <item x="328"/>
        <item x="494"/>
        <item x="290"/>
        <item x="270"/>
        <item x="256"/>
        <item x="204"/>
        <item x="153"/>
        <item x="332"/>
        <item x="422"/>
        <item x="381"/>
        <item x="438"/>
        <item x="138"/>
        <item x="77"/>
        <item x="491"/>
        <item x="140"/>
        <item x="243"/>
        <item x="24"/>
        <item x="395"/>
        <item x="294"/>
        <item x="350"/>
        <item x="53"/>
        <item x="371"/>
        <item x="3"/>
        <item x="219"/>
        <item x="410"/>
        <item x="499"/>
        <item x="462"/>
        <item x="71"/>
        <item x="48"/>
        <item x="444"/>
        <item x="362"/>
        <item x="78"/>
        <item x="163"/>
        <item x="330"/>
        <item x="175"/>
        <item x="370"/>
        <item x="369"/>
        <item x="86"/>
        <item x="265"/>
        <item x="161"/>
        <item x="236"/>
        <item x="459"/>
        <item x="156"/>
        <item x="368"/>
        <item x="353"/>
        <item x="199"/>
        <item x="327"/>
        <item x="258"/>
        <item x="94"/>
        <item x="37"/>
        <item x="123"/>
        <item x="280"/>
        <item x="292"/>
        <item x="437"/>
        <item x="360"/>
        <item x="269"/>
        <item x="273"/>
        <item x="359"/>
        <item x="429"/>
        <item x="291"/>
        <item x="449"/>
        <item x="100"/>
        <item x="251"/>
        <item x="319"/>
        <item x="95"/>
        <item x="181"/>
        <item x="301"/>
        <item x="473"/>
        <item x="460"/>
        <item x="215"/>
        <item x="415"/>
        <item x="113"/>
        <item x="149"/>
        <item x="484"/>
        <item x="239"/>
        <item x="357"/>
        <item x="279"/>
        <item x="287"/>
        <item x="141"/>
        <item x="135"/>
        <item x="313"/>
        <item x="440"/>
        <item x="234"/>
        <item x="159"/>
        <item x="31"/>
        <item x="44"/>
        <item x="174"/>
        <item x="151"/>
        <item x="272"/>
        <item x="201"/>
        <item x="402"/>
        <item x="112"/>
        <item x="340"/>
        <item x="178"/>
        <item x="302"/>
        <item x="266"/>
        <item x="400"/>
        <item x="364"/>
        <item x="453"/>
        <item x="76"/>
        <item x="164"/>
        <item x="139"/>
        <item x="66"/>
        <item x="92"/>
        <item x="277"/>
        <item x="492"/>
        <item x="99"/>
        <item x="80"/>
        <item x="144"/>
        <item x="261"/>
        <item x="322"/>
        <item x="222"/>
        <item x="329"/>
        <item x="333"/>
        <item x="489"/>
        <item x="11"/>
        <item x="194"/>
        <item x="463"/>
        <item x="38"/>
        <item x="23"/>
        <item x="224"/>
        <item x="52"/>
        <item x="271"/>
        <item x="137"/>
        <item x="132"/>
        <item x="355"/>
        <item x="208"/>
        <item x="430"/>
        <item x="233"/>
        <item x="404"/>
        <item x="84"/>
        <item x="93"/>
        <item x="443"/>
        <item x="275"/>
        <item x="105"/>
        <item x="191"/>
        <item x="55"/>
        <item x="183"/>
        <item x="119"/>
        <item x="351"/>
        <item x="147"/>
        <item x="89"/>
        <item x="385"/>
        <item x="465"/>
        <item x="188"/>
        <item x="90"/>
        <item x="192"/>
        <item x="416"/>
        <item x="152"/>
        <item x="51"/>
        <item x="428"/>
        <item x="482"/>
        <item x="59"/>
        <item x="457"/>
        <item x="263"/>
        <item x="283"/>
        <item x="497"/>
        <item x="331"/>
        <item x="384"/>
        <item x="49"/>
        <item x="74"/>
        <item x="143"/>
        <item x="193"/>
        <item x="115"/>
        <item x="1"/>
        <item x="344"/>
        <item x="478"/>
        <item x="104"/>
        <item x="19"/>
        <item x="431"/>
        <item x="417"/>
        <item x="451"/>
        <item x="471"/>
        <item x="267"/>
        <item x="432"/>
        <item x="433"/>
        <item x="245"/>
        <item x="411"/>
        <item x="200"/>
        <item x="160"/>
        <item x="358"/>
        <item x="212"/>
        <item x="15"/>
        <item x="403"/>
        <item x="169"/>
        <item x="488"/>
        <item x="226"/>
        <item x="109"/>
        <item x="374"/>
        <item x="42"/>
        <item x="281"/>
        <item x="227"/>
        <item x="176"/>
        <item x="305"/>
        <item x="14"/>
        <item x="252"/>
        <item x="26"/>
        <item x="467"/>
        <item x="128"/>
        <item x="297"/>
        <item x="354"/>
        <item x="345"/>
        <item x="419"/>
        <item x="312"/>
        <item x="446"/>
        <item x="4"/>
        <item x="34"/>
        <item x="185"/>
        <item x="447"/>
        <item x="380"/>
        <item x="21"/>
        <item x="244"/>
        <item x="335"/>
        <item x="401"/>
        <item x="229"/>
        <item x="142"/>
        <item x="33"/>
        <item x="136"/>
        <item x="73"/>
        <item x="85"/>
        <item x="47"/>
        <item x="466"/>
        <item x="65"/>
        <item x="121"/>
        <item x="365"/>
        <item x="154"/>
        <item x="35"/>
        <item x="198"/>
        <item x="318"/>
        <item x="363"/>
        <item x="501"/>
        <item x="116"/>
        <item x="495"/>
        <item x="427"/>
        <item x="323"/>
        <item x="274"/>
        <item x="240"/>
        <item x="6"/>
        <item x="130"/>
        <item x="317"/>
        <item x="9"/>
        <item x="479"/>
        <item x="337"/>
        <item x="196"/>
        <item x="180"/>
        <item x="418"/>
        <item x="170"/>
        <item x="316"/>
        <item x="346"/>
        <item x="412"/>
        <item x="221"/>
        <item x="268"/>
        <item x="213"/>
        <item x="450"/>
        <item x="452"/>
        <item x="393"/>
        <item x="81"/>
        <item x="98"/>
        <item x="18"/>
        <item x="352"/>
        <item x="408"/>
        <item x="394"/>
        <item x="285"/>
        <item x="157"/>
        <item x="486"/>
        <item x="490"/>
        <item x="171"/>
        <item x="260"/>
        <item x="314"/>
        <item x="41"/>
        <item x="75"/>
        <item x="498"/>
        <item x="91"/>
        <item x="325"/>
        <item x="339"/>
        <item x="468"/>
        <item x="373"/>
        <item x="60"/>
        <item x="162"/>
        <item x="475"/>
        <item x="343"/>
        <item x="242"/>
        <item x="392"/>
        <item x="25"/>
        <item x="69"/>
        <item x="146"/>
        <item x="320"/>
        <item x="480"/>
        <item x="262"/>
        <item x="232"/>
        <item x="483"/>
        <item x="300"/>
        <item x="420"/>
        <item x="247"/>
        <item x="356"/>
        <item x="435"/>
        <item x="158"/>
        <item x="341"/>
        <item x="102"/>
        <item x="177"/>
        <item x="54"/>
        <item x="407"/>
        <item x="45"/>
        <item x="289"/>
        <item x="202"/>
        <item x="36"/>
        <item x="284"/>
        <item x="382"/>
        <item x="254"/>
        <item x="217"/>
        <item x="195"/>
        <item x="63"/>
        <item x="230"/>
        <item x="155"/>
        <item x="324"/>
        <item x="8"/>
        <item x="223"/>
        <item x="114"/>
        <item x="396"/>
        <item x="472"/>
        <item x="255"/>
        <item x="349"/>
        <item x="131"/>
        <item x="455"/>
        <item x="40"/>
        <item x="30"/>
        <item x="101"/>
        <item x="28"/>
        <item x="111"/>
        <item x="220"/>
        <item x="209"/>
        <item x="203"/>
        <item x="133"/>
        <item x="173"/>
        <item x="338"/>
        <item x="387"/>
        <item x="326"/>
        <item x="150"/>
        <item x="17"/>
        <item x="454"/>
        <item x="10"/>
        <item x="336"/>
        <item x="390"/>
        <item x="57"/>
        <item x="308"/>
        <item x="485"/>
        <item x="72"/>
        <item x="496"/>
        <item x="87"/>
        <item x="398"/>
        <item x="207"/>
        <item x="288"/>
        <item x="406"/>
        <item x="379"/>
        <item x="458"/>
        <item x="125"/>
        <item x="126"/>
        <item x="108"/>
        <item x="464"/>
        <item x="434"/>
        <item x="97"/>
        <item x="110"/>
        <item x="179"/>
        <item x="307"/>
        <item x="388"/>
        <item x="391"/>
        <item x="235"/>
        <item x="481"/>
        <item x="120"/>
        <item x="426"/>
        <item x="27"/>
        <item x="304"/>
        <item x="96"/>
        <item x="264"/>
        <item x="366"/>
        <item x="103"/>
        <item x="197"/>
        <item x="441"/>
        <item x="405"/>
        <item x="502"/>
        <item t="default"/>
      </items>
    </pivotField>
    <pivotField showAll="0">
      <items count="6">
        <item x="2"/>
        <item x="1"/>
        <item x="0"/>
        <item x="3"/>
        <item x="4"/>
        <item t="default"/>
      </items>
    </pivotField>
    <pivotField showAll="0"/>
    <pivotField numFmtId="14" showAll="0"/>
    <pivotField numFmtId="14" showAll="0"/>
    <pivotField showAll="0"/>
    <pivotField showAll="0"/>
    <pivotField axis="axisPage" multipleItemSelectionAllowed="1" showAll="0">
      <items count="3">
        <item x="0"/>
        <item h="1" x="1"/>
        <item t="default"/>
      </items>
    </pivotField>
    <pivotField axis="axisRow" showAll="0">
      <items count="8">
        <item x="6"/>
        <item x="0"/>
        <item x="5"/>
        <item x="2"/>
        <item x="3"/>
        <item x="1"/>
        <item x="4"/>
        <item t="default"/>
      </items>
    </pivotField>
    <pivotField showAll="0">
      <items count="5">
        <item x="3"/>
        <item x="2"/>
        <item x="1"/>
        <item x="0"/>
        <item t="default"/>
      </items>
    </pivotField>
    <pivotField showAll="0">
      <items count="3">
        <item x="0"/>
        <item x="1"/>
        <item t="default"/>
      </items>
    </pivotField>
    <pivotField showAll="0">
      <items count="13">
        <item x="10"/>
        <item x="7"/>
        <item x="3"/>
        <item x="11"/>
        <item x="0"/>
        <item x="5"/>
        <item x="2"/>
        <item x="9"/>
        <item x="8"/>
        <item x="1"/>
        <item x="4"/>
        <item x="6"/>
        <item t="default"/>
      </items>
    </pivotField>
    <pivotField showAll="0">
      <items count="8">
        <item x="4"/>
        <item x="0"/>
        <item x="1"/>
        <item x="2"/>
        <item x="3"/>
        <item x="6"/>
        <item x="5"/>
        <item t="default"/>
      </items>
    </pivotField>
    <pivotField showAll="0"/>
    <pivotField showAll="0"/>
    <pivotField dataField="1" showAll="0"/>
    <pivotField showAll="0"/>
  </pivotFields>
  <rowFields count="1">
    <field x="8"/>
  </rowFields>
  <rowItems count="8">
    <i>
      <x/>
    </i>
    <i>
      <x v="1"/>
    </i>
    <i>
      <x v="2"/>
    </i>
    <i>
      <x v="3"/>
    </i>
    <i>
      <x v="4"/>
    </i>
    <i>
      <x v="5"/>
    </i>
    <i>
      <x v="6"/>
    </i>
    <i t="grand">
      <x/>
    </i>
  </rowItems>
  <colItems count="1">
    <i/>
  </colItems>
  <pageFields count="1">
    <pageField fld="7" hier="-1"/>
  </pageFields>
  <dataFields count="1">
    <dataField name="Sum of Sales Revenue" fld="15" baseField="8"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4E67F30-8F39-4B81-A696-A8C2F670057F}" name="PivotTable8"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F7:AG12" firstHeaderRow="1" firstDataRow="1" firstDataCol="1" rowPageCount="1" colPageCount="1"/>
  <pivotFields count="17">
    <pivotField showAll="0">
      <items count="504">
        <item x="39"/>
        <item x="134"/>
        <item x="172"/>
        <item x="476"/>
        <item x="278"/>
        <item x="386"/>
        <item x="248"/>
        <item x="88"/>
        <item x="225"/>
        <item x="129"/>
        <item x="276"/>
        <item x="62"/>
        <item x="500"/>
        <item x="56"/>
        <item x="237"/>
        <item x="259"/>
        <item x="311"/>
        <item x="0"/>
        <item x="461"/>
        <item x="469"/>
        <item x="389"/>
        <item x="20"/>
        <item x="61"/>
        <item x="296"/>
        <item x="367"/>
        <item x="43"/>
        <item x="83"/>
        <item x="477"/>
        <item x="299"/>
        <item x="5"/>
        <item x="372"/>
        <item x="22"/>
        <item x="250"/>
        <item x="253"/>
        <item x="424"/>
        <item x="436"/>
        <item x="68"/>
        <item x="79"/>
        <item x="241"/>
        <item x="186"/>
        <item x="7"/>
        <item x="182"/>
        <item x="127"/>
        <item x="148"/>
        <item x="187"/>
        <item x="421"/>
        <item x="493"/>
        <item x="166"/>
        <item x="456"/>
        <item x="445"/>
        <item x="122"/>
        <item x="165"/>
        <item x="414"/>
        <item x="12"/>
        <item x="383"/>
        <item x="228"/>
        <item x="29"/>
        <item x="106"/>
        <item x="206"/>
        <item x="107"/>
        <item x="295"/>
        <item x="413"/>
        <item x="246"/>
        <item x="168"/>
        <item x="409"/>
        <item x="487"/>
        <item x="257"/>
        <item x="118"/>
        <item x="2"/>
        <item x="117"/>
        <item x="216"/>
        <item x="238"/>
        <item x="474"/>
        <item x="67"/>
        <item x="375"/>
        <item x="58"/>
        <item x="423"/>
        <item x="210"/>
        <item x="303"/>
        <item x="342"/>
        <item x="282"/>
        <item x="309"/>
        <item x="214"/>
        <item x="376"/>
        <item x="361"/>
        <item x="378"/>
        <item x="167"/>
        <item x="231"/>
        <item x="321"/>
        <item x="334"/>
        <item x="310"/>
        <item x="399"/>
        <item x="82"/>
        <item x="442"/>
        <item x="16"/>
        <item x="286"/>
        <item x="145"/>
        <item x="377"/>
        <item x="211"/>
        <item x="124"/>
        <item x="470"/>
        <item x="218"/>
        <item x="348"/>
        <item x="347"/>
        <item x="32"/>
        <item x="190"/>
        <item x="439"/>
        <item x="64"/>
        <item x="205"/>
        <item x="184"/>
        <item x="293"/>
        <item x="397"/>
        <item x="249"/>
        <item x="425"/>
        <item x="315"/>
        <item x="46"/>
        <item x="189"/>
        <item x="306"/>
        <item x="13"/>
        <item x="298"/>
        <item x="50"/>
        <item x="70"/>
        <item x="448"/>
        <item x="328"/>
        <item x="494"/>
        <item x="290"/>
        <item x="270"/>
        <item x="256"/>
        <item x="204"/>
        <item x="153"/>
        <item x="332"/>
        <item x="422"/>
        <item x="381"/>
        <item x="438"/>
        <item x="138"/>
        <item x="77"/>
        <item x="491"/>
        <item x="140"/>
        <item x="243"/>
        <item x="24"/>
        <item x="395"/>
        <item x="294"/>
        <item x="350"/>
        <item x="53"/>
        <item x="371"/>
        <item x="3"/>
        <item x="219"/>
        <item x="410"/>
        <item x="499"/>
        <item x="462"/>
        <item x="71"/>
        <item x="48"/>
        <item x="444"/>
        <item x="362"/>
        <item x="78"/>
        <item x="163"/>
        <item x="330"/>
        <item x="175"/>
        <item x="370"/>
        <item x="369"/>
        <item x="86"/>
        <item x="265"/>
        <item x="161"/>
        <item x="236"/>
        <item x="459"/>
        <item x="156"/>
        <item x="368"/>
        <item x="353"/>
        <item x="199"/>
        <item x="327"/>
        <item x="258"/>
        <item x="94"/>
        <item x="37"/>
        <item x="123"/>
        <item x="280"/>
        <item x="292"/>
        <item x="437"/>
        <item x="360"/>
        <item x="269"/>
        <item x="273"/>
        <item x="359"/>
        <item x="429"/>
        <item x="291"/>
        <item x="449"/>
        <item x="100"/>
        <item x="251"/>
        <item x="319"/>
        <item x="95"/>
        <item x="181"/>
        <item x="301"/>
        <item x="473"/>
        <item x="460"/>
        <item x="215"/>
        <item x="415"/>
        <item x="113"/>
        <item x="149"/>
        <item x="484"/>
        <item x="239"/>
        <item x="357"/>
        <item x="279"/>
        <item x="287"/>
        <item x="141"/>
        <item x="135"/>
        <item x="313"/>
        <item x="440"/>
        <item x="234"/>
        <item x="159"/>
        <item x="31"/>
        <item x="44"/>
        <item x="174"/>
        <item x="151"/>
        <item x="272"/>
        <item x="201"/>
        <item x="402"/>
        <item x="112"/>
        <item x="340"/>
        <item x="178"/>
        <item x="302"/>
        <item x="266"/>
        <item x="400"/>
        <item x="364"/>
        <item x="453"/>
        <item x="76"/>
        <item x="164"/>
        <item x="139"/>
        <item x="66"/>
        <item x="92"/>
        <item x="277"/>
        <item x="492"/>
        <item x="99"/>
        <item x="80"/>
        <item x="144"/>
        <item x="261"/>
        <item x="322"/>
        <item x="222"/>
        <item x="329"/>
        <item x="333"/>
        <item x="489"/>
        <item x="11"/>
        <item x="194"/>
        <item x="463"/>
        <item x="38"/>
        <item x="23"/>
        <item x="224"/>
        <item x="52"/>
        <item x="271"/>
        <item x="137"/>
        <item x="132"/>
        <item x="355"/>
        <item x="208"/>
        <item x="430"/>
        <item x="233"/>
        <item x="404"/>
        <item x="84"/>
        <item x="93"/>
        <item x="443"/>
        <item x="275"/>
        <item x="105"/>
        <item x="191"/>
        <item x="55"/>
        <item x="183"/>
        <item x="119"/>
        <item x="351"/>
        <item x="147"/>
        <item x="89"/>
        <item x="385"/>
        <item x="465"/>
        <item x="188"/>
        <item x="90"/>
        <item x="192"/>
        <item x="416"/>
        <item x="152"/>
        <item x="51"/>
        <item x="428"/>
        <item x="482"/>
        <item x="59"/>
        <item x="457"/>
        <item x="263"/>
        <item x="283"/>
        <item x="497"/>
        <item x="331"/>
        <item x="384"/>
        <item x="49"/>
        <item x="74"/>
        <item x="143"/>
        <item x="193"/>
        <item x="115"/>
        <item x="1"/>
        <item x="344"/>
        <item x="478"/>
        <item x="104"/>
        <item x="19"/>
        <item x="431"/>
        <item x="417"/>
        <item x="451"/>
        <item x="471"/>
        <item x="267"/>
        <item x="432"/>
        <item x="433"/>
        <item x="245"/>
        <item x="411"/>
        <item x="200"/>
        <item x="160"/>
        <item x="358"/>
        <item x="212"/>
        <item x="15"/>
        <item x="403"/>
        <item x="169"/>
        <item x="488"/>
        <item x="226"/>
        <item x="109"/>
        <item x="374"/>
        <item x="42"/>
        <item x="281"/>
        <item x="227"/>
        <item x="176"/>
        <item x="305"/>
        <item x="14"/>
        <item x="252"/>
        <item x="26"/>
        <item x="467"/>
        <item x="128"/>
        <item x="297"/>
        <item x="354"/>
        <item x="345"/>
        <item x="419"/>
        <item x="312"/>
        <item x="446"/>
        <item x="4"/>
        <item x="34"/>
        <item x="185"/>
        <item x="447"/>
        <item x="380"/>
        <item x="21"/>
        <item x="244"/>
        <item x="335"/>
        <item x="401"/>
        <item x="229"/>
        <item x="142"/>
        <item x="33"/>
        <item x="136"/>
        <item x="73"/>
        <item x="85"/>
        <item x="47"/>
        <item x="466"/>
        <item x="65"/>
        <item x="121"/>
        <item x="365"/>
        <item x="154"/>
        <item x="35"/>
        <item x="198"/>
        <item x="318"/>
        <item x="363"/>
        <item x="501"/>
        <item x="116"/>
        <item x="495"/>
        <item x="427"/>
        <item x="323"/>
        <item x="274"/>
        <item x="240"/>
        <item x="6"/>
        <item x="130"/>
        <item x="317"/>
        <item x="9"/>
        <item x="479"/>
        <item x="337"/>
        <item x="196"/>
        <item x="180"/>
        <item x="418"/>
        <item x="170"/>
        <item x="316"/>
        <item x="346"/>
        <item x="412"/>
        <item x="221"/>
        <item x="268"/>
        <item x="213"/>
        <item x="450"/>
        <item x="452"/>
        <item x="393"/>
        <item x="81"/>
        <item x="98"/>
        <item x="18"/>
        <item x="352"/>
        <item x="408"/>
        <item x="394"/>
        <item x="285"/>
        <item x="157"/>
        <item x="486"/>
        <item x="490"/>
        <item x="171"/>
        <item x="260"/>
        <item x="314"/>
        <item x="41"/>
        <item x="75"/>
        <item x="498"/>
        <item x="91"/>
        <item x="325"/>
        <item x="339"/>
        <item x="468"/>
        <item x="373"/>
        <item x="60"/>
        <item x="162"/>
        <item x="475"/>
        <item x="343"/>
        <item x="242"/>
        <item x="392"/>
        <item x="25"/>
        <item x="69"/>
        <item x="146"/>
        <item x="320"/>
        <item x="480"/>
        <item x="262"/>
        <item x="232"/>
        <item x="483"/>
        <item x="300"/>
        <item x="420"/>
        <item x="247"/>
        <item x="356"/>
        <item x="435"/>
        <item x="158"/>
        <item x="341"/>
        <item x="102"/>
        <item x="177"/>
        <item x="54"/>
        <item x="407"/>
        <item x="45"/>
        <item x="289"/>
        <item x="202"/>
        <item x="36"/>
        <item x="284"/>
        <item x="382"/>
        <item x="254"/>
        <item x="217"/>
        <item x="195"/>
        <item x="63"/>
        <item x="230"/>
        <item x="155"/>
        <item x="324"/>
        <item x="8"/>
        <item x="223"/>
        <item x="114"/>
        <item x="396"/>
        <item x="472"/>
        <item x="255"/>
        <item x="349"/>
        <item x="131"/>
        <item x="455"/>
        <item x="40"/>
        <item x="30"/>
        <item x="101"/>
        <item x="28"/>
        <item x="111"/>
        <item x="220"/>
        <item x="209"/>
        <item x="203"/>
        <item x="133"/>
        <item x="173"/>
        <item x="338"/>
        <item x="387"/>
        <item x="326"/>
        <item x="150"/>
        <item x="17"/>
        <item x="454"/>
        <item x="10"/>
        <item x="336"/>
        <item x="390"/>
        <item x="57"/>
        <item x="308"/>
        <item x="485"/>
        <item x="72"/>
        <item x="496"/>
        <item x="87"/>
        <item x="398"/>
        <item x="207"/>
        <item x="288"/>
        <item x="406"/>
        <item x="379"/>
        <item x="458"/>
        <item x="125"/>
        <item x="126"/>
        <item x="108"/>
        <item x="464"/>
        <item x="434"/>
        <item x="97"/>
        <item x="110"/>
        <item x="179"/>
        <item x="307"/>
        <item x="388"/>
        <item x="391"/>
        <item x="235"/>
        <item x="481"/>
        <item x="120"/>
        <item x="426"/>
        <item x="27"/>
        <item x="304"/>
        <item x="96"/>
        <item x="264"/>
        <item x="366"/>
        <item x="103"/>
        <item x="197"/>
        <item x="441"/>
        <item x="405"/>
        <item x="502"/>
        <item t="default"/>
      </items>
    </pivotField>
    <pivotField showAll="0">
      <items count="6">
        <item x="2"/>
        <item x="1"/>
        <item x="0"/>
        <item x="3"/>
        <item x="4"/>
        <item t="default"/>
      </items>
    </pivotField>
    <pivotField showAll="0"/>
    <pivotField numFmtId="14" showAll="0"/>
    <pivotField numFmtId="14" showAll="0"/>
    <pivotField showAll="0"/>
    <pivotField showAll="0"/>
    <pivotField axis="axisPage" multipleItemSelectionAllowed="1" showAll="0">
      <items count="3">
        <item x="0"/>
        <item h="1" x="1"/>
        <item t="default"/>
      </items>
    </pivotField>
    <pivotField showAll="0">
      <items count="8">
        <item x="6"/>
        <item x="0"/>
        <item x="5"/>
        <item x="2"/>
        <item x="3"/>
        <item x="1"/>
        <item x="4"/>
        <item t="default"/>
      </items>
    </pivotField>
    <pivotField axis="axisRow" dataField="1" showAll="0">
      <items count="5">
        <item x="3"/>
        <item x="2"/>
        <item x="1"/>
        <item x="0"/>
        <item t="default"/>
      </items>
    </pivotField>
    <pivotField showAll="0">
      <items count="3">
        <item x="0"/>
        <item x="1"/>
        <item t="default"/>
      </items>
    </pivotField>
    <pivotField showAll="0">
      <items count="13">
        <item x="10"/>
        <item x="7"/>
        <item x="3"/>
        <item x="11"/>
        <item x="0"/>
        <item x="5"/>
        <item x="2"/>
        <item x="9"/>
        <item x="8"/>
        <item x="1"/>
        <item x="4"/>
        <item x="6"/>
        <item t="default"/>
      </items>
    </pivotField>
    <pivotField showAll="0">
      <items count="8">
        <item x="4"/>
        <item x="0"/>
        <item x="1"/>
        <item x="2"/>
        <item x="3"/>
        <item x="6"/>
        <item x="5"/>
        <item t="default"/>
      </items>
    </pivotField>
    <pivotField showAll="0"/>
    <pivotField showAll="0"/>
    <pivotField showAll="0"/>
    <pivotField showAll="0"/>
  </pivotFields>
  <rowFields count="1">
    <field x="9"/>
  </rowFields>
  <rowItems count="5">
    <i>
      <x/>
    </i>
    <i>
      <x v="1"/>
    </i>
    <i>
      <x v="2"/>
    </i>
    <i>
      <x v="3"/>
    </i>
    <i t="grand">
      <x/>
    </i>
  </rowItems>
  <colItems count="1">
    <i/>
  </colItems>
  <pageFields count="1">
    <pageField fld="7" hier="-1"/>
  </pageFields>
  <dataFields count="1">
    <dataField name="Count of Payment Method" fld="9" subtotal="count" baseField="0" baseItem="0"/>
  </dataFields>
  <chartFormats count="7">
    <chartFormat chart="12" format="1" series="1">
      <pivotArea type="data" outline="0" fieldPosition="0">
        <references count="1">
          <reference field="4294967294" count="1" selected="0">
            <x v="0"/>
          </reference>
        </references>
      </pivotArea>
    </chartFormat>
    <chartFormat chart="12" format="2">
      <pivotArea type="data" outline="0" fieldPosition="0">
        <references count="2">
          <reference field="4294967294" count="1" selected="0">
            <x v="0"/>
          </reference>
          <reference field="9" count="1" selected="0">
            <x v="2"/>
          </reference>
        </references>
      </pivotArea>
    </chartFormat>
    <chartFormat chart="16" format="8" series="1">
      <pivotArea type="data" outline="0" fieldPosition="0">
        <references count="1">
          <reference field="4294967294" count="1" selected="0">
            <x v="0"/>
          </reference>
        </references>
      </pivotArea>
    </chartFormat>
    <chartFormat chart="16" format="9">
      <pivotArea type="data" outline="0" fieldPosition="0">
        <references count="2">
          <reference field="4294967294" count="1" selected="0">
            <x v="0"/>
          </reference>
          <reference field="9" count="1" selected="0">
            <x v="0"/>
          </reference>
        </references>
      </pivotArea>
    </chartFormat>
    <chartFormat chart="16" format="10">
      <pivotArea type="data" outline="0" fieldPosition="0">
        <references count="2">
          <reference field="4294967294" count="1" selected="0">
            <x v="0"/>
          </reference>
          <reference field="9" count="1" selected="0">
            <x v="1"/>
          </reference>
        </references>
      </pivotArea>
    </chartFormat>
    <chartFormat chart="16" format="11">
      <pivotArea type="data" outline="0" fieldPosition="0">
        <references count="2">
          <reference field="4294967294" count="1" selected="0">
            <x v="0"/>
          </reference>
          <reference field="9" count="1" selected="0">
            <x v="2"/>
          </reference>
        </references>
      </pivotArea>
    </chartFormat>
    <chartFormat chart="16" format="12">
      <pivotArea type="data" outline="0" fieldPosition="0">
        <references count="2">
          <reference field="4294967294" count="1" selected="0">
            <x v="0"/>
          </reference>
          <reference field="9"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E8318F-E5B5-4EEA-B2F8-CE97C76459D1}" name="PivotTable7"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A7:AB15" firstHeaderRow="1" firstDataRow="1" firstDataCol="1" rowPageCount="1" colPageCount="1"/>
  <pivotFields count="17">
    <pivotField showAll="0">
      <items count="504">
        <item x="39"/>
        <item x="134"/>
        <item x="172"/>
        <item x="476"/>
        <item x="278"/>
        <item x="386"/>
        <item x="248"/>
        <item x="88"/>
        <item x="225"/>
        <item x="129"/>
        <item x="276"/>
        <item x="62"/>
        <item x="500"/>
        <item x="56"/>
        <item x="237"/>
        <item x="259"/>
        <item x="311"/>
        <item x="0"/>
        <item x="461"/>
        <item x="469"/>
        <item x="389"/>
        <item x="20"/>
        <item x="61"/>
        <item x="296"/>
        <item x="367"/>
        <item x="43"/>
        <item x="83"/>
        <item x="477"/>
        <item x="299"/>
        <item x="5"/>
        <item x="372"/>
        <item x="22"/>
        <item x="250"/>
        <item x="253"/>
        <item x="424"/>
        <item x="436"/>
        <item x="68"/>
        <item x="79"/>
        <item x="241"/>
        <item x="186"/>
        <item x="7"/>
        <item x="182"/>
        <item x="127"/>
        <item x="148"/>
        <item x="187"/>
        <item x="421"/>
        <item x="493"/>
        <item x="166"/>
        <item x="456"/>
        <item x="445"/>
        <item x="122"/>
        <item x="165"/>
        <item x="414"/>
        <item x="12"/>
        <item x="383"/>
        <item x="228"/>
        <item x="29"/>
        <item x="106"/>
        <item x="206"/>
        <item x="107"/>
        <item x="295"/>
        <item x="413"/>
        <item x="246"/>
        <item x="168"/>
        <item x="409"/>
        <item x="487"/>
        <item x="257"/>
        <item x="118"/>
        <item x="2"/>
        <item x="117"/>
        <item x="216"/>
        <item x="238"/>
        <item x="474"/>
        <item x="67"/>
        <item x="375"/>
        <item x="58"/>
        <item x="423"/>
        <item x="210"/>
        <item x="303"/>
        <item x="342"/>
        <item x="282"/>
        <item x="309"/>
        <item x="214"/>
        <item x="376"/>
        <item x="361"/>
        <item x="378"/>
        <item x="167"/>
        <item x="231"/>
        <item x="321"/>
        <item x="334"/>
        <item x="310"/>
        <item x="399"/>
        <item x="82"/>
        <item x="442"/>
        <item x="16"/>
        <item x="286"/>
        <item x="145"/>
        <item x="377"/>
        <item x="211"/>
        <item x="124"/>
        <item x="470"/>
        <item x="218"/>
        <item x="348"/>
        <item x="347"/>
        <item x="32"/>
        <item x="190"/>
        <item x="439"/>
        <item x="64"/>
        <item x="205"/>
        <item x="184"/>
        <item x="293"/>
        <item x="397"/>
        <item x="249"/>
        <item x="425"/>
        <item x="315"/>
        <item x="46"/>
        <item x="189"/>
        <item x="306"/>
        <item x="13"/>
        <item x="298"/>
        <item x="50"/>
        <item x="70"/>
        <item x="448"/>
        <item x="328"/>
        <item x="494"/>
        <item x="290"/>
        <item x="270"/>
        <item x="256"/>
        <item x="204"/>
        <item x="153"/>
        <item x="332"/>
        <item x="422"/>
        <item x="381"/>
        <item x="438"/>
        <item x="138"/>
        <item x="77"/>
        <item x="491"/>
        <item x="140"/>
        <item x="243"/>
        <item x="24"/>
        <item x="395"/>
        <item x="294"/>
        <item x="350"/>
        <item x="53"/>
        <item x="371"/>
        <item x="3"/>
        <item x="219"/>
        <item x="410"/>
        <item x="499"/>
        <item x="462"/>
        <item x="71"/>
        <item x="48"/>
        <item x="444"/>
        <item x="362"/>
        <item x="78"/>
        <item x="163"/>
        <item x="330"/>
        <item x="175"/>
        <item x="370"/>
        <item x="369"/>
        <item x="86"/>
        <item x="265"/>
        <item x="161"/>
        <item x="236"/>
        <item x="459"/>
        <item x="156"/>
        <item x="368"/>
        <item x="353"/>
        <item x="199"/>
        <item x="327"/>
        <item x="258"/>
        <item x="94"/>
        <item x="37"/>
        <item x="123"/>
        <item x="280"/>
        <item x="292"/>
        <item x="437"/>
        <item x="360"/>
        <item x="269"/>
        <item x="273"/>
        <item x="359"/>
        <item x="429"/>
        <item x="291"/>
        <item x="449"/>
        <item x="100"/>
        <item x="251"/>
        <item x="319"/>
        <item x="95"/>
        <item x="181"/>
        <item x="301"/>
        <item x="473"/>
        <item x="460"/>
        <item x="215"/>
        <item x="415"/>
        <item x="113"/>
        <item x="149"/>
        <item x="484"/>
        <item x="239"/>
        <item x="357"/>
        <item x="279"/>
        <item x="287"/>
        <item x="141"/>
        <item x="135"/>
        <item x="313"/>
        <item x="440"/>
        <item x="234"/>
        <item x="159"/>
        <item x="31"/>
        <item x="44"/>
        <item x="174"/>
        <item x="151"/>
        <item x="272"/>
        <item x="201"/>
        <item x="402"/>
        <item x="112"/>
        <item x="340"/>
        <item x="178"/>
        <item x="302"/>
        <item x="266"/>
        <item x="400"/>
        <item x="364"/>
        <item x="453"/>
        <item x="76"/>
        <item x="164"/>
        <item x="139"/>
        <item x="66"/>
        <item x="92"/>
        <item x="277"/>
        <item x="492"/>
        <item x="99"/>
        <item x="80"/>
        <item x="144"/>
        <item x="261"/>
        <item x="322"/>
        <item x="222"/>
        <item x="329"/>
        <item x="333"/>
        <item x="489"/>
        <item x="11"/>
        <item x="194"/>
        <item x="463"/>
        <item x="38"/>
        <item x="23"/>
        <item x="224"/>
        <item x="52"/>
        <item x="271"/>
        <item x="137"/>
        <item x="132"/>
        <item x="355"/>
        <item x="208"/>
        <item x="430"/>
        <item x="233"/>
        <item x="404"/>
        <item x="84"/>
        <item x="93"/>
        <item x="443"/>
        <item x="275"/>
        <item x="105"/>
        <item x="191"/>
        <item x="55"/>
        <item x="183"/>
        <item x="119"/>
        <item x="351"/>
        <item x="147"/>
        <item x="89"/>
        <item x="385"/>
        <item x="465"/>
        <item x="188"/>
        <item x="90"/>
        <item x="192"/>
        <item x="416"/>
        <item x="152"/>
        <item x="51"/>
        <item x="428"/>
        <item x="482"/>
        <item x="59"/>
        <item x="457"/>
        <item x="263"/>
        <item x="283"/>
        <item x="497"/>
        <item x="331"/>
        <item x="384"/>
        <item x="49"/>
        <item x="74"/>
        <item x="143"/>
        <item x="193"/>
        <item x="115"/>
        <item x="1"/>
        <item x="344"/>
        <item x="478"/>
        <item x="104"/>
        <item x="19"/>
        <item x="431"/>
        <item x="417"/>
        <item x="451"/>
        <item x="471"/>
        <item x="267"/>
        <item x="432"/>
        <item x="433"/>
        <item x="245"/>
        <item x="411"/>
        <item x="200"/>
        <item x="160"/>
        <item x="358"/>
        <item x="212"/>
        <item x="15"/>
        <item x="403"/>
        <item x="169"/>
        <item x="488"/>
        <item x="226"/>
        <item x="109"/>
        <item x="374"/>
        <item x="42"/>
        <item x="281"/>
        <item x="227"/>
        <item x="176"/>
        <item x="305"/>
        <item x="14"/>
        <item x="252"/>
        <item x="26"/>
        <item x="467"/>
        <item x="128"/>
        <item x="297"/>
        <item x="354"/>
        <item x="345"/>
        <item x="419"/>
        <item x="312"/>
        <item x="446"/>
        <item x="4"/>
        <item x="34"/>
        <item x="185"/>
        <item x="447"/>
        <item x="380"/>
        <item x="21"/>
        <item x="244"/>
        <item x="335"/>
        <item x="401"/>
        <item x="229"/>
        <item x="142"/>
        <item x="33"/>
        <item x="136"/>
        <item x="73"/>
        <item x="85"/>
        <item x="47"/>
        <item x="466"/>
        <item x="65"/>
        <item x="121"/>
        <item x="365"/>
        <item x="154"/>
        <item x="35"/>
        <item x="198"/>
        <item x="318"/>
        <item x="363"/>
        <item x="501"/>
        <item x="116"/>
        <item x="495"/>
        <item x="427"/>
        <item x="323"/>
        <item x="274"/>
        <item x="240"/>
        <item x="6"/>
        <item x="130"/>
        <item x="317"/>
        <item x="9"/>
        <item x="479"/>
        <item x="337"/>
        <item x="196"/>
        <item x="180"/>
        <item x="418"/>
        <item x="170"/>
        <item x="316"/>
        <item x="346"/>
        <item x="412"/>
        <item x="221"/>
        <item x="268"/>
        <item x="213"/>
        <item x="450"/>
        <item x="452"/>
        <item x="393"/>
        <item x="81"/>
        <item x="98"/>
        <item x="18"/>
        <item x="352"/>
        <item x="408"/>
        <item x="394"/>
        <item x="285"/>
        <item x="157"/>
        <item x="486"/>
        <item x="490"/>
        <item x="171"/>
        <item x="260"/>
        <item x="314"/>
        <item x="41"/>
        <item x="75"/>
        <item x="498"/>
        <item x="91"/>
        <item x="325"/>
        <item x="339"/>
        <item x="468"/>
        <item x="373"/>
        <item x="60"/>
        <item x="162"/>
        <item x="475"/>
        <item x="343"/>
        <item x="242"/>
        <item x="392"/>
        <item x="25"/>
        <item x="69"/>
        <item x="146"/>
        <item x="320"/>
        <item x="480"/>
        <item x="262"/>
        <item x="232"/>
        <item x="483"/>
        <item x="300"/>
        <item x="420"/>
        <item x="247"/>
        <item x="356"/>
        <item x="435"/>
        <item x="158"/>
        <item x="341"/>
        <item x="102"/>
        <item x="177"/>
        <item x="54"/>
        <item x="407"/>
        <item x="45"/>
        <item x="289"/>
        <item x="202"/>
        <item x="36"/>
        <item x="284"/>
        <item x="382"/>
        <item x="254"/>
        <item x="217"/>
        <item x="195"/>
        <item x="63"/>
        <item x="230"/>
        <item x="155"/>
        <item x="324"/>
        <item x="8"/>
        <item x="223"/>
        <item x="114"/>
        <item x="396"/>
        <item x="472"/>
        <item x="255"/>
        <item x="349"/>
        <item x="131"/>
        <item x="455"/>
        <item x="40"/>
        <item x="30"/>
        <item x="101"/>
        <item x="28"/>
        <item x="111"/>
        <item x="220"/>
        <item x="209"/>
        <item x="203"/>
        <item x="133"/>
        <item x="173"/>
        <item x="338"/>
        <item x="387"/>
        <item x="326"/>
        <item x="150"/>
        <item x="17"/>
        <item x="454"/>
        <item x="10"/>
        <item x="336"/>
        <item x="390"/>
        <item x="57"/>
        <item x="308"/>
        <item x="485"/>
        <item x="72"/>
        <item x="496"/>
        <item x="87"/>
        <item x="398"/>
        <item x="207"/>
        <item x="288"/>
        <item x="406"/>
        <item x="379"/>
        <item x="458"/>
        <item x="125"/>
        <item x="126"/>
        <item x="108"/>
        <item x="464"/>
        <item x="434"/>
        <item x="97"/>
        <item x="110"/>
        <item x="179"/>
        <item x="307"/>
        <item x="388"/>
        <item x="391"/>
        <item x="235"/>
        <item x="481"/>
        <item x="120"/>
        <item x="426"/>
        <item x="27"/>
        <item x="304"/>
        <item x="96"/>
        <item x="264"/>
        <item x="366"/>
        <item x="103"/>
        <item x="197"/>
        <item x="441"/>
        <item x="405"/>
        <item x="502"/>
        <item t="default"/>
      </items>
    </pivotField>
    <pivotField showAll="0">
      <items count="6">
        <item x="2"/>
        <item x="1"/>
        <item x="0"/>
        <item x="3"/>
        <item x="4"/>
        <item t="default"/>
      </items>
    </pivotField>
    <pivotField showAll="0"/>
    <pivotField numFmtId="14" showAll="0"/>
    <pivotField numFmtId="14" showAll="0"/>
    <pivotField showAll="0"/>
    <pivotField showAll="0"/>
    <pivotField axis="axisPage" multipleItemSelectionAllowed="1" showAll="0">
      <items count="3">
        <item x="0"/>
        <item h="1" x="1"/>
        <item t="default"/>
      </items>
    </pivotField>
    <pivotField showAll="0">
      <items count="8">
        <item x="6"/>
        <item x="0"/>
        <item x="5"/>
        <item x="2"/>
        <item x="3"/>
        <item x="1"/>
        <item x="4"/>
        <item t="default"/>
      </items>
    </pivotField>
    <pivotField showAll="0"/>
    <pivotField showAll="0">
      <items count="3">
        <item x="0"/>
        <item x="1"/>
        <item t="default"/>
      </items>
    </pivotField>
    <pivotField showAll="0">
      <items count="13">
        <item x="10"/>
        <item x="7"/>
        <item x="3"/>
        <item x="11"/>
        <item x="0"/>
        <item x="5"/>
        <item x="2"/>
        <item x="9"/>
        <item x="8"/>
        <item x="1"/>
        <item x="4"/>
        <item x="6"/>
        <item t="default"/>
      </items>
    </pivotField>
    <pivotField axis="axisRow" showAll="0">
      <items count="8">
        <item x="4"/>
        <item x="0"/>
        <item x="1"/>
        <item x="2"/>
        <item x="3"/>
        <item x="6"/>
        <item x="5"/>
        <item t="default"/>
      </items>
    </pivotField>
    <pivotField showAll="0"/>
    <pivotField showAll="0"/>
    <pivotField dataField="1" showAll="0"/>
    <pivotField showAll="0"/>
  </pivotFields>
  <rowFields count="1">
    <field x="12"/>
  </rowFields>
  <rowItems count="8">
    <i>
      <x/>
    </i>
    <i>
      <x v="1"/>
    </i>
    <i>
      <x v="2"/>
    </i>
    <i>
      <x v="3"/>
    </i>
    <i>
      <x v="4"/>
    </i>
    <i>
      <x v="5"/>
    </i>
    <i>
      <x v="6"/>
    </i>
    <i t="grand">
      <x/>
    </i>
  </rowItems>
  <colItems count="1">
    <i/>
  </colItems>
  <pageFields count="1">
    <pageField fld="7" hier="-1"/>
  </pageFields>
  <dataFields count="1">
    <dataField name=" Sales Revenue" fld="15" baseField="1" baseItem="0" numFmtId="165"/>
  </dataFields>
  <chartFormats count="21">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2" count="1" selected="0">
            <x v="5"/>
          </reference>
        </references>
      </pivotArea>
    </chartFormat>
    <chartFormat chart="7" format="2">
      <pivotArea type="data" outline="0" fieldPosition="0">
        <references count="2">
          <reference field="4294967294" count="1" selected="0">
            <x v="0"/>
          </reference>
          <reference field="12" count="1" selected="0">
            <x v="1"/>
          </reference>
        </references>
      </pivotArea>
    </chartFormat>
    <chartFormat chart="7" format="3">
      <pivotArea type="data" outline="0" fieldPosition="0">
        <references count="2">
          <reference field="4294967294" count="1" selected="0">
            <x v="0"/>
          </reference>
          <reference field="12" count="1" selected="0">
            <x v="0"/>
          </reference>
        </references>
      </pivotArea>
    </chartFormat>
    <chartFormat chart="7" format="4">
      <pivotArea type="data" outline="0" fieldPosition="0">
        <references count="2">
          <reference field="4294967294" count="1" selected="0">
            <x v="0"/>
          </reference>
          <reference field="12" count="1" selected="0">
            <x v="2"/>
          </reference>
        </references>
      </pivotArea>
    </chartFormat>
    <chartFormat chart="7" format="5">
      <pivotArea type="data" outline="0" fieldPosition="0">
        <references count="2">
          <reference field="4294967294" count="1" selected="0">
            <x v="0"/>
          </reference>
          <reference field="12" count="1" selected="0">
            <x v="4"/>
          </reference>
        </references>
      </pivotArea>
    </chartFormat>
    <chartFormat chart="7" format="6">
      <pivotArea type="data" outline="0" fieldPosition="0">
        <references count="2">
          <reference field="4294967294" count="1" selected="0">
            <x v="0"/>
          </reference>
          <reference field="12" count="1" selected="0">
            <x v="6"/>
          </reference>
        </references>
      </pivotArea>
    </chartFormat>
    <chartFormat chart="7" format="7">
      <pivotArea type="data" outline="0" fieldPosition="0">
        <references count="2">
          <reference field="4294967294" count="1" selected="0">
            <x v="0"/>
          </reference>
          <reference field="12" count="1" selected="0">
            <x v="3"/>
          </reference>
        </references>
      </pivotArea>
    </chartFormat>
    <chartFormat chart="9" format="16" series="1">
      <pivotArea type="data" outline="0" fieldPosition="0">
        <references count="1">
          <reference field="4294967294" count="1" selected="0">
            <x v="0"/>
          </reference>
        </references>
      </pivotArea>
    </chartFormat>
    <chartFormat chart="9" format="17">
      <pivotArea type="data" outline="0" fieldPosition="0">
        <references count="2">
          <reference field="4294967294" count="1" selected="0">
            <x v="0"/>
          </reference>
          <reference field="12" count="1" selected="0">
            <x v="0"/>
          </reference>
        </references>
      </pivotArea>
    </chartFormat>
    <chartFormat chart="9" format="18">
      <pivotArea type="data" outline="0" fieldPosition="0">
        <references count="2">
          <reference field="4294967294" count="1" selected="0">
            <x v="0"/>
          </reference>
          <reference field="12" count="1" selected="0">
            <x v="1"/>
          </reference>
        </references>
      </pivotArea>
    </chartFormat>
    <chartFormat chart="9" format="19">
      <pivotArea type="data" outline="0" fieldPosition="0">
        <references count="2">
          <reference field="4294967294" count="1" selected="0">
            <x v="0"/>
          </reference>
          <reference field="12" count="1" selected="0">
            <x v="2"/>
          </reference>
        </references>
      </pivotArea>
    </chartFormat>
    <chartFormat chart="9" format="20">
      <pivotArea type="data" outline="0" fieldPosition="0">
        <references count="2">
          <reference field="4294967294" count="1" selected="0">
            <x v="0"/>
          </reference>
          <reference field="12" count="1" selected="0">
            <x v="3"/>
          </reference>
        </references>
      </pivotArea>
    </chartFormat>
    <chartFormat chart="9" format="21">
      <pivotArea type="data" outline="0" fieldPosition="0">
        <references count="2">
          <reference field="4294967294" count="1" selected="0">
            <x v="0"/>
          </reference>
          <reference field="12" count="1" selected="0">
            <x v="4"/>
          </reference>
        </references>
      </pivotArea>
    </chartFormat>
    <chartFormat chart="9" format="22">
      <pivotArea type="data" outline="0" fieldPosition="0">
        <references count="2">
          <reference field="4294967294" count="1" selected="0">
            <x v="0"/>
          </reference>
          <reference field="12" count="1" selected="0">
            <x v="5"/>
          </reference>
        </references>
      </pivotArea>
    </chartFormat>
    <chartFormat chart="9" format="23">
      <pivotArea type="data" outline="0" fieldPosition="0">
        <references count="2">
          <reference field="4294967294" count="1" selected="0">
            <x v="0"/>
          </reference>
          <reference field="12"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5685A1A-624A-46F5-B22B-C560D097CCD8}" name="PivotTable6"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S5:V18" firstHeaderRow="0" firstDataRow="1" firstDataCol="1" rowPageCount="1" colPageCount="1"/>
  <pivotFields count="17">
    <pivotField showAll="0">
      <items count="504">
        <item x="39"/>
        <item x="134"/>
        <item x="172"/>
        <item x="476"/>
        <item x="278"/>
        <item x="386"/>
        <item x="248"/>
        <item x="88"/>
        <item x="225"/>
        <item x="129"/>
        <item x="276"/>
        <item x="62"/>
        <item x="500"/>
        <item x="56"/>
        <item x="237"/>
        <item x="259"/>
        <item x="311"/>
        <item x="0"/>
        <item x="461"/>
        <item x="469"/>
        <item x="389"/>
        <item x="20"/>
        <item x="61"/>
        <item x="296"/>
        <item x="367"/>
        <item x="43"/>
        <item x="83"/>
        <item x="477"/>
        <item x="299"/>
        <item x="5"/>
        <item x="372"/>
        <item x="22"/>
        <item x="250"/>
        <item x="253"/>
        <item x="424"/>
        <item x="436"/>
        <item x="68"/>
        <item x="79"/>
        <item x="241"/>
        <item x="186"/>
        <item x="7"/>
        <item x="182"/>
        <item x="127"/>
        <item x="148"/>
        <item x="187"/>
        <item x="421"/>
        <item x="493"/>
        <item x="166"/>
        <item x="456"/>
        <item x="445"/>
        <item x="122"/>
        <item x="165"/>
        <item x="414"/>
        <item x="12"/>
        <item x="383"/>
        <item x="228"/>
        <item x="29"/>
        <item x="106"/>
        <item x="206"/>
        <item x="107"/>
        <item x="295"/>
        <item x="413"/>
        <item x="246"/>
        <item x="168"/>
        <item x="409"/>
        <item x="487"/>
        <item x="257"/>
        <item x="118"/>
        <item x="2"/>
        <item x="117"/>
        <item x="216"/>
        <item x="238"/>
        <item x="474"/>
        <item x="67"/>
        <item x="375"/>
        <item x="58"/>
        <item x="423"/>
        <item x="210"/>
        <item x="303"/>
        <item x="342"/>
        <item x="282"/>
        <item x="309"/>
        <item x="214"/>
        <item x="376"/>
        <item x="361"/>
        <item x="378"/>
        <item x="167"/>
        <item x="231"/>
        <item x="321"/>
        <item x="334"/>
        <item x="310"/>
        <item x="399"/>
        <item x="82"/>
        <item x="442"/>
        <item x="16"/>
        <item x="286"/>
        <item x="145"/>
        <item x="377"/>
        <item x="211"/>
        <item x="124"/>
        <item x="470"/>
        <item x="218"/>
        <item x="348"/>
        <item x="347"/>
        <item x="32"/>
        <item x="190"/>
        <item x="439"/>
        <item x="64"/>
        <item x="205"/>
        <item x="184"/>
        <item x="293"/>
        <item x="397"/>
        <item x="249"/>
        <item x="425"/>
        <item x="315"/>
        <item x="46"/>
        <item x="189"/>
        <item x="306"/>
        <item x="13"/>
        <item x="298"/>
        <item x="50"/>
        <item x="70"/>
        <item x="448"/>
        <item x="328"/>
        <item x="494"/>
        <item x="290"/>
        <item x="270"/>
        <item x="256"/>
        <item x="204"/>
        <item x="153"/>
        <item x="332"/>
        <item x="422"/>
        <item x="381"/>
        <item x="438"/>
        <item x="138"/>
        <item x="77"/>
        <item x="491"/>
        <item x="140"/>
        <item x="243"/>
        <item x="24"/>
        <item x="395"/>
        <item x="294"/>
        <item x="350"/>
        <item x="53"/>
        <item x="371"/>
        <item x="3"/>
        <item x="219"/>
        <item x="410"/>
        <item x="499"/>
        <item x="462"/>
        <item x="71"/>
        <item x="48"/>
        <item x="444"/>
        <item x="362"/>
        <item x="78"/>
        <item x="163"/>
        <item x="330"/>
        <item x="175"/>
        <item x="370"/>
        <item x="369"/>
        <item x="86"/>
        <item x="265"/>
        <item x="161"/>
        <item x="236"/>
        <item x="459"/>
        <item x="156"/>
        <item x="368"/>
        <item x="353"/>
        <item x="199"/>
        <item x="327"/>
        <item x="258"/>
        <item x="94"/>
        <item x="37"/>
        <item x="123"/>
        <item x="280"/>
        <item x="292"/>
        <item x="437"/>
        <item x="360"/>
        <item x="269"/>
        <item x="273"/>
        <item x="359"/>
        <item x="429"/>
        <item x="291"/>
        <item x="449"/>
        <item x="100"/>
        <item x="251"/>
        <item x="319"/>
        <item x="95"/>
        <item x="181"/>
        <item x="301"/>
        <item x="473"/>
        <item x="460"/>
        <item x="215"/>
        <item x="415"/>
        <item x="113"/>
        <item x="149"/>
        <item x="484"/>
        <item x="239"/>
        <item x="357"/>
        <item x="279"/>
        <item x="287"/>
        <item x="141"/>
        <item x="135"/>
        <item x="313"/>
        <item x="440"/>
        <item x="234"/>
        <item x="159"/>
        <item x="31"/>
        <item x="44"/>
        <item x="174"/>
        <item x="151"/>
        <item x="272"/>
        <item x="201"/>
        <item x="402"/>
        <item x="112"/>
        <item x="340"/>
        <item x="178"/>
        <item x="302"/>
        <item x="266"/>
        <item x="400"/>
        <item x="364"/>
        <item x="453"/>
        <item x="76"/>
        <item x="164"/>
        <item x="139"/>
        <item x="66"/>
        <item x="92"/>
        <item x="277"/>
        <item x="492"/>
        <item x="99"/>
        <item x="80"/>
        <item x="144"/>
        <item x="261"/>
        <item x="322"/>
        <item x="222"/>
        <item x="329"/>
        <item x="333"/>
        <item x="489"/>
        <item x="11"/>
        <item x="194"/>
        <item x="463"/>
        <item x="38"/>
        <item x="23"/>
        <item x="224"/>
        <item x="52"/>
        <item x="271"/>
        <item x="137"/>
        <item x="132"/>
        <item x="355"/>
        <item x="208"/>
        <item x="430"/>
        <item x="233"/>
        <item x="404"/>
        <item x="84"/>
        <item x="93"/>
        <item x="443"/>
        <item x="275"/>
        <item x="105"/>
        <item x="191"/>
        <item x="55"/>
        <item x="183"/>
        <item x="119"/>
        <item x="351"/>
        <item x="147"/>
        <item x="89"/>
        <item x="385"/>
        <item x="465"/>
        <item x="188"/>
        <item x="90"/>
        <item x="192"/>
        <item x="416"/>
        <item x="152"/>
        <item x="51"/>
        <item x="428"/>
        <item x="482"/>
        <item x="59"/>
        <item x="457"/>
        <item x="263"/>
        <item x="283"/>
        <item x="497"/>
        <item x="331"/>
        <item x="384"/>
        <item x="49"/>
        <item x="74"/>
        <item x="143"/>
        <item x="193"/>
        <item x="115"/>
        <item x="1"/>
        <item x="344"/>
        <item x="478"/>
        <item x="104"/>
        <item x="19"/>
        <item x="431"/>
        <item x="417"/>
        <item x="451"/>
        <item x="471"/>
        <item x="267"/>
        <item x="432"/>
        <item x="433"/>
        <item x="245"/>
        <item x="411"/>
        <item x="200"/>
        <item x="160"/>
        <item x="358"/>
        <item x="212"/>
        <item x="15"/>
        <item x="403"/>
        <item x="169"/>
        <item x="488"/>
        <item x="226"/>
        <item x="109"/>
        <item x="374"/>
        <item x="42"/>
        <item x="281"/>
        <item x="227"/>
        <item x="176"/>
        <item x="305"/>
        <item x="14"/>
        <item x="252"/>
        <item x="26"/>
        <item x="467"/>
        <item x="128"/>
        <item x="297"/>
        <item x="354"/>
        <item x="345"/>
        <item x="419"/>
        <item x="312"/>
        <item x="446"/>
        <item x="4"/>
        <item x="34"/>
        <item x="185"/>
        <item x="447"/>
        <item x="380"/>
        <item x="21"/>
        <item x="244"/>
        <item x="335"/>
        <item x="401"/>
        <item x="229"/>
        <item x="142"/>
        <item x="33"/>
        <item x="136"/>
        <item x="73"/>
        <item x="85"/>
        <item x="47"/>
        <item x="466"/>
        <item x="65"/>
        <item x="121"/>
        <item x="365"/>
        <item x="154"/>
        <item x="35"/>
        <item x="198"/>
        <item x="318"/>
        <item x="363"/>
        <item x="501"/>
        <item x="116"/>
        <item x="495"/>
        <item x="427"/>
        <item x="323"/>
        <item x="274"/>
        <item x="240"/>
        <item x="6"/>
        <item x="130"/>
        <item x="317"/>
        <item x="9"/>
        <item x="479"/>
        <item x="337"/>
        <item x="196"/>
        <item x="180"/>
        <item x="418"/>
        <item x="170"/>
        <item x="316"/>
        <item x="346"/>
        <item x="412"/>
        <item x="221"/>
        <item x="268"/>
        <item x="213"/>
        <item x="450"/>
        <item x="452"/>
        <item x="393"/>
        <item x="81"/>
        <item x="98"/>
        <item x="18"/>
        <item x="352"/>
        <item x="408"/>
        <item x="394"/>
        <item x="285"/>
        <item x="157"/>
        <item x="486"/>
        <item x="490"/>
        <item x="171"/>
        <item x="260"/>
        <item x="314"/>
        <item x="41"/>
        <item x="75"/>
        <item x="498"/>
        <item x="91"/>
        <item x="325"/>
        <item x="339"/>
        <item x="468"/>
        <item x="373"/>
        <item x="60"/>
        <item x="162"/>
        <item x="475"/>
        <item x="343"/>
        <item x="242"/>
        <item x="392"/>
        <item x="25"/>
        <item x="69"/>
        <item x="146"/>
        <item x="320"/>
        <item x="480"/>
        <item x="262"/>
        <item x="232"/>
        <item x="483"/>
        <item x="300"/>
        <item x="420"/>
        <item x="247"/>
        <item x="356"/>
        <item x="435"/>
        <item x="158"/>
        <item x="341"/>
        <item x="102"/>
        <item x="177"/>
        <item x="54"/>
        <item x="407"/>
        <item x="45"/>
        <item x="289"/>
        <item x="202"/>
        <item x="36"/>
        <item x="284"/>
        <item x="382"/>
        <item x="254"/>
        <item x="217"/>
        <item x="195"/>
        <item x="63"/>
        <item x="230"/>
        <item x="155"/>
        <item x="324"/>
        <item x="8"/>
        <item x="223"/>
        <item x="114"/>
        <item x="396"/>
        <item x="472"/>
        <item x="255"/>
        <item x="349"/>
        <item x="131"/>
        <item x="455"/>
        <item x="40"/>
        <item x="30"/>
        <item x="101"/>
        <item x="28"/>
        <item x="111"/>
        <item x="220"/>
        <item x="209"/>
        <item x="203"/>
        <item x="133"/>
        <item x="173"/>
        <item x="338"/>
        <item x="387"/>
        <item x="326"/>
        <item x="150"/>
        <item x="17"/>
        <item x="454"/>
        <item x="10"/>
        <item x="336"/>
        <item x="390"/>
        <item x="57"/>
        <item x="308"/>
        <item x="485"/>
        <item x="72"/>
        <item x="496"/>
        <item x="87"/>
        <item x="398"/>
        <item x="207"/>
        <item x="288"/>
        <item x="406"/>
        <item x="379"/>
        <item x="458"/>
        <item x="125"/>
        <item x="126"/>
        <item x="108"/>
        <item x="464"/>
        <item x="434"/>
        <item x="97"/>
        <item x="110"/>
        <item x="179"/>
        <item x="307"/>
        <item x="388"/>
        <item x="391"/>
        <item x="235"/>
        <item x="481"/>
        <item x="120"/>
        <item x="426"/>
        <item x="27"/>
        <item x="304"/>
        <item x="96"/>
        <item x="264"/>
        <item x="366"/>
        <item x="103"/>
        <item x="197"/>
        <item x="441"/>
        <item x="405"/>
        <item x="502"/>
        <item t="default"/>
      </items>
    </pivotField>
    <pivotField showAll="0">
      <items count="6">
        <item x="2"/>
        <item x="1"/>
        <item x="0"/>
        <item x="3"/>
        <item x="4"/>
        <item t="default"/>
      </items>
    </pivotField>
    <pivotField showAll="0"/>
    <pivotField numFmtId="14" showAll="0"/>
    <pivotField numFmtId="14" showAll="0"/>
    <pivotField showAll="0"/>
    <pivotField showAll="0"/>
    <pivotField axis="axisPage" multipleItemSelectionAllowed="1" showAll="0">
      <items count="3">
        <item x="0"/>
        <item h="1" x="1"/>
        <item t="default"/>
      </items>
    </pivotField>
    <pivotField showAll="0">
      <items count="8">
        <item x="6"/>
        <item x="0"/>
        <item x="5"/>
        <item x="2"/>
        <item x="3"/>
        <item x="1"/>
        <item x="4"/>
        <item t="default"/>
      </items>
    </pivotField>
    <pivotField showAll="0"/>
    <pivotField showAll="0">
      <items count="3">
        <item x="0"/>
        <item x="1"/>
        <item t="default"/>
      </items>
    </pivotField>
    <pivotField axis="axisRow" showAll="0">
      <items count="13">
        <item x="10"/>
        <item x="7"/>
        <item x="3"/>
        <item x="11"/>
        <item x="0"/>
        <item x="5"/>
        <item x="2"/>
        <item x="9"/>
        <item x="8"/>
        <item x="1"/>
        <item x="4"/>
        <item x="6"/>
        <item t="default"/>
      </items>
    </pivotField>
    <pivotField showAll="0"/>
    <pivotField showAll="0"/>
    <pivotField dataField="1" showAll="0"/>
    <pivotField dataField="1" showAll="0"/>
    <pivotField dataField="1" showAll="0"/>
  </pivotFields>
  <rowFields count="1">
    <field x="11"/>
  </rowFields>
  <rowItems count="13">
    <i>
      <x/>
    </i>
    <i>
      <x v="1"/>
    </i>
    <i>
      <x v="2"/>
    </i>
    <i>
      <x v="3"/>
    </i>
    <i>
      <x v="4"/>
    </i>
    <i>
      <x v="5"/>
    </i>
    <i>
      <x v="6"/>
    </i>
    <i>
      <x v="7"/>
    </i>
    <i>
      <x v="8"/>
    </i>
    <i>
      <x v="9"/>
    </i>
    <i>
      <x v="10"/>
    </i>
    <i>
      <x v="11"/>
    </i>
    <i t="grand">
      <x/>
    </i>
  </rowItems>
  <colFields count="1">
    <field x="-2"/>
  </colFields>
  <colItems count="3">
    <i>
      <x/>
    </i>
    <i i="1">
      <x v="1"/>
    </i>
    <i i="2">
      <x v="2"/>
    </i>
  </colItems>
  <pageFields count="1">
    <pageField fld="7" hier="-1"/>
  </pageFields>
  <dataFields count="3">
    <dataField name=" Sales Revenue" fld="15" baseField="1" baseItem="0" numFmtId="165"/>
    <dataField name=" Total Costs" fld="14" baseField="1" baseItem="0" numFmtId="165"/>
    <dataField name=" Net Profit" fld="16" baseField="1" baseItem="0" numFmtId="165"/>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6D31147-7AB9-460D-A9CE-56B074ADDF4A}"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M4:P10" firstHeaderRow="0" firstDataRow="1" firstDataCol="1" rowPageCount="1" colPageCount="1"/>
  <pivotFields count="17">
    <pivotField showAll="0">
      <items count="504">
        <item x="39"/>
        <item x="134"/>
        <item x="172"/>
        <item x="476"/>
        <item x="278"/>
        <item x="386"/>
        <item x="248"/>
        <item x="88"/>
        <item x="225"/>
        <item x="129"/>
        <item x="276"/>
        <item x="62"/>
        <item x="500"/>
        <item x="56"/>
        <item x="237"/>
        <item x="259"/>
        <item x="311"/>
        <item x="0"/>
        <item x="461"/>
        <item x="469"/>
        <item x="389"/>
        <item x="20"/>
        <item x="61"/>
        <item x="296"/>
        <item x="367"/>
        <item x="43"/>
        <item x="83"/>
        <item x="477"/>
        <item x="299"/>
        <item x="5"/>
        <item x="372"/>
        <item x="22"/>
        <item x="250"/>
        <item x="253"/>
        <item x="424"/>
        <item x="436"/>
        <item x="68"/>
        <item x="79"/>
        <item x="241"/>
        <item x="186"/>
        <item x="7"/>
        <item x="182"/>
        <item x="127"/>
        <item x="148"/>
        <item x="187"/>
        <item x="421"/>
        <item x="493"/>
        <item x="166"/>
        <item x="456"/>
        <item x="445"/>
        <item x="122"/>
        <item x="165"/>
        <item x="414"/>
        <item x="12"/>
        <item x="383"/>
        <item x="228"/>
        <item x="29"/>
        <item x="106"/>
        <item x="206"/>
        <item x="107"/>
        <item x="295"/>
        <item x="413"/>
        <item x="246"/>
        <item x="168"/>
        <item x="409"/>
        <item x="487"/>
        <item x="257"/>
        <item x="118"/>
        <item x="2"/>
        <item x="117"/>
        <item x="216"/>
        <item x="238"/>
        <item x="474"/>
        <item x="67"/>
        <item x="375"/>
        <item x="58"/>
        <item x="423"/>
        <item x="210"/>
        <item x="303"/>
        <item x="342"/>
        <item x="282"/>
        <item x="309"/>
        <item x="214"/>
        <item x="376"/>
        <item x="361"/>
        <item x="378"/>
        <item x="167"/>
        <item x="231"/>
        <item x="321"/>
        <item x="334"/>
        <item x="310"/>
        <item x="399"/>
        <item x="82"/>
        <item x="442"/>
        <item x="16"/>
        <item x="286"/>
        <item x="145"/>
        <item x="377"/>
        <item x="211"/>
        <item x="124"/>
        <item x="470"/>
        <item x="218"/>
        <item x="348"/>
        <item x="347"/>
        <item x="32"/>
        <item x="190"/>
        <item x="439"/>
        <item x="64"/>
        <item x="205"/>
        <item x="184"/>
        <item x="293"/>
        <item x="397"/>
        <item x="249"/>
        <item x="425"/>
        <item x="315"/>
        <item x="46"/>
        <item x="189"/>
        <item x="306"/>
        <item x="13"/>
        <item x="298"/>
        <item x="50"/>
        <item x="70"/>
        <item x="448"/>
        <item x="328"/>
        <item x="494"/>
        <item x="290"/>
        <item x="270"/>
        <item x="256"/>
        <item x="204"/>
        <item x="153"/>
        <item x="332"/>
        <item x="422"/>
        <item x="381"/>
        <item x="438"/>
        <item x="138"/>
        <item x="77"/>
        <item x="491"/>
        <item x="140"/>
        <item x="243"/>
        <item x="24"/>
        <item x="395"/>
        <item x="294"/>
        <item x="350"/>
        <item x="53"/>
        <item x="371"/>
        <item x="3"/>
        <item x="219"/>
        <item x="410"/>
        <item x="499"/>
        <item x="462"/>
        <item x="71"/>
        <item x="48"/>
        <item x="444"/>
        <item x="362"/>
        <item x="78"/>
        <item x="163"/>
        <item x="330"/>
        <item x="175"/>
        <item x="370"/>
        <item x="369"/>
        <item x="86"/>
        <item x="265"/>
        <item x="161"/>
        <item x="236"/>
        <item x="459"/>
        <item x="156"/>
        <item x="368"/>
        <item x="353"/>
        <item x="199"/>
        <item x="327"/>
        <item x="258"/>
        <item x="94"/>
        <item x="37"/>
        <item x="123"/>
        <item x="280"/>
        <item x="292"/>
        <item x="437"/>
        <item x="360"/>
        <item x="269"/>
        <item x="273"/>
        <item x="359"/>
        <item x="429"/>
        <item x="291"/>
        <item x="449"/>
        <item x="100"/>
        <item x="251"/>
        <item x="319"/>
        <item x="95"/>
        <item x="181"/>
        <item x="301"/>
        <item x="473"/>
        <item x="460"/>
        <item x="215"/>
        <item x="415"/>
        <item x="113"/>
        <item x="149"/>
        <item x="484"/>
        <item x="239"/>
        <item x="357"/>
        <item x="279"/>
        <item x="287"/>
        <item x="141"/>
        <item x="135"/>
        <item x="313"/>
        <item x="440"/>
        <item x="234"/>
        <item x="159"/>
        <item x="31"/>
        <item x="44"/>
        <item x="174"/>
        <item x="151"/>
        <item x="272"/>
        <item x="201"/>
        <item x="402"/>
        <item x="112"/>
        <item x="340"/>
        <item x="178"/>
        <item x="302"/>
        <item x="266"/>
        <item x="400"/>
        <item x="364"/>
        <item x="453"/>
        <item x="76"/>
        <item x="164"/>
        <item x="139"/>
        <item x="66"/>
        <item x="92"/>
        <item x="277"/>
        <item x="492"/>
        <item x="99"/>
        <item x="80"/>
        <item x="144"/>
        <item x="261"/>
        <item x="322"/>
        <item x="222"/>
        <item x="329"/>
        <item x="333"/>
        <item x="489"/>
        <item x="11"/>
        <item x="194"/>
        <item x="463"/>
        <item x="38"/>
        <item x="23"/>
        <item x="224"/>
        <item x="52"/>
        <item x="271"/>
        <item x="137"/>
        <item x="132"/>
        <item x="355"/>
        <item x="208"/>
        <item x="430"/>
        <item x="233"/>
        <item x="404"/>
        <item x="84"/>
        <item x="93"/>
        <item x="443"/>
        <item x="275"/>
        <item x="105"/>
        <item x="191"/>
        <item x="55"/>
        <item x="183"/>
        <item x="119"/>
        <item x="351"/>
        <item x="147"/>
        <item x="89"/>
        <item x="385"/>
        <item x="465"/>
        <item x="188"/>
        <item x="90"/>
        <item x="192"/>
        <item x="416"/>
        <item x="152"/>
        <item x="51"/>
        <item x="428"/>
        <item x="482"/>
        <item x="59"/>
        <item x="457"/>
        <item x="263"/>
        <item x="283"/>
        <item x="497"/>
        <item x="331"/>
        <item x="384"/>
        <item x="49"/>
        <item x="74"/>
        <item x="143"/>
        <item x="193"/>
        <item x="115"/>
        <item x="1"/>
        <item x="344"/>
        <item x="478"/>
        <item x="104"/>
        <item x="19"/>
        <item x="431"/>
        <item x="417"/>
        <item x="451"/>
        <item x="471"/>
        <item x="267"/>
        <item x="432"/>
        <item x="433"/>
        <item x="245"/>
        <item x="411"/>
        <item x="200"/>
        <item x="160"/>
        <item x="358"/>
        <item x="212"/>
        <item x="15"/>
        <item x="403"/>
        <item x="169"/>
        <item x="488"/>
        <item x="226"/>
        <item x="109"/>
        <item x="374"/>
        <item x="42"/>
        <item x="281"/>
        <item x="227"/>
        <item x="176"/>
        <item x="305"/>
        <item x="14"/>
        <item x="252"/>
        <item x="26"/>
        <item x="467"/>
        <item x="128"/>
        <item x="297"/>
        <item x="354"/>
        <item x="345"/>
        <item x="419"/>
        <item x="312"/>
        <item x="446"/>
        <item x="4"/>
        <item x="34"/>
        <item x="185"/>
        <item x="447"/>
        <item x="380"/>
        <item x="21"/>
        <item x="244"/>
        <item x="335"/>
        <item x="401"/>
        <item x="229"/>
        <item x="142"/>
        <item x="33"/>
        <item x="136"/>
        <item x="73"/>
        <item x="85"/>
        <item x="47"/>
        <item x="466"/>
        <item x="65"/>
        <item x="121"/>
        <item x="365"/>
        <item x="154"/>
        <item x="35"/>
        <item x="198"/>
        <item x="318"/>
        <item x="363"/>
        <item x="501"/>
        <item x="116"/>
        <item x="495"/>
        <item x="427"/>
        <item x="323"/>
        <item x="274"/>
        <item x="240"/>
        <item x="6"/>
        <item x="130"/>
        <item x="317"/>
        <item x="9"/>
        <item x="479"/>
        <item x="337"/>
        <item x="196"/>
        <item x="180"/>
        <item x="418"/>
        <item x="170"/>
        <item x="316"/>
        <item x="346"/>
        <item x="412"/>
        <item x="221"/>
        <item x="268"/>
        <item x="213"/>
        <item x="450"/>
        <item x="452"/>
        <item x="393"/>
        <item x="81"/>
        <item x="98"/>
        <item x="18"/>
        <item x="352"/>
        <item x="408"/>
        <item x="394"/>
        <item x="285"/>
        <item x="157"/>
        <item x="486"/>
        <item x="490"/>
        <item x="171"/>
        <item x="260"/>
        <item x="314"/>
        <item x="41"/>
        <item x="75"/>
        <item x="498"/>
        <item x="91"/>
        <item x="325"/>
        <item x="339"/>
        <item x="468"/>
        <item x="373"/>
        <item x="60"/>
        <item x="162"/>
        <item x="475"/>
        <item x="343"/>
        <item x="242"/>
        <item x="392"/>
        <item x="25"/>
        <item x="69"/>
        <item x="146"/>
        <item x="320"/>
        <item x="480"/>
        <item x="262"/>
        <item x="232"/>
        <item x="483"/>
        <item x="300"/>
        <item x="420"/>
        <item x="247"/>
        <item x="356"/>
        <item x="435"/>
        <item x="158"/>
        <item x="341"/>
        <item x="102"/>
        <item x="177"/>
        <item x="54"/>
        <item x="407"/>
        <item x="45"/>
        <item x="289"/>
        <item x="202"/>
        <item x="36"/>
        <item x="284"/>
        <item x="382"/>
        <item x="254"/>
        <item x="217"/>
        <item x="195"/>
        <item x="63"/>
        <item x="230"/>
        <item x="155"/>
        <item x="324"/>
        <item x="8"/>
        <item x="223"/>
        <item x="114"/>
        <item x="396"/>
        <item x="472"/>
        <item x="255"/>
        <item x="349"/>
        <item x="131"/>
        <item x="455"/>
        <item x="40"/>
        <item x="30"/>
        <item x="101"/>
        <item x="28"/>
        <item x="111"/>
        <item x="220"/>
        <item x="209"/>
        <item x="203"/>
        <item x="133"/>
        <item x="173"/>
        <item x="338"/>
        <item x="387"/>
        <item x="326"/>
        <item x="150"/>
        <item x="17"/>
        <item x="454"/>
        <item x="10"/>
        <item x="336"/>
        <item x="390"/>
        <item x="57"/>
        <item x="308"/>
        <item x="485"/>
        <item x="72"/>
        <item x="496"/>
        <item x="87"/>
        <item x="398"/>
        <item x="207"/>
        <item x="288"/>
        <item x="406"/>
        <item x="379"/>
        <item x="458"/>
        <item x="125"/>
        <item x="126"/>
        <item x="108"/>
        <item x="464"/>
        <item x="434"/>
        <item x="97"/>
        <item x="110"/>
        <item x="179"/>
        <item x="307"/>
        <item x="388"/>
        <item x="391"/>
        <item x="235"/>
        <item x="481"/>
        <item x="120"/>
        <item x="426"/>
        <item x="27"/>
        <item x="304"/>
        <item x="96"/>
        <item x="264"/>
        <item x="366"/>
        <item x="103"/>
        <item x="197"/>
        <item x="441"/>
        <item x="405"/>
        <item x="502"/>
        <item t="default"/>
      </items>
    </pivotField>
    <pivotField axis="axisRow" showAll="0">
      <items count="6">
        <item x="2"/>
        <item x="1"/>
        <item x="0"/>
        <item x="3"/>
        <item x="4"/>
        <item t="default"/>
      </items>
    </pivotField>
    <pivotField showAll="0"/>
    <pivotField numFmtId="14" showAll="0"/>
    <pivotField numFmtId="14" showAll="0"/>
    <pivotField showAll="0"/>
    <pivotField showAll="0"/>
    <pivotField axis="axisPage" multipleItemSelectionAllowed="1" showAll="0">
      <items count="3">
        <item x="0"/>
        <item h="1" x="1"/>
        <item t="default"/>
      </items>
    </pivotField>
    <pivotField showAll="0">
      <items count="8">
        <item x="6"/>
        <item x="0"/>
        <item x="5"/>
        <item x="2"/>
        <item x="3"/>
        <item x="1"/>
        <item x="4"/>
        <item t="default"/>
      </items>
    </pivotField>
    <pivotField showAll="0"/>
    <pivotField showAll="0">
      <items count="3">
        <item x="0"/>
        <item x="1"/>
        <item t="default"/>
      </items>
    </pivotField>
    <pivotField showAll="0">
      <items count="13">
        <item x="10"/>
        <item x="7"/>
        <item x="3"/>
        <item x="11"/>
        <item x="0"/>
        <item x="5"/>
        <item x="2"/>
        <item x="9"/>
        <item x="8"/>
        <item x="1"/>
        <item x="4"/>
        <item x="6"/>
        <item t="default"/>
      </items>
    </pivotField>
    <pivotField showAll="0"/>
    <pivotField showAll="0"/>
    <pivotField dataField="1" showAll="0"/>
    <pivotField dataField="1" showAll="0"/>
    <pivotField dataField="1" showAll="0"/>
  </pivotFields>
  <rowFields count="1">
    <field x="1"/>
  </rowFields>
  <rowItems count="6">
    <i>
      <x/>
    </i>
    <i>
      <x v="1"/>
    </i>
    <i>
      <x v="2"/>
    </i>
    <i>
      <x v="3"/>
    </i>
    <i>
      <x v="4"/>
    </i>
    <i t="grand">
      <x/>
    </i>
  </rowItems>
  <colFields count="1">
    <field x="-2"/>
  </colFields>
  <colItems count="3">
    <i>
      <x/>
    </i>
    <i i="1">
      <x v="1"/>
    </i>
    <i i="2">
      <x v="2"/>
    </i>
  </colItems>
  <pageFields count="1">
    <pageField fld="7" hier="-1"/>
  </pageFields>
  <dataFields count="3">
    <dataField name=" Sales Revenue" fld="15" baseField="1" baseItem="0" numFmtId="165"/>
    <dataField name=" Total Costs" fld="14" baseField="1" baseItem="0" numFmtId="165"/>
    <dataField name=" Net Profit" fld="16" baseField="1" baseItem="0" numFmtId="165"/>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1"/>
          </reference>
        </references>
      </pivotArea>
    </chartFormat>
    <chartFormat chart="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31714EB-C549-4F24-A1B6-A9030E0F663A}" name="PivotTable3"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2:C15" firstHeaderRow="1" firstDataRow="1" firstDataCol="1"/>
  <pivotFields count="17">
    <pivotField showAll="0">
      <items count="504">
        <item x="39"/>
        <item x="134"/>
        <item x="172"/>
        <item x="476"/>
        <item x="278"/>
        <item x="386"/>
        <item x="248"/>
        <item x="88"/>
        <item x="225"/>
        <item x="129"/>
        <item x="276"/>
        <item x="62"/>
        <item x="500"/>
        <item x="56"/>
        <item x="237"/>
        <item x="259"/>
        <item x="311"/>
        <item x="0"/>
        <item x="461"/>
        <item x="469"/>
        <item x="389"/>
        <item x="20"/>
        <item x="61"/>
        <item x="296"/>
        <item x="367"/>
        <item x="43"/>
        <item x="83"/>
        <item x="477"/>
        <item x="299"/>
        <item x="5"/>
        <item x="372"/>
        <item x="22"/>
        <item x="250"/>
        <item x="253"/>
        <item x="424"/>
        <item x="436"/>
        <item x="68"/>
        <item x="79"/>
        <item x="241"/>
        <item x="186"/>
        <item x="7"/>
        <item x="182"/>
        <item x="127"/>
        <item x="148"/>
        <item x="187"/>
        <item x="421"/>
        <item x="493"/>
        <item x="166"/>
        <item x="456"/>
        <item x="445"/>
        <item x="122"/>
        <item x="165"/>
        <item x="414"/>
        <item x="12"/>
        <item x="383"/>
        <item x="228"/>
        <item x="29"/>
        <item x="106"/>
        <item x="206"/>
        <item x="107"/>
        <item x="295"/>
        <item x="413"/>
        <item x="246"/>
        <item x="168"/>
        <item x="409"/>
        <item x="487"/>
        <item x="257"/>
        <item x="118"/>
        <item x="2"/>
        <item x="117"/>
        <item x="216"/>
        <item x="238"/>
        <item x="474"/>
        <item x="67"/>
        <item x="375"/>
        <item x="58"/>
        <item x="423"/>
        <item x="210"/>
        <item x="303"/>
        <item x="342"/>
        <item x="282"/>
        <item x="309"/>
        <item x="214"/>
        <item x="376"/>
        <item x="361"/>
        <item x="378"/>
        <item x="167"/>
        <item x="231"/>
        <item x="321"/>
        <item x="334"/>
        <item x="310"/>
        <item x="399"/>
        <item x="82"/>
        <item x="442"/>
        <item x="16"/>
        <item x="286"/>
        <item x="145"/>
        <item x="377"/>
        <item x="211"/>
        <item x="124"/>
        <item x="470"/>
        <item x="218"/>
        <item x="348"/>
        <item x="347"/>
        <item x="32"/>
        <item x="190"/>
        <item x="439"/>
        <item x="64"/>
        <item x="205"/>
        <item x="184"/>
        <item x="293"/>
        <item x="397"/>
        <item x="249"/>
        <item x="425"/>
        <item x="315"/>
        <item x="46"/>
        <item x="189"/>
        <item x="306"/>
        <item x="13"/>
        <item x="298"/>
        <item x="50"/>
        <item x="70"/>
        <item x="448"/>
        <item x="328"/>
        <item x="494"/>
        <item x="290"/>
        <item x="270"/>
        <item x="256"/>
        <item x="204"/>
        <item x="153"/>
        <item x="332"/>
        <item x="422"/>
        <item x="381"/>
        <item x="438"/>
        <item x="138"/>
        <item x="77"/>
        <item x="491"/>
        <item x="140"/>
        <item x="243"/>
        <item x="24"/>
        <item x="395"/>
        <item x="294"/>
        <item x="350"/>
        <item x="53"/>
        <item x="371"/>
        <item x="3"/>
        <item x="219"/>
        <item x="410"/>
        <item x="499"/>
        <item x="462"/>
        <item x="71"/>
        <item x="48"/>
        <item x="444"/>
        <item x="362"/>
        <item x="78"/>
        <item x="163"/>
        <item x="330"/>
        <item x="175"/>
        <item x="370"/>
        <item x="369"/>
        <item x="86"/>
        <item x="265"/>
        <item x="161"/>
        <item x="236"/>
        <item x="459"/>
        <item x="156"/>
        <item x="368"/>
        <item x="353"/>
        <item x="199"/>
        <item x="327"/>
        <item x="258"/>
        <item x="94"/>
        <item x="37"/>
        <item x="123"/>
        <item x="280"/>
        <item x="292"/>
        <item x="437"/>
        <item x="360"/>
        <item x="269"/>
        <item x="273"/>
        <item x="359"/>
        <item x="429"/>
        <item x="291"/>
        <item x="449"/>
        <item x="100"/>
        <item x="251"/>
        <item x="319"/>
        <item x="95"/>
        <item x="181"/>
        <item x="301"/>
        <item x="473"/>
        <item x="460"/>
        <item x="215"/>
        <item x="415"/>
        <item x="113"/>
        <item x="149"/>
        <item x="484"/>
        <item x="239"/>
        <item x="357"/>
        <item x="279"/>
        <item x="287"/>
        <item x="141"/>
        <item x="135"/>
        <item x="313"/>
        <item x="440"/>
        <item x="234"/>
        <item x="159"/>
        <item x="31"/>
        <item x="44"/>
        <item x="174"/>
        <item x="151"/>
        <item x="272"/>
        <item x="201"/>
        <item x="402"/>
        <item x="112"/>
        <item x="340"/>
        <item x="178"/>
        <item x="302"/>
        <item x="266"/>
        <item x="400"/>
        <item x="364"/>
        <item x="453"/>
        <item x="76"/>
        <item x="164"/>
        <item x="139"/>
        <item x="66"/>
        <item x="92"/>
        <item x="277"/>
        <item x="492"/>
        <item x="99"/>
        <item x="80"/>
        <item x="144"/>
        <item x="261"/>
        <item x="322"/>
        <item x="222"/>
        <item x="329"/>
        <item x="333"/>
        <item x="489"/>
        <item x="11"/>
        <item x="194"/>
        <item x="463"/>
        <item x="38"/>
        <item x="23"/>
        <item x="224"/>
        <item x="52"/>
        <item x="271"/>
        <item x="137"/>
        <item x="132"/>
        <item x="355"/>
        <item x="208"/>
        <item x="430"/>
        <item x="233"/>
        <item x="404"/>
        <item x="84"/>
        <item x="93"/>
        <item x="443"/>
        <item x="275"/>
        <item x="105"/>
        <item x="191"/>
        <item x="55"/>
        <item x="183"/>
        <item x="119"/>
        <item x="351"/>
        <item x="147"/>
        <item x="89"/>
        <item x="385"/>
        <item x="465"/>
        <item x="188"/>
        <item x="90"/>
        <item x="192"/>
        <item x="416"/>
        <item x="152"/>
        <item x="51"/>
        <item x="428"/>
        <item x="482"/>
        <item x="59"/>
        <item x="457"/>
        <item x="263"/>
        <item x="283"/>
        <item x="497"/>
        <item x="331"/>
        <item x="384"/>
        <item x="49"/>
        <item x="74"/>
        <item x="143"/>
        <item x="193"/>
        <item x="115"/>
        <item x="1"/>
        <item x="344"/>
        <item x="478"/>
        <item x="104"/>
        <item x="19"/>
        <item x="431"/>
        <item x="417"/>
        <item x="451"/>
        <item x="471"/>
        <item x="267"/>
        <item x="432"/>
        <item x="433"/>
        <item x="245"/>
        <item x="411"/>
        <item x="200"/>
        <item x="160"/>
        <item x="358"/>
        <item x="212"/>
        <item x="15"/>
        <item x="403"/>
        <item x="169"/>
        <item x="488"/>
        <item x="226"/>
        <item x="109"/>
        <item x="374"/>
        <item x="42"/>
        <item x="281"/>
        <item x="227"/>
        <item x="176"/>
        <item x="305"/>
        <item x="14"/>
        <item x="252"/>
        <item x="26"/>
        <item x="467"/>
        <item x="128"/>
        <item x="297"/>
        <item x="354"/>
        <item x="345"/>
        <item x="419"/>
        <item x="312"/>
        <item x="446"/>
        <item x="4"/>
        <item x="34"/>
        <item x="185"/>
        <item x="447"/>
        <item x="380"/>
        <item x="21"/>
        <item x="244"/>
        <item x="335"/>
        <item x="401"/>
        <item x="229"/>
        <item x="142"/>
        <item x="33"/>
        <item x="136"/>
        <item x="73"/>
        <item x="85"/>
        <item x="47"/>
        <item x="466"/>
        <item x="65"/>
        <item x="121"/>
        <item x="365"/>
        <item x="154"/>
        <item x="35"/>
        <item x="198"/>
        <item x="318"/>
        <item x="363"/>
        <item x="501"/>
        <item x="116"/>
        <item x="495"/>
        <item x="427"/>
        <item x="323"/>
        <item x="274"/>
        <item x="240"/>
        <item x="6"/>
        <item x="130"/>
        <item x="317"/>
        <item x="9"/>
        <item x="479"/>
        <item x="337"/>
        <item x="196"/>
        <item x="180"/>
        <item x="418"/>
        <item x="170"/>
        <item x="316"/>
        <item x="346"/>
        <item x="412"/>
        <item x="221"/>
        <item x="268"/>
        <item x="213"/>
        <item x="450"/>
        <item x="452"/>
        <item x="393"/>
        <item x="81"/>
        <item x="98"/>
        <item x="18"/>
        <item x="352"/>
        <item x="408"/>
        <item x="394"/>
        <item x="285"/>
        <item x="157"/>
        <item x="486"/>
        <item x="490"/>
        <item x="171"/>
        <item x="260"/>
        <item x="314"/>
        <item x="41"/>
        <item x="75"/>
        <item x="498"/>
        <item x="91"/>
        <item x="325"/>
        <item x="339"/>
        <item x="468"/>
        <item x="373"/>
        <item x="60"/>
        <item x="162"/>
        <item x="475"/>
        <item x="343"/>
        <item x="242"/>
        <item x="392"/>
        <item x="25"/>
        <item x="69"/>
        <item x="146"/>
        <item x="320"/>
        <item x="480"/>
        <item x="262"/>
        <item x="232"/>
        <item x="483"/>
        <item x="300"/>
        <item x="420"/>
        <item x="247"/>
        <item x="356"/>
        <item x="435"/>
        <item x="158"/>
        <item x="341"/>
        <item x="102"/>
        <item x="177"/>
        <item x="54"/>
        <item x="407"/>
        <item x="45"/>
        <item x="289"/>
        <item x="202"/>
        <item x="36"/>
        <item x="284"/>
        <item x="382"/>
        <item x="254"/>
        <item x="217"/>
        <item x="195"/>
        <item x="63"/>
        <item x="230"/>
        <item x="155"/>
        <item x="324"/>
        <item x="8"/>
        <item x="223"/>
        <item x="114"/>
        <item x="396"/>
        <item x="472"/>
        <item x="255"/>
        <item x="349"/>
        <item x="131"/>
        <item x="455"/>
        <item x="40"/>
        <item x="30"/>
        <item x="101"/>
        <item x="28"/>
        <item x="111"/>
        <item x="220"/>
        <item x="209"/>
        <item x="203"/>
        <item x="133"/>
        <item x="173"/>
        <item x="338"/>
        <item x="387"/>
        <item x="326"/>
        <item x="150"/>
        <item x="17"/>
        <item x="454"/>
        <item x="10"/>
        <item x="336"/>
        <item x="390"/>
        <item x="57"/>
        <item x="308"/>
        <item x="485"/>
        <item x="72"/>
        <item x="496"/>
        <item x="87"/>
        <item x="398"/>
        <item x="207"/>
        <item x="288"/>
        <item x="406"/>
        <item x="379"/>
        <item x="458"/>
        <item x="125"/>
        <item x="126"/>
        <item x="108"/>
        <item x="464"/>
        <item x="434"/>
        <item x="97"/>
        <item x="110"/>
        <item x="179"/>
        <item x="307"/>
        <item x="388"/>
        <item x="391"/>
        <item x="235"/>
        <item x="481"/>
        <item x="120"/>
        <item x="426"/>
        <item x="27"/>
        <item x="304"/>
        <item x="96"/>
        <item x="264"/>
        <item x="366"/>
        <item x="103"/>
        <item x="197"/>
        <item x="441"/>
        <item x="405"/>
        <item x="502"/>
        <item t="default"/>
      </items>
    </pivotField>
    <pivotField showAll="0">
      <items count="6">
        <item x="2"/>
        <item x="1"/>
        <item x="0"/>
        <item x="3"/>
        <item x="4"/>
        <item t="default"/>
      </items>
    </pivotField>
    <pivotField showAll="0"/>
    <pivotField numFmtId="14" showAll="0">
      <items count="390">
        <item x="40"/>
        <item x="22"/>
        <item x="31"/>
        <item x="184"/>
        <item x="207"/>
        <item x="52"/>
        <item x="93"/>
        <item x="39"/>
        <item x="53"/>
        <item x="165"/>
        <item x="128"/>
        <item x="120"/>
        <item x="166"/>
        <item x="106"/>
        <item x="24"/>
        <item x="188"/>
        <item x="84"/>
        <item x="69"/>
        <item x="21"/>
        <item x="82"/>
        <item x="175"/>
        <item x="179"/>
        <item x="129"/>
        <item x="178"/>
        <item x="83"/>
        <item x="151"/>
        <item x="15"/>
        <item x="90"/>
        <item x="104"/>
        <item x="161"/>
        <item x="58"/>
        <item x="138"/>
        <item x="54"/>
        <item x="118"/>
        <item x="117"/>
        <item x="77"/>
        <item x="47"/>
        <item x="119"/>
        <item x="11"/>
        <item x="14"/>
        <item x="6"/>
        <item x="199"/>
        <item x="135"/>
        <item x="145"/>
        <item x="95"/>
        <item x="46"/>
        <item x="164"/>
        <item x="134"/>
        <item x="64"/>
        <item x="125"/>
        <item x="170"/>
        <item x="169"/>
        <item x="186"/>
        <item x="57"/>
        <item x="87"/>
        <item x="149"/>
        <item x="34"/>
        <item x="197"/>
        <item x="66"/>
        <item x="191"/>
        <item x="173"/>
        <item x="91"/>
        <item x="123"/>
        <item x="205"/>
        <item x="78"/>
        <item x="198"/>
        <item x="171"/>
        <item x="202"/>
        <item x="29"/>
        <item x="162"/>
        <item x="111"/>
        <item x="156"/>
        <item x="8"/>
        <item x="0"/>
        <item x="35"/>
        <item x="3"/>
        <item x="113"/>
        <item x="67"/>
        <item x="63"/>
        <item x="80"/>
        <item x="142"/>
        <item x="157"/>
        <item x="172"/>
        <item x="9"/>
        <item x="49"/>
        <item x="114"/>
        <item x="72"/>
        <item x="23"/>
        <item x="109"/>
        <item x="154"/>
        <item x="137"/>
        <item x="115"/>
        <item x="110"/>
        <item x="196"/>
        <item x="62"/>
        <item x="5"/>
        <item x="201"/>
        <item x="139"/>
        <item x="55"/>
        <item x="102"/>
        <item x="16"/>
        <item x="163"/>
        <item x="180"/>
        <item x="12"/>
        <item x="176"/>
        <item x="116"/>
        <item x="92"/>
        <item x="45"/>
        <item x="73"/>
        <item x="85"/>
        <item x="168"/>
        <item x="101"/>
        <item x="136"/>
        <item x="121"/>
        <item x="19"/>
        <item x="98"/>
        <item x="38"/>
        <item x="59"/>
        <item x="50"/>
        <item x="70"/>
        <item x="194"/>
        <item x="36"/>
        <item x="155"/>
        <item x="48"/>
        <item x="133"/>
        <item x="89"/>
        <item x="44"/>
        <item x="203"/>
        <item x="208"/>
        <item x="88"/>
        <item x="81"/>
        <item x="61"/>
        <item x="25"/>
        <item x="17"/>
        <item x="65"/>
        <item x="153"/>
        <item x="107"/>
        <item x="124"/>
        <item x="71"/>
        <item x="28"/>
        <item x="32"/>
        <item x="200"/>
        <item x="96"/>
        <item x="43"/>
        <item x="144"/>
        <item x="108"/>
        <item x="160"/>
        <item x="152"/>
        <item x="4"/>
        <item x="159"/>
        <item x="27"/>
        <item x="190"/>
        <item x="140"/>
        <item x="79"/>
        <item x="41"/>
        <item x="60"/>
        <item x="147"/>
        <item x="131"/>
        <item x="30"/>
        <item x="18"/>
        <item x="193"/>
        <item x="56"/>
        <item x="126"/>
        <item x="143"/>
        <item x="150"/>
        <item x="2"/>
        <item x="1"/>
        <item x="204"/>
        <item x="177"/>
        <item x="94"/>
        <item x="103"/>
        <item x="141"/>
        <item x="100"/>
        <item x="99"/>
        <item x="146"/>
        <item x="132"/>
        <item x="130"/>
        <item x="192"/>
        <item x="187"/>
        <item x="76"/>
        <item x="86"/>
        <item x="181"/>
        <item x="7"/>
        <item x="183"/>
        <item x="158"/>
        <item x="122"/>
        <item x="112"/>
        <item x="10"/>
        <item x="75"/>
        <item x="97"/>
        <item x="26"/>
        <item x="51"/>
        <item x="195"/>
        <item x="33"/>
        <item x="20"/>
        <item x="167"/>
        <item x="42"/>
        <item x="206"/>
        <item x="13"/>
        <item x="127"/>
        <item x="68"/>
        <item x="37"/>
        <item x="182"/>
        <item x="74"/>
        <item x="185"/>
        <item x="174"/>
        <item x="105"/>
        <item x="189"/>
        <item x="148"/>
        <item x="347"/>
        <item x="289"/>
        <item x="358"/>
        <item x="318"/>
        <item x="211"/>
        <item x="332"/>
        <item x="359"/>
        <item x="276"/>
        <item x="290"/>
        <item x="282"/>
        <item x="337"/>
        <item x="339"/>
        <item x="360"/>
        <item x="335"/>
        <item x="315"/>
        <item x="346"/>
        <item x="210"/>
        <item x="356"/>
        <item x="258"/>
        <item x="312"/>
        <item x="309"/>
        <item x="278"/>
        <item x="308"/>
        <item x="257"/>
        <item x="273"/>
        <item x="252"/>
        <item x="271"/>
        <item x="373"/>
        <item x="296"/>
        <item x="298"/>
        <item x="243"/>
        <item x="376"/>
        <item x="387"/>
        <item x="369"/>
        <item x="324"/>
        <item x="286"/>
        <item x="310"/>
        <item x="235"/>
        <item x="220"/>
        <item x="382"/>
        <item x="292"/>
        <item x="256"/>
        <item x="363"/>
        <item x="338"/>
        <item x="284"/>
        <item x="321"/>
        <item x="330"/>
        <item x="357"/>
        <item x="250"/>
        <item x="388"/>
        <item x="381"/>
        <item x="297"/>
        <item x="368"/>
        <item x="244"/>
        <item x="325"/>
        <item x="259"/>
        <item x="231"/>
        <item x="234"/>
        <item x="380"/>
        <item x="279"/>
        <item x="327"/>
        <item x="341"/>
        <item x="314"/>
        <item x="287"/>
        <item x="240"/>
        <item x="333"/>
        <item x="295"/>
        <item x="385"/>
        <item x="269"/>
        <item x="224"/>
        <item x="317"/>
        <item x="365"/>
        <item x="354"/>
        <item x="334"/>
        <item x="213"/>
        <item x="263"/>
        <item x="253"/>
        <item x="212"/>
        <item x="328"/>
        <item x="349"/>
        <item x="215"/>
        <item x="270"/>
        <item x="366"/>
        <item x="209"/>
        <item x="221"/>
        <item x="246"/>
        <item x="241"/>
        <item x="219"/>
        <item x="300"/>
        <item x="225"/>
        <item x="281"/>
        <item x="364"/>
        <item x="306"/>
        <item x="274"/>
        <item x="302"/>
        <item x="218"/>
        <item x="304"/>
        <item x="226"/>
        <item x="379"/>
        <item x="261"/>
        <item x="288"/>
        <item x="313"/>
        <item x="254"/>
        <item x="227"/>
        <item x="329"/>
        <item x="323"/>
        <item x="223"/>
        <item x="237"/>
        <item x="351"/>
        <item x="238"/>
        <item x="214"/>
        <item x="264"/>
        <item x="322"/>
        <item x="232"/>
        <item x="378"/>
        <item x="260"/>
        <item x="266"/>
        <item x="377"/>
        <item x="305"/>
        <item x="293"/>
        <item x="216"/>
        <item x="374"/>
        <item x="272"/>
        <item x="303"/>
        <item x="248"/>
        <item x="343"/>
        <item x="267"/>
        <item x="361"/>
        <item x="355"/>
        <item x="331"/>
        <item x="383"/>
        <item x="249"/>
        <item x="342"/>
        <item x="285"/>
        <item x="316"/>
        <item x="301"/>
        <item x="320"/>
        <item x="262"/>
        <item x="268"/>
        <item x="386"/>
        <item x="370"/>
        <item x="245"/>
        <item x="344"/>
        <item x="291"/>
        <item x="336"/>
        <item x="236"/>
        <item x="255"/>
        <item x="352"/>
        <item x="280"/>
        <item x="275"/>
        <item x="345"/>
        <item x="353"/>
        <item x="247"/>
        <item x="326"/>
        <item x="372"/>
        <item x="362"/>
        <item x="299"/>
        <item x="307"/>
        <item x="294"/>
        <item x="265"/>
        <item x="222"/>
        <item x="371"/>
        <item x="348"/>
        <item x="242"/>
        <item x="277"/>
        <item x="319"/>
        <item x="217"/>
        <item x="375"/>
        <item x="239"/>
        <item x="384"/>
        <item x="233"/>
        <item x="230"/>
        <item x="350"/>
        <item x="229"/>
        <item x="228"/>
        <item x="367"/>
        <item x="251"/>
        <item x="340"/>
        <item x="311"/>
        <item x="283"/>
        <item t="default"/>
      </items>
    </pivotField>
    <pivotField numFmtId="14" showAll="0"/>
    <pivotField showAll="0"/>
    <pivotField showAll="0"/>
    <pivotField axis="axisRow" dataField="1" multipleItemSelectionAllowed="1" showAll="0">
      <items count="3">
        <item x="0"/>
        <item x="1"/>
        <item t="default"/>
      </items>
    </pivotField>
    <pivotField showAll="0">
      <items count="8">
        <item x="6"/>
        <item x="0"/>
        <item x="5"/>
        <item x="2"/>
        <item x="3"/>
        <item x="1"/>
        <item x="4"/>
        <item t="default"/>
      </items>
    </pivotField>
    <pivotField showAll="0"/>
    <pivotField showAll="0">
      <items count="3">
        <item x="0"/>
        <item x="1"/>
        <item t="default"/>
      </items>
    </pivotField>
    <pivotField showAll="0">
      <items count="13">
        <item x="10"/>
        <item x="7"/>
        <item x="3"/>
        <item x="11"/>
        <item x="0"/>
        <item x="5"/>
        <item x="2"/>
        <item x="9"/>
        <item x="8"/>
        <item x="1"/>
        <item x="4"/>
        <item x="6"/>
        <item t="default"/>
      </items>
    </pivotField>
    <pivotField showAll="0"/>
    <pivotField showAll="0"/>
    <pivotField showAll="0"/>
    <pivotField showAll="0"/>
    <pivotField showAll="0"/>
  </pivotFields>
  <rowFields count="1">
    <field x="7"/>
  </rowFields>
  <rowItems count="3">
    <i>
      <x/>
    </i>
    <i>
      <x v="1"/>
    </i>
    <i t="grand">
      <x/>
    </i>
  </rowItems>
  <colItems count="1">
    <i/>
  </colItems>
  <dataFields count="1">
    <dataField name="Count of Status" fld="7" subtotal="count" showDataAs="percentOfTotal" baseField="7"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460C0B4-8846-4739-80E6-9C3B4B8572B9}" name="PivotTable2"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3:H4" firstHeaderRow="1" firstDataRow="1" firstDataCol="0"/>
  <pivotFields count="17">
    <pivotField dataField="1" showAll="0">
      <items count="504">
        <item x="39"/>
        <item x="134"/>
        <item x="172"/>
        <item x="476"/>
        <item x="278"/>
        <item x="386"/>
        <item x="248"/>
        <item x="88"/>
        <item x="225"/>
        <item x="129"/>
        <item x="276"/>
        <item x="62"/>
        <item x="500"/>
        <item x="56"/>
        <item x="237"/>
        <item x="259"/>
        <item x="311"/>
        <item x="0"/>
        <item x="461"/>
        <item x="469"/>
        <item x="389"/>
        <item x="20"/>
        <item x="61"/>
        <item x="296"/>
        <item x="367"/>
        <item x="43"/>
        <item x="83"/>
        <item x="477"/>
        <item x="299"/>
        <item x="5"/>
        <item x="372"/>
        <item x="22"/>
        <item x="250"/>
        <item x="253"/>
        <item x="424"/>
        <item x="436"/>
        <item x="68"/>
        <item x="79"/>
        <item x="241"/>
        <item x="186"/>
        <item x="7"/>
        <item x="182"/>
        <item x="127"/>
        <item x="148"/>
        <item x="187"/>
        <item x="421"/>
        <item x="493"/>
        <item x="166"/>
        <item x="456"/>
        <item x="445"/>
        <item x="122"/>
        <item x="165"/>
        <item x="414"/>
        <item x="12"/>
        <item x="383"/>
        <item x="228"/>
        <item x="29"/>
        <item x="106"/>
        <item x="206"/>
        <item x="107"/>
        <item x="295"/>
        <item x="413"/>
        <item x="246"/>
        <item x="168"/>
        <item x="409"/>
        <item x="487"/>
        <item x="257"/>
        <item x="118"/>
        <item x="2"/>
        <item x="117"/>
        <item x="216"/>
        <item x="238"/>
        <item x="474"/>
        <item x="67"/>
        <item x="375"/>
        <item x="58"/>
        <item x="423"/>
        <item x="210"/>
        <item x="303"/>
        <item x="342"/>
        <item x="282"/>
        <item x="309"/>
        <item x="214"/>
        <item x="376"/>
        <item x="361"/>
        <item x="378"/>
        <item x="167"/>
        <item x="231"/>
        <item x="321"/>
        <item x="334"/>
        <item x="310"/>
        <item x="399"/>
        <item x="82"/>
        <item x="442"/>
        <item x="16"/>
        <item x="286"/>
        <item x="145"/>
        <item x="377"/>
        <item x="211"/>
        <item x="124"/>
        <item x="470"/>
        <item x="218"/>
        <item x="348"/>
        <item x="347"/>
        <item x="32"/>
        <item x="190"/>
        <item x="439"/>
        <item x="64"/>
        <item x="205"/>
        <item x="184"/>
        <item x="293"/>
        <item x="397"/>
        <item x="249"/>
        <item x="425"/>
        <item x="315"/>
        <item x="46"/>
        <item x="189"/>
        <item x="306"/>
        <item x="13"/>
        <item x="298"/>
        <item x="50"/>
        <item x="70"/>
        <item x="448"/>
        <item x="328"/>
        <item x="494"/>
        <item x="290"/>
        <item x="270"/>
        <item x="256"/>
        <item x="204"/>
        <item x="153"/>
        <item x="332"/>
        <item x="422"/>
        <item x="381"/>
        <item x="438"/>
        <item x="138"/>
        <item x="77"/>
        <item x="491"/>
        <item x="140"/>
        <item x="243"/>
        <item x="24"/>
        <item x="395"/>
        <item x="294"/>
        <item x="350"/>
        <item x="53"/>
        <item x="371"/>
        <item x="3"/>
        <item x="219"/>
        <item x="410"/>
        <item x="499"/>
        <item x="462"/>
        <item x="71"/>
        <item x="48"/>
        <item x="444"/>
        <item x="362"/>
        <item x="78"/>
        <item x="163"/>
        <item x="330"/>
        <item x="175"/>
        <item x="370"/>
        <item x="369"/>
        <item x="86"/>
        <item x="265"/>
        <item x="161"/>
        <item x="236"/>
        <item x="459"/>
        <item x="156"/>
        <item x="368"/>
        <item x="353"/>
        <item x="199"/>
        <item x="327"/>
        <item x="258"/>
        <item x="94"/>
        <item x="37"/>
        <item x="123"/>
        <item x="280"/>
        <item x="292"/>
        <item x="437"/>
        <item x="360"/>
        <item x="269"/>
        <item x="273"/>
        <item x="359"/>
        <item x="429"/>
        <item x="291"/>
        <item x="449"/>
        <item x="100"/>
        <item x="251"/>
        <item x="319"/>
        <item x="95"/>
        <item x="181"/>
        <item x="301"/>
        <item x="473"/>
        <item x="460"/>
        <item x="215"/>
        <item x="415"/>
        <item x="113"/>
        <item x="149"/>
        <item x="484"/>
        <item x="239"/>
        <item x="357"/>
        <item x="279"/>
        <item x="287"/>
        <item x="141"/>
        <item x="135"/>
        <item x="313"/>
        <item x="440"/>
        <item x="234"/>
        <item x="159"/>
        <item x="31"/>
        <item x="44"/>
        <item x="174"/>
        <item x="151"/>
        <item x="272"/>
        <item x="201"/>
        <item x="402"/>
        <item x="112"/>
        <item x="340"/>
        <item x="178"/>
        <item x="302"/>
        <item x="266"/>
        <item x="400"/>
        <item x="364"/>
        <item x="453"/>
        <item x="76"/>
        <item x="164"/>
        <item x="139"/>
        <item x="66"/>
        <item x="92"/>
        <item x="277"/>
        <item x="492"/>
        <item x="99"/>
        <item x="80"/>
        <item x="144"/>
        <item x="261"/>
        <item x="322"/>
        <item x="222"/>
        <item x="329"/>
        <item x="333"/>
        <item x="489"/>
        <item x="11"/>
        <item x="194"/>
        <item x="463"/>
        <item x="38"/>
        <item x="23"/>
        <item x="224"/>
        <item x="52"/>
        <item x="271"/>
        <item x="137"/>
        <item x="132"/>
        <item x="355"/>
        <item x="208"/>
        <item x="430"/>
        <item x="233"/>
        <item x="404"/>
        <item x="84"/>
        <item x="93"/>
        <item x="443"/>
        <item x="275"/>
        <item x="105"/>
        <item x="191"/>
        <item x="55"/>
        <item x="183"/>
        <item x="119"/>
        <item x="351"/>
        <item x="147"/>
        <item x="89"/>
        <item x="385"/>
        <item x="465"/>
        <item x="188"/>
        <item x="90"/>
        <item x="192"/>
        <item x="416"/>
        <item x="152"/>
        <item x="51"/>
        <item x="428"/>
        <item x="482"/>
        <item x="59"/>
        <item x="457"/>
        <item x="263"/>
        <item x="283"/>
        <item x="497"/>
        <item x="331"/>
        <item x="384"/>
        <item x="49"/>
        <item x="74"/>
        <item x="143"/>
        <item x="193"/>
        <item x="115"/>
        <item x="1"/>
        <item x="344"/>
        <item x="478"/>
        <item x="104"/>
        <item x="19"/>
        <item x="431"/>
        <item x="417"/>
        <item x="451"/>
        <item x="471"/>
        <item x="267"/>
        <item x="432"/>
        <item x="433"/>
        <item x="245"/>
        <item x="411"/>
        <item x="200"/>
        <item x="160"/>
        <item x="358"/>
        <item x="212"/>
        <item x="15"/>
        <item x="403"/>
        <item x="169"/>
        <item x="488"/>
        <item x="226"/>
        <item x="109"/>
        <item x="374"/>
        <item x="42"/>
        <item x="281"/>
        <item x="227"/>
        <item x="176"/>
        <item x="305"/>
        <item x="14"/>
        <item x="252"/>
        <item x="26"/>
        <item x="467"/>
        <item x="128"/>
        <item x="297"/>
        <item x="354"/>
        <item x="345"/>
        <item x="419"/>
        <item x="312"/>
        <item x="446"/>
        <item x="4"/>
        <item x="34"/>
        <item x="185"/>
        <item x="447"/>
        <item x="380"/>
        <item x="21"/>
        <item x="244"/>
        <item x="335"/>
        <item x="401"/>
        <item x="229"/>
        <item x="142"/>
        <item x="33"/>
        <item x="136"/>
        <item x="73"/>
        <item x="85"/>
        <item x="47"/>
        <item x="466"/>
        <item x="65"/>
        <item x="121"/>
        <item x="365"/>
        <item x="154"/>
        <item x="35"/>
        <item x="198"/>
        <item x="318"/>
        <item x="363"/>
        <item x="501"/>
        <item x="116"/>
        <item x="495"/>
        <item x="427"/>
        <item x="323"/>
        <item x="274"/>
        <item x="240"/>
        <item x="6"/>
        <item x="130"/>
        <item x="317"/>
        <item x="9"/>
        <item x="479"/>
        <item x="337"/>
        <item x="196"/>
        <item x="180"/>
        <item x="418"/>
        <item x="170"/>
        <item x="316"/>
        <item x="346"/>
        <item x="412"/>
        <item x="221"/>
        <item x="268"/>
        <item x="213"/>
        <item x="450"/>
        <item x="452"/>
        <item x="393"/>
        <item x="81"/>
        <item x="98"/>
        <item x="18"/>
        <item x="352"/>
        <item x="408"/>
        <item x="394"/>
        <item x="285"/>
        <item x="157"/>
        <item x="486"/>
        <item x="490"/>
        <item x="171"/>
        <item x="260"/>
        <item x="314"/>
        <item x="41"/>
        <item x="75"/>
        <item x="498"/>
        <item x="91"/>
        <item x="325"/>
        <item x="339"/>
        <item x="468"/>
        <item x="373"/>
        <item x="60"/>
        <item x="162"/>
        <item x="475"/>
        <item x="343"/>
        <item x="242"/>
        <item x="392"/>
        <item x="25"/>
        <item x="69"/>
        <item x="146"/>
        <item x="320"/>
        <item x="480"/>
        <item x="262"/>
        <item x="232"/>
        <item x="483"/>
        <item x="300"/>
        <item x="420"/>
        <item x="247"/>
        <item x="356"/>
        <item x="435"/>
        <item x="158"/>
        <item x="341"/>
        <item x="102"/>
        <item x="177"/>
        <item x="54"/>
        <item x="407"/>
        <item x="45"/>
        <item x="289"/>
        <item x="202"/>
        <item x="36"/>
        <item x="284"/>
        <item x="382"/>
        <item x="254"/>
        <item x="217"/>
        <item x="195"/>
        <item x="63"/>
        <item x="230"/>
        <item x="155"/>
        <item x="324"/>
        <item x="8"/>
        <item x="223"/>
        <item x="114"/>
        <item x="396"/>
        <item x="472"/>
        <item x="255"/>
        <item x="349"/>
        <item x="131"/>
        <item x="455"/>
        <item x="40"/>
        <item x="30"/>
        <item x="101"/>
        <item x="28"/>
        <item x="111"/>
        <item x="220"/>
        <item x="209"/>
        <item x="203"/>
        <item x="133"/>
        <item x="173"/>
        <item x="338"/>
        <item x="387"/>
        <item x="326"/>
        <item x="150"/>
        <item x="17"/>
        <item x="454"/>
        <item x="10"/>
        <item x="336"/>
        <item x="390"/>
        <item x="57"/>
        <item x="308"/>
        <item x="485"/>
        <item x="72"/>
        <item x="496"/>
        <item x="87"/>
        <item x="398"/>
        <item x="207"/>
        <item x="288"/>
        <item x="406"/>
        <item x="379"/>
        <item x="458"/>
        <item x="125"/>
        <item x="126"/>
        <item x="108"/>
        <item x="464"/>
        <item x="434"/>
        <item x="97"/>
        <item x="110"/>
        <item x="179"/>
        <item x="307"/>
        <item x="388"/>
        <item x="391"/>
        <item x="235"/>
        <item x="481"/>
        <item x="120"/>
        <item x="426"/>
        <item x="27"/>
        <item x="304"/>
        <item x="96"/>
        <item x="264"/>
        <item x="366"/>
        <item x="103"/>
        <item x="197"/>
        <item x="441"/>
        <item x="405"/>
        <item x="502"/>
        <item t="default"/>
      </items>
    </pivotField>
    <pivotField showAll="0">
      <items count="6">
        <item x="2"/>
        <item x="1"/>
        <item x="0"/>
        <item x="3"/>
        <item x="4"/>
        <item t="default"/>
      </items>
    </pivotField>
    <pivotField showAll="0"/>
    <pivotField numFmtId="14" showAll="0"/>
    <pivotField numFmtId="14" showAll="0"/>
    <pivotField showAll="0"/>
    <pivotField showAll="0"/>
    <pivotField multipleItemSelectionAllowed="1" showAll="0">
      <items count="3">
        <item x="0"/>
        <item h="1" x="1"/>
        <item t="default"/>
      </items>
    </pivotField>
    <pivotField showAll="0">
      <items count="8">
        <item x="6"/>
        <item x="0"/>
        <item x="5"/>
        <item x="2"/>
        <item x="3"/>
        <item x="1"/>
        <item x="4"/>
        <item t="default"/>
      </items>
    </pivotField>
    <pivotField showAll="0"/>
    <pivotField showAll="0">
      <items count="3">
        <item x="0"/>
        <item x="1"/>
        <item t="default"/>
      </items>
    </pivotField>
    <pivotField showAll="0">
      <items count="13">
        <item x="10"/>
        <item x="7"/>
        <item x="3"/>
        <item x="11"/>
        <item x="0"/>
        <item x="5"/>
        <item x="2"/>
        <item x="9"/>
        <item x="8"/>
        <item x="1"/>
        <item x="4"/>
        <item x="6"/>
        <item t="default"/>
      </items>
    </pivotField>
    <pivotField showAll="0"/>
    <pivotField showAll="0"/>
    <pivotField showAll="0"/>
    <pivotField showAll="0"/>
    <pivotField showAll="0"/>
  </pivotFields>
  <rowItems count="1">
    <i/>
  </rowItems>
  <colItems count="1">
    <i/>
  </colItems>
  <dataFields count="1">
    <dataField name="Count of Customer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5E07950-0A67-41D3-B327-6BF410EBBCE3}"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D4" firstHeaderRow="0" firstDataRow="1" firstDataCol="0" rowPageCount="1" colPageCount="1"/>
  <pivotFields count="17">
    <pivotField showAll="0"/>
    <pivotField showAll="0">
      <items count="6">
        <item x="2"/>
        <item x="1"/>
        <item x="0"/>
        <item x="3"/>
        <item x="4"/>
        <item t="default"/>
      </items>
    </pivotField>
    <pivotField showAll="0"/>
    <pivotField numFmtId="14" showAll="0"/>
    <pivotField numFmtId="14" showAll="0"/>
    <pivotField showAll="0"/>
    <pivotField showAll="0"/>
    <pivotField axis="axisPage" multipleItemSelectionAllowed="1" showAll="0">
      <items count="3">
        <item x="0"/>
        <item h="1" x="1"/>
        <item t="default"/>
      </items>
    </pivotField>
    <pivotField showAll="0">
      <items count="8">
        <item x="6"/>
        <item x="0"/>
        <item x="5"/>
        <item x="2"/>
        <item x="3"/>
        <item x="1"/>
        <item x="4"/>
        <item t="default"/>
      </items>
    </pivotField>
    <pivotField showAll="0"/>
    <pivotField showAll="0">
      <items count="3">
        <item x="0"/>
        <item x="1"/>
        <item t="default"/>
      </items>
    </pivotField>
    <pivotField showAll="0">
      <items count="13">
        <item x="10"/>
        <item x="7"/>
        <item x="3"/>
        <item x="11"/>
        <item x="0"/>
        <item x="5"/>
        <item x="2"/>
        <item x="9"/>
        <item x="8"/>
        <item x="1"/>
        <item x="4"/>
        <item x="6"/>
        <item t="default"/>
      </items>
    </pivotField>
    <pivotField showAll="0"/>
    <pivotField showAll="0"/>
    <pivotField dataField="1" showAll="0"/>
    <pivotField dataField="1" showAll="0"/>
    <pivotField dataField="1" showAll="0"/>
  </pivotFields>
  <rowItems count="1">
    <i/>
  </rowItems>
  <colFields count="1">
    <field x="-2"/>
  </colFields>
  <colItems count="3">
    <i>
      <x/>
    </i>
    <i i="1">
      <x v="1"/>
    </i>
    <i i="2">
      <x v="2"/>
    </i>
  </colItems>
  <pageFields count="1">
    <pageField fld="7" hier="-1"/>
  </pageFields>
  <dataFields count="3">
    <dataField name="Sum of Total Costs" fld="14" baseField="0" baseItem="0"/>
    <dataField name="Sum of Sales Revenue" fld="15" baseField="0" baseItem="0"/>
    <dataField name="Sum of Net Profit"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A6934E7-6DC1-4E30-9682-32DCB2719984}" name="PivotTable4"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8:C21" firstHeaderRow="1" firstDataRow="1" firstDataCol="1"/>
  <pivotFields count="17">
    <pivotField showAll="0">
      <items count="504">
        <item x="39"/>
        <item x="134"/>
        <item x="172"/>
        <item x="476"/>
        <item x="278"/>
        <item x="386"/>
        <item x="248"/>
        <item x="88"/>
        <item x="225"/>
        <item x="129"/>
        <item x="276"/>
        <item x="62"/>
        <item x="500"/>
        <item x="56"/>
        <item x="237"/>
        <item x="259"/>
        <item x="311"/>
        <item x="0"/>
        <item x="461"/>
        <item x="469"/>
        <item x="389"/>
        <item x="20"/>
        <item x="61"/>
        <item x="296"/>
        <item x="367"/>
        <item x="43"/>
        <item x="83"/>
        <item x="477"/>
        <item x="299"/>
        <item x="5"/>
        <item x="372"/>
        <item x="22"/>
        <item x="250"/>
        <item x="253"/>
        <item x="424"/>
        <item x="436"/>
        <item x="68"/>
        <item x="79"/>
        <item x="241"/>
        <item x="186"/>
        <item x="7"/>
        <item x="182"/>
        <item x="127"/>
        <item x="148"/>
        <item x="187"/>
        <item x="421"/>
        <item x="493"/>
        <item x="166"/>
        <item x="456"/>
        <item x="445"/>
        <item x="122"/>
        <item x="165"/>
        <item x="414"/>
        <item x="12"/>
        <item x="383"/>
        <item x="228"/>
        <item x="29"/>
        <item x="106"/>
        <item x="206"/>
        <item x="107"/>
        <item x="295"/>
        <item x="413"/>
        <item x="246"/>
        <item x="168"/>
        <item x="409"/>
        <item x="487"/>
        <item x="257"/>
        <item x="118"/>
        <item x="2"/>
        <item x="117"/>
        <item x="216"/>
        <item x="238"/>
        <item x="474"/>
        <item x="67"/>
        <item x="375"/>
        <item x="58"/>
        <item x="423"/>
        <item x="210"/>
        <item x="303"/>
        <item x="342"/>
        <item x="282"/>
        <item x="309"/>
        <item x="214"/>
        <item x="376"/>
        <item x="361"/>
        <item x="378"/>
        <item x="167"/>
        <item x="231"/>
        <item x="321"/>
        <item x="334"/>
        <item x="310"/>
        <item x="399"/>
        <item x="82"/>
        <item x="442"/>
        <item x="16"/>
        <item x="286"/>
        <item x="145"/>
        <item x="377"/>
        <item x="211"/>
        <item x="124"/>
        <item x="470"/>
        <item x="218"/>
        <item x="348"/>
        <item x="347"/>
        <item x="32"/>
        <item x="190"/>
        <item x="439"/>
        <item x="64"/>
        <item x="205"/>
        <item x="184"/>
        <item x="293"/>
        <item x="397"/>
        <item x="249"/>
        <item x="425"/>
        <item x="315"/>
        <item x="46"/>
        <item x="189"/>
        <item x="306"/>
        <item x="13"/>
        <item x="298"/>
        <item x="50"/>
        <item x="70"/>
        <item x="448"/>
        <item x="328"/>
        <item x="494"/>
        <item x="290"/>
        <item x="270"/>
        <item x="256"/>
        <item x="204"/>
        <item x="153"/>
        <item x="332"/>
        <item x="422"/>
        <item x="381"/>
        <item x="438"/>
        <item x="138"/>
        <item x="77"/>
        <item x="491"/>
        <item x="140"/>
        <item x="243"/>
        <item x="24"/>
        <item x="395"/>
        <item x="294"/>
        <item x="350"/>
        <item x="53"/>
        <item x="371"/>
        <item x="3"/>
        <item x="219"/>
        <item x="410"/>
        <item x="499"/>
        <item x="462"/>
        <item x="71"/>
        <item x="48"/>
        <item x="444"/>
        <item x="362"/>
        <item x="78"/>
        <item x="163"/>
        <item x="330"/>
        <item x="175"/>
        <item x="370"/>
        <item x="369"/>
        <item x="86"/>
        <item x="265"/>
        <item x="161"/>
        <item x="236"/>
        <item x="459"/>
        <item x="156"/>
        <item x="368"/>
        <item x="353"/>
        <item x="199"/>
        <item x="327"/>
        <item x="258"/>
        <item x="94"/>
        <item x="37"/>
        <item x="123"/>
        <item x="280"/>
        <item x="292"/>
        <item x="437"/>
        <item x="360"/>
        <item x="269"/>
        <item x="273"/>
        <item x="359"/>
        <item x="429"/>
        <item x="291"/>
        <item x="449"/>
        <item x="100"/>
        <item x="251"/>
        <item x="319"/>
        <item x="95"/>
        <item x="181"/>
        <item x="301"/>
        <item x="473"/>
        <item x="460"/>
        <item x="215"/>
        <item x="415"/>
        <item x="113"/>
        <item x="149"/>
        <item x="484"/>
        <item x="239"/>
        <item x="357"/>
        <item x="279"/>
        <item x="287"/>
        <item x="141"/>
        <item x="135"/>
        <item x="313"/>
        <item x="440"/>
        <item x="234"/>
        <item x="159"/>
        <item x="31"/>
        <item x="44"/>
        <item x="174"/>
        <item x="151"/>
        <item x="272"/>
        <item x="201"/>
        <item x="402"/>
        <item x="112"/>
        <item x="340"/>
        <item x="178"/>
        <item x="302"/>
        <item x="266"/>
        <item x="400"/>
        <item x="364"/>
        <item x="453"/>
        <item x="76"/>
        <item x="164"/>
        <item x="139"/>
        <item x="66"/>
        <item x="92"/>
        <item x="277"/>
        <item x="492"/>
        <item x="99"/>
        <item x="80"/>
        <item x="144"/>
        <item x="261"/>
        <item x="322"/>
        <item x="222"/>
        <item x="329"/>
        <item x="333"/>
        <item x="489"/>
        <item x="11"/>
        <item x="194"/>
        <item x="463"/>
        <item x="38"/>
        <item x="23"/>
        <item x="224"/>
        <item x="52"/>
        <item x="271"/>
        <item x="137"/>
        <item x="132"/>
        <item x="355"/>
        <item x="208"/>
        <item x="430"/>
        <item x="233"/>
        <item x="404"/>
        <item x="84"/>
        <item x="93"/>
        <item x="443"/>
        <item x="275"/>
        <item x="105"/>
        <item x="191"/>
        <item x="55"/>
        <item x="183"/>
        <item x="119"/>
        <item x="351"/>
        <item x="147"/>
        <item x="89"/>
        <item x="385"/>
        <item x="465"/>
        <item x="188"/>
        <item x="90"/>
        <item x="192"/>
        <item x="416"/>
        <item x="152"/>
        <item x="51"/>
        <item x="428"/>
        <item x="482"/>
        <item x="59"/>
        <item x="457"/>
        <item x="263"/>
        <item x="283"/>
        <item x="497"/>
        <item x="331"/>
        <item x="384"/>
        <item x="49"/>
        <item x="74"/>
        <item x="143"/>
        <item x="193"/>
        <item x="115"/>
        <item x="1"/>
        <item x="344"/>
        <item x="478"/>
        <item x="104"/>
        <item x="19"/>
        <item x="431"/>
        <item x="417"/>
        <item x="451"/>
        <item x="471"/>
        <item x="267"/>
        <item x="432"/>
        <item x="433"/>
        <item x="245"/>
        <item x="411"/>
        <item x="200"/>
        <item x="160"/>
        <item x="358"/>
        <item x="212"/>
        <item x="15"/>
        <item x="403"/>
        <item x="169"/>
        <item x="488"/>
        <item x="226"/>
        <item x="109"/>
        <item x="374"/>
        <item x="42"/>
        <item x="281"/>
        <item x="227"/>
        <item x="176"/>
        <item x="305"/>
        <item x="14"/>
        <item x="252"/>
        <item x="26"/>
        <item x="467"/>
        <item x="128"/>
        <item x="297"/>
        <item x="354"/>
        <item x="345"/>
        <item x="419"/>
        <item x="312"/>
        <item x="446"/>
        <item x="4"/>
        <item x="34"/>
        <item x="185"/>
        <item x="447"/>
        <item x="380"/>
        <item x="21"/>
        <item x="244"/>
        <item x="335"/>
        <item x="401"/>
        <item x="229"/>
        <item x="142"/>
        <item x="33"/>
        <item x="136"/>
        <item x="73"/>
        <item x="85"/>
        <item x="47"/>
        <item x="466"/>
        <item x="65"/>
        <item x="121"/>
        <item x="365"/>
        <item x="154"/>
        <item x="35"/>
        <item x="198"/>
        <item x="318"/>
        <item x="363"/>
        <item x="501"/>
        <item x="116"/>
        <item x="495"/>
        <item x="427"/>
        <item x="323"/>
        <item x="274"/>
        <item x="240"/>
        <item x="6"/>
        <item x="130"/>
        <item x="317"/>
        <item x="9"/>
        <item x="479"/>
        <item x="337"/>
        <item x="196"/>
        <item x="180"/>
        <item x="418"/>
        <item x="170"/>
        <item x="316"/>
        <item x="346"/>
        <item x="412"/>
        <item x="221"/>
        <item x="268"/>
        <item x="213"/>
        <item x="450"/>
        <item x="452"/>
        <item x="393"/>
        <item x="81"/>
        <item x="98"/>
        <item x="18"/>
        <item x="352"/>
        <item x="408"/>
        <item x="394"/>
        <item x="285"/>
        <item x="157"/>
        <item x="486"/>
        <item x="490"/>
        <item x="171"/>
        <item x="260"/>
        <item x="314"/>
        <item x="41"/>
        <item x="75"/>
        <item x="498"/>
        <item x="91"/>
        <item x="325"/>
        <item x="339"/>
        <item x="468"/>
        <item x="373"/>
        <item x="60"/>
        <item x="162"/>
        <item x="475"/>
        <item x="343"/>
        <item x="242"/>
        <item x="392"/>
        <item x="25"/>
        <item x="69"/>
        <item x="146"/>
        <item x="320"/>
        <item x="480"/>
        <item x="262"/>
        <item x="232"/>
        <item x="483"/>
        <item x="300"/>
        <item x="420"/>
        <item x="247"/>
        <item x="356"/>
        <item x="435"/>
        <item x="158"/>
        <item x="341"/>
        <item x="102"/>
        <item x="177"/>
        <item x="54"/>
        <item x="407"/>
        <item x="45"/>
        <item x="289"/>
        <item x="202"/>
        <item x="36"/>
        <item x="284"/>
        <item x="382"/>
        <item x="254"/>
        <item x="217"/>
        <item x="195"/>
        <item x="63"/>
        <item x="230"/>
        <item x="155"/>
        <item x="324"/>
        <item x="8"/>
        <item x="223"/>
        <item x="114"/>
        <item x="396"/>
        <item x="472"/>
        <item x="255"/>
        <item x="349"/>
        <item x="131"/>
        <item x="455"/>
        <item x="40"/>
        <item x="30"/>
        <item x="101"/>
        <item x="28"/>
        <item x="111"/>
        <item x="220"/>
        <item x="209"/>
        <item x="203"/>
        <item x="133"/>
        <item x="173"/>
        <item x="338"/>
        <item x="387"/>
        <item x="326"/>
        <item x="150"/>
        <item x="17"/>
        <item x="454"/>
        <item x="10"/>
        <item x="336"/>
        <item x="390"/>
        <item x="57"/>
        <item x="308"/>
        <item x="485"/>
        <item x="72"/>
        <item x="496"/>
        <item x="87"/>
        <item x="398"/>
        <item x="207"/>
        <item x="288"/>
        <item x="406"/>
        <item x="379"/>
        <item x="458"/>
        <item x="125"/>
        <item x="126"/>
        <item x="108"/>
        <item x="464"/>
        <item x="434"/>
        <item x="97"/>
        <item x="110"/>
        <item x="179"/>
        <item x="307"/>
        <item x="388"/>
        <item x="391"/>
        <item x="235"/>
        <item x="481"/>
        <item x="120"/>
        <item x="426"/>
        <item x="27"/>
        <item x="304"/>
        <item x="96"/>
        <item x="264"/>
        <item x="366"/>
        <item x="103"/>
        <item x="197"/>
        <item x="441"/>
        <item x="405"/>
        <item x="502"/>
        <item t="default"/>
      </items>
    </pivotField>
    <pivotField showAll="0">
      <items count="6">
        <item x="2"/>
        <item x="1"/>
        <item x="0"/>
        <item x="3"/>
        <item x="4"/>
        <item t="default"/>
      </items>
    </pivotField>
    <pivotField showAll="0"/>
    <pivotField numFmtId="14" showAll="0"/>
    <pivotField numFmtId="14" showAll="0"/>
    <pivotField showAll="0"/>
    <pivotField showAll="0"/>
    <pivotField axis="axisRow" dataField="1" multipleItemSelectionAllowed="1" showAll="0">
      <items count="3">
        <item x="0"/>
        <item x="1"/>
        <item t="default"/>
      </items>
    </pivotField>
    <pivotField showAll="0">
      <items count="8">
        <item x="6"/>
        <item x="0"/>
        <item x="5"/>
        <item x="2"/>
        <item x="3"/>
        <item x="1"/>
        <item x="4"/>
        <item t="default"/>
      </items>
    </pivotField>
    <pivotField showAll="0"/>
    <pivotField showAll="0">
      <items count="3">
        <item x="0"/>
        <item x="1"/>
        <item t="default"/>
      </items>
    </pivotField>
    <pivotField showAll="0">
      <items count="13">
        <item x="10"/>
        <item x="7"/>
        <item x="3"/>
        <item x="11"/>
        <item x="0"/>
        <item x="5"/>
        <item x="2"/>
        <item x="9"/>
        <item x="8"/>
        <item x="1"/>
        <item x="4"/>
        <item x="6"/>
        <item t="default"/>
      </items>
    </pivotField>
    <pivotField showAll="0"/>
    <pivotField showAll="0"/>
    <pivotField showAll="0"/>
    <pivotField showAll="0"/>
    <pivotField showAll="0"/>
  </pivotFields>
  <rowFields count="1">
    <field x="7"/>
  </rowFields>
  <rowItems count="3">
    <i>
      <x/>
    </i>
    <i>
      <x v="1"/>
    </i>
    <i t="grand">
      <x/>
    </i>
  </rowItems>
  <colItems count="1">
    <i/>
  </colItems>
  <dataFields count="1">
    <dataField name="Count of Status" fld="7" subtotal="count" baseField="7"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3291E868-4B40-4BB3-AB02-7BF3BC8D7E9C}" sourceName="Product Category">
  <pivotTables>
    <pivotTable tabId="10" name="PivotTable5"/>
    <pivotTable tabId="10" name="PivotTable6"/>
    <pivotTable tabId="10" name="PivotTable7"/>
    <pivotTable tabId="10" name="PivotTable8"/>
    <pivotTable tabId="10" name="PivotTable9"/>
    <pivotTable tabId="10" name="PivotTable1"/>
    <pivotTable tabId="10" name="PivotTable2"/>
    <pivotTable tabId="10" name="PivotTable3"/>
    <pivotTable tabId="10" name="PivotTable4"/>
    <pivotTable tabId="10" name="PivotTable10"/>
  </pivotTables>
  <data>
    <tabular pivotCacheId="670130036">
      <items count="5">
        <i x="2" s="1"/>
        <i x="1" s="1"/>
        <i x="0"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CFBF8A4F-5D1C-4F04-9950-F5033649DD3C}" sourceName="Country">
  <pivotTables>
    <pivotTable tabId="10" name="PivotTable5"/>
    <pivotTable tabId="10" name="PivotTable6"/>
    <pivotTable tabId="10" name="PivotTable7"/>
    <pivotTable tabId="10" name="PivotTable8"/>
    <pivotTable tabId="10" name="PivotTable9"/>
    <pivotTable tabId="10" name="PivotTable1"/>
    <pivotTable tabId="10" name="PivotTable2"/>
    <pivotTable tabId="10" name="PivotTable3"/>
    <pivotTable tabId="10" name="PivotTable4"/>
    <pivotTable tabId="10" name="PivotTable10"/>
  </pivotTables>
  <data>
    <tabular pivotCacheId="670130036">
      <items count="7">
        <i x="6" s="1"/>
        <i x="0" s="1"/>
        <i x="5" s="1"/>
        <i x="2" s="1"/>
        <i x="3" s="1"/>
        <i x="1"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F77ECF9-EE78-4A47-AA90-0FC5EC606D01}" sourceName="Years">
  <pivotTables>
    <pivotTable tabId="10" name="PivotTable1"/>
    <pivotTable tabId="10" name="PivotTable2"/>
    <pivotTable tabId="10" name="PivotTable3"/>
    <pivotTable tabId="10" name="PivotTable4"/>
    <pivotTable tabId="10" name="PivotTable5"/>
    <pivotTable tabId="10" name="PivotTable6"/>
    <pivotTable tabId="10" name="PivotTable7"/>
    <pivotTable tabId="10" name="PivotTable8"/>
    <pivotTable tabId="10" name="PivotTable9"/>
    <pivotTable tabId="10" name="PivotTable10"/>
  </pivotTables>
  <data>
    <tabular pivotCacheId="670130036">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B6C2F43-6B0D-48A0-AD5D-6259EF09EA3C}" sourceName="Month">
  <pivotTables>
    <pivotTable tabId="10" name="PivotTable1"/>
    <pivotTable tabId="10" name="PivotTable2"/>
    <pivotTable tabId="10" name="PivotTable3"/>
    <pivotTable tabId="10" name="PivotTable4"/>
    <pivotTable tabId="10" name="PivotTable5"/>
    <pivotTable tabId="10" name="PivotTable6"/>
    <pivotTable tabId="10" name="PivotTable7"/>
    <pivotTable tabId="10" name="PivotTable8"/>
    <pivotTable tabId="10" name="PivotTable9"/>
    <pivotTable tabId="10" name="PivotTable10"/>
  </pivotTables>
  <data>
    <tabular pivotCacheId="670130036">
      <items count="12">
        <i x="10" s="1"/>
        <i x="7" s="1"/>
        <i x="3" s="1"/>
        <i x="11" s="1"/>
        <i x="0" s="1"/>
        <i x="5" s="1"/>
        <i x="2" s="1"/>
        <i x="9" s="1"/>
        <i x="8" s="1"/>
        <i x="1" s="1"/>
        <i x="4"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EBE9DF8F-FA01-4222-B031-57DCDF7ECEDF}" cache="Slicer_Product_Category" caption="Category" style="SlicerStyleOther2" rowHeight="234950"/>
  <slicer name="Country" xr10:uid="{533C14E0-8148-4EDF-97E2-C78573E97353}" cache="Slicer_Country" caption="Country" style="SlicerStyleOther2" rowHeight="234950"/>
  <slicer name="Years" xr10:uid="{AE0EF451-DDE3-4D5A-915F-DE1ED2BD3FEF}" cache="Slicer_Years" caption="Years" columnCount="2" showCaption="0" rowHeight="234950"/>
  <slicer name="Month" xr10:uid="{F9421222-1F5A-48B8-95AC-018587016CC3}" cache="Slicer_Month" caption="Month" columnCount="12" showCaption="0"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97D997-C0FC-4751-8819-B819C34EAD9E}" name="Table2" displayName="Table2" ref="A1:B26" totalsRowShown="0">
  <autoFilter ref="A1:B26" xr:uid="{8C97D997-C0FC-4751-8819-B819C34EAD9E}"/>
  <tableColumns count="2">
    <tableColumn id="1" xr3:uid="{85D68078-008B-4696-AB73-BB195A808710}" name="Product Name"/>
    <tableColumn id="2" xr3:uid="{A817D840-CA0F-432B-8E54-29FE8A2D1897}" name="Cost Percentage"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CFB089F-C596-4C7C-BDC8-B0F2D2A332CE}" name="Store_Sales" displayName="Store_Sales" ref="A1:Q560" totalsRowShown="0">
  <autoFilter ref="A1:Q560" xr:uid="{BCFB089F-C596-4C7C-BDC8-B0F2D2A332CE}"/>
  <tableColumns count="17">
    <tableColumn id="2" xr3:uid="{E843DA92-30D1-4D1A-9A53-7CE1C701C1A3}" name="Customer Name"/>
    <tableColumn id="3" xr3:uid="{60E0749A-10B9-48A2-B851-D826C4A1A67D}" name="Product Category"/>
    <tableColumn id="4" xr3:uid="{B986C433-63FB-4621-B404-9CD30B253D02}" name="Product Name"/>
    <tableColumn id="5" xr3:uid="{C2A72FCF-9FF3-4E47-B37C-545CC9BBF88F}" name="Order Date" dataDxfId="8"/>
    <tableColumn id="6" xr3:uid="{77110F38-8091-44A7-BD51-C28C556617D2}" name="Delivered Date" dataDxfId="7"/>
    <tableColumn id="7" xr3:uid="{C492C813-C8F9-4994-99F5-D99F0389A054}" name="Quantity"/>
    <tableColumn id="8" xr3:uid="{3F1CB0E1-7730-48BC-9D8A-D3EAEF8B53B6}" name="Unit Price"/>
    <tableColumn id="9" xr3:uid="{A193EA6B-B2EF-4683-BD76-766AB06F54CA}" name="Status"/>
    <tableColumn id="10" xr3:uid="{B9AE5762-6A8A-482B-82BC-AE58138F1A86}" name="Country"/>
    <tableColumn id="11" xr3:uid="{98287909-8042-41E2-B4EE-EAAFADA6F133}" name="Payment Method"/>
    <tableColumn id="13" xr3:uid="{35504AFC-4F42-4EE3-B93D-1B693484B0AC}" name="Years" dataDxfId="6">
      <calculatedColumnFormula>TEXT(Store_Sales[[#This Row],[Order Date]],"yyyy")</calculatedColumnFormula>
    </tableColumn>
    <tableColumn id="14" xr3:uid="{08C5A40E-6133-4F15-9E35-3C1274DDD9A1}" name="Month">
      <calculatedColumnFormula>TEXT(Store_Sales[[#This Row],[Order Date]],"mmm")</calculatedColumnFormula>
    </tableColumn>
    <tableColumn id="15" xr3:uid="{1128D96B-A231-4F77-A6BE-68AB047C3114}" name="Day" dataDxfId="5">
      <calculatedColumnFormula>TEXT(Store_Sales[[#This Row],[Order Date]],"ddd")</calculatedColumnFormula>
    </tableColumn>
    <tableColumn id="16" xr3:uid="{05A5C535-2AFF-410B-86FA-1830C6416EB9}" name="Delivery Time" dataDxfId="4">
      <calculatedColumnFormula>DATEDIF(Store_Sales[[#This Row],[Order Date]],Store_Sales[[#This Row],[Delivered Date]],"D")</calculatedColumnFormula>
    </tableColumn>
    <tableColumn id="17" xr3:uid="{614BB1D3-C57A-44AA-97A5-2C98B3C450CA}" name="Total Costs" dataDxfId="3">
      <calculatedColumnFormula>ROUND(Store_Sales[[#This Row],[Quantity]]*Store_Sales[[#This Row],[Unit Price]]*_xlfn.XLOOKUP(Store_Sales[[#This Row],[Product Name]],Table2[Product Name],Table2[Cost Percentage],,0),0)</calculatedColumnFormula>
    </tableColumn>
    <tableColumn id="18" xr3:uid="{8F42AEEA-3C02-47B8-98D4-43D04B6E161D}" name="Sales Revenue" dataDxfId="2">
      <calculatedColumnFormula>Store_Sales[[#This Row],[Quantity]]*Store_Sales[[#This Row],[Unit Price]]</calculatedColumnFormula>
    </tableColumn>
    <tableColumn id="19" xr3:uid="{211B9383-CA7C-44D7-92A2-4B83FC20C1FC}" name="Net Profit" dataDxfId="1">
      <calculatedColumnFormula>Store_Sales[[#This Row],[Sales Revenue]]-Store_Sales[[#This Row],[Total Costs]]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4.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42D4C-A94B-445D-B010-B73EF1D61E7D}">
  <sheetPr codeName="Sheet1"/>
  <dimension ref="A1:M557"/>
  <sheetViews>
    <sheetView workbookViewId="0">
      <selection activeCell="N19" sqref="N19"/>
    </sheetView>
  </sheetViews>
  <sheetFormatPr defaultRowHeight="13.8" x14ac:dyDescent="0.25"/>
  <cols>
    <col min="1" max="1" width="7.69921875" bestFit="1" customWidth="1"/>
    <col min="2" max="2" width="22.296875" bestFit="1" customWidth="1"/>
    <col min="3" max="3" width="15" bestFit="1" customWidth="1"/>
    <col min="4" max="4" width="13.5" bestFit="1" customWidth="1"/>
    <col min="5" max="5" width="9.796875" bestFit="1" customWidth="1"/>
    <col min="6" max="6" width="28" bestFit="1" customWidth="1"/>
    <col min="7" max="7" width="7.59765625" bestFit="1" customWidth="1"/>
    <col min="8" max="8" width="8.69921875" bestFit="1" customWidth="1"/>
    <col min="9" max="9" width="9.5" bestFit="1" customWidth="1"/>
    <col min="10" max="10" width="13.69921875" bestFit="1" customWidth="1"/>
    <col min="11" max="11" width="14.5" bestFit="1" customWidth="1"/>
  </cols>
  <sheetData>
    <row r="1" spans="1:11" x14ac:dyDescent="0.25">
      <c r="A1" t="s">
        <v>0</v>
      </c>
      <c r="B1" t="s">
        <v>1</v>
      </c>
      <c r="C1" t="s">
        <v>2</v>
      </c>
      <c r="D1" t="s">
        <v>3</v>
      </c>
      <c r="E1" t="s">
        <v>4</v>
      </c>
      <c r="F1" t="s">
        <v>5</v>
      </c>
      <c r="G1" t="s">
        <v>6</v>
      </c>
      <c r="H1" t="s">
        <v>7</v>
      </c>
      <c r="I1" t="s">
        <v>8</v>
      </c>
      <c r="J1" t="s">
        <v>9</v>
      </c>
      <c r="K1" t="s">
        <v>10</v>
      </c>
    </row>
    <row r="2" spans="1:11" x14ac:dyDescent="0.25">
      <c r="A2">
        <v>1</v>
      </c>
      <c r="B2" t="s">
        <v>11</v>
      </c>
      <c r="C2" t="s">
        <v>12</v>
      </c>
      <c r="D2" t="s">
        <v>13</v>
      </c>
      <c r="E2">
        <v>45432</v>
      </c>
      <c r="F2" s="1">
        <v>45436</v>
      </c>
      <c r="G2">
        <v>4</v>
      </c>
      <c r="H2">
        <v>238</v>
      </c>
      <c r="I2" t="s">
        <v>14</v>
      </c>
      <c r="J2" t="s">
        <v>551</v>
      </c>
      <c r="K2" t="s">
        <v>15</v>
      </c>
    </row>
    <row r="3" spans="1:11" x14ac:dyDescent="0.25">
      <c r="A3">
        <v>2</v>
      </c>
      <c r="B3" t="s">
        <v>16</v>
      </c>
      <c r="C3" t="s">
        <v>17</v>
      </c>
      <c r="D3" t="s">
        <v>18</v>
      </c>
      <c r="E3">
        <v>45594</v>
      </c>
      <c r="F3" s="1">
        <v>45600</v>
      </c>
      <c r="G3">
        <v>7</v>
      </c>
      <c r="H3">
        <v>42</v>
      </c>
      <c r="I3" t="s">
        <v>14</v>
      </c>
      <c r="J3" t="s">
        <v>551</v>
      </c>
      <c r="K3" t="s">
        <v>19</v>
      </c>
    </row>
    <row r="4" spans="1:11" x14ac:dyDescent="0.25">
      <c r="A4">
        <v>3</v>
      </c>
      <c r="B4" t="s">
        <v>20</v>
      </c>
      <c r="C4" t="s">
        <v>21</v>
      </c>
      <c r="D4" t="s">
        <v>22</v>
      </c>
      <c r="E4">
        <v>45593</v>
      </c>
      <c r="F4" s="1">
        <v>45603</v>
      </c>
      <c r="G4">
        <v>5</v>
      </c>
      <c r="H4">
        <v>838</v>
      </c>
      <c r="I4" t="s">
        <v>14</v>
      </c>
      <c r="J4" t="s">
        <v>549</v>
      </c>
      <c r="K4" t="s">
        <v>19</v>
      </c>
    </row>
    <row r="5" spans="1:11" ht="14.4" x14ac:dyDescent="0.3">
      <c r="A5">
        <v>4</v>
      </c>
      <c r="B5" t="s">
        <v>23</v>
      </c>
      <c r="C5" t="s">
        <v>24</v>
      </c>
      <c r="D5" t="s">
        <v>25</v>
      </c>
      <c r="E5" s="10">
        <v>45434</v>
      </c>
      <c r="F5" s="1">
        <v>45439</v>
      </c>
      <c r="G5">
        <v>3</v>
      </c>
      <c r="H5" s="10">
        <v>230</v>
      </c>
      <c r="I5" t="s">
        <v>14</v>
      </c>
      <c r="J5" t="s">
        <v>549</v>
      </c>
      <c r="K5" t="s">
        <v>19</v>
      </c>
    </row>
    <row r="6" spans="1:11" x14ac:dyDescent="0.25">
      <c r="A6">
        <v>5</v>
      </c>
      <c r="B6" t="s">
        <v>26</v>
      </c>
      <c r="C6" t="s">
        <v>12</v>
      </c>
      <c r="D6" t="s">
        <v>27</v>
      </c>
      <c r="E6">
        <v>45566</v>
      </c>
      <c r="F6" s="1">
        <v>45582</v>
      </c>
      <c r="G6">
        <v>2</v>
      </c>
      <c r="H6">
        <v>954</v>
      </c>
      <c r="I6" t="s">
        <v>28</v>
      </c>
      <c r="J6" t="s">
        <v>550</v>
      </c>
      <c r="K6" t="s">
        <v>29</v>
      </c>
    </row>
    <row r="7" spans="1:11" ht="14.4" x14ac:dyDescent="0.3">
      <c r="A7">
        <v>6</v>
      </c>
      <c r="B7" t="s">
        <v>30</v>
      </c>
      <c r="C7" t="s">
        <v>31</v>
      </c>
      <c r="D7" t="s">
        <v>32</v>
      </c>
      <c r="E7" s="10">
        <v>45477</v>
      </c>
      <c r="F7" s="1">
        <v>45483</v>
      </c>
      <c r="G7">
        <v>10</v>
      </c>
      <c r="H7" s="10">
        <v>206</v>
      </c>
      <c r="I7" t="s">
        <v>14</v>
      </c>
      <c r="J7" t="s">
        <v>33</v>
      </c>
      <c r="K7" t="s">
        <v>29</v>
      </c>
    </row>
    <row r="8" spans="1:11" x14ac:dyDescent="0.25">
      <c r="A8">
        <v>7</v>
      </c>
      <c r="B8" t="s">
        <v>34</v>
      </c>
      <c r="C8" t="s">
        <v>24</v>
      </c>
      <c r="D8" t="s">
        <v>25</v>
      </c>
      <c r="E8">
        <v>45375</v>
      </c>
      <c r="F8" s="1">
        <v>45387</v>
      </c>
      <c r="G8">
        <v>6</v>
      </c>
      <c r="H8">
        <v>373</v>
      </c>
      <c r="I8" t="s">
        <v>28</v>
      </c>
      <c r="J8" t="s">
        <v>551</v>
      </c>
      <c r="K8" t="s">
        <v>29</v>
      </c>
    </row>
    <row r="9" spans="1:11" ht="14.4" x14ac:dyDescent="0.3">
      <c r="A9">
        <v>8</v>
      </c>
      <c r="B9" t="s">
        <v>35</v>
      </c>
      <c r="C9" t="s">
        <v>12</v>
      </c>
      <c r="D9" t="s">
        <v>36</v>
      </c>
      <c r="E9" s="10">
        <v>45617</v>
      </c>
      <c r="F9" s="1">
        <v>45627</v>
      </c>
      <c r="G9">
        <v>3</v>
      </c>
      <c r="H9" s="10">
        <v>556</v>
      </c>
      <c r="I9" t="s">
        <v>14</v>
      </c>
      <c r="J9" t="s">
        <v>33</v>
      </c>
      <c r="K9" t="s">
        <v>19</v>
      </c>
    </row>
    <row r="10" spans="1:11" x14ac:dyDescent="0.25">
      <c r="A10">
        <v>9</v>
      </c>
      <c r="B10" t="s">
        <v>37</v>
      </c>
      <c r="C10" t="s">
        <v>24</v>
      </c>
      <c r="D10" t="s">
        <v>38</v>
      </c>
      <c r="E10">
        <v>45430</v>
      </c>
      <c r="F10" s="1">
        <v>45434</v>
      </c>
      <c r="G10">
        <v>9</v>
      </c>
      <c r="H10">
        <v>234</v>
      </c>
      <c r="I10" t="s">
        <v>14</v>
      </c>
      <c r="J10" t="s">
        <v>33</v>
      </c>
      <c r="K10" t="s">
        <v>19</v>
      </c>
    </row>
    <row r="11" spans="1:11" ht="14.4" x14ac:dyDescent="0.3">
      <c r="A11">
        <v>10</v>
      </c>
      <c r="B11" t="s">
        <v>39</v>
      </c>
      <c r="C11" t="s">
        <v>21</v>
      </c>
      <c r="D11" t="s">
        <v>40</v>
      </c>
      <c r="E11" s="10">
        <v>45453</v>
      </c>
      <c r="F11" s="1">
        <v>45468</v>
      </c>
      <c r="G11">
        <v>7</v>
      </c>
      <c r="H11" s="10">
        <v>284</v>
      </c>
      <c r="I11" t="s">
        <v>28</v>
      </c>
      <c r="J11" t="s">
        <v>551</v>
      </c>
      <c r="K11" t="s">
        <v>19</v>
      </c>
    </row>
    <row r="12" spans="1:11" x14ac:dyDescent="0.25">
      <c r="A12">
        <v>11</v>
      </c>
      <c r="B12" t="s">
        <v>41</v>
      </c>
      <c r="C12" t="s">
        <v>31</v>
      </c>
      <c r="D12" t="s">
        <v>42</v>
      </c>
      <c r="E12">
        <v>45627</v>
      </c>
      <c r="F12" s="1">
        <v>45636</v>
      </c>
      <c r="G12">
        <v>8</v>
      </c>
      <c r="H12">
        <v>415</v>
      </c>
      <c r="I12" t="s">
        <v>14</v>
      </c>
      <c r="J12" t="s">
        <v>33</v>
      </c>
      <c r="K12" t="s">
        <v>29</v>
      </c>
    </row>
    <row r="13" spans="1:11" ht="14.4" x14ac:dyDescent="0.3">
      <c r="A13">
        <v>12</v>
      </c>
      <c r="B13" t="s">
        <v>43</v>
      </c>
      <c r="C13" t="s">
        <v>17</v>
      </c>
      <c r="D13" t="s">
        <v>44</v>
      </c>
      <c r="E13" s="10">
        <v>45477</v>
      </c>
      <c r="F13" s="1">
        <v>45480</v>
      </c>
      <c r="G13">
        <v>4</v>
      </c>
      <c r="H13" s="10">
        <v>151</v>
      </c>
      <c r="I13" t="s">
        <v>14</v>
      </c>
      <c r="J13" t="s">
        <v>33</v>
      </c>
      <c r="K13" t="s">
        <v>19</v>
      </c>
    </row>
    <row r="14" spans="1:11" x14ac:dyDescent="0.25">
      <c r="A14">
        <v>13</v>
      </c>
      <c r="B14" t="s">
        <v>45</v>
      </c>
      <c r="C14" t="s">
        <v>12</v>
      </c>
      <c r="D14" t="s">
        <v>13</v>
      </c>
      <c r="E14">
        <v>45370</v>
      </c>
      <c r="F14" s="1">
        <v>45380</v>
      </c>
      <c r="G14">
        <v>3</v>
      </c>
      <c r="H14">
        <v>821</v>
      </c>
      <c r="I14" t="s">
        <v>28</v>
      </c>
      <c r="J14" t="s">
        <v>33</v>
      </c>
      <c r="K14" t="s">
        <v>46</v>
      </c>
    </row>
    <row r="15" spans="1:11" x14ac:dyDescent="0.25">
      <c r="A15">
        <v>14</v>
      </c>
      <c r="B15" t="s">
        <v>47</v>
      </c>
      <c r="C15" t="s">
        <v>12</v>
      </c>
      <c r="D15" t="s">
        <v>27</v>
      </c>
      <c r="E15">
        <v>45487</v>
      </c>
      <c r="F15" s="1">
        <v>45501</v>
      </c>
      <c r="G15">
        <v>10</v>
      </c>
      <c r="H15">
        <v>489</v>
      </c>
      <c r="I15" t="s">
        <v>28</v>
      </c>
      <c r="J15" t="s">
        <v>33</v>
      </c>
      <c r="K15" t="s">
        <v>29</v>
      </c>
    </row>
    <row r="16" spans="1:11" x14ac:dyDescent="0.25">
      <c r="A16">
        <v>15</v>
      </c>
      <c r="B16" t="s">
        <v>48</v>
      </c>
      <c r="C16" t="s">
        <v>12</v>
      </c>
      <c r="D16" t="s">
        <v>13</v>
      </c>
      <c r="E16">
        <v>45641</v>
      </c>
      <c r="F16" s="1">
        <v>45650</v>
      </c>
      <c r="G16">
        <v>9</v>
      </c>
      <c r="H16">
        <v>778</v>
      </c>
      <c r="I16" t="s">
        <v>14</v>
      </c>
      <c r="J16" t="s">
        <v>547</v>
      </c>
      <c r="K16" t="s">
        <v>29</v>
      </c>
    </row>
    <row r="17" spans="1:11" x14ac:dyDescent="0.25">
      <c r="A17">
        <v>16</v>
      </c>
      <c r="B17" t="s">
        <v>49</v>
      </c>
      <c r="C17" t="s">
        <v>31</v>
      </c>
      <c r="D17" t="s">
        <v>50</v>
      </c>
      <c r="E17">
        <v>45372</v>
      </c>
      <c r="F17" s="1">
        <v>45380</v>
      </c>
      <c r="G17">
        <v>8</v>
      </c>
      <c r="H17">
        <v>13</v>
      </c>
      <c r="I17" t="s">
        <v>28</v>
      </c>
      <c r="J17" t="s">
        <v>33</v>
      </c>
      <c r="K17" t="s">
        <v>46</v>
      </c>
    </row>
    <row r="18" spans="1:11" x14ac:dyDescent="0.25">
      <c r="A18">
        <v>17</v>
      </c>
      <c r="B18" t="s">
        <v>51</v>
      </c>
      <c r="C18" t="s">
        <v>21</v>
      </c>
      <c r="D18" t="s">
        <v>52</v>
      </c>
      <c r="E18">
        <v>45346</v>
      </c>
      <c r="F18" s="1">
        <v>45354</v>
      </c>
      <c r="G18">
        <v>5</v>
      </c>
      <c r="H18">
        <v>871</v>
      </c>
      <c r="I18" t="s">
        <v>28</v>
      </c>
      <c r="J18" t="s">
        <v>33</v>
      </c>
      <c r="K18" t="s">
        <v>15</v>
      </c>
    </row>
    <row r="19" spans="1:11" x14ac:dyDescent="0.25">
      <c r="A19">
        <v>18</v>
      </c>
      <c r="B19" t="s">
        <v>53</v>
      </c>
      <c r="C19" t="s">
        <v>21</v>
      </c>
      <c r="D19" t="s">
        <v>54</v>
      </c>
      <c r="E19">
        <v>45483</v>
      </c>
      <c r="F19" s="1">
        <v>45492</v>
      </c>
      <c r="G19">
        <v>3</v>
      </c>
      <c r="H19">
        <v>562</v>
      </c>
      <c r="I19" t="s">
        <v>14</v>
      </c>
      <c r="J19" t="s">
        <v>549</v>
      </c>
      <c r="K19" t="s">
        <v>46</v>
      </c>
    </row>
    <row r="20" spans="1:11" x14ac:dyDescent="0.25">
      <c r="A20">
        <v>19</v>
      </c>
      <c r="B20" t="s">
        <v>55</v>
      </c>
      <c r="C20" t="s">
        <v>17</v>
      </c>
      <c r="D20" t="s">
        <v>56</v>
      </c>
      <c r="E20">
        <v>45542</v>
      </c>
      <c r="F20" s="1">
        <v>45552</v>
      </c>
      <c r="G20">
        <v>1</v>
      </c>
      <c r="H20">
        <v>124</v>
      </c>
      <c r="I20" t="s">
        <v>14</v>
      </c>
      <c r="J20" t="s">
        <v>547</v>
      </c>
      <c r="K20" t="s">
        <v>15</v>
      </c>
    </row>
    <row r="21" spans="1:11" x14ac:dyDescent="0.25">
      <c r="A21">
        <v>20</v>
      </c>
      <c r="B21" t="s">
        <v>57</v>
      </c>
      <c r="C21" t="s">
        <v>12</v>
      </c>
      <c r="D21" t="s">
        <v>58</v>
      </c>
      <c r="E21">
        <v>45582</v>
      </c>
      <c r="F21" s="1">
        <v>45588</v>
      </c>
      <c r="G21">
        <v>2</v>
      </c>
      <c r="H21">
        <v>97</v>
      </c>
      <c r="I21" t="s">
        <v>14</v>
      </c>
      <c r="J21" t="s">
        <v>33</v>
      </c>
      <c r="K21" t="s">
        <v>46</v>
      </c>
    </row>
    <row r="22" spans="1:11" x14ac:dyDescent="0.25">
      <c r="A22">
        <v>21</v>
      </c>
      <c r="B22" t="s">
        <v>43</v>
      </c>
      <c r="C22" t="s">
        <v>17</v>
      </c>
      <c r="D22" t="s">
        <v>44</v>
      </c>
      <c r="E22">
        <v>45477</v>
      </c>
      <c r="F22" s="1">
        <v>45480</v>
      </c>
      <c r="G22">
        <v>4</v>
      </c>
      <c r="H22">
        <v>151</v>
      </c>
      <c r="I22" t="s">
        <v>14</v>
      </c>
      <c r="J22" t="s">
        <v>33</v>
      </c>
      <c r="K22" t="s">
        <v>15</v>
      </c>
    </row>
    <row r="23" spans="1:11" x14ac:dyDescent="0.25">
      <c r="A23">
        <v>22</v>
      </c>
      <c r="B23" t="s">
        <v>59</v>
      </c>
      <c r="C23" t="s">
        <v>17</v>
      </c>
      <c r="D23" t="s">
        <v>60</v>
      </c>
      <c r="E23">
        <v>45508</v>
      </c>
      <c r="F23" s="1">
        <v>45520</v>
      </c>
      <c r="G23">
        <v>4</v>
      </c>
      <c r="H23">
        <v>961</v>
      </c>
      <c r="I23" t="s">
        <v>28</v>
      </c>
      <c r="J23" t="s">
        <v>33</v>
      </c>
      <c r="K23" t="s">
        <v>15</v>
      </c>
    </row>
    <row r="24" spans="1:11" x14ac:dyDescent="0.25">
      <c r="A24">
        <v>23</v>
      </c>
      <c r="B24" t="s">
        <v>61</v>
      </c>
      <c r="C24" t="s">
        <v>31</v>
      </c>
      <c r="D24" t="s">
        <v>50</v>
      </c>
      <c r="E24">
        <v>45635</v>
      </c>
      <c r="F24" s="1">
        <v>45638</v>
      </c>
      <c r="G24">
        <v>6</v>
      </c>
      <c r="H24">
        <v>458</v>
      </c>
      <c r="I24" t="s">
        <v>14</v>
      </c>
      <c r="J24" t="s">
        <v>33</v>
      </c>
      <c r="K24" t="s">
        <v>19</v>
      </c>
    </row>
    <row r="25" spans="1:11" x14ac:dyDescent="0.25">
      <c r="A25">
        <v>24</v>
      </c>
      <c r="B25" t="s">
        <v>62</v>
      </c>
      <c r="C25" t="s">
        <v>21</v>
      </c>
      <c r="D25" t="s">
        <v>54</v>
      </c>
      <c r="E25">
        <v>45324</v>
      </c>
      <c r="F25" s="1">
        <v>45334</v>
      </c>
      <c r="G25">
        <v>6</v>
      </c>
      <c r="H25">
        <v>31</v>
      </c>
      <c r="I25" t="s">
        <v>14</v>
      </c>
      <c r="J25" t="s">
        <v>33</v>
      </c>
      <c r="K25" t="s">
        <v>29</v>
      </c>
    </row>
    <row r="26" spans="1:11" x14ac:dyDescent="0.25">
      <c r="A26">
        <v>25</v>
      </c>
      <c r="B26" t="s">
        <v>63</v>
      </c>
      <c r="C26" t="s">
        <v>17</v>
      </c>
      <c r="D26" t="s">
        <v>64</v>
      </c>
      <c r="E26">
        <v>45295</v>
      </c>
      <c r="F26" s="1">
        <v>45306</v>
      </c>
      <c r="G26">
        <v>2</v>
      </c>
      <c r="H26">
        <v>734</v>
      </c>
      <c r="I26" t="s">
        <v>14</v>
      </c>
      <c r="J26" t="s">
        <v>33</v>
      </c>
      <c r="K26" t="s">
        <v>46</v>
      </c>
    </row>
    <row r="27" spans="1:11" x14ac:dyDescent="0.25">
      <c r="A27">
        <v>16</v>
      </c>
      <c r="B27" t="s">
        <v>49</v>
      </c>
      <c r="C27" t="s">
        <v>31</v>
      </c>
      <c r="D27" t="s">
        <v>50</v>
      </c>
      <c r="E27">
        <v>45372</v>
      </c>
      <c r="F27" s="1">
        <v>45380</v>
      </c>
      <c r="G27">
        <v>8</v>
      </c>
      <c r="H27">
        <v>13</v>
      </c>
      <c r="I27" t="s">
        <v>28</v>
      </c>
      <c r="J27" t="s">
        <v>33</v>
      </c>
      <c r="K27" t="s">
        <v>46</v>
      </c>
    </row>
    <row r="28" spans="1:11" x14ac:dyDescent="0.25">
      <c r="A28">
        <v>26</v>
      </c>
      <c r="B28" t="s">
        <v>65</v>
      </c>
      <c r="C28" t="s">
        <v>12</v>
      </c>
      <c r="D28" t="s">
        <v>13</v>
      </c>
      <c r="E28">
        <v>45461</v>
      </c>
      <c r="F28" s="1">
        <v>45472</v>
      </c>
      <c r="G28">
        <v>2</v>
      </c>
      <c r="H28">
        <v>536</v>
      </c>
      <c r="I28" t="s">
        <v>28</v>
      </c>
      <c r="J28" t="s">
        <v>551</v>
      </c>
      <c r="K28" t="s">
        <v>15</v>
      </c>
    </row>
    <row r="29" spans="1:11" x14ac:dyDescent="0.25">
      <c r="A29">
        <v>27</v>
      </c>
      <c r="B29" t="s">
        <v>66</v>
      </c>
      <c r="C29" t="s">
        <v>24</v>
      </c>
      <c r="D29" t="s">
        <v>38</v>
      </c>
      <c r="E29">
        <v>45531</v>
      </c>
      <c r="F29" s="1">
        <v>45534</v>
      </c>
      <c r="G29">
        <v>1</v>
      </c>
      <c r="H29">
        <v>200</v>
      </c>
      <c r="I29" t="s">
        <v>14</v>
      </c>
      <c r="J29" t="s">
        <v>33</v>
      </c>
      <c r="K29" t="s">
        <v>46</v>
      </c>
    </row>
    <row r="30" spans="1:11" x14ac:dyDescent="0.25">
      <c r="A30">
        <v>28</v>
      </c>
      <c r="B30" t="s">
        <v>67</v>
      </c>
      <c r="C30" t="s">
        <v>17</v>
      </c>
      <c r="D30" t="s">
        <v>18</v>
      </c>
      <c r="E30">
        <v>45317</v>
      </c>
      <c r="F30" s="1">
        <v>45329</v>
      </c>
      <c r="G30">
        <v>9</v>
      </c>
      <c r="H30">
        <v>866</v>
      </c>
      <c r="I30" t="s">
        <v>14</v>
      </c>
      <c r="J30" t="s">
        <v>551</v>
      </c>
      <c r="K30" t="s">
        <v>29</v>
      </c>
    </row>
    <row r="31" spans="1:11" x14ac:dyDescent="0.25">
      <c r="A31">
        <v>29</v>
      </c>
      <c r="B31" t="s">
        <v>68</v>
      </c>
      <c r="C31" t="s">
        <v>21</v>
      </c>
      <c r="D31" t="s">
        <v>22</v>
      </c>
      <c r="E31">
        <v>45540</v>
      </c>
      <c r="F31" s="1">
        <v>45554</v>
      </c>
      <c r="G31">
        <v>8</v>
      </c>
      <c r="H31">
        <v>228</v>
      </c>
      <c r="I31" t="s">
        <v>14</v>
      </c>
      <c r="J31" t="s">
        <v>549</v>
      </c>
      <c r="K31" t="s">
        <v>29</v>
      </c>
    </row>
    <row r="32" spans="1:11" x14ac:dyDescent="0.25">
      <c r="A32">
        <v>30</v>
      </c>
      <c r="B32" t="s">
        <v>69</v>
      </c>
      <c r="C32" t="s">
        <v>24</v>
      </c>
      <c r="D32" t="s">
        <v>70</v>
      </c>
      <c r="E32">
        <v>45630</v>
      </c>
      <c r="F32" s="1">
        <v>45637</v>
      </c>
      <c r="G32">
        <v>8</v>
      </c>
      <c r="H32">
        <v>168</v>
      </c>
      <c r="I32" t="s">
        <v>14</v>
      </c>
      <c r="J32" t="s">
        <v>551</v>
      </c>
      <c r="K32" t="s">
        <v>19</v>
      </c>
    </row>
    <row r="33" spans="1:11" x14ac:dyDescent="0.25">
      <c r="A33">
        <v>31</v>
      </c>
      <c r="B33" t="s">
        <v>71</v>
      </c>
      <c r="C33" t="s">
        <v>12</v>
      </c>
      <c r="D33" t="s">
        <v>36</v>
      </c>
      <c r="E33">
        <v>45569</v>
      </c>
      <c r="F33" s="1">
        <v>45572</v>
      </c>
      <c r="G33">
        <v>1</v>
      </c>
      <c r="H33">
        <v>775</v>
      </c>
      <c r="I33" t="s">
        <v>14</v>
      </c>
      <c r="J33" t="s">
        <v>547</v>
      </c>
      <c r="K33" t="s">
        <v>19</v>
      </c>
    </row>
    <row r="34" spans="1:11" x14ac:dyDescent="0.25">
      <c r="A34">
        <v>32</v>
      </c>
      <c r="B34" t="s">
        <v>72</v>
      </c>
      <c r="C34" t="s">
        <v>17</v>
      </c>
      <c r="D34" t="s">
        <v>44</v>
      </c>
      <c r="E34">
        <v>45549</v>
      </c>
      <c r="F34" s="1">
        <v>45554</v>
      </c>
      <c r="G34">
        <v>9</v>
      </c>
      <c r="H34">
        <v>171</v>
      </c>
      <c r="I34" t="s">
        <v>14</v>
      </c>
      <c r="J34" t="s">
        <v>551</v>
      </c>
      <c r="K34" t="s">
        <v>29</v>
      </c>
    </row>
    <row r="35" spans="1:11" x14ac:dyDescent="0.25">
      <c r="A35">
        <v>33</v>
      </c>
      <c r="B35" t="s">
        <v>73</v>
      </c>
      <c r="C35" t="s">
        <v>12</v>
      </c>
      <c r="D35" t="s">
        <v>36</v>
      </c>
      <c r="E35">
        <v>45418</v>
      </c>
      <c r="F35" s="1">
        <v>45431</v>
      </c>
      <c r="G35">
        <v>10</v>
      </c>
      <c r="H35">
        <v>618</v>
      </c>
      <c r="I35" t="s">
        <v>14</v>
      </c>
      <c r="J35" t="s">
        <v>551</v>
      </c>
      <c r="K35" t="s">
        <v>46</v>
      </c>
    </row>
    <row r="36" spans="1:11" x14ac:dyDescent="0.25">
      <c r="A36">
        <v>34</v>
      </c>
      <c r="B36" t="s">
        <v>74</v>
      </c>
      <c r="C36" t="s">
        <v>24</v>
      </c>
      <c r="D36" t="s">
        <v>70</v>
      </c>
      <c r="E36">
        <v>45581</v>
      </c>
      <c r="F36" s="1">
        <v>45586</v>
      </c>
      <c r="G36">
        <v>9</v>
      </c>
      <c r="H36">
        <v>333</v>
      </c>
      <c r="I36" t="s">
        <v>28</v>
      </c>
      <c r="J36" t="s">
        <v>547</v>
      </c>
      <c r="K36" t="s">
        <v>46</v>
      </c>
    </row>
    <row r="37" spans="1:11" x14ac:dyDescent="0.25">
      <c r="A37">
        <v>35</v>
      </c>
      <c r="B37" t="s">
        <v>75</v>
      </c>
      <c r="C37" t="s">
        <v>31</v>
      </c>
      <c r="D37" t="s">
        <v>76</v>
      </c>
      <c r="E37">
        <v>45296</v>
      </c>
      <c r="F37" s="1">
        <v>45301</v>
      </c>
      <c r="G37">
        <v>8</v>
      </c>
      <c r="H37">
        <v>646</v>
      </c>
      <c r="I37" t="s">
        <v>14</v>
      </c>
      <c r="J37" t="s">
        <v>33</v>
      </c>
      <c r="K37" t="s">
        <v>46</v>
      </c>
    </row>
    <row r="38" spans="1:11" x14ac:dyDescent="0.25">
      <c r="A38">
        <v>36</v>
      </c>
      <c r="B38" t="s">
        <v>77</v>
      </c>
      <c r="C38" t="s">
        <v>17</v>
      </c>
      <c r="D38" t="s">
        <v>64</v>
      </c>
      <c r="E38">
        <v>45551</v>
      </c>
      <c r="F38" s="1">
        <v>45556</v>
      </c>
      <c r="G38">
        <v>5</v>
      </c>
      <c r="I38" t="s">
        <v>14</v>
      </c>
      <c r="J38" t="s">
        <v>547</v>
      </c>
      <c r="K38" t="s">
        <v>15</v>
      </c>
    </row>
    <row r="39" spans="1:11" x14ac:dyDescent="0.25">
      <c r="A39">
        <v>37</v>
      </c>
      <c r="B39" t="s">
        <v>78</v>
      </c>
      <c r="C39" t="s">
        <v>31</v>
      </c>
      <c r="D39" t="s">
        <v>79</v>
      </c>
      <c r="E39">
        <v>45372</v>
      </c>
      <c r="F39" s="1">
        <v>45386</v>
      </c>
      <c r="G39">
        <v>8</v>
      </c>
      <c r="H39">
        <v>863</v>
      </c>
      <c r="I39" t="s">
        <v>28</v>
      </c>
      <c r="J39" t="s">
        <v>33</v>
      </c>
      <c r="K39" t="s">
        <v>46</v>
      </c>
    </row>
    <row r="40" spans="1:11" x14ac:dyDescent="0.25">
      <c r="A40">
        <v>38</v>
      </c>
      <c r="B40" t="s">
        <v>80</v>
      </c>
      <c r="C40" t="s">
        <v>17</v>
      </c>
      <c r="D40" t="s">
        <v>18</v>
      </c>
      <c r="E40">
        <v>45633</v>
      </c>
      <c r="F40" s="1">
        <v>45645</v>
      </c>
      <c r="G40">
        <v>9</v>
      </c>
      <c r="H40">
        <v>316</v>
      </c>
      <c r="I40" t="s">
        <v>14</v>
      </c>
      <c r="J40" t="s">
        <v>33</v>
      </c>
      <c r="K40" t="s">
        <v>15</v>
      </c>
    </row>
    <row r="41" spans="1:11" x14ac:dyDescent="0.25">
      <c r="A41">
        <v>39</v>
      </c>
      <c r="B41" t="s">
        <v>81</v>
      </c>
      <c r="C41" t="s">
        <v>31</v>
      </c>
      <c r="D41" t="s">
        <v>76</v>
      </c>
      <c r="E41">
        <v>45346</v>
      </c>
      <c r="F41" s="1">
        <v>45351</v>
      </c>
      <c r="G41">
        <v>9</v>
      </c>
      <c r="H41">
        <v>169</v>
      </c>
      <c r="I41" t="s">
        <v>28</v>
      </c>
      <c r="J41" t="s">
        <v>547</v>
      </c>
      <c r="K41" t="s">
        <v>29</v>
      </c>
    </row>
    <row r="42" spans="1:11" x14ac:dyDescent="0.25">
      <c r="A42">
        <v>40</v>
      </c>
      <c r="B42" t="s">
        <v>82</v>
      </c>
      <c r="C42" t="s">
        <v>21</v>
      </c>
      <c r="D42" t="s">
        <v>83</v>
      </c>
      <c r="E42">
        <v>45396</v>
      </c>
      <c r="F42" s="1">
        <v>45410</v>
      </c>
      <c r="G42">
        <v>5</v>
      </c>
      <c r="H42">
        <v>527</v>
      </c>
      <c r="I42" t="s">
        <v>14</v>
      </c>
      <c r="J42" t="s">
        <v>550</v>
      </c>
      <c r="K42" t="s">
        <v>19</v>
      </c>
    </row>
    <row r="43" spans="1:11" x14ac:dyDescent="0.25">
      <c r="A43">
        <v>41</v>
      </c>
      <c r="B43" t="s">
        <v>84</v>
      </c>
      <c r="C43" t="s">
        <v>12</v>
      </c>
      <c r="D43" t="s">
        <v>27</v>
      </c>
      <c r="E43">
        <v>45433</v>
      </c>
      <c r="F43" s="1">
        <v>45437</v>
      </c>
      <c r="G43">
        <v>1</v>
      </c>
      <c r="H43">
        <v>13</v>
      </c>
      <c r="I43" t="s">
        <v>28</v>
      </c>
      <c r="J43" t="s">
        <v>547</v>
      </c>
      <c r="K43" t="s">
        <v>29</v>
      </c>
    </row>
    <row r="44" spans="1:11" x14ac:dyDescent="0.25">
      <c r="A44">
        <v>42</v>
      </c>
      <c r="B44" t="s">
        <v>85</v>
      </c>
      <c r="C44" t="s">
        <v>31</v>
      </c>
      <c r="D44" t="s">
        <v>42</v>
      </c>
      <c r="E44">
        <v>45518</v>
      </c>
      <c r="F44" s="1">
        <v>45525</v>
      </c>
      <c r="G44">
        <v>9</v>
      </c>
      <c r="H44">
        <v>732</v>
      </c>
      <c r="I44" t="s">
        <v>14</v>
      </c>
      <c r="J44" t="s">
        <v>550</v>
      </c>
      <c r="K44" t="s">
        <v>29</v>
      </c>
    </row>
    <row r="45" spans="1:11" x14ac:dyDescent="0.25">
      <c r="A45">
        <v>43</v>
      </c>
      <c r="B45" t="s">
        <v>86</v>
      </c>
      <c r="C45" t="s">
        <v>12</v>
      </c>
      <c r="D45" t="s">
        <v>13</v>
      </c>
      <c r="E45">
        <v>45645</v>
      </c>
      <c r="F45" s="1">
        <v>45651</v>
      </c>
      <c r="G45">
        <v>3</v>
      </c>
      <c r="H45">
        <v>568</v>
      </c>
      <c r="I45" t="s">
        <v>28</v>
      </c>
      <c r="J45" t="s">
        <v>551</v>
      </c>
      <c r="K45" t="s">
        <v>46</v>
      </c>
    </row>
    <row r="46" spans="1:11" x14ac:dyDescent="0.25">
      <c r="A46">
        <v>44</v>
      </c>
      <c r="B46" t="s">
        <v>87</v>
      </c>
      <c r="C46" t="s">
        <v>17</v>
      </c>
      <c r="D46" t="s">
        <v>64</v>
      </c>
      <c r="E46">
        <v>45512</v>
      </c>
      <c r="F46" s="1">
        <v>45516</v>
      </c>
      <c r="G46">
        <v>3</v>
      </c>
      <c r="H46">
        <v>52</v>
      </c>
      <c r="I46" t="s">
        <v>14</v>
      </c>
      <c r="J46" t="s">
        <v>547</v>
      </c>
      <c r="K46" t="s">
        <v>46</v>
      </c>
    </row>
    <row r="47" spans="1:11" x14ac:dyDescent="0.25">
      <c r="A47">
        <v>45</v>
      </c>
      <c r="B47" t="s">
        <v>88</v>
      </c>
      <c r="C47" t="s">
        <v>31</v>
      </c>
      <c r="D47" t="s">
        <v>42</v>
      </c>
      <c r="E47">
        <v>45641</v>
      </c>
      <c r="F47" s="1">
        <v>45652</v>
      </c>
      <c r="G47">
        <v>4</v>
      </c>
      <c r="H47">
        <v>692</v>
      </c>
      <c r="I47" t="s">
        <v>28</v>
      </c>
      <c r="J47" t="s">
        <v>551</v>
      </c>
      <c r="K47" t="s">
        <v>19</v>
      </c>
    </row>
    <row r="48" spans="1:11" x14ac:dyDescent="0.25">
      <c r="A48">
        <v>46</v>
      </c>
      <c r="B48" t="s">
        <v>89</v>
      </c>
      <c r="C48" t="s">
        <v>21</v>
      </c>
      <c r="D48" t="s">
        <v>40</v>
      </c>
      <c r="E48">
        <v>45487</v>
      </c>
      <c r="F48" s="1">
        <v>45495</v>
      </c>
      <c r="G48">
        <v>1</v>
      </c>
      <c r="H48">
        <v>889</v>
      </c>
      <c r="I48" t="s">
        <v>14</v>
      </c>
      <c r="J48" t="s">
        <v>550</v>
      </c>
      <c r="K48" t="s">
        <v>15</v>
      </c>
    </row>
    <row r="49" spans="1:11" x14ac:dyDescent="0.25">
      <c r="A49">
        <v>47</v>
      </c>
      <c r="B49" t="s">
        <v>90</v>
      </c>
      <c r="C49" t="s">
        <v>17</v>
      </c>
      <c r="D49" t="s">
        <v>56</v>
      </c>
      <c r="E49">
        <v>45306</v>
      </c>
      <c r="F49" s="1">
        <v>45309</v>
      </c>
      <c r="G49">
        <v>2</v>
      </c>
      <c r="H49">
        <v>908</v>
      </c>
      <c r="I49" t="s">
        <v>28</v>
      </c>
      <c r="J49" t="s">
        <v>547</v>
      </c>
      <c r="K49" t="s">
        <v>46</v>
      </c>
    </row>
    <row r="50" spans="1:11" x14ac:dyDescent="0.25">
      <c r="A50">
        <v>48</v>
      </c>
      <c r="B50" t="s">
        <v>91</v>
      </c>
      <c r="C50" t="s">
        <v>12</v>
      </c>
      <c r="D50" t="s">
        <v>27</v>
      </c>
      <c r="E50">
        <v>45292</v>
      </c>
      <c r="F50" s="1">
        <v>45306</v>
      </c>
      <c r="G50">
        <v>9</v>
      </c>
      <c r="H50">
        <v>957</v>
      </c>
      <c r="I50" t="s">
        <v>28</v>
      </c>
      <c r="J50" t="s">
        <v>549</v>
      </c>
      <c r="K50" t="s">
        <v>46</v>
      </c>
    </row>
    <row r="51" spans="1:11" x14ac:dyDescent="0.25">
      <c r="A51">
        <v>49</v>
      </c>
      <c r="B51" t="s">
        <v>92</v>
      </c>
      <c r="C51" t="s">
        <v>21</v>
      </c>
      <c r="D51" t="s">
        <v>83</v>
      </c>
      <c r="E51">
        <v>45512</v>
      </c>
      <c r="F51" s="1">
        <v>45519</v>
      </c>
      <c r="G51">
        <v>2</v>
      </c>
      <c r="H51">
        <v>981</v>
      </c>
      <c r="I51" t="s">
        <v>28</v>
      </c>
      <c r="J51" t="s">
        <v>33</v>
      </c>
      <c r="K51" t="s">
        <v>19</v>
      </c>
    </row>
    <row r="52" spans="1:11" x14ac:dyDescent="0.25">
      <c r="A52">
        <v>50</v>
      </c>
      <c r="B52" t="s">
        <v>93</v>
      </c>
      <c r="C52" t="s">
        <v>24</v>
      </c>
      <c r="D52" t="s">
        <v>25</v>
      </c>
      <c r="E52">
        <v>45575</v>
      </c>
      <c r="F52" s="1">
        <v>45578</v>
      </c>
      <c r="G52">
        <v>3</v>
      </c>
      <c r="H52">
        <v>206</v>
      </c>
      <c r="I52" t="s">
        <v>28</v>
      </c>
      <c r="J52" t="s">
        <v>550</v>
      </c>
      <c r="K52" t="s">
        <v>19</v>
      </c>
    </row>
    <row r="53" spans="1:11" x14ac:dyDescent="0.25">
      <c r="A53">
        <v>51</v>
      </c>
      <c r="B53" t="s">
        <v>94</v>
      </c>
      <c r="C53" t="s">
        <v>24</v>
      </c>
      <c r="D53" t="s">
        <v>38</v>
      </c>
      <c r="E53">
        <v>45637</v>
      </c>
      <c r="F53" s="1">
        <v>45647</v>
      </c>
      <c r="G53">
        <v>4</v>
      </c>
      <c r="H53">
        <v>533</v>
      </c>
      <c r="I53" t="s">
        <v>28</v>
      </c>
      <c r="J53" t="s">
        <v>550</v>
      </c>
      <c r="K53" t="s">
        <v>46</v>
      </c>
    </row>
    <row r="54" spans="1:11" x14ac:dyDescent="0.25">
      <c r="A54">
        <v>52</v>
      </c>
      <c r="B54" t="s">
        <v>95</v>
      </c>
      <c r="C54" t="s">
        <v>12</v>
      </c>
      <c r="D54" t="s">
        <v>96</v>
      </c>
      <c r="E54">
        <v>45555</v>
      </c>
      <c r="F54" s="1">
        <v>45562</v>
      </c>
      <c r="G54">
        <v>10</v>
      </c>
      <c r="H54">
        <v>353</v>
      </c>
      <c r="I54" t="s">
        <v>28</v>
      </c>
      <c r="J54" t="s">
        <v>551</v>
      </c>
      <c r="K54" t="s">
        <v>46</v>
      </c>
    </row>
    <row r="55" spans="1:11" x14ac:dyDescent="0.25">
      <c r="A55">
        <v>53</v>
      </c>
      <c r="B55" t="s">
        <v>97</v>
      </c>
      <c r="C55" t="s">
        <v>17</v>
      </c>
      <c r="D55" t="s">
        <v>18</v>
      </c>
      <c r="E55">
        <v>45525</v>
      </c>
      <c r="F55" s="1">
        <v>45536</v>
      </c>
      <c r="G55">
        <v>7</v>
      </c>
      <c r="H55">
        <v>917</v>
      </c>
      <c r="I55" t="s">
        <v>14</v>
      </c>
      <c r="J55" t="s">
        <v>33</v>
      </c>
      <c r="K55" t="s">
        <v>15</v>
      </c>
    </row>
    <row r="56" spans="1:11" x14ac:dyDescent="0.25">
      <c r="A56">
        <v>54</v>
      </c>
      <c r="B56" t="s">
        <v>98</v>
      </c>
      <c r="C56" t="s">
        <v>24</v>
      </c>
      <c r="D56" t="s">
        <v>38</v>
      </c>
      <c r="E56">
        <v>45496</v>
      </c>
      <c r="F56" s="1">
        <v>45502</v>
      </c>
      <c r="G56">
        <v>4</v>
      </c>
      <c r="H56">
        <v>161</v>
      </c>
      <c r="I56" t="s">
        <v>14</v>
      </c>
      <c r="J56" t="s">
        <v>33</v>
      </c>
      <c r="K56" t="s">
        <v>46</v>
      </c>
    </row>
    <row r="57" spans="1:11" x14ac:dyDescent="0.25">
      <c r="A57">
        <v>55</v>
      </c>
      <c r="B57" t="s">
        <v>99</v>
      </c>
      <c r="C57" t="s">
        <v>24</v>
      </c>
      <c r="D57" t="s">
        <v>100</v>
      </c>
      <c r="E57">
        <v>45382</v>
      </c>
      <c r="F57" s="1">
        <v>45387</v>
      </c>
      <c r="G57">
        <v>9</v>
      </c>
      <c r="H57">
        <v>485</v>
      </c>
      <c r="I57" t="s">
        <v>14</v>
      </c>
      <c r="J57" t="s">
        <v>551</v>
      </c>
      <c r="K57" t="s">
        <v>19</v>
      </c>
    </row>
    <row r="58" spans="1:11" x14ac:dyDescent="0.25">
      <c r="A58">
        <v>56</v>
      </c>
      <c r="B58" t="s">
        <v>101</v>
      </c>
      <c r="C58" t="s">
        <v>12</v>
      </c>
      <c r="D58" t="s">
        <v>27</v>
      </c>
      <c r="E58">
        <v>45360</v>
      </c>
      <c r="F58" s="1">
        <v>45364</v>
      </c>
      <c r="G58">
        <v>8</v>
      </c>
      <c r="H58">
        <v>693</v>
      </c>
      <c r="I58" t="s">
        <v>28</v>
      </c>
      <c r="J58" t="s">
        <v>33</v>
      </c>
      <c r="K58" t="s">
        <v>15</v>
      </c>
    </row>
    <row r="59" spans="1:11" x14ac:dyDescent="0.25">
      <c r="A59">
        <v>57</v>
      </c>
      <c r="B59" t="s">
        <v>102</v>
      </c>
      <c r="C59" t="s">
        <v>21</v>
      </c>
      <c r="D59" t="s">
        <v>22</v>
      </c>
      <c r="E59">
        <v>45522</v>
      </c>
      <c r="F59" s="1">
        <v>45532</v>
      </c>
      <c r="G59">
        <v>5</v>
      </c>
      <c r="H59">
        <v>779</v>
      </c>
      <c r="I59" t="s">
        <v>28</v>
      </c>
      <c r="J59" t="s">
        <v>551</v>
      </c>
      <c r="K59" t="s">
        <v>29</v>
      </c>
    </row>
    <row r="60" spans="1:11" x14ac:dyDescent="0.25">
      <c r="A60">
        <v>58</v>
      </c>
      <c r="B60" t="s">
        <v>103</v>
      </c>
      <c r="C60" t="s">
        <v>24</v>
      </c>
      <c r="D60" t="s">
        <v>100</v>
      </c>
      <c r="E60">
        <v>45432</v>
      </c>
      <c r="F60" s="1">
        <v>45443</v>
      </c>
      <c r="G60">
        <v>8</v>
      </c>
      <c r="H60">
        <v>89</v>
      </c>
      <c r="I60" t="s">
        <v>14</v>
      </c>
      <c r="J60" t="s">
        <v>33</v>
      </c>
      <c r="K60" t="s">
        <v>19</v>
      </c>
    </row>
    <row r="61" spans="1:11" x14ac:dyDescent="0.25">
      <c r="A61">
        <v>59</v>
      </c>
      <c r="B61" t="s">
        <v>104</v>
      </c>
      <c r="C61" t="s">
        <v>31</v>
      </c>
      <c r="D61" t="s">
        <v>79</v>
      </c>
      <c r="E61">
        <v>45455</v>
      </c>
      <c r="F61" s="1">
        <v>45459</v>
      </c>
      <c r="G61">
        <v>9</v>
      </c>
      <c r="H61">
        <v>92</v>
      </c>
      <c r="I61" t="s">
        <v>14</v>
      </c>
      <c r="J61" t="s">
        <v>551</v>
      </c>
      <c r="K61" t="s">
        <v>19</v>
      </c>
    </row>
    <row r="62" spans="1:11" x14ac:dyDescent="0.25">
      <c r="A62">
        <v>60</v>
      </c>
      <c r="B62" t="s">
        <v>105</v>
      </c>
      <c r="C62" t="s">
        <v>21</v>
      </c>
      <c r="D62" t="s">
        <v>83</v>
      </c>
      <c r="E62">
        <v>45515</v>
      </c>
      <c r="F62" s="1">
        <v>45529</v>
      </c>
      <c r="G62">
        <v>8</v>
      </c>
      <c r="H62">
        <v>39</v>
      </c>
      <c r="I62" t="s">
        <v>28</v>
      </c>
      <c r="J62" t="s">
        <v>550</v>
      </c>
      <c r="K62" t="s">
        <v>19</v>
      </c>
    </row>
    <row r="63" spans="1:11" x14ac:dyDescent="0.25">
      <c r="A63">
        <v>61</v>
      </c>
      <c r="B63" t="s">
        <v>106</v>
      </c>
      <c r="C63" t="s">
        <v>17</v>
      </c>
      <c r="D63" t="s">
        <v>60</v>
      </c>
      <c r="E63">
        <v>45631</v>
      </c>
      <c r="F63" s="1">
        <v>45638</v>
      </c>
      <c r="G63">
        <v>1</v>
      </c>
      <c r="H63">
        <v>95</v>
      </c>
      <c r="I63" t="s">
        <v>14</v>
      </c>
      <c r="J63" t="s">
        <v>33</v>
      </c>
      <c r="K63" t="s">
        <v>15</v>
      </c>
    </row>
    <row r="64" spans="1:11" x14ac:dyDescent="0.25">
      <c r="A64">
        <v>62</v>
      </c>
      <c r="B64" t="s">
        <v>107</v>
      </c>
      <c r="C64" t="s">
        <v>12</v>
      </c>
      <c r="D64" t="s">
        <v>27</v>
      </c>
      <c r="E64">
        <v>45301</v>
      </c>
      <c r="F64" s="1">
        <v>45305</v>
      </c>
      <c r="G64">
        <v>9</v>
      </c>
      <c r="H64">
        <v>63</v>
      </c>
      <c r="I64" t="s">
        <v>28</v>
      </c>
      <c r="J64" t="s">
        <v>547</v>
      </c>
      <c r="K64" t="s">
        <v>15</v>
      </c>
    </row>
    <row r="65" spans="1:11" x14ac:dyDescent="0.25">
      <c r="A65">
        <v>63</v>
      </c>
      <c r="B65" t="s">
        <v>108</v>
      </c>
      <c r="C65" t="s">
        <v>12</v>
      </c>
      <c r="D65" t="s">
        <v>13</v>
      </c>
      <c r="E65">
        <v>45307</v>
      </c>
      <c r="F65" s="1">
        <v>45320</v>
      </c>
      <c r="G65">
        <v>4</v>
      </c>
      <c r="H65">
        <v>214</v>
      </c>
      <c r="I65" t="s">
        <v>28</v>
      </c>
      <c r="J65" t="s">
        <v>549</v>
      </c>
      <c r="K65" t="s">
        <v>15</v>
      </c>
    </row>
    <row r="66" spans="1:11" x14ac:dyDescent="0.25">
      <c r="A66">
        <v>64</v>
      </c>
      <c r="B66" t="s">
        <v>109</v>
      </c>
      <c r="C66" t="s">
        <v>21</v>
      </c>
      <c r="D66" t="s">
        <v>54</v>
      </c>
      <c r="E66">
        <v>45356</v>
      </c>
      <c r="F66" s="1">
        <v>45365</v>
      </c>
      <c r="G66">
        <v>8</v>
      </c>
      <c r="H66">
        <v>695</v>
      </c>
      <c r="I66" t="s">
        <v>14</v>
      </c>
      <c r="J66" t="s">
        <v>551</v>
      </c>
      <c r="K66" t="s">
        <v>19</v>
      </c>
    </row>
    <row r="67" spans="1:11" x14ac:dyDescent="0.25">
      <c r="A67">
        <v>65</v>
      </c>
      <c r="B67" t="s">
        <v>110</v>
      </c>
      <c r="C67" t="s">
        <v>24</v>
      </c>
      <c r="D67" t="s">
        <v>25</v>
      </c>
      <c r="E67">
        <v>45480</v>
      </c>
      <c r="F67" s="1">
        <v>45488</v>
      </c>
      <c r="G67">
        <v>3</v>
      </c>
      <c r="H67">
        <v>630</v>
      </c>
      <c r="I67" t="s">
        <v>14</v>
      </c>
      <c r="J67" t="s">
        <v>33</v>
      </c>
      <c r="K67" t="s">
        <v>15</v>
      </c>
    </row>
    <row r="68" spans="1:11" x14ac:dyDescent="0.25">
      <c r="A68">
        <v>66</v>
      </c>
      <c r="B68" t="s">
        <v>111</v>
      </c>
      <c r="C68" t="s">
        <v>31</v>
      </c>
      <c r="D68" t="s">
        <v>76</v>
      </c>
      <c r="E68">
        <v>45588</v>
      </c>
      <c r="F68" s="1">
        <v>45600</v>
      </c>
      <c r="G68">
        <v>1</v>
      </c>
      <c r="H68">
        <v>961</v>
      </c>
      <c r="I68" t="s">
        <v>28</v>
      </c>
      <c r="J68" t="s">
        <v>547</v>
      </c>
      <c r="K68" t="s">
        <v>15</v>
      </c>
    </row>
    <row r="69" spans="1:11" x14ac:dyDescent="0.25">
      <c r="A69">
        <v>67</v>
      </c>
      <c r="B69" t="s">
        <v>112</v>
      </c>
      <c r="C69" t="s">
        <v>24</v>
      </c>
      <c r="D69" t="s">
        <v>38</v>
      </c>
      <c r="E69">
        <v>45393</v>
      </c>
      <c r="F69" s="1">
        <v>45406</v>
      </c>
      <c r="G69">
        <v>2</v>
      </c>
      <c r="H69">
        <v>616</v>
      </c>
      <c r="I69" t="s">
        <v>14</v>
      </c>
      <c r="J69" t="s">
        <v>33</v>
      </c>
      <c r="K69" t="s">
        <v>15</v>
      </c>
    </row>
    <row r="70" spans="1:11" x14ac:dyDescent="0.25">
      <c r="A70">
        <v>68</v>
      </c>
      <c r="B70" t="s">
        <v>113</v>
      </c>
      <c r="C70" t="s">
        <v>31</v>
      </c>
      <c r="D70" t="s">
        <v>32</v>
      </c>
      <c r="E70">
        <v>45353</v>
      </c>
      <c r="F70" s="1">
        <v>45364</v>
      </c>
      <c r="G70">
        <v>10</v>
      </c>
      <c r="H70">
        <v>811</v>
      </c>
      <c r="I70" t="s">
        <v>28</v>
      </c>
      <c r="J70" t="s">
        <v>551</v>
      </c>
      <c r="K70" t="s">
        <v>15</v>
      </c>
    </row>
    <row r="71" spans="1:11" x14ac:dyDescent="0.25">
      <c r="A71">
        <v>69</v>
      </c>
      <c r="B71" t="s">
        <v>114</v>
      </c>
      <c r="C71" t="s">
        <v>24</v>
      </c>
      <c r="D71" t="s">
        <v>115</v>
      </c>
      <c r="E71">
        <v>45513</v>
      </c>
      <c r="F71" s="1">
        <v>45519</v>
      </c>
      <c r="G71">
        <v>6</v>
      </c>
      <c r="H71">
        <v>660</v>
      </c>
      <c r="I71" t="s">
        <v>28</v>
      </c>
      <c r="J71" t="s">
        <v>549</v>
      </c>
      <c r="K71" t="s">
        <v>19</v>
      </c>
    </row>
    <row r="72" spans="1:11" x14ac:dyDescent="0.25">
      <c r="A72">
        <v>70</v>
      </c>
      <c r="B72" t="s">
        <v>116</v>
      </c>
      <c r="C72" t="s">
        <v>21</v>
      </c>
      <c r="D72" t="s">
        <v>22</v>
      </c>
      <c r="E72">
        <v>45382</v>
      </c>
      <c r="F72" s="1">
        <v>45395</v>
      </c>
      <c r="G72">
        <v>9</v>
      </c>
      <c r="H72">
        <v>998</v>
      </c>
      <c r="I72" t="s">
        <v>28</v>
      </c>
      <c r="J72" t="s">
        <v>33</v>
      </c>
      <c r="K72" t="s">
        <v>29</v>
      </c>
    </row>
    <row r="73" spans="1:11" x14ac:dyDescent="0.25">
      <c r="A73">
        <v>71</v>
      </c>
      <c r="B73" t="s">
        <v>117</v>
      </c>
      <c r="C73" t="s">
        <v>17</v>
      </c>
      <c r="D73" t="s">
        <v>56</v>
      </c>
      <c r="E73">
        <v>45576</v>
      </c>
      <c r="F73" s="1">
        <v>45582</v>
      </c>
      <c r="G73">
        <v>1</v>
      </c>
      <c r="H73">
        <v>539</v>
      </c>
      <c r="I73" t="s">
        <v>14</v>
      </c>
      <c r="J73" t="s">
        <v>551</v>
      </c>
      <c r="K73" t="s">
        <v>46</v>
      </c>
    </row>
    <row r="74" spans="1:11" x14ac:dyDescent="0.25">
      <c r="A74">
        <v>72</v>
      </c>
      <c r="B74" t="s">
        <v>118</v>
      </c>
      <c r="C74" t="s">
        <v>17</v>
      </c>
      <c r="D74" t="s">
        <v>56</v>
      </c>
      <c r="E74">
        <v>45534</v>
      </c>
      <c r="F74" s="1">
        <v>45547</v>
      </c>
      <c r="G74">
        <v>9</v>
      </c>
      <c r="H74">
        <v>553</v>
      </c>
      <c r="I74" t="s">
        <v>28</v>
      </c>
      <c r="J74" t="s">
        <v>547</v>
      </c>
      <c r="K74" t="s">
        <v>46</v>
      </c>
    </row>
    <row r="75" spans="1:11" x14ac:dyDescent="0.25">
      <c r="A75">
        <v>73</v>
      </c>
      <c r="B75" t="s">
        <v>119</v>
      </c>
      <c r="C75" t="s">
        <v>17</v>
      </c>
      <c r="D75" t="s">
        <v>56</v>
      </c>
      <c r="E75">
        <v>45472</v>
      </c>
      <c r="F75" s="1">
        <v>45486</v>
      </c>
      <c r="G75">
        <v>8</v>
      </c>
      <c r="H75">
        <v>287</v>
      </c>
      <c r="I75" t="s">
        <v>14</v>
      </c>
      <c r="J75" t="s">
        <v>547</v>
      </c>
      <c r="K75" t="s">
        <v>29</v>
      </c>
    </row>
    <row r="76" spans="1:11" x14ac:dyDescent="0.25">
      <c r="A76">
        <v>74</v>
      </c>
      <c r="B76" t="s">
        <v>120</v>
      </c>
      <c r="C76" t="s">
        <v>12</v>
      </c>
      <c r="D76" t="s">
        <v>58</v>
      </c>
      <c r="E76">
        <v>45453</v>
      </c>
      <c r="F76" s="1">
        <v>45462</v>
      </c>
      <c r="G76">
        <v>2</v>
      </c>
      <c r="H76">
        <v>770</v>
      </c>
      <c r="I76" t="s">
        <v>14</v>
      </c>
      <c r="J76" t="s">
        <v>33</v>
      </c>
      <c r="K76" t="s">
        <v>46</v>
      </c>
    </row>
    <row r="77" spans="1:11" x14ac:dyDescent="0.25">
      <c r="A77">
        <v>75</v>
      </c>
      <c r="B77" t="s">
        <v>121</v>
      </c>
      <c r="C77" t="s">
        <v>12</v>
      </c>
      <c r="D77" t="s">
        <v>58</v>
      </c>
      <c r="E77">
        <v>45443</v>
      </c>
      <c r="F77" s="1">
        <v>45457</v>
      </c>
      <c r="G77">
        <v>4</v>
      </c>
      <c r="H77">
        <v>379</v>
      </c>
      <c r="I77" t="s">
        <v>14</v>
      </c>
      <c r="J77" t="s">
        <v>551</v>
      </c>
      <c r="K77" t="s">
        <v>29</v>
      </c>
    </row>
    <row r="78" spans="1:11" x14ac:dyDescent="0.25">
      <c r="A78">
        <v>76</v>
      </c>
      <c r="B78" t="s">
        <v>122</v>
      </c>
      <c r="C78" t="s">
        <v>17</v>
      </c>
      <c r="D78" t="s">
        <v>64</v>
      </c>
      <c r="E78">
        <v>45432</v>
      </c>
      <c r="F78" s="1">
        <v>45438</v>
      </c>
      <c r="G78">
        <v>1</v>
      </c>
      <c r="H78">
        <v>65</v>
      </c>
      <c r="I78" t="s">
        <v>28</v>
      </c>
      <c r="J78" t="s">
        <v>33</v>
      </c>
      <c r="K78" t="s">
        <v>29</v>
      </c>
    </row>
    <row r="79" spans="1:11" x14ac:dyDescent="0.25">
      <c r="A79">
        <v>77</v>
      </c>
      <c r="B79" t="s">
        <v>123</v>
      </c>
      <c r="C79" t="s">
        <v>24</v>
      </c>
      <c r="D79" t="s">
        <v>25</v>
      </c>
      <c r="E79">
        <v>45386</v>
      </c>
      <c r="F79" s="1">
        <v>45397</v>
      </c>
      <c r="G79">
        <v>1</v>
      </c>
      <c r="H79">
        <v>268</v>
      </c>
      <c r="I79" t="s">
        <v>14</v>
      </c>
      <c r="J79" t="s">
        <v>549</v>
      </c>
      <c r="K79" t="s">
        <v>15</v>
      </c>
    </row>
    <row r="80" spans="1:11" x14ac:dyDescent="0.25">
      <c r="A80">
        <v>78</v>
      </c>
      <c r="B80" t="s">
        <v>124</v>
      </c>
      <c r="C80" t="s">
        <v>12</v>
      </c>
      <c r="D80" t="s">
        <v>27</v>
      </c>
      <c r="E80">
        <v>45543</v>
      </c>
      <c r="F80" s="1">
        <v>45556</v>
      </c>
      <c r="G80">
        <v>2</v>
      </c>
      <c r="H80">
        <v>600</v>
      </c>
      <c r="I80" t="s">
        <v>14</v>
      </c>
      <c r="J80" t="s">
        <v>33</v>
      </c>
      <c r="K80" t="s">
        <v>29</v>
      </c>
    </row>
    <row r="81" spans="1:11" x14ac:dyDescent="0.25">
      <c r="A81">
        <v>79</v>
      </c>
      <c r="B81" t="s">
        <v>125</v>
      </c>
      <c r="C81" t="s">
        <v>24</v>
      </c>
      <c r="D81" t="s">
        <v>25</v>
      </c>
      <c r="E81">
        <v>45593</v>
      </c>
      <c r="F81" s="1">
        <v>45600</v>
      </c>
      <c r="G81">
        <v>7</v>
      </c>
      <c r="H81">
        <v>322</v>
      </c>
      <c r="I81" t="s">
        <v>14</v>
      </c>
      <c r="J81" t="s">
        <v>33</v>
      </c>
      <c r="K81" t="s">
        <v>29</v>
      </c>
    </row>
    <row r="82" spans="1:11" x14ac:dyDescent="0.25">
      <c r="A82">
        <v>80</v>
      </c>
      <c r="B82" t="s">
        <v>126</v>
      </c>
      <c r="C82" t="s">
        <v>17</v>
      </c>
      <c r="D82" t="s">
        <v>18</v>
      </c>
      <c r="E82">
        <v>45398</v>
      </c>
      <c r="F82" s="1">
        <v>45404</v>
      </c>
      <c r="G82">
        <v>4</v>
      </c>
      <c r="H82">
        <v>280</v>
      </c>
      <c r="I82" t="s">
        <v>14</v>
      </c>
      <c r="J82" t="s">
        <v>33</v>
      </c>
      <c r="K82" t="s">
        <v>19</v>
      </c>
    </row>
    <row r="83" spans="1:11" x14ac:dyDescent="0.25">
      <c r="A83">
        <v>81</v>
      </c>
      <c r="B83" t="s">
        <v>127</v>
      </c>
      <c r="C83" t="s">
        <v>17</v>
      </c>
      <c r="D83" t="s">
        <v>44</v>
      </c>
      <c r="E83">
        <v>45441</v>
      </c>
      <c r="F83" s="1">
        <v>45455</v>
      </c>
      <c r="G83">
        <v>1</v>
      </c>
      <c r="H83">
        <v>247</v>
      </c>
      <c r="I83" t="s">
        <v>28</v>
      </c>
      <c r="J83" t="s">
        <v>547</v>
      </c>
      <c r="K83" t="s">
        <v>29</v>
      </c>
    </row>
    <row r="84" spans="1:11" x14ac:dyDescent="0.25">
      <c r="A84">
        <v>82</v>
      </c>
      <c r="B84" t="s">
        <v>128</v>
      </c>
      <c r="C84" t="s">
        <v>24</v>
      </c>
      <c r="D84" t="s">
        <v>115</v>
      </c>
      <c r="E84">
        <v>45643</v>
      </c>
      <c r="F84" s="1">
        <v>45656</v>
      </c>
      <c r="G84">
        <v>4</v>
      </c>
      <c r="H84">
        <v>956</v>
      </c>
      <c r="I84" t="s">
        <v>28</v>
      </c>
      <c r="J84" t="s">
        <v>547</v>
      </c>
      <c r="K84" t="s">
        <v>19</v>
      </c>
    </row>
    <row r="85" spans="1:11" x14ac:dyDescent="0.25">
      <c r="A85">
        <v>83</v>
      </c>
      <c r="B85" t="s">
        <v>129</v>
      </c>
      <c r="C85" t="s">
        <v>21</v>
      </c>
      <c r="D85" t="s">
        <v>40</v>
      </c>
      <c r="E85">
        <v>45322</v>
      </c>
      <c r="F85" s="1">
        <v>45336</v>
      </c>
      <c r="G85">
        <v>3</v>
      </c>
      <c r="H85">
        <v>821</v>
      </c>
      <c r="I85" t="s">
        <v>28</v>
      </c>
      <c r="J85" t="s">
        <v>547</v>
      </c>
      <c r="K85" t="s">
        <v>15</v>
      </c>
    </row>
    <row r="86" spans="1:11" x14ac:dyDescent="0.25">
      <c r="A86">
        <v>84</v>
      </c>
      <c r="B86" t="s">
        <v>130</v>
      </c>
      <c r="C86" t="s">
        <v>17</v>
      </c>
      <c r="D86" t="s">
        <v>56</v>
      </c>
      <c r="E86">
        <v>45516</v>
      </c>
      <c r="F86" s="1">
        <v>45521</v>
      </c>
      <c r="G86">
        <v>2</v>
      </c>
      <c r="H86">
        <v>489</v>
      </c>
      <c r="I86" t="s">
        <v>28</v>
      </c>
      <c r="J86" t="s">
        <v>33</v>
      </c>
      <c r="K86" t="s">
        <v>29</v>
      </c>
    </row>
    <row r="87" spans="1:11" x14ac:dyDescent="0.25">
      <c r="A87">
        <v>85</v>
      </c>
      <c r="B87" t="s">
        <v>131</v>
      </c>
      <c r="C87" t="s">
        <v>24</v>
      </c>
      <c r="D87" t="s">
        <v>25</v>
      </c>
      <c r="E87">
        <v>45548</v>
      </c>
      <c r="F87" s="1">
        <v>45560</v>
      </c>
      <c r="G87">
        <v>9</v>
      </c>
      <c r="H87">
        <v>515</v>
      </c>
      <c r="I87" t="s">
        <v>28</v>
      </c>
      <c r="J87" t="s">
        <v>550</v>
      </c>
      <c r="K87" t="s">
        <v>15</v>
      </c>
    </row>
    <row r="88" spans="1:11" x14ac:dyDescent="0.25">
      <c r="A88">
        <v>86</v>
      </c>
      <c r="B88" t="s">
        <v>132</v>
      </c>
      <c r="C88" t="s">
        <v>12</v>
      </c>
      <c r="D88" t="s">
        <v>27</v>
      </c>
      <c r="E88">
        <v>45457</v>
      </c>
      <c r="F88" s="1">
        <v>45462</v>
      </c>
      <c r="G88">
        <v>10</v>
      </c>
      <c r="H88">
        <v>266</v>
      </c>
      <c r="I88" t="s">
        <v>14</v>
      </c>
      <c r="J88" t="s">
        <v>551</v>
      </c>
      <c r="K88" t="s">
        <v>15</v>
      </c>
    </row>
    <row r="89" spans="1:11" x14ac:dyDescent="0.25">
      <c r="A89">
        <v>87</v>
      </c>
      <c r="B89" t="s">
        <v>133</v>
      </c>
      <c r="C89" t="s">
        <v>17</v>
      </c>
      <c r="D89" t="s">
        <v>44</v>
      </c>
      <c r="E89">
        <v>45434</v>
      </c>
      <c r="F89" s="1">
        <v>45444</v>
      </c>
      <c r="G89">
        <v>3</v>
      </c>
      <c r="H89">
        <v>609</v>
      </c>
      <c r="I89" t="s">
        <v>14</v>
      </c>
      <c r="J89" t="s">
        <v>550</v>
      </c>
      <c r="K89" t="s">
        <v>15</v>
      </c>
    </row>
    <row r="90" spans="1:11" x14ac:dyDescent="0.25">
      <c r="A90">
        <v>88</v>
      </c>
      <c r="B90" t="s">
        <v>134</v>
      </c>
      <c r="C90" t="s">
        <v>24</v>
      </c>
      <c r="D90" t="s">
        <v>25</v>
      </c>
      <c r="E90">
        <v>45501</v>
      </c>
      <c r="F90" s="1">
        <v>45505</v>
      </c>
      <c r="G90">
        <v>6</v>
      </c>
      <c r="H90">
        <v>338</v>
      </c>
      <c r="I90" t="s">
        <v>14</v>
      </c>
      <c r="J90" t="s">
        <v>33</v>
      </c>
      <c r="K90" t="s">
        <v>15</v>
      </c>
    </row>
    <row r="91" spans="1:11" x14ac:dyDescent="0.25">
      <c r="A91">
        <v>89</v>
      </c>
      <c r="B91" t="s">
        <v>135</v>
      </c>
      <c r="C91" t="s">
        <v>31</v>
      </c>
      <c r="D91" t="s">
        <v>50</v>
      </c>
      <c r="E91">
        <v>45647</v>
      </c>
      <c r="F91" s="1">
        <v>45650</v>
      </c>
      <c r="G91">
        <v>8</v>
      </c>
      <c r="H91">
        <v>305</v>
      </c>
      <c r="I91" t="s">
        <v>28</v>
      </c>
      <c r="J91" t="s">
        <v>33</v>
      </c>
      <c r="K91" t="s">
        <v>19</v>
      </c>
    </row>
    <row r="92" spans="1:11" x14ac:dyDescent="0.25">
      <c r="A92">
        <v>90</v>
      </c>
      <c r="B92" t="s">
        <v>136</v>
      </c>
      <c r="C92" t="s">
        <v>17</v>
      </c>
      <c r="D92" t="s">
        <v>18</v>
      </c>
      <c r="E92">
        <v>45628</v>
      </c>
      <c r="F92" s="1">
        <v>45641</v>
      </c>
      <c r="G92">
        <v>9</v>
      </c>
      <c r="H92">
        <v>483</v>
      </c>
      <c r="I92" t="s">
        <v>14</v>
      </c>
      <c r="J92" t="s">
        <v>550</v>
      </c>
      <c r="K92" t="s">
        <v>19</v>
      </c>
    </row>
    <row r="93" spans="1:11" x14ac:dyDescent="0.25">
      <c r="A93">
        <v>91</v>
      </c>
      <c r="B93" t="s">
        <v>137</v>
      </c>
      <c r="C93" t="s">
        <v>17</v>
      </c>
      <c r="D93" t="s">
        <v>56</v>
      </c>
      <c r="E93">
        <v>45610</v>
      </c>
      <c r="F93" s="1">
        <v>45614</v>
      </c>
      <c r="G93">
        <v>8</v>
      </c>
      <c r="H93">
        <v>650</v>
      </c>
      <c r="I93" t="s">
        <v>14</v>
      </c>
      <c r="J93" t="s">
        <v>550</v>
      </c>
      <c r="K93" t="s">
        <v>29</v>
      </c>
    </row>
    <row r="94" spans="1:11" x14ac:dyDescent="0.25">
      <c r="A94">
        <v>92</v>
      </c>
      <c r="B94" t="s">
        <v>138</v>
      </c>
      <c r="C94" t="s">
        <v>31</v>
      </c>
      <c r="D94" t="s">
        <v>32</v>
      </c>
      <c r="E94">
        <v>45359</v>
      </c>
      <c r="F94" s="1">
        <v>45373</v>
      </c>
      <c r="G94">
        <v>5</v>
      </c>
      <c r="H94">
        <v>458</v>
      </c>
      <c r="I94" t="s">
        <v>14</v>
      </c>
      <c r="J94" t="s">
        <v>33</v>
      </c>
      <c r="K94" t="s">
        <v>15</v>
      </c>
    </row>
    <row r="95" spans="1:11" x14ac:dyDescent="0.25">
      <c r="A95">
        <v>93</v>
      </c>
      <c r="B95" t="s">
        <v>139</v>
      </c>
      <c r="C95" t="s">
        <v>12</v>
      </c>
      <c r="D95" t="s">
        <v>36</v>
      </c>
      <c r="E95">
        <v>45414</v>
      </c>
      <c r="F95" s="1">
        <v>45425</v>
      </c>
      <c r="G95">
        <v>3</v>
      </c>
      <c r="H95">
        <v>328</v>
      </c>
      <c r="I95" t="s">
        <v>28</v>
      </c>
      <c r="J95" t="s">
        <v>33</v>
      </c>
      <c r="K95" t="s">
        <v>15</v>
      </c>
    </row>
    <row r="96" spans="1:11" x14ac:dyDescent="0.25">
      <c r="A96">
        <v>94</v>
      </c>
      <c r="B96" t="s">
        <v>140</v>
      </c>
      <c r="C96" t="s">
        <v>21</v>
      </c>
      <c r="D96" t="s">
        <v>22</v>
      </c>
      <c r="E96">
        <v>45574</v>
      </c>
      <c r="F96" s="1">
        <v>45581</v>
      </c>
      <c r="G96">
        <v>3</v>
      </c>
      <c r="H96">
        <v>402</v>
      </c>
      <c r="I96" t="s">
        <v>28</v>
      </c>
      <c r="J96" t="s">
        <v>551</v>
      </c>
      <c r="K96" t="s">
        <v>46</v>
      </c>
    </row>
    <row r="97" spans="1:11" x14ac:dyDescent="0.25">
      <c r="A97">
        <v>95</v>
      </c>
      <c r="B97" t="s">
        <v>141</v>
      </c>
      <c r="C97" t="s">
        <v>12</v>
      </c>
      <c r="D97" t="s">
        <v>96</v>
      </c>
      <c r="E97">
        <v>45444</v>
      </c>
      <c r="F97" s="1">
        <v>45456</v>
      </c>
      <c r="G97">
        <v>10</v>
      </c>
      <c r="H97">
        <v>603</v>
      </c>
      <c r="I97" t="s">
        <v>14</v>
      </c>
      <c r="J97" t="s">
        <v>33</v>
      </c>
      <c r="K97" t="s">
        <v>46</v>
      </c>
    </row>
    <row r="98" spans="1:11" x14ac:dyDescent="0.25">
      <c r="A98">
        <v>96</v>
      </c>
      <c r="B98" t="s">
        <v>142</v>
      </c>
      <c r="C98" t="s">
        <v>12</v>
      </c>
      <c r="D98" t="s">
        <v>36</v>
      </c>
      <c r="E98">
        <v>45525</v>
      </c>
      <c r="F98" s="1">
        <v>45537</v>
      </c>
      <c r="G98">
        <v>1</v>
      </c>
      <c r="H98">
        <v>749</v>
      </c>
      <c r="I98" t="s">
        <v>28</v>
      </c>
      <c r="J98" t="s">
        <v>551</v>
      </c>
      <c r="K98" t="s">
        <v>15</v>
      </c>
    </row>
    <row r="99" spans="1:11" x14ac:dyDescent="0.25">
      <c r="A99">
        <v>97</v>
      </c>
      <c r="B99" t="s">
        <v>143</v>
      </c>
      <c r="C99" t="s">
        <v>21</v>
      </c>
      <c r="D99" t="s">
        <v>40</v>
      </c>
      <c r="E99">
        <v>45532</v>
      </c>
      <c r="F99" s="1">
        <v>45539</v>
      </c>
      <c r="G99">
        <v>5</v>
      </c>
      <c r="H99">
        <v>356</v>
      </c>
      <c r="I99" t="s">
        <v>28</v>
      </c>
      <c r="J99" t="s">
        <v>33</v>
      </c>
      <c r="K99" t="s">
        <v>15</v>
      </c>
    </row>
    <row r="100" spans="1:11" x14ac:dyDescent="0.25">
      <c r="A100">
        <v>98</v>
      </c>
      <c r="B100" t="s">
        <v>144</v>
      </c>
      <c r="C100" t="s">
        <v>12</v>
      </c>
      <c r="D100" t="s">
        <v>96</v>
      </c>
      <c r="E100">
        <v>45637</v>
      </c>
      <c r="F100" s="1">
        <v>45649</v>
      </c>
      <c r="G100">
        <v>9</v>
      </c>
      <c r="H100">
        <v>399</v>
      </c>
      <c r="I100" t="s">
        <v>28</v>
      </c>
      <c r="J100" t="s">
        <v>547</v>
      </c>
      <c r="K100" t="s">
        <v>15</v>
      </c>
    </row>
    <row r="101" spans="1:11" x14ac:dyDescent="0.25">
      <c r="A101">
        <v>99</v>
      </c>
      <c r="B101" t="s">
        <v>145</v>
      </c>
      <c r="C101" t="s">
        <v>12</v>
      </c>
      <c r="D101" t="s">
        <v>36</v>
      </c>
      <c r="E101">
        <v>45327</v>
      </c>
      <c r="F101" s="1">
        <v>45331</v>
      </c>
      <c r="G101">
        <v>4</v>
      </c>
      <c r="H101">
        <v>656</v>
      </c>
      <c r="I101" t="s">
        <v>14</v>
      </c>
      <c r="J101" t="s">
        <v>33</v>
      </c>
      <c r="K101" t="s">
        <v>29</v>
      </c>
    </row>
    <row r="102" spans="1:11" x14ac:dyDescent="0.25">
      <c r="A102">
        <v>100</v>
      </c>
      <c r="B102" t="s">
        <v>146</v>
      </c>
      <c r="C102" t="s">
        <v>12</v>
      </c>
      <c r="D102" t="s">
        <v>27</v>
      </c>
      <c r="E102">
        <v>45342</v>
      </c>
      <c r="F102" s="1">
        <v>45346</v>
      </c>
      <c r="G102">
        <v>2</v>
      </c>
      <c r="H102">
        <v>464</v>
      </c>
      <c r="I102" t="s">
        <v>14</v>
      </c>
      <c r="J102" t="s">
        <v>551</v>
      </c>
      <c r="K102" t="s">
        <v>19</v>
      </c>
    </row>
    <row r="103" spans="1:11" x14ac:dyDescent="0.25">
      <c r="A103">
        <v>101</v>
      </c>
      <c r="B103" t="s">
        <v>147</v>
      </c>
      <c r="C103" t="s">
        <v>12</v>
      </c>
      <c r="D103" t="s">
        <v>96</v>
      </c>
      <c r="E103">
        <v>45320</v>
      </c>
      <c r="F103" s="1">
        <v>45327</v>
      </c>
      <c r="G103">
        <v>5</v>
      </c>
      <c r="H103">
        <v>377</v>
      </c>
      <c r="I103" t="s">
        <v>14</v>
      </c>
      <c r="J103" t="s">
        <v>547</v>
      </c>
      <c r="K103" t="s">
        <v>19</v>
      </c>
    </row>
    <row r="104" spans="1:11" x14ac:dyDescent="0.25">
      <c r="A104">
        <v>102</v>
      </c>
      <c r="B104" t="s">
        <v>148</v>
      </c>
      <c r="C104" t="s">
        <v>21</v>
      </c>
      <c r="D104" t="s">
        <v>52</v>
      </c>
      <c r="E104">
        <v>45502</v>
      </c>
      <c r="F104" s="1">
        <v>45513</v>
      </c>
      <c r="G104">
        <v>10</v>
      </c>
      <c r="H104">
        <v>708</v>
      </c>
      <c r="I104" t="s">
        <v>14</v>
      </c>
      <c r="J104" t="s">
        <v>549</v>
      </c>
      <c r="K104" t="s">
        <v>29</v>
      </c>
    </row>
    <row r="105" spans="1:11" x14ac:dyDescent="0.25">
      <c r="A105">
        <v>103</v>
      </c>
      <c r="B105" t="s">
        <v>149</v>
      </c>
      <c r="C105" t="s">
        <v>21</v>
      </c>
      <c r="D105" t="s">
        <v>40</v>
      </c>
      <c r="E105">
        <v>45613</v>
      </c>
      <c r="F105" s="1">
        <v>45619</v>
      </c>
      <c r="G105">
        <v>1</v>
      </c>
      <c r="H105">
        <v>326</v>
      </c>
      <c r="I105" t="s">
        <v>14</v>
      </c>
      <c r="J105" t="s">
        <v>549</v>
      </c>
      <c r="K105" t="s">
        <v>46</v>
      </c>
    </row>
    <row r="106" spans="1:11" x14ac:dyDescent="0.25">
      <c r="A106">
        <v>104</v>
      </c>
      <c r="B106" t="s">
        <v>150</v>
      </c>
      <c r="C106" t="s">
        <v>17</v>
      </c>
      <c r="D106" t="s">
        <v>56</v>
      </c>
      <c r="E106">
        <v>45359</v>
      </c>
      <c r="F106" s="1">
        <v>45369</v>
      </c>
      <c r="G106">
        <v>2</v>
      </c>
      <c r="H106">
        <v>941</v>
      </c>
      <c r="I106" t="s">
        <v>28</v>
      </c>
      <c r="J106" t="s">
        <v>547</v>
      </c>
      <c r="K106" t="s">
        <v>29</v>
      </c>
    </row>
    <row r="107" spans="1:11" x14ac:dyDescent="0.25">
      <c r="A107">
        <v>105</v>
      </c>
      <c r="B107" t="s">
        <v>151</v>
      </c>
      <c r="C107" t="s">
        <v>24</v>
      </c>
      <c r="D107" t="s">
        <v>100</v>
      </c>
      <c r="E107">
        <v>45394</v>
      </c>
      <c r="F107" s="1">
        <v>45403</v>
      </c>
      <c r="G107">
        <v>3</v>
      </c>
      <c r="H107">
        <v>815</v>
      </c>
      <c r="I107" t="s">
        <v>28</v>
      </c>
      <c r="J107" t="s">
        <v>33</v>
      </c>
      <c r="K107" t="s">
        <v>29</v>
      </c>
    </row>
    <row r="108" spans="1:11" x14ac:dyDescent="0.25">
      <c r="A108">
        <v>106</v>
      </c>
      <c r="B108" t="s">
        <v>152</v>
      </c>
      <c r="C108" t="s">
        <v>31</v>
      </c>
      <c r="D108" t="s">
        <v>76</v>
      </c>
      <c r="E108">
        <v>45531</v>
      </c>
      <c r="F108" s="1">
        <v>45538</v>
      </c>
      <c r="G108">
        <v>2</v>
      </c>
      <c r="H108">
        <v>154</v>
      </c>
      <c r="I108" t="s">
        <v>28</v>
      </c>
      <c r="J108" t="s">
        <v>549</v>
      </c>
      <c r="K108" t="s">
        <v>29</v>
      </c>
    </row>
    <row r="109" spans="1:11" x14ac:dyDescent="0.25">
      <c r="A109">
        <v>107</v>
      </c>
      <c r="B109" t="s">
        <v>153</v>
      </c>
      <c r="C109" t="s">
        <v>17</v>
      </c>
      <c r="D109" t="s">
        <v>18</v>
      </c>
      <c r="E109">
        <v>45524</v>
      </c>
      <c r="F109" s="1">
        <v>45534</v>
      </c>
      <c r="G109">
        <v>6</v>
      </c>
      <c r="H109">
        <v>698</v>
      </c>
      <c r="I109" t="s">
        <v>28</v>
      </c>
      <c r="J109" t="s">
        <v>33</v>
      </c>
      <c r="K109" t="s">
        <v>29</v>
      </c>
    </row>
    <row r="110" spans="1:11" x14ac:dyDescent="0.25">
      <c r="A110">
        <v>108</v>
      </c>
      <c r="B110" t="s">
        <v>154</v>
      </c>
      <c r="C110" t="s">
        <v>24</v>
      </c>
      <c r="D110" t="s">
        <v>25</v>
      </c>
      <c r="E110">
        <v>45347</v>
      </c>
      <c r="F110" s="1">
        <v>45353</v>
      </c>
      <c r="G110">
        <v>4</v>
      </c>
      <c r="H110">
        <v>492</v>
      </c>
      <c r="I110" t="s">
        <v>28</v>
      </c>
      <c r="J110" t="s">
        <v>551</v>
      </c>
      <c r="K110" t="s">
        <v>15</v>
      </c>
    </row>
    <row r="111" spans="1:11" x14ac:dyDescent="0.25">
      <c r="A111">
        <v>109</v>
      </c>
      <c r="B111" t="s">
        <v>155</v>
      </c>
      <c r="C111" t="s">
        <v>31</v>
      </c>
      <c r="D111" t="s">
        <v>32</v>
      </c>
      <c r="E111">
        <v>45405</v>
      </c>
      <c r="F111" s="1">
        <v>45410</v>
      </c>
      <c r="G111">
        <v>2</v>
      </c>
      <c r="H111">
        <v>660</v>
      </c>
      <c r="I111" t="s">
        <v>28</v>
      </c>
      <c r="J111" t="s">
        <v>549</v>
      </c>
      <c r="K111" t="s">
        <v>46</v>
      </c>
    </row>
    <row r="112" spans="1:11" x14ac:dyDescent="0.25">
      <c r="A112">
        <v>110</v>
      </c>
      <c r="B112" t="s">
        <v>156</v>
      </c>
      <c r="C112" t="s">
        <v>24</v>
      </c>
      <c r="D112" t="s">
        <v>100</v>
      </c>
      <c r="E112">
        <v>45477</v>
      </c>
      <c r="F112" s="1">
        <v>45484</v>
      </c>
      <c r="G112">
        <v>2</v>
      </c>
      <c r="H112">
        <v>712</v>
      </c>
      <c r="I112" t="s">
        <v>28</v>
      </c>
      <c r="J112" t="s">
        <v>547</v>
      </c>
      <c r="K112" t="s">
        <v>15</v>
      </c>
    </row>
    <row r="113" spans="1:11" x14ac:dyDescent="0.25">
      <c r="A113">
        <v>111</v>
      </c>
      <c r="B113" t="s">
        <v>157</v>
      </c>
      <c r="C113" t="s">
        <v>31</v>
      </c>
      <c r="D113" t="s">
        <v>76</v>
      </c>
      <c r="E113">
        <v>45495</v>
      </c>
      <c r="F113" s="1">
        <v>45499</v>
      </c>
      <c r="G113">
        <v>5</v>
      </c>
      <c r="H113">
        <v>204</v>
      </c>
      <c r="I113" t="s">
        <v>14</v>
      </c>
      <c r="J113" t="s">
        <v>551</v>
      </c>
      <c r="K113" t="s">
        <v>46</v>
      </c>
    </row>
    <row r="114" spans="1:11" x14ac:dyDescent="0.25">
      <c r="A114">
        <v>112</v>
      </c>
      <c r="B114" t="s">
        <v>158</v>
      </c>
      <c r="C114" t="s">
        <v>21</v>
      </c>
      <c r="D114" t="s">
        <v>52</v>
      </c>
      <c r="E114">
        <v>45302</v>
      </c>
      <c r="F114" s="1">
        <v>45308</v>
      </c>
      <c r="G114">
        <v>1</v>
      </c>
      <c r="H114">
        <v>815</v>
      </c>
      <c r="I114" t="s">
        <v>14</v>
      </c>
      <c r="J114" t="s">
        <v>547</v>
      </c>
      <c r="K114" t="s">
        <v>15</v>
      </c>
    </row>
    <row r="115" spans="1:11" x14ac:dyDescent="0.25">
      <c r="A115">
        <v>113</v>
      </c>
      <c r="B115" t="s">
        <v>159</v>
      </c>
      <c r="C115" t="s">
        <v>17</v>
      </c>
      <c r="D115" t="s">
        <v>64</v>
      </c>
      <c r="E115">
        <v>45327</v>
      </c>
      <c r="F115" s="1">
        <v>45335</v>
      </c>
      <c r="G115">
        <v>9</v>
      </c>
      <c r="H115">
        <v>222</v>
      </c>
      <c r="I115" t="s">
        <v>14</v>
      </c>
      <c r="J115" t="s">
        <v>33</v>
      </c>
      <c r="K115" t="s">
        <v>19</v>
      </c>
    </row>
    <row r="116" spans="1:11" x14ac:dyDescent="0.25">
      <c r="A116">
        <v>114</v>
      </c>
      <c r="B116" t="s">
        <v>160</v>
      </c>
      <c r="C116" t="s">
        <v>31</v>
      </c>
      <c r="D116" t="s">
        <v>42</v>
      </c>
      <c r="E116">
        <v>45597</v>
      </c>
      <c r="F116" s="1">
        <v>45605</v>
      </c>
      <c r="G116">
        <v>1</v>
      </c>
      <c r="H116">
        <v>293</v>
      </c>
      <c r="I116" t="s">
        <v>14</v>
      </c>
      <c r="J116" t="s">
        <v>549</v>
      </c>
      <c r="K116" t="s">
        <v>29</v>
      </c>
    </row>
    <row r="117" spans="1:11" x14ac:dyDescent="0.25">
      <c r="A117">
        <v>115</v>
      </c>
      <c r="B117" t="s">
        <v>161</v>
      </c>
      <c r="C117" t="s">
        <v>17</v>
      </c>
      <c r="D117" t="s">
        <v>56</v>
      </c>
      <c r="E117">
        <v>45381</v>
      </c>
      <c r="F117" s="1">
        <v>45387</v>
      </c>
      <c r="G117">
        <v>2</v>
      </c>
      <c r="H117">
        <v>686</v>
      </c>
      <c r="I117" t="s">
        <v>14</v>
      </c>
      <c r="J117" t="s">
        <v>549</v>
      </c>
      <c r="K117" t="s">
        <v>15</v>
      </c>
    </row>
    <row r="118" spans="1:11" x14ac:dyDescent="0.25">
      <c r="A118">
        <v>116</v>
      </c>
      <c r="B118" t="s">
        <v>162</v>
      </c>
      <c r="C118" t="s">
        <v>24</v>
      </c>
      <c r="D118" t="s">
        <v>25</v>
      </c>
      <c r="E118">
        <v>45554</v>
      </c>
      <c r="F118" s="1">
        <v>45564</v>
      </c>
      <c r="G118">
        <v>10</v>
      </c>
      <c r="H118">
        <v>121</v>
      </c>
      <c r="I118" t="s">
        <v>14</v>
      </c>
      <c r="J118" t="s">
        <v>550</v>
      </c>
      <c r="K118" t="s">
        <v>29</v>
      </c>
    </row>
    <row r="119" spans="1:11" x14ac:dyDescent="0.25">
      <c r="A119">
        <v>117</v>
      </c>
      <c r="B119" t="s">
        <v>163</v>
      </c>
      <c r="C119" t="s">
        <v>17</v>
      </c>
      <c r="D119" t="s">
        <v>18</v>
      </c>
      <c r="E119">
        <v>45629</v>
      </c>
      <c r="F119" s="1">
        <v>45633</v>
      </c>
      <c r="G119">
        <v>9</v>
      </c>
      <c r="H119">
        <v>318</v>
      </c>
      <c r="I119" t="s">
        <v>14</v>
      </c>
      <c r="J119" t="s">
        <v>550</v>
      </c>
      <c r="K119" t="s">
        <v>19</v>
      </c>
    </row>
    <row r="120" spans="1:11" x14ac:dyDescent="0.25">
      <c r="A120">
        <v>118</v>
      </c>
      <c r="B120" t="s">
        <v>164</v>
      </c>
      <c r="C120" t="s">
        <v>24</v>
      </c>
      <c r="D120" t="s">
        <v>38</v>
      </c>
      <c r="E120">
        <v>45510</v>
      </c>
      <c r="F120" s="1">
        <v>45521</v>
      </c>
      <c r="G120">
        <v>2</v>
      </c>
      <c r="H120">
        <v>512</v>
      </c>
      <c r="I120" t="s">
        <v>14</v>
      </c>
      <c r="J120" t="s">
        <v>33</v>
      </c>
      <c r="K120" t="s">
        <v>15</v>
      </c>
    </row>
    <row r="121" spans="1:11" x14ac:dyDescent="0.25">
      <c r="A121">
        <v>119</v>
      </c>
      <c r="B121" t="s">
        <v>165</v>
      </c>
      <c r="C121" t="s">
        <v>12</v>
      </c>
      <c r="D121" t="s">
        <v>96</v>
      </c>
      <c r="E121">
        <v>45603</v>
      </c>
      <c r="F121" s="1">
        <v>45608</v>
      </c>
      <c r="G121">
        <v>3</v>
      </c>
      <c r="H121">
        <v>77</v>
      </c>
      <c r="I121" t="s">
        <v>28</v>
      </c>
      <c r="J121" t="s">
        <v>551</v>
      </c>
      <c r="K121" t="s">
        <v>29</v>
      </c>
    </row>
    <row r="122" spans="1:11" x14ac:dyDescent="0.25">
      <c r="A122">
        <v>120</v>
      </c>
      <c r="B122" t="s">
        <v>166</v>
      </c>
      <c r="C122" t="s">
        <v>24</v>
      </c>
      <c r="D122" t="s">
        <v>70</v>
      </c>
      <c r="E122">
        <v>45601</v>
      </c>
      <c r="F122" s="1">
        <v>45605</v>
      </c>
      <c r="G122">
        <v>7</v>
      </c>
      <c r="H122">
        <v>111</v>
      </c>
      <c r="I122" t="s">
        <v>28</v>
      </c>
      <c r="J122" t="s">
        <v>549</v>
      </c>
      <c r="K122" t="s">
        <v>46</v>
      </c>
    </row>
    <row r="123" spans="1:11" x14ac:dyDescent="0.25">
      <c r="A123">
        <v>121</v>
      </c>
      <c r="B123" t="s">
        <v>167</v>
      </c>
      <c r="C123" t="s">
        <v>24</v>
      </c>
      <c r="D123" t="s">
        <v>38</v>
      </c>
      <c r="E123">
        <v>45504</v>
      </c>
      <c r="F123" s="1">
        <v>45509</v>
      </c>
      <c r="G123">
        <v>2</v>
      </c>
      <c r="H123">
        <v>330</v>
      </c>
      <c r="I123" t="s">
        <v>28</v>
      </c>
      <c r="J123" t="s">
        <v>550</v>
      </c>
      <c r="K123" t="s">
        <v>46</v>
      </c>
    </row>
    <row r="124" spans="1:11" x14ac:dyDescent="0.25">
      <c r="A124">
        <v>122</v>
      </c>
      <c r="B124" t="s">
        <v>168</v>
      </c>
      <c r="C124" t="s">
        <v>31</v>
      </c>
      <c r="D124" t="s">
        <v>79</v>
      </c>
      <c r="E124">
        <v>45370</v>
      </c>
      <c r="F124" s="1">
        <v>45374</v>
      </c>
      <c r="G124">
        <v>8</v>
      </c>
      <c r="H124">
        <v>78</v>
      </c>
      <c r="I124" t="s">
        <v>14</v>
      </c>
      <c r="J124" t="s">
        <v>551</v>
      </c>
      <c r="K124" t="s">
        <v>19</v>
      </c>
    </row>
    <row r="125" spans="1:11" x14ac:dyDescent="0.25">
      <c r="A125">
        <v>123</v>
      </c>
      <c r="B125" t="s">
        <v>169</v>
      </c>
      <c r="C125" t="s">
        <v>24</v>
      </c>
      <c r="D125" t="s">
        <v>115</v>
      </c>
      <c r="E125">
        <v>45482</v>
      </c>
      <c r="F125" s="1">
        <v>45486</v>
      </c>
      <c r="G125">
        <v>3</v>
      </c>
      <c r="H125">
        <v>579</v>
      </c>
      <c r="I125" t="s">
        <v>28</v>
      </c>
      <c r="J125" t="s">
        <v>551</v>
      </c>
      <c r="K125" t="s">
        <v>19</v>
      </c>
    </row>
    <row r="126" spans="1:11" x14ac:dyDescent="0.25">
      <c r="A126">
        <v>124</v>
      </c>
      <c r="B126" t="s">
        <v>170</v>
      </c>
      <c r="C126" t="s">
        <v>17</v>
      </c>
      <c r="D126" t="s">
        <v>56</v>
      </c>
      <c r="E126">
        <v>45635</v>
      </c>
      <c r="F126" s="1">
        <v>45649</v>
      </c>
      <c r="G126">
        <v>2</v>
      </c>
      <c r="H126">
        <v>430</v>
      </c>
      <c r="I126" t="s">
        <v>28</v>
      </c>
      <c r="J126" t="s">
        <v>547</v>
      </c>
      <c r="K126" t="s">
        <v>46</v>
      </c>
    </row>
    <row r="127" spans="1:11" x14ac:dyDescent="0.25">
      <c r="A127">
        <v>125</v>
      </c>
      <c r="B127" t="s">
        <v>171</v>
      </c>
      <c r="C127" t="s">
        <v>12</v>
      </c>
      <c r="D127" t="s">
        <v>96</v>
      </c>
      <c r="E127">
        <v>45599</v>
      </c>
      <c r="F127" s="1">
        <v>45620</v>
      </c>
      <c r="G127">
        <v>5</v>
      </c>
      <c r="H127">
        <v>370</v>
      </c>
      <c r="I127" t="s">
        <v>28</v>
      </c>
      <c r="J127" t="s">
        <v>551</v>
      </c>
      <c r="K127" t="s">
        <v>15</v>
      </c>
    </row>
    <row r="128" spans="1:11" x14ac:dyDescent="0.25">
      <c r="A128">
        <v>126</v>
      </c>
      <c r="B128" t="s">
        <v>172</v>
      </c>
      <c r="C128" t="s">
        <v>17</v>
      </c>
      <c r="D128" t="s">
        <v>56</v>
      </c>
      <c r="E128">
        <v>45350</v>
      </c>
      <c r="F128" s="1">
        <v>45354</v>
      </c>
      <c r="G128">
        <v>5</v>
      </c>
      <c r="H128">
        <v>597</v>
      </c>
      <c r="I128" t="s">
        <v>28</v>
      </c>
      <c r="J128" t="s">
        <v>551</v>
      </c>
      <c r="K128" t="s">
        <v>46</v>
      </c>
    </row>
    <row r="129" spans="1:11" x14ac:dyDescent="0.25">
      <c r="A129">
        <v>127</v>
      </c>
      <c r="B129" t="s">
        <v>173</v>
      </c>
      <c r="C129" t="s">
        <v>17</v>
      </c>
      <c r="D129" t="s">
        <v>60</v>
      </c>
      <c r="E129">
        <v>45637</v>
      </c>
      <c r="F129" s="1">
        <v>45645</v>
      </c>
      <c r="G129">
        <v>9</v>
      </c>
      <c r="H129">
        <v>36</v>
      </c>
      <c r="I129" t="s">
        <v>14</v>
      </c>
      <c r="J129" t="s">
        <v>33</v>
      </c>
      <c r="K129" t="s">
        <v>46</v>
      </c>
    </row>
    <row r="130" spans="1:11" x14ac:dyDescent="0.25">
      <c r="A130">
        <v>128</v>
      </c>
      <c r="B130" t="s">
        <v>174</v>
      </c>
      <c r="C130" t="s">
        <v>21</v>
      </c>
      <c r="D130" t="s">
        <v>83</v>
      </c>
      <c r="E130">
        <v>45651</v>
      </c>
      <c r="F130" s="1">
        <v>45660</v>
      </c>
      <c r="G130">
        <v>5</v>
      </c>
      <c r="H130">
        <v>953</v>
      </c>
      <c r="I130" t="s">
        <v>14</v>
      </c>
      <c r="J130" t="s">
        <v>547</v>
      </c>
      <c r="K130" t="s">
        <v>15</v>
      </c>
    </row>
    <row r="131" spans="1:11" x14ac:dyDescent="0.25">
      <c r="A131">
        <v>129</v>
      </c>
      <c r="B131" t="s">
        <v>175</v>
      </c>
      <c r="C131" t="s">
        <v>21</v>
      </c>
      <c r="D131" t="s">
        <v>54</v>
      </c>
      <c r="E131">
        <v>45581</v>
      </c>
      <c r="F131" s="1">
        <v>45584</v>
      </c>
      <c r="G131">
        <v>7</v>
      </c>
      <c r="H131">
        <v>81</v>
      </c>
      <c r="I131" t="s">
        <v>14</v>
      </c>
      <c r="J131" t="s">
        <v>551</v>
      </c>
      <c r="K131" t="s">
        <v>19</v>
      </c>
    </row>
    <row r="132" spans="1:11" x14ac:dyDescent="0.25">
      <c r="A132">
        <v>130</v>
      </c>
      <c r="B132" t="s">
        <v>176</v>
      </c>
      <c r="C132" t="s">
        <v>31</v>
      </c>
      <c r="D132" t="s">
        <v>79</v>
      </c>
      <c r="E132">
        <v>45582</v>
      </c>
      <c r="F132" s="1">
        <v>45594</v>
      </c>
      <c r="G132">
        <v>10</v>
      </c>
      <c r="H132">
        <v>96</v>
      </c>
      <c r="I132" t="s">
        <v>14</v>
      </c>
      <c r="J132" t="s">
        <v>551</v>
      </c>
      <c r="K132" t="s">
        <v>29</v>
      </c>
    </row>
    <row r="133" spans="1:11" x14ac:dyDescent="0.25">
      <c r="A133">
        <v>131</v>
      </c>
      <c r="B133" t="s">
        <v>177</v>
      </c>
      <c r="C133" t="s">
        <v>17</v>
      </c>
      <c r="D133" t="s">
        <v>44</v>
      </c>
      <c r="E133">
        <v>45504</v>
      </c>
      <c r="F133" s="1">
        <v>45507</v>
      </c>
      <c r="G133">
        <v>5</v>
      </c>
      <c r="H133">
        <v>230</v>
      </c>
      <c r="I133" t="s">
        <v>14</v>
      </c>
      <c r="J133" t="s">
        <v>549</v>
      </c>
      <c r="K133" t="s">
        <v>19</v>
      </c>
    </row>
    <row r="134" spans="1:11" x14ac:dyDescent="0.25">
      <c r="A134">
        <v>132</v>
      </c>
      <c r="B134" t="s">
        <v>178</v>
      </c>
      <c r="C134" t="s">
        <v>17</v>
      </c>
      <c r="D134" t="s">
        <v>56</v>
      </c>
      <c r="E134">
        <v>45315</v>
      </c>
      <c r="F134" s="1">
        <v>45329</v>
      </c>
      <c r="G134">
        <v>4</v>
      </c>
      <c r="H134">
        <v>414</v>
      </c>
      <c r="I134" t="s">
        <v>14</v>
      </c>
      <c r="J134" t="s">
        <v>33</v>
      </c>
      <c r="K134" t="s">
        <v>15</v>
      </c>
    </row>
    <row r="135" spans="1:11" x14ac:dyDescent="0.25">
      <c r="A135">
        <v>133</v>
      </c>
      <c r="B135" t="s">
        <v>179</v>
      </c>
      <c r="C135" t="s">
        <v>12</v>
      </c>
      <c r="D135" t="s">
        <v>13</v>
      </c>
      <c r="E135">
        <v>45546</v>
      </c>
      <c r="F135" s="1">
        <v>45559</v>
      </c>
      <c r="G135">
        <v>7</v>
      </c>
      <c r="H135">
        <v>189</v>
      </c>
      <c r="I135" t="s">
        <v>28</v>
      </c>
      <c r="J135" t="s">
        <v>551</v>
      </c>
      <c r="K135" t="s">
        <v>19</v>
      </c>
    </row>
    <row r="136" spans="1:11" x14ac:dyDescent="0.25">
      <c r="A136">
        <v>134</v>
      </c>
      <c r="B136" t="s">
        <v>180</v>
      </c>
      <c r="C136" t="s">
        <v>24</v>
      </c>
      <c r="D136" t="s">
        <v>25</v>
      </c>
      <c r="E136">
        <v>45350</v>
      </c>
      <c r="F136" s="1">
        <v>45356</v>
      </c>
      <c r="G136">
        <v>7</v>
      </c>
      <c r="H136">
        <v>31</v>
      </c>
      <c r="I136" t="s">
        <v>28</v>
      </c>
      <c r="J136" t="s">
        <v>547</v>
      </c>
      <c r="K136" t="s">
        <v>19</v>
      </c>
    </row>
    <row r="137" spans="1:11" x14ac:dyDescent="0.25">
      <c r="A137">
        <v>135</v>
      </c>
      <c r="B137" t="s">
        <v>181</v>
      </c>
      <c r="C137" t="s">
        <v>17</v>
      </c>
      <c r="D137" t="s">
        <v>44</v>
      </c>
      <c r="E137">
        <v>45560</v>
      </c>
      <c r="F137" s="1">
        <v>45572</v>
      </c>
      <c r="G137">
        <v>2</v>
      </c>
      <c r="H137">
        <v>415</v>
      </c>
      <c r="I137" t="s">
        <v>28</v>
      </c>
      <c r="J137" t="s">
        <v>549</v>
      </c>
      <c r="K137" t="s">
        <v>29</v>
      </c>
    </row>
    <row r="138" spans="1:11" x14ac:dyDescent="0.25">
      <c r="A138">
        <v>136</v>
      </c>
      <c r="B138" t="s">
        <v>182</v>
      </c>
      <c r="C138" t="s">
        <v>31</v>
      </c>
      <c r="D138" t="s">
        <v>42</v>
      </c>
      <c r="E138">
        <v>45462</v>
      </c>
      <c r="F138" s="1">
        <v>45469</v>
      </c>
      <c r="G138">
        <v>3</v>
      </c>
      <c r="H138">
        <v>88</v>
      </c>
      <c r="I138" t="s">
        <v>28</v>
      </c>
      <c r="J138" t="s">
        <v>33</v>
      </c>
      <c r="K138" t="s">
        <v>15</v>
      </c>
    </row>
    <row r="139" spans="1:11" x14ac:dyDescent="0.25">
      <c r="A139">
        <v>137</v>
      </c>
      <c r="B139" t="s">
        <v>183</v>
      </c>
      <c r="C139" t="s">
        <v>17</v>
      </c>
      <c r="D139" t="s">
        <v>64</v>
      </c>
      <c r="E139">
        <v>45470</v>
      </c>
      <c r="F139" s="1">
        <v>45478</v>
      </c>
      <c r="G139">
        <v>6</v>
      </c>
      <c r="H139">
        <v>754</v>
      </c>
      <c r="I139" t="s">
        <v>14</v>
      </c>
      <c r="J139" t="s">
        <v>549</v>
      </c>
      <c r="K139" t="s">
        <v>15</v>
      </c>
    </row>
    <row r="140" spans="1:11" x14ac:dyDescent="0.25">
      <c r="A140">
        <v>138</v>
      </c>
      <c r="B140" t="s">
        <v>184</v>
      </c>
      <c r="C140" t="s">
        <v>12</v>
      </c>
      <c r="D140" t="s">
        <v>58</v>
      </c>
      <c r="E140">
        <v>45423</v>
      </c>
      <c r="F140" s="1">
        <v>45435</v>
      </c>
      <c r="G140">
        <v>4</v>
      </c>
      <c r="H140">
        <v>187</v>
      </c>
      <c r="I140" t="s">
        <v>28</v>
      </c>
      <c r="J140" t="s">
        <v>33</v>
      </c>
      <c r="K140" t="s">
        <v>15</v>
      </c>
    </row>
    <row r="141" spans="1:11" x14ac:dyDescent="0.25">
      <c r="A141">
        <v>139</v>
      </c>
      <c r="B141" t="s">
        <v>185</v>
      </c>
      <c r="C141" t="s">
        <v>12</v>
      </c>
      <c r="D141" t="s">
        <v>58</v>
      </c>
      <c r="E141">
        <v>45613</v>
      </c>
      <c r="F141" s="1">
        <v>45623</v>
      </c>
      <c r="G141">
        <v>8</v>
      </c>
      <c r="H141">
        <v>485</v>
      </c>
      <c r="I141" t="s">
        <v>28</v>
      </c>
      <c r="J141" t="s">
        <v>549</v>
      </c>
      <c r="K141" t="s">
        <v>46</v>
      </c>
    </row>
    <row r="142" spans="1:11" x14ac:dyDescent="0.25">
      <c r="A142">
        <v>140</v>
      </c>
      <c r="B142" t="s">
        <v>186</v>
      </c>
      <c r="C142" t="s">
        <v>24</v>
      </c>
      <c r="D142" t="s">
        <v>70</v>
      </c>
      <c r="E142">
        <v>45621</v>
      </c>
      <c r="F142" s="1">
        <v>45624</v>
      </c>
      <c r="G142">
        <v>10</v>
      </c>
      <c r="H142">
        <v>340</v>
      </c>
      <c r="I142" t="s">
        <v>14</v>
      </c>
      <c r="J142" t="s">
        <v>549</v>
      </c>
      <c r="K142" t="s">
        <v>29</v>
      </c>
    </row>
    <row r="143" spans="1:11" x14ac:dyDescent="0.25">
      <c r="A143">
        <v>141</v>
      </c>
      <c r="B143" t="s">
        <v>187</v>
      </c>
      <c r="C143" t="s">
        <v>24</v>
      </c>
      <c r="D143" t="s">
        <v>115</v>
      </c>
      <c r="E143">
        <v>45532</v>
      </c>
      <c r="F143" s="1">
        <v>45543</v>
      </c>
      <c r="G143">
        <v>8</v>
      </c>
      <c r="H143">
        <v>656</v>
      </c>
      <c r="I143" t="s">
        <v>28</v>
      </c>
      <c r="J143" t="s">
        <v>547</v>
      </c>
      <c r="K143" t="s">
        <v>15</v>
      </c>
    </row>
    <row r="144" spans="1:11" x14ac:dyDescent="0.25">
      <c r="A144">
        <v>142</v>
      </c>
      <c r="B144" t="s">
        <v>188</v>
      </c>
      <c r="C144" t="s">
        <v>12</v>
      </c>
      <c r="D144" t="s">
        <v>96</v>
      </c>
      <c r="E144">
        <v>45551</v>
      </c>
      <c r="F144" s="1">
        <v>45555</v>
      </c>
      <c r="G144">
        <v>2</v>
      </c>
      <c r="H144">
        <v>327</v>
      </c>
      <c r="I144" t="s">
        <v>14</v>
      </c>
      <c r="J144" t="s">
        <v>550</v>
      </c>
      <c r="K144" t="s">
        <v>46</v>
      </c>
    </row>
    <row r="145" spans="1:11" x14ac:dyDescent="0.25">
      <c r="A145">
        <v>143</v>
      </c>
      <c r="B145" t="s">
        <v>189</v>
      </c>
      <c r="C145" t="s">
        <v>12</v>
      </c>
      <c r="D145" t="s">
        <v>96</v>
      </c>
      <c r="E145">
        <v>45438</v>
      </c>
      <c r="F145" s="1">
        <v>45444</v>
      </c>
      <c r="G145">
        <v>2</v>
      </c>
      <c r="H145">
        <v>670</v>
      </c>
      <c r="I145" t="s">
        <v>28</v>
      </c>
      <c r="J145" t="s">
        <v>549</v>
      </c>
      <c r="K145" t="s">
        <v>19</v>
      </c>
    </row>
    <row r="146" spans="1:11" x14ac:dyDescent="0.25">
      <c r="A146">
        <v>144</v>
      </c>
      <c r="B146" t="s">
        <v>190</v>
      </c>
      <c r="C146" t="s">
        <v>17</v>
      </c>
      <c r="D146" t="s">
        <v>64</v>
      </c>
      <c r="E146">
        <v>45456</v>
      </c>
      <c r="F146" s="1">
        <v>45461</v>
      </c>
      <c r="G146">
        <v>10</v>
      </c>
      <c r="H146">
        <v>497</v>
      </c>
      <c r="I146" t="s">
        <v>14</v>
      </c>
      <c r="J146" t="s">
        <v>33</v>
      </c>
      <c r="K146" t="s">
        <v>46</v>
      </c>
    </row>
    <row r="147" spans="1:11" x14ac:dyDescent="0.25">
      <c r="A147">
        <v>145</v>
      </c>
      <c r="B147" t="s">
        <v>191</v>
      </c>
      <c r="C147" t="s">
        <v>24</v>
      </c>
      <c r="D147" t="s">
        <v>115</v>
      </c>
      <c r="E147">
        <v>45467</v>
      </c>
      <c r="F147" s="1">
        <v>45476</v>
      </c>
      <c r="G147">
        <v>2</v>
      </c>
      <c r="H147">
        <v>526</v>
      </c>
      <c r="I147" t="s">
        <v>14</v>
      </c>
      <c r="J147" t="s">
        <v>33</v>
      </c>
      <c r="K147" t="s">
        <v>29</v>
      </c>
    </row>
    <row r="148" spans="1:11" x14ac:dyDescent="0.25">
      <c r="A148">
        <v>146</v>
      </c>
      <c r="B148" t="s">
        <v>192</v>
      </c>
      <c r="C148" t="s">
        <v>31</v>
      </c>
      <c r="D148" t="s">
        <v>79</v>
      </c>
      <c r="E148">
        <v>45490</v>
      </c>
      <c r="F148" s="1">
        <v>45504</v>
      </c>
      <c r="G148">
        <v>7</v>
      </c>
      <c r="H148">
        <v>803</v>
      </c>
      <c r="I148" t="s">
        <v>14</v>
      </c>
      <c r="J148" t="s">
        <v>547</v>
      </c>
      <c r="K148" t="s">
        <v>15</v>
      </c>
    </row>
    <row r="149" spans="1:11" x14ac:dyDescent="0.25">
      <c r="A149">
        <v>147</v>
      </c>
      <c r="B149" t="s">
        <v>193</v>
      </c>
      <c r="C149" t="s">
        <v>31</v>
      </c>
      <c r="D149" t="s">
        <v>50</v>
      </c>
      <c r="E149">
        <v>45358</v>
      </c>
      <c r="F149" s="1">
        <v>45364</v>
      </c>
      <c r="G149">
        <v>10</v>
      </c>
      <c r="H149">
        <v>735</v>
      </c>
      <c r="I149" t="s">
        <v>28</v>
      </c>
      <c r="J149" t="s">
        <v>551</v>
      </c>
      <c r="K149" t="s">
        <v>19</v>
      </c>
    </row>
    <row r="150" spans="1:11" x14ac:dyDescent="0.25">
      <c r="A150">
        <v>148</v>
      </c>
      <c r="B150" t="s">
        <v>194</v>
      </c>
      <c r="C150" t="s">
        <v>24</v>
      </c>
      <c r="D150" t="s">
        <v>25</v>
      </c>
      <c r="E150">
        <v>45357</v>
      </c>
      <c r="F150" s="1">
        <v>45362</v>
      </c>
      <c r="G150">
        <v>9</v>
      </c>
      <c r="H150">
        <v>105</v>
      </c>
      <c r="I150" t="s">
        <v>28</v>
      </c>
      <c r="J150" t="s">
        <v>33</v>
      </c>
      <c r="K150" t="s">
        <v>46</v>
      </c>
    </row>
    <row r="151" spans="1:11" x14ac:dyDescent="0.25">
      <c r="A151">
        <v>149</v>
      </c>
      <c r="B151" t="s">
        <v>195</v>
      </c>
      <c r="C151" t="s">
        <v>21</v>
      </c>
      <c r="D151" t="s">
        <v>54</v>
      </c>
      <c r="E151">
        <v>45362</v>
      </c>
      <c r="F151" s="1">
        <v>45367</v>
      </c>
      <c r="G151">
        <v>3</v>
      </c>
      <c r="H151">
        <v>89</v>
      </c>
      <c r="I151" t="s">
        <v>28</v>
      </c>
      <c r="J151" t="s">
        <v>547</v>
      </c>
      <c r="K151" t="s">
        <v>46</v>
      </c>
    </row>
    <row r="152" spans="1:11" x14ac:dyDescent="0.25">
      <c r="A152">
        <v>150</v>
      </c>
      <c r="B152" t="s">
        <v>196</v>
      </c>
      <c r="C152" t="s">
        <v>17</v>
      </c>
      <c r="D152" t="s">
        <v>60</v>
      </c>
      <c r="E152">
        <v>45311</v>
      </c>
      <c r="F152" s="1">
        <v>45316</v>
      </c>
      <c r="G152">
        <v>6</v>
      </c>
      <c r="H152">
        <v>907</v>
      </c>
      <c r="I152" t="s">
        <v>14</v>
      </c>
      <c r="J152" t="s">
        <v>549</v>
      </c>
      <c r="K152" t="s">
        <v>15</v>
      </c>
    </row>
    <row r="153" spans="1:11" x14ac:dyDescent="0.25">
      <c r="A153">
        <v>151</v>
      </c>
      <c r="B153" t="s">
        <v>197</v>
      </c>
      <c r="C153" t="s">
        <v>17</v>
      </c>
      <c r="D153" t="s">
        <v>44</v>
      </c>
      <c r="E153">
        <v>45370</v>
      </c>
      <c r="F153" s="1">
        <v>45376</v>
      </c>
      <c r="G153">
        <v>3</v>
      </c>
      <c r="H153">
        <v>195</v>
      </c>
      <c r="I153" t="s">
        <v>14</v>
      </c>
      <c r="J153" t="s">
        <v>549</v>
      </c>
      <c r="K153" t="s">
        <v>15</v>
      </c>
    </row>
    <row r="154" spans="1:11" x14ac:dyDescent="0.25">
      <c r="A154">
        <v>152</v>
      </c>
      <c r="B154" t="s">
        <v>198</v>
      </c>
      <c r="C154" t="s">
        <v>17</v>
      </c>
      <c r="D154" t="s">
        <v>60</v>
      </c>
      <c r="E154">
        <v>45506</v>
      </c>
      <c r="F154" s="1">
        <v>45515</v>
      </c>
      <c r="G154">
        <v>3</v>
      </c>
      <c r="H154">
        <v>846</v>
      </c>
      <c r="I154" t="s">
        <v>14</v>
      </c>
      <c r="J154" t="s">
        <v>551</v>
      </c>
      <c r="K154" t="s">
        <v>46</v>
      </c>
    </row>
    <row r="155" spans="1:11" x14ac:dyDescent="0.25">
      <c r="A155">
        <v>153</v>
      </c>
      <c r="B155" t="s">
        <v>199</v>
      </c>
      <c r="C155" t="s">
        <v>31</v>
      </c>
      <c r="D155" t="s">
        <v>76</v>
      </c>
      <c r="E155">
        <v>45620</v>
      </c>
      <c r="F155" s="1">
        <v>45628</v>
      </c>
      <c r="G155">
        <v>8</v>
      </c>
      <c r="H155">
        <v>905</v>
      </c>
      <c r="I155" t="s">
        <v>14</v>
      </c>
      <c r="J155" t="s">
        <v>547</v>
      </c>
      <c r="K155" t="s">
        <v>46</v>
      </c>
    </row>
    <row r="156" spans="1:11" x14ac:dyDescent="0.25">
      <c r="A156">
        <v>154</v>
      </c>
      <c r="B156" t="s">
        <v>200</v>
      </c>
      <c r="C156" t="s">
        <v>12</v>
      </c>
      <c r="D156" t="s">
        <v>96</v>
      </c>
      <c r="E156">
        <v>45406</v>
      </c>
      <c r="F156" s="1">
        <v>45418</v>
      </c>
      <c r="G156">
        <v>1</v>
      </c>
      <c r="H156">
        <v>336</v>
      </c>
      <c r="I156" t="s">
        <v>14</v>
      </c>
      <c r="J156" t="s">
        <v>551</v>
      </c>
      <c r="K156" t="s">
        <v>19</v>
      </c>
    </row>
    <row r="157" spans="1:11" x14ac:dyDescent="0.25">
      <c r="A157">
        <v>155</v>
      </c>
      <c r="B157" t="s">
        <v>201</v>
      </c>
      <c r="C157" t="s">
        <v>21</v>
      </c>
      <c r="D157" t="s">
        <v>40</v>
      </c>
      <c r="E157">
        <v>45438</v>
      </c>
      <c r="F157" s="1">
        <v>45452</v>
      </c>
      <c r="G157">
        <v>8</v>
      </c>
      <c r="H157">
        <v>722</v>
      </c>
      <c r="I157" t="s">
        <v>28</v>
      </c>
      <c r="J157" t="s">
        <v>549</v>
      </c>
      <c r="K157" t="s">
        <v>29</v>
      </c>
    </row>
    <row r="158" spans="1:11" x14ac:dyDescent="0.25">
      <c r="A158">
        <v>156</v>
      </c>
      <c r="B158" t="s">
        <v>202</v>
      </c>
      <c r="C158" t="s">
        <v>12</v>
      </c>
      <c r="D158" t="s">
        <v>13</v>
      </c>
      <c r="E158">
        <v>45547</v>
      </c>
      <c r="F158" s="1">
        <v>45558</v>
      </c>
      <c r="G158">
        <v>10</v>
      </c>
      <c r="H158">
        <v>558</v>
      </c>
      <c r="I158" t="s">
        <v>28</v>
      </c>
      <c r="J158" t="s">
        <v>551</v>
      </c>
      <c r="K158" t="s">
        <v>15</v>
      </c>
    </row>
    <row r="159" spans="1:11" x14ac:dyDescent="0.25">
      <c r="A159">
        <v>157</v>
      </c>
      <c r="B159" t="s">
        <v>203</v>
      </c>
      <c r="C159" t="s">
        <v>21</v>
      </c>
      <c r="D159" t="s">
        <v>54</v>
      </c>
      <c r="E159">
        <v>45441</v>
      </c>
      <c r="F159" s="1">
        <v>45446</v>
      </c>
      <c r="G159">
        <v>7</v>
      </c>
      <c r="H159">
        <v>11</v>
      </c>
      <c r="I159" t="s">
        <v>14</v>
      </c>
      <c r="J159" t="s">
        <v>33</v>
      </c>
      <c r="K159" t="s">
        <v>15</v>
      </c>
    </row>
    <row r="160" spans="1:11" x14ac:dyDescent="0.25">
      <c r="A160">
        <v>158</v>
      </c>
      <c r="B160" t="s">
        <v>204</v>
      </c>
      <c r="C160" t="s">
        <v>17</v>
      </c>
      <c r="D160" t="s">
        <v>44</v>
      </c>
      <c r="E160">
        <v>45387</v>
      </c>
      <c r="F160" s="1">
        <v>45396</v>
      </c>
      <c r="G160">
        <v>2</v>
      </c>
      <c r="H160">
        <v>546</v>
      </c>
      <c r="I160" t="s">
        <v>28</v>
      </c>
      <c r="J160" t="s">
        <v>547</v>
      </c>
      <c r="K160" t="s">
        <v>29</v>
      </c>
    </row>
    <row r="161" spans="1:13" x14ac:dyDescent="0.25">
      <c r="A161">
        <v>159</v>
      </c>
      <c r="B161" t="s">
        <v>205</v>
      </c>
      <c r="C161" t="s">
        <v>17</v>
      </c>
      <c r="D161" t="s">
        <v>60</v>
      </c>
      <c r="E161">
        <v>45551</v>
      </c>
      <c r="F161" s="1">
        <v>45558</v>
      </c>
      <c r="G161">
        <v>9</v>
      </c>
      <c r="H161">
        <v>30</v>
      </c>
      <c r="I161" t="s">
        <v>14</v>
      </c>
      <c r="J161" t="s">
        <v>550</v>
      </c>
      <c r="K161" t="s">
        <v>15</v>
      </c>
    </row>
    <row r="162" spans="1:13" x14ac:dyDescent="0.25">
      <c r="A162">
        <v>160</v>
      </c>
      <c r="B162" t="s">
        <v>206</v>
      </c>
      <c r="C162" t="s">
        <v>21</v>
      </c>
      <c r="D162" t="s">
        <v>40</v>
      </c>
      <c r="E162">
        <v>45589</v>
      </c>
      <c r="F162" s="1">
        <v>45608</v>
      </c>
      <c r="G162">
        <v>6</v>
      </c>
      <c r="H162">
        <v>146</v>
      </c>
      <c r="I162" t="s">
        <v>28</v>
      </c>
      <c r="J162" t="s">
        <v>551</v>
      </c>
      <c r="K162" t="s">
        <v>19</v>
      </c>
    </row>
    <row r="163" spans="1:13" x14ac:dyDescent="0.25">
      <c r="A163">
        <v>161</v>
      </c>
      <c r="B163" t="s">
        <v>207</v>
      </c>
      <c r="C163" t="s">
        <v>31</v>
      </c>
      <c r="D163" t="s">
        <v>42</v>
      </c>
      <c r="E163">
        <v>45642</v>
      </c>
      <c r="F163" s="1">
        <v>45646</v>
      </c>
      <c r="G163">
        <v>8</v>
      </c>
      <c r="H163">
        <v>722</v>
      </c>
      <c r="I163" t="s">
        <v>14</v>
      </c>
      <c r="J163" t="s">
        <v>550</v>
      </c>
      <c r="K163" t="s">
        <v>46</v>
      </c>
    </row>
    <row r="164" spans="1:13" x14ac:dyDescent="0.25">
      <c r="A164">
        <v>162</v>
      </c>
      <c r="B164" t="s">
        <v>208</v>
      </c>
      <c r="C164" t="s">
        <v>12</v>
      </c>
      <c r="D164" t="s">
        <v>27</v>
      </c>
      <c r="E164">
        <v>45310</v>
      </c>
      <c r="F164" s="1">
        <v>45324</v>
      </c>
      <c r="G164">
        <v>5</v>
      </c>
      <c r="H164">
        <v>216</v>
      </c>
      <c r="I164" t="s">
        <v>14</v>
      </c>
      <c r="J164" t="s">
        <v>551</v>
      </c>
      <c r="K164" t="s">
        <v>46</v>
      </c>
    </row>
    <row r="165" spans="1:13" x14ac:dyDescent="0.25">
      <c r="A165">
        <v>163</v>
      </c>
      <c r="B165" t="s">
        <v>209</v>
      </c>
      <c r="C165" t="s">
        <v>12</v>
      </c>
      <c r="D165" t="s">
        <v>58</v>
      </c>
      <c r="E165">
        <v>45438</v>
      </c>
      <c r="F165" s="1">
        <v>45445</v>
      </c>
      <c r="G165">
        <v>6</v>
      </c>
      <c r="H165">
        <v>892</v>
      </c>
      <c r="I165" t="s">
        <v>28</v>
      </c>
      <c r="J165" t="s">
        <v>549</v>
      </c>
      <c r="K165" t="s">
        <v>19</v>
      </c>
      <c r="M165" t="s">
        <v>554</v>
      </c>
    </row>
    <row r="166" spans="1:13" x14ac:dyDescent="0.25">
      <c r="A166">
        <v>164</v>
      </c>
      <c r="B166" t="s">
        <v>210</v>
      </c>
      <c r="C166" t="s">
        <v>12</v>
      </c>
      <c r="D166" t="s">
        <v>27</v>
      </c>
      <c r="E166">
        <v>45332</v>
      </c>
      <c r="F166" s="1">
        <v>45340</v>
      </c>
      <c r="G166">
        <v>7</v>
      </c>
      <c r="H166">
        <v>626</v>
      </c>
      <c r="I166" t="s">
        <v>28</v>
      </c>
      <c r="J166" t="s">
        <v>549</v>
      </c>
      <c r="K166" t="s">
        <v>29</v>
      </c>
    </row>
    <row r="167" spans="1:13" x14ac:dyDescent="0.25">
      <c r="A167">
        <v>165</v>
      </c>
      <c r="B167" t="s">
        <v>211</v>
      </c>
      <c r="C167" t="s">
        <v>12</v>
      </c>
      <c r="D167" t="s">
        <v>96</v>
      </c>
      <c r="E167">
        <v>45606</v>
      </c>
      <c r="F167" s="1">
        <v>45620</v>
      </c>
      <c r="G167">
        <v>7</v>
      </c>
      <c r="H167">
        <v>291</v>
      </c>
      <c r="I167" t="s">
        <v>14</v>
      </c>
      <c r="J167" t="s">
        <v>33</v>
      </c>
      <c r="K167" t="s">
        <v>19</v>
      </c>
    </row>
    <row r="168" spans="1:13" x14ac:dyDescent="0.25">
      <c r="A168">
        <v>166</v>
      </c>
      <c r="B168" t="s">
        <v>212</v>
      </c>
      <c r="C168" t="s">
        <v>24</v>
      </c>
      <c r="D168" t="s">
        <v>25</v>
      </c>
      <c r="E168">
        <v>45554</v>
      </c>
      <c r="F168" s="1">
        <v>45574</v>
      </c>
      <c r="G168">
        <v>3</v>
      </c>
      <c r="H168">
        <v>985</v>
      </c>
      <c r="I168" t="s">
        <v>28</v>
      </c>
      <c r="J168" t="s">
        <v>551</v>
      </c>
      <c r="K168" t="s">
        <v>29</v>
      </c>
    </row>
    <row r="169" spans="1:13" x14ac:dyDescent="0.25">
      <c r="A169">
        <v>167</v>
      </c>
      <c r="B169" t="s">
        <v>213</v>
      </c>
      <c r="C169" t="s">
        <v>17</v>
      </c>
      <c r="D169" t="s">
        <v>44</v>
      </c>
      <c r="E169">
        <v>45579</v>
      </c>
      <c r="F169" s="1">
        <v>45592</v>
      </c>
      <c r="G169">
        <v>2</v>
      </c>
      <c r="H169">
        <v>278</v>
      </c>
      <c r="I169" t="s">
        <v>28</v>
      </c>
      <c r="J169" t="s">
        <v>549</v>
      </c>
      <c r="K169" t="s">
        <v>15</v>
      </c>
    </row>
    <row r="170" spans="1:13" x14ac:dyDescent="0.25">
      <c r="A170">
        <v>168</v>
      </c>
      <c r="B170" t="s">
        <v>214</v>
      </c>
      <c r="C170" t="s">
        <v>24</v>
      </c>
      <c r="D170" t="s">
        <v>100</v>
      </c>
      <c r="E170">
        <v>45605</v>
      </c>
      <c r="F170" s="1">
        <v>45612</v>
      </c>
      <c r="G170">
        <v>5</v>
      </c>
      <c r="H170">
        <v>720</v>
      </c>
      <c r="I170" t="s">
        <v>14</v>
      </c>
      <c r="J170" t="s">
        <v>550</v>
      </c>
      <c r="K170" t="s">
        <v>19</v>
      </c>
    </row>
    <row r="171" spans="1:13" x14ac:dyDescent="0.25">
      <c r="A171">
        <v>169</v>
      </c>
      <c r="B171" t="s">
        <v>215</v>
      </c>
      <c r="C171" t="s">
        <v>21</v>
      </c>
      <c r="D171" t="s">
        <v>40</v>
      </c>
      <c r="E171">
        <v>45523</v>
      </c>
      <c r="F171" s="1">
        <v>45536</v>
      </c>
      <c r="G171">
        <v>3</v>
      </c>
      <c r="H171">
        <v>930</v>
      </c>
      <c r="I171" t="s">
        <v>14</v>
      </c>
      <c r="J171" t="s">
        <v>33</v>
      </c>
      <c r="K171" t="s">
        <v>29</v>
      </c>
    </row>
    <row r="172" spans="1:13" x14ac:dyDescent="0.25">
      <c r="A172">
        <v>170</v>
      </c>
      <c r="B172" t="s">
        <v>216</v>
      </c>
      <c r="C172" t="s">
        <v>21</v>
      </c>
      <c r="D172" t="s">
        <v>54</v>
      </c>
      <c r="E172">
        <v>45477</v>
      </c>
      <c r="F172" s="1">
        <v>45490</v>
      </c>
      <c r="G172">
        <v>9</v>
      </c>
      <c r="H172">
        <v>239</v>
      </c>
      <c r="I172" t="s">
        <v>14</v>
      </c>
      <c r="J172" t="s">
        <v>551</v>
      </c>
      <c r="K172" t="s">
        <v>29</v>
      </c>
    </row>
    <row r="173" spans="1:13" x14ac:dyDescent="0.25">
      <c r="A173">
        <v>171</v>
      </c>
      <c r="B173" t="s">
        <v>217</v>
      </c>
      <c r="C173" t="s">
        <v>17</v>
      </c>
      <c r="D173" t="s">
        <v>64</v>
      </c>
      <c r="E173">
        <v>45605</v>
      </c>
      <c r="F173" s="1">
        <v>45618</v>
      </c>
      <c r="G173">
        <v>2</v>
      </c>
      <c r="H173">
        <v>77</v>
      </c>
      <c r="I173" t="s">
        <v>28</v>
      </c>
      <c r="J173" t="s">
        <v>547</v>
      </c>
      <c r="K173" t="s">
        <v>19</v>
      </c>
    </row>
    <row r="174" spans="1:13" x14ac:dyDescent="0.25">
      <c r="A174">
        <v>172</v>
      </c>
      <c r="B174" t="s">
        <v>218</v>
      </c>
      <c r="C174" t="s">
        <v>24</v>
      </c>
      <c r="D174" t="s">
        <v>70</v>
      </c>
      <c r="E174">
        <v>45502</v>
      </c>
      <c r="F174" s="1">
        <v>45512</v>
      </c>
      <c r="G174">
        <v>7</v>
      </c>
      <c r="H174">
        <v>853</v>
      </c>
      <c r="I174" t="s">
        <v>14</v>
      </c>
      <c r="J174" t="s">
        <v>33</v>
      </c>
      <c r="K174" t="s">
        <v>15</v>
      </c>
    </row>
    <row r="175" spans="1:13" x14ac:dyDescent="0.25">
      <c r="A175">
        <v>173</v>
      </c>
      <c r="B175" t="s">
        <v>219</v>
      </c>
      <c r="C175" t="s">
        <v>31</v>
      </c>
      <c r="D175" t="s">
        <v>76</v>
      </c>
      <c r="E175">
        <v>45522</v>
      </c>
      <c r="F175" s="1">
        <v>45529</v>
      </c>
      <c r="G175">
        <v>8</v>
      </c>
      <c r="H175">
        <v>706</v>
      </c>
      <c r="I175" t="s">
        <v>14</v>
      </c>
      <c r="J175" t="s">
        <v>33</v>
      </c>
      <c r="K175" t="s">
        <v>15</v>
      </c>
    </row>
    <row r="176" spans="1:13" x14ac:dyDescent="0.25">
      <c r="A176">
        <v>174</v>
      </c>
      <c r="B176" t="s">
        <v>220</v>
      </c>
      <c r="C176" t="s">
        <v>17</v>
      </c>
      <c r="D176" t="s">
        <v>60</v>
      </c>
      <c r="E176">
        <v>45385</v>
      </c>
      <c r="F176" s="1">
        <v>45393</v>
      </c>
      <c r="G176">
        <v>3</v>
      </c>
      <c r="H176">
        <v>453</v>
      </c>
      <c r="I176" t="s">
        <v>14</v>
      </c>
      <c r="J176" t="s">
        <v>33</v>
      </c>
      <c r="K176" t="s">
        <v>29</v>
      </c>
    </row>
    <row r="177" spans="1:11" x14ac:dyDescent="0.25">
      <c r="A177">
        <v>175</v>
      </c>
      <c r="B177" t="s">
        <v>221</v>
      </c>
      <c r="C177" t="s">
        <v>21</v>
      </c>
      <c r="D177" t="s">
        <v>83</v>
      </c>
      <c r="E177">
        <v>45606</v>
      </c>
      <c r="F177" s="1">
        <v>45614</v>
      </c>
      <c r="G177">
        <v>9</v>
      </c>
      <c r="H177">
        <v>105</v>
      </c>
      <c r="I177" t="s">
        <v>28</v>
      </c>
      <c r="J177" t="s">
        <v>33</v>
      </c>
      <c r="K177" t="s">
        <v>29</v>
      </c>
    </row>
    <row r="178" spans="1:11" x14ac:dyDescent="0.25">
      <c r="A178">
        <v>176</v>
      </c>
      <c r="B178" t="s">
        <v>222</v>
      </c>
      <c r="C178" t="s">
        <v>17</v>
      </c>
      <c r="D178" t="s">
        <v>64</v>
      </c>
      <c r="E178">
        <v>45379</v>
      </c>
      <c r="F178" s="1">
        <v>45390</v>
      </c>
      <c r="G178">
        <v>10</v>
      </c>
      <c r="H178">
        <v>747</v>
      </c>
      <c r="I178" t="s">
        <v>28</v>
      </c>
      <c r="J178" t="s">
        <v>33</v>
      </c>
      <c r="K178" t="s">
        <v>29</v>
      </c>
    </row>
    <row r="179" spans="1:11" x14ac:dyDescent="0.25">
      <c r="A179">
        <v>177</v>
      </c>
      <c r="B179" t="s">
        <v>223</v>
      </c>
      <c r="C179" t="s">
        <v>21</v>
      </c>
      <c r="D179" t="s">
        <v>52</v>
      </c>
      <c r="E179">
        <v>45505</v>
      </c>
      <c r="F179" s="1">
        <v>45515</v>
      </c>
      <c r="G179">
        <v>10</v>
      </c>
      <c r="H179">
        <v>664</v>
      </c>
      <c r="I179" t="s">
        <v>28</v>
      </c>
      <c r="J179" t="s">
        <v>551</v>
      </c>
      <c r="K179" t="s">
        <v>46</v>
      </c>
    </row>
    <row r="180" spans="1:11" x14ac:dyDescent="0.25">
      <c r="A180">
        <v>178</v>
      </c>
      <c r="B180" t="s">
        <v>224</v>
      </c>
      <c r="C180" t="s">
        <v>24</v>
      </c>
      <c r="D180" t="s">
        <v>100</v>
      </c>
      <c r="E180">
        <v>45466</v>
      </c>
      <c r="F180" s="1">
        <v>45470</v>
      </c>
      <c r="G180">
        <v>10</v>
      </c>
      <c r="H180">
        <v>157</v>
      </c>
      <c r="I180" t="s">
        <v>28</v>
      </c>
      <c r="J180" t="s">
        <v>547</v>
      </c>
      <c r="K180" t="s">
        <v>46</v>
      </c>
    </row>
    <row r="181" spans="1:11" x14ac:dyDescent="0.25">
      <c r="A181">
        <v>179</v>
      </c>
      <c r="B181" t="s">
        <v>225</v>
      </c>
      <c r="C181" t="s">
        <v>21</v>
      </c>
      <c r="D181" t="s">
        <v>22</v>
      </c>
      <c r="E181">
        <v>45354</v>
      </c>
      <c r="F181" s="1">
        <v>45366</v>
      </c>
      <c r="G181">
        <v>5</v>
      </c>
      <c r="H181">
        <v>470</v>
      </c>
      <c r="I181" t="s">
        <v>14</v>
      </c>
      <c r="J181" t="s">
        <v>551</v>
      </c>
      <c r="K181" t="s">
        <v>46</v>
      </c>
    </row>
    <row r="182" spans="1:11" x14ac:dyDescent="0.25">
      <c r="A182">
        <v>180</v>
      </c>
      <c r="B182" t="s">
        <v>226</v>
      </c>
      <c r="C182" t="s">
        <v>21</v>
      </c>
      <c r="D182" t="s">
        <v>83</v>
      </c>
      <c r="E182">
        <v>45479</v>
      </c>
      <c r="F182" s="1">
        <v>45489</v>
      </c>
      <c r="G182">
        <v>7</v>
      </c>
      <c r="H182">
        <v>384</v>
      </c>
      <c r="I182" t="s">
        <v>14</v>
      </c>
      <c r="J182" t="s">
        <v>551</v>
      </c>
      <c r="K182" t="s">
        <v>15</v>
      </c>
    </row>
    <row r="183" spans="1:11" x14ac:dyDescent="0.25">
      <c r="A183">
        <v>181</v>
      </c>
      <c r="B183" t="s">
        <v>227</v>
      </c>
      <c r="C183" t="s">
        <v>17</v>
      </c>
      <c r="D183" t="s">
        <v>44</v>
      </c>
      <c r="E183">
        <v>45573</v>
      </c>
      <c r="F183" s="1">
        <v>45577</v>
      </c>
      <c r="G183">
        <v>5</v>
      </c>
      <c r="H183">
        <v>855</v>
      </c>
      <c r="I183" t="s">
        <v>14</v>
      </c>
      <c r="J183" t="s">
        <v>33</v>
      </c>
      <c r="K183" t="s">
        <v>29</v>
      </c>
    </row>
    <row r="184" spans="1:11" x14ac:dyDescent="0.25">
      <c r="A184">
        <v>182</v>
      </c>
      <c r="B184" t="s">
        <v>228</v>
      </c>
      <c r="C184" t="s">
        <v>21</v>
      </c>
      <c r="D184" t="s">
        <v>54</v>
      </c>
      <c r="E184">
        <v>45600</v>
      </c>
      <c r="F184" s="1">
        <v>45612</v>
      </c>
      <c r="G184">
        <v>9</v>
      </c>
      <c r="H184">
        <v>421</v>
      </c>
      <c r="I184" t="s">
        <v>14</v>
      </c>
      <c r="J184" t="s">
        <v>33</v>
      </c>
      <c r="K184" t="s">
        <v>15</v>
      </c>
    </row>
    <row r="185" spans="1:11" x14ac:dyDescent="0.25">
      <c r="A185">
        <v>183</v>
      </c>
      <c r="B185" t="s">
        <v>229</v>
      </c>
      <c r="C185" t="s">
        <v>21</v>
      </c>
      <c r="D185" t="s">
        <v>52</v>
      </c>
      <c r="E185">
        <v>45555</v>
      </c>
      <c r="F185" s="1">
        <v>45562</v>
      </c>
      <c r="G185">
        <v>3</v>
      </c>
      <c r="H185">
        <v>345</v>
      </c>
      <c r="I185" t="s">
        <v>14</v>
      </c>
      <c r="J185" t="s">
        <v>33</v>
      </c>
      <c r="K185" t="s">
        <v>46</v>
      </c>
    </row>
    <row r="186" spans="1:11" x14ac:dyDescent="0.25">
      <c r="A186">
        <v>184</v>
      </c>
      <c r="B186" t="s">
        <v>230</v>
      </c>
      <c r="C186" t="s">
        <v>24</v>
      </c>
      <c r="D186" t="s">
        <v>70</v>
      </c>
      <c r="E186">
        <v>45445</v>
      </c>
      <c r="F186" s="1">
        <v>45458</v>
      </c>
      <c r="G186">
        <v>10</v>
      </c>
      <c r="H186">
        <v>354</v>
      </c>
      <c r="I186" t="s">
        <v>28</v>
      </c>
      <c r="J186" t="s">
        <v>33</v>
      </c>
      <c r="K186" t="s">
        <v>46</v>
      </c>
    </row>
    <row r="187" spans="1:11" x14ac:dyDescent="0.25">
      <c r="A187">
        <v>185</v>
      </c>
      <c r="B187" t="s">
        <v>231</v>
      </c>
      <c r="C187" t="s">
        <v>12</v>
      </c>
      <c r="D187" t="s">
        <v>27</v>
      </c>
      <c r="E187">
        <v>45590</v>
      </c>
      <c r="F187" s="1">
        <v>45602</v>
      </c>
      <c r="G187">
        <v>5</v>
      </c>
      <c r="H187">
        <v>825</v>
      </c>
      <c r="I187" t="s">
        <v>28</v>
      </c>
      <c r="J187" t="s">
        <v>33</v>
      </c>
      <c r="K187" t="s">
        <v>15</v>
      </c>
    </row>
    <row r="188" spans="1:11" x14ac:dyDescent="0.25">
      <c r="A188">
        <v>186</v>
      </c>
      <c r="B188" t="s">
        <v>232</v>
      </c>
      <c r="C188" t="s">
        <v>24</v>
      </c>
      <c r="D188" t="s">
        <v>25</v>
      </c>
      <c r="E188">
        <v>45627</v>
      </c>
      <c r="F188" s="1">
        <v>45630</v>
      </c>
      <c r="G188">
        <v>10</v>
      </c>
      <c r="H188">
        <v>601</v>
      </c>
      <c r="I188" t="s">
        <v>28</v>
      </c>
      <c r="J188" t="s">
        <v>551</v>
      </c>
      <c r="K188" t="s">
        <v>15</v>
      </c>
    </row>
    <row r="189" spans="1:11" x14ac:dyDescent="0.25">
      <c r="A189">
        <v>187</v>
      </c>
      <c r="B189" t="s">
        <v>233</v>
      </c>
      <c r="C189" t="s">
        <v>24</v>
      </c>
      <c r="D189" t="s">
        <v>100</v>
      </c>
      <c r="E189">
        <v>45560</v>
      </c>
      <c r="F189" s="1">
        <v>45572</v>
      </c>
      <c r="G189">
        <v>10</v>
      </c>
      <c r="H189">
        <v>803</v>
      </c>
      <c r="I189" t="s">
        <v>14</v>
      </c>
      <c r="J189" t="s">
        <v>549</v>
      </c>
      <c r="K189" t="s">
        <v>46</v>
      </c>
    </row>
    <row r="190" spans="1:11" x14ac:dyDescent="0.25">
      <c r="A190">
        <v>188</v>
      </c>
      <c r="B190" t="s">
        <v>234</v>
      </c>
      <c r="C190" t="s">
        <v>12</v>
      </c>
      <c r="D190" t="s">
        <v>58</v>
      </c>
      <c r="E190">
        <v>45557</v>
      </c>
      <c r="F190" s="1">
        <v>45572</v>
      </c>
      <c r="G190">
        <v>4</v>
      </c>
      <c r="H190">
        <v>584</v>
      </c>
      <c r="I190" t="s">
        <v>28</v>
      </c>
      <c r="J190" t="s">
        <v>547</v>
      </c>
      <c r="K190" t="s">
        <v>15</v>
      </c>
    </row>
    <row r="191" spans="1:11" x14ac:dyDescent="0.25">
      <c r="A191">
        <v>189</v>
      </c>
      <c r="B191" t="s">
        <v>235</v>
      </c>
      <c r="C191" t="s">
        <v>24</v>
      </c>
      <c r="D191" t="s">
        <v>25</v>
      </c>
      <c r="E191">
        <v>45380</v>
      </c>
      <c r="F191" s="1">
        <v>45385</v>
      </c>
      <c r="G191">
        <v>8</v>
      </c>
      <c r="H191">
        <v>944</v>
      </c>
      <c r="I191" t="s">
        <v>28</v>
      </c>
      <c r="J191" t="s">
        <v>33</v>
      </c>
      <c r="K191" t="s">
        <v>19</v>
      </c>
    </row>
    <row r="192" spans="1:11" x14ac:dyDescent="0.25">
      <c r="A192">
        <v>190</v>
      </c>
      <c r="B192" t="s">
        <v>236</v>
      </c>
      <c r="C192" t="s">
        <v>31</v>
      </c>
      <c r="D192" t="s">
        <v>79</v>
      </c>
      <c r="E192">
        <v>45604</v>
      </c>
      <c r="F192" s="1">
        <v>45616</v>
      </c>
      <c r="G192">
        <v>8</v>
      </c>
      <c r="H192">
        <v>206</v>
      </c>
      <c r="I192" t="s">
        <v>28</v>
      </c>
      <c r="J192" t="s">
        <v>551</v>
      </c>
      <c r="K192" t="s">
        <v>29</v>
      </c>
    </row>
    <row r="193" spans="1:11" x14ac:dyDescent="0.25">
      <c r="A193">
        <v>191</v>
      </c>
      <c r="B193" t="s">
        <v>237</v>
      </c>
      <c r="C193" t="s">
        <v>24</v>
      </c>
      <c r="D193" t="s">
        <v>25</v>
      </c>
      <c r="E193">
        <v>45578</v>
      </c>
      <c r="F193" s="1">
        <v>45586</v>
      </c>
      <c r="G193">
        <v>5</v>
      </c>
      <c r="H193">
        <v>304</v>
      </c>
      <c r="I193" t="s">
        <v>28</v>
      </c>
      <c r="J193" t="s">
        <v>551</v>
      </c>
      <c r="K193" t="s">
        <v>46</v>
      </c>
    </row>
    <row r="194" spans="1:11" x14ac:dyDescent="0.25">
      <c r="A194">
        <v>192</v>
      </c>
      <c r="B194" t="s">
        <v>238</v>
      </c>
      <c r="C194" t="s">
        <v>12</v>
      </c>
      <c r="D194" t="s">
        <v>96</v>
      </c>
      <c r="E194">
        <v>45657</v>
      </c>
      <c r="F194" s="1">
        <v>45671</v>
      </c>
      <c r="G194">
        <v>2</v>
      </c>
      <c r="H194">
        <v>364</v>
      </c>
      <c r="I194" t="s">
        <v>28</v>
      </c>
      <c r="J194" t="s">
        <v>550</v>
      </c>
      <c r="K194" t="s">
        <v>29</v>
      </c>
    </row>
    <row r="195" spans="1:11" x14ac:dyDescent="0.25">
      <c r="A195">
        <v>193</v>
      </c>
      <c r="B195" t="s">
        <v>239</v>
      </c>
      <c r="C195" t="s">
        <v>24</v>
      </c>
      <c r="D195" t="s">
        <v>100</v>
      </c>
      <c r="E195">
        <v>45395</v>
      </c>
      <c r="F195" s="1">
        <v>45408</v>
      </c>
      <c r="G195">
        <v>9</v>
      </c>
      <c r="H195">
        <v>287</v>
      </c>
      <c r="I195" t="s">
        <v>14</v>
      </c>
      <c r="J195" t="s">
        <v>33</v>
      </c>
      <c r="K195" t="s">
        <v>19</v>
      </c>
    </row>
    <row r="196" spans="1:11" x14ac:dyDescent="0.25">
      <c r="A196">
        <v>194</v>
      </c>
      <c r="B196" t="s">
        <v>240</v>
      </c>
      <c r="C196" t="s">
        <v>12</v>
      </c>
      <c r="D196" t="s">
        <v>36</v>
      </c>
      <c r="E196">
        <v>45592</v>
      </c>
      <c r="F196" s="1">
        <v>45599</v>
      </c>
      <c r="G196">
        <v>4</v>
      </c>
      <c r="H196">
        <v>258</v>
      </c>
      <c r="I196" t="s">
        <v>14</v>
      </c>
      <c r="J196" t="s">
        <v>551</v>
      </c>
      <c r="K196" t="s">
        <v>19</v>
      </c>
    </row>
    <row r="197" spans="1:11" x14ac:dyDescent="0.25">
      <c r="A197">
        <v>195</v>
      </c>
      <c r="B197" t="s">
        <v>241</v>
      </c>
      <c r="C197" t="s">
        <v>21</v>
      </c>
      <c r="D197" t="s">
        <v>40</v>
      </c>
      <c r="E197">
        <v>45343</v>
      </c>
      <c r="F197" s="1">
        <v>45357</v>
      </c>
      <c r="G197">
        <v>7</v>
      </c>
      <c r="H197">
        <v>348</v>
      </c>
      <c r="I197" t="s">
        <v>14</v>
      </c>
      <c r="J197" t="s">
        <v>33</v>
      </c>
      <c r="K197" t="s">
        <v>19</v>
      </c>
    </row>
    <row r="198" spans="1:11" x14ac:dyDescent="0.25">
      <c r="A198">
        <v>196</v>
      </c>
      <c r="B198" t="s">
        <v>242</v>
      </c>
      <c r="C198" t="s">
        <v>21</v>
      </c>
      <c r="D198" t="s">
        <v>83</v>
      </c>
      <c r="E198">
        <v>45456</v>
      </c>
      <c r="F198" s="1">
        <v>45460</v>
      </c>
      <c r="G198">
        <v>5</v>
      </c>
      <c r="H198">
        <v>671</v>
      </c>
      <c r="I198" t="s">
        <v>28</v>
      </c>
      <c r="J198" t="s">
        <v>551</v>
      </c>
      <c r="K198" t="s">
        <v>15</v>
      </c>
    </row>
    <row r="199" spans="1:11" x14ac:dyDescent="0.25">
      <c r="A199">
        <v>197</v>
      </c>
      <c r="B199" t="s">
        <v>243</v>
      </c>
      <c r="C199" t="s">
        <v>17</v>
      </c>
      <c r="D199" t="s">
        <v>64</v>
      </c>
      <c r="E199">
        <v>45565</v>
      </c>
      <c r="F199" s="1">
        <v>45571</v>
      </c>
      <c r="G199">
        <v>1</v>
      </c>
      <c r="H199">
        <v>945</v>
      </c>
      <c r="I199" t="s">
        <v>14</v>
      </c>
      <c r="J199" t="s">
        <v>551</v>
      </c>
      <c r="K199" t="s">
        <v>46</v>
      </c>
    </row>
    <row r="200" spans="1:11" x14ac:dyDescent="0.25">
      <c r="A200">
        <v>198</v>
      </c>
      <c r="B200" t="s">
        <v>244</v>
      </c>
      <c r="C200" t="s">
        <v>12</v>
      </c>
      <c r="D200" t="s">
        <v>27</v>
      </c>
      <c r="E200">
        <v>45545</v>
      </c>
      <c r="F200" s="1">
        <v>45556</v>
      </c>
      <c r="G200">
        <v>3</v>
      </c>
      <c r="H200">
        <v>969</v>
      </c>
      <c r="I200" t="s">
        <v>14</v>
      </c>
      <c r="J200" t="s">
        <v>33</v>
      </c>
      <c r="K200" t="s">
        <v>29</v>
      </c>
    </row>
    <row r="201" spans="1:11" x14ac:dyDescent="0.25">
      <c r="A201">
        <v>199</v>
      </c>
      <c r="B201" t="s">
        <v>245</v>
      </c>
      <c r="C201" t="s">
        <v>21</v>
      </c>
      <c r="D201" t="s">
        <v>40</v>
      </c>
      <c r="E201">
        <v>45461</v>
      </c>
      <c r="F201" s="1">
        <v>45467</v>
      </c>
      <c r="G201">
        <v>3</v>
      </c>
      <c r="H201">
        <v>758</v>
      </c>
      <c r="I201" t="s">
        <v>28</v>
      </c>
      <c r="J201" t="s">
        <v>550</v>
      </c>
      <c r="K201" t="s">
        <v>29</v>
      </c>
    </row>
    <row r="202" spans="1:11" x14ac:dyDescent="0.25">
      <c r="A202">
        <v>200</v>
      </c>
      <c r="B202" t="s">
        <v>246</v>
      </c>
      <c r="C202" t="s">
        <v>21</v>
      </c>
      <c r="D202" t="s">
        <v>40</v>
      </c>
      <c r="E202">
        <v>45464</v>
      </c>
      <c r="F202" s="1">
        <v>45468</v>
      </c>
      <c r="G202">
        <v>5</v>
      </c>
      <c r="H202">
        <v>591</v>
      </c>
      <c r="I202" t="s">
        <v>14</v>
      </c>
      <c r="J202" t="s">
        <v>33</v>
      </c>
      <c r="K202" t="s">
        <v>15</v>
      </c>
    </row>
    <row r="203" spans="1:11" x14ac:dyDescent="0.25">
      <c r="A203">
        <v>201</v>
      </c>
      <c r="B203" t="s">
        <v>247</v>
      </c>
      <c r="C203" t="s">
        <v>17</v>
      </c>
      <c r="D203" t="s">
        <v>44</v>
      </c>
      <c r="E203">
        <v>45510</v>
      </c>
      <c r="F203" s="1">
        <v>45522</v>
      </c>
      <c r="G203">
        <v>9</v>
      </c>
      <c r="H203">
        <v>345</v>
      </c>
      <c r="I203" t="s">
        <v>28</v>
      </c>
      <c r="J203" t="s">
        <v>551</v>
      </c>
      <c r="K203" t="s">
        <v>46</v>
      </c>
    </row>
    <row r="204" spans="1:11" x14ac:dyDescent="0.25">
      <c r="A204">
        <v>202</v>
      </c>
      <c r="B204" t="s">
        <v>248</v>
      </c>
      <c r="C204" t="s">
        <v>24</v>
      </c>
      <c r="D204" t="s">
        <v>100</v>
      </c>
      <c r="E204">
        <v>45520</v>
      </c>
      <c r="F204" s="1">
        <v>45533</v>
      </c>
      <c r="G204">
        <v>5</v>
      </c>
      <c r="H204">
        <v>986</v>
      </c>
      <c r="I204" t="s">
        <v>28</v>
      </c>
      <c r="J204" t="s">
        <v>547</v>
      </c>
      <c r="K204" t="s">
        <v>15</v>
      </c>
    </row>
    <row r="205" spans="1:11" x14ac:dyDescent="0.25">
      <c r="A205">
        <v>203</v>
      </c>
      <c r="B205" t="s">
        <v>249</v>
      </c>
      <c r="C205" t="s">
        <v>17</v>
      </c>
      <c r="D205" t="s">
        <v>18</v>
      </c>
      <c r="E205">
        <v>45425</v>
      </c>
      <c r="F205" s="1">
        <v>45432</v>
      </c>
      <c r="G205">
        <v>6</v>
      </c>
      <c r="H205">
        <v>719</v>
      </c>
      <c r="I205" t="s">
        <v>28</v>
      </c>
      <c r="J205" t="s">
        <v>551</v>
      </c>
      <c r="K205" t="s">
        <v>46</v>
      </c>
    </row>
    <row r="206" spans="1:11" x14ac:dyDescent="0.25">
      <c r="A206">
        <v>204</v>
      </c>
      <c r="B206" t="s">
        <v>250</v>
      </c>
      <c r="C206" t="s">
        <v>12</v>
      </c>
      <c r="D206" t="s">
        <v>27</v>
      </c>
      <c r="E206">
        <v>45449</v>
      </c>
      <c r="F206" s="1">
        <v>45461</v>
      </c>
      <c r="G206">
        <v>3</v>
      </c>
      <c r="H206">
        <v>425</v>
      </c>
      <c r="I206" t="s">
        <v>28</v>
      </c>
      <c r="J206" t="s">
        <v>33</v>
      </c>
      <c r="K206" t="s">
        <v>46</v>
      </c>
    </row>
    <row r="207" spans="1:11" x14ac:dyDescent="0.25">
      <c r="A207">
        <v>205</v>
      </c>
      <c r="B207" t="s">
        <v>251</v>
      </c>
      <c r="C207" t="s">
        <v>31</v>
      </c>
      <c r="D207" t="s">
        <v>76</v>
      </c>
      <c r="E207">
        <v>45619</v>
      </c>
      <c r="F207" s="1">
        <v>45625</v>
      </c>
      <c r="G207">
        <v>5</v>
      </c>
      <c r="H207">
        <v>386</v>
      </c>
      <c r="I207" t="s">
        <v>14</v>
      </c>
      <c r="J207" t="s">
        <v>33</v>
      </c>
      <c r="K207" t="s">
        <v>46</v>
      </c>
    </row>
    <row r="208" spans="1:11" x14ac:dyDescent="0.25">
      <c r="A208">
        <v>206</v>
      </c>
      <c r="B208" t="s">
        <v>252</v>
      </c>
      <c r="C208" t="s">
        <v>17</v>
      </c>
      <c r="D208" t="s">
        <v>44</v>
      </c>
      <c r="E208">
        <v>45567</v>
      </c>
      <c r="F208" s="1">
        <v>45574</v>
      </c>
      <c r="G208">
        <v>4</v>
      </c>
      <c r="H208">
        <v>790</v>
      </c>
      <c r="I208" t="s">
        <v>14</v>
      </c>
      <c r="J208" t="s">
        <v>551</v>
      </c>
      <c r="K208" t="s">
        <v>19</v>
      </c>
    </row>
    <row r="209" spans="1:11" x14ac:dyDescent="0.25">
      <c r="A209">
        <v>207</v>
      </c>
      <c r="B209" t="s">
        <v>253</v>
      </c>
      <c r="C209" t="s">
        <v>17</v>
      </c>
      <c r="D209" t="s">
        <v>44</v>
      </c>
      <c r="E209">
        <v>45562</v>
      </c>
      <c r="F209" s="1">
        <v>45572</v>
      </c>
      <c r="G209">
        <v>6</v>
      </c>
      <c r="H209">
        <v>89</v>
      </c>
      <c r="I209" t="s">
        <v>14</v>
      </c>
      <c r="J209" t="s">
        <v>33</v>
      </c>
      <c r="K209" t="s">
        <v>19</v>
      </c>
    </row>
    <row r="210" spans="1:11" x14ac:dyDescent="0.25">
      <c r="A210">
        <v>208</v>
      </c>
      <c r="B210" t="s">
        <v>254</v>
      </c>
      <c r="C210" t="s">
        <v>17</v>
      </c>
      <c r="D210" t="s">
        <v>44</v>
      </c>
      <c r="E210">
        <v>45351</v>
      </c>
      <c r="F210" s="1">
        <v>45359</v>
      </c>
      <c r="G210">
        <v>4</v>
      </c>
      <c r="H210">
        <v>744</v>
      </c>
      <c r="I210" t="s">
        <v>14</v>
      </c>
      <c r="J210" t="s">
        <v>33</v>
      </c>
      <c r="K210" t="s">
        <v>19</v>
      </c>
    </row>
    <row r="211" spans="1:11" x14ac:dyDescent="0.25">
      <c r="A211">
        <v>209</v>
      </c>
      <c r="B211" t="s">
        <v>255</v>
      </c>
      <c r="C211" t="s">
        <v>17</v>
      </c>
      <c r="D211" t="s">
        <v>18</v>
      </c>
      <c r="E211">
        <v>45578</v>
      </c>
      <c r="F211" s="1">
        <v>45590</v>
      </c>
      <c r="G211">
        <v>8</v>
      </c>
      <c r="H211">
        <v>698</v>
      </c>
      <c r="I211" t="s">
        <v>28</v>
      </c>
      <c r="J211" t="s">
        <v>549</v>
      </c>
      <c r="K211" t="s">
        <v>46</v>
      </c>
    </row>
    <row r="212" spans="1:11" x14ac:dyDescent="0.25">
      <c r="A212">
        <v>210</v>
      </c>
      <c r="B212" t="s">
        <v>256</v>
      </c>
      <c r="C212" t="s">
        <v>12</v>
      </c>
      <c r="D212" t="s">
        <v>27</v>
      </c>
      <c r="E212">
        <v>45422</v>
      </c>
      <c r="F212" s="1">
        <v>45425</v>
      </c>
      <c r="G212">
        <v>1</v>
      </c>
      <c r="H212">
        <v>773</v>
      </c>
      <c r="I212" t="s">
        <v>14</v>
      </c>
      <c r="J212" t="s">
        <v>551</v>
      </c>
      <c r="K212" t="s">
        <v>46</v>
      </c>
    </row>
    <row r="213" spans="1:11" x14ac:dyDescent="0.25">
      <c r="A213">
        <v>211</v>
      </c>
      <c r="B213" t="s">
        <v>257</v>
      </c>
      <c r="C213" t="s">
        <v>24</v>
      </c>
      <c r="D213" t="s">
        <v>38</v>
      </c>
      <c r="E213">
        <v>45485</v>
      </c>
      <c r="F213" s="1">
        <v>45490</v>
      </c>
      <c r="G213">
        <v>7</v>
      </c>
      <c r="H213">
        <v>92</v>
      </c>
      <c r="I213" t="s">
        <v>14</v>
      </c>
      <c r="J213" t="s">
        <v>33</v>
      </c>
      <c r="K213" t="s">
        <v>15</v>
      </c>
    </row>
    <row r="214" spans="1:11" x14ac:dyDescent="0.25">
      <c r="A214">
        <v>212</v>
      </c>
      <c r="B214" t="s">
        <v>258</v>
      </c>
      <c r="C214" t="s">
        <v>31</v>
      </c>
      <c r="D214" t="s">
        <v>76</v>
      </c>
      <c r="E214">
        <v>45383</v>
      </c>
      <c r="F214" s="1">
        <v>45394</v>
      </c>
      <c r="G214">
        <v>9</v>
      </c>
      <c r="H214">
        <v>412</v>
      </c>
      <c r="I214" t="s">
        <v>28</v>
      </c>
      <c r="J214" t="s">
        <v>33</v>
      </c>
      <c r="K214" t="s">
        <v>19</v>
      </c>
    </row>
    <row r="215" spans="1:11" x14ac:dyDescent="0.25">
      <c r="A215">
        <v>213</v>
      </c>
      <c r="B215" t="s">
        <v>259</v>
      </c>
      <c r="C215" t="s">
        <v>21</v>
      </c>
      <c r="D215" t="s">
        <v>40</v>
      </c>
      <c r="E215">
        <v>45308</v>
      </c>
      <c r="F215" s="1">
        <v>45318</v>
      </c>
      <c r="G215">
        <v>7</v>
      </c>
      <c r="H215">
        <v>639</v>
      </c>
      <c r="I215" t="s">
        <v>14</v>
      </c>
      <c r="J215" t="s">
        <v>549</v>
      </c>
      <c r="K215" t="s">
        <v>19</v>
      </c>
    </row>
    <row r="216" spans="1:11" x14ac:dyDescent="0.25">
      <c r="A216">
        <v>214</v>
      </c>
      <c r="B216" t="s">
        <v>260</v>
      </c>
      <c r="C216" t="s">
        <v>21</v>
      </c>
      <c r="D216" t="s">
        <v>40</v>
      </c>
      <c r="E216">
        <v>45343</v>
      </c>
      <c r="F216" s="1">
        <v>45356</v>
      </c>
      <c r="G216">
        <v>10</v>
      </c>
      <c r="H216">
        <v>44</v>
      </c>
      <c r="I216" t="s">
        <v>28</v>
      </c>
      <c r="J216" t="s">
        <v>550</v>
      </c>
      <c r="K216" t="s">
        <v>29</v>
      </c>
    </row>
    <row r="217" spans="1:11" x14ac:dyDescent="0.25">
      <c r="A217">
        <v>215</v>
      </c>
      <c r="B217" t="s">
        <v>261</v>
      </c>
      <c r="C217" t="s">
        <v>12</v>
      </c>
      <c r="D217" t="s">
        <v>58</v>
      </c>
      <c r="E217">
        <v>45314</v>
      </c>
      <c r="F217" s="1">
        <v>45327</v>
      </c>
      <c r="G217">
        <v>7</v>
      </c>
      <c r="H217">
        <v>459</v>
      </c>
      <c r="I217" t="s">
        <v>14</v>
      </c>
      <c r="J217" t="s">
        <v>551</v>
      </c>
      <c r="K217" t="s">
        <v>19</v>
      </c>
    </row>
    <row r="218" spans="1:11" x14ac:dyDescent="0.25">
      <c r="A218">
        <v>216</v>
      </c>
      <c r="B218" t="s">
        <v>262</v>
      </c>
      <c r="C218" t="s">
        <v>17</v>
      </c>
      <c r="D218" t="s">
        <v>60</v>
      </c>
      <c r="E218">
        <v>45636</v>
      </c>
      <c r="F218" s="1">
        <v>45645</v>
      </c>
      <c r="G218">
        <v>6</v>
      </c>
      <c r="H218">
        <v>252</v>
      </c>
      <c r="I218" t="s">
        <v>28</v>
      </c>
      <c r="J218" t="s">
        <v>547</v>
      </c>
      <c r="K218" t="s">
        <v>29</v>
      </c>
    </row>
    <row r="219" spans="1:11" x14ac:dyDescent="0.25">
      <c r="A219">
        <v>217</v>
      </c>
      <c r="B219" t="s">
        <v>263</v>
      </c>
      <c r="C219" t="s">
        <v>17</v>
      </c>
      <c r="D219" t="s">
        <v>64</v>
      </c>
      <c r="E219">
        <v>45503</v>
      </c>
      <c r="F219" s="1">
        <v>45510</v>
      </c>
      <c r="G219">
        <v>5</v>
      </c>
      <c r="H219">
        <v>291</v>
      </c>
      <c r="I219" t="s">
        <v>28</v>
      </c>
      <c r="J219" t="s">
        <v>551</v>
      </c>
      <c r="K219" t="s">
        <v>29</v>
      </c>
    </row>
    <row r="220" spans="1:11" x14ac:dyDescent="0.25">
      <c r="A220">
        <v>218</v>
      </c>
      <c r="B220" t="s">
        <v>264</v>
      </c>
      <c r="C220" t="s">
        <v>21</v>
      </c>
      <c r="D220" t="s">
        <v>22</v>
      </c>
      <c r="E220">
        <v>45576</v>
      </c>
      <c r="F220" s="1">
        <v>45584</v>
      </c>
      <c r="G220">
        <v>8</v>
      </c>
      <c r="H220">
        <v>58</v>
      </c>
      <c r="I220" t="s">
        <v>28</v>
      </c>
      <c r="J220" t="s">
        <v>547</v>
      </c>
      <c r="K220" t="s">
        <v>46</v>
      </c>
    </row>
    <row r="221" spans="1:11" x14ac:dyDescent="0.25">
      <c r="A221">
        <v>219</v>
      </c>
      <c r="B221" t="s">
        <v>265</v>
      </c>
      <c r="C221" t="s">
        <v>31</v>
      </c>
      <c r="D221" t="s">
        <v>50</v>
      </c>
      <c r="E221">
        <v>45501</v>
      </c>
      <c r="F221" s="1">
        <v>45513</v>
      </c>
      <c r="G221">
        <v>3</v>
      </c>
      <c r="H221">
        <v>317</v>
      </c>
      <c r="I221" t="s">
        <v>28</v>
      </c>
      <c r="J221" t="s">
        <v>550</v>
      </c>
      <c r="K221" t="s">
        <v>29</v>
      </c>
    </row>
    <row r="222" spans="1:11" x14ac:dyDescent="0.25">
      <c r="A222">
        <v>220</v>
      </c>
      <c r="B222" t="s">
        <v>266</v>
      </c>
      <c r="C222" t="s">
        <v>12</v>
      </c>
      <c r="D222" t="s">
        <v>36</v>
      </c>
      <c r="E222">
        <v>45389</v>
      </c>
      <c r="F222" s="1">
        <v>45401</v>
      </c>
      <c r="G222">
        <v>1</v>
      </c>
      <c r="H222">
        <v>284</v>
      </c>
      <c r="I222" t="s">
        <v>28</v>
      </c>
      <c r="J222" t="s">
        <v>550</v>
      </c>
      <c r="K222" t="s">
        <v>15</v>
      </c>
    </row>
    <row r="223" spans="1:11" x14ac:dyDescent="0.25">
      <c r="A223">
        <v>221</v>
      </c>
      <c r="B223" t="s">
        <v>267</v>
      </c>
      <c r="C223" t="s">
        <v>12</v>
      </c>
      <c r="D223" t="s">
        <v>13</v>
      </c>
      <c r="E223">
        <v>45388</v>
      </c>
      <c r="F223" s="1">
        <v>45391</v>
      </c>
      <c r="G223">
        <v>10</v>
      </c>
      <c r="H223">
        <v>751</v>
      </c>
      <c r="I223" t="s">
        <v>14</v>
      </c>
      <c r="J223" t="s">
        <v>33</v>
      </c>
      <c r="K223" t="s">
        <v>29</v>
      </c>
    </row>
    <row r="224" spans="1:11" x14ac:dyDescent="0.25">
      <c r="A224">
        <v>222</v>
      </c>
      <c r="B224" t="s">
        <v>268</v>
      </c>
      <c r="C224" t="s">
        <v>24</v>
      </c>
      <c r="D224" t="s">
        <v>100</v>
      </c>
      <c r="E224">
        <v>45462</v>
      </c>
      <c r="F224" s="1">
        <v>45476</v>
      </c>
      <c r="G224">
        <v>5</v>
      </c>
      <c r="H224">
        <v>989</v>
      </c>
      <c r="I224" t="s">
        <v>14</v>
      </c>
      <c r="J224" t="s">
        <v>551</v>
      </c>
      <c r="K224" t="s">
        <v>15</v>
      </c>
    </row>
    <row r="225" spans="1:11" x14ac:dyDescent="0.25">
      <c r="A225">
        <v>223</v>
      </c>
      <c r="B225" t="s">
        <v>269</v>
      </c>
      <c r="C225" t="s">
        <v>12</v>
      </c>
      <c r="D225" t="s">
        <v>27</v>
      </c>
      <c r="E225">
        <v>45416</v>
      </c>
      <c r="F225" s="1">
        <v>45429</v>
      </c>
      <c r="G225">
        <v>10</v>
      </c>
      <c r="H225">
        <v>730</v>
      </c>
      <c r="I225" t="s">
        <v>14</v>
      </c>
      <c r="J225" t="s">
        <v>551</v>
      </c>
      <c r="K225" t="s">
        <v>15</v>
      </c>
    </row>
    <row r="226" spans="1:11" x14ac:dyDescent="0.25">
      <c r="A226">
        <v>224</v>
      </c>
      <c r="B226" t="s">
        <v>270</v>
      </c>
      <c r="C226" t="s">
        <v>21</v>
      </c>
      <c r="D226" t="s">
        <v>83</v>
      </c>
      <c r="E226">
        <v>45452</v>
      </c>
      <c r="F226" s="1">
        <v>45462</v>
      </c>
      <c r="G226">
        <v>7</v>
      </c>
      <c r="H226">
        <v>56</v>
      </c>
      <c r="I226" t="s">
        <v>28</v>
      </c>
      <c r="J226" t="s">
        <v>33</v>
      </c>
      <c r="K226" t="s">
        <v>29</v>
      </c>
    </row>
    <row r="227" spans="1:11" x14ac:dyDescent="0.25">
      <c r="A227">
        <v>225</v>
      </c>
      <c r="B227" t="s">
        <v>271</v>
      </c>
      <c r="C227" t="s">
        <v>21</v>
      </c>
      <c r="D227" t="s">
        <v>40</v>
      </c>
      <c r="E227">
        <v>45425</v>
      </c>
      <c r="F227" s="1">
        <v>45428</v>
      </c>
      <c r="G227">
        <v>9</v>
      </c>
      <c r="H227">
        <v>967</v>
      </c>
      <c r="I227" t="s">
        <v>28</v>
      </c>
      <c r="J227" t="s">
        <v>33</v>
      </c>
      <c r="K227" t="s">
        <v>15</v>
      </c>
    </row>
    <row r="228" spans="1:11" x14ac:dyDescent="0.25">
      <c r="A228">
        <v>226</v>
      </c>
      <c r="B228" t="s">
        <v>272</v>
      </c>
      <c r="C228" t="s">
        <v>24</v>
      </c>
      <c r="D228" t="s">
        <v>25</v>
      </c>
      <c r="E228">
        <v>45370</v>
      </c>
      <c r="F228" s="1">
        <v>45390</v>
      </c>
      <c r="G228">
        <v>4</v>
      </c>
      <c r="H228">
        <v>347</v>
      </c>
      <c r="I228" t="s">
        <v>28</v>
      </c>
      <c r="J228" t="s">
        <v>551</v>
      </c>
      <c r="K228" t="s">
        <v>19</v>
      </c>
    </row>
    <row r="229" spans="1:11" x14ac:dyDescent="0.25">
      <c r="A229">
        <v>227</v>
      </c>
      <c r="B229" t="s">
        <v>273</v>
      </c>
      <c r="C229" t="s">
        <v>21</v>
      </c>
      <c r="D229" t="s">
        <v>22</v>
      </c>
      <c r="E229">
        <v>45573</v>
      </c>
      <c r="F229" s="1">
        <v>45582</v>
      </c>
      <c r="G229">
        <v>6</v>
      </c>
      <c r="H229">
        <v>273</v>
      </c>
      <c r="I229" t="s">
        <v>28</v>
      </c>
      <c r="J229" t="s">
        <v>549</v>
      </c>
      <c r="K229" t="s">
        <v>46</v>
      </c>
    </row>
    <row r="230" spans="1:11" x14ac:dyDescent="0.25">
      <c r="A230">
        <v>228</v>
      </c>
      <c r="B230" t="s">
        <v>274</v>
      </c>
      <c r="C230" t="s">
        <v>21</v>
      </c>
      <c r="D230" t="s">
        <v>52</v>
      </c>
      <c r="E230">
        <v>45620</v>
      </c>
      <c r="F230" s="1">
        <v>45623</v>
      </c>
      <c r="G230">
        <v>1</v>
      </c>
      <c r="H230">
        <v>546</v>
      </c>
      <c r="I230" t="s">
        <v>28</v>
      </c>
      <c r="J230" t="s">
        <v>551</v>
      </c>
      <c r="K230" t="s">
        <v>29</v>
      </c>
    </row>
    <row r="231" spans="1:11" x14ac:dyDescent="0.25">
      <c r="A231">
        <v>229</v>
      </c>
      <c r="B231" t="s">
        <v>275</v>
      </c>
      <c r="C231" t="s">
        <v>12</v>
      </c>
      <c r="D231" t="s">
        <v>13</v>
      </c>
      <c r="E231">
        <v>45503</v>
      </c>
      <c r="F231" s="1">
        <v>45514</v>
      </c>
      <c r="G231">
        <v>3</v>
      </c>
      <c r="H231">
        <v>872</v>
      </c>
      <c r="I231" t="s">
        <v>14</v>
      </c>
      <c r="J231" t="s">
        <v>33</v>
      </c>
      <c r="K231" t="s">
        <v>29</v>
      </c>
    </row>
    <row r="232" spans="1:11" x14ac:dyDescent="0.25">
      <c r="A232">
        <v>230</v>
      </c>
      <c r="B232" t="s">
        <v>276</v>
      </c>
      <c r="C232" t="s">
        <v>21</v>
      </c>
      <c r="D232" t="s">
        <v>40</v>
      </c>
      <c r="E232">
        <v>45403</v>
      </c>
      <c r="F232" s="1">
        <v>45410</v>
      </c>
      <c r="G232">
        <v>9</v>
      </c>
      <c r="H232">
        <v>476</v>
      </c>
      <c r="I232" t="s">
        <v>28</v>
      </c>
      <c r="J232" t="s">
        <v>547</v>
      </c>
      <c r="K232" t="s">
        <v>46</v>
      </c>
    </row>
    <row r="233" spans="1:11" x14ac:dyDescent="0.25">
      <c r="A233">
        <v>231</v>
      </c>
      <c r="B233" t="s">
        <v>277</v>
      </c>
      <c r="C233" t="s">
        <v>17</v>
      </c>
      <c r="D233" t="s">
        <v>44</v>
      </c>
      <c r="E233">
        <v>45629</v>
      </c>
      <c r="F233" s="1">
        <v>45638</v>
      </c>
      <c r="G233">
        <v>8</v>
      </c>
      <c r="H233">
        <v>26</v>
      </c>
      <c r="I233" t="s">
        <v>28</v>
      </c>
      <c r="J233" t="s">
        <v>551</v>
      </c>
      <c r="K233" t="s">
        <v>29</v>
      </c>
    </row>
    <row r="234" spans="1:11" x14ac:dyDescent="0.25">
      <c r="A234">
        <v>232</v>
      </c>
      <c r="B234" t="s">
        <v>278</v>
      </c>
      <c r="C234" t="s">
        <v>12</v>
      </c>
      <c r="D234" t="s">
        <v>36</v>
      </c>
      <c r="E234">
        <v>45649</v>
      </c>
      <c r="F234" s="1">
        <v>45662</v>
      </c>
      <c r="G234">
        <v>7</v>
      </c>
      <c r="H234">
        <v>835</v>
      </c>
      <c r="I234" t="s">
        <v>14</v>
      </c>
      <c r="J234" t="s">
        <v>551</v>
      </c>
      <c r="K234" t="s">
        <v>46</v>
      </c>
    </row>
    <row r="235" spans="1:11" x14ac:dyDescent="0.25">
      <c r="A235">
        <v>233</v>
      </c>
      <c r="B235" t="s">
        <v>279</v>
      </c>
      <c r="C235" t="s">
        <v>31</v>
      </c>
      <c r="D235" t="s">
        <v>50</v>
      </c>
      <c r="E235">
        <v>45332</v>
      </c>
      <c r="F235" s="1">
        <v>45345</v>
      </c>
      <c r="G235">
        <v>6</v>
      </c>
      <c r="H235">
        <v>992</v>
      </c>
      <c r="I235" t="s">
        <v>28</v>
      </c>
      <c r="J235" t="s">
        <v>550</v>
      </c>
      <c r="K235" t="s">
        <v>15</v>
      </c>
    </row>
    <row r="236" spans="1:11" x14ac:dyDescent="0.25">
      <c r="A236">
        <v>234</v>
      </c>
      <c r="B236" t="s">
        <v>280</v>
      </c>
      <c r="C236" t="s">
        <v>21</v>
      </c>
      <c r="D236" t="s">
        <v>54</v>
      </c>
      <c r="E236">
        <v>45445</v>
      </c>
      <c r="F236" s="1">
        <v>45454</v>
      </c>
      <c r="G236">
        <v>2</v>
      </c>
      <c r="H236">
        <v>679</v>
      </c>
      <c r="I236" t="s">
        <v>14</v>
      </c>
      <c r="J236" t="s">
        <v>549</v>
      </c>
      <c r="K236" t="s">
        <v>15</v>
      </c>
    </row>
    <row r="237" spans="1:11" x14ac:dyDescent="0.25">
      <c r="A237">
        <v>235</v>
      </c>
      <c r="B237" t="s">
        <v>281</v>
      </c>
      <c r="C237" t="s">
        <v>24</v>
      </c>
      <c r="D237" t="s">
        <v>38</v>
      </c>
      <c r="E237">
        <v>45485</v>
      </c>
      <c r="F237" s="1">
        <v>45498</v>
      </c>
      <c r="G237">
        <v>9</v>
      </c>
      <c r="H237">
        <v>497</v>
      </c>
      <c r="I237" t="s">
        <v>28</v>
      </c>
      <c r="J237" t="s">
        <v>551</v>
      </c>
      <c r="K237" t="s">
        <v>46</v>
      </c>
    </row>
    <row r="238" spans="1:11" x14ac:dyDescent="0.25">
      <c r="A238">
        <v>236</v>
      </c>
      <c r="B238" t="s">
        <v>282</v>
      </c>
      <c r="C238" t="s">
        <v>21</v>
      </c>
      <c r="D238" t="s">
        <v>40</v>
      </c>
      <c r="E238">
        <v>45547</v>
      </c>
      <c r="F238" s="1">
        <v>45555</v>
      </c>
      <c r="G238">
        <v>7</v>
      </c>
      <c r="H238">
        <v>670</v>
      </c>
      <c r="I238" t="s">
        <v>28</v>
      </c>
      <c r="J238" t="s">
        <v>549</v>
      </c>
      <c r="K238" t="s">
        <v>46</v>
      </c>
    </row>
    <row r="239" spans="1:11" x14ac:dyDescent="0.25">
      <c r="A239">
        <v>237</v>
      </c>
      <c r="B239" t="s">
        <v>283</v>
      </c>
      <c r="C239" t="s">
        <v>31</v>
      </c>
      <c r="D239" t="s">
        <v>76</v>
      </c>
      <c r="E239">
        <v>45330</v>
      </c>
      <c r="F239" s="1">
        <v>45343</v>
      </c>
      <c r="G239">
        <v>5</v>
      </c>
      <c r="H239">
        <v>930</v>
      </c>
      <c r="I239" t="s">
        <v>28</v>
      </c>
      <c r="J239" t="s">
        <v>33</v>
      </c>
      <c r="K239" t="s">
        <v>19</v>
      </c>
    </row>
    <row r="240" spans="1:11" x14ac:dyDescent="0.25">
      <c r="A240">
        <v>238</v>
      </c>
      <c r="B240" t="s">
        <v>284</v>
      </c>
      <c r="C240" t="s">
        <v>12</v>
      </c>
      <c r="D240" t="s">
        <v>58</v>
      </c>
      <c r="E240">
        <v>45453</v>
      </c>
      <c r="F240" s="1">
        <v>45462</v>
      </c>
      <c r="G240">
        <v>1</v>
      </c>
      <c r="H240">
        <v>994</v>
      </c>
      <c r="I240" t="s">
        <v>14</v>
      </c>
      <c r="J240" t="s">
        <v>551</v>
      </c>
      <c r="K240" t="s">
        <v>15</v>
      </c>
    </row>
    <row r="241" spans="1:11" x14ac:dyDescent="0.25">
      <c r="A241">
        <v>239</v>
      </c>
      <c r="B241" t="s">
        <v>285</v>
      </c>
      <c r="C241" t="s">
        <v>17</v>
      </c>
      <c r="D241" t="s">
        <v>56</v>
      </c>
      <c r="E241">
        <v>45488</v>
      </c>
      <c r="F241" s="1">
        <v>45501</v>
      </c>
      <c r="G241">
        <v>3</v>
      </c>
      <c r="H241">
        <v>819</v>
      </c>
      <c r="I241" t="s">
        <v>28</v>
      </c>
      <c r="J241" t="s">
        <v>33</v>
      </c>
      <c r="K241" t="s">
        <v>15</v>
      </c>
    </row>
    <row r="242" spans="1:11" x14ac:dyDescent="0.25">
      <c r="A242">
        <v>240</v>
      </c>
      <c r="B242" t="s">
        <v>286</v>
      </c>
      <c r="C242" t="s">
        <v>17</v>
      </c>
      <c r="D242" t="s">
        <v>60</v>
      </c>
      <c r="E242">
        <v>45596</v>
      </c>
      <c r="F242" s="1">
        <v>45610</v>
      </c>
      <c r="G242">
        <v>7</v>
      </c>
      <c r="H242">
        <v>802</v>
      </c>
      <c r="I242" t="s">
        <v>28</v>
      </c>
      <c r="J242" t="s">
        <v>547</v>
      </c>
      <c r="K242" t="s">
        <v>19</v>
      </c>
    </row>
    <row r="243" spans="1:11" x14ac:dyDescent="0.25">
      <c r="A243">
        <v>241</v>
      </c>
      <c r="B243" t="s">
        <v>287</v>
      </c>
      <c r="C243" t="s">
        <v>21</v>
      </c>
      <c r="D243" t="s">
        <v>40</v>
      </c>
      <c r="E243">
        <v>45334</v>
      </c>
      <c r="F243" s="1">
        <v>45345</v>
      </c>
      <c r="G243">
        <v>5</v>
      </c>
      <c r="H243">
        <v>167</v>
      </c>
      <c r="I243" t="s">
        <v>28</v>
      </c>
      <c r="J243" t="s">
        <v>550</v>
      </c>
      <c r="K243" t="s">
        <v>29</v>
      </c>
    </row>
    <row r="244" spans="1:11" x14ac:dyDescent="0.25">
      <c r="A244">
        <v>242</v>
      </c>
      <c r="B244" t="s">
        <v>288</v>
      </c>
      <c r="C244" t="s">
        <v>17</v>
      </c>
      <c r="D244" t="s">
        <v>18</v>
      </c>
      <c r="E244">
        <v>45597</v>
      </c>
      <c r="F244" s="1">
        <v>45602</v>
      </c>
      <c r="G244">
        <v>10</v>
      </c>
      <c r="H244">
        <v>813</v>
      </c>
      <c r="I244" t="s">
        <v>14</v>
      </c>
      <c r="J244" t="s">
        <v>547</v>
      </c>
      <c r="K244" t="s">
        <v>15</v>
      </c>
    </row>
    <row r="245" spans="1:11" x14ac:dyDescent="0.25">
      <c r="A245">
        <v>243</v>
      </c>
      <c r="B245" t="s">
        <v>289</v>
      </c>
      <c r="C245" t="s">
        <v>31</v>
      </c>
      <c r="D245" t="s">
        <v>50</v>
      </c>
      <c r="E245">
        <v>45490</v>
      </c>
      <c r="F245" s="1">
        <v>45496</v>
      </c>
      <c r="G245">
        <v>2</v>
      </c>
      <c r="H245">
        <v>752</v>
      </c>
      <c r="I245" t="s">
        <v>28</v>
      </c>
      <c r="J245" t="s">
        <v>33</v>
      </c>
      <c r="K245" t="s">
        <v>19</v>
      </c>
    </row>
    <row r="246" spans="1:11" x14ac:dyDescent="0.25">
      <c r="A246">
        <v>244</v>
      </c>
      <c r="B246" t="s">
        <v>290</v>
      </c>
      <c r="C246" t="s">
        <v>31</v>
      </c>
      <c r="D246" t="s">
        <v>50</v>
      </c>
      <c r="E246">
        <v>45331</v>
      </c>
      <c r="F246" s="1">
        <v>45335</v>
      </c>
      <c r="G246">
        <v>6</v>
      </c>
      <c r="H246">
        <v>267</v>
      </c>
      <c r="I246" t="s">
        <v>28</v>
      </c>
      <c r="J246" t="s">
        <v>548</v>
      </c>
      <c r="K246" t="s">
        <v>29</v>
      </c>
    </row>
    <row r="247" spans="1:11" x14ac:dyDescent="0.25">
      <c r="A247">
        <v>245</v>
      </c>
      <c r="B247" t="s">
        <v>291</v>
      </c>
      <c r="C247" t="s">
        <v>31</v>
      </c>
      <c r="D247" t="s">
        <v>32</v>
      </c>
      <c r="E247">
        <v>45486</v>
      </c>
      <c r="F247" s="1">
        <v>45492</v>
      </c>
      <c r="G247">
        <v>6</v>
      </c>
      <c r="H247">
        <v>460</v>
      </c>
      <c r="I247" t="s">
        <v>28</v>
      </c>
      <c r="J247" t="s">
        <v>547</v>
      </c>
      <c r="K247" t="s">
        <v>15</v>
      </c>
    </row>
    <row r="248" spans="1:11" x14ac:dyDescent="0.25">
      <c r="A248">
        <v>246</v>
      </c>
      <c r="B248" t="s">
        <v>292</v>
      </c>
      <c r="C248" t="s">
        <v>31</v>
      </c>
      <c r="D248" t="s">
        <v>42</v>
      </c>
      <c r="E248">
        <v>45495</v>
      </c>
      <c r="F248" s="1">
        <v>45498</v>
      </c>
      <c r="G248">
        <v>6</v>
      </c>
      <c r="H248">
        <v>308</v>
      </c>
      <c r="I248" t="s">
        <v>28</v>
      </c>
      <c r="J248" t="s">
        <v>552</v>
      </c>
      <c r="K248" t="s">
        <v>29</v>
      </c>
    </row>
    <row r="249" spans="1:11" x14ac:dyDescent="0.25">
      <c r="A249">
        <v>247</v>
      </c>
      <c r="B249" t="s">
        <v>293</v>
      </c>
      <c r="C249" t="s">
        <v>12</v>
      </c>
      <c r="D249" t="s">
        <v>36</v>
      </c>
      <c r="E249">
        <v>45394</v>
      </c>
      <c r="F249" s="1">
        <v>45403</v>
      </c>
      <c r="G249">
        <v>10</v>
      </c>
      <c r="H249">
        <v>568</v>
      </c>
      <c r="I249" t="s">
        <v>14</v>
      </c>
      <c r="J249" t="s">
        <v>548</v>
      </c>
      <c r="K249" t="s">
        <v>46</v>
      </c>
    </row>
    <row r="250" spans="1:11" x14ac:dyDescent="0.25">
      <c r="A250">
        <v>248</v>
      </c>
      <c r="B250" t="s">
        <v>294</v>
      </c>
      <c r="C250" t="s">
        <v>24</v>
      </c>
      <c r="D250" t="s">
        <v>100</v>
      </c>
      <c r="E250">
        <v>45616</v>
      </c>
      <c r="F250" s="1">
        <v>45638</v>
      </c>
      <c r="G250">
        <v>5</v>
      </c>
      <c r="H250">
        <v>257</v>
      </c>
      <c r="I250" t="s">
        <v>28</v>
      </c>
      <c r="J250" t="s">
        <v>547</v>
      </c>
      <c r="K250" t="s">
        <v>46</v>
      </c>
    </row>
    <row r="251" spans="1:11" x14ac:dyDescent="0.25">
      <c r="A251">
        <v>249</v>
      </c>
      <c r="B251" t="s">
        <v>295</v>
      </c>
      <c r="C251" t="s">
        <v>17</v>
      </c>
      <c r="D251" t="s">
        <v>60</v>
      </c>
      <c r="E251">
        <v>45646</v>
      </c>
      <c r="F251" s="1">
        <v>45654</v>
      </c>
      <c r="G251">
        <v>7</v>
      </c>
      <c r="H251">
        <v>566</v>
      </c>
      <c r="I251" t="s">
        <v>28</v>
      </c>
      <c r="J251" t="s">
        <v>548</v>
      </c>
      <c r="K251" t="s">
        <v>15</v>
      </c>
    </row>
    <row r="252" spans="1:11" x14ac:dyDescent="0.25">
      <c r="A252">
        <v>250</v>
      </c>
      <c r="B252" t="s">
        <v>296</v>
      </c>
      <c r="C252" t="s">
        <v>17</v>
      </c>
      <c r="D252" t="s">
        <v>60</v>
      </c>
      <c r="E252">
        <v>45618</v>
      </c>
      <c r="F252" s="1">
        <v>45631</v>
      </c>
      <c r="G252">
        <v>2</v>
      </c>
      <c r="H252">
        <v>121</v>
      </c>
      <c r="I252" t="s">
        <v>28</v>
      </c>
      <c r="J252" t="s">
        <v>549</v>
      </c>
      <c r="K252" t="s">
        <v>46</v>
      </c>
    </row>
    <row r="253" spans="1:11" x14ac:dyDescent="0.25">
      <c r="A253">
        <v>251</v>
      </c>
      <c r="B253" t="s">
        <v>297</v>
      </c>
      <c r="C253" t="s">
        <v>24</v>
      </c>
      <c r="D253" t="s">
        <v>115</v>
      </c>
      <c r="E253">
        <v>45297</v>
      </c>
      <c r="F253" s="1">
        <v>45305</v>
      </c>
      <c r="G253">
        <v>2</v>
      </c>
      <c r="H253">
        <v>274</v>
      </c>
      <c r="I253" t="s">
        <v>28</v>
      </c>
      <c r="J253" t="s">
        <v>548</v>
      </c>
      <c r="K253" t="s">
        <v>19</v>
      </c>
    </row>
    <row r="254" spans="1:11" x14ac:dyDescent="0.25">
      <c r="A254">
        <v>252</v>
      </c>
      <c r="B254" t="s">
        <v>298</v>
      </c>
      <c r="C254" t="s">
        <v>12</v>
      </c>
      <c r="D254" t="s">
        <v>27</v>
      </c>
      <c r="E254">
        <v>45648</v>
      </c>
      <c r="F254" s="1">
        <v>45656</v>
      </c>
      <c r="G254">
        <v>8</v>
      </c>
      <c r="H254">
        <v>336</v>
      </c>
      <c r="I254" t="s">
        <v>14</v>
      </c>
      <c r="J254" t="s">
        <v>548</v>
      </c>
      <c r="K254" t="s">
        <v>19</v>
      </c>
    </row>
    <row r="255" spans="1:11" x14ac:dyDescent="0.25">
      <c r="A255">
        <v>253</v>
      </c>
      <c r="B255" t="s">
        <v>299</v>
      </c>
      <c r="C255" t="s">
        <v>12</v>
      </c>
      <c r="D255" t="s">
        <v>13</v>
      </c>
      <c r="E255">
        <v>45467</v>
      </c>
      <c r="F255" s="1">
        <v>45472</v>
      </c>
      <c r="G255">
        <v>2</v>
      </c>
      <c r="H255">
        <v>703</v>
      </c>
      <c r="I255" t="s">
        <v>28</v>
      </c>
      <c r="J255" t="s">
        <v>549</v>
      </c>
      <c r="K255" t="s">
        <v>29</v>
      </c>
    </row>
    <row r="256" spans="1:11" x14ac:dyDescent="0.25">
      <c r="A256">
        <v>254</v>
      </c>
      <c r="B256" t="s">
        <v>300</v>
      </c>
      <c r="C256" t="s">
        <v>12</v>
      </c>
      <c r="D256" t="s">
        <v>36</v>
      </c>
      <c r="E256">
        <v>45393</v>
      </c>
      <c r="F256" s="1">
        <v>45403</v>
      </c>
      <c r="G256">
        <v>8</v>
      </c>
      <c r="H256">
        <v>616</v>
      </c>
      <c r="I256" t="s">
        <v>14</v>
      </c>
      <c r="J256" t="s">
        <v>550</v>
      </c>
      <c r="K256" t="s">
        <v>29</v>
      </c>
    </row>
    <row r="257" spans="1:11" x14ac:dyDescent="0.25">
      <c r="A257">
        <v>255</v>
      </c>
      <c r="B257" t="s">
        <v>301</v>
      </c>
      <c r="C257" t="s">
        <v>21</v>
      </c>
      <c r="D257" t="s">
        <v>54</v>
      </c>
      <c r="E257">
        <v>45434</v>
      </c>
      <c r="F257" s="1">
        <v>45448</v>
      </c>
      <c r="G257">
        <v>2</v>
      </c>
      <c r="H257">
        <v>601</v>
      </c>
      <c r="I257" t="s">
        <v>14</v>
      </c>
      <c r="J257" t="s">
        <v>548</v>
      </c>
      <c r="K257" t="s">
        <v>19</v>
      </c>
    </row>
    <row r="258" spans="1:11" x14ac:dyDescent="0.25">
      <c r="A258">
        <v>256</v>
      </c>
      <c r="B258" t="s">
        <v>302</v>
      </c>
      <c r="C258" t="s">
        <v>31</v>
      </c>
      <c r="D258" t="s">
        <v>79</v>
      </c>
      <c r="E258">
        <v>45392</v>
      </c>
      <c r="F258" s="1">
        <v>45402</v>
      </c>
      <c r="G258">
        <v>8</v>
      </c>
      <c r="H258">
        <v>126</v>
      </c>
      <c r="I258" t="s">
        <v>28</v>
      </c>
      <c r="J258" t="s">
        <v>547</v>
      </c>
      <c r="K258" t="s">
        <v>15</v>
      </c>
    </row>
    <row r="259" spans="1:11" x14ac:dyDescent="0.25">
      <c r="A259">
        <v>257</v>
      </c>
      <c r="B259" t="s">
        <v>303</v>
      </c>
      <c r="C259" t="s">
        <v>31</v>
      </c>
      <c r="D259" t="s">
        <v>50</v>
      </c>
      <c r="E259">
        <v>45608</v>
      </c>
      <c r="F259" s="1">
        <v>45620</v>
      </c>
      <c r="G259">
        <v>3</v>
      </c>
      <c r="H259">
        <v>843</v>
      </c>
      <c r="I259" t="s">
        <v>28</v>
      </c>
      <c r="J259" t="s">
        <v>552</v>
      </c>
      <c r="K259" t="s">
        <v>19</v>
      </c>
    </row>
    <row r="260" spans="1:11" x14ac:dyDescent="0.25">
      <c r="A260">
        <v>258</v>
      </c>
      <c r="B260" t="s">
        <v>304</v>
      </c>
      <c r="C260" t="s">
        <v>12</v>
      </c>
      <c r="D260" t="s">
        <v>58</v>
      </c>
      <c r="E260">
        <v>45483</v>
      </c>
      <c r="F260" s="1">
        <v>45487</v>
      </c>
      <c r="G260">
        <v>3</v>
      </c>
      <c r="H260">
        <v>533</v>
      </c>
      <c r="I260" t="s">
        <v>28</v>
      </c>
      <c r="J260" t="s">
        <v>550</v>
      </c>
      <c r="K260" t="s">
        <v>19</v>
      </c>
    </row>
    <row r="261" spans="1:11" x14ac:dyDescent="0.25">
      <c r="A261">
        <v>259</v>
      </c>
      <c r="B261" t="s">
        <v>305</v>
      </c>
      <c r="C261" t="s">
        <v>21</v>
      </c>
      <c r="D261" t="s">
        <v>52</v>
      </c>
      <c r="E261">
        <v>45488</v>
      </c>
      <c r="F261" s="1">
        <v>45500</v>
      </c>
      <c r="G261">
        <v>7</v>
      </c>
      <c r="H261">
        <v>200</v>
      </c>
      <c r="I261" t="s">
        <v>28</v>
      </c>
      <c r="J261" t="s">
        <v>550</v>
      </c>
      <c r="K261" t="s">
        <v>46</v>
      </c>
    </row>
    <row r="262" spans="1:11" x14ac:dyDescent="0.25">
      <c r="A262">
        <v>260</v>
      </c>
      <c r="B262" t="s">
        <v>306</v>
      </c>
      <c r="C262" t="s">
        <v>24</v>
      </c>
      <c r="D262" t="s">
        <v>70</v>
      </c>
      <c r="E262">
        <v>45319</v>
      </c>
      <c r="F262" s="1">
        <v>45329</v>
      </c>
      <c r="G262">
        <v>6</v>
      </c>
      <c r="H262">
        <v>984</v>
      </c>
      <c r="I262" t="s">
        <v>14</v>
      </c>
      <c r="J262" t="s">
        <v>548</v>
      </c>
      <c r="K262" t="s">
        <v>46</v>
      </c>
    </row>
    <row r="263" spans="1:11" x14ac:dyDescent="0.25">
      <c r="A263">
        <v>261</v>
      </c>
      <c r="B263" t="s">
        <v>307</v>
      </c>
      <c r="C263" t="s">
        <v>21</v>
      </c>
      <c r="D263" t="s">
        <v>22</v>
      </c>
      <c r="E263">
        <v>45579</v>
      </c>
      <c r="F263" s="1">
        <v>45593</v>
      </c>
      <c r="G263">
        <v>9</v>
      </c>
      <c r="H263">
        <v>678</v>
      </c>
      <c r="I263" t="s">
        <v>28</v>
      </c>
      <c r="J263" t="s">
        <v>550</v>
      </c>
      <c r="K263" t="s">
        <v>46</v>
      </c>
    </row>
    <row r="264" spans="1:11" x14ac:dyDescent="0.25">
      <c r="A264">
        <v>262</v>
      </c>
      <c r="B264" t="s">
        <v>308</v>
      </c>
      <c r="C264" t="s">
        <v>24</v>
      </c>
      <c r="D264" t="s">
        <v>38</v>
      </c>
      <c r="E264">
        <v>45655</v>
      </c>
      <c r="F264" s="1">
        <v>45659</v>
      </c>
      <c r="G264">
        <v>8</v>
      </c>
      <c r="H264">
        <v>510</v>
      </c>
      <c r="I264" t="s">
        <v>28</v>
      </c>
      <c r="J264" t="s">
        <v>548</v>
      </c>
      <c r="K264" t="s">
        <v>15</v>
      </c>
    </row>
    <row r="265" spans="1:11" x14ac:dyDescent="0.25">
      <c r="A265">
        <v>263</v>
      </c>
      <c r="B265" t="s">
        <v>309</v>
      </c>
      <c r="C265" t="s">
        <v>21</v>
      </c>
      <c r="D265" t="s">
        <v>22</v>
      </c>
      <c r="E265">
        <v>45581</v>
      </c>
      <c r="F265" s="1">
        <v>45594</v>
      </c>
      <c r="G265">
        <v>8</v>
      </c>
      <c r="H265">
        <v>572</v>
      </c>
      <c r="I265" t="s">
        <v>28</v>
      </c>
      <c r="J265" t="s">
        <v>552</v>
      </c>
      <c r="K265" t="s">
        <v>46</v>
      </c>
    </row>
    <row r="266" spans="1:11" x14ac:dyDescent="0.25">
      <c r="A266">
        <v>264</v>
      </c>
      <c r="B266" t="s">
        <v>310</v>
      </c>
      <c r="C266" t="s">
        <v>12</v>
      </c>
      <c r="D266" t="s">
        <v>96</v>
      </c>
      <c r="E266">
        <v>45570</v>
      </c>
      <c r="F266" s="1">
        <v>45574</v>
      </c>
      <c r="G266">
        <v>6</v>
      </c>
      <c r="H266">
        <v>565</v>
      </c>
      <c r="I266" t="s">
        <v>28</v>
      </c>
      <c r="J266" t="s">
        <v>549</v>
      </c>
      <c r="K266" t="s">
        <v>46</v>
      </c>
    </row>
    <row r="267" spans="1:11" x14ac:dyDescent="0.25">
      <c r="A267">
        <v>265</v>
      </c>
      <c r="B267" t="s">
        <v>311</v>
      </c>
      <c r="C267" t="s">
        <v>12</v>
      </c>
      <c r="D267" t="s">
        <v>58</v>
      </c>
      <c r="E267">
        <v>45399</v>
      </c>
      <c r="F267" s="1">
        <v>45406</v>
      </c>
      <c r="G267">
        <v>10</v>
      </c>
      <c r="H267">
        <v>715</v>
      </c>
      <c r="I267" t="s">
        <v>28</v>
      </c>
      <c r="J267" t="s">
        <v>547</v>
      </c>
      <c r="K267" t="s">
        <v>29</v>
      </c>
    </row>
    <row r="268" spans="1:11" x14ac:dyDescent="0.25">
      <c r="A268">
        <v>266</v>
      </c>
      <c r="B268" t="s">
        <v>312</v>
      </c>
      <c r="C268" t="s">
        <v>24</v>
      </c>
      <c r="D268" t="s">
        <v>100</v>
      </c>
      <c r="E268">
        <v>45607</v>
      </c>
      <c r="F268" s="1">
        <v>45620</v>
      </c>
      <c r="G268">
        <v>3</v>
      </c>
      <c r="H268">
        <v>813</v>
      </c>
      <c r="I268" t="s">
        <v>14</v>
      </c>
      <c r="J268" t="s">
        <v>548</v>
      </c>
      <c r="K268" t="s">
        <v>15</v>
      </c>
    </row>
    <row r="269" spans="1:11" x14ac:dyDescent="0.25">
      <c r="A269">
        <v>267</v>
      </c>
      <c r="B269" t="s">
        <v>313</v>
      </c>
      <c r="C269" t="s">
        <v>31</v>
      </c>
      <c r="D269" t="s">
        <v>79</v>
      </c>
      <c r="E269">
        <v>45585</v>
      </c>
      <c r="F269" s="1">
        <v>45596</v>
      </c>
      <c r="G269">
        <v>5</v>
      </c>
      <c r="H269">
        <v>985</v>
      </c>
      <c r="I269" t="s">
        <v>28</v>
      </c>
      <c r="J269" t="s">
        <v>549</v>
      </c>
      <c r="K269" t="s">
        <v>46</v>
      </c>
    </row>
    <row r="270" spans="1:11" x14ac:dyDescent="0.25">
      <c r="A270">
        <v>268</v>
      </c>
      <c r="B270" t="s">
        <v>314</v>
      </c>
      <c r="C270" t="s">
        <v>12</v>
      </c>
      <c r="D270" t="s">
        <v>58</v>
      </c>
      <c r="E270">
        <v>45502</v>
      </c>
      <c r="F270" s="1">
        <v>45508</v>
      </c>
      <c r="G270">
        <v>1</v>
      </c>
      <c r="H270">
        <v>293</v>
      </c>
      <c r="I270" t="s">
        <v>28</v>
      </c>
      <c r="J270" t="s">
        <v>549</v>
      </c>
      <c r="K270" t="s">
        <v>19</v>
      </c>
    </row>
    <row r="271" spans="1:11" x14ac:dyDescent="0.25">
      <c r="A271">
        <v>269</v>
      </c>
      <c r="B271" t="s">
        <v>315</v>
      </c>
      <c r="C271" t="s">
        <v>24</v>
      </c>
      <c r="D271" t="s">
        <v>25</v>
      </c>
      <c r="E271">
        <v>45589</v>
      </c>
      <c r="F271" s="1">
        <v>45595</v>
      </c>
      <c r="G271">
        <v>1</v>
      </c>
      <c r="H271">
        <v>899</v>
      </c>
      <c r="I271" t="s">
        <v>28</v>
      </c>
      <c r="J271" t="s">
        <v>549</v>
      </c>
      <c r="K271" t="s">
        <v>46</v>
      </c>
    </row>
    <row r="272" spans="1:11" x14ac:dyDescent="0.25">
      <c r="A272">
        <v>270</v>
      </c>
      <c r="B272" t="s">
        <v>316</v>
      </c>
      <c r="C272" t="s">
        <v>24</v>
      </c>
      <c r="D272" t="s">
        <v>25</v>
      </c>
      <c r="E272">
        <v>45324</v>
      </c>
      <c r="F272" s="1">
        <v>45333</v>
      </c>
      <c r="G272">
        <v>9</v>
      </c>
      <c r="H272">
        <v>417</v>
      </c>
      <c r="I272" t="s">
        <v>14</v>
      </c>
      <c r="J272" t="s">
        <v>548</v>
      </c>
      <c r="K272" t="s">
        <v>46</v>
      </c>
    </row>
    <row r="273" spans="1:11" x14ac:dyDescent="0.25">
      <c r="A273">
        <v>271</v>
      </c>
      <c r="B273" t="s">
        <v>317</v>
      </c>
      <c r="C273" t="s">
        <v>24</v>
      </c>
      <c r="D273" t="s">
        <v>25</v>
      </c>
      <c r="E273">
        <v>45457</v>
      </c>
      <c r="F273" s="1">
        <v>45461</v>
      </c>
      <c r="G273">
        <v>5</v>
      </c>
      <c r="H273">
        <v>355</v>
      </c>
      <c r="I273" t="s">
        <v>14</v>
      </c>
      <c r="J273" t="s">
        <v>552</v>
      </c>
      <c r="K273" t="s">
        <v>46</v>
      </c>
    </row>
    <row r="274" spans="1:11" x14ac:dyDescent="0.25">
      <c r="A274">
        <v>272</v>
      </c>
      <c r="B274" t="s">
        <v>318</v>
      </c>
      <c r="C274" t="s">
        <v>17</v>
      </c>
      <c r="D274" t="s">
        <v>44</v>
      </c>
      <c r="E274">
        <v>45467</v>
      </c>
      <c r="F274" s="1">
        <v>45471</v>
      </c>
      <c r="G274">
        <v>1</v>
      </c>
      <c r="H274">
        <v>57</v>
      </c>
      <c r="I274" t="s">
        <v>14</v>
      </c>
      <c r="J274" t="s">
        <v>548</v>
      </c>
      <c r="K274" t="s">
        <v>29</v>
      </c>
    </row>
    <row r="275" spans="1:11" x14ac:dyDescent="0.25">
      <c r="A275">
        <v>273</v>
      </c>
      <c r="B275" t="s">
        <v>319</v>
      </c>
      <c r="C275" t="s">
        <v>12</v>
      </c>
      <c r="D275" t="s">
        <v>58</v>
      </c>
      <c r="E275">
        <v>45517</v>
      </c>
      <c r="F275" s="1">
        <v>45529</v>
      </c>
      <c r="G275">
        <v>8</v>
      </c>
      <c r="H275">
        <v>10</v>
      </c>
      <c r="I275" t="s">
        <v>28</v>
      </c>
      <c r="J275" t="s">
        <v>550</v>
      </c>
      <c r="K275" t="s">
        <v>19</v>
      </c>
    </row>
    <row r="276" spans="1:11" x14ac:dyDescent="0.25">
      <c r="A276">
        <v>274</v>
      </c>
      <c r="B276" t="s">
        <v>320</v>
      </c>
      <c r="C276" t="s">
        <v>12</v>
      </c>
      <c r="D276" t="s">
        <v>96</v>
      </c>
      <c r="E276">
        <v>45632</v>
      </c>
      <c r="F276" s="1">
        <v>45639</v>
      </c>
      <c r="G276">
        <v>3</v>
      </c>
      <c r="H276">
        <v>63</v>
      </c>
      <c r="I276" t="s">
        <v>28</v>
      </c>
      <c r="J276" t="s">
        <v>550</v>
      </c>
      <c r="K276" t="s">
        <v>19</v>
      </c>
    </row>
    <row r="277" spans="1:11" x14ac:dyDescent="0.25">
      <c r="A277">
        <v>275</v>
      </c>
      <c r="B277" t="s">
        <v>321</v>
      </c>
      <c r="C277" t="s">
        <v>21</v>
      </c>
      <c r="D277" t="s">
        <v>22</v>
      </c>
      <c r="E277">
        <v>45627</v>
      </c>
      <c r="F277" s="1">
        <v>45636</v>
      </c>
      <c r="G277">
        <v>2</v>
      </c>
      <c r="H277">
        <v>730</v>
      </c>
      <c r="I277" t="s">
        <v>14</v>
      </c>
      <c r="J277" t="s">
        <v>548</v>
      </c>
      <c r="K277" t="s">
        <v>19</v>
      </c>
    </row>
    <row r="278" spans="1:11" x14ac:dyDescent="0.25">
      <c r="A278">
        <v>276</v>
      </c>
      <c r="B278" t="s">
        <v>322</v>
      </c>
      <c r="C278" t="s">
        <v>24</v>
      </c>
      <c r="D278" t="s">
        <v>115</v>
      </c>
      <c r="E278">
        <v>45359</v>
      </c>
      <c r="F278" s="1">
        <v>45366</v>
      </c>
      <c r="G278">
        <v>10</v>
      </c>
      <c r="H278">
        <v>241</v>
      </c>
      <c r="I278" t="s">
        <v>14</v>
      </c>
      <c r="J278" t="s">
        <v>552</v>
      </c>
      <c r="K278" t="s">
        <v>19</v>
      </c>
    </row>
    <row r="279" spans="1:11" x14ac:dyDescent="0.25">
      <c r="A279">
        <v>277</v>
      </c>
      <c r="B279" t="s">
        <v>323</v>
      </c>
      <c r="C279" t="s">
        <v>12</v>
      </c>
      <c r="D279" t="s">
        <v>96</v>
      </c>
      <c r="E279">
        <v>45353</v>
      </c>
      <c r="F279" s="1">
        <v>45366</v>
      </c>
      <c r="G279">
        <v>7</v>
      </c>
      <c r="H279">
        <v>720</v>
      </c>
      <c r="I279" t="s">
        <v>14</v>
      </c>
      <c r="J279" t="s">
        <v>548</v>
      </c>
      <c r="K279" t="s">
        <v>19</v>
      </c>
    </row>
    <row r="280" spans="1:11" x14ac:dyDescent="0.25">
      <c r="A280">
        <v>278</v>
      </c>
      <c r="B280" t="s">
        <v>324</v>
      </c>
      <c r="C280" t="s">
        <v>21</v>
      </c>
      <c r="D280" t="s">
        <v>22</v>
      </c>
      <c r="E280">
        <v>45360</v>
      </c>
      <c r="F280" s="1">
        <v>45371</v>
      </c>
      <c r="G280">
        <v>3</v>
      </c>
      <c r="H280">
        <v>80</v>
      </c>
      <c r="I280" t="s">
        <v>14</v>
      </c>
      <c r="J280" t="s">
        <v>552</v>
      </c>
      <c r="K280" t="s">
        <v>46</v>
      </c>
    </row>
    <row r="281" spans="1:11" x14ac:dyDescent="0.25">
      <c r="A281">
        <v>279</v>
      </c>
      <c r="B281" t="s">
        <v>325</v>
      </c>
      <c r="C281" t="s">
        <v>17</v>
      </c>
      <c r="D281" t="s">
        <v>44</v>
      </c>
      <c r="E281">
        <v>45403</v>
      </c>
      <c r="F281" s="1">
        <v>45409</v>
      </c>
      <c r="G281">
        <v>2</v>
      </c>
      <c r="H281">
        <v>928</v>
      </c>
      <c r="I281" t="s">
        <v>14</v>
      </c>
      <c r="J281" t="s">
        <v>548</v>
      </c>
      <c r="K281" t="s">
        <v>15</v>
      </c>
    </row>
    <row r="282" spans="1:11" x14ac:dyDescent="0.25">
      <c r="A282">
        <v>280</v>
      </c>
      <c r="B282" t="s">
        <v>326</v>
      </c>
      <c r="C282" t="s">
        <v>17</v>
      </c>
      <c r="D282" t="s">
        <v>44</v>
      </c>
      <c r="E282">
        <v>45471</v>
      </c>
      <c r="F282" s="1">
        <v>45484</v>
      </c>
      <c r="G282">
        <v>7</v>
      </c>
      <c r="H282">
        <v>332</v>
      </c>
      <c r="I282" t="s">
        <v>14</v>
      </c>
      <c r="J282" t="s">
        <v>549</v>
      </c>
      <c r="K282" t="s">
        <v>46</v>
      </c>
    </row>
    <row r="283" spans="1:11" x14ac:dyDescent="0.25">
      <c r="A283">
        <v>281</v>
      </c>
      <c r="B283" t="s">
        <v>327</v>
      </c>
      <c r="C283" t="s">
        <v>12</v>
      </c>
      <c r="D283" t="s">
        <v>96</v>
      </c>
      <c r="E283">
        <v>45397</v>
      </c>
      <c r="F283" s="1">
        <v>45400</v>
      </c>
      <c r="G283">
        <v>9</v>
      </c>
      <c r="H283">
        <v>631</v>
      </c>
      <c r="I283" t="s">
        <v>28</v>
      </c>
      <c r="J283" t="s">
        <v>552</v>
      </c>
      <c r="K283" t="s">
        <v>19</v>
      </c>
    </row>
    <row r="284" spans="1:11" x14ac:dyDescent="0.25">
      <c r="A284">
        <v>282</v>
      </c>
      <c r="B284" t="s">
        <v>328</v>
      </c>
      <c r="C284" t="s">
        <v>24</v>
      </c>
      <c r="D284" t="s">
        <v>115</v>
      </c>
      <c r="E284">
        <v>45415</v>
      </c>
      <c r="F284" s="1">
        <v>45419</v>
      </c>
      <c r="G284">
        <v>8</v>
      </c>
      <c r="H284">
        <v>663</v>
      </c>
      <c r="I284" t="s">
        <v>28</v>
      </c>
      <c r="J284" t="s">
        <v>552</v>
      </c>
      <c r="K284" t="s">
        <v>29</v>
      </c>
    </row>
    <row r="285" spans="1:11" x14ac:dyDescent="0.25">
      <c r="A285">
        <v>283</v>
      </c>
      <c r="B285" t="s">
        <v>329</v>
      </c>
      <c r="C285" t="s">
        <v>31</v>
      </c>
      <c r="D285" t="s">
        <v>32</v>
      </c>
      <c r="E285">
        <v>45641</v>
      </c>
      <c r="F285" s="1">
        <v>45646</v>
      </c>
      <c r="G285">
        <v>3</v>
      </c>
      <c r="H285">
        <v>791</v>
      </c>
      <c r="I285" t="s">
        <v>14</v>
      </c>
      <c r="J285" t="s">
        <v>550</v>
      </c>
      <c r="K285" t="s">
        <v>15</v>
      </c>
    </row>
    <row r="286" spans="1:11" x14ac:dyDescent="0.25">
      <c r="A286">
        <v>284</v>
      </c>
      <c r="B286" t="s">
        <v>330</v>
      </c>
      <c r="C286" t="s">
        <v>17</v>
      </c>
      <c r="D286" t="s">
        <v>56</v>
      </c>
      <c r="E286">
        <v>45613</v>
      </c>
      <c r="F286" s="1">
        <v>45616</v>
      </c>
      <c r="G286">
        <v>9</v>
      </c>
      <c r="H286">
        <v>795</v>
      </c>
      <c r="I286" t="s">
        <v>28</v>
      </c>
      <c r="J286" t="s">
        <v>550</v>
      </c>
      <c r="K286" t="s">
        <v>46</v>
      </c>
    </row>
    <row r="287" spans="1:11" x14ac:dyDescent="0.25">
      <c r="A287">
        <v>285</v>
      </c>
      <c r="B287" t="s">
        <v>331</v>
      </c>
      <c r="C287" t="s">
        <v>12</v>
      </c>
      <c r="D287" t="s">
        <v>96</v>
      </c>
      <c r="E287">
        <v>45332</v>
      </c>
      <c r="F287" s="1">
        <v>45346</v>
      </c>
      <c r="G287">
        <v>9</v>
      </c>
      <c r="H287">
        <v>953</v>
      </c>
      <c r="I287" t="s">
        <v>28</v>
      </c>
      <c r="J287" t="s">
        <v>548</v>
      </c>
      <c r="K287" t="s">
        <v>29</v>
      </c>
    </row>
    <row r="288" spans="1:11" x14ac:dyDescent="0.25">
      <c r="A288">
        <v>286</v>
      </c>
      <c r="B288" t="s">
        <v>332</v>
      </c>
      <c r="C288" t="s">
        <v>31</v>
      </c>
      <c r="D288" t="s">
        <v>50</v>
      </c>
      <c r="E288">
        <v>45592</v>
      </c>
      <c r="F288" s="1">
        <v>45606</v>
      </c>
      <c r="G288">
        <v>2</v>
      </c>
      <c r="H288">
        <v>327</v>
      </c>
      <c r="I288" t="s">
        <v>28</v>
      </c>
      <c r="J288" t="s">
        <v>552</v>
      </c>
      <c r="K288" t="s">
        <v>29</v>
      </c>
    </row>
    <row r="289" spans="1:11" x14ac:dyDescent="0.25">
      <c r="A289">
        <v>287</v>
      </c>
      <c r="B289" t="s">
        <v>333</v>
      </c>
      <c r="C289" t="s">
        <v>17</v>
      </c>
      <c r="D289" t="s">
        <v>60</v>
      </c>
      <c r="E289">
        <v>45320</v>
      </c>
      <c r="F289" s="1">
        <v>45324</v>
      </c>
      <c r="G289">
        <v>5</v>
      </c>
      <c r="H289">
        <v>692</v>
      </c>
      <c r="I289" t="s">
        <v>14</v>
      </c>
      <c r="J289" t="s">
        <v>552</v>
      </c>
      <c r="K289" t="s">
        <v>19</v>
      </c>
    </row>
    <row r="290" spans="1:11" x14ac:dyDescent="0.25">
      <c r="A290">
        <v>288</v>
      </c>
      <c r="B290" t="s">
        <v>334</v>
      </c>
      <c r="C290" t="s">
        <v>12</v>
      </c>
      <c r="D290" t="s">
        <v>58</v>
      </c>
      <c r="E290">
        <v>45651</v>
      </c>
      <c r="F290" s="1">
        <v>45658</v>
      </c>
      <c r="G290">
        <v>1</v>
      </c>
      <c r="H290">
        <v>177</v>
      </c>
      <c r="I290" t="s">
        <v>28</v>
      </c>
      <c r="J290" t="s">
        <v>550</v>
      </c>
      <c r="K290" t="s">
        <v>19</v>
      </c>
    </row>
    <row r="291" spans="1:11" x14ac:dyDescent="0.25">
      <c r="A291">
        <v>289</v>
      </c>
      <c r="B291" t="s">
        <v>335</v>
      </c>
      <c r="C291" t="s">
        <v>17</v>
      </c>
      <c r="D291" t="s">
        <v>56</v>
      </c>
      <c r="E291">
        <v>45377</v>
      </c>
      <c r="F291" s="1">
        <v>45390</v>
      </c>
      <c r="G291">
        <v>6</v>
      </c>
      <c r="H291">
        <v>139</v>
      </c>
      <c r="I291" t="s">
        <v>28</v>
      </c>
      <c r="J291" t="s">
        <v>552</v>
      </c>
      <c r="K291" t="s">
        <v>46</v>
      </c>
    </row>
    <row r="292" spans="1:11" x14ac:dyDescent="0.25">
      <c r="A292">
        <v>290</v>
      </c>
      <c r="B292" t="s">
        <v>336</v>
      </c>
      <c r="C292" t="s">
        <v>17</v>
      </c>
      <c r="D292" t="s">
        <v>64</v>
      </c>
      <c r="E292">
        <v>45480</v>
      </c>
      <c r="F292" s="1">
        <v>45490</v>
      </c>
      <c r="G292">
        <v>3</v>
      </c>
      <c r="H292">
        <v>271</v>
      </c>
      <c r="I292" t="s">
        <v>28</v>
      </c>
      <c r="J292" t="s">
        <v>549</v>
      </c>
      <c r="K292" t="s">
        <v>15</v>
      </c>
    </row>
    <row r="293" spans="1:11" x14ac:dyDescent="0.25">
      <c r="A293">
        <v>291</v>
      </c>
      <c r="B293" t="s">
        <v>337</v>
      </c>
      <c r="C293" t="s">
        <v>12</v>
      </c>
      <c r="D293" t="s">
        <v>58</v>
      </c>
      <c r="E293">
        <v>45552</v>
      </c>
      <c r="F293" s="1">
        <v>45555</v>
      </c>
      <c r="G293">
        <v>1</v>
      </c>
      <c r="H293">
        <v>55</v>
      </c>
      <c r="I293" t="s">
        <v>14</v>
      </c>
      <c r="J293" t="s">
        <v>549</v>
      </c>
      <c r="K293" t="s">
        <v>46</v>
      </c>
    </row>
    <row r="294" spans="1:11" x14ac:dyDescent="0.25">
      <c r="A294">
        <v>292</v>
      </c>
      <c r="B294" t="s">
        <v>338</v>
      </c>
      <c r="C294" t="s">
        <v>12</v>
      </c>
      <c r="D294" t="s">
        <v>27</v>
      </c>
      <c r="E294">
        <v>45478</v>
      </c>
      <c r="F294" s="1">
        <v>45491</v>
      </c>
      <c r="G294">
        <v>7</v>
      </c>
      <c r="H294">
        <v>952</v>
      </c>
      <c r="I294" t="s">
        <v>14</v>
      </c>
      <c r="J294" t="s">
        <v>548</v>
      </c>
      <c r="K294" t="s">
        <v>15</v>
      </c>
    </row>
    <row r="295" spans="1:11" x14ac:dyDescent="0.25">
      <c r="A295">
        <v>293</v>
      </c>
      <c r="B295" t="s">
        <v>339</v>
      </c>
      <c r="C295" t="s">
        <v>12</v>
      </c>
      <c r="D295" t="s">
        <v>36</v>
      </c>
      <c r="E295">
        <v>45482</v>
      </c>
      <c r="F295" s="1">
        <v>45488</v>
      </c>
      <c r="G295">
        <v>2</v>
      </c>
      <c r="H295">
        <v>524</v>
      </c>
      <c r="I295" t="s">
        <v>14</v>
      </c>
      <c r="J295" t="s">
        <v>552</v>
      </c>
      <c r="K295" t="s">
        <v>19</v>
      </c>
    </row>
    <row r="296" spans="1:11" x14ac:dyDescent="0.25">
      <c r="A296">
        <v>294</v>
      </c>
      <c r="B296" t="s">
        <v>340</v>
      </c>
      <c r="C296" t="s">
        <v>21</v>
      </c>
      <c r="D296" t="s">
        <v>52</v>
      </c>
      <c r="E296">
        <v>45417</v>
      </c>
      <c r="F296" s="1">
        <v>45421</v>
      </c>
      <c r="G296">
        <v>3</v>
      </c>
      <c r="H296">
        <v>16</v>
      </c>
      <c r="I296" t="s">
        <v>14</v>
      </c>
      <c r="J296" t="s">
        <v>550</v>
      </c>
      <c r="K296" t="s">
        <v>29</v>
      </c>
    </row>
    <row r="297" spans="1:11" x14ac:dyDescent="0.25">
      <c r="A297">
        <v>295</v>
      </c>
      <c r="B297" t="s">
        <v>341</v>
      </c>
      <c r="C297" t="s">
        <v>17</v>
      </c>
      <c r="D297" t="s">
        <v>56</v>
      </c>
      <c r="E297">
        <v>45617</v>
      </c>
      <c r="F297" s="1">
        <v>45621</v>
      </c>
      <c r="G297">
        <v>1</v>
      </c>
      <c r="H297">
        <v>983</v>
      </c>
      <c r="I297" t="s">
        <v>28</v>
      </c>
      <c r="J297" t="s">
        <v>547</v>
      </c>
      <c r="K297" t="s">
        <v>19</v>
      </c>
    </row>
    <row r="298" spans="1:11" x14ac:dyDescent="0.25">
      <c r="A298">
        <v>296</v>
      </c>
      <c r="B298" t="s">
        <v>342</v>
      </c>
      <c r="C298" t="s">
        <v>12</v>
      </c>
      <c r="D298" t="s">
        <v>58</v>
      </c>
      <c r="E298">
        <v>45646</v>
      </c>
      <c r="F298" s="1">
        <v>45657</v>
      </c>
      <c r="G298">
        <v>5</v>
      </c>
      <c r="H298">
        <v>105</v>
      </c>
      <c r="I298" t="s">
        <v>28</v>
      </c>
      <c r="J298" t="s">
        <v>548</v>
      </c>
      <c r="K298" t="s">
        <v>29</v>
      </c>
    </row>
    <row r="299" spans="1:11" x14ac:dyDescent="0.25">
      <c r="A299">
        <v>297</v>
      </c>
      <c r="B299" t="s">
        <v>343</v>
      </c>
      <c r="C299" t="s">
        <v>24</v>
      </c>
      <c r="D299" t="s">
        <v>25</v>
      </c>
      <c r="E299">
        <v>45526</v>
      </c>
      <c r="F299" s="1">
        <v>45540</v>
      </c>
      <c r="G299">
        <v>2</v>
      </c>
      <c r="H299">
        <v>604</v>
      </c>
      <c r="I299" t="s">
        <v>14</v>
      </c>
      <c r="J299" t="s">
        <v>548</v>
      </c>
      <c r="K299" t="s">
        <v>15</v>
      </c>
    </row>
    <row r="300" spans="1:11" x14ac:dyDescent="0.25">
      <c r="A300">
        <v>298</v>
      </c>
      <c r="B300" t="s">
        <v>344</v>
      </c>
      <c r="C300" t="s">
        <v>24</v>
      </c>
      <c r="D300" t="s">
        <v>115</v>
      </c>
      <c r="E300">
        <v>45595</v>
      </c>
      <c r="F300" s="1">
        <v>45605</v>
      </c>
      <c r="G300">
        <v>10</v>
      </c>
      <c r="H300">
        <v>73</v>
      </c>
      <c r="I300" t="s">
        <v>14</v>
      </c>
      <c r="J300" t="s">
        <v>550</v>
      </c>
      <c r="K300" t="s">
        <v>19</v>
      </c>
    </row>
    <row r="301" spans="1:11" x14ac:dyDescent="0.25">
      <c r="A301">
        <v>299</v>
      </c>
      <c r="B301" t="s">
        <v>345</v>
      </c>
      <c r="C301" t="s">
        <v>24</v>
      </c>
      <c r="D301" t="s">
        <v>25</v>
      </c>
      <c r="E301">
        <v>45411</v>
      </c>
      <c r="F301" s="1">
        <v>45426</v>
      </c>
      <c r="G301">
        <v>2</v>
      </c>
      <c r="H301">
        <v>976</v>
      </c>
      <c r="I301" t="s">
        <v>28</v>
      </c>
      <c r="J301" t="s">
        <v>548</v>
      </c>
      <c r="K301" t="s">
        <v>46</v>
      </c>
    </row>
    <row r="302" spans="1:11" x14ac:dyDescent="0.25">
      <c r="A302">
        <v>300</v>
      </c>
      <c r="B302" t="s">
        <v>346</v>
      </c>
      <c r="C302" t="s">
        <v>12</v>
      </c>
      <c r="D302" t="s">
        <v>13</v>
      </c>
      <c r="E302">
        <v>45372</v>
      </c>
      <c r="F302" s="1">
        <v>45375</v>
      </c>
      <c r="G302">
        <v>5</v>
      </c>
      <c r="H302">
        <v>856</v>
      </c>
      <c r="I302" t="s">
        <v>14</v>
      </c>
      <c r="J302" t="s">
        <v>552</v>
      </c>
      <c r="K302" t="s">
        <v>19</v>
      </c>
    </row>
    <row r="303" spans="1:11" x14ac:dyDescent="0.25">
      <c r="A303">
        <v>301</v>
      </c>
      <c r="B303" t="s">
        <v>347</v>
      </c>
      <c r="C303" t="s">
        <v>17</v>
      </c>
      <c r="D303" t="s">
        <v>18</v>
      </c>
      <c r="E303">
        <v>45638</v>
      </c>
      <c r="F303" s="1">
        <v>45651</v>
      </c>
      <c r="G303">
        <v>5</v>
      </c>
      <c r="H303">
        <v>276</v>
      </c>
      <c r="I303" t="s">
        <v>14</v>
      </c>
      <c r="J303" t="s">
        <v>549</v>
      </c>
      <c r="K303" t="s">
        <v>46</v>
      </c>
    </row>
    <row r="304" spans="1:11" x14ac:dyDescent="0.25">
      <c r="A304">
        <v>302</v>
      </c>
      <c r="B304" t="s">
        <v>348</v>
      </c>
      <c r="C304" t="s">
        <v>24</v>
      </c>
      <c r="D304" t="s">
        <v>38</v>
      </c>
      <c r="E304">
        <v>45576</v>
      </c>
      <c r="F304" s="1">
        <v>45588</v>
      </c>
      <c r="G304">
        <v>9</v>
      </c>
      <c r="H304">
        <v>265</v>
      </c>
      <c r="I304" t="s">
        <v>14</v>
      </c>
      <c r="J304" t="s">
        <v>548</v>
      </c>
      <c r="K304" t="s">
        <v>29</v>
      </c>
    </row>
    <row r="305" spans="1:11" x14ac:dyDescent="0.25">
      <c r="A305">
        <v>303</v>
      </c>
      <c r="B305" t="s">
        <v>349</v>
      </c>
      <c r="C305" t="s">
        <v>21</v>
      </c>
      <c r="D305" t="s">
        <v>40</v>
      </c>
      <c r="E305">
        <v>45298</v>
      </c>
      <c r="F305" s="1">
        <v>45303</v>
      </c>
      <c r="G305">
        <v>1</v>
      </c>
      <c r="H305">
        <v>860</v>
      </c>
      <c r="I305" t="s">
        <v>14</v>
      </c>
      <c r="J305" t="s">
        <v>549</v>
      </c>
      <c r="K305" t="s">
        <v>19</v>
      </c>
    </row>
    <row r="306" spans="1:11" x14ac:dyDescent="0.25">
      <c r="A306">
        <v>304</v>
      </c>
      <c r="B306" t="s">
        <v>350</v>
      </c>
      <c r="C306" t="s">
        <v>21</v>
      </c>
      <c r="D306" t="s">
        <v>22</v>
      </c>
      <c r="E306">
        <v>45482</v>
      </c>
      <c r="F306" s="1">
        <v>45493</v>
      </c>
      <c r="G306">
        <v>2</v>
      </c>
      <c r="H306">
        <v>606</v>
      </c>
      <c r="I306" t="s">
        <v>14</v>
      </c>
      <c r="J306" t="s">
        <v>552</v>
      </c>
      <c r="K306" t="s">
        <v>15</v>
      </c>
    </row>
    <row r="307" spans="1:11" x14ac:dyDescent="0.25">
      <c r="A307">
        <v>305</v>
      </c>
      <c r="B307" t="s">
        <v>351</v>
      </c>
      <c r="C307" t="s">
        <v>12</v>
      </c>
      <c r="D307" t="s">
        <v>13</v>
      </c>
      <c r="E307">
        <v>45528</v>
      </c>
      <c r="F307" s="1">
        <v>45534</v>
      </c>
      <c r="G307">
        <v>1</v>
      </c>
      <c r="H307">
        <v>182</v>
      </c>
      <c r="I307" t="s">
        <v>28</v>
      </c>
      <c r="J307" t="s">
        <v>552</v>
      </c>
      <c r="K307" t="s">
        <v>19</v>
      </c>
    </row>
    <row r="308" spans="1:11" x14ac:dyDescent="0.25">
      <c r="A308">
        <v>306</v>
      </c>
      <c r="B308" t="s">
        <v>352</v>
      </c>
      <c r="C308" t="s">
        <v>24</v>
      </c>
      <c r="D308" t="s">
        <v>25</v>
      </c>
      <c r="E308">
        <v>45826</v>
      </c>
      <c r="F308" s="1">
        <v>45836</v>
      </c>
      <c r="G308">
        <v>6</v>
      </c>
      <c r="H308">
        <v>973</v>
      </c>
      <c r="I308" t="s">
        <v>14</v>
      </c>
      <c r="J308" t="s">
        <v>549</v>
      </c>
      <c r="K308" t="s">
        <v>15</v>
      </c>
    </row>
    <row r="309" spans="1:11" x14ac:dyDescent="0.25">
      <c r="A309">
        <v>307</v>
      </c>
      <c r="B309" t="s">
        <v>353</v>
      </c>
      <c r="C309" t="s">
        <v>24</v>
      </c>
      <c r="D309" t="s">
        <v>25</v>
      </c>
      <c r="E309">
        <v>45690</v>
      </c>
      <c r="F309" s="1">
        <v>45696</v>
      </c>
      <c r="G309">
        <v>2</v>
      </c>
      <c r="H309">
        <v>947</v>
      </c>
      <c r="I309" t="s">
        <v>14</v>
      </c>
      <c r="J309" t="s">
        <v>550</v>
      </c>
      <c r="K309" t="s">
        <v>15</v>
      </c>
    </row>
    <row r="310" spans="1:11" x14ac:dyDescent="0.25">
      <c r="A310">
        <v>308</v>
      </c>
      <c r="B310" t="s">
        <v>354</v>
      </c>
      <c r="C310" t="s">
        <v>21</v>
      </c>
      <c r="D310" t="s">
        <v>22</v>
      </c>
      <c r="E310">
        <v>45665</v>
      </c>
      <c r="F310" s="1">
        <v>45678</v>
      </c>
      <c r="G310">
        <v>1</v>
      </c>
      <c r="H310">
        <v>713</v>
      </c>
      <c r="I310" t="s">
        <v>28</v>
      </c>
      <c r="J310" t="s">
        <v>550</v>
      </c>
      <c r="K310" t="s">
        <v>19</v>
      </c>
    </row>
    <row r="311" spans="1:11" x14ac:dyDescent="0.25">
      <c r="A311">
        <v>309</v>
      </c>
      <c r="B311" t="s">
        <v>355</v>
      </c>
      <c r="C311" t="s">
        <v>31</v>
      </c>
      <c r="D311" t="s">
        <v>42</v>
      </c>
      <c r="E311">
        <v>45811</v>
      </c>
      <c r="F311" s="1">
        <v>45819</v>
      </c>
      <c r="G311">
        <v>9</v>
      </c>
      <c r="H311">
        <v>692</v>
      </c>
      <c r="I311" t="s">
        <v>28</v>
      </c>
      <c r="J311" t="s">
        <v>549</v>
      </c>
      <c r="K311" t="s">
        <v>46</v>
      </c>
    </row>
    <row r="312" spans="1:11" x14ac:dyDescent="0.25">
      <c r="A312">
        <v>310</v>
      </c>
      <c r="B312" t="s">
        <v>356</v>
      </c>
      <c r="C312" t="s">
        <v>17</v>
      </c>
      <c r="D312" t="s">
        <v>44</v>
      </c>
      <c r="E312">
        <v>45803</v>
      </c>
      <c r="F312" s="1">
        <v>45814</v>
      </c>
      <c r="G312">
        <v>7</v>
      </c>
      <c r="H312">
        <v>305</v>
      </c>
      <c r="I312" t="s">
        <v>28</v>
      </c>
      <c r="J312" t="s">
        <v>33</v>
      </c>
      <c r="K312" t="s">
        <v>15</v>
      </c>
    </row>
    <row r="313" spans="1:11" x14ac:dyDescent="0.25">
      <c r="A313">
        <v>311</v>
      </c>
      <c r="B313" t="s">
        <v>357</v>
      </c>
      <c r="C313" t="s">
        <v>12</v>
      </c>
      <c r="D313" t="s">
        <v>13</v>
      </c>
      <c r="E313">
        <v>45882</v>
      </c>
      <c r="F313" s="1">
        <v>45887</v>
      </c>
      <c r="G313">
        <v>7</v>
      </c>
      <c r="H313">
        <v>501</v>
      </c>
      <c r="I313" t="s">
        <v>28</v>
      </c>
      <c r="J313" t="s">
        <v>550</v>
      </c>
      <c r="K313" t="s">
        <v>46</v>
      </c>
    </row>
    <row r="314" spans="1:11" x14ac:dyDescent="0.25">
      <c r="A314">
        <v>312</v>
      </c>
      <c r="B314" t="s">
        <v>358</v>
      </c>
      <c r="C314" t="s">
        <v>24</v>
      </c>
      <c r="D314" t="s">
        <v>38</v>
      </c>
      <c r="E314">
        <v>45815</v>
      </c>
      <c r="F314" s="1">
        <v>45819</v>
      </c>
      <c r="G314">
        <v>8</v>
      </c>
      <c r="H314">
        <v>329</v>
      </c>
      <c r="I314" t="s">
        <v>14</v>
      </c>
      <c r="J314" t="s">
        <v>550</v>
      </c>
      <c r="K314" t="s">
        <v>15</v>
      </c>
    </row>
    <row r="315" spans="1:11" x14ac:dyDescent="0.25">
      <c r="A315">
        <v>313</v>
      </c>
      <c r="B315" t="s">
        <v>359</v>
      </c>
      <c r="C315" t="s">
        <v>21</v>
      </c>
      <c r="D315" t="s">
        <v>22</v>
      </c>
      <c r="E315">
        <v>45665</v>
      </c>
      <c r="F315" s="1">
        <v>45672</v>
      </c>
      <c r="G315">
        <v>9</v>
      </c>
      <c r="H315">
        <v>785</v>
      </c>
      <c r="I315" t="s">
        <v>14</v>
      </c>
      <c r="J315" t="s">
        <v>547</v>
      </c>
      <c r="K315" t="s">
        <v>46</v>
      </c>
    </row>
    <row r="316" spans="1:11" x14ac:dyDescent="0.25">
      <c r="A316">
        <v>314</v>
      </c>
      <c r="B316" t="s">
        <v>360</v>
      </c>
      <c r="C316" t="s">
        <v>31</v>
      </c>
      <c r="D316" t="s">
        <v>76</v>
      </c>
      <c r="E316">
        <v>45902</v>
      </c>
      <c r="F316" s="1">
        <v>45916</v>
      </c>
      <c r="G316">
        <v>2</v>
      </c>
      <c r="H316">
        <v>530</v>
      </c>
      <c r="I316" t="s">
        <v>28</v>
      </c>
      <c r="J316" t="s">
        <v>550</v>
      </c>
      <c r="K316" t="s">
        <v>19</v>
      </c>
    </row>
    <row r="317" spans="1:11" x14ac:dyDescent="0.25">
      <c r="A317">
        <v>315</v>
      </c>
      <c r="B317" t="s">
        <v>361</v>
      </c>
      <c r="C317" t="s">
        <v>31</v>
      </c>
      <c r="D317" t="s">
        <v>42</v>
      </c>
      <c r="E317">
        <v>45995</v>
      </c>
      <c r="F317" s="1">
        <v>46004</v>
      </c>
      <c r="G317">
        <v>3</v>
      </c>
      <c r="H317">
        <v>799</v>
      </c>
      <c r="I317" t="s">
        <v>14</v>
      </c>
      <c r="J317" t="s">
        <v>549</v>
      </c>
      <c r="K317" t="s">
        <v>46</v>
      </c>
    </row>
    <row r="318" spans="1:11" x14ac:dyDescent="0.25">
      <c r="A318">
        <v>316</v>
      </c>
      <c r="B318" t="s">
        <v>362</v>
      </c>
      <c r="C318" t="s">
        <v>31</v>
      </c>
      <c r="D318" t="s">
        <v>76</v>
      </c>
      <c r="E318">
        <v>45851</v>
      </c>
      <c r="F318" s="1">
        <v>45856</v>
      </c>
      <c r="G318">
        <v>10</v>
      </c>
      <c r="H318">
        <v>974</v>
      </c>
      <c r="I318" t="s">
        <v>14</v>
      </c>
      <c r="J318" t="s">
        <v>550</v>
      </c>
      <c r="K318" t="s">
        <v>19</v>
      </c>
    </row>
    <row r="319" spans="1:11" x14ac:dyDescent="0.25">
      <c r="A319">
        <v>317</v>
      </c>
      <c r="B319" t="s">
        <v>363</v>
      </c>
      <c r="C319" t="s">
        <v>17</v>
      </c>
      <c r="D319" t="s">
        <v>64</v>
      </c>
      <c r="E319">
        <v>45835</v>
      </c>
      <c r="F319" s="1">
        <v>45840</v>
      </c>
      <c r="G319">
        <v>3</v>
      </c>
      <c r="H319">
        <v>179</v>
      </c>
      <c r="I319" t="s">
        <v>14</v>
      </c>
      <c r="J319" t="s">
        <v>549</v>
      </c>
      <c r="K319" t="s">
        <v>46</v>
      </c>
    </row>
    <row r="320" spans="1:11" x14ac:dyDescent="0.25">
      <c r="A320">
        <v>318</v>
      </c>
      <c r="B320" t="s">
        <v>364</v>
      </c>
      <c r="C320" t="s">
        <v>17</v>
      </c>
      <c r="D320" t="s">
        <v>64</v>
      </c>
      <c r="E320">
        <v>45725</v>
      </c>
      <c r="F320" s="1">
        <v>45730</v>
      </c>
      <c r="G320">
        <v>4</v>
      </c>
      <c r="H320">
        <v>49</v>
      </c>
      <c r="I320" t="s">
        <v>28</v>
      </c>
      <c r="J320" t="s">
        <v>547</v>
      </c>
      <c r="K320" t="s">
        <v>19</v>
      </c>
    </row>
    <row r="321" spans="1:11" x14ac:dyDescent="0.25">
      <c r="A321">
        <v>319</v>
      </c>
      <c r="B321" t="s">
        <v>365</v>
      </c>
      <c r="C321" t="s">
        <v>24</v>
      </c>
      <c r="D321" t="s">
        <v>38</v>
      </c>
      <c r="E321">
        <v>45827</v>
      </c>
      <c r="F321" s="1">
        <v>45833</v>
      </c>
      <c r="G321">
        <v>7</v>
      </c>
      <c r="H321">
        <v>409</v>
      </c>
      <c r="I321" t="s">
        <v>14</v>
      </c>
      <c r="J321" t="s">
        <v>33</v>
      </c>
      <c r="K321" t="s">
        <v>29</v>
      </c>
    </row>
    <row r="322" spans="1:11" x14ac:dyDescent="0.25">
      <c r="A322">
        <v>320</v>
      </c>
      <c r="B322" t="s">
        <v>366</v>
      </c>
      <c r="C322" t="s">
        <v>31</v>
      </c>
      <c r="D322" t="s">
        <v>42</v>
      </c>
      <c r="E322">
        <v>45978</v>
      </c>
      <c r="F322" s="1">
        <v>45984</v>
      </c>
      <c r="G322">
        <v>4</v>
      </c>
      <c r="H322">
        <v>149</v>
      </c>
      <c r="I322" t="s">
        <v>14</v>
      </c>
      <c r="J322" t="s">
        <v>549</v>
      </c>
      <c r="K322" t="s">
        <v>29</v>
      </c>
    </row>
    <row r="323" spans="1:11" x14ac:dyDescent="0.25">
      <c r="A323">
        <v>321</v>
      </c>
      <c r="B323" t="s">
        <v>367</v>
      </c>
      <c r="C323" t="s">
        <v>21</v>
      </c>
      <c r="D323" t="s">
        <v>54</v>
      </c>
      <c r="E323">
        <v>45875</v>
      </c>
      <c r="F323" s="1">
        <v>45881</v>
      </c>
      <c r="G323">
        <v>5</v>
      </c>
      <c r="H323">
        <v>285</v>
      </c>
      <c r="I323" t="s">
        <v>14</v>
      </c>
      <c r="J323" t="s">
        <v>551</v>
      </c>
      <c r="K323" t="s">
        <v>46</v>
      </c>
    </row>
    <row r="324" spans="1:11" x14ac:dyDescent="0.25">
      <c r="A324">
        <v>322</v>
      </c>
      <c r="B324" t="s">
        <v>368</v>
      </c>
      <c r="C324" t="s">
        <v>21</v>
      </c>
      <c r="D324" t="s">
        <v>54</v>
      </c>
      <c r="E324">
        <v>45793</v>
      </c>
      <c r="F324" s="1">
        <v>45799</v>
      </c>
      <c r="G324">
        <v>10</v>
      </c>
      <c r="H324">
        <v>434</v>
      </c>
      <c r="I324" t="s">
        <v>14</v>
      </c>
      <c r="J324" t="s">
        <v>550</v>
      </c>
      <c r="K324" t="s">
        <v>15</v>
      </c>
    </row>
    <row r="325" spans="1:11" x14ac:dyDescent="0.25">
      <c r="A325">
        <v>323</v>
      </c>
      <c r="B325" t="s">
        <v>369</v>
      </c>
      <c r="C325" t="s">
        <v>21</v>
      </c>
      <c r="D325" t="s">
        <v>40</v>
      </c>
      <c r="E325">
        <v>45839</v>
      </c>
      <c r="F325" s="1">
        <v>45845</v>
      </c>
      <c r="G325">
        <v>7</v>
      </c>
      <c r="H325">
        <v>195</v>
      </c>
      <c r="I325" t="s">
        <v>14</v>
      </c>
      <c r="J325" t="s">
        <v>33</v>
      </c>
      <c r="K325" t="s">
        <v>46</v>
      </c>
    </row>
    <row r="326" spans="1:11" x14ac:dyDescent="0.25">
      <c r="A326">
        <v>324</v>
      </c>
      <c r="B326" t="s">
        <v>370</v>
      </c>
      <c r="C326" t="s">
        <v>31</v>
      </c>
      <c r="D326" t="s">
        <v>50</v>
      </c>
      <c r="E326">
        <v>45855</v>
      </c>
      <c r="F326" s="1">
        <v>45864</v>
      </c>
      <c r="G326">
        <v>4</v>
      </c>
      <c r="H326">
        <v>432</v>
      </c>
      <c r="I326" t="s">
        <v>14</v>
      </c>
      <c r="J326" t="s">
        <v>550</v>
      </c>
      <c r="K326" t="s">
        <v>15</v>
      </c>
    </row>
    <row r="327" spans="1:11" x14ac:dyDescent="0.25">
      <c r="A327">
        <v>325</v>
      </c>
      <c r="B327" t="s">
        <v>371</v>
      </c>
      <c r="C327" t="s">
        <v>12</v>
      </c>
      <c r="D327" t="s">
        <v>13</v>
      </c>
      <c r="E327">
        <v>45865</v>
      </c>
      <c r="F327" s="1">
        <v>45871</v>
      </c>
      <c r="G327">
        <v>2</v>
      </c>
      <c r="H327">
        <v>708</v>
      </c>
      <c r="I327" t="s">
        <v>28</v>
      </c>
      <c r="J327" t="s">
        <v>33</v>
      </c>
      <c r="K327" t="s">
        <v>15</v>
      </c>
    </row>
    <row r="328" spans="1:11" x14ac:dyDescent="0.25">
      <c r="A328">
        <v>326</v>
      </c>
      <c r="B328" t="s">
        <v>372</v>
      </c>
      <c r="C328" t="s">
        <v>17</v>
      </c>
      <c r="D328" t="s">
        <v>44</v>
      </c>
      <c r="E328">
        <v>46008</v>
      </c>
      <c r="F328" s="1">
        <v>46017</v>
      </c>
      <c r="G328">
        <v>3</v>
      </c>
      <c r="H328">
        <v>868</v>
      </c>
      <c r="I328" t="s">
        <v>14</v>
      </c>
      <c r="J328" t="s">
        <v>549</v>
      </c>
      <c r="K328" t="s">
        <v>19</v>
      </c>
    </row>
    <row r="329" spans="1:11" x14ac:dyDescent="0.25">
      <c r="A329">
        <v>327</v>
      </c>
      <c r="B329" t="s">
        <v>373</v>
      </c>
      <c r="C329" t="s">
        <v>21</v>
      </c>
      <c r="D329" t="s">
        <v>83</v>
      </c>
      <c r="E329">
        <v>46007</v>
      </c>
      <c r="F329" s="1">
        <v>46018</v>
      </c>
      <c r="G329">
        <v>1</v>
      </c>
      <c r="H329">
        <v>130</v>
      </c>
      <c r="I329" t="s">
        <v>28</v>
      </c>
      <c r="J329" t="s">
        <v>551</v>
      </c>
      <c r="K329" t="s">
        <v>15</v>
      </c>
    </row>
    <row r="330" spans="1:11" x14ac:dyDescent="0.25">
      <c r="A330">
        <v>328</v>
      </c>
      <c r="B330" t="s">
        <v>374</v>
      </c>
      <c r="C330" t="s">
        <v>21</v>
      </c>
      <c r="D330" t="s">
        <v>40</v>
      </c>
      <c r="E330">
        <v>46004</v>
      </c>
      <c r="F330" s="1">
        <v>46019</v>
      </c>
      <c r="G330">
        <v>3</v>
      </c>
      <c r="H330">
        <v>744</v>
      </c>
      <c r="I330" t="s">
        <v>28</v>
      </c>
      <c r="J330" t="s">
        <v>547</v>
      </c>
      <c r="K330" t="s">
        <v>46</v>
      </c>
    </row>
    <row r="331" spans="1:11" x14ac:dyDescent="0.25">
      <c r="A331">
        <v>329</v>
      </c>
      <c r="B331" t="s">
        <v>375</v>
      </c>
      <c r="C331" t="s">
        <v>17</v>
      </c>
      <c r="D331" t="s">
        <v>56</v>
      </c>
      <c r="E331">
        <v>45760</v>
      </c>
      <c r="F331" s="1">
        <v>45764</v>
      </c>
      <c r="G331">
        <v>1</v>
      </c>
      <c r="H331">
        <v>62</v>
      </c>
      <c r="I331" t="s">
        <v>28</v>
      </c>
      <c r="J331" t="s">
        <v>33</v>
      </c>
      <c r="K331" t="s">
        <v>15</v>
      </c>
    </row>
    <row r="332" spans="1:11" x14ac:dyDescent="0.25">
      <c r="A332">
        <v>330</v>
      </c>
      <c r="B332" t="s">
        <v>376</v>
      </c>
      <c r="C332" t="s">
        <v>31</v>
      </c>
      <c r="D332" t="s">
        <v>42</v>
      </c>
      <c r="E332">
        <v>45887</v>
      </c>
      <c r="F332" s="1">
        <v>45896</v>
      </c>
      <c r="G332">
        <v>9</v>
      </c>
      <c r="H332">
        <v>385</v>
      </c>
      <c r="I332" t="s">
        <v>28</v>
      </c>
      <c r="J332" t="s">
        <v>33</v>
      </c>
      <c r="K332" t="s">
        <v>29</v>
      </c>
    </row>
    <row r="333" spans="1:11" x14ac:dyDescent="0.25">
      <c r="A333">
        <v>331</v>
      </c>
      <c r="B333" t="s">
        <v>377</v>
      </c>
      <c r="C333" t="s">
        <v>21</v>
      </c>
      <c r="D333" t="s">
        <v>40</v>
      </c>
      <c r="E333">
        <v>46003</v>
      </c>
      <c r="F333" s="1">
        <v>46004</v>
      </c>
      <c r="G333">
        <v>5</v>
      </c>
      <c r="H333">
        <v>465</v>
      </c>
      <c r="I333" t="s">
        <v>14</v>
      </c>
      <c r="J333" t="s">
        <v>33</v>
      </c>
      <c r="K333" t="s">
        <v>15</v>
      </c>
    </row>
    <row r="334" spans="1:11" x14ac:dyDescent="0.25">
      <c r="A334">
        <v>332</v>
      </c>
      <c r="B334" t="s">
        <v>378</v>
      </c>
      <c r="C334" t="s">
        <v>12</v>
      </c>
      <c r="D334" t="s">
        <v>36</v>
      </c>
      <c r="E334">
        <v>45762</v>
      </c>
      <c r="F334" s="1">
        <v>45767</v>
      </c>
      <c r="G334">
        <v>2</v>
      </c>
      <c r="H334">
        <v>280</v>
      </c>
      <c r="I334" t="s">
        <v>14</v>
      </c>
      <c r="J334" t="s">
        <v>33</v>
      </c>
      <c r="K334" t="s">
        <v>19</v>
      </c>
    </row>
    <row r="335" spans="1:11" x14ac:dyDescent="0.25">
      <c r="A335">
        <v>333</v>
      </c>
      <c r="B335" t="s">
        <v>379</v>
      </c>
      <c r="C335" t="s">
        <v>17</v>
      </c>
      <c r="D335" t="s">
        <v>64</v>
      </c>
      <c r="E335">
        <v>45722</v>
      </c>
      <c r="F335" s="1">
        <v>45732</v>
      </c>
      <c r="G335">
        <v>5</v>
      </c>
      <c r="H335">
        <v>536</v>
      </c>
      <c r="I335" t="s">
        <v>28</v>
      </c>
      <c r="J335" t="s">
        <v>547</v>
      </c>
      <c r="K335" t="s">
        <v>46</v>
      </c>
    </row>
    <row r="336" spans="1:11" x14ac:dyDescent="0.25">
      <c r="A336">
        <v>334</v>
      </c>
      <c r="B336" t="s">
        <v>380</v>
      </c>
      <c r="C336" t="s">
        <v>21</v>
      </c>
      <c r="D336" t="s">
        <v>83</v>
      </c>
      <c r="E336">
        <v>45945</v>
      </c>
      <c r="F336" s="1">
        <v>45949</v>
      </c>
      <c r="G336">
        <v>9</v>
      </c>
      <c r="H336">
        <v>754</v>
      </c>
      <c r="I336" t="s">
        <v>14</v>
      </c>
      <c r="J336" t="s">
        <v>550</v>
      </c>
      <c r="K336" t="s">
        <v>29</v>
      </c>
    </row>
    <row r="337" spans="1:11" x14ac:dyDescent="0.25">
      <c r="A337">
        <v>335</v>
      </c>
      <c r="B337" t="s">
        <v>381</v>
      </c>
      <c r="C337" t="s">
        <v>24</v>
      </c>
      <c r="D337" t="s">
        <v>38</v>
      </c>
      <c r="E337">
        <v>45878</v>
      </c>
      <c r="F337" s="1">
        <v>45883</v>
      </c>
      <c r="G337">
        <v>5</v>
      </c>
      <c r="H337">
        <v>292</v>
      </c>
      <c r="I337" t="s">
        <v>28</v>
      </c>
      <c r="J337" t="s">
        <v>33</v>
      </c>
      <c r="K337" t="s">
        <v>29</v>
      </c>
    </row>
    <row r="338" spans="1:11" x14ac:dyDescent="0.25">
      <c r="A338">
        <v>336</v>
      </c>
      <c r="B338" t="s">
        <v>382</v>
      </c>
      <c r="C338" t="s">
        <v>31</v>
      </c>
      <c r="D338" t="s">
        <v>76</v>
      </c>
      <c r="E338">
        <v>45881</v>
      </c>
      <c r="F338" s="1">
        <v>45890</v>
      </c>
      <c r="G338">
        <v>1</v>
      </c>
      <c r="H338">
        <v>521</v>
      </c>
      <c r="I338" t="s">
        <v>28</v>
      </c>
      <c r="J338" t="s">
        <v>547</v>
      </c>
      <c r="K338" t="s">
        <v>46</v>
      </c>
    </row>
    <row r="339" spans="1:11" x14ac:dyDescent="0.25">
      <c r="A339">
        <v>337</v>
      </c>
      <c r="B339" t="s">
        <v>383</v>
      </c>
      <c r="C339" t="s">
        <v>17</v>
      </c>
      <c r="D339" t="s">
        <v>56</v>
      </c>
      <c r="E339">
        <v>46000</v>
      </c>
      <c r="F339" s="1">
        <v>46001</v>
      </c>
      <c r="G339">
        <v>5</v>
      </c>
      <c r="H339">
        <v>630</v>
      </c>
      <c r="I339" t="s">
        <v>14</v>
      </c>
      <c r="J339" t="s">
        <v>551</v>
      </c>
      <c r="K339" t="s">
        <v>46</v>
      </c>
    </row>
    <row r="340" spans="1:11" x14ac:dyDescent="0.25">
      <c r="A340">
        <v>338</v>
      </c>
      <c r="B340" t="s">
        <v>384</v>
      </c>
      <c r="C340" t="s">
        <v>17</v>
      </c>
      <c r="D340" t="s">
        <v>64</v>
      </c>
      <c r="E340">
        <v>45775</v>
      </c>
      <c r="F340" s="1">
        <v>45778</v>
      </c>
      <c r="G340">
        <v>10</v>
      </c>
      <c r="H340">
        <v>678</v>
      </c>
      <c r="I340" t="s">
        <v>14</v>
      </c>
      <c r="J340" t="s">
        <v>550</v>
      </c>
      <c r="K340" t="s">
        <v>46</v>
      </c>
    </row>
    <row r="341" spans="1:11" x14ac:dyDescent="0.25">
      <c r="A341">
        <v>339</v>
      </c>
      <c r="B341" t="s">
        <v>385</v>
      </c>
      <c r="C341" t="s">
        <v>17</v>
      </c>
      <c r="D341" t="s">
        <v>64</v>
      </c>
      <c r="E341">
        <v>45834</v>
      </c>
      <c r="F341" s="1">
        <v>45842</v>
      </c>
      <c r="G341">
        <v>7</v>
      </c>
      <c r="H341">
        <v>569</v>
      </c>
      <c r="I341" t="s">
        <v>14</v>
      </c>
      <c r="J341" t="s">
        <v>550</v>
      </c>
      <c r="K341" t="s">
        <v>46</v>
      </c>
    </row>
    <row r="342" spans="1:11" x14ac:dyDescent="0.25">
      <c r="A342">
        <v>340</v>
      </c>
      <c r="B342" t="s">
        <v>386</v>
      </c>
      <c r="C342" t="s">
        <v>24</v>
      </c>
      <c r="D342" t="s">
        <v>38</v>
      </c>
      <c r="E342">
        <v>45988</v>
      </c>
      <c r="F342" s="1">
        <v>45994</v>
      </c>
      <c r="G342">
        <v>9</v>
      </c>
      <c r="H342">
        <v>185</v>
      </c>
      <c r="I342" t="s">
        <v>28</v>
      </c>
      <c r="J342" t="s">
        <v>551</v>
      </c>
      <c r="K342" t="s">
        <v>15</v>
      </c>
    </row>
    <row r="343" spans="1:11" x14ac:dyDescent="0.25">
      <c r="A343">
        <v>341</v>
      </c>
      <c r="B343" t="s">
        <v>387</v>
      </c>
      <c r="C343" t="s">
        <v>21</v>
      </c>
      <c r="D343" t="s">
        <v>83</v>
      </c>
      <c r="E343">
        <v>45710</v>
      </c>
      <c r="F343" s="1">
        <v>45712</v>
      </c>
      <c r="G343">
        <v>8</v>
      </c>
      <c r="H343">
        <v>405</v>
      </c>
      <c r="I343" t="s">
        <v>14</v>
      </c>
      <c r="J343" t="s">
        <v>547</v>
      </c>
      <c r="K343" t="s">
        <v>19</v>
      </c>
    </row>
    <row r="344" spans="1:11" x14ac:dyDescent="0.25">
      <c r="A344">
        <v>342</v>
      </c>
      <c r="B344" t="s">
        <v>388</v>
      </c>
      <c r="C344" t="s">
        <v>24</v>
      </c>
      <c r="D344" t="s">
        <v>38</v>
      </c>
      <c r="E344">
        <v>45757</v>
      </c>
      <c r="F344" s="1">
        <v>45765</v>
      </c>
      <c r="G344">
        <v>10</v>
      </c>
      <c r="H344">
        <v>923</v>
      </c>
      <c r="I344" t="s">
        <v>14</v>
      </c>
      <c r="J344" t="s">
        <v>549</v>
      </c>
      <c r="K344" t="s">
        <v>29</v>
      </c>
    </row>
    <row r="345" spans="1:11" x14ac:dyDescent="0.25">
      <c r="A345">
        <v>343</v>
      </c>
      <c r="B345" t="s">
        <v>389</v>
      </c>
      <c r="C345" t="s">
        <v>24</v>
      </c>
      <c r="D345" t="s">
        <v>25</v>
      </c>
      <c r="E345">
        <v>45811</v>
      </c>
      <c r="F345" s="1">
        <v>45815</v>
      </c>
      <c r="G345">
        <v>10</v>
      </c>
      <c r="H345">
        <v>325</v>
      </c>
      <c r="I345" t="s">
        <v>28</v>
      </c>
      <c r="J345" t="s">
        <v>33</v>
      </c>
      <c r="K345" t="s">
        <v>46</v>
      </c>
    </row>
    <row r="346" spans="1:11" x14ac:dyDescent="0.25">
      <c r="A346">
        <v>344</v>
      </c>
      <c r="B346" t="s">
        <v>390</v>
      </c>
      <c r="C346" t="s">
        <v>24</v>
      </c>
      <c r="D346" t="s">
        <v>70</v>
      </c>
      <c r="E346">
        <v>45936</v>
      </c>
      <c r="F346" s="1">
        <v>45941</v>
      </c>
      <c r="G346">
        <v>6</v>
      </c>
      <c r="H346">
        <v>564</v>
      </c>
      <c r="I346" t="s">
        <v>14</v>
      </c>
      <c r="J346" t="s">
        <v>551</v>
      </c>
      <c r="K346" t="s">
        <v>19</v>
      </c>
    </row>
    <row r="347" spans="1:11" x14ac:dyDescent="0.25">
      <c r="A347">
        <v>345</v>
      </c>
      <c r="B347" t="s">
        <v>391</v>
      </c>
      <c r="C347" t="s">
        <v>21</v>
      </c>
      <c r="D347" t="s">
        <v>54</v>
      </c>
      <c r="E347">
        <v>45829</v>
      </c>
      <c r="F347" s="1">
        <v>45836</v>
      </c>
      <c r="G347">
        <v>2</v>
      </c>
      <c r="H347">
        <v>236</v>
      </c>
      <c r="I347" t="s">
        <v>28</v>
      </c>
      <c r="J347" t="s">
        <v>551</v>
      </c>
      <c r="K347" t="s">
        <v>15</v>
      </c>
    </row>
    <row r="348" spans="1:11" x14ac:dyDescent="0.25">
      <c r="A348">
        <v>346</v>
      </c>
      <c r="B348" t="s">
        <v>392</v>
      </c>
      <c r="C348" t="s">
        <v>21</v>
      </c>
      <c r="D348" t="s">
        <v>40</v>
      </c>
      <c r="E348">
        <v>45964</v>
      </c>
      <c r="F348" s="1">
        <v>45971</v>
      </c>
      <c r="G348">
        <v>1</v>
      </c>
      <c r="H348">
        <v>741</v>
      </c>
      <c r="I348" t="s">
        <v>14</v>
      </c>
      <c r="J348" t="s">
        <v>549</v>
      </c>
      <c r="K348" t="s">
        <v>29</v>
      </c>
    </row>
    <row r="349" spans="1:11" x14ac:dyDescent="0.25">
      <c r="A349">
        <v>347</v>
      </c>
      <c r="B349" t="s">
        <v>393</v>
      </c>
      <c r="C349" t="s">
        <v>12</v>
      </c>
      <c r="D349" t="s">
        <v>27</v>
      </c>
      <c r="E349">
        <v>45911</v>
      </c>
      <c r="F349" s="1">
        <v>45917</v>
      </c>
      <c r="G349">
        <v>6</v>
      </c>
      <c r="H349">
        <v>992</v>
      </c>
      <c r="I349" t="s">
        <v>28</v>
      </c>
      <c r="J349" t="s">
        <v>549</v>
      </c>
      <c r="K349" t="s">
        <v>15</v>
      </c>
    </row>
    <row r="350" spans="1:11" x14ac:dyDescent="0.25">
      <c r="A350">
        <v>348</v>
      </c>
      <c r="B350" t="s">
        <v>394</v>
      </c>
      <c r="C350" t="s">
        <v>24</v>
      </c>
      <c r="D350" t="s">
        <v>25</v>
      </c>
      <c r="E350">
        <v>45920</v>
      </c>
      <c r="F350" s="1">
        <v>45921</v>
      </c>
      <c r="G350">
        <v>5</v>
      </c>
      <c r="H350">
        <v>55</v>
      </c>
      <c r="I350" t="s">
        <v>14</v>
      </c>
      <c r="J350" t="s">
        <v>551</v>
      </c>
      <c r="K350" t="s">
        <v>46</v>
      </c>
    </row>
    <row r="351" spans="1:11" x14ac:dyDescent="0.25">
      <c r="A351">
        <v>349</v>
      </c>
      <c r="B351" t="s">
        <v>395</v>
      </c>
      <c r="C351" t="s">
        <v>17</v>
      </c>
      <c r="D351" t="s">
        <v>56</v>
      </c>
      <c r="E351">
        <v>45742</v>
      </c>
      <c r="F351" s="1">
        <v>45751</v>
      </c>
      <c r="G351">
        <v>7</v>
      </c>
      <c r="H351">
        <v>216</v>
      </c>
      <c r="I351" t="s">
        <v>28</v>
      </c>
      <c r="J351" t="s">
        <v>550</v>
      </c>
      <c r="K351" t="s">
        <v>19</v>
      </c>
    </row>
    <row r="352" spans="1:11" x14ac:dyDescent="0.25">
      <c r="A352">
        <v>350</v>
      </c>
      <c r="B352" t="s">
        <v>396</v>
      </c>
      <c r="C352" t="s">
        <v>21</v>
      </c>
      <c r="D352" t="s">
        <v>83</v>
      </c>
      <c r="E352">
        <v>46011</v>
      </c>
      <c r="F352" s="1">
        <v>46013</v>
      </c>
      <c r="G352">
        <v>3</v>
      </c>
      <c r="H352">
        <v>375</v>
      </c>
      <c r="I352" t="s">
        <v>28</v>
      </c>
      <c r="J352" t="s">
        <v>547</v>
      </c>
      <c r="K352" t="s">
        <v>29</v>
      </c>
    </row>
    <row r="353" spans="1:11" x14ac:dyDescent="0.25">
      <c r="A353">
        <v>351</v>
      </c>
      <c r="B353" t="s">
        <v>397</v>
      </c>
      <c r="C353" t="s">
        <v>21</v>
      </c>
      <c r="D353" t="s">
        <v>40</v>
      </c>
      <c r="E353">
        <v>45702</v>
      </c>
      <c r="F353" s="1">
        <v>45712</v>
      </c>
      <c r="G353">
        <v>10</v>
      </c>
      <c r="H353">
        <v>503</v>
      </c>
      <c r="I353" t="s">
        <v>28</v>
      </c>
      <c r="J353" t="s">
        <v>550</v>
      </c>
      <c r="K353" t="s">
        <v>46</v>
      </c>
    </row>
    <row r="354" spans="1:11" x14ac:dyDescent="0.25">
      <c r="A354">
        <v>352</v>
      </c>
      <c r="B354" t="s">
        <v>398</v>
      </c>
      <c r="C354" t="s">
        <v>24</v>
      </c>
      <c r="D354" t="s">
        <v>70</v>
      </c>
      <c r="E354">
        <v>45810</v>
      </c>
      <c r="F354" s="1">
        <v>45817</v>
      </c>
      <c r="G354">
        <v>6</v>
      </c>
      <c r="H354">
        <v>974</v>
      </c>
      <c r="I354" t="s">
        <v>14</v>
      </c>
      <c r="J354" t="s">
        <v>549</v>
      </c>
      <c r="K354" t="s">
        <v>19</v>
      </c>
    </row>
    <row r="355" spans="1:11" x14ac:dyDescent="0.25">
      <c r="A355">
        <v>353</v>
      </c>
      <c r="B355" t="s">
        <v>399</v>
      </c>
      <c r="C355" t="s">
        <v>24</v>
      </c>
      <c r="D355" t="s">
        <v>25</v>
      </c>
      <c r="E355">
        <v>45863</v>
      </c>
      <c r="F355" s="1">
        <v>45870</v>
      </c>
      <c r="G355">
        <v>3</v>
      </c>
      <c r="H355">
        <v>486</v>
      </c>
      <c r="I355" t="s">
        <v>14</v>
      </c>
      <c r="J355" t="s">
        <v>549</v>
      </c>
      <c r="K355" t="s">
        <v>46</v>
      </c>
    </row>
    <row r="356" spans="1:11" x14ac:dyDescent="0.25">
      <c r="A356">
        <v>354</v>
      </c>
      <c r="B356" t="s">
        <v>400</v>
      </c>
      <c r="C356" t="s">
        <v>12</v>
      </c>
      <c r="D356" t="s">
        <v>58</v>
      </c>
      <c r="E356">
        <v>45947</v>
      </c>
      <c r="F356" s="1">
        <v>45952</v>
      </c>
      <c r="G356">
        <v>5</v>
      </c>
      <c r="H356">
        <v>803</v>
      </c>
      <c r="I356" t="s">
        <v>14</v>
      </c>
      <c r="J356" t="s">
        <v>33</v>
      </c>
      <c r="K356" t="s">
        <v>19</v>
      </c>
    </row>
    <row r="357" spans="1:11" x14ac:dyDescent="0.25">
      <c r="A357">
        <v>355</v>
      </c>
      <c r="B357" t="s">
        <v>401</v>
      </c>
      <c r="C357" t="s">
        <v>24</v>
      </c>
      <c r="D357" t="s">
        <v>25</v>
      </c>
      <c r="E357">
        <v>45863</v>
      </c>
      <c r="F357" s="1">
        <v>45868</v>
      </c>
      <c r="G357">
        <v>4</v>
      </c>
      <c r="H357">
        <v>176</v>
      </c>
      <c r="I357" t="s">
        <v>28</v>
      </c>
      <c r="J357" t="s">
        <v>551</v>
      </c>
      <c r="K357" t="s">
        <v>29</v>
      </c>
    </row>
    <row r="358" spans="1:11" x14ac:dyDescent="0.25">
      <c r="A358">
        <v>356</v>
      </c>
      <c r="B358" t="s">
        <v>402</v>
      </c>
      <c r="C358" t="s">
        <v>24</v>
      </c>
      <c r="D358" t="s">
        <v>38</v>
      </c>
      <c r="E358">
        <v>45732</v>
      </c>
      <c r="F358" s="1">
        <v>45745</v>
      </c>
      <c r="G358">
        <v>4</v>
      </c>
      <c r="H358">
        <v>468</v>
      </c>
      <c r="I358" t="s">
        <v>28</v>
      </c>
      <c r="J358" t="s">
        <v>549</v>
      </c>
      <c r="K358" t="s">
        <v>15</v>
      </c>
    </row>
    <row r="359" spans="1:11" x14ac:dyDescent="0.25">
      <c r="A359">
        <v>357</v>
      </c>
      <c r="B359" t="s">
        <v>403</v>
      </c>
      <c r="C359" t="s">
        <v>31</v>
      </c>
      <c r="D359" t="s">
        <v>76</v>
      </c>
      <c r="E359">
        <v>45775</v>
      </c>
      <c r="F359" s="1">
        <v>45780</v>
      </c>
      <c r="G359">
        <v>3</v>
      </c>
      <c r="H359">
        <v>788</v>
      </c>
      <c r="I359" t="s">
        <v>14</v>
      </c>
      <c r="J359" t="s">
        <v>549</v>
      </c>
      <c r="K359" t="s">
        <v>19</v>
      </c>
    </row>
    <row r="360" spans="1:11" x14ac:dyDescent="0.25">
      <c r="A360">
        <v>358</v>
      </c>
      <c r="B360" t="s">
        <v>404</v>
      </c>
      <c r="C360" t="s">
        <v>21</v>
      </c>
      <c r="D360" t="s">
        <v>83</v>
      </c>
      <c r="E360">
        <v>45700</v>
      </c>
      <c r="F360" s="1">
        <v>45701</v>
      </c>
      <c r="G360">
        <v>8</v>
      </c>
      <c r="H360">
        <v>509</v>
      </c>
      <c r="I360" t="s">
        <v>14</v>
      </c>
      <c r="J360" t="s">
        <v>33</v>
      </c>
      <c r="K360" t="s">
        <v>19</v>
      </c>
    </row>
    <row r="361" spans="1:11" x14ac:dyDescent="0.25">
      <c r="A361">
        <v>359</v>
      </c>
      <c r="B361" t="s">
        <v>405</v>
      </c>
      <c r="C361" t="s">
        <v>31</v>
      </c>
      <c r="D361" t="s">
        <v>42</v>
      </c>
      <c r="E361">
        <v>45692</v>
      </c>
      <c r="F361" s="1">
        <v>45707</v>
      </c>
      <c r="G361">
        <v>2</v>
      </c>
      <c r="H361">
        <v>530</v>
      </c>
      <c r="I361" t="s">
        <v>28</v>
      </c>
      <c r="J361" t="s">
        <v>551</v>
      </c>
      <c r="K361" t="s">
        <v>46</v>
      </c>
    </row>
    <row r="362" spans="1:11" x14ac:dyDescent="0.25">
      <c r="A362">
        <v>360</v>
      </c>
      <c r="B362" t="s">
        <v>406</v>
      </c>
      <c r="C362" t="s">
        <v>31</v>
      </c>
      <c r="D362" t="s">
        <v>76</v>
      </c>
      <c r="E362">
        <v>45759</v>
      </c>
      <c r="F362" s="1">
        <v>45767</v>
      </c>
      <c r="G362">
        <v>7</v>
      </c>
      <c r="H362">
        <v>744</v>
      </c>
      <c r="I362" t="s">
        <v>14</v>
      </c>
      <c r="J362" t="s">
        <v>550</v>
      </c>
      <c r="K362" t="s">
        <v>19</v>
      </c>
    </row>
    <row r="363" spans="1:11" x14ac:dyDescent="0.25">
      <c r="A363">
        <v>361</v>
      </c>
      <c r="B363" t="s">
        <v>407</v>
      </c>
      <c r="C363" t="s">
        <v>24</v>
      </c>
      <c r="D363" t="s">
        <v>38</v>
      </c>
      <c r="E363">
        <v>45892</v>
      </c>
      <c r="F363" s="1">
        <v>45903</v>
      </c>
      <c r="G363">
        <v>4</v>
      </c>
      <c r="H363">
        <v>444</v>
      </c>
      <c r="I363" t="s">
        <v>28</v>
      </c>
      <c r="J363" t="s">
        <v>33</v>
      </c>
      <c r="K363" t="s">
        <v>15</v>
      </c>
    </row>
    <row r="364" spans="1:11" x14ac:dyDescent="0.25">
      <c r="A364">
        <v>362</v>
      </c>
      <c r="B364" t="s">
        <v>408</v>
      </c>
      <c r="C364" t="s">
        <v>24</v>
      </c>
      <c r="D364" t="s">
        <v>70</v>
      </c>
      <c r="E364">
        <v>45858</v>
      </c>
      <c r="F364" s="1">
        <v>45866</v>
      </c>
      <c r="G364">
        <v>7</v>
      </c>
      <c r="H364">
        <v>474</v>
      </c>
      <c r="I364" t="s">
        <v>14</v>
      </c>
      <c r="J364" t="s">
        <v>550</v>
      </c>
      <c r="K364" t="s">
        <v>15</v>
      </c>
    </row>
    <row r="365" spans="1:11" x14ac:dyDescent="0.25">
      <c r="A365">
        <v>363</v>
      </c>
      <c r="B365" t="s">
        <v>409</v>
      </c>
      <c r="C365" t="s">
        <v>12</v>
      </c>
      <c r="D365" t="s">
        <v>27</v>
      </c>
      <c r="E365">
        <v>45931</v>
      </c>
      <c r="F365" s="1">
        <v>45936</v>
      </c>
      <c r="G365">
        <v>8</v>
      </c>
      <c r="H365">
        <v>731</v>
      </c>
      <c r="I365" t="s">
        <v>14</v>
      </c>
      <c r="J365" t="s">
        <v>547</v>
      </c>
      <c r="K365" t="s">
        <v>46</v>
      </c>
    </row>
    <row r="366" spans="1:11" x14ac:dyDescent="0.25">
      <c r="A366">
        <v>364</v>
      </c>
      <c r="B366" t="s">
        <v>410</v>
      </c>
      <c r="C366" t="s">
        <v>17</v>
      </c>
      <c r="D366" t="s">
        <v>18</v>
      </c>
      <c r="E366">
        <v>45804</v>
      </c>
      <c r="F366" s="1">
        <v>45811</v>
      </c>
      <c r="G366">
        <v>2</v>
      </c>
      <c r="H366">
        <v>288</v>
      </c>
      <c r="I366" t="s">
        <v>14</v>
      </c>
      <c r="J366" t="s">
        <v>547</v>
      </c>
      <c r="K366" t="s">
        <v>46</v>
      </c>
    </row>
    <row r="367" spans="1:11" x14ac:dyDescent="0.25">
      <c r="A367">
        <v>365</v>
      </c>
      <c r="B367" t="s">
        <v>411</v>
      </c>
      <c r="C367" t="s">
        <v>21</v>
      </c>
      <c r="D367" t="s">
        <v>83</v>
      </c>
      <c r="E367">
        <v>46007</v>
      </c>
      <c r="F367" s="1">
        <v>46022</v>
      </c>
      <c r="G367">
        <v>8</v>
      </c>
      <c r="H367">
        <v>179</v>
      </c>
      <c r="I367" t="s">
        <v>28</v>
      </c>
      <c r="J367" t="s">
        <v>33</v>
      </c>
      <c r="K367" t="s">
        <v>29</v>
      </c>
    </row>
    <row r="368" spans="1:11" x14ac:dyDescent="0.25">
      <c r="A368">
        <v>366</v>
      </c>
      <c r="B368" t="s">
        <v>412</v>
      </c>
      <c r="C368" t="s">
        <v>17</v>
      </c>
      <c r="D368" t="s">
        <v>56</v>
      </c>
      <c r="E368">
        <v>45725</v>
      </c>
      <c r="F368" s="1">
        <v>45730</v>
      </c>
      <c r="G368">
        <v>6</v>
      </c>
      <c r="H368">
        <v>788</v>
      </c>
      <c r="I368" t="s">
        <v>14</v>
      </c>
      <c r="J368" t="s">
        <v>549</v>
      </c>
      <c r="K368" t="s">
        <v>46</v>
      </c>
    </row>
    <row r="369" spans="1:11" x14ac:dyDescent="0.25">
      <c r="A369">
        <v>367</v>
      </c>
      <c r="B369" t="s">
        <v>413</v>
      </c>
      <c r="C369" t="s">
        <v>21</v>
      </c>
      <c r="D369" t="s">
        <v>40</v>
      </c>
      <c r="E369">
        <v>45883</v>
      </c>
      <c r="F369" s="1">
        <v>45885</v>
      </c>
      <c r="G369">
        <v>3</v>
      </c>
      <c r="H369">
        <v>949</v>
      </c>
      <c r="I369" t="s">
        <v>14</v>
      </c>
      <c r="J369" t="s">
        <v>33</v>
      </c>
      <c r="K369" t="s">
        <v>29</v>
      </c>
    </row>
    <row r="370" spans="1:11" x14ac:dyDescent="0.25">
      <c r="A370">
        <v>368</v>
      </c>
      <c r="B370" t="s">
        <v>414</v>
      </c>
      <c r="C370" t="s">
        <v>17</v>
      </c>
      <c r="D370" t="s">
        <v>64</v>
      </c>
      <c r="E370">
        <v>45977</v>
      </c>
      <c r="F370" s="1">
        <v>45986</v>
      </c>
      <c r="G370">
        <v>8</v>
      </c>
      <c r="H370">
        <v>137</v>
      </c>
      <c r="I370" t="s">
        <v>14</v>
      </c>
      <c r="J370" t="s">
        <v>550</v>
      </c>
      <c r="K370" t="s">
        <v>15</v>
      </c>
    </row>
    <row r="371" spans="1:11" x14ac:dyDescent="0.25">
      <c r="A371">
        <v>369</v>
      </c>
      <c r="B371" t="s">
        <v>415</v>
      </c>
      <c r="C371" t="s">
        <v>12</v>
      </c>
      <c r="D371" t="s">
        <v>27</v>
      </c>
      <c r="E371">
        <v>45895</v>
      </c>
      <c r="F371" s="1">
        <v>45898</v>
      </c>
      <c r="G371">
        <v>2</v>
      </c>
      <c r="H371">
        <v>968</v>
      </c>
      <c r="I371" t="s">
        <v>28</v>
      </c>
      <c r="J371" t="s">
        <v>551</v>
      </c>
      <c r="K371" t="s">
        <v>46</v>
      </c>
    </row>
    <row r="372" spans="1:11" x14ac:dyDescent="0.25">
      <c r="A372">
        <v>370</v>
      </c>
      <c r="B372" t="s">
        <v>416</v>
      </c>
      <c r="C372" t="s">
        <v>24</v>
      </c>
      <c r="D372" t="s">
        <v>70</v>
      </c>
      <c r="E372">
        <v>45913</v>
      </c>
      <c r="F372" s="1">
        <v>45922</v>
      </c>
      <c r="G372">
        <v>9</v>
      </c>
      <c r="H372">
        <v>605</v>
      </c>
      <c r="I372" t="s">
        <v>28</v>
      </c>
      <c r="J372" t="s">
        <v>550</v>
      </c>
      <c r="K372" t="s">
        <v>46</v>
      </c>
    </row>
    <row r="373" spans="1:11" x14ac:dyDescent="0.25">
      <c r="A373">
        <v>371</v>
      </c>
      <c r="B373" t="s">
        <v>417</v>
      </c>
      <c r="C373" t="s">
        <v>24</v>
      </c>
      <c r="D373" t="s">
        <v>25</v>
      </c>
      <c r="E373">
        <v>45932</v>
      </c>
      <c r="F373" s="1">
        <v>45942</v>
      </c>
      <c r="G373">
        <v>5</v>
      </c>
      <c r="H373">
        <v>50</v>
      </c>
      <c r="I373" t="s">
        <v>28</v>
      </c>
      <c r="J373" t="s">
        <v>547</v>
      </c>
      <c r="K373" t="s">
        <v>19</v>
      </c>
    </row>
    <row r="374" spans="1:11" x14ac:dyDescent="0.25">
      <c r="A374">
        <v>372</v>
      </c>
      <c r="B374" t="s">
        <v>418</v>
      </c>
      <c r="C374" t="s">
        <v>12</v>
      </c>
      <c r="D374" t="s">
        <v>13</v>
      </c>
      <c r="E374">
        <v>46003</v>
      </c>
      <c r="F374" s="1">
        <v>46014</v>
      </c>
      <c r="G374">
        <v>9</v>
      </c>
      <c r="H374">
        <v>647</v>
      </c>
      <c r="I374" t="s">
        <v>14</v>
      </c>
      <c r="J374" t="s">
        <v>549</v>
      </c>
      <c r="K374" t="s">
        <v>29</v>
      </c>
    </row>
    <row r="375" spans="1:11" x14ac:dyDescent="0.25">
      <c r="A375">
        <v>373</v>
      </c>
      <c r="B375" t="s">
        <v>419</v>
      </c>
      <c r="C375" t="s">
        <v>21</v>
      </c>
      <c r="D375" t="s">
        <v>83</v>
      </c>
      <c r="E375">
        <v>45790</v>
      </c>
      <c r="F375" s="1">
        <v>45793</v>
      </c>
      <c r="G375">
        <v>10</v>
      </c>
      <c r="H375">
        <v>253</v>
      </c>
      <c r="I375" t="s">
        <v>14</v>
      </c>
      <c r="J375" t="s">
        <v>549</v>
      </c>
      <c r="K375" t="s">
        <v>19</v>
      </c>
    </row>
    <row r="376" spans="1:11" x14ac:dyDescent="0.25">
      <c r="A376">
        <v>374</v>
      </c>
      <c r="B376" t="s">
        <v>420</v>
      </c>
      <c r="C376" t="s">
        <v>17</v>
      </c>
      <c r="D376" t="s">
        <v>44</v>
      </c>
      <c r="E376">
        <v>45821</v>
      </c>
      <c r="F376" s="1">
        <v>45828</v>
      </c>
      <c r="G376">
        <v>10</v>
      </c>
      <c r="H376">
        <v>525</v>
      </c>
      <c r="I376" t="s">
        <v>28</v>
      </c>
      <c r="J376" t="s">
        <v>549</v>
      </c>
      <c r="K376" t="s">
        <v>46</v>
      </c>
    </row>
    <row r="377" spans="1:11" x14ac:dyDescent="0.25">
      <c r="A377">
        <v>375</v>
      </c>
      <c r="B377" t="s">
        <v>421</v>
      </c>
      <c r="C377" t="s">
        <v>21</v>
      </c>
      <c r="D377" t="s">
        <v>54</v>
      </c>
      <c r="E377">
        <v>45704</v>
      </c>
      <c r="F377" s="1">
        <v>45710</v>
      </c>
      <c r="G377">
        <v>6</v>
      </c>
      <c r="H377">
        <v>678</v>
      </c>
      <c r="I377" t="s">
        <v>28</v>
      </c>
      <c r="J377" t="s">
        <v>551</v>
      </c>
      <c r="K377" t="s">
        <v>46</v>
      </c>
    </row>
    <row r="378" spans="1:11" x14ac:dyDescent="0.25">
      <c r="A378">
        <v>376</v>
      </c>
      <c r="B378" t="s">
        <v>422</v>
      </c>
      <c r="C378" t="s">
        <v>21</v>
      </c>
      <c r="D378" t="s">
        <v>54</v>
      </c>
      <c r="E378">
        <v>45905</v>
      </c>
      <c r="F378" s="1">
        <v>45907</v>
      </c>
      <c r="G378">
        <v>6</v>
      </c>
      <c r="H378">
        <v>117</v>
      </c>
      <c r="I378" t="s">
        <v>14</v>
      </c>
      <c r="J378" t="s">
        <v>547</v>
      </c>
      <c r="K378" t="s">
        <v>15</v>
      </c>
    </row>
    <row r="379" spans="1:11" x14ac:dyDescent="0.25">
      <c r="A379">
        <v>377</v>
      </c>
      <c r="B379" t="s">
        <v>423</v>
      </c>
      <c r="C379" t="s">
        <v>21</v>
      </c>
      <c r="D379" t="s">
        <v>54</v>
      </c>
      <c r="E379">
        <v>45701</v>
      </c>
      <c r="F379" s="1">
        <v>45715</v>
      </c>
      <c r="G379">
        <v>3</v>
      </c>
      <c r="H379">
        <v>262</v>
      </c>
      <c r="I379" t="s">
        <v>28</v>
      </c>
      <c r="J379" t="s">
        <v>550</v>
      </c>
      <c r="K379" t="s">
        <v>19</v>
      </c>
    </row>
    <row r="380" spans="1:11" x14ac:dyDescent="0.25">
      <c r="A380">
        <v>378</v>
      </c>
      <c r="B380" t="s">
        <v>424</v>
      </c>
      <c r="C380" t="s">
        <v>24</v>
      </c>
      <c r="D380" t="s">
        <v>70</v>
      </c>
      <c r="E380">
        <v>45848</v>
      </c>
      <c r="F380" s="1">
        <v>45856</v>
      </c>
      <c r="G380">
        <v>8</v>
      </c>
      <c r="H380">
        <v>360</v>
      </c>
      <c r="I380" t="s">
        <v>28</v>
      </c>
      <c r="J380" t="s">
        <v>550</v>
      </c>
      <c r="K380" t="s">
        <v>29</v>
      </c>
    </row>
    <row r="381" spans="1:11" x14ac:dyDescent="0.25">
      <c r="A381">
        <v>379</v>
      </c>
      <c r="B381" t="s">
        <v>425</v>
      </c>
      <c r="C381" t="s">
        <v>24</v>
      </c>
      <c r="D381" t="s">
        <v>38</v>
      </c>
      <c r="E381">
        <v>45952</v>
      </c>
      <c r="F381" s="1">
        <v>45953</v>
      </c>
      <c r="G381">
        <v>10</v>
      </c>
      <c r="H381">
        <v>279</v>
      </c>
      <c r="I381" t="s">
        <v>14</v>
      </c>
      <c r="J381" t="s">
        <v>549</v>
      </c>
      <c r="K381" t="s">
        <v>46</v>
      </c>
    </row>
    <row r="382" spans="1:11" x14ac:dyDescent="0.25">
      <c r="A382">
        <v>380</v>
      </c>
      <c r="B382" t="s">
        <v>426</v>
      </c>
      <c r="C382" t="s">
        <v>17</v>
      </c>
      <c r="D382" t="s">
        <v>64</v>
      </c>
      <c r="E382">
        <v>45675</v>
      </c>
      <c r="F382" s="1">
        <v>45678</v>
      </c>
      <c r="G382">
        <v>4</v>
      </c>
      <c r="H382">
        <v>801</v>
      </c>
      <c r="I382" t="s">
        <v>14</v>
      </c>
      <c r="J382" t="s">
        <v>550</v>
      </c>
      <c r="K382" t="s">
        <v>15</v>
      </c>
    </row>
    <row r="383" spans="1:11" x14ac:dyDescent="0.25">
      <c r="A383">
        <v>381</v>
      </c>
      <c r="B383" t="s">
        <v>427</v>
      </c>
      <c r="C383" t="s">
        <v>31</v>
      </c>
      <c r="D383" t="s">
        <v>76</v>
      </c>
      <c r="E383">
        <v>45989</v>
      </c>
      <c r="F383" s="1">
        <v>45993</v>
      </c>
      <c r="G383">
        <v>4</v>
      </c>
      <c r="H383">
        <v>346</v>
      </c>
      <c r="I383" t="s">
        <v>28</v>
      </c>
      <c r="J383" t="s">
        <v>551</v>
      </c>
      <c r="K383" t="s">
        <v>29</v>
      </c>
    </row>
    <row r="384" spans="1:11" x14ac:dyDescent="0.25">
      <c r="A384">
        <v>382</v>
      </c>
      <c r="B384" t="s">
        <v>428</v>
      </c>
      <c r="C384" t="s">
        <v>21</v>
      </c>
      <c r="D384" t="s">
        <v>54</v>
      </c>
      <c r="E384">
        <v>45695</v>
      </c>
      <c r="F384" s="1">
        <v>45706</v>
      </c>
      <c r="G384">
        <v>5</v>
      </c>
      <c r="H384">
        <v>215</v>
      </c>
      <c r="I384" t="s">
        <v>28</v>
      </c>
      <c r="J384" t="s">
        <v>33</v>
      </c>
      <c r="K384" t="s">
        <v>19</v>
      </c>
    </row>
    <row r="385" spans="1:11" x14ac:dyDescent="0.25">
      <c r="A385">
        <v>383</v>
      </c>
      <c r="B385" t="s">
        <v>429</v>
      </c>
      <c r="C385" t="s">
        <v>12</v>
      </c>
      <c r="D385" t="s">
        <v>58</v>
      </c>
      <c r="E385">
        <v>45764</v>
      </c>
      <c r="F385" s="1">
        <v>45769</v>
      </c>
      <c r="G385">
        <v>9</v>
      </c>
      <c r="H385">
        <v>860</v>
      </c>
      <c r="I385" t="s">
        <v>14</v>
      </c>
      <c r="J385" t="s">
        <v>547</v>
      </c>
      <c r="K385" t="s">
        <v>46</v>
      </c>
    </row>
    <row r="386" spans="1:11" x14ac:dyDescent="0.25">
      <c r="A386">
        <v>384</v>
      </c>
      <c r="B386" t="s">
        <v>430</v>
      </c>
      <c r="C386" t="s">
        <v>21</v>
      </c>
      <c r="D386" t="s">
        <v>22</v>
      </c>
      <c r="E386">
        <v>45695</v>
      </c>
      <c r="F386" s="1">
        <v>45704</v>
      </c>
      <c r="G386">
        <v>2</v>
      </c>
      <c r="H386">
        <v>461</v>
      </c>
      <c r="I386" t="s">
        <v>28</v>
      </c>
      <c r="J386" t="s">
        <v>549</v>
      </c>
      <c r="K386" t="s">
        <v>19</v>
      </c>
    </row>
    <row r="387" spans="1:11" x14ac:dyDescent="0.25">
      <c r="A387">
        <v>385</v>
      </c>
      <c r="B387" t="s">
        <v>431</v>
      </c>
      <c r="C387" t="s">
        <v>24</v>
      </c>
      <c r="D387" t="s">
        <v>25</v>
      </c>
      <c r="E387">
        <v>45988</v>
      </c>
      <c r="F387" s="1">
        <v>45997</v>
      </c>
      <c r="G387">
        <v>7</v>
      </c>
      <c r="H387">
        <v>579</v>
      </c>
      <c r="I387" t="s">
        <v>14</v>
      </c>
      <c r="J387" t="s">
        <v>551</v>
      </c>
      <c r="K387" t="s">
        <v>46</v>
      </c>
    </row>
    <row r="388" spans="1:11" x14ac:dyDescent="0.25">
      <c r="A388">
        <v>386</v>
      </c>
      <c r="B388" t="s">
        <v>432</v>
      </c>
      <c r="C388" t="s">
        <v>12</v>
      </c>
      <c r="D388" t="s">
        <v>13</v>
      </c>
      <c r="E388">
        <v>45949</v>
      </c>
      <c r="F388" s="1">
        <v>45953</v>
      </c>
      <c r="G388">
        <v>3</v>
      </c>
      <c r="H388">
        <v>982</v>
      </c>
      <c r="I388" t="s">
        <v>28</v>
      </c>
      <c r="J388" t="s">
        <v>551</v>
      </c>
      <c r="K388" t="s">
        <v>46</v>
      </c>
    </row>
    <row r="389" spans="1:11" x14ac:dyDescent="0.25">
      <c r="A389">
        <v>387</v>
      </c>
      <c r="B389" t="s">
        <v>433</v>
      </c>
      <c r="C389" t="s">
        <v>24</v>
      </c>
      <c r="D389" t="s">
        <v>70</v>
      </c>
      <c r="E389">
        <v>45842</v>
      </c>
      <c r="F389" s="1">
        <v>45849</v>
      </c>
      <c r="G389">
        <v>2</v>
      </c>
      <c r="H389">
        <v>969</v>
      </c>
      <c r="I389" t="s">
        <v>14</v>
      </c>
      <c r="J389" t="s">
        <v>33</v>
      </c>
      <c r="K389" t="s">
        <v>46</v>
      </c>
    </row>
    <row r="390" spans="1:11" x14ac:dyDescent="0.25">
      <c r="A390">
        <v>388</v>
      </c>
      <c r="B390" t="s">
        <v>434</v>
      </c>
      <c r="C390" t="s">
        <v>17</v>
      </c>
      <c r="D390" t="s">
        <v>18</v>
      </c>
      <c r="E390">
        <v>45679</v>
      </c>
      <c r="F390" s="1">
        <v>45686</v>
      </c>
      <c r="G390">
        <v>6</v>
      </c>
      <c r="H390">
        <v>563</v>
      </c>
      <c r="I390" t="s">
        <v>14</v>
      </c>
      <c r="J390" t="s">
        <v>551</v>
      </c>
      <c r="K390" t="s">
        <v>46</v>
      </c>
    </row>
    <row r="391" spans="1:11" x14ac:dyDescent="0.25">
      <c r="A391">
        <v>389</v>
      </c>
      <c r="B391" t="s">
        <v>435</v>
      </c>
      <c r="C391" t="s">
        <v>21</v>
      </c>
      <c r="D391" t="s">
        <v>54</v>
      </c>
      <c r="E391">
        <v>45881</v>
      </c>
      <c r="F391" s="1">
        <v>45891</v>
      </c>
      <c r="G391">
        <v>7</v>
      </c>
      <c r="H391">
        <v>894</v>
      </c>
      <c r="I391" t="s">
        <v>14</v>
      </c>
      <c r="J391" t="s">
        <v>550</v>
      </c>
      <c r="K391" t="s">
        <v>15</v>
      </c>
    </row>
    <row r="392" spans="1:11" x14ac:dyDescent="0.25">
      <c r="A392">
        <v>390</v>
      </c>
      <c r="B392" t="s">
        <v>436</v>
      </c>
      <c r="C392" t="s">
        <v>31</v>
      </c>
      <c r="D392" t="s">
        <v>76</v>
      </c>
      <c r="E392">
        <v>45881</v>
      </c>
      <c r="F392" s="1">
        <v>45882</v>
      </c>
      <c r="G392">
        <v>8</v>
      </c>
      <c r="H392">
        <v>177</v>
      </c>
      <c r="I392" t="s">
        <v>14</v>
      </c>
      <c r="J392" t="s">
        <v>551</v>
      </c>
      <c r="K392" t="s">
        <v>15</v>
      </c>
    </row>
    <row r="393" spans="1:11" x14ac:dyDescent="0.25">
      <c r="A393">
        <v>391</v>
      </c>
      <c r="B393" t="s">
        <v>437</v>
      </c>
      <c r="C393" t="s">
        <v>17</v>
      </c>
      <c r="D393" t="s">
        <v>44</v>
      </c>
      <c r="E393">
        <v>46019</v>
      </c>
      <c r="F393" s="1">
        <v>46021</v>
      </c>
      <c r="G393">
        <v>9</v>
      </c>
      <c r="H393">
        <v>455</v>
      </c>
      <c r="I393" t="s">
        <v>14</v>
      </c>
      <c r="J393" t="s">
        <v>547</v>
      </c>
      <c r="K393" t="s">
        <v>29</v>
      </c>
    </row>
    <row r="394" spans="1:11" x14ac:dyDescent="0.25">
      <c r="A394">
        <v>392</v>
      </c>
      <c r="B394" t="s">
        <v>438</v>
      </c>
      <c r="C394" t="s">
        <v>21</v>
      </c>
      <c r="D394" t="s">
        <v>54</v>
      </c>
      <c r="E394">
        <v>45737</v>
      </c>
      <c r="F394" s="1">
        <v>45746</v>
      </c>
      <c r="G394">
        <v>6</v>
      </c>
      <c r="H394">
        <v>565</v>
      </c>
      <c r="I394" t="s">
        <v>14</v>
      </c>
      <c r="J394" t="s">
        <v>549</v>
      </c>
      <c r="K394" t="s">
        <v>46</v>
      </c>
    </row>
    <row r="395" spans="1:11" x14ac:dyDescent="0.25">
      <c r="A395">
        <v>393</v>
      </c>
      <c r="B395" t="s">
        <v>439</v>
      </c>
      <c r="C395" t="s">
        <v>12</v>
      </c>
      <c r="D395" t="s">
        <v>27</v>
      </c>
      <c r="E395">
        <v>45924</v>
      </c>
      <c r="F395" s="1">
        <v>45931</v>
      </c>
      <c r="G395">
        <v>3</v>
      </c>
      <c r="H395">
        <v>565</v>
      </c>
      <c r="I395" t="s">
        <v>14</v>
      </c>
      <c r="J395" t="s">
        <v>33</v>
      </c>
      <c r="K395" t="s">
        <v>15</v>
      </c>
    </row>
    <row r="396" spans="1:11" x14ac:dyDescent="0.25">
      <c r="A396">
        <v>394</v>
      </c>
      <c r="B396" t="s">
        <v>440</v>
      </c>
      <c r="C396" t="s">
        <v>21</v>
      </c>
      <c r="D396" t="s">
        <v>22</v>
      </c>
      <c r="E396">
        <v>45895</v>
      </c>
      <c r="F396" s="1">
        <v>45896</v>
      </c>
      <c r="G396">
        <v>10</v>
      </c>
      <c r="H396">
        <v>572</v>
      </c>
      <c r="I396" t="s">
        <v>14</v>
      </c>
      <c r="J396" t="s">
        <v>33</v>
      </c>
      <c r="K396" t="s">
        <v>19</v>
      </c>
    </row>
    <row r="397" spans="1:11" x14ac:dyDescent="0.25">
      <c r="A397">
        <v>395</v>
      </c>
      <c r="B397" t="s">
        <v>441</v>
      </c>
      <c r="C397" t="s">
        <v>17</v>
      </c>
      <c r="D397" t="s">
        <v>44</v>
      </c>
      <c r="E397">
        <v>45718</v>
      </c>
      <c r="F397" s="1">
        <v>45725</v>
      </c>
      <c r="G397">
        <v>9</v>
      </c>
      <c r="H397">
        <v>616</v>
      </c>
      <c r="I397" t="s">
        <v>28</v>
      </c>
      <c r="J397" t="s">
        <v>549</v>
      </c>
      <c r="K397" t="s">
        <v>46</v>
      </c>
    </row>
    <row r="398" spans="1:11" x14ac:dyDescent="0.25">
      <c r="A398">
        <v>396</v>
      </c>
      <c r="B398" t="s">
        <v>442</v>
      </c>
      <c r="C398" t="s">
        <v>17</v>
      </c>
      <c r="D398" t="s">
        <v>56</v>
      </c>
      <c r="E398">
        <v>45774</v>
      </c>
      <c r="F398" s="1">
        <v>45781</v>
      </c>
      <c r="G398">
        <v>1</v>
      </c>
      <c r="H398">
        <v>692</v>
      </c>
      <c r="I398" t="s">
        <v>28</v>
      </c>
      <c r="J398" t="s">
        <v>550</v>
      </c>
      <c r="K398" t="s">
        <v>19</v>
      </c>
    </row>
    <row r="399" spans="1:11" x14ac:dyDescent="0.25">
      <c r="A399">
        <v>397</v>
      </c>
      <c r="B399" t="s">
        <v>443</v>
      </c>
      <c r="C399" t="s">
        <v>17</v>
      </c>
      <c r="D399" t="s">
        <v>64</v>
      </c>
      <c r="E399">
        <v>45861</v>
      </c>
      <c r="F399" s="1">
        <v>45869</v>
      </c>
      <c r="G399">
        <v>6</v>
      </c>
      <c r="H399">
        <v>366</v>
      </c>
      <c r="I399" t="s">
        <v>14</v>
      </c>
      <c r="J399" t="s">
        <v>551</v>
      </c>
      <c r="K399" t="s">
        <v>46</v>
      </c>
    </row>
    <row r="400" spans="1:11" x14ac:dyDescent="0.25">
      <c r="A400">
        <v>398</v>
      </c>
      <c r="B400" t="s">
        <v>444</v>
      </c>
      <c r="C400" t="s">
        <v>17</v>
      </c>
      <c r="D400" t="s">
        <v>18</v>
      </c>
      <c r="E400">
        <v>45661</v>
      </c>
      <c r="F400" s="1">
        <v>45668</v>
      </c>
      <c r="G400">
        <v>2</v>
      </c>
      <c r="H400">
        <v>132</v>
      </c>
      <c r="I400" t="s">
        <v>28</v>
      </c>
      <c r="J400" t="s">
        <v>550</v>
      </c>
      <c r="K400" t="s">
        <v>29</v>
      </c>
    </row>
    <row r="401" spans="1:11" x14ac:dyDescent="0.25">
      <c r="A401">
        <v>399</v>
      </c>
      <c r="B401" t="s">
        <v>445</v>
      </c>
      <c r="C401" t="s">
        <v>12</v>
      </c>
      <c r="D401" t="s">
        <v>13</v>
      </c>
      <c r="E401">
        <v>45678</v>
      </c>
      <c r="F401" s="1">
        <v>45693</v>
      </c>
      <c r="G401">
        <v>1</v>
      </c>
      <c r="H401">
        <v>102</v>
      </c>
      <c r="I401" t="s">
        <v>28</v>
      </c>
      <c r="J401" t="s">
        <v>551</v>
      </c>
      <c r="K401" t="s">
        <v>19</v>
      </c>
    </row>
    <row r="402" spans="1:11" x14ac:dyDescent="0.25">
      <c r="A402">
        <v>400</v>
      </c>
      <c r="B402" t="s">
        <v>446</v>
      </c>
      <c r="C402" t="s">
        <v>21</v>
      </c>
      <c r="D402" t="s">
        <v>22</v>
      </c>
      <c r="E402">
        <v>45939</v>
      </c>
      <c r="F402" s="1">
        <v>45949</v>
      </c>
      <c r="G402">
        <v>5</v>
      </c>
      <c r="H402">
        <v>644</v>
      </c>
      <c r="I402" t="s">
        <v>14</v>
      </c>
      <c r="J402" t="s">
        <v>33</v>
      </c>
      <c r="K402" t="s">
        <v>29</v>
      </c>
    </row>
    <row r="403" spans="1:11" x14ac:dyDescent="0.25">
      <c r="A403">
        <v>401</v>
      </c>
      <c r="B403" t="s">
        <v>447</v>
      </c>
      <c r="C403" t="s">
        <v>31</v>
      </c>
      <c r="D403" t="s">
        <v>32</v>
      </c>
      <c r="E403">
        <v>45728</v>
      </c>
      <c r="F403" s="1">
        <v>45734</v>
      </c>
      <c r="G403">
        <v>7</v>
      </c>
      <c r="H403">
        <v>171</v>
      </c>
      <c r="I403" t="s">
        <v>28</v>
      </c>
      <c r="J403" t="s">
        <v>549</v>
      </c>
      <c r="K403" t="s">
        <v>15</v>
      </c>
    </row>
    <row r="404" spans="1:11" x14ac:dyDescent="0.25">
      <c r="A404">
        <v>402</v>
      </c>
      <c r="B404" t="s">
        <v>448</v>
      </c>
      <c r="C404" t="s">
        <v>21</v>
      </c>
      <c r="D404" t="s">
        <v>83</v>
      </c>
      <c r="E404">
        <v>45901</v>
      </c>
      <c r="F404" s="1">
        <v>45903</v>
      </c>
      <c r="G404">
        <v>8</v>
      </c>
      <c r="H404">
        <v>204</v>
      </c>
      <c r="I404" t="s">
        <v>28</v>
      </c>
      <c r="J404" t="s">
        <v>33</v>
      </c>
      <c r="K404" t="s">
        <v>15</v>
      </c>
    </row>
    <row r="405" spans="1:11" x14ac:dyDescent="0.25">
      <c r="A405">
        <v>403</v>
      </c>
      <c r="B405" t="s">
        <v>449</v>
      </c>
      <c r="C405" t="s">
        <v>24</v>
      </c>
      <c r="D405" t="s">
        <v>70</v>
      </c>
      <c r="E405">
        <v>45975</v>
      </c>
      <c r="F405" s="1">
        <v>45985</v>
      </c>
      <c r="G405">
        <v>1</v>
      </c>
      <c r="H405">
        <v>410</v>
      </c>
      <c r="I405" t="s">
        <v>28</v>
      </c>
      <c r="J405" t="s">
        <v>549</v>
      </c>
      <c r="K405" t="s">
        <v>19</v>
      </c>
    </row>
    <row r="406" spans="1:11" x14ac:dyDescent="0.25">
      <c r="A406">
        <v>404</v>
      </c>
      <c r="B406" t="s">
        <v>450</v>
      </c>
      <c r="C406" t="s">
        <v>24</v>
      </c>
      <c r="D406" t="s">
        <v>38</v>
      </c>
      <c r="E406">
        <v>45782</v>
      </c>
      <c r="F406" s="1">
        <v>45785</v>
      </c>
      <c r="G406">
        <v>2</v>
      </c>
      <c r="H406">
        <v>874</v>
      </c>
      <c r="I406" t="s">
        <v>14</v>
      </c>
      <c r="J406" t="s">
        <v>551</v>
      </c>
      <c r="K406" t="s">
        <v>29</v>
      </c>
    </row>
    <row r="407" spans="1:11" x14ac:dyDescent="0.25">
      <c r="A407">
        <v>405</v>
      </c>
      <c r="B407" t="s">
        <v>451</v>
      </c>
      <c r="C407" t="s">
        <v>17</v>
      </c>
      <c r="D407" t="s">
        <v>64</v>
      </c>
      <c r="E407">
        <v>45707</v>
      </c>
      <c r="F407" s="1">
        <v>45711</v>
      </c>
      <c r="G407">
        <v>7</v>
      </c>
      <c r="H407">
        <v>855</v>
      </c>
      <c r="I407" t="s">
        <v>28</v>
      </c>
      <c r="J407" t="s">
        <v>550</v>
      </c>
      <c r="K407" t="s">
        <v>15</v>
      </c>
    </row>
    <row r="408" spans="1:11" x14ac:dyDescent="0.25">
      <c r="A408">
        <v>406</v>
      </c>
      <c r="B408" t="s">
        <v>452</v>
      </c>
      <c r="C408" t="s">
        <v>31</v>
      </c>
      <c r="D408" t="s">
        <v>50</v>
      </c>
      <c r="E408">
        <v>45753</v>
      </c>
      <c r="F408" s="1">
        <v>45760</v>
      </c>
      <c r="G408">
        <v>1</v>
      </c>
      <c r="H408">
        <v>386</v>
      </c>
      <c r="I408" t="s">
        <v>14</v>
      </c>
      <c r="J408" t="s">
        <v>551</v>
      </c>
      <c r="K408" t="s">
        <v>19</v>
      </c>
    </row>
    <row r="409" spans="1:11" x14ac:dyDescent="0.25">
      <c r="A409">
        <v>407</v>
      </c>
      <c r="B409" t="s">
        <v>453</v>
      </c>
      <c r="C409" t="s">
        <v>17</v>
      </c>
      <c r="D409" t="s">
        <v>56</v>
      </c>
      <c r="E409">
        <v>45732</v>
      </c>
      <c r="F409" s="1">
        <v>45743</v>
      </c>
      <c r="G409">
        <v>9</v>
      </c>
      <c r="H409">
        <v>309</v>
      </c>
      <c r="I409" t="s">
        <v>28</v>
      </c>
      <c r="J409" t="s">
        <v>547</v>
      </c>
      <c r="K409" t="s">
        <v>46</v>
      </c>
    </row>
    <row r="410" spans="1:11" x14ac:dyDescent="0.25">
      <c r="A410">
        <v>408</v>
      </c>
      <c r="B410" t="s">
        <v>454</v>
      </c>
      <c r="C410" t="s">
        <v>31</v>
      </c>
      <c r="D410" t="s">
        <v>32</v>
      </c>
      <c r="E410">
        <v>45709</v>
      </c>
      <c r="F410" s="1">
        <v>45719</v>
      </c>
      <c r="G410">
        <v>3</v>
      </c>
      <c r="H410">
        <v>97</v>
      </c>
      <c r="I410" t="s">
        <v>14</v>
      </c>
      <c r="J410" t="s">
        <v>550</v>
      </c>
      <c r="K410" t="s">
        <v>15</v>
      </c>
    </row>
    <row r="411" spans="1:11" x14ac:dyDescent="0.25">
      <c r="A411">
        <v>409</v>
      </c>
      <c r="B411" t="s">
        <v>455</v>
      </c>
      <c r="C411" t="s">
        <v>17</v>
      </c>
      <c r="D411" t="s">
        <v>56</v>
      </c>
      <c r="E411">
        <v>45970</v>
      </c>
      <c r="F411" s="1">
        <v>45981</v>
      </c>
      <c r="G411">
        <v>4</v>
      </c>
      <c r="H411">
        <v>180</v>
      </c>
      <c r="I411" t="s">
        <v>28</v>
      </c>
      <c r="J411" t="s">
        <v>549</v>
      </c>
      <c r="K411" t="s">
        <v>46</v>
      </c>
    </row>
    <row r="412" spans="1:11" x14ac:dyDescent="0.25">
      <c r="A412">
        <v>410</v>
      </c>
      <c r="B412" t="s">
        <v>456</v>
      </c>
      <c r="C412" t="s">
        <v>21</v>
      </c>
      <c r="D412" t="s">
        <v>22</v>
      </c>
      <c r="E412">
        <v>45836</v>
      </c>
      <c r="F412" s="1">
        <v>45842</v>
      </c>
      <c r="G412">
        <v>1</v>
      </c>
      <c r="H412">
        <v>187</v>
      </c>
      <c r="I412" t="s">
        <v>28</v>
      </c>
      <c r="J412" t="s">
        <v>551</v>
      </c>
      <c r="K412" t="s">
        <v>19</v>
      </c>
    </row>
    <row r="413" spans="1:11" x14ac:dyDescent="0.25">
      <c r="A413">
        <v>411</v>
      </c>
      <c r="B413" t="s">
        <v>457</v>
      </c>
      <c r="C413" t="s">
        <v>31</v>
      </c>
      <c r="D413" t="s">
        <v>76</v>
      </c>
      <c r="E413">
        <v>45926</v>
      </c>
      <c r="F413" s="1">
        <v>45934</v>
      </c>
      <c r="G413">
        <v>9</v>
      </c>
      <c r="H413">
        <v>286</v>
      </c>
      <c r="I413" t="s">
        <v>28</v>
      </c>
      <c r="J413" t="s">
        <v>33</v>
      </c>
      <c r="K413" t="s">
        <v>46</v>
      </c>
    </row>
    <row r="414" spans="1:11" x14ac:dyDescent="0.25">
      <c r="A414">
        <v>412</v>
      </c>
      <c r="B414" t="s">
        <v>458</v>
      </c>
      <c r="C414" t="s">
        <v>31</v>
      </c>
      <c r="D414" t="s">
        <v>32</v>
      </c>
      <c r="E414">
        <v>45675</v>
      </c>
      <c r="F414" s="1">
        <v>45688</v>
      </c>
      <c r="G414">
        <v>6</v>
      </c>
      <c r="H414">
        <v>541</v>
      </c>
      <c r="I414" t="s">
        <v>28</v>
      </c>
      <c r="J414" t="s">
        <v>551</v>
      </c>
      <c r="K414" t="s">
        <v>15</v>
      </c>
    </row>
    <row r="415" spans="1:11" x14ac:dyDescent="0.25">
      <c r="A415">
        <v>413</v>
      </c>
      <c r="B415" t="s">
        <v>459</v>
      </c>
      <c r="C415" t="s">
        <v>17</v>
      </c>
      <c r="D415" t="s">
        <v>44</v>
      </c>
      <c r="E415">
        <v>45850</v>
      </c>
      <c r="F415" s="1">
        <v>45858</v>
      </c>
      <c r="G415">
        <v>8</v>
      </c>
      <c r="H415">
        <v>779</v>
      </c>
      <c r="I415" t="s">
        <v>14</v>
      </c>
      <c r="J415" t="s">
        <v>550</v>
      </c>
      <c r="K415" t="s">
        <v>29</v>
      </c>
    </row>
    <row r="416" spans="1:11" x14ac:dyDescent="0.25">
      <c r="A416">
        <v>414</v>
      </c>
      <c r="B416" t="s">
        <v>460</v>
      </c>
      <c r="C416" t="s">
        <v>12</v>
      </c>
      <c r="D416" t="s">
        <v>58</v>
      </c>
      <c r="E416">
        <v>45909</v>
      </c>
      <c r="F416" s="1">
        <v>45911</v>
      </c>
      <c r="G416">
        <v>4</v>
      </c>
      <c r="H416">
        <v>249</v>
      </c>
      <c r="I416" t="s">
        <v>28</v>
      </c>
      <c r="J416" t="s">
        <v>551</v>
      </c>
      <c r="K416" t="s">
        <v>15</v>
      </c>
    </row>
    <row r="417" spans="1:11" x14ac:dyDescent="0.25">
      <c r="A417">
        <v>415</v>
      </c>
      <c r="B417" t="s">
        <v>461</v>
      </c>
      <c r="C417" t="s">
        <v>12</v>
      </c>
      <c r="D417" t="s">
        <v>27</v>
      </c>
      <c r="E417">
        <v>45854</v>
      </c>
      <c r="F417" s="1">
        <v>45867</v>
      </c>
      <c r="G417">
        <v>2</v>
      </c>
      <c r="H417">
        <v>146</v>
      </c>
      <c r="I417" t="s">
        <v>28</v>
      </c>
      <c r="J417" t="s">
        <v>547</v>
      </c>
      <c r="K417" t="s">
        <v>46</v>
      </c>
    </row>
    <row r="418" spans="1:11" x14ac:dyDescent="0.25">
      <c r="A418">
        <v>416</v>
      </c>
      <c r="B418" t="s">
        <v>462</v>
      </c>
      <c r="C418" t="s">
        <v>24</v>
      </c>
      <c r="D418" t="s">
        <v>25</v>
      </c>
      <c r="E418">
        <v>45665</v>
      </c>
      <c r="F418" s="1">
        <v>45678</v>
      </c>
      <c r="G418">
        <v>1</v>
      </c>
      <c r="H418">
        <v>333</v>
      </c>
      <c r="I418" t="s">
        <v>28</v>
      </c>
      <c r="J418" t="s">
        <v>33</v>
      </c>
      <c r="K418" t="s">
        <v>15</v>
      </c>
    </row>
    <row r="419" spans="1:11" x14ac:dyDescent="0.25">
      <c r="A419">
        <v>417</v>
      </c>
      <c r="B419" t="s">
        <v>463</v>
      </c>
      <c r="C419" t="s">
        <v>24</v>
      </c>
      <c r="D419" t="s">
        <v>38</v>
      </c>
      <c r="E419">
        <v>45897</v>
      </c>
      <c r="F419" s="1">
        <v>45904</v>
      </c>
      <c r="G419">
        <v>9</v>
      </c>
      <c r="H419">
        <v>687</v>
      </c>
      <c r="I419" t="s">
        <v>28</v>
      </c>
      <c r="J419" t="s">
        <v>547</v>
      </c>
      <c r="K419" t="s">
        <v>29</v>
      </c>
    </row>
    <row r="420" spans="1:11" x14ac:dyDescent="0.25">
      <c r="A420">
        <v>418</v>
      </c>
      <c r="B420" t="s">
        <v>464</v>
      </c>
      <c r="C420" t="s">
        <v>21</v>
      </c>
      <c r="D420" t="s">
        <v>83</v>
      </c>
      <c r="E420">
        <v>45847</v>
      </c>
      <c r="F420" s="1">
        <v>45857</v>
      </c>
      <c r="G420">
        <v>6</v>
      </c>
      <c r="H420">
        <v>342</v>
      </c>
      <c r="I420" t="s">
        <v>14</v>
      </c>
      <c r="J420" t="s">
        <v>33</v>
      </c>
      <c r="K420" t="s">
        <v>29</v>
      </c>
    </row>
    <row r="421" spans="1:11" x14ac:dyDescent="0.25">
      <c r="A421">
        <v>419</v>
      </c>
      <c r="B421" t="s">
        <v>465</v>
      </c>
      <c r="C421" t="s">
        <v>31</v>
      </c>
      <c r="D421" t="s">
        <v>76</v>
      </c>
      <c r="E421">
        <v>45972</v>
      </c>
      <c r="F421" s="1">
        <v>45977</v>
      </c>
      <c r="G421">
        <v>6</v>
      </c>
      <c r="H421">
        <v>461</v>
      </c>
      <c r="I421" t="s">
        <v>14</v>
      </c>
      <c r="J421" t="s">
        <v>550</v>
      </c>
      <c r="K421" t="s">
        <v>15</v>
      </c>
    </row>
    <row r="422" spans="1:11" x14ac:dyDescent="0.25">
      <c r="A422">
        <v>420</v>
      </c>
      <c r="B422" t="s">
        <v>466</v>
      </c>
      <c r="C422" t="s">
        <v>31</v>
      </c>
      <c r="D422" t="s">
        <v>50</v>
      </c>
      <c r="E422">
        <v>45707</v>
      </c>
      <c r="F422" s="1">
        <v>45717</v>
      </c>
      <c r="G422">
        <v>4</v>
      </c>
      <c r="H422">
        <v>371</v>
      </c>
      <c r="I422" t="s">
        <v>28</v>
      </c>
      <c r="J422" t="s">
        <v>549</v>
      </c>
      <c r="K422" t="s">
        <v>46</v>
      </c>
    </row>
    <row r="423" spans="1:11" x14ac:dyDescent="0.25">
      <c r="A423">
        <v>421</v>
      </c>
      <c r="B423" t="s">
        <v>467</v>
      </c>
      <c r="C423" t="s">
        <v>17</v>
      </c>
      <c r="D423" t="s">
        <v>56</v>
      </c>
      <c r="E423">
        <v>45698</v>
      </c>
      <c r="F423" s="1">
        <v>45707</v>
      </c>
      <c r="G423">
        <v>1</v>
      </c>
      <c r="H423">
        <v>200</v>
      </c>
      <c r="I423" t="s">
        <v>28</v>
      </c>
      <c r="J423" t="s">
        <v>549</v>
      </c>
      <c r="K423" t="s">
        <v>19</v>
      </c>
    </row>
    <row r="424" spans="1:11" x14ac:dyDescent="0.25">
      <c r="A424">
        <v>422</v>
      </c>
      <c r="B424" t="s">
        <v>468</v>
      </c>
      <c r="C424" t="s">
        <v>12</v>
      </c>
      <c r="D424" t="s">
        <v>13</v>
      </c>
      <c r="E424">
        <v>45694</v>
      </c>
      <c r="F424" s="1">
        <v>45703</v>
      </c>
      <c r="G424">
        <v>3</v>
      </c>
      <c r="H424">
        <v>356</v>
      </c>
      <c r="I424" t="s">
        <v>14</v>
      </c>
      <c r="J424" t="s">
        <v>549</v>
      </c>
      <c r="K424" t="s">
        <v>46</v>
      </c>
    </row>
    <row r="425" spans="1:11" x14ac:dyDescent="0.25">
      <c r="A425">
        <v>423</v>
      </c>
      <c r="B425" t="s">
        <v>469</v>
      </c>
      <c r="C425" t="s">
        <v>17</v>
      </c>
      <c r="D425" t="s">
        <v>18</v>
      </c>
      <c r="E425">
        <v>45720</v>
      </c>
      <c r="F425" s="1">
        <v>45721</v>
      </c>
      <c r="G425">
        <v>4</v>
      </c>
      <c r="H425">
        <v>587</v>
      </c>
      <c r="I425" t="s">
        <v>14</v>
      </c>
      <c r="J425" t="s">
        <v>547</v>
      </c>
      <c r="K425" t="s">
        <v>46</v>
      </c>
    </row>
    <row r="426" spans="1:11" x14ac:dyDescent="0.25">
      <c r="A426">
        <v>424</v>
      </c>
      <c r="B426" t="s">
        <v>470</v>
      </c>
      <c r="C426" t="s">
        <v>17</v>
      </c>
      <c r="D426" t="s">
        <v>18</v>
      </c>
      <c r="E426">
        <v>45835</v>
      </c>
      <c r="F426" s="1">
        <v>45843</v>
      </c>
      <c r="G426">
        <v>4</v>
      </c>
      <c r="H426">
        <v>441</v>
      </c>
      <c r="I426" t="s">
        <v>14</v>
      </c>
      <c r="J426" t="s">
        <v>33</v>
      </c>
      <c r="K426" t="s">
        <v>15</v>
      </c>
    </row>
    <row r="427" spans="1:11" x14ac:dyDescent="0.25">
      <c r="A427">
        <v>425</v>
      </c>
      <c r="B427" t="s">
        <v>471</v>
      </c>
      <c r="C427" t="s">
        <v>17</v>
      </c>
      <c r="D427" t="s">
        <v>64</v>
      </c>
      <c r="E427">
        <v>46013</v>
      </c>
      <c r="F427" s="1">
        <v>46022</v>
      </c>
      <c r="G427">
        <v>8</v>
      </c>
      <c r="H427">
        <v>953</v>
      </c>
      <c r="I427" t="s">
        <v>14</v>
      </c>
      <c r="J427" t="s">
        <v>549</v>
      </c>
      <c r="K427" t="s">
        <v>29</v>
      </c>
    </row>
    <row r="428" spans="1:11" x14ac:dyDescent="0.25">
      <c r="A428">
        <v>426</v>
      </c>
      <c r="B428" t="s">
        <v>472</v>
      </c>
      <c r="C428" t="s">
        <v>31</v>
      </c>
      <c r="D428" t="s">
        <v>32</v>
      </c>
      <c r="E428">
        <v>45693</v>
      </c>
      <c r="F428" s="1">
        <v>45702</v>
      </c>
      <c r="G428">
        <v>10</v>
      </c>
      <c r="H428">
        <v>356</v>
      </c>
      <c r="I428" t="s">
        <v>14</v>
      </c>
      <c r="J428" t="s">
        <v>547</v>
      </c>
      <c r="K428" t="s">
        <v>46</v>
      </c>
    </row>
    <row r="429" spans="1:11" x14ac:dyDescent="0.25">
      <c r="A429">
        <v>427</v>
      </c>
      <c r="B429" t="s">
        <v>473</v>
      </c>
      <c r="C429" t="s">
        <v>21</v>
      </c>
      <c r="D429" t="s">
        <v>22</v>
      </c>
      <c r="E429">
        <v>45862</v>
      </c>
      <c r="F429" s="1">
        <v>45865</v>
      </c>
      <c r="G429">
        <v>9</v>
      </c>
      <c r="H429">
        <v>855</v>
      </c>
      <c r="I429" t="s">
        <v>28</v>
      </c>
      <c r="J429" t="s">
        <v>33</v>
      </c>
      <c r="K429" t="s">
        <v>19</v>
      </c>
    </row>
    <row r="430" spans="1:11" x14ac:dyDescent="0.25">
      <c r="A430">
        <v>428</v>
      </c>
      <c r="B430" t="s">
        <v>474</v>
      </c>
      <c r="C430" t="s">
        <v>17</v>
      </c>
      <c r="D430" t="s">
        <v>64</v>
      </c>
      <c r="E430">
        <v>45773</v>
      </c>
      <c r="F430" s="1">
        <v>45787</v>
      </c>
      <c r="G430">
        <v>1</v>
      </c>
      <c r="H430">
        <v>320</v>
      </c>
      <c r="I430" t="s">
        <v>28</v>
      </c>
      <c r="J430" t="s">
        <v>551</v>
      </c>
      <c r="K430" t="s">
        <v>15</v>
      </c>
    </row>
    <row r="431" spans="1:11" x14ac:dyDescent="0.25">
      <c r="A431">
        <v>429</v>
      </c>
      <c r="B431" t="s">
        <v>475</v>
      </c>
      <c r="C431" t="s">
        <v>21</v>
      </c>
      <c r="D431" t="s">
        <v>83</v>
      </c>
      <c r="E431">
        <v>46011</v>
      </c>
      <c r="F431" s="1">
        <v>46021</v>
      </c>
      <c r="G431">
        <v>10</v>
      </c>
      <c r="H431">
        <v>308</v>
      </c>
      <c r="I431" t="s">
        <v>28</v>
      </c>
      <c r="J431" t="s">
        <v>551</v>
      </c>
      <c r="K431" t="s">
        <v>46</v>
      </c>
    </row>
    <row r="432" spans="1:11" x14ac:dyDescent="0.25">
      <c r="A432">
        <v>430</v>
      </c>
      <c r="B432" t="s">
        <v>476</v>
      </c>
      <c r="C432" t="s">
        <v>21</v>
      </c>
      <c r="D432" t="s">
        <v>22</v>
      </c>
      <c r="E432">
        <v>46007</v>
      </c>
      <c r="F432" s="1">
        <v>46020</v>
      </c>
      <c r="G432">
        <v>8</v>
      </c>
      <c r="H432">
        <v>259</v>
      </c>
      <c r="I432" t="s">
        <v>28</v>
      </c>
      <c r="J432" t="s">
        <v>549</v>
      </c>
      <c r="K432" t="s">
        <v>29</v>
      </c>
    </row>
    <row r="433" spans="1:11" x14ac:dyDescent="0.25">
      <c r="A433">
        <v>431</v>
      </c>
      <c r="B433" t="s">
        <v>477</v>
      </c>
      <c r="C433" t="s">
        <v>21</v>
      </c>
      <c r="D433" t="s">
        <v>22</v>
      </c>
      <c r="E433">
        <v>45684</v>
      </c>
      <c r="F433" s="1">
        <v>45686</v>
      </c>
      <c r="G433">
        <v>8</v>
      </c>
      <c r="H433">
        <v>684</v>
      </c>
      <c r="I433" t="s">
        <v>14</v>
      </c>
      <c r="J433" t="s">
        <v>549</v>
      </c>
      <c r="K433" t="s">
        <v>29</v>
      </c>
    </row>
    <row r="434" spans="1:11" x14ac:dyDescent="0.25">
      <c r="A434">
        <v>432</v>
      </c>
      <c r="B434" t="s">
        <v>478</v>
      </c>
      <c r="C434" t="s">
        <v>21</v>
      </c>
      <c r="D434" t="s">
        <v>83</v>
      </c>
      <c r="E434">
        <v>45925</v>
      </c>
      <c r="F434" s="1">
        <v>45930</v>
      </c>
      <c r="G434">
        <v>6</v>
      </c>
      <c r="H434">
        <v>993</v>
      </c>
      <c r="I434" t="s">
        <v>28</v>
      </c>
      <c r="J434" t="s">
        <v>547</v>
      </c>
      <c r="K434" t="s">
        <v>15</v>
      </c>
    </row>
    <row r="435" spans="1:11" x14ac:dyDescent="0.25">
      <c r="A435">
        <v>433</v>
      </c>
      <c r="B435" t="s">
        <v>479</v>
      </c>
      <c r="C435" t="s">
        <v>31</v>
      </c>
      <c r="D435" t="s">
        <v>42</v>
      </c>
      <c r="E435">
        <v>45798</v>
      </c>
      <c r="F435" s="1">
        <v>45804</v>
      </c>
      <c r="G435">
        <v>1</v>
      </c>
      <c r="H435">
        <v>773</v>
      </c>
      <c r="I435" t="s">
        <v>28</v>
      </c>
      <c r="J435" t="s">
        <v>33</v>
      </c>
      <c r="K435" t="s">
        <v>15</v>
      </c>
    </row>
    <row r="436" spans="1:11" x14ac:dyDescent="0.25">
      <c r="A436">
        <v>434</v>
      </c>
      <c r="B436" t="s">
        <v>480</v>
      </c>
      <c r="C436" t="s">
        <v>12</v>
      </c>
      <c r="D436" t="s">
        <v>58</v>
      </c>
      <c r="E436">
        <v>45663</v>
      </c>
      <c r="F436" s="1">
        <v>45669</v>
      </c>
      <c r="G436">
        <v>8</v>
      </c>
      <c r="H436">
        <v>527</v>
      </c>
      <c r="I436" t="s">
        <v>28</v>
      </c>
      <c r="J436" t="s">
        <v>551</v>
      </c>
      <c r="K436" t="s">
        <v>46</v>
      </c>
    </row>
    <row r="437" spans="1:11" x14ac:dyDescent="0.25">
      <c r="A437">
        <v>435</v>
      </c>
      <c r="B437" t="s">
        <v>481</v>
      </c>
      <c r="C437" t="s">
        <v>21</v>
      </c>
      <c r="D437" t="s">
        <v>83</v>
      </c>
      <c r="E437">
        <v>45992</v>
      </c>
      <c r="F437" s="1">
        <v>46002</v>
      </c>
      <c r="G437">
        <v>10</v>
      </c>
      <c r="H437">
        <v>752</v>
      </c>
      <c r="I437" t="s">
        <v>14</v>
      </c>
      <c r="J437" t="s">
        <v>551</v>
      </c>
      <c r="K437" t="s">
        <v>15</v>
      </c>
    </row>
    <row r="438" spans="1:11" x14ac:dyDescent="0.25">
      <c r="A438">
        <v>436</v>
      </c>
      <c r="B438" t="s">
        <v>482</v>
      </c>
      <c r="C438" t="s">
        <v>24</v>
      </c>
      <c r="D438" t="s">
        <v>38</v>
      </c>
      <c r="E438">
        <v>45988</v>
      </c>
      <c r="F438" s="1">
        <v>45995</v>
      </c>
      <c r="G438">
        <v>1</v>
      </c>
      <c r="H438">
        <v>821</v>
      </c>
      <c r="I438" t="s">
        <v>14</v>
      </c>
      <c r="J438" t="s">
        <v>549</v>
      </c>
      <c r="K438" t="s">
        <v>15</v>
      </c>
    </row>
    <row r="439" spans="1:11" x14ac:dyDescent="0.25">
      <c r="A439">
        <v>437</v>
      </c>
      <c r="B439" t="s">
        <v>483</v>
      </c>
      <c r="C439" t="s">
        <v>21</v>
      </c>
      <c r="D439" t="s">
        <v>54</v>
      </c>
      <c r="E439">
        <v>45928</v>
      </c>
      <c r="F439" s="1">
        <v>45934</v>
      </c>
      <c r="G439">
        <v>9</v>
      </c>
      <c r="H439">
        <v>733</v>
      </c>
      <c r="I439" t="s">
        <v>28</v>
      </c>
      <c r="J439" t="s">
        <v>550</v>
      </c>
      <c r="K439" t="s">
        <v>29</v>
      </c>
    </row>
    <row r="440" spans="1:11" x14ac:dyDescent="0.25">
      <c r="A440">
        <v>438</v>
      </c>
      <c r="B440" t="s">
        <v>484</v>
      </c>
      <c r="C440" t="s">
        <v>24</v>
      </c>
      <c r="D440" t="s">
        <v>70</v>
      </c>
      <c r="E440">
        <v>45707</v>
      </c>
      <c r="F440" s="1">
        <v>45713</v>
      </c>
      <c r="G440">
        <v>7</v>
      </c>
      <c r="H440">
        <v>471</v>
      </c>
      <c r="I440" t="s">
        <v>28</v>
      </c>
      <c r="J440" t="s">
        <v>551</v>
      </c>
      <c r="K440" t="s">
        <v>46</v>
      </c>
    </row>
    <row r="441" spans="1:11" x14ac:dyDescent="0.25">
      <c r="A441">
        <v>439</v>
      </c>
      <c r="B441" t="s">
        <v>485</v>
      </c>
      <c r="C441" t="s">
        <v>31</v>
      </c>
      <c r="D441" t="s">
        <v>42</v>
      </c>
      <c r="E441">
        <v>45738</v>
      </c>
      <c r="F441" s="1">
        <v>45745</v>
      </c>
      <c r="G441">
        <v>2</v>
      </c>
      <c r="H441">
        <v>566</v>
      </c>
      <c r="I441" t="s">
        <v>28</v>
      </c>
      <c r="J441" t="s">
        <v>550</v>
      </c>
      <c r="K441" t="s">
        <v>19</v>
      </c>
    </row>
    <row r="442" spans="1:11" x14ac:dyDescent="0.25">
      <c r="A442">
        <v>440</v>
      </c>
      <c r="B442" t="s">
        <v>486</v>
      </c>
      <c r="C442" t="s">
        <v>21</v>
      </c>
      <c r="D442" t="s">
        <v>22</v>
      </c>
      <c r="E442">
        <v>45839</v>
      </c>
      <c r="F442" s="1">
        <v>45846</v>
      </c>
      <c r="G442">
        <v>1</v>
      </c>
      <c r="H442">
        <v>284</v>
      </c>
      <c r="I442" t="s">
        <v>14</v>
      </c>
      <c r="J442" t="s">
        <v>550</v>
      </c>
      <c r="K442" t="s">
        <v>46</v>
      </c>
    </row>
    <row r="443" spans="1:11" x14ac:dyDescent="0.25">
      <c r="A443">
        <v>441</v>
      </c>
      <c r="B443" t="s">
        <v>487</v>
      </c>
      <c r="C443" t="s">
        <v>12</v>
      </c>
      <c r="D443" t="s">
        <v>13</v>
      </c>
      <c r="E443">
        <v>45886</v>
      </c>
      <c r="F443" s="1">
        <v>45887</v>
      </c>
      <c r="G443">
        <v>8</v>
      </c>
      <c r="H443">
        <v>48</v>
      </c>
      <c r="I443" t="s">
        <v>14</v>
      </c>
      <c r="J443" t="s">
        <v>33</v>
      </c>
      <c r="K443" t="s">
        <v>46</v>
      </c>
    </row>
    <row r="444" spans="1:11" x14ac:dyDescent="0.25">
      <c r="A444">
        <v>442</v>
      </c>
      <c r="B444" t="s">
        <v>488</v>
      </c>
      <c r="C444" t="s">
        <v>21</v>
      </c>
      <c r="D444" t="s">
        <v>22</v>
      </c>
      <c r="E444">
        <v>45874</v>
      </c>
      <c r="F444" s="1">
        <v>45880</v>
      </c>
      <c r="G444">
        <v>3</v>
      </c>
      <c r="H444">
        <v>262</v>
      </c>
      <c r="I444" t="s">
        <v>28</v>
      </c>
      <c r="J444" t="s">
        <v>33</v>
      </c>
      <c r="K444" t="s">
        <v>29</v>
      </c>
    </row>
    <row r="445" spans="1:11" x14ac:dyDescent="0.25">
      <c r="A445">
        <v>443</v>
      </c>
      <c r="B445" t="s">
        <v>489</v>
      </c>
      <c r="C445" t="s">
        <v>21</v>
      </c>
      <c r="D445" t="s">
        <v>40</v>
      </c>
      <c r="E445">
        <v>45716</v>
      </c>
      <c r="F445" s="1">
        <v>45726</v>
      </c>
      <c r="G445">
        <v>8</v>
      </c>
      <c r="H445">
        <v>733</v>
      </c>
      <c r="I445" t="s">
        <v>14</v>
      </c>
      <c r="J445" t="s">
        <v>551</v>
      </c>
      <c r="K445" t="s">
        <v>46</v>
      </c>
    </row>
    <row r="446" spans="1:11" x14ac:dyDescent="0.25">
      <c r="A446">
        <v>444</v>
      </c>
      <c r="B446" t="s">
        <v>490</v>
      </c>
      <c r="C446" t="s">
        <v>21</v>
      </c>
      <c r="D446" t="s">
        <v>22</v>
      </c>
      <c r="E446">
        <v>45758</v>
      </c>
      <c r="F446" s="1">
        <v>45761</v>
      </c>
      <c r="G446">
        <v>8</v>
      </c>
      <c r="H446">
        <v>258</v>
      </c>
      <c r="I446" t="s">
        <v>14</v>
      </c>
      <c r="J446" t="s">
        <v>547</v>
      </c>
      <c r="K446" t="s">
        <v>15</v>
      </c>
    </row>
    <row r="447" spans="1:11" x14ac:dyDescent="0.25">
      <c r="A447">
        <v>445</v>
      </c>
      <c r="B447" t="s">
        <v>491</v>
      </c>
      <c r="C447" t="s">
        <v>21</v>
      </c>
      <c r="D447" t="s">
        <v>22</v>
      </c>
      <c r="E447">
        <v>45742</v>
      </c>
      <c r="F447" s="1">
        <v>45748</v>
      </c>
      <c r="G447">
        <v>10</v>
      </c>
      <c r="H447">
        <v>405</v>
      </c>
      <c r="I447" t="s">
        <v>14</v>
      </c>
      <c r="J447" t="s">
        <v>33</v>
      </c>
      <c r="K447" t="s">
        <v>46</v>
      </c>
    </row>
    <row r="448" spans="1:11" x14ac:dyDescent="0.25">
      <c r="A448">
        <v>446</v>
      </c>
      <c r="B448" t="s">
        <v>492</v>
      </c>
      <c r="C448" t="s">
        <v>21</v>
      </c>
      <c r="D448" t="s">
        <v>83</v>
      </c>
      <c r="E448">
        <v>45924</v>
      </c>
      <c r="F448" s="1">
        <v>45925</v>
      </c>
      <c r="G448">
        <v>6</v>
      </c>
      <c r="H448">
        <v>252</v>
      </c>
      <c r="I448" t="s">
        <v>14</v>
      </c>
      <c r="J448" t="s">
        <v>551</v>
      </c>
      <c r="K448" t="s">
        <v>15</v>
      </c>
    </row>
    <row r="449" spans="1:11" x14ac:dyDescent="0.25">
      <c r="A449">
        <v>447</v>
      </c>
      <c r="B449" t="s">
        <v>493</v>
      </c>
      <c r="C449" t="s">
        <v>31</v>
      </c>
      <c r="D449" t="s">
        <v>42</v>
      </c>
      <c r="E449">
        <v>45965</v>
      </c>
      <c r="F449" s="1">
        <v>45971</v>
      </c>
      <c r="G449">
        <v>10</v>
      </c>
      <c r="H449">
        <v>85</v>
      </c>
      <c r="I449" t="s">
        <v>14</v>
      </c>
      <c r="J449" t="s">
        <v>547</v>
      </c>
      <c r="K449" t="s">
        <v>29</v>
      </c>
    </row>
    <row r="450" spans="1:11" x14ac:dyDescent="0.25">
      <c r="A450">
        <v>448</v>
      </c>
      <c r="B450" t="s">
        <v>494</v>
      </c>
      <c r="C450" t="s">
        <v>31</v>
      </c>
      <c r="D450" t="s">
        <v>42</v>
      </c>
      <c r="E450">
        <v>45768</v>
      </c>
      <c r="F450" s="1">
        <v>45772</v>
      </c>
      <c r="G450">
        <v>9</v>
      </c>
      <c r="H450">
        <v>67</v>
      </c>
      <c r="I450" t="s">
        <v>14</v>
      </c>
      <c r="J450" t="s">
        <v>551</v>
      </c>
      <c r="K450" t="s">
        <v>15</v>
      </c>
    </row>
    <row r="451" spans="1:11" x14ac:dyDescent="0.25">
      <c r="A451">
        <v>449</v>
      </c>
      <c r="B451" t="s">
        <v>495</v>
      </c>
      <c r="C451" t="s">
        <v>21</v>
      </c>
      <c r="D451" t="s">
        <v>54</v>
      </c>
      <c r="E451">
        <v>45812</v>
      </c>
      <c r="F451" s="1">
        <v>45818</v>
      </c>
      <c r="G451">
        <v>3</v>
      </c>
      <c r="H451">
        <v>723</v>
      </c>
      <c r="I451" t="s">
        <v>14</v>
      </c>
      <c r="J451" t="s">
        <v>551</v>
      </c>
      <c r="K451" t="s">
        <v>46</v>
      </c>
    </row>
    <row r="452" spans="1:11" x14ac:dyDescent="0.25">
      <c r="A452">
        <v>450</v>
      </c>
      <c r="B452" t="s">
        <v>496</v>
      </c>
      <c r="C452" t="s">
        <v>31</v>
      </c>
      <c r="D452" t="s">
        <v>32</v>
      </c>
      <c r="E452">
        <v>45762</v>
      </c>
      <c r="F452" s="1">
        <v>45766</v>
      </c>
      <c r="G452">
        <v>2</v>
      </c>
      <c r="H452">
        <v>919</v>
      </c>
      <c r="I452" t="s">
        <v>14</v>
      </c>
      <c r="J452" t="s">
        <v>551</v>
      </c>
      <c r="K452" t="s">
        <v>19</v>
      </c>
    </row>
    <row r="453" spans="1:11" x14ac:dyDescent="0.25">
      <c r="A453">
        <v>451</v>
      </c>
      <c r="B453" t="s">
        <v>497</v>
      </c>
      <c r="C453" t="s">
        <v>12</v>
      </c>
      <c r="D453" t="s">
        <v>58</v>
      </c>
      <c r="E453">
        <v>45871</v>
      </c>
      <c r="F453" s="1">
        <v>45877</v>
      </c>
      <c r="G453">
        <v>2</v>
      </c>
      <c r="H453">
        <v>315</v>
      </c>
      <c r="I453" t="s">
        <v>14</v>
      </c>
      <c r="J453" t="s">
        <v>33</v>
      </c>
      <c r="K453" t="s">
        <v>46</v>
      </c>
    </row>
    <row r="454" spans="1:11" x14ac:dyDescent="0.25">
      <c r="A454">
        <v>452</v>
      </c>
      <c r="B454" t="s">
        <v>498</v>
      </c>
      <c r="C454" t="s">
        <v>12</v>
      </c>
      <c r="D454" t="s">
        <v>36</v>
      </c>
      <c r="E454">
        <v>45739</v>
      </c>
      <c r="F454" s="1">
        <v>45745</v>
      </c>
      <c r="G454">
        <v>3</v>
      </c>
      <c r="H454">
        <v>561</v>
      </c>
      <c r="I454" t="s">
        <v>14</v>
      </c>
      <c r="J454" t="s">
        <v>33</v>
      </c>
      <c r="K454" t="s">
        <v>29</v>
      </c>
    </row>
    <row r="455" spans="1:11" x14ac:dyDescent="0.25">
      <c r="A455">
        <v>453</v>
      </c>
      <c r="B455" t="s">
        <v>499</v>
      </c>
      <c r="C455" t="s">
        <v>12</v>
      </c>
      <c r="D455" t="s">
        <v>13</v>
      </c>
      <c r="E455">
        <v>45834</v>
      </c>
      <c r="F455" s="1">
        <v>45838</v>
      </c>
      <c r="G455">
        <v>1</v>
      </c>
      <c r="H455">
        <v>934</v>
      </c>
      <c r="I455" t="s">
        <v>14</v>
      </c>
      <c r="J455" t="s">
        <v>33</v>
      </c>
      <c r="K455" t="s">
        <v>15</v>
      </c>
    </row>
    <row r="456" spans="1:11" x14ac:dyDescent="0.25">
      <c r="A456">
        <v>454</v>
      </c>
      <c r="B456" t="s">
        <v>500</v>
      </c>
      <c r="C456" t="s">
        <v>12</v>
      </c>
      <c r="D456" t="s">
        <v>58</v>
      </c>
      <c r="E456">
        <v>46008</v>
      </c>
      <c r="F456" s="1">
        <v>46013</v>
      </c>
      <c r="G456">
        <v>1</v>
      </c>
      <c r="H456">
        <v>979</v>
      </c>
      <c r="I456" t="s">
        <v>28</v>
      </c>
      <c r="J456" t="s">
        <v>551</v>
      </c>
      <c r="K456" t="s">
        <v>29</v>
      </c>
    </row>
    <row r="457" spans="1:11" x14ac:dyDescent="0.25">
      <c r="A457">
        <v>455</v>
      </c>
      <c r="B457" t="s">
        <v>501</v>
      </c>
      <c r="C457" t="s">
        <v>31</v>
      </c>
      <c r="D457" t="s">
        <v>32</v>
      </c>
      <c r="E457">
        <v>45917</v>
      </c>
      <c r="F457" s="1">
        <v>45923</v>
      </c>
      <c r="G457">
        <v>1</v>
      </c>
      <c r="H457">
        <v>805</v>
      </c>
      <c r="I457" t="s">
        <v>28</v>
      </c>
      <c r="J457" t="s">
        <v>549</v>
      </c>
      <c r="K457" t="s">
        <v>29</v>
      </c>
    </row>
    <row r="458" spans="1:11" x14ac:dyDescent="0.25">
      <c r="A458">
        <v>456</v>
      </c>
      <c r="B458" t="s">
        <v>502</v>
      </c>
      <c r="C458" t="s">
        <v>17</v>
      </c>
      <c r="D458" t="s">
        <v>18</v>
      </c>
      <c r="E458">
        <v>45666</v>
      </c>
      <c r="F458" s="1">
        <v>45673</v>
      </c>
      <c r="G458">
        <v>3</v>
      </c>
      <c r="H458">
        <v>319</v>
      </c>
      <c r="I458" t="s">
        <v>14</v>
      </c>
      <c r="J458" t="s">
        <v>551</v>
      </c>
      <c r="K458" t="s">
        <v>46</v>
      </c>
    </row>
    <row r="459" spans="1:11" x14ac:dyDescent="0.25">
      <c r="A459">
        <v>457</v>
      </c>
      <c r="B459" t="s">
        <v>503</v>
      </c>
      <c r="C459" t="s">
        <v>17</v>
      </c>
      <c r="D459" t="s">
        <v>44</v>
      </c>
      <c r="E459">
        <v>45779</v>
      </c>
      <c r="F459" s="1">
        <v>45789</v>
      </c>
      <c r="G459">
        <v>4</v>
      </c>
      <c r="H459">
        <v>872</v>
      </c>
      <c r="I459" t="s">
        <v>14</v>
      </c>
      <c r="J459" t="s">
        <v>550</v>
      </c>
      <c r="K459" t="s">
        <v>29</v>
      </c>
    </row>
    <row r="460" spans="1:11" x14ac:dyDescent="0.25">
      <c r="A460">
        <v>458</v>
      </c>
      <c r="B460" t="s">
        <v>504</v>
      </c>
      <c r="C460" t="s">
        <v>24</v>
      </c>
      <c r="D460" t="s">
        <v>70</v>
      </c>
      <c r="E460">
        <v>45728</v>
      </c>
      <c r="F460" s="1">
        <v>45732</v>
      </c>
      <c r="G460">
        <v>3</v>
      </c>
      <c r="H460">
        <v>154</v>
      </c>
      <c r="I460" t="s">
        <v>28</v>
      </c>
      <c r="J460" t="s">
        <v>550</v>
      </c>
      <c r="K460" t="s">
        <v>29</v>
      </c>
    </row>
    <row r="461" spans="1:11" x14ac:dyDescent="0.25">
      <c r="A461">
        <v>459</v>
      </c>
      <c r="B461" t="s">
        <v>505</v>
      </c>
      <c r="C461" t="s">
        <v>12</v>
      </c>
      <c r="D461" t="s">
        <v>13</v>
      </c>
      <c r="E461">
        <v>45842</v>
      </c>
      <c r="F461" s="1">
        <v>45844</v>
      </c>
      <c r="G461">
        <v>10</v>
      </c>
      <c r="H461">
        <v>674</v>
      </c>
      <c r="I461" t="s">
        <v>28</v>
      </c>
      <c r="J461" t="s">
        <v>549</v>
      </c>
      <c r="K461" t="s">
        <v>19</v>
      </c>
    </row>
    <row r="462" spans="1:11" x14ac:dyDescent="0.25">
      <c r="A462">
        <v>460</v>
      </c>
      <c r="B462" t="s">
        <v>506</v>
      </c>
      <c r="C462" t="s">
        <v>17</v>
      </c>
      <c r="D462" t="s">
        <v>18</v>
      </c>
      <c r="E462">
        <v>45925</v>
      </c>
      <c r="F462" s="1">
        <v>45930</v>
      </c>
      <c r="G462">
        <v>8</v>
      </c>
      <c r="H462">
        <v>203</v>
      </c>
      <c r="I462" t="s">
        <v>14</v>
      </c>
      <c r="J462" t="s">
        <v>547</v>
      </c>
      <c r="K462" t="s">
        <v>19</v>
      </c>
    </row>
    <row r="463" spans="1:11" x14ac:dyDescent="0.25">
      <c r="A463">
        <v>461</v>
      </c>
      <c r="B463" t="s">
        <v>507</v>
      </c>
      <c r="C463" t="s">
        <v>31</v>
      </c>
      <c r="D463" t="s">
        <v>50</v>
      </c>
      <c r="E463">
        <v>45759</v>
      </c>
      <c r="F463" s="1">
        <v>45765</v>
      </c>
      <c r="G463">
        <v>5</v>
      </c>
      <c r="H463">
        <v>608</v>
      </c>
      <c r="I463" t="s">
        <v>28</v>
      </c>
      <c r="J463" t="s">
        <v>551</v>
      </c>
      <c r="K463" t="s">
        <v>46</v>
      </c>
    </row>
    <row r="464" spans="1:11" x14ac:dyDescent="0.25">
      <c r="A464">
        <v>462</v>
      </c>
      <c r="B464" t="s">
        <v>508</v>
      </c>
      <c r="C464" t="s">
        <v>31</v>
      </c>
      <c r="D464" t="s">
        <v>42</v>
      </c>
      <c r="E464">
        <v>45768</v>
      </c>
      <c r="F464" s="1">
        <v>45772</v>
      </c>
      <c r="G464">
        <v>5</v>
      </c>
      <c r="H464">
        <v>664</v>
      </c>
      <c r="I464" t="s">
        <v>28</v>
      </c>
      <c r="J464" t="s">
        <v>33</v>
      </c>
      <c r="K464" t="s">
        <v>19</v>
      </c>
    </row>
    <row r="465" spans="1:11" x14ac:dyDescent="0.25">
      <c r="A465">
        <v>463</v>
      </c>
      <c r="B465" t="s">
        <v>509</v>
      </c>
      <c r="C465" t="s">
        <v>31</v>
      </c>
      <c r="D465" t="s">
        <v>42</v>
      </c>
      <c r="E465">
        <v>45802</v>
      </c>
      <c r="F465" s="1">
        <v>45814</v>
      </c>
      <c r="G465">
        <v>9</v>
      </c>
      <c r="H465">
        <v>164</v>
      </c>
      <c r="I465" t="s">
        <v>28</v>
      </c>
      <c r="J465" t="s">
        <v>547</v>
      </c>
      <c r="K465" t="s">
        <v>15</v>
      </c>
    </row>
    <row r="466" spans="1:11" x14ac:dyDescent="0.25">
      <c r="A466">
        <v>464</v>
      </c>
      <c r="B466" t="s">
        <v>510</v>
      </c>
      <c r="C466" t="s">
        <v>21</v>
      </c>
      <c r="D466" t="s">
        <v>22</v>
      </c>
      <c r="E466">
        <v>45683</v>
      </c>
      <c r="F466" s="1">
        <v>45686</v>
      </c>
      <c r="G466">
        <v>4</v>
      </c>
      <c r="H466">
        <v>200</v>
      </c>
      <c r="I466" t="s">
        <v>14</v>
      </c>
      <c r="J466" t="s">
        <v>549</v>
      </c>
      <c r="K466" t="s">
        <v>46</v>
      </c>
    </row>
    <row r="467" spans="1:11" x14ac:dyDescent="0.25">
      <c r="A467">
        <v>465</v>
      </c>
      <c r="B467" t="s">
        <v>511</v>
      </c>
      <c r="C467" t="s">
        <v>24</v>
      </c>
      <c r="D467" t="s">
        <v>38</v>
      </c>
      <c r="E467">
        <v>45793</v>
      </c>
      <c r="F467" s="1">
        <v>45802</v>
      </c>
      <c r="G467">
        <v>4</v>
      </c>
      <c r="H467">
        <v>959</v>
      </c>
      <c r="I467" t="s">
        <v>14</v>
      </c>
      <c r="J467" t="s">
        <v>550</v>
      </c>
      <c r="K467" t="s">
        <v>29</v>
      </c>
    </row>
    <row r="468" spans="1:11" x14ac:dyDescent="0.25">
      <c r="A468">
        <v>466</v>
      </c>
      <c r="B468" t="s">
        <v>512</v>
      </c>
      <c r="C468" t="s">
        <v>24</v>
      </c>
      <c r="D468" t="s">
        <v>38</v>
      </c>
      <c r="E468">
        <v>45942</v>
      </c>
      <c r="F468" s="1">
        <v>45945</v>
      </c>
      <c r="G468">
        <v>3</v>
      </c>
      <c r="H468">
        <v>960</v>
      </c>
      <c r="I468" t="s">
        <v>14</v>
      </c>
      <c r="J468" t="s">
        <v>547</v>
      </c>
      <c r="K468" t="s">
        <v>46</v>
      </c>
    </row>
    <row r="469" spans="1:11" x14ac:dyDescent="0.25">
      <c r="A469">
        <v>467</v>
      </c>
      <c r="B469" t="s">
        <v>513</v>
      </c>
      <c r="C469" t="s">
        <v>24</v>
      </c>
      <c r="D469" t="s">
        <v>70</v>
      </c>
      <c r="E469">
        <v>45878</v>
      </c>
      <c r="F469" s="1">
        <v>45882</v>
      </c>
      <c r="G469">
        <v>1</v>
      </c>
      <c r="H469">
        <v>269</v>
      </c>
      <c r="I469" t="s">
        <v>14</v>
      </c>
      <c r="J469" t="s">
        <v>550</v>
      </c>
      <c r="K469" t="s">
        <v>15</v>
      </c>
    </row>
    <row r="470" spans="1:11" x14ac:dyDescent="0.25">
      <c r="A470">
        <v>468</v>
      </c>
      <c r="B470" t="s">
        <v>514</v>
      </c>
      <c r="C470" t="s">
        <v>12</v>
      </c>
      <c r="D470" t="s">
        <v>27</v>
      </c>
      <c r="E470">
        <v>45680</v>
      </c>
      <c r="F470" s="1">
        <v>45689</v>
      </c>
      <c r="G470">
        <v>9</v>
      </c>
      <c r="H470">
        <v>498</v>
      </c>
      <c r="I470" t="s">
        <v>14</v>
      </c>
      <c r="J470" t="s">
        <v>551</v>
      </c>
      <c r="K470" t="s">
        <v>46</v>
      </c>
    </row>
    <row r="471" spans="1:11" x14ac:dyDescent="0.25">
      <c r="A471">
        <v>469</v>
      </c>
      <c r="B471" t="s">
        <v>515</v>
      </c>
      <c r="C471" t="s">
        <v>21</v>
      </c>
      <c r="D471" t="s">
        <v>83</v>
      </c>
      <c r="E471">
        <v>45736</v>
      </c>
      <c r="F471" s="1">
        <v>45743</v>
      </c>
      <c r="G471">
        <v>6</v>
      </c>
      <c r="H471">
        <v>662</v>
      </c>
      <c r="I471" t="s">
        <v>14</v>
      </c>
      <c r="J471" t="s">
        <v>550</v>
      </c>
      <c r="K471" t="s">
        <v>46</v>
      </c>
    </row>
    <row r="472" spans="1:11" x14ac:dyDescent="0.25">
      <c r="A472">
        <v>470</v>
      </c>
      <c r="B472" t="s">
        <v>516</v>
      </c>
      <c r="C472" t="s">
        <v>24</v>
      </c>
      <c r="D472" t="s">
        <v>38</v>
      </c>
      <c r="E472">
        <v>45681</v>
      </c>
      <c r="F472" s="1">
        <v>45691</v>
      </c>
      <c r="G472">
        <v>1</v>
      </c>
      <c r="H472">
        <v>909</v>
      </c>
      <c r="I472" t="s">
        <v>28</v>
      </c>
      <c r="J472" t="s">
        <v>33</v>
      </c>
      <c r="K472" t="s">
        <v>15</v>
      </c>
    </row>
    <row r="473" spans="1:11" x14ac:dyDescent="0.25">
      <c r="A473">
        <v>471</v>
      </c>
      <c r="B473" t="s">
        <v>517</v>
      </c>
      <c r="C473" t="s">
        <v>31</v>
      </c>
      <c r="D473" t="s">
        <v>32</v>
      </c>
      <c r="E473">
        <v>46012</v>
      </c>
      <c r="F473" s="1">
        <v>46015</v>
      </c>
      <c r="G473">
        <v>8</v>
      </c>
      <c r="H473">
        <v>189</v>
      </c>
      <c r="I473" t="s">
        <v>14</v>
      </c>
      <c r="J473" t="s">
        <v>551</v>
      </c>
      <c r="K473" t="s">
        <v>29</v>
      </c>
    </row>
    <row r="474" spans="1:11" x14ac:dyDescent="0.25">
      <c r="A474">
        <v>472</v>
      </c>
      <c r="B474" t="s">
        <v>518</v>
      </c>
      <c r="C474" t="s">
        <v>24</v>
      </c>
      <c r="D474" t="s">
        <v>25</v>
      </c>
      <c r="E474">
        <v>45770</v>
      </c>
      <c r="F474" s="1">
        <v>45779</v>
      </c>
      <c r="G474">
        <v>4</v>
      </c>
      <c r="H474">
        <v>689</v>
      </c>
      <c r="I474" t="s">
        <v>28</v>
      </c>
      <c r="J474" t="s">
        <v>549</v>
      </c>
      <c r="K474" t="s">
        <v>19</v>
      </c>
    </row>
    <row r="475" spans="1:11" x14ac:dyDescent="0.25">
      <c r="A475">
        <v>473</v>
      </c>
      <c r="B475" t="s">
        <v>519</v>
      </c>
      <c r="C475" t="s">
        <v>17</v>
      </c>
      <c r="D475" t="s">
        <v>44</v>
      </c>
      <c r="E475">
        <v>45921</v>
      </c>
      <c r="F475" s="1">
        <v>45928</v>
      </c>
      <c r="G475">
        <v>9</v>
      </c>
      <c r="H475">
        <v>485</v>
      </c>
      <c r="I475" t="s">
        <v>28</v>
      </c>
      <c r="J475" t="s">
        <v>550</v>
      </c>
      <c r="K475" t="s">
        <v>29</v>
      </c>
    </row>
    <row r="476" spans="1:11" x14ac:dyDescent="0.25">
      <c r="A476">
        <v>474</v>
      </c>
      <c r="B476" t="s">
        <v>520</v>
      </c>
      <c r="C476" t="s">
        <v>24</v>
      </c>
      <c r="D476" t="s">
        <v>25</v>
      </c>
      <c r="E476">
        <v>45909</v>
      </c>
      <c r="F476" s="1">
        <v>45911</v>
      </c>
      <c r="G476">
        <v>2</v>
      </c>
      <c r="H476">
        <v>31</v>
      </c>
      <c r="I476" t="s">
        <v>28</v>
      </c>
      <c r="J476" t="s">
        <v>547</v>
      </c>
      <c r="K476" t="s">
        <v>15</v>
      </c>
    </row>
    <row r="477" spans="1:11" x14ac:dyDescent="0.25">
      <c r="A477">
        <v>475</v>
      </c>
      <c r="B477" t="s">
        <v>521</v>
      </c>
      <c r="C477" t="s">
        <v>17</v>
      </c>
      <c r="D477" t="s">
        <v>56</v>
      </c>
      <c r="E477">
        <v>45912</v>
      </c>
      <c r="F477" s="1">
        <v>45914</v>
      </c>
      <c r="G477">
        <v>6</v>
      </c>
      <c r="H477">
        <v>806</v>
      </c>
      <c r="I477" t="s">
        <v>14</v>
      </c>
      <c r="J477" t="s">
        <v>33</v>
      </c>
      <c r="K477" t="s">
        <v>15</v>
      </c>
    </row>
    <row r="478" spans="1:11" x14ac:dyDescent="0.25">
      <c r="A478">
        <v>476</v>
      </c>
      <c r="B478" t="s">
        <v>522</v>
      </c>
      <c r="C478" t="s">
        <v>31</v>
      </c>
      <c r="D478" t="s">
        <v>42</v>
      </c>
      <c r="E478">
        <v>45938</v>
      </c>
      <c r="F478" s="1">
        <v>45940</v>
      </c>
      <c r="G478">
        <v>5</v>
      </c>
      <c r="H478">
        <v>720</v>
      </c>
      <c r="I478" t="s">
        <v>14</v>
      </c>
      <c r="J478" t="s">
        <v>551</v>
      </c>
      <c r="K478" t="s">
        <v>29</v>
      </c>
    </row>
    <row r="479" spans="1:11" x14ac:dyDescent="0.25">
      <c r="A479">
        <v>477</v>
      </c>
      <c r="B479" t="s">
        <v>523</v>
      </c>
      <c r="C479" t="s">
        <v>31</v>
      </c>
      <c r="D479" t="s">
        <v>42</v>
      </c>
      <c r="E479">
        <v>45855</v>
      </c>
      <c r="F479" s="1">
        <v>45861</v>
      </c>
      <c r="G479">
        <v>2</v>
      </c>
      <c r="H479">
        <v>420</v>
      </c>
      <c r="I479" t="s">
        <v>14</v>
      </c>
      <c r="J479" t="s">
        <v>549</v>
      </c>
      <c r="K479" t="s">
        <v>46</v>
      </c>
    </row>
    <row r="480" spans="1:11" x14ac:dyDescent="0.25">
      <c r="A480">
        <v>478</v>
      </c>
      <c r="B480" t="s">
        <v>524</v>
      </c>
      <c r="C480" t="s">
        <v>24</v>
      </c>
      <c r="D480" t="s">
        <v>70</v>
      </c>
      <c r="E480">
        <v>46007</v>
      </c>
      <c r="F480" s="1">
        <v>46017</v>
      </c>
      <c r="G480">
        <v>3</v>
      </c>
      <c r="H480">
        <v>10</v>
      </c>
      <c r="I480" t="s">
        <v>14</v>
      </c>
      <c r="J480" t="s">
        <v>33</v>
      </c>
      <c r="K480" t="s">
        <v>46</v>
      </c>
    </row>
    <row r="481" spans="1:11" x14ac:dyDescent="0.25">
      <c r="A481">
        <v>479</v>
      </c>
      <c r="B481" t="s">
        <v>525</v>
      </c>
      <c r="C481" t="s">
        <v>17</v>
      </c>
      <c r="D481" t="s">
        <v>18</v>
      </c>
      <c r="E481">
        <v>45953</v>
      </c>
      <c r="F481" s="1">
        <v>45963</v>
      </c>
      <c r="G481">
        <v>1</v>
      </c>
      <c r="H481">
        <v>950</v>
      </c>
      <c r="I481" t="s">
        <v>14</v>
      </c>
      <c r="J481" t="s">
        <v>549</v>
      </c>
      <c r="K481" t="s">
        <v>19</v>
      </c>
    </row>
    <row r="482" spans="1:11" x14ac:dyDescent="0.25">
      <c r="A482">
        <v>480</v>
      </c>
      <c r="B482" t="s">
        <v>526</v>
      </c>
      <c r="C482" t="s">
        <v>21</v>
      </c>
      <c r="D482" t="s">
        <v>40</v>
      </c>
      <c r="E482">
        <v>45716</v>
      </c>
      <c r="F482" s="1">
        <v>45722</v>
      </c>
      <c r="G482">
        <v>7</v>
      </c>
      <c r="H482">
        <v>996</v>
      </c>
      <c r="I482" t="s">
        <v>14</v>
      </c>
      <c r="J482" t="s">
        <v>547</v>
      </c>
      <c r="K482" t="s">
        <v>15</v>
      </c>
    </row>
    <row r="483" spans="1:11" x14ac:dyDescent="0.25">
      <c r="A483">
        <v>481</v>
      </c>
      <c r="B483" t="s">
        <v>527</v>
      </c>
      <c r="C483" t="s">
        <v>17</v>
      </c>
      <c r="D483" t="s">
        <v>56</v>
      </c>
      <c r="E483">
        <v>45689</v>
      </c>
      <c r="F483" s="1">
        <v>45693</v>
      </c>
      <c r="G483">
        <v>4</v>
      </c>
      <c r="H483">
        <v>439</v>
      </c>
      <c r="I483" t="s">
        <v>14</v>
      </c>
      <c r="J483" t="s">
        <v>550</v>
      </c>
      <c r="K483" t="s">
        <v>29</v>
      </c>
    </row>
    <row r="484" spans="1:11" x14ac:dyDescent="0.25">
      <c r="A484">
        <v>482</v>
      </c>
      <c r="B484" t="s">
        <v>528</v>
      </c>
      <c r="C484" t="s">
        <v>17</v>
      </c>
      <c r="D484" t="s">
        <v>56</v>
      </c>
      <c r="E484">
        <v>45660</v>
      </c>
      <c r="F484" s="1">
        <v>45667</v>
      </c>
      <c r="G484">
        <v>9</v>
      </c>
      <c r="H484">
        <v>727</v>
      </c>
      <c r="I484" t="s">
        <v>14</v>
      </c>
      <c r="J484" t="s">
        <v>551</v>
      </c>
      <c r="K484" t="s">
        <v>15</v>
      </c>
    </row>
    <row r="485" spans="1:11" x14ac:dyDescent="0.25">
      <c r="A485">
        <v>483</v>
      </c>
      <c r="B485" t="s">
        <v>529</v>
      </c>
      <c r="C485" t="s">
        <v>12</v>
      </c>
      <c r="D485" t="s">
        <v>27</v>
      </c>
      <c r="E485">
        <v>45704</v>
      </c>
      <c r="F485" s="1">
        <v>45708</v>
      </c>
      <c r="G485">
        <v>5</v>
      </c>
      <c r="H485">
        <v>314</v>
      </c>
      <c r="I485" t="s">
        <v>14</v>
      </c>
      <c r="J485" t="s">
        <v>33</v>
      </c>
      <c r="K485" t="s">
        <v>29</v>
      </c>
    </row>
    <row r="486" spans="1:11" x14ac:dyDescent="0.25">
      <c r="A486">
        <v>484</v>
      </c>
      <c r="B486" t="s">
        <v>530</v>
      </c>
      <c r="C486" t="s">
        <v>31</v>
      </c>
      <c r="D486" t="s">
        <v>76</v>
      </c>
      <c r="E486">
        <v>45920</v>
      </c>
      <c r="F486" s="1">
        <v>45924</v>
      </c>
      <c r="G486">
        <v>8</v>
      </c>
      <c r="H486">
        <v>419</v>
      </c>
      <c r="I486" t="s">
        <v>28</v>
      </c>
      <c r="J486" t="s">
        <v>551</v>
      </c>
      <c r="K486" t="s">
        <v>46</v>
      </c>
    </row>
    <row r="487" spans="1:11" x14ac:dyDescent="0.25">
      <c r="A487">
        <v>485</v>
      </c>
      <c r="B487" t="s">
        <v>39</v>
      </c>
      <c r="C487" t="s">
        <v>17</v>
      </c>
      <c r="D487" t="s">
        <v>44</v>
      </c>
      <c r="E487">
        <v>45987</v>
      </c>
      <c r="F487" s="1">
        <v>45996</v>
      </c>
      <c r="G487">
        <v>5</v>
      </c>
      <c r="H487">
        <v>900</v>
      </c>
      <c r="I487" t="s">
        <v>28</v>
      </c>
      <c r="J487" t="s">
        <v>549</v>
      </c>
      <c r="K487" t="s">
        <v>46</v>
      </c>
    </row>
    <row r="488" spans="1:11" x14ac:dyDescent="0.25">
      <c r="A488">
        <v>486</v>
      </c>
      <c r="B488" t="s">
        <v>41</v>
      </c>
      <c r="C488" t="s">
        <v>24</v>
      </c>
      <c r="D488" t="s">
        <v>25</v>
      </c>
      <c r="E488">
        <v>45988</v>
      </c>
      <c r="F488" s="1">
        <v>45994</v>
      </c>
      <c r="G488">
        <v>7</v>
      </c>
      <c r="H488">
        <v>444</v>
      </c>
      <c r="I488" t="s">
        <v>28</v>
      </c>
      <c r="J488" t="s">
        <v>549</v>
      </c>
      <c r="K488" t="s">
        <v>46</v>
      </c>
    </row>
    <row r="489" spans="1:11" x14ac:dyDescent="0.25">
      <c r="A489">
        <v>487</v>
      </c>
      <c r="B489" t="s">
        <v>43</v>
      </c>
      <c r="C489" t="s">
        <v>24</v>
      </c>
      <c r="D489" t="s">
        <v>25</v>
      </c>
      <c r="E489">
        <v>45814</v>
      </c>
      <c r="F489" s="1">
        <v>45817</v>
      </c>
      <c r="G489">
        <v>5</v>
      </c>
      <c r="H489">
        <v>615</v>
      </c>
      <c r="I489" t="s">
        <v>28</v>
      </c>
      <c r="J489" t="s">
        <v>549</v>
      </c>
      <c r="K489" t="s">
        <v>15</v>
      </c>
    </row>
    <row r="490" spans="1:11" x14ac:dyDescent="0.25">
      <c r="A490">
        <v>488</v>
      </c>
      <c r="B490" t="s">
        <v>45</v>
      </c>
      <c r="C490" t="s">
        <v>17</v>
      </c>
      <c r="D490" t="s">
        <v>64</v>
      </c>
      <c r="E490">
        <v>46006</v>
      </c>
      <c r="F490" s="1">
        <v>46007</v>
      </c>
      <c r="G490">
        <v>7</v>
      </c>
      <c r="H490">
        <v>595</v>
      </c>
      <c r="I490" t="s">
        <v>14</v>
      </c>
      <c r="J490" t="s">
        <v>551</v>
      </c>
      <c r="K490" t="s">
        <v>19</v>
      </c>
    </row>
    <row r="491" spans="1:11" x14ac:dyDescent="0.25">
      <c r="A491">
        <v>489</v>
      </c>
      <c r="B491" t="s">
        <v>47</v>
      </c>
      <c r="C491" t="s">
        <v>31</v>
      </c>
      <c r="D491" t="s">
        <v>50</v>
      </c>
      <c r="E491">
        <v>45660</v>
      </c>
      <c r="F491" s="1">
        <v>45669</v>
      </c>
      <c r="G491">
        <v>1</v>
      </c>
      <c r="H491">
        <v>669</v>
      </c>
      <c r="I491" t="s">
        <v>14</v>
      </c>
      <c r="J491" t="s">
        <v>551</v>
      </c>
      <c r="K491" t="s">
        <v>19</v>
      </c>
    </row>
    <row r="492" spans="1:11" x14ac:dyDescent="0.25">
      <c r="A492">
        <v>490</v>
      </c>
      <c r="B492" t="s">
        <v>48</v>
      </c>
      <c r="C492" t="s">
        <v>21</v>
      </c>
      <c r="D492" t="s">
        <v>40</v>
      </c>
      <c r="E492">
        <v>45879</v>
      </c>
      <c r="F492" s="1">
        <v>45882</v>
      </c>
      <c r="G492">
        <v>9</v>
      </c>
      <c r="H492">
        <v>967</v>
      </c>
      <c r="I492" t="s">
        <v>14</v>
      </c>
      <c r="J492" t="s">
        <v>33</v>
      </c>
      <c r="K492" t="s">
        <v>19</v>
      </c>
    </row>
    <row r="493" spans="1:11" x14ac:dyDescent="0.25">
      <c r="A493">
        <v>491</v>
      </c>
      <c r="B493" t="s">
        <v>49</v>
      </c>
      <c r="C493" t="s">
        <v>12</v>
      </c>
      <c r="D493" t="s">
        <v>13</v>
      </c>
      <c r="E493">
        <v>45759</v>
      </c>
      <c r="F493" s="1">
        <v>45765</v>
      </c>
      <c r="G493">
        <v>5</v>
      </c>
      <c r="H493">
        <v>874</v>
      </c>
      <c r="I493" t="s">
        <v>14</v>
      </c>
      <c r="J493" t="s">
        <v>33</v>
      </c>
      <c r="K493" t="s">
        <v>46</v>
      </c>
    </row>
    <row r="494" spans="1:11" x14ac:dyDescent="0.25">
      <c r="A494">
        <v>492</v>
      </c>
      <c r="B494" t="s">
        <v>51</v>
      </c>
      <c r="C494" t="s">
        <v>24</v>
      </c>
      <c r="D494" t="s">
        <v>38</v>
      </c>
      <c r="E494">
        <v>45948</v>
      </c>
      <c r="F494" s="1">
        <v>45955</v>
      </c>
      <c r="G494">
        <v>6</v>
      </c>
      <c r="H494">
        <v>124</v>
      </c>
      <c r="I494" t="s">
        <v>28</v>
      </c>
      <c r="J494" t="s">
        <v>551</v>
      </c>
      <c r="K494" t="s">
        <v>46</v>
      </c>
    </row>
    <row r="495" spans="1:11" x14ac:dyDescent="0.25">
      <c r="A495">
        <v>493</v>
      </c>
      <c r="B495" t="s">
        <v>53</v>
      </c>
      <c r="C495" t="s">
        <v>17</v>
      </c>
      <c r="D495" t="s">
        <v>44</v>
      </c>
      <c r="E495">
        <v>45956</v>
      </c>
      <c r="F495" s="1">
        <v>45962</v>
      </c>
      <c r="G495">
        <v>6</v>
      </c>
      <c r="H495">
        <v>894</v>
      </c>
      <c r="I495" t="s">
        <v>28</v>
      </c>
      <c r="J495" t="s">
        <v>33</v>
      </c>
      <c r="K495" t="s">
        <v>15</v>
      </c>
    </row>
    <row r="496" spans="1:11" x14ac:dyDescent="0.25">
      <c r="A496">
        <v>494</v>
      </c>
      <c r="B496" t="s">
        <v>55</v>
      </c>
      <c r="C496" t="s">
        <v>21</v>
      </c>
      <c r="D496" t="s">
        <v>54</v>
      </c>
      <c r="E496">
        <v>45800</v>
      </c>
      <c r="F496" s="1">
        <v>45803</v>
      </c>
      <c r="G496">
        <v>4</v>
      </c>
      <c r="H496">
        <v>740</v>
      </c>
      <c r="I496" t="s">
        <v>14</v>
      </c>
      <c r="J496" t="s">
        <v>549</v>
      </c>
      <c r="K496" t="s">
        <v>29</v>
      </c>
    </row>
    <row r="497" spans="1:11" x14ac:dyDescent="0.25">
      <c r="A497">
        <v>495</v>
      </c>
      <c r="B497" t="s">
        <v>57</v>
      </c>
      <c r="C497" t="s">
        <v>31</v>
      </c>
      <c r="D497" t="s">
        <v>50</v>
      </c>
      <c r="E497">
        <v>45916</v>
      </c>
      <c r="F497" s="1">
        <v>45919</v>
      </c>
      <c r="G497">
        <v>10</v>
      </c>
      <c r="H497">
        <v>741</v>
      </c>
      <c r="I497" t="s">
        <v>28</v>
      </c>
      <c r="J497" t="s">
        <v>547</v>
      </c>
      <c r="K497" t="s">
        <v>46</v>
      </c>
    </row>
    <row r="498" spans="1:11" x14ac:dyDescent="0.25">
      <c r="A498">
        <v>496</v>
      </c>
      <c r="B498" t="s">
        <v>43</v>
      </c>
      <c r="C498" t="s">
        <v>12</v>
      </c>
      <c r="D498" t="s">
        <v>13</v>
      </c>
      <c r="E498">
        <v>45709</v>
      </c>
      <c r="F498" s="1">
        <v>45718</v>
      </c>
      <c r="G498">
        <v>1</v>
      </c>
      <c r="H498">
        <v>474</v>
      </c>
      <c r="I498" t="s">
        <v>28</v>
      </c>
      <c r="J498" t="s">
        <v>33</v>
      </c>
      <c r="K498" t="s">
        <v>29</v>
      </c>
    </row>
    <row r="499" spans="1:11" x14ac:dyDescent="0.25">
      <c r="A499">
        <v>497</v>
      </c>
      <c r="B499" t="s">
        <v>59</v>
      </c>
      <c r="C499" t="s">
        <v>31</v>
      </c>
      <c r="D499" t="s">
        <v>76</v>
      </c>
      <c r="E499">
        <v>45691</v>
      </c>
      <c r="F499" s="1">
        <v>45696</v>
      </c>
      <c r="G499">
        <v>7</v>
      </c>
      <c r="H499">
        <v>811</v>
      </c>
      <c r="I499" t="s">
        <v>28</v>
      </c>
      <c r="J499" t="s">
        <v>550</v>
      </c>
      <c r="K499" t="s">
        <v>15</v>
      </c>
    </row>
    <row r="500" spans="1:11" x14ac:dyDescent="0.25">
      <c r="A500">
        <v>498</v>
      </c>
      <c r="B500" t="s">
        <v>61</v>
      </c>
      <c r="C500" t="s">
        <v>24</v>
      </c>
      <c r="D500" t="s">
        <v>25</v>
      </c>
      <c r="E500">
        <v>45741</v>
      </c>
      <c r="F500" s="1">
        <v>45745</v>
      </c>
      <c r="G500">
        <v>4</v>
      </c>
      <c r="H500">
        <v>247</v>
      </c>
      <c r="I500" t="s">
        <v>14</v>
      </c>
      <c r="J500" t="s">
        <v>33</v>
      </c>
      <c r="K500" t="s">
        <v>46</v>
      </c>
    </row>
    <row r="501" spans="1:11" x14ac:dyDescent="0.25">
      <c r="A501">
        <v>499</v>
      </c>
      <c r="B501" t="s">
        <v>62</v>
      </c>
      <c r="C501" t="s">
        <v>31</v>
      </c>
      <c r="D501" t="s">
        <v>32</v>
      </c>
      <c r="E501">
        <v>45741</v>
      </c>
      <c r="F501" s="1">
        <v>45752</v>
      </c>
      <c r="G501">
        <v>3</v>
      </c>
      <c r="H501">
        <v>774</v>
      </c>
      <c r="I501" t="s">
        <v>28</v>
      </c>
      <c r="J501" t="s">
        <v>547</v>
      </c>
      <c r="K501" t="s">
        <v>19</v>
      </c>
    </row>
    <row r="502" spans="1:11" x14ac:dyDescent="0.25">
      <c r="A502">
        <v>500</v>
      </c>
      <c r="B502" t="s">
        <v>63</v>
      </c>
      <c r="C502" t="s">
        <v>21</v>
      </c>
      <c r="D502" t="s">
        <v>83</v>
      </c>
      <c r="E502">
        <v>45753</v>
      </c>
      <c r="F502" s="1">
        <v>45759</v>
      </c>
      <c r="G502">
        <v>5</v>
      </c>
      <c r="H502">
        <v>63</v>
      </c>
      <c r="I502" t="s">
        <v>14</v>
      </c>
      <c r="J502" t="s">
        <v>549</v>
      </c>
      <c r="K502" t="s">
        <v>46</v>
      </c>
    </row>
    <row r="503" spans="1:11" x14ac:dyDescent="0.25">
      <c r="A503">
        <v>501</v>
      </c>
      <c r="B503" t="s">
        <v>65</v>
      </c>
      <c r="C503" t="s">
        <v>31</v>
      </c>
      <c r="D503" t="s">
        <v>32</v>
      </c>
      <c r="E503">
        <v>45764</v>
      </c>
      <c r="F503" s="1">
        <v>45770</v>
      </c>
      <c r="G503">
        <v>1</v>
      </c>
      <c r="H503">
        <v>30</v>
      </c>
      <c r="I503" t="s">
        <v>28</v>
      </c>
      <c r="J503" t="s">
        <v>33</v>
      </c>
      <c r="K503" t="s">
        <v>15</v>
      </c>
    </row>
    <row r="504" spans="1:11" x14ac:dyDescent="0.25">
      <c r="A504">
        <v>502</v>
      </c>
      <c r="B504" t="s">
        <v>66</v>
      </c>
      <c r="C504" t="s">
        <v>12</v>
      </c>
      <c r="D504" t="s">
        <v>13</v>
      </c>
      <c r="E504">
        <v>45931</v>
      </c>
      <c r="F504" s="1">
        <v>45933</v>
      </c>
      <c r="G504">
        <v>7</v>
      </c>
      <c r="H504">
        <v>149</v>
      </c>
      <c r="I504" t="s">
        <v>28</v>
      </c>
      <c r="J504" t="s">
        <v>551</v>
      </c>
      <c r="K504" t="s">
        <v>29</v>
      </c>
    </row>
    <row r="505" spans="1:11" x14ac:dyDescent="0.25">
      <c r="A505">
        <v>503</v>
      </c>
      <c r="B505" t="s">
        <v>67</v>
      </c>
      <c r="C505" t="s">
        <v>31</v>
      </c>
      <c r="D505" t="s">
        <v>42</v>
      </c>
      <c r="E505">
        <v>45662</v>
      </c>
      <c r="F505" s="1">
        <v>45663</v>
      </c>
      <c r="G505">
        <v>4</v>
      </c>
      <c r="H505">
        <v>212</v>
      </c>
      <c r="I505" t="s">
        <v>14</v>
      </c>
      <c r="J505" t="s">
        <v>550</v>
      </c>
      <c r="K505" t="s">
        <v>15</v>
      </c>
    </row>
    <row r="506" spans="1:11" x14ac:dyDescent="0.25">
      <c r="A506">
        <v>504</v>
      </c>
      <c r="B506" t="s">
        <v>68</v>
      </c>
      <c r="C506" t="s">
        <v>24</v>
      </c>
      <c r="D506" t="s">
        <v>70</v>
      </c>
      <c r="E506">
        <v>45669</v>
      </c>
      <c r="F506" s="1">
        <v>45684</v>
      </c>
      <c r="G506">
        <v>10</v>
      </c>
      <c r="H506">
        <v>639</v>
      </c>
      <c r="I506" t="s">
        <v>28</v>
      </c>
      <c r="J506" t="s">
        <v>547</v>
      </c>
      <c r="K506" t="s">
        <v>46</v>
      </c>
    </row>
    <row r="507" spans="1:11" x14ac:dyDescent="0.25">
      <c r="A507">
        <v>505</v>
      </c>
      <c r="B507" t="s">
        <v>69</v>
      </c>
      <c r="C507" t="s">
        <v>17</v>
      </c>
      <c r="D507" t="s">
        <v>44</v>
      </c>
      <c r="E507">
        <v>45682</v>
      </c>
      <c r="F507" s="1">
        <v>45683</v>
      </c>
      <c r="G507">
        <v>7</v>
      </c>
      <c r="H507">
        <v>785</v>
      </c>
      <c r="I507" t="s">
        <v>14</v>
      </c>
      <c r="J507" t="s">
        <v>547</v>
      </c>
      <c r="K507" t="s">
        <v>19</v>
      </c>
    </row>
    <row r="508" spans="1:11" x14ac:dyDescent="0.25">
      <c r="A508">
        <v>506</v>
      </c>
      <c r="B508" t="s">
        <v>71</v>
      </c>
      <c r="C508" t="s">
        <v>21</v>
      </c>
      <c r="D508" t="s">
        <v>54</v>
      </c>
      <c r="E508">
        <v>45915</v>
      </c>
      <c r="F508" s="1">
        <v>45918</v>
      </c>
      <c r="G508">
        <v>8</v>
      </c>
      <c r="H508">
        <v>656</v>
      </c>
      <c r="I508" t="s">
        <v>14</v>
      </c>
      <c r="J508" t="s">
        <v>551</v>
      </c>
      <c r="K508" t="s">
        <v>46</v>
      </c>
    </row>
    <row r="509" spans="1:11" x14ac:dyDescent="0.25">
      <c r="A509">
        <v>507</v>
      </c>
      <c r="B509" t="s">
        <v>72</v>
      </c>
      <c r="C509" t="s">
        <v>21</v>
      </c>
      <c r="D509" t="s">
        <v>83</v>
      </c>
      <c r="E509">
        <v>45691</v>
      </c>
      <c r="F509" s="1">
        <v>45699</v>
      </c>
      <c r="G509">
        <v>3</v>
      </c>
      <c r="H509">
        <v>703</v>
      </c>
      <c r="I509" t="s">
        <v>14</v>
      </c>
      <c r="J509" t="s">
        <v>547</v>
      </c>
      <c r="K509" t="s">
        <v>29</v>
      </c>
    </row>
    <row r="510" spans="1:11" x14ac:dyDescent="0.25">
      <c r="A510">
        <v>508</v>
      </c>
      <c r="B510" t="s">
        <v>73</v>
      </c>
      <c r="C510" t="s">
        <v>17</v>
      </c>
      <c r="D510" t="s">
        <v>18</v>
      </c>
      <c r="E510">
        <v>45936</v>
      </c>
      <c r="F510" s="1">
        <v>45940</v>
      </c>
      <c r="G510">
        <v>3</v>
      </c>
      <c r="H510">
        <v>908</v>
      </c>
      <c r="I510" t="s">
        <v>28</v>
      </c>
      <c r="J510" t="s">
        <v>547</v>
      </c>
      <c r="K510" t="s">
        <v>15</v>
      </c>
    </row>
    <row r="511" spans="1:11" x14ac:dyDescent="0.25">
      <c r="A511">
        <v>509</v>
      </c>
      <c r="B511" t="s">
        <v>74</v>
      </c>
      <c r="C511" t="s">
        <v>31</v>
      </c>
      <c r="D511" t="s">
        <v>50</v>
      </c>
      <c r="E511">
        <v>45949</v>
      </c>
      <c r="F511" s="1">
        <v>45961</v>
      </c>
      <c r="G511">
        <v>7</v>
      </c>
      <c r="H511">
        <v>50</v>
      </c>
      <c r="I511" t="s">
        <v>28</v>
      </c>
      <c r="J511" t="s">
        <v>550</v>
      </c>
      <c r="K511" t="s">
        <v>29</v>
      </c>
    </row>
    <row r="512" spans="1:11" x14ac:dyDescent="0.25">
      <c r="A512">
        <v>510</v>
      </c>
      <c r="B512" t="s">
        <v>75</v>
      </c>
      <c r="C512" t="s">
        <v>21</v>
      </c>
      <c r="D512" t="s">
        <v>54</v>
      </c>
      <c r="E512">
        <v>45804</v>
      </c>
      <c r="F512" s="1">
        <v>45812</v>
      </c>
      <c r="G512">
        <v>10</v>
      </c>
      <c r="H512">
        <v>723</v>
      </c>
      <c r="I512" t="s">
        <v>28</v>
      </c>
      <c r="J512" t="s">
        <v>549</v>
      </c>
      <c r="K512" t="s">
        <v>29</v>
      </c>
    </row>
    <row r="513" spans="1:11" x14ac:dyDescent="0.25">
      <c r="A513">
        <v>511</v>
      </c>
      <c r="B513" t="s">
        <v>77</v>
      </c>
      <c r="C513" t="s">
        <v>21</v>
      </c>
      <c r="D513" t="s">
        <v>54</v>
      </c>
      <c r="E513">
        <v>45967</v>
      </c>
      <c r="F513" s="1">
        <v>45973</v>
      </c>
      <c r="G513">
        <v>7</v>
      </c>
      <c r="H513">
        <v>568</v>
      </c>
      <c r="I513" t="s">
        <v>28</v>
      </c>
      <c r="J513" t="s">
        <v>547</v>
      </c>
      <c r="K513" t="s">
        <v>46</v>
      </c>
    </row>
    <row r="514" spans="1:11" x14ac:dyDescent="0.25">
      <c r="A514">
        <v>512</v>
      </c>
      <c r="B514" t="s">
        <v>78</v>
      </c>
      <c r="C514" t="s">
        <v>21</v>
      </c>
      <c r="D514" t="s">
        <v>83</v>
      </c>
      <c r="E514">
        <v>45972</v>
      </c>
      <c r="F514" s="1">
        <v>45987</v>
      </c>
      <c r="G514">
        <v>6</v>
      </c>
      <c r="H514">
        <v>250</v>
      </c>
      <c r="I514" t="s">
        <v>28</v>
      </c>
      <c r="J514" t="s">
        <v>550</v>
      </c>
      <c r="K514" t="s">
        <v>29</v>
      </c>
    </row>
    <row r="515" spans="1:11" x14ac:dyDescent="0.25">
      <c r="A515">
        <v>513</v>
      </c>
      <c r="B515" t="s">
        <v>80</v>
      </c>
      <c r="C515" t="s">
        <v>12</v>
      </c>
      <c r="D515" t="s">
        <v>58</v>
      </c>
      <c r="E515">
        <v>45693</v>
      </c>
      <c r="F515" s="1">
        <v>45694</v>
      </c>
      <c r="G515">
        <v>4</v>
      </c>
      <c r="H515">
        <v>572</v>
      </c>
      <c r="I515" t="s">
        <v>14</v>
      </c>
      <c r="J515" t="s">
        <v>550</v>
      </c>
      <c r="K515" t="s">
        <v>29</v>
      </c>
    </row>
    <row r="516" spans="1:11" x14ac:dyDescent="0.25">
      <c r="A516">
        <v>514</v>
      </c>
      <c r="B516" t="s">
        <v>81</v>
      </c>
      <c r="C516" t="s">
        <v>31</v>
      </c>
      <c r="D516" t="s">
        <v>42</v>
      </c>
      <c r="E516">
        <v>45678</v>
      </c>
      <c r="F516" s="1">
        <v>45692</v>
      </c>
      <c r="G516">
        <v>8</v>
      </c>
      <c r="H516">
        <v>849</v>
      </c>
      <c r="I516" t="s">
        <v>28</v>
      </c>
      <c r="J516" t="s">
        <v>551</v>
      </c>
      <c r="K516" t="s">
        <v>19</v>
      </c>
    </row>
    <row r="517" spans="1:11" x14ac:dyDescent="0.25">
      <c r="A517">
        <v>515</v>
      </c>
      <c r="B517" t="s">
        <v>82</v>
      </c>
      <c r="C517" t="s">
        <v>24</v>
      </c>
      <c r="D517" t="s">
        <v>25</v>
      </c>
      <c r="E517">
        <v>45733</v>
      </c>
      <c r="F517" s="1">
        <v>45736</v>
      </c>
      <c r="G517">
        <v>8</v>
      </c>
      <c r="H517">
        <v>858</v>
      </c>
      <c r="I517" t="s">
        <v>28</v>
      </c>
      <c r="J517" t="s">
        <v>547</v>
      </c>
      <c r="K517" t="s">
        <v>19</v>
      </c>
    </row>
    <row r="518" spans="1:11" x14ac:dyDescent="0.25">
      <c r="A518">
        <v>516</v>
      </c>
      <c r="B518" t="s">
        <v>84</v>
      </c>
      <c r="C518" t="s">
        <v>17</v>
      </c>
      <c r="D518" t="s">
        <v>44</v>
      </c>
      <c r="E518">
        <v>45844</v>
      </c>
      <c r="F518" s="1">
        <v>45852</v>
      </c>
      <c r="G518">
        <v>1</v>
      </c>
      <c r="H518">
        <v>256</v>
      </c>
      <c r="I518" t="s">
        <v>14</v>
      </c>
      <c r="J518" t="s">
        <v>33</v>
      </c>
      <c r="K518" t="s">
        <v>46</v>
      </c>
    </row>
    <row r="519" spans="1:11" x14ac:dyDescent="0.25">
      <c r="A519">
        <v>517</v>
      </c>
      <c r="B519" t="s">
        <v>85</v>
      </c>
      <c r="C519" t="s">
        <v>12</v>
      </c>
      <c r="D519" t="s">
        <v>13</v>
      </c>
      <c r="E519">
        <v>45799</v>
      </c>
      <c r="F519" s="1">
        <v>45806</v>
      </c>
      <c r="G519">
        <v>8</v>
      </c>
      <c r="H519">
        <v>453</v>
      </c>
      <c r="I519" t="s">
        <v>28</v>
      </c>
      <c r="J519" t="s">
        <v>549</v>
      </c>
      <c r="K519" t="s">
        <v>19</v>
      </c>
    </row>
    <row r="520" spans="1:11" x14ac:dyDescent="0.25">
      <c r="A520">
        <v>518</v>
      </c>
      <c r="B520" t="s">
        <v>86</v>
      </c>
      <c r="C520" t="s">
        <v>24</v>
      </c>
      <c r="D520" t="s">
        <v>25</v>
      </c>
      <c r="E520">
        <v>45822</v>
      </c>
      <c r="F520" s="1">
        <v>45836</v>
      </c>
      <c r="G520">
        <v>6</v>
      </c>
      <c r="H520">
        <v>218</v>
      </c>
      <c r="I520" t="s">
        <v>28</v>
      </c>
      <c r="J520" t="s">
        <v>33</v>
      </c>
      <c r="K520" t="s">
        <v>15</v>
      </c>
    </row>
    <row r="521" spans="1:11" x14ac:dyDescent="0.25">
      <c r="A521">
        <v>519</v>
      </c>
      <c r="B521" t="s">
        <v>87</v>
      </c>
      <c r="C521" t="s">
        <v>17</v>
      </c>
      <c r="D521" t="s">
        <v>44</v>
      </c>
      <c r="E521">
        <v>46009</v>
      </c>
      <c r="F521" s="1">
        <v>46018</v>
      </c>
      <c r="G521">
        <v>7</v>
      </c>
      <c r="H521">
        <v>481</v>
      </c>
      <c r="I521" t="s">
        <v>28</v>
      </c>
      <c r="J521" t="s">
        <v>549</v>
      </c>
      <c r="K521" t="s">
        <v>46</v>
      </c>
    </row>
    <row r="522" spans="1:11" x14ac:dyDescent="0.25">
      <c r="A522">
        <v>520</v>
      </c>
      <c r="B522" t="s">
        <v>88</v>
      </c>
      <c r="C522" t="s">
        <v>21</v>
      </c>
      <c r="D522" t="s">
        <v>22</v>
      </c>
      <c r="E522">
        <v>45756</v>
      </c>
      <c r="F522" s="1">
        <v>45764</v>
      </c>
      <c r="G522">
        <v>1</v>
      </c>
      <c r="H522">
        <v>420</v>
      </c>
      <c r="I522" t="s">
        <v>14</v>
      </c>
      <c r="J522" t="s">
        <v>550</v>
      </c>
      <c r="K522" t="s">
        <v>29</v>
      </c>
    </row>
    <row r="523" spans="1:11" x14ac:dyDescent="0.25">
      <c r="A523">
        <v>521</v>
      </c>
      <c r="B523" t="s">
        <v>89</v>
      </c>
      <c r="C523" t="s">
        <v>17</v>
      </c>
      <c r="D523" t="s">
        <v>18</v>
      </c>
      <c r="E523">
        <v>45871</v>
      </c>
      <c r="F523" s="1">
        <v>45875</v>
      </c>
      <c r="G523">
        <v>1</v>
      </c>
      <c r="H523">
        <v>98</v>
      </c>
      <c r="I523" t="s">
        <v>28</v>
      </c>
      <c r="J523" t="s">
        <v>550</v>
      </c>
      <c r="K523" t="s">
        <v>46</v>
      </c>
    </row>
    <row r="524" spans="1:11" x14ac:dyDescent="0.25">
      <c r="A524">
        <v>522</v>
      </c>
      <c r="B524" t="s">
        <v>90</v>
      </c>
      <c r="C524" t="s">
        <v>31</v>
      </c>
      <c r="D524" t="s">
        <v>76</v>
      </c>
      <c r="E524">
        <v>45714</v>
      </c>
      <c r="F524" s="1">
        <v>45721</v>
      </c>
      <c r="G524">
        <v>1</v>
      </c>
      <c r="H524">
        <v>444</v>
      </c>
      <c r="I524" t="s">
        <v>28</v>
      </c>
      <c r="J524" t="s">
        <v>550</v>
      </c>
      <c r="K524" t="s">
        <v>15</v>
      </c>
    </row>
    <row r="525" spans="1:11" x14ac:dyDescent="0.25">
      <c r="A525">
        <v>523</v>
      </c>
      <c r="B525" t="s">
        <v>91</v>
      </c>
      <c r="C525" t="s">
        <v>17</v>
      </c>
      <c r="D525" t="s">
        <v>64</v>
      </c>
      <c r="E525">
        <v>45995</v>
      </c>
      <c r="F525" s="1">
        <v>46001</v>
      </c>
      <c r="G525">
        <v>5</v>
      </c>
      <c r="H525">
        <v>858</v>
      </c>
      <c r="I525" t="s">
        <v>14</v>
      </c>
      <c r="J525" t="s">
        <v>549</v>
      </c>
      <c r="K525" t="s">
        <v>46</v>
      </c>
    </row>
    <row r="526" spans="1:11" x14ac:dyDescent="0.25">
      <c r="A526">
        <v>524</v>
      </c>
      <c r="B526" t="s">
        <v>92</v>
      </c>
      <c r="C526" t="s">
        <v>17</v>
      </c>
      <c r="D526" t="s">
        <v>56</v>
      </c>
      <c r="E526">
        <v>45905</v>
      </c>
      <c r="F526" s="1">
        <v>45915</v>
      </c>
      <c r="G526">
        <v>6</v>
      </c>
      <c r="H526">
        <v>914</v>
      </c>
      <c r="I526" t="s">
        <v>14</v>
      </c>
      <c r="J526" t="s">
        <v>551</v>
      </c>
      <c r="K526" t="s">
        <v>46</v>
      </c>
    </row>
    <row r="527" spans="1:11" x14ac:dyDescent="0.25">
      <c r="A527">
        <v>525</v>
      </c>
      <c r="B527" t="s">
        <v>93</v>
      </c>
      <c r="C527" t="s">
        <v>12</v>
      </c>
      <c r="D527" t="s">
        <v>58</v>
      </c>
      <c r="E527">
        <v>45935</v>
      </c>
      <c r="F527" s="1">
        <v>45949</v>
      </c>
      <c r="G527">
        <v>5</v>
      </c>
      <c r="H527">
        <v>163</v>
      </c>
      <c r="I527" t="s">
        <v>28</v>
      </c>
      <c r="J527" t="s">
        <v>550</v>
      </c>
      <c r="K527" t="s">
        <v>15</v>
      </c>
    </row>
    <row r="528" spans="1:11" x14ac:dyDescent="0.25">
      <c r="A528">
        <v>526</v>
      </c>
      <c r="B528" t="s">
        <v>94</v>
      </c>
      <c r="C528" t="s">
        <v>24</v>
      </c>
      <c r="D528" t="s">
        <v>70</v>
      </c>
      <c r="E528">
        <v>45986</v>
      </c>
      <c r="F528" s="1">
        <v>45996</v>
      </c>
      <c r="G528">
        <v>9</v>
      </c>
      <c r="H528">
        <v>811</v>
      </c>
      <c r="I528" t="s">
        <v>28</v>
      </c>
      <c r="J528" t="s">
        <v>551</v>
      </c>
      <c r="K528" t="s">
        <v>29</v>
      </c>
    </row>
    <row r="529" spans="1:11" x14ac:dyDescent="0.25">
      <c r="A529">
        <v>527</v>
      </c>
      <c r="B529" t="s">
        <v>95</v>
      </c>
      <c r="C529" t="s">
        <v>24</v>
      </c>
      <c r="D529" t="s">
        <v>25</v>
      </c>
      <c r="E529">
        <v>45966</v>
      </c>
      <c r="F529" s="1">
        <v>45968</v>
      </c>
      <c r="G529">
        <v>9</v>
      </c>
      <c r="H529">
        <v>828</v>
      </c>
      <c r="I529" t="s">
        <v>14</v>
      </c>
      <c r="J529" t="s">
        <v>549</v>
      </c>
      <c r="K529" t="s">
        <v>19</v>
      </c>
    </row>
    <row r="530" spans="1:11" x14ac:dyDescent="0.25">
      <c r="A530">
        <v>528</v>
      </c>
      <c r="B530" t="s">
        <v>97</v>
      </c>
      <c r="C530" t="s">
        <v>31</v>
      </c>
      <c r="D530" t="s">
        <v>50</v>
      </c>
      <c r="E530">
        <v>45706</v>
      </c>
      <c r="F530" s="1">
        <v>45712</v>
      </c>
      <c r="G530">
        <v>8</v>
      </c>
      <c r="H530">
        <v>745</v>
      </c>
      <c r="I530" t="s">
        <v>28</v>
      </c>
      <c r="J530" t="s">
        <v>33</v>
      </c>
      <c r="K530" t="s">
        <v>29</v>
      </c>
    </row>
    <row r="531" spans="1:11" x14ac:dyDescent="0.25">
      <c r="A531">
        <v>529</v>
      </c>
      <c r="B531" t="s">
        <v>98</v>
      </c>
      <c r="C531" t="s">
        <v>17</v>
      </c>
      <c r="D531" t="s">
        <v>56</v>
      </c>
      <c r="E531">
        <v>45904</v>
      </c>
      <c r="F531" s="1">
        <v>45910</v>
      </c>
      <c r="G531">
        <v>7</v>
      </c>
      <c r="H531">
        <v>238</v>
      </c>
      <c r="I531" t="s">
        <v>14</v>
      </c>
      <c r="J531" t="s">
        <v>550</v>
      </c>
      <c r="K531" t="s">
        <v>15</v>
      </c>
    </row>
    <row r="532" spans="1:11" x14ac:dyDescent="0.25">
      <c r="A532">
        <v>530</v>
      </c>
      <c r="B532" t="s">
        <v>99</v>
      </c>
      <c r="C532" t="s">
        <v>12</v>
      </c>
      <c r="D532" t="s">
        <v>13</v>
      </c>
      <c r="E532">
        <v>46003</v>
      </c>
      <c r="F532" s="1">
        <v>46013</v>
      </c>
      <c r="G532">
        <v>1</v>
      </c>
      <c r="H532">
        <v>159</v>
      </c>
      <c r="I532" t="s">
        <v>14</v>
      </c>
      <c r="J532" t="s">
        <v>550</v>
      </c>
      <c r="K532" t="s">
        <v>15</v>
      </c>
    </row>
    <row r="533" spans="1:11" x14ac:dyDescent="0.25">
      <c r="A533">
        <v>531</v>
      </c>
      <c r="B533" t="s">
        <v>101</v>
      </c>
      <c r="C533" t="s">
        <v>24</v>
      </c>
      <c r="D533" t="s">
        <v>70</v>
      </c>
      <c r="E533">
        <v>45793</v>
      </c>
      <c r="F533" s="1">
        <v>45797</v>
      </c>
      <c r="G533">
        <v>10</v>
      </c>
      <c r="H533">
        <v>102</v>
      </c>
      <c r="I533" t="s">
        <v>28</v>
      </c>
      <c r="J533" t="s">
        <v>550</v>
      </c>
      <c r="K533" t="s">
        <v>29</v>
      </c>
    </row>
    <row r="534" spans="1:11" x14ac:dyDescent="0.25">
      <c r="A534">
        <v>532</v>
      </c>
      <c r="B534" t="s">
        <v>102</v>
      </c>
      <c r="C534" t="s">
        <v>24</v>
      </c>
      <c r="D534" t="s">
        <v>25</v>
      </c>
      <c r="E534">
        <v>45997</v>
      </c>
      <c r="F534" s="1">
        <v>45998</v>
      </c>
      <c r="G534">
        <v>2</v>
      </c>
      <c r="H534">
        <v>443</v>
      </c>
      <c r="I534" t="s">
        <v>14</v>
      </c>
      <c r="J534" t="s">
        <v>547</v>
      </c>
      <c r="K534" t="s">
        <v>46</v>
      </c>
    </row>
    <row r="535" spans="1:11" x14ac:dyDescent="0.25">
      <c r="A535">
        <v>533</v>
      </c>
      <c r="B535" t="s">
        <v>103</v>
      </c>
      <c r="C535" t="s">
        <v>24</v>
      </c>
      <c r="D535" t="s">
        <v>38</v>
      </c>
      <c r="E535">
        <v>45711</v>
      </c>
      <c r="F535" s="1">
        <v>45714</v>
      </c>
      <c r="G535">
        <v>9</v>
      </c>
      <c r="H535">
        <v>10</v>
      </c>
      <c r="I535" t="s">
        <v>14</v>
      </c>
      <c r="J535" t="s">
        <v>551</v>
      </c>
      <c r="K535" t="s">
        <v>46</v>
      </c>
    </row>
    <row r="536" spans="1:11" x14ac:dyDescent="0.25">
      <c r="A536">
        <v>534</v>
      </c>
      <c r="B536" t="s">
        <v>104</v>
      </c>
      <c r="C536" t="s">
        <v>31</v>
      </c>
      <c r="D536" t="s">
        <v>32</v>
      </c>
      <c r="E536">
        <v>45942</v>
      </c>
      <c r="F536" s="1">
        <v>45955</v>
      </c>
      <c r="G536">
        <v>5</v>
      </c>
      <c r="H536">
        <v>758</v>
      </c>
      <c r="I536" t="s">
        <v>28</v>
      </c>
      <c r="J536" t="s">
        <v>551</v>
      </c>
      <c r="K536" t="s">
        <v>19</v>
      </c>
    </row>
    <row r="537" spans="1:11" x14ac:dyDescent="0.25">
      <c r="A537">
        <v>535</v>
      </c>
      <c r="B537" t="s">
        <v>105</v>
      </c>
      <c r="C537" t="s">
        <v>12</v>
      </c>
      <c r="D537" t="s">
        <v>13</v>
      </c>
      <c r="E537">
        <v>45896</v>
      </c>
      <c r="F537" s="1">
        <v>45897</v>
      </c>
      <c r="G537">
        <v>10</v>
      </c>
      <c r="H537">
        <v>541</v>
      </c>
      <c r="I537" t="s">
        <v>14</v>
      </c>
      <c r="J537" t="s">
        <v>549</v>
      </c>
      <c r="K537" t="s">
        <v>15</v>
      </c>
    </row>
    <row r="538" spans="1:11" x14ac:dyDescent="0.25">
      <c r="A538">
        <v>536</v>
      </c>
      <c r="B538" t="s">
        <v>106</v>
      </c>
      <c r="C538" t="s">
        <v>31</v>
      </c>
      <c r="D538" t="s">
        <v>50</v>
      </c>
      <c r="E538">
        <v>45890</v>
      </c>
      <c r="F538" s="1">
        <v>45891</v>
      </c>
      <c r="G538">
        <v>1</v>
      </c>
      <c r="H538">
        <v>46</v>
      </c>
      <c r="I538" t="s">
        <v>14</v>
      </c>
      <c r="J538" t="s">
        <v>549</v>
      </c>
      <c r="K538" t="s">
        <v>29</v>
      </c>
    </row>
    <row r="539" spans="1:11" x14ac:dyDescent="0.25">
      <c r="A539">
        <v>537</v>
      </c>
      <c r="B539" t="s">
        <v>107</v>
      </c>
      <c r="C539" t="s">
        <v>31</v>
      </c>
      <c r="D539" t="s">
        <v>42</v>
      </c>
      <c r="E539">
        <v>45857</v>
      </c>
      <c r="F539" s="1">
        <v>45863</v>
      </c>
      <c r="G539">
        <v>4</v>
      </c>
      <c r="H539">
        <v>82</v>
      </c>
      <c r="I539" t="s">
        <v>28</v>
      </c>
      <c r="J539" t="s">
        <v>550</v>
      </c>
      <c r="K539" t="s">
        <v>15</v>
      </c>
    </row>
    <row r="540" spans="1:11" x14ac:dyDescent="0.25">
      <c r="A540">
        <v>538</v>
      </c>
      <c r="B540" t="s">
        <v>531</v>
      </c>
      <c r="C540" t="s">
        <v>24</v>
      </c>
      <c r="D540" t="s">
        <v>25</v>
      </c>
      <c r="E540">
        <v>46008</v>
      </c>
      <c r="F540" s="1">
        <v>46014</v>
      </c>
      <c r="G540">
        <v>9</v>
      </c>
      <c r="H540">
        <v>891</v>
      </c>
      <c r="I540" t="s">
        <v>28</v>
      </c>
      <c r="J540" t="s">
        <v>550</v>
      </c>
      <c r="K540" t="s">
        <v>29</v>
      </c>
    </row>
    <row r="541" spans="1:11" x14ac:dyDescent="0.25">
      <c r="A541">
        <v>539</v>
      </c>
      <c r="B541" t="s">
        <v>532</v>
      </c>
      <c r="C541" t="s">
        <v>17</v>
      </c>
      <c r="D541" t="s">
        <v>64</v>
      </c>
      <c r="E541">
        <v>45779</v>
      </c>
      <c r="F541" s="1">
        <v>45781</v>
      </c>
      <c r="G541">
        <v>4</v>
      </c>
      <c r="H541">
        <v>578</v>
      </c>
      <c r="I541" t="s">
        <v>14</v>
      </c>
      <c r="J541" t="s">
        <v>551</v>
      </c>
      <c r="K541" t="s">
        <v>46</v>
      </c>
    </row>
    <row r="542" spans="1:11" x14ac:dyDescent="0.25">
      <c r="A542">
        <v>540</v>
      </c>
      <c r="B542" t="s">
        <v>533</v>
      </c>
      <c r="C542" t="s">
        <v>12</v>
      </c>
      <c r="D542" t="s">
        <v>36</v>
      </c>
      <c r="E542">
        <v>45763</v>
      </c>
      <c r="F542" s="1">
        <v>45767</v>
      </c>
      <c r="G542">
        <v>4</v>
      </c>
      <c r="H542">
        <v>152</v>
      </c>
      <c r="I542" t="s">
        <v>28</v>
      </c>
      <c r="J542" t="s">
        <v>550</v>
      </c>
      <c r="K542" t="s">
        <v>46</v>
      </c>
    </row>
    <row r="543" spans="1:11" x14ac:dyDescent="0.25">
      <c r="A543">
        <v>541</v>
      </c>
      <c r="B543" t="s">
        <v>534</v>
      </c>
      <c r="C543" t="s">
        <v>21</v>
      </c>
      <c r="D543" t="s">
        <v>54</v>
      </c>
      <c r="E543">
        <v>45698</v>
      </c>
      <c r="F543" s="1">
        <v>45699</v>
      </c>
      <c r="G543">
        <v>3</v>
      </c>
      <c r="H543">
        <v>288</v>
      </c>
      <c r="I543" t="s">
        <v>14</v>
      </c>
      <c r="J543" t="s">
        <v>551</v>
      </c>
      <c r="K543" t="s">
        <v>46</v>
      </c>
    </row>
    <row r="544" spans="1:11" x14ac:dyDescent="0.25">
      <c r="A544">
        <v>542</v>
      </c>
      <c r="B544" t="s">
        <v>535</v>
      </c>
      <c r="C544" t="s">
        <v>24</v>
      </c>
      <c r="D544" t="s">
        <v>25</v>
      </c>
      <c r="E544">
        <v>45986</v>
      </c>
      <c r="F544" s="1">
        <v>45994</v>
      </c>
      <c r="G544">
        <v>1</v>
      </c>
      <c r="H544">
        <v>321</v>
      </c>
      <c r="I544" t="s">
        <v>14</v>
      </c>
      <c r="J544" t="s">
        <v>549</v>
      </c>
      <c r="K544" t="s">
        <v>15</v>
      </c>
    </row>
    <row r="545" spans="1:11" x14ac:dyDescent="0.25">
      <c r="A545">
        <v>543</v>
      </c>
      <c r="B545" t="s">
        <v>536</v>
      </c>
      <c r="C545" t="s">
        <v>31</v>
      </c>
      <c r="D545" t="s">
        <v>50</v>
      </c>
      <c r="E545">
        <v>45749</v>
      </c>
      <c r="F545" s="1">
        <v>45759</v>
      </c>
      <c r="G545">
        <v>7</v>
      </c>
      <c r="H545">
        <v>356</v>
      </c>
      <c r="I545" t="s">
        <v>14</v>
      </c>
      <c r="J545" t="s">
        <v>549</v>
      </c>
      <c r="K545" t="s">
        <v>19</v>
      </c>
    </row>
    <row r="546" spans="1:11" x14ac:dyDescent="0.25">
      <c r="A546">
        <v>544</v>
      </c>
      <c r="B546" t="s">
        <v>537</v>
      </c>
      <c r="C546" t="s">
        <v>12</v>
      </c>
      <c r="D546" t="s">
        <v>36</v>
      </c>
      <c r="E546">
        <v>45726</v>
      </c>
      <c r="F546" s="1">
        <v>45737</v>
      </c>
      <c r="G546">
        <v>2</v>
      </c>
      <c r="H546">
        <v>944</v>
      </c>
      <c r="I546" t="s">
        <v>28</v>
      </c>
      <c r="J546" t="s">
        <v>550</v>
      </c>
      <c r="K546" t="s">
        <v>19</v>
      </c>
    </row>
    <row r="547" spans="1:11" x14ac:dyDescent="0.25">
      <c r="A547">
        <v>545</v>
      </c>
      <c r="B547" t="s">
        <v>538</v>
      </c>
      <c r="C547" t="s">
        <v>31</v>
      </c>
      <c r="D547" t="s">
        <v>76</v>
      </c>
      <c r="E547">
        <v>46008</v>
      </c>
      <c r="F547" s="1">
        <v>46018</v>
      </c>
      <c r="G547">
        <v>10</v>
      </c>
      <c r="H547">
        <v>172</v>
      </c>
      <c r="I547" t="s">
        <v>14</v>
      </c>
      <c r="J547" t="s">
        <v>33</v>
      </c>
      <c r="K547" t="s">
        <v>19</v>
      </c>
    </row>
    <row r="548" spans="1:11" x14ac:dyDescent="0.25">
      <c r="A548">
        <v>546</v>
      </c>
      <c r="B548" t="s">
        <v>539</v>
      </c>
      <c r="C548" t="s">
        <v>21</v>
      </c>
      <c r="D548" t="s">
        <v>22</v>
      </c>
      <c r="E548">
        <v>45883</v>
      </c>
      <c r="F548" s="1">
        <v>45885</v>
      </c>
      <c r="G548">
        <v>7</v>
      </c>
      <c r="H548">
        <v>70</v>
      </c>
      <c r="I548" t="s">
        <v>14</v>
      </c>
      <c r="J548" t="s">
        <v>547</v>
      </c>
      <c r="K548" t="s">
        <v>46</v>
      </c>
    </row>
    <row r="549" spans="1:11" x14ac:dyDescent="0.25">
      <c r="A549">
        <v>547</v>
      </c>
      <c r="B549" t="s">
        <v>540</v>
      </c>
      <c r="C549" t="s">
        <v>12</v>
      </c>
      <c r="D549" t="s">
        <v>36</v>
      </c>
      <c r="E549">
        <v>45919</v>
      </c>
      <c r="F549" s="1">
        <v>45922</v>
      </c>
      <c r="G549">
        <v>2</v>
      </c>
      <c r="H549">
        <v>722</v>
      </c>
      <c r="I549" t="s">
        <v>14</v>
      </c>
      <c r="J549" t="s">
        <v>550</v>
      </c>
      <c r="K549" t="s">
        <v>46</v>
      </c>
    </row>
    <row r="550" spans="1:11" x14ac:dyDescent="0.25">
      <c r="A550">
        <v>548</v>
      </c>
      <c r="B550" t="s">
        <v>541</v>
      </c>
      <c r="C550" t="s">
        <v>24</v>
      </c>
      <c r="D550" t="s">
        <v>70</v>
      </c>
      <c r="E550">
        <v>46002</v>
      </c>
      <c r="F550" s="1">
        <v>46010</v>
      </c>
      <c r="G550">
        <v>2</v>
      </c>
      <c r="H550">
        <v>876</v>
      </c>
      <c r="I550" t="s">
        <v>28</v>
      </c>
      <c r="J550" t="s">
        <v>547</v>
      </c>
      <c r="K550" t="s">
        <v>15</v>
      </c>
    </row>
    <row r="551" spans="1:11" x14ac:dyDescent="0.25">
      <c r="A551">
        <v>549</v>
      </c>
      <c r="B551" t="s">
        <v>107</v>
      </c>
      <c r="C551" t="s">
        <v>21</v>
      </c>
      <c r="D551" t="s">
        <v>22</v>
      </c>
      <c r="E551">
        <v>45787</v>
      </c>
      <c r="F551" s="1">
        <v>45794</v>
      </c>
      <c r="G551">
        <v>8</v>
      </c>
      <c r="H551">
        <v>281</v>
      </c>
      <c r="I551" t="s">
        <v>14</v>
      </c>
      <c r="J551" t="s">
        <v>33</v>
      </c>
      <c r="K551" t="s">
        <v>29</v>
      </c>
    </row>
    <row r="552" spans="1:11" x14ac:dyDescent="0.25">
      <c r="A552">
        <v>550</v>
      </c>
      <c r="B552" t="s">
        <v>542</v>
      </c>
      <c r="C552" t="s">
        <v>12</v>
      </c>
      <c r="D552" t="s">
        <v>27</v>
      </c>
      <c r="E552">
        <v>45757</v>
      </c>
      <c r="F552" s="1">
        <v>45764</v>
      </c>
      <c r="G552">
        <v>7</v>
      </c>
      <c r="H552">
        <v>390</v>
      </c>
      <c r="I552" t="s">
        <v>28</v>
      </c>
      <c r="J552" t="s">
        <v>547</v>
      </c>
      <c r="K552" t="s">
        <v>46</v>
      </c>
    </row>
    <row r="553" spans="1:11" x14ac:dyDescent="0.25">
      <c r="A553">
        <v>551</v>
      </c>
      <c r="B553" t="s">
        <v>543</v>
      </c>
      <c r="C553" t="s">
        <v>31</v>
      </c>
      <c r="D553" t="s">
        <v>76</v>
      </c>
      <c r="E553">
        <v>45934</v>
      </c>
      <c r="F553" s="1">
        <v>45940</v>
      </c>
      <c r="G553">
        <v>5</v>
      </c>
      <c r="H553">
        <v>953</v>
      </c>
      <c r="I553" t="s">
        <v>14</v>
      </c>
      <c r="J553" t="s">
        <v>549</v>
      </c>
      <c r="K553" t="s">
        <v>29</v>
      </c>
    </row>
    <row r="554" spans="1:11" x14ac:dyDescent="0.25">
      <c r="A554">
        <v>552</v>
      </c>
      <c r="B554" t="s">
        <v>544</v>
      </c>
      <c r="C554" t="s">
        <v>31</v>
      </c>
      <c r="D554" t="s">
        <v>42</v>
      </c>
      <c r="E554">
        <v>45666</v>
      </c>
      <c r="F554" s="1">
        <v>45678</v>
      </c>
      <c r="G554">
        <v>6</v>
      </c>
      <c r="H554">
        <v>323</v>
      </c>
      <c r="I554" t="s">
        <v>28</v>
      </c>
      <c r="J554" t="s">
        <v>547</v>
      </c>
      <c r="K554" t="s">
        <v>15</v>
      </c>
    </row>
    <row r="555" spans="1:11" x14ac:dyDescent="0.25">
      <c r="A555">
        <v>553</v>
      </c>
      <c r="B555" t="s">
        <v>545</v>
      </c>
      <c r="C555" t="s">
        <v>31</v>
      </c>
      <c r="D555" t="s">
        <v>50</v>
      </c>
      <c r="E555">
        <v>45713</v>
      </c>
      <c r="F555" s="1">
        <v>45717</v>
      </c>
      <c r="G555">
        <v>3</v>
      </c>
      <c r="H555">
        <v>380</v>
      </c>
      <c r="I555" t="s">
        <v>14</v>
      </c>
      <c r="J555" t="s">
        <v>549</v>
      </c>
      <c r="K555" t="s">
        <v>46</v>
      </c>
    </row>
    <row r="556" spans="1:11" x14ac:dyDescent="0.25">
      <c r="A556">
        <v>554</v>
      </c>
      <c r="B556" t="s">
        <v>546</v>
      </c>
      <c r="C556" t="s">
        <v>17</v>
      </c>
      <c r="D556" t="s">
        <v>18</v>
      </c>
      <c r="E556">
        <v>45897</v>
      </c>
      <c r="F556" s="1">
        <v>45905</v>
      </c>
      <c r="G556">
        <v>10</v>
      </c>
      <c r="H556">
        <v>509</v>
      </c>
      <c r="I556" t="s">
        <v>28</v>
      </c>
      <c r="J556" t="s">
        <v>547</v>
      </c>
      <c r="K556" t="s">
        <v>15</v>
      </c>
    </row>
    <row r="557" spans="1:11" x14ac:dyDescent="0.25">
      <c r="A557">
        <v>555</v>
      </c>
      <c r="B557" t="s">
        <v>126</v>
      </c>
      <c r="C557" t="s">
        <v>24</v>
      </c>
      <c r="D557" t="s">
        <v>25</v>
      </c>
      <c r="E557">
        <v>45743</v>
      </c>
      <c r="F557" s="1">
        <v>45748</v>
      </c>
      <c r="G557">
        <v>1</v>
      </c>
      <c r="H557">
        <v>968</v>
      </c>
      <c r="I557" t="s">
        <v>14</v>
      </c>
      <c r="J557" t="s">
        <v>33</v>
      </c>
      <c r="K557" t="s">
        <v>29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602F9-F452-4AE9-9966-49D30FFF3B96}">
  <sheetPr codeName="Sheet2"/>
  <dimension ref="A1:B26"/>
  <sheetViews>
    <sheetView workbookViewId="0">
      <selection activeCell="B2" sqref="B2:B26"/>
    </sheetView>
  </sheetViews>
  <sheetFormatPr defaultRowHeight="13.8" x14ac:dyDescent="0.25"/>
  <cols>
    <col min="1" max="1" width="15.3984375" bestFit="1" customWidth="1"/>
    <col min="2" max="2" width="17.5" customWidth="1"/>
  </cols>
  <sheetData>
    <row r="1" spans="1:2" x14ac:dyDescent="0.25">
      <c r="A1" t="s">
        <v>3</v>
      </c>
      <c r="B1" t="s">
        <v>553</v>
      </c>
    </row>
    <row r="2" spans="1:2" x14ac:dyDescent="0.25">
      <c r="A2" t="s">
        <v>13</v>
      </c>
      <c r="B2" s="4">
        <v>0.75</v>
      </c>
    </row>
    <row r="3" spans="1:2" x14ac:dyDescent="0.25">
      <c r="A3" t="s">
        <v>27</v>
      </c>
      <c r="B3" s="4">
        <v>0.65</v>
      </c>
    </row>
    <row r="4" spans="1:2" x14ac:dyDescent="0.25">
      <c r="A4" t="s">
        <v>36</v>
      </c>
      <c r="B4" s="4">
        <v>0.8</v>
      </c>
    </row>
    <row r="5" spans="1:2" x14ac:dyDescent="0.25">
      <c r="A5" t="s">
        <v>58</v>
      </c>
      <c r="B5" s="4">
        <v>0.85</v>
      </c>
    </row>
    <row r="6" spans="1:2" x14ac:dyDescent="0.25">
      <c r="A6" t="s">
        <v>96</v>
      </c>
      <c r="B6" s="4">
        <v>0.7</v>
      </c>
    </row>
    <row r="7" spans="1:2" x14ac:dyDescent="0.25">
      <c r="A7" t="s">
        <v>18</v>
      </c>
      <c r="B7" s="4">
        <v>0.5</v>
      </c>
    </row>
    <row r="8" spans="1:2" x14ac:dyDescent="0.25">
      <c r="A8" t="s">
        <v>56</v>
      </c>
      <c r="B8" s="4">
        <v>0.55000000000000004</v>
      </c>
    </row>
    <row r="9" spans="1:2" x14ac:dyDescent="0.25">
      <c r="A9" t="s">
        <v>44</v>
      </c>
      <c r="B9" s="4">
        <v>0.6</v>
      </c>
    </row>
    <row r="10" spans="1:2" x14ac:dyDescent="0.25">
      <c r="A10" t="s">
        <v>60</v>
      </c>
      <c r="B10" s="4">
        <v>0.65</v>
      </c>
    </row>
    <row r="11" spans="1:2" x14ac:dyDescent="0.25">
      <c r="A11" t="s">
        <v>64</v>
      </c>
      <c r="B11" s="4">
        <v>0.5</v>
      </c>
    </row>
    <row r="12" spans="1:2" x14ac:dyDescent="0.25">
      <c r="A12" t="s">
        <v>52</v>
      </c>
      <c r="B12" s="4">
        <v>0.7</v>
      </c>
    </row>
    <row r="13" spans="1:2" x14ac:dyDescent="0.25">
      <c r="A13" t="s">
        <v>22</v>
      </c>
      <c r="B13" s="4">
        <v>0.75</v>
      </c>
    </row>
    <row r="14" spans="1:2" x14ac:dyDescent="0.25">
      <c r="A14" t="s">
        <v>83</v>
      </c>
      <c r="B14" s="4">
        <v>0.8</v>
      </c>
    </row>
    <row r="15" spans="1:2" x14ac:dyDescent="0.25">
      <c r="A15" t="s">
        <v>54</v>
      </c>
      <c r="B15" s="4">
        <v>0.7</v>
      </c>
    </row>
    <row r="16" spans="1:2" x14ac:dyDescent="0.25">
      <c r="A16" t="s">
        <v>40</v>
      </c>
      <c r="B16" s="4">
        <v>0.65</v>
      </c>
    </row>
    <row r="17" spans="1:2" x14ac:dyDescent="0.25">
      <c r="A17" t="s">
        <v>25</v>
      </c>
      <c r="B17" s="4">
        <v>0.55000000000000004</v>
      </c>
    </row>
    <row r="18" spans="1:2" x14ac:dyDescent="0.25">
      <c r="A18" t="s">
        <v>38</v>
      </c>
      <c r="B18" s="4">
        <v>0.5</v>
      </c>
    </row>
    <row r="19" spans="1:2" x14ac:dyDescent="0.25">
      <c r="A19" t="s">
        <v>100</v>
      </c>
      <c r="B19" s="4">
        <v>0.6</v>
      </c>
    </row>
    <row r="20" spans="1:2" x14ac:dyDescent="0.25">
      <c r="A20" t="s">
        <v>70</v>
      </c>
      <c r="B20" s="4">
        <v>0.55000000000000004</v>
      </c>
    </row>
    <row r="21" spans="1:2" x14ac:dyDescent="0.25">
      <c r="A21" t="s">
        <v>115</v>
      </c>
      <c r="B21" s="4">
        <v>0.6</v>
      </c>
    </row>
    <row r="22" spans="1:2" x14ac:dyDescent="0.25">
      <c r="A22" t="s">
        <v>32</v>
      </c>
      <c r="B22" s="4">
        <v>0.75</v>
      </c>
    </row>
    <row r="23" spans="1:2" x14ac:dyDescent="0.25">
      <c r="A23" t="s">
        <v>42</v>
      </c>
      <c r="B23" s="4">
        <v>0.65</v>
      </c>
    </row>
    <row r="24" spans="1:2" x14ac:dyDescent="0.25">
      <c r="A24" t="s">
        <v>50</v>
      </c>
      <c r="B24" s="4">
        <v>0.7</v>
      </c>
    </row>
    <row r="25" spans="1:2" x14ac:dyDescent="0.25">
      <c r="A25" t="s">
        <v>76</v>
      </c>
      <c r="B25" s="4">
        <v>0.75</v>
      </c>
    </row>
    <row r="26" spans="1:2" x14ac:dyDescent="0.25">
      <c r="A26" t="s">
        <v>79</v>
      </c>
      <c r="B26" s="4">
        <v>0.65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0BF21-CF32-4BC8-9CE9-8C0819B0C73D}">
  <sheetPr codeName="Sheet3"/>
  <dimension ref="C5:N20"/>
  <sheetViews>
    <sheetView showGridLines="0" workbookViewId="0"/>
  </sheetViews>
  <sheetFormatPr defaultColWidth="17.19921875" defaultRowHeight="13.8" x14ac:dyDescent="0.25"/>
  <cols>
    <col min="1" max="1" width="11" customWidth="1"/>
    <col min="2" max="2" width="9.09765625" customWidth="1"/>
    <col min="3" max="3" width="16.296875" customWidth="1"/>
    <col min="4" max="4" width="12.5" bestFit="1" customWidth="1"/>
    <col min="5" max="5" width="16.296875" bestFit="1" customWidth="1"/>
    <col min="6" max="6" width="11.8984375" bestFit="1" customWidth="1"/>
    <col min="7" max="7" width="16.296875" bestFit="1" customWidth="1"/>
    <col min="8" max="8" width="12.5" bestFit="1" customWidth="1"/>
    <col min="9" max="9" width="16.296875" bestFit="1" customWidth="1"/>
    <col min="10" max="10" width="11.8984375" bestFit="1" customWidth="1"/>
    <col min="11" max="11" width="16.296875" bestFit="1" customWidth="1"/>
    <col min="12" max="12" width="11.8984375" bestFit="1" customWidth="1"/>
    <col min="13" max="13" width="16.296875" bestFit="1" customWidth="1"/>
    <col min="14" max="14" width="12.5" bestFit="1" customWidth="1"/>
  </cols>
  <sheetData>
    <row r="5" spans="3:14" ht="14.4" thickBot="1" x14ac:dyDescent="0.3"/>
    <row r="6" spans="3:14" ht="15" thickBot="1" x14ac:dyDescent="0.35">
      <c r="C6" s="24" t="s">
        <v>571</v>
      </c>
      <c r="D6" s="25"/>
      <c r="E6" s="24" t="s">
        <v>572</v>
      </c>
      <c r="F6" s="25"/>
      <c r="G6" s="24" t="s">
        <v>573</v>
      </c>
      <c r="H6" s="25"/>
      <c r="I6" s="24" t="s">
        <v>574</v>
      </c>
      <c r="J6" s="25"/>
      <c r="K6" s="24" t="s">
        <v>6</v>
      </c>
      <c r="L6" s="25"/>
      <c r="M6" s="24" t="s">
        <v>7</v>
      </c>
      <c r="N6" s="25"/>
    </row>
    <row r="7" spans="3:14" x14ac:dyDescent="0.25">
      <c r="C7" s="5"/>
      <c r="D7" s="6"/>
      <c r="G7" s="5"/>
      <c r="H7" s="6"/>
      <c r="K7" s="5"/>
      <c r="L7" s="6"/>
      <c r="N7" s="6"/>
    </row>
    <row r="8" spans="3:14" x14ac:dyDescent="0.25">
      <c r="C8" s="5" t="s">
        <v>555</v>
      </c>
      <c r="D8" s="6">
        <v>7.8450450450450449</v>
      </c>
      <c r="E8" t="s">
        <v>555</v>
      </c>
      <c r="F8">
        <v>1724.7783783783784</v>
      </c>
      <c r="G8" s="5" t="s">
        <v>555</v>
      </c>
      <c r="H8" s="6">
        <v>2651.4432432432432</v>
      </c>
      <c r="I8" t="s">
        <v>555</v>
      </c>
      <c r="J8">
        <v>926.66486486486485</v>
      </c>
      <c r="K8" s="5" t="s">
        <v>555</v>
      </c>
      <c r="L8" s="6">
        <v>5.4036036036036039</v>
      </c>
      <c r="M8" t="s">
        <v>555</v>
      </c>
      <c r="N8" s="6">
        <v>496.95135135135138</v>
      </c>
    </row>
    <row r="9" spans="3:14" x14ac:dyDescent="0.25">
      <c r="C9" s="5" t="s">
        <v>556</v>
      </c>
      <c r="D9" s="6">
        <v>0.16495863205869249</v>
      </c>
      <c r="E9" t="s">
        <v>556</v>
      </c>
      <c r="F9">
        <v>62.580494721939502</v>
      </c>
      <c r="G9" s="5" t="s">
        <v>556</v>
      </c>
      <c r="H9" s="6">
        <v>93.337646365775441</v>
      </c>
      <c r="I9" t="s">
        <v>556</v>
      </c>
      <c r="J9">
        <v>35.608461337590334</v>
      </c>
      <c r="K9" s="5" t="s">
        <v>556</v>
      </c>
      <c r="L9" s="6">
        <v>0.12491377053492385</v>
      </c>
      <c r="M9" t="s">
        <v>556</v>
      </c>
      <c r="N9" s="6">
        <v>12.169854646017843</v>
      </c>
    </row>
    <row r="10" spans="3:14" x14ac:dyDescent="0.25">
      <c r="C10" s="5" t="s">
        <v>557</v>
      </c>
      <c r="D10" s="6">
        <v>7</v>
      </c>
      <c r="E10" t="s">
        <v>557</v>
      </c>
      <c r="F10">
        <v>1263</v>
      </c>
      <c r="G10" s="5" t="s">
        <v>557</v>
      </c>
      <c r="H10" s="6">
        <v>1938</v>
      </c>
      <c r="I10" t="s">
        <v>557</v>
      </c>
      <c r="J10">
        <v>651</v>
      </c>
      <c r="K10" s="5" t="s">
        <v>557</v>
      </c>
      <c r="L10" s="6">
        <v>5</v>
      </c>
      <c r="M10" t="s">
        <v>557</v>
      </c>
      <c r="N10" s="6">
        <v>486</v>
      </c>
    </row>
    <row r="11" spans="3:14" x14ac:dyDescent="0.25">
      <c r="C11" s="5" t="s">
        <v>558</v>
      </c>
      <c r="D11" s="6">
        <v>6</v>
      </c>
      <c r="E11" t="s">
        <v>558</v>
      </c>
      <c r="F11">
        <v>34</v>
      </c>
      <c r="G11" s="5" t="s">
        <v>558</v>
      </c>
      <c r="H11" s="6">
        <v>1512</v>
      </c>
      <c r="I11" t="s">
        <v>558</v>
      </c>
      <c r="J11">
        <v>616</v>
      </c>
      <c r="K11" s="5" t="s">
        <v>558</v>
      </c>
      <c r="L11" s="6">
        <v>3</v>
      </c>
      <c r="M11" t="s">
        <v>558</v>
      </c>
      <c r="N11" s="6">
        <v>200</v>
      </c>
    </row>
    <row r="12" spans="3:14" x14ac:dyDescent="0.25">
      <c r="C12" s="5" t="s">
        <v>559</v>
      </c>
      <c r="D12" s="6">
        <v>3.886167702419014</v>
      </c>
      <c r="E12" t="s">
        <v>559</v>
      </c>
      <c r="F12">
        <v>1474.2987035881492</v>
      </c>
      <c r="G12" s="5" t="s">
        <v>559</v>
      </c>
      <c r="H12" s="6">
        <v>2198.889152993374</v>
      </c>
      <c r="I12" t="s">
        <v>559</v>
      </c>
      <c r="J12">
        <v>838.87972794138943</v>
      </c>
      <c r="K12" s="5" t="s">
        <v>559</v>
      </c>
      <c r="L12" s="6">
        <v>2.9427733158424969</v>
      </c>
      <c r="M12" t="s">
        <v>559</v>
      </c>
      <c r="N12" s="6">
        <v>286.70276588897281</v>
      </c>
    </row>
    <row r="13" spans="3:14" x14ac:dyDescent="0.25">
      <c r="C13" s="5" t="s">
        <v>560</v>
      </c>
      <c r="D13" s="6">
        <v>15.102299411324678</v>
      </c>
      <c r="E13" t="s">
        <v>560</v>
      </c>
      <c r="F13">
        <v>2173556.6674016975</v>
      </c>
      <c r="G13" s="5" t="s">
        <v>560</v>
      </c>
      <c r="H13" s="6">
        <v>4835113.5071519166</v>
      </c>
      <c r="I13" t="s">
        <v>560</v>
      </c>
      <c r="J13">
        <v>703719.19795101951</v>
      </c>
      <c r="K13" s="5" t="s">
        <v>560</v>
      </c>
      <c r="L13" s="6">
        <v>8.6599147884346444</v>
      </c>
      <c r="M13" t="s">
        <v>560</v>
      </c>
      <c r="N13" s="6">
        <v>82198.475968387153</v>
      </c>
    </row>
    <row r="14" spans="3:14" x14ac:dyDescent="0.25">
      <c r="C14" s="5" t="s">
        <v>561</v>
      </c>
      <c r="D14" s="6">
        <v>-0.30501814526275295</v>
      </c>
      <c r="E14" t="s">
        <v>561</v>
      </c>
      <c r="F14">
        <v>0.55216843519139136</v>
      </c>
      <c r="G14" s="5" t="s">
        <v>561</v>
      </c>
      <c r="H14" s="6">
        <v>-5.9990258453900047E-2</v>
      </c>
      <c r="I14" t="s">
        <v>561</v>
      </c>
      <c r="J14">
        <v>1.4417091350912776</v>
      </c>
      <c r="K14" s="5" t="s">
        <v>561</v>
      </c>
      <c r="L14" s="6">
        <v>-1.3130806502004244</v>
      </c>
      <c r="M14" t="s">
        <v>561</v>
      </c>
      <c r="N14" s="6">
        <v>-1.1947453110672963</v>
      </c>
    </row>
    <row r="15" spans="3:14" x14ac:dyDescent="0.25">
      <c r="C15" s="5" t="s">
        <v>562</v>
      </c>
      <c r="D15" s="6">
        <v>0.38285607387120102</v>
      </c>
      <c r="E15" t="s">
        <v>562</v>
      </c>
      <c r="F15">
        <v>1.0808497675392676</v>
      </c>
      <c r="G15" s="5" t="s">
        <v>562</v>
      </c>
      <c r="H15" s="6">
        <v>0.91702481888276277</v>
      </c>
      <c r="I15" t="s">
        <v>562</v>
      </c>
      <c r="J15">
        <v>1.285148260628677</v>
      </c>
      <c r="K15" s="5" t="s">
        <v>562</v>
      </c>
      <c r="L15" s="6">
        <v>2.4776099799179902E-2</v>
      </c>
      <c r="M15" t="s">
        <v>562</v>
      </c>
      <c r="N15" s="6">
        <v>7.0906229971402029E-2</v>
      </c>
    </row>
    <row r="16" spans="3:14" x14ac:dyDescent="0.25">
      <c r="C16" s="5" t="s">
        <v>563</v>
      </c>
      <c r="D16" s="6">
        <v>21</v>
      </c>
      <c r="E16" t="s">
        <v>563</v>
      </c>
      <c r="F16">
        <v>7297</v>
      </c>
      <c r="G16" s="5" t="s">
        <v>563</v>
      </c>
      <c r="H16" s="6">
        <v>9727</v>
      </c>
      <c r="I16" t="s">
        <v>563</v>
      </c>
      <c r="J16">
        <v>4610</v>
      </c>
      <c r="K16" s="5" t="s">
        <v>563</v>
      </c>
      <c r="L16" s="6">
        <v>9</v>
      </c>
      <c r="M16" t="s">
        <v>563</v>
      </c>
      <c r="N16" s="6">
        <v>988</v>
      </c>
    </row>
    <row r="17" spans="3:14" x14ac:dyDescent="0.25">
      <c r="C17" s="5" t="s">
        <v>564</v>
      </c>
      <c r="D17" s="6">
        <v>1</v>
      </c>
      <c r="E17" t="s">
        <v>564</v>
      </c>
      <c r="F17">
        <v>8</v>
      </c>
      <c r="G17" s="5" t="s">
        <v>564</v>
      </c>
      <c r="H17" s="6">
        <v>13</v>
      </c>
      <c r="I17" t="s">
        <v>564</v>
      </c>
      <c r="J17">
        <v>5</v>
      </c>
      <c r="K17" s="5" t="s">
        <v>564</v>
      </c>
      <c r="L17" s="6">
        <v>1</v>
      </c>
      <c r="M17" t="s">
        <v>564</v>
      </c>
      <c r="N17" s="6">
        <v>10</v>
      </c>
    </row>
    <row r="18" spans="3:14" x14ac:dyDescent="0.25">
      <c r="C18" s="5" t="s">
        <v>565</v>
      </c>
      <c r="D18" s="6">
        <v>22</v>
      </c>
      <c r="E18" t="s">
        <v>565</v>
      </c>
      <c r="F18">
        <v>7305</v>
      </c>
      <c r="G18" s="5" t="s">
        <v>565</v>
      </c>
      <c r="H18" s="6">
        <v>9740</v>
      </c>
      <c r="I18" t="s">
        <v>565</v>
      </c>
      <c r="J18">
        <v>4615</v>
      </c>
      <c r="K18" s="5" t="s">
        <v>565</v>
      </c>
      <c r="L18" s="6">
        <v>10</v>
      </c>
      <c r="M18" t="s">
        <v>565</v>
      </c>
      <c r="N18" s="6">
        <v>998</v>
      </c>
    </row>
    <row r="19" spans="3:14" x14ac:dyDescent="0.25">
      <c r="C19" s="5" t="s">
        <v>566</v>
      </c>
      <c r="D19" s="6">
        <v>4354</v>
      </c>
      <c r="E19" t="s">
        <v>566</v>
      </c>
      <c r="F19">
        <v>957252</v>
      </c>
      <c r="G19" s="5" t="s">
        <v>566</v>
      </c>
      <c r="H19" s="6">
        <v>1471551</v>
      </c>
      <c r="I19" t="s">
        <v>566</v>
      </c>
      <c r="J19">
        <v>514299</v>
      </c>
      <c r="K19" s="5" t="s">
        <v>566</v>
      </c>
      <c r="L19" s="6">
        <v>2999</v>
      </c>
      <c r="M19" t="s">
        <v>566</v>
      </c>
      <c r="N19" s="6">
        <v>275808</v>
      </c>
    </row>
    <row r="20" spans="3:14" ht="14.4" thickBot="1" x14ac:dyDescent="0.3">
      <c r="C20" s="7" t="s">
        <v>567</v>
      </c>
      <c r="D20" s="8">
        <v>555</v>
      </c>
      <c r="E20" s="3" t="s">
        <v>567</v>
      </c>
      <c r="F20" s="3">
        <v>555</v>
      </c>
      <c r="G20" s="7" t="s">
        <v>567</v>
      </c>
      <c r="H20" s="8">
        <v>555</v>
      </c>
      <c r="I20" s="3" t="s">
        <v>567</v>
      </c>
      <c r="J20" s="3">
        <v>555</v>
      </c>
      <c r="K20" s="7" t="s">
        <v>567</v>
      </c>
      <c r="L20" s="8">
        <v>555</v>
      </c>
      <c r="M20" s="3" t="s">
        <v>567</v>
      </c>
      <c r="N20" s="8">
        <v>555</v>
      </c>
    </row>
  </sheetData>
  <mergeCells count="6">
    <mergeCell ref="M6:N6"/>
    <mergeCell ref="C6:D6"/>
    <mergeCell ref="E6:F6"/>
    <mergeCell ref="G6:H6"/>
    <mergeCell ref="I6:J6"/>
    <mergeCell ref="K6:L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14F5-C4ED-4AF2-906E-C0F06D025010}">
  <sheetPr codeName="Sheet4"/>
  <dimension ref="C2:W17"/>
  <sheetViews>
    <sheetView showGridLines="0" workbookViewId="0"/>
  </sheetViews>
  <sheetFormatPr defaultRowHeight="13.8" x14ac:dyDescent="0.25"/>
  <cols>
    <col min="2" max="2" width="10.8984375" customWidth="1"/>
    <col min="3" max="3" width="7.69921875" customWidth="1"/>
    <col min="4" max="4" width="22" customWidth="1"/>
    <col min="5" max="5" width="16.69921875" customWidth="1"/>
    <col min="7" max="7" width="22.3984375" customWidth="1"/>
    <col min="8" max="8" width="17.09765625" customWidth="1"/>
    <col min="9" max="9" width="13.3984375" customWidth="1"/>
    <col min="12" max="12" width="8.796875" style="11"/>
    <col min="13" max="13" width="20.19921875" style="11" bestFit="1" customWidth="1"/>
    <col min="14" max="14" width="22" style="11" bestFit="1" customWidth="1"/>
    <col min="15" max="15" width="18.19921875" style="11" bestFit="1" customWidth="1"/>
    <col min="16" max="16" width="14.5" style="11" bestFit="1" customWidth="1"/>
    <col min="17" max="17" width="18.8984375" style="11" bestFit="1" customWidth="1"/>
    <col min="18" max="18" width="11.8984375" style="11" bestFit="1" customWidth="1"/>
    <col min="19" max="19" width="13.5" style="11" bestFit="1" customWidth="1"/>
    <col min="20" max="20" width="9.59765625" style="11" bestFit="1" customWidth="1"/>
    <col min="21" max="21" width="11.296875" style="11" bestFit="1" customWidth="1"/>
    <col min="22" max="22" width="20.8984375" style="11" bestFit="1" customWidth="1"/>
    <col min="23" max="23" width="8.796875" style="11"/>
  </cols>
  <sheetData>
    <row r="2" spans="3:22" ht="14.4" thickBot="1" x14ac:dyDescent="0.3"/>
    <row r="3" spans="3:22" ht="36" thickBot="1" x14ac:dyDescent="0.65">
      <c r="C3" s="26" t="s">
        <v>575</v>
      </c>
      <c r="D3" s="27"/>
      <c r="E3" s="27"/>
      <c r="F3" s="27"/>
      <c r="G3" s="27"/>
      <c r="H3" s="27"/>
      <c r="I3" s="28"/>
    </row>
    <row r="4" spans="3:22" ht="17.399999999999999" x14ac:dyDescent="0.3">
      <c r="C4" s="5"/>
      <c r="I4" s="6"/>
      <c r="M4" s="12" t="s">
        <v>576</v>
      </c>
      <c r="N4" s="12" t="s">
        <v>577</v>
      </c>
      <c r="O4" s="12" t="s">
        <v>578</v>
      </c>
      <c r="P4" s="12" t="s">
        <v>579</v>
      </c>
      <c r="Q4" s="12" t="s">
        <v>580</v>
      </c>
      <c r="R4" s="12" t="s">
        <v>581</v>
      </c>
      <c r="S4" s="12" t="s">
        <v>585</v>
      </c>
      <c r="T4" s="12" t="s">
        <v>582</v>
      </c>
      <c r="U4" s="12" t="s">
        <v>583</v>
      </c>
      <c r="V4" s="12" t="s">
        <v>584</v>
      </c>
    </row>
    <row r="5" spans="3:22" ht="17.399999999999999" x14ac:dyDescent="0.3">
      <c r="C5" s="5"/>
      <c r="D5" s="9" t="s">
        <v>576</v>
      </c>
      <c r="E5" s="15"/>
      <c r="G5" s="9" t="s">
        <v>581</v>
      </c>
      <c r="H5" s="17"/>
      <c r="I5" s="6"/>
      <c r="M5" s="11">
        <f>E5</f>
        <v>0</v>
      </c>
      <c r="N5" s="11">
        <f>E7</f>
        <v>0</v>
      </c>
      <c r="O5" s="11">
        <f>E9</f>
        <v>0</v>
      </c>
      <c r="P5" s="13">
        <f>E11</f>
        <v>0</v>
      </c>
      <c r="Q5" s="13">
        <f>E13</f>
        <v>0</v>
      </c>
      <c r="R5" s="14">
        <f>H5</f>
        <v>0</v>
      </c>
      <c r="S5" s="11">
        <f>H7</f>
        <v>0</v>
      </c>
      <c r="T5" s="14">
        <f>H9</f>
        <v>0</v>
      </c>
      <c r="U5" s="11">
        <f>H11</f>
        <v>0</v>
      </c>
      <c r="V5" s="11">
        <f>H13</f>
        <v>0</v>
      </c>
    </row>
    <row r="6" spans="3:22" ht="17.399999999999999" x14ac:dyDescent="0.3">
      <c r="C6" s="5"/>
      <c r="D6" s="9"/>
      <c r="G6" s="9"/>
      <c r="I6" s="6"/>
    </row>
    <row r="7" spans="3:22" ht="17.399999999999999" x14ac:dyDescent="0.3">
      <c r="C7" s="5"/>
      <c r="D7" s="9" t="s">
        <v>577</v>
      </c>
      <c r="E7" s="15"/>
      <c r="G7" s="9" t="s">
        <v>585</v>
      </c>
      <c r="H7" s="15"/>
      <c r="I7" s="6"/>
    </row>
    <row r="8" spans="3:22" ht="17.399999999999999" x14ac:dyDescent="0.3">
      <c r="C8" s="5"/>
      <c r="D8" s="9"/>
      <c r="G8" s="9"/>
      <c r="I8" s="6"/>
    </row>
    <row r="9" spans="3:22" ht="17.399999999999999" x14ac:dyDescent="0.3">
      <c r="C9" s="5"/>
      <c r="D9" s="9" t="s">
        <v>578</v>
      </c>
      <c r="E9" s="15"/>
      <c r="G9" s="9" t="s">
        <v>582</v>
      </c>
      <c r="H9" s="17"/>
      <c r="I9" s="6"/>
      <c r="M9" s="11" t="s">
        <v>589</v>
      </c>
      <c r="N9" s="11" t="s">
        <v>31</v>
      </c>
      <c r="O9" s="11" t="s">
        <v>115</v>
      </c>
      <c r="P9" s="13">
        <v>45324</v>
      </c>
      <c r="Q9" s="13">
        <v>45328</v>
      </c>
      <c r="R9" s="11">
        <v>1</v>
      </c>
      <c r="S9" s="11">
        <v>500</v>
      </c>
      <c r="T9" s="11" t="s">
        <v>28</v>
      </c>
      <c r="U9" s="11" t="s">
        <v>549</v>
      </c>
      <c r="V9" s="11" t="s">
        <v>19</v>
      </c>
    </row>
    <row r="10" spans="3:22" ht="17.399999999999999" x14ac:dyDescent="0.3">
      <c r="C10" s="5"/>
      <c r="D10" s="9"/>
      <c r="G10" s="9"/>
      <c r="I10" s="6"/>
    </row>
    <row r="11" spans="3:22" ht="17.399999999999999" x14ac:dyDescent="0.3">
      <c r="C11" s="5"/>
      <c r="D11" s="9" t="s">
        <v>579</v>
      </c>
      <c r="E11" s="16"/>
      <c r="G11" s="9" t="s">
        <v>583</v>
      </c>
      <c r="H11" s="15"/>
      <c r="I11" s="6"/>
    </row>
    <row r="12" spans="3:22" ht="17.399999999999999" x14ac:dyDescent="0.3">
      <c r="C12" s="5"/>
      <c r="D12" s="9"/>
      <c r="G12" s="9"/>
      <c r="I12" s="6"/>
    </row>
    <row r="13" spans="3:22" ht="17.399999999999999" x14ac:dyDescent="0.3">
      <c r="C13" s="5"/>
      <c r="D13" s="9" t="s">
        <v>580</v>
      </c>
      <c r="E13" s="16"/>
      <c r="G13" s="9" t="s">
        <v>584</v>
      </c>
      <c r="H13" s="15"/>
      <c r="I13" s="6"/>
    </row>
    <row r="14" spans="3:22" x14ac:dyDescent="0.25">
      <c r="C14" s="5"/>
      <c r="I14" s="6"/>
    </row>
    <row r="15" spans="3:22" x14ac:dyDescent="0.25">
      <c r="C15" s="5"/>
      <c r="I15" s="6"/>
    </row>
    <row r="16" spans="3:22" x14ac:dyDescent="0.25">
      <c r="C16" s="5"/>
      <c r="I16" s="6"/>
    </row>
    <row r="17" spans="3:9" ht="14.4" thickBot="1" x14ac:dyDescent="0.3">
      <c r="C17" s="7"/>
      <c r="D17" s="3"/>
      <c r="E17" s="3"/>
      <c r="F17" s="3"/>
      <c r="G17" s="3"/>
      <c r="H17" s="3"/>
      <c r="I17" s="8"/>
    </row>
  </sheetData>
  <sheetProtection algorithmName="SHA-512" hashValue="kq7Suxo9u4i8nG1S92KJflMXNKQe97faJkdeE8uKmdt0z70tm85znV4FpdN0+xX+NegMGTbAomKN1AHZD5M5cg==" saltValue="3tHA8Mmbz84VFvBJoOgu4w==" spinCount="100000" sheet="1" objects="1" scenarios="1"/>
  <mergeCells count="1">
    <mergeCell ref="C3:I3"/>
  </mergeCells>
  <dataValidations count="5">
    <dataValidation type="list" allowBlank="1" showInputMessage="1" showErrorMessage="1" sqref="E7" xr:uid="{974371BA-DC74-4EAE-BA3E-1DAAE622B243}">
      <formula1>"Apparel, Books, Electronics, Groceries, Home Decor"</formula1>
    </dataValidation>
    <dataValidation type="list" allowBlank="1" showInputMessage="1" showErrorMessage="1" sqref="E9" xr:uid="{D0E2E6B6-0BCF-4284-A5BA-F83F6AF46F49}">
      <formula1>"Biography, Camera, Cereal, Children's Book, Cookbook, Curtains, Cushion, Dress, Fiction, Headphones, Jacket, Jeans, Juice, Laptop, Milk, Non-Fiction, Pasta, Rice, Smartphone, Sneakers, Table Lamp, Tablet, T-Shirt, Vase, Wall Art"</formula1>
    </dataValidation>
    <dataValidation type="list" allowBlank="1" showInputMessage="1" showErrorMessage="1" sqref="H9" xr:uid="{A96833F9-4F4F-4FC6-AB76-5F638B2FF88A}">
      <formula1>"Completed,Returned"</formula1>
    </dataValidation>
    <dataValidation type="list" allowBlank="1" showInputMessage="1" showErrorMessage="1" sqref="H11" xr:uid="{F3D630B2-0542-4F08-A100-7EEA58E4DC2C}">
      <formula1>"Antarctica, Australia, Brazil, China, Nigeria, United Kingdom, United States"</formula1>
    </dataValidation>
    <dataValidation type="list" allowBlank="1" showInputMessage="1" showErrorMessage="1" sqref="H13" xr:uid="{73E5AA79-28A5-45A5-A025-8136A797BF04}">
      <formula1>"Bank Transfer, Cash, Credit Card, Mobile Money"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Submit1">
                <anchor moveWithCells="1" sizeWithCells="1">
                  <from>
                    <xdr:col>4</xdr:col>
                    <xdr:colOff>1005840</xdr:colOff>
                    <xdr:row>14</xdr:row>
                    <xdr:rowOff>45720</xdr:rowOff>
                  </from>
                  <to>
                    <xdr:col>6</xdr:col>
                    <xdr:colOff>739140</xdr:colOff>
                    <xdr:row>16</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BF6BA-224C-4535-9C50-CC1E25BF3C01}">
  <dimension ref="A1"/>
  <sheetViews>
    <sheetView showGridLines="0" tabSelected="1" workbookViewId="0">
      <selection activeCell="U5" sqref="U5"/>
    </sheetView>
  </sheetViews>
  <sheetFormatPr defaultRowHeight="13.8" x14ac:dyDescent="0.25"/>
  <cols>
    <col min="1" max="16384" width="8.796875" style="23"/>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53F1B-2DEF-486F-90E1-A90730DC2E2B}">
  <dimension ref="B1:AQ25"/>
  <sheetViews>
    <sheetView showGridLines="0" topLeftCell="AI1" workbookViewId="0">
      <selection activeCell="AP13" sqref="AP13"/>
    </sheetView>
  </sheetViews>
  <sheetFormatPr defaultRowHeight="13.8" x14ac:dyDescent="0.25"/>
  <cols>
    <col min="2" max="2" width="17.59765625" bestFit="1" customWidth="1"/>
    <col min="3" max="3" width="21" bestFit="1" customWidth="1"/>
    <col min="4" max="4" width="15.8984375" bestFit="1" customWidth="1"/>
    <col min="5" max="5" width="11.5" customWidth="1"/>
    <col min="6" max="6" width="7.09765625" customWidth="1"/>
    <col min="7" max="7" width="10.296875" customWidth="1"/>
    <col min="8" max="8" width="23.296875" bestFit="1" customWidth="1"/>
    <col min="9" max="9" width="8.296875" customWidth="1"/>
    <col min="10" max="10" width="6.8984375" customWidth="1"/>
    <col min="11" max="11" width="9.796875" customWidth="1"/>
    <col min="12" max="12" width="8.796875" style="5"/>
    <col min="13" max="13" width="13.09765625" style="33" bestFit="1" customWidth="1"/>
    <col min="14" max="14" width="14.69921875" bestFit="1" customWidth="1"/>
    <col min="15" max="15" width="11.19921875" bestFit="1" customWidth="1"/>
    <col min="16" max="16" width="9.59765625" bestFit="1" customWidth="1"/>
    <col min="18" max="18" width="8.796875" style="5"/>
    <col min="19" max="19" width="13.09765625" style="33" bestFit="1" customWidth="1"/>
    <col min="20" max="20" width="14.69921875" bestFit="1" customWidth="1"/>
    <col min="21" max="21" width="11.19921875" bestFit="1" customWidth="1"/>
    <col min="22" max="22" width="9.59765625" bestFit="1" customWidth="1"/>
    <col min="26" max="26" width="8.796875" style="5"/>
    <col min="27" max="27" width="13.09765625" style="33" bestFit="1" customWidth="1"/>
    <col min="28" max="28" width="14.69921875" bestFit="1" customWidth="1"/>
    <col min="29" max="29" width="11.19921875" bestFit="1" customWidth="1"/>
    <col min="31" max="31" width="8.796875" style="38"/>
    <col min="32" max="32" width="13.09765625" style="33" bestFit="1" customWidth="1"/>
    <col min="33" max="33" width="23.8984375" bestFit="1" customWidth="1"/>
    <col min="36" max="36" width="8.796875" style="5"/>
    <col min="37" max="37" width="13.69921875" style="33" bestFit="1" customWidth="1"/>
    <col min="38" max="38" width="21" bestFit="1" customWidth="1"/>
    <col min="40" max="40" width="8.796875" style="36"/>
    <col min="42" max="42" width="15.796875" bestFit="1" customWidth="1"/>
    <col min="43" max="43" width="21" bestFit="1" customWidth="1"/>
  </cols>
  <sheetData>
    <row r="1" spans="2:43" x14ac:dyDescent="0.25">
      <c r="B1" s="18" t="s">
        <v>8</v>
      </c>
      <c r="C1" t="s">
        <v>14</v>
      </c>
      <c r="L1" s="32"/>
      <c r="R1" s="32"/>
      <c r="Z1" s="32"/>
      <c r="AE1" s="37"/>
      <c r="AJ1" s="32"/>
      <c r="AN1" s="35"/>
    </row>
    <row r="2" spans="2:43" x14ac:dyDescent="0.25">
      <c r="M2" s="18" t="s">
        <v>8</v>
      </c>
      <c r="N2" t="s">
        <v>14</v>
      </c>
    </row>
    <row r="3" spans="2:43" x14ac:dyDescent="0.25">
      <c r="B3" t="s">
        <v>590</v>
      </c>
      <c r="C3" t="s">
        <v>591</v>
      </c>
      <c r="D3" t="s">
        <v>592</v>
      </c>
      <c r="H3" t="s">
        <v>595</v>
      </c>
      <c r="S3" s="18" t="s">
        <v>8</v>
      </c>
      <c r="T3" t="s">
        <v>14</v>
      </c>
    </row>
    <row r="4" spans="2:43" x14ac:dyDescent="0.25">
      <c r="B4" s="34">
        <v>503375</v>
      </c>
      <c r="C4" s="34">
        <v>774776</v>
      </c>
      <c r="D4" s="34">
        <v>271401</v>
      </c>
      <c r="H4" s="34">
        <v>559</v>
      </c>
      <c r="M4" s="18" t="s">
        <v>593</v>
      </c>
      <c r="N4" t="s">
        <v>599</v>
      </c>
      <c r="O4" t="s">
        <v>600</v>
      </c>
      <c r="P4" t="s">
        <v>601</v>
      </c>
    </row>
    <row r="5" spans="2:43" x14ac:dyDescent="0.25">
      <c r="M5" s="19" t="s">
        <v>21</v>
      </c>
      <c r="N5" s="20">
        <v>183761</v>
      </c>
      <c r="O5" s="20">
        <v>133037</v>
      </c>
      <c r="P5" s="20">
        <v>50724</v>
      </c>
      <c r="S5" s="18" t="s">
        <v>593</v>
      </c>
      <c r="T5" t="s">
        <v>599</v>
      </c>
      <c r="U5" t="s">
        <v>600</v>
      </c>
      <c r="V5" t="s">
        <v>601</v>
      </c>
      <c r="AA5" s="18" t="s">
        <v>8</v>
      </c>
      <c r="AB5" t="s">
        <v>14</v>
      </c>
      <c r="AF5" s="18" t="s">
        <v>8</v>
      </c>
      <c r="AG5" t="s">
        <v>14</v>
      </c>
      <c r="AK5" s="18" t="s">
        <v>8</v>
      </c>
      <c r="AL5" t="s">
        <v>14</v>
      </c>
      <c r="AP5" s="18" t="s">
        <v>8</v>
      </c>
      <c r="AQ5" t="s">
        <v>14</v>
      </c>
    </row>
    <row r="6" spans="2:43" x14ac:dyDescent="0.25">
      <c r="B6" s="20">
        <f>B4</f>
        <v>503375</v>
      </c>
      <c r="C6" s="20">
        <f>C4</f>
        <v>774776</v>
      </c>
      <c r="D6" s="20">
        <f>D4</f>
        <v>271401</v>
      </c>
      <c r="H6">
        <f>H4</f>
        <v>559</v>
      </c>
      <c r="M6" s="19" t="s">
        <v>17</v>
      </c>
      <c r="N6" s="20">
        <v>196014</v>
      </c>
      <c r="O6" s="20">
        <v>106367</v>
      </c>
      <c r="P6" s="20">
        <v>89647</v>
      </c>
      <c r="S6" s="19" t="s">
        <v>602</v>
      </c>
      <c r="T6" s="20">
        <v>82131</v>
      </c>
      <c r="U6" s="20">
        <v>51842</v>
      </c>
      <c r="V6" s="20">
        <v>30289</v>
      </c>
      <c r="AP6" s="33"/>
    </row>
    <row r="7" spans="2:43" x14ac:dyDescent="0.25">
      <c r="M7" s="19" t="s">
        <v>12</v>
      </c>
      <c r="N7" s="20">
        <v>152737</v>
      </c>
      <c r="O7" s="20">
        <v>113589</v>
      </c>
      <c r="P7" s="20">
        <v>39148</v>
      </c>
      <c r="S7" s="19" t="s">
        <v>603</v>
      </c>
      <c r="T7" s="20">
        <v>51679</v>
      </c>
      <c r="U7" s="20">
        <v>35256</v>
      </c>
      <c r="V7" s="20">
        <v>16423</v>
      </c>
      <c r="AA7" s="18" t="s">
        <v>593</v>
      </c>
      <c r="AB7" t="s">
        <v>599</v>
      </c>
      <c r="AF7" s="18" t="s">
        <v>593</v>
      </c>
      <c r="AG7" t="s">
        <v>621</v>
      </c>
      <c r="AK7" s="18" t="s">
        <v>593</v>
      </c>
      <c r="AL7" t="s">
        <v>591</v>
      </c>
      <c r="AP7" s="18" t="s">
        <v>593</v>
      </c>
      <c r="AQ7" t="s">
        <v>591</v>
      </c>
    </row>
    <row r="8" spans="2:43" x14ac:dyDescent="0.25">
      <c r="M8" s="19" t="s">
        <v>24</v>
      </c>
      <c r="N8" s="20">
        <v>136402</v>
      </c>
      <c r="O8" s="20">
        <v>74819</v>
      </c>
      <c r="P8" s="20">
        <v>61583</v>
      </c>
      <c r="S8" s="19" t="s">
        <v>604</v>
      </c>
      <c r="T8" s="20">
        <v>51243</v>
      </c>
      <c r="U8" s="20">
        <v>34652</v>
      </c>
      <c r="V8" s="20">
        <v>16591</v>
      </c>
      <c r="AA8" s="19" t="s">
        <v>614</v>
      </c>
      <c r="AB8" s="20">
        <v>102807</v>
      </c>
      <c r="AF8" s="19" t="s">
        <v>46</v>
      </c>
      <c r="AG8" s="34">
        <v>84</v>
      </c>
      <c r="AK8" s="19" t="s">
        <v>552</v>
      </c>
      <c r="AL8" s="20">
        <v>14425</v>
      </c>
      <c r="AP8" s="19" t="s">
        <v>48</v>
      </c>
      <c r="AQ8" s="34">
        <v>15705</v>
      </c>
    </row>
    <row r="9" spans="2:43" x14ac:dyDescent="0.25">
      <c r="M9" s="19" t="s">
        <v>31</v>
      </c>
      <c r="N9" s="20">
        <v>105862</v>
      </c>
      <c r="O9" s="20">
        <v>75563</v>
      </c>
      <c r="P9" s="20">
        <v>30299</v>
      </c>
      <c r="S9" s="19" t="s">
        <v>605</v>
      </c>
      <c r="T9" s="20">
        <v>74677</v>
      </c>
      <c r="U9" s="20">
        <v>51741</v>
      </c>
      <c r="V9" s="20">
        <v>22936</v>
      </c>
      <c r="AA9" s="19" t="s">
        <v>615</v>
      </c>
      <c r="AB9" s="20">
        <v>132514</v>
      </c>
      <c r="AF9" s="19" t="s">
        <v>29</v>
      </c>
      <c r="AG9" s="34">
        <v>61</v>
      </c>
      <c r="AK9" s="19" t="s">
        <v>551</v>
      </c>
      <c r="AL9" s="20">
        <v>153863</v>
      </c>
      <c r="AP9" s="19" t="s">
        <v>362</v>
      </c>
      <c r="AQ9" s="34">
        <v>9740</v>
      </c>
    </row>
    <row r="10" spans="2:43" x14ac:dyDescent="0.25">
      <c r="M10" s="19" t="s">
        <v>594</v>
      </c>
      <c r="N10" s="20">
        <v>774776</v>
      </c>
      <c r="O10" s="20">
        <v>503375</v>
      </c>
      <c r="P10" s="20">
        <v>271401</v>
      </c>
      <c r="S10" s="19" t="s">
        <v>606</v>
      </c>
      <c r="T10" s="20">
        <v>47421</v>
      </c>
      <c r="U10" s="20">
        <v>31228</v>
      </c>
      <c r="V10" s="20">
        <v>16193</v>
      </c>
      <c r="AA10" s="19" t="s">
        <v>616</v>
      </c>
      <c r="AB10" s="20">
        <v>61107</v>
      </c>
      <c r="AF10" s="19" t="s">
        <v>19</v>
      </c>
      <c r="AG10" s="34">
        <v>68</v>
      </c>
      <c r="AK10" s="19" t="s">
        <v>548</v>
      </c>
      <c r="AL10" s="20">
        <v>40336</v>
      </c>
      <c r="AP10" s="19" t="s">
        <v>388</v>
      </c>
      <c r="AQ10" s="34">
        <v>9230</v>
      </c>
    </row>
    <row r="11" spans="2:43" x14ac:dyDescent="0.25">
      <c r="F11" s="29" t="s">
        <v>598</v>
      </c>
      <c r="G11" s="29"/>
      <c r="J11" s="30" t="s">
        <v>598</v>
      </c>
      <c r="K11" s="30"/>
      <c r="S11" s="19" t="s">
        <v>607</v>
      </c>
      <c r="T11" s="20">
        <v>64872</v>
      </c>
      <c r="U11" s="20">
        <v>38061</v>
      </c>
      <c r="V11" s="20">
        <v>26811</v>
      </c>
      <c r="AA11" s="19" t="s">
        <v>617</v>
      </c>
      <c r="AB11" s="20">
        <v>141435</v>
      </c>
      <c r="AF11" s="19" t="s">
        <v>15</v>
      </c>
      <c r="AG11" s="34">
        <v>74</v>
      </c>
      <c r="AK11" s="19" t="s">
        <v>550</v>
      </c>
      <c r="AL11" s="20">
        <v>130623</v>
      </c>
      <c r="AP11" s="19" t="s">
        <v>67</v>
      </c>
      <c r="AQ11" s="34">
        <v>8642</v>
      </c>
    </row>
    <row r="12" spans="2:43" x14ac:dyDescent="0.25">
      <c r="B12" s="18" t="s">
        <v>593</v>
      </c>
      <c r="C12" t="s">
        <v>596</v>
      </c>
      <c r="E12" t="s">
        <v>8</v>
      </c>
      <c r="I12" t="s">
        <v>8</v>
      </c>
      <c r="S12" s="19" t="s">
        <v>608</v>
      </c>
      <c r="T12" s="20">
        <v>79677</v>
      </c>
      <c r="U12" s="20">
        <v>52359</v>
      </c>
      <c r="V12" s="20">
        <v>27318</v>
      </c>
      <c r="AA12" s="19" t="s">
        <v>618</v>
      </c>
      <c r="AB12" s="20">
        <v>105944</v>
      </c>
      <c r="AF12" s="19" t="s">
        <v>594</v>
      </c>
      <c r="AG12" s="34">
        <v>287</v>
      </c>
      <c r="AK12" s="19" t="s">
        <v>33</v>
      </c>
      <c r="AL12" s="20">
        <v>185950</v>
      </c>
      <c r="AP12" s="19" t="s">
        <v>288</v>
      </c>
      <c r="AQ12" s="34">
        <v>8130</v>
      </c>
    </row>
    <row r="13" spans="2:43" x14ac:dyDescent="0.25">
      <c r="B13" s="19" t="s">
        <v>14</v>
      </c>
      <c r="C13" s="21">
        <v>0.51341681574239717</v>
      </c>
      <c r="E13" s="19" t="s">
        <v>14</v>
      </c>
      <c r="F13" s="22">
        <f>C19</f>
        <v>287</v>
      </c>
      <c r="G13" s="4">
        <f>C13</f>
        <v>0.51341681574239717</v>
      </c>
      <c r="I13" s="19" t="s">
        <v>28</v>
      </c>
      <c r="J13" s="22">
        <f>C20</f>
        <v>272</v>
      </c>
      <c r="K13" s="4">
        <f>C14</f>
        <v>0.48658318425760289</v>
      </c>
      <c r="S13" s="19" t="s">
        <v>609</v>
      </c>
      <c r="T13" s="20">
        <v>59969</v>
      </c>
      <c r="U13" s="20">
        <v>40115</v>
      </c>
      <c r="V13" s="20">
        <v>19854</v>
      </c>
      <c r="AA13" s="19" t="s">
        <v>619</v>
      </c>
      <c r="AB13" s="20">
        <v>137115</v>
      </c>
      <c r="AF13"/>
      <c r="AK13" s="19" t="s">
        <v>549</v>
      </c>
      <c r="AL13" s="20">
        <v>148946</v>
      </c>
      <c r="AP13" s="19" t="s">
        <v>233</v>
      </c>
      <c r="AQ13" s="34">
        <v>8030</v>
      </c>
    </row>
    <row r="14" spans="2:43" x14ac:dyDescent="0.25">
      <c r="B14" s="19" t="s">
        <v>28</v>
      </c>
      <c r="C14" s="21">
        <v>0.48658318425760289</v>
      </c>
      <c r="E14" t="s">
        <v>597</v>
      </c>
      <c r="F14">
        <f>C20</f>
        <v>272</v>
      </c>
      <c r="G14" s="4">
        <f>C14</f>
        <v>0.48658318425760289</v>
      </c>
      <c r="I14" t="s">
        <v>597</v>
      </c>
      <c r="J14">
        <f>C19</f>
        <v>287</v>
      </c>
      <c r="K14" s="4">
        <f>C13</f>
        <v>0.51341681574239717</v>
      </c>
      <c r="S14" s="19" t="s">
        <v>610</v>
      </c>
      <c r="T14" s="20">
        <v>47293</v>
      </c>
      <c r="U14" s="20">
        <v>29139</v>
      </c>
      <c r="V14" s="20">
        <v>18154</v>
      </c>
      <c r="AA14" s="19" t="s">
        <v>620</v>
      </c>
      <c r="AB14" s="20">
        <v>93854</v>
      </c>
      <c r="AF14"/>
      <c r="AK14" s="19" t="s">
        <v>547</v>
      </c>
      <c r="AL14" s="20">
        <v>100633</v>
      </c>
      <c r="AP14" s="19" t="s">
        <v>429</v>
      </c>
      <c r="AQ14" s="34">
        <v>7740</v>
      </c>
    </row>
    <row r="15" spans="2:43" x14ac:dyDescent="0.25">
      <c r="B15" s="19" t="s">
        <v>594</v>
      </c>
      <c r="C15" s="21">
        <v>1</v>
      </c>
      <c r="S15" s="19" t="s">
        <v>611</v>
      </c>
      <c r="T15" s="20">
        <v>59593</v>
      </c>
      <c r="U15" s="20">
        <v>39693</v>
      </c>
      <c r="V15" s="20">
        <v>19900</v>
      </c>
      <c r="AA15" s="19" t="s">
        <v>594</v>
      </c>
      <c r="AB15" s="20">
        <v>774776</v>
      </c>
      <c r="AF15"/>
      <c r="AK15" s="19" t="s">
        <v>594</v>
      </c>
      <c r="AL15" s="20">
        <v>774776</v>
      </c>
      <c r="AP15" s="19" t="s">
        <v>471</v>
      </c>
      <c r="AQ15" s="34">
        <v>7624</v>
      </c>
    </row>
    <row r="16" spans="2:43" x14ac:dyDescent="0.25">
      <c r="S16" s="19" t="s">
        <v>612</v>
      </c>
      <c r="T16" s="20">
        <v>58748</v>
      </c>
      <c r="U16" s="20">
        <v>36071</v>
      </c>
      <c r="V16" s="20">
        <v>22677</v>
      </c>
      <c r="AA16"/>
      <c r="AK16"/>
      <c r="AP16" s="19" t="s">
        <v>481</v>
      </c>
      <c r="AQ16" s="34">
        <v>7520</v>
      </c>
    </row>
    <row r="17" spans="2:43" x14ac:dyDescent="0.25">
      <c r="S17" s="19" t="s">
        <v>613</v>
      </c>
      <c r="T17" s="20">
        <v>97473</v>
      </c>
      <c r="U17" s="20">
        <v>63218</v>
      </c>
      <c r="V17" s="20">
        <v>34255</v>
      </c>
      <c r="AA17"/>
      <c r="AK17"/>
      <c r="AP17" s="19" t="s">
        <v>267</v>
      </c>
      <c r="AQ17" s="34">
        <v>7510</v>
      </c>
    </row>
    <row r="18" spans="2:43" x14ac:dyDescent="0.25">
      <c r="B18" s="18" t="s">
        <v>593</v>
      </c>
      <c r="C18" t="s">
        <v>596</v>
      </c>
      <c r="S18" s="19" t="s">
        <v>594</v>
      </c>
      <c r="T18" s="20">
        <v>774776</v>
      </c>
      <c r="U18" s="20">
        <v>503375</v>
      </c>
      <c r="V18" s="20">
        <v>271401</v>
      </c>
      <c r="AA18"/>
      <c r="AK18" s="31" t="s">
        <v>593</v>
      </c>
      <c r="AL18" s="31" t="s">
        <v>591</v>
      </c>
      <c r="AP18" s="19" t="s">
        <v>594</v>
      </c>
      <c r="AQ18" s="34">
        <v>89871</v>
      </c>
    </row>
    <row r="19" spans="2:43" x14ac:dyDescent="0.25">
      <c r="B19" s="19" t="s">
        <v>14</v>
      </c>
      <c r="C19" s="34">
        <v>287</v>
      </c>
      <c r="AA19"/>
      <c r="AK19" s="19" t="s">
        <v>552</v>
      </c>
      <c r="AL19" s="20">
        <v>14425</v>
      </c>
    </row>
    <row r="20" spans="2:43" x14ac:dyDescent="0.25">
      <c r="B20" s="19" t="s">
        <v>28</v>
      </c>
      <c r="C20" s="34">
        <v>272</v>
      </c>
      <c r="AA20"/>
      <c r="AK20" s="19" t="s">
        <v>551</v>
      </c>
      <c r="AL20" s="20">
        <v>153863</v>
      </c>
    </row>
    <row r="21" spans="2:43" x14ac:dyDescent="0.25">
      <c r="B21" s="19" t="s">
        <v>594</v>
      </c>
      <c r="C21" s="34">
        <v>559</v>
      </c>
      <c r="AK21" s="19" t="s">
        <v>548</v>
      </c>
      <c r="AL21" s="20">
        <v>40336</v>
      </c>
    </row>
    <row r="22" spans="2:43" x14ac:dyDescent="0.25">
      <c r="AK22" s="19" t="s">
        <v>550</v>
      </c>
      <c r="AL22" s="20">
        <v>130623</v>
      </c>
    </row>
    <row r="23" spans="2:43" x14ac:dyDescent="0.25">
      <c r="AK23" s="19" t="s">
        <v>33</v>
      </c>
      <c r="AL23" s="20">
        <v>185950</v>
      </c>
    </row>
    <row r="24" spans="2:43" x14ac:dyDescent="0.25">
      <c r="AK24" s="19" t="s">
        <v>549</v>
      </c>
      <c r="AL24" s="20">
        <v>148946</v>
      </c>
    </row>
    <row r="25" spans="2:43" x14ac:dyDescent="0.25">
      <c r="AK25" s="19" t="s">
        <v>547</v>
      </c>
      <c r="AL25" s="20">
        <v>100633</v>
      </c>
    </row>
  </sheetData>
  <mergeCells count="2">
    <mergeCell ref="F11:G11"/>
    <mergeCell ref="J11:K11"/>
  </mergeCells>
  <pageMargins left="0.7" right="0.7" top="0.75" bottom="0.75" header="0.3" footer="0.3"/>
  <drawing r:id="rId1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B663A-0886-4F53-9750-F1142801E46A}">
  <sheetPr codeName="Sheet5"/>
  <dimension ref="A1:Q560"/>
  <sheetViews>
    <sheetView topLeftCell="E1" workbookViewId="0">
      <selection activeCell="R2" sqref="R2"/>
    </sheetView>
  </sheetViews>
  <sheetFormatPr defaultRowHeight="13.8" x14ac:dyDescent="0.25"/>
  <cols>
    <col min="1" max="1" width="22.296875" bestFit="1" customWidth="1"/>
    <col min="2" max="2" width="18.296875" bestFit="1" customWidth="1"/>
    <col min="3" max="3" width="15.3984375" bestFit="1" customWidth="1"/>
    <col min="4" max="4" width="12.3984375" bestFit="1" customWidth="1"/>
    <col min="5" max="5" width="28" bestFit="1" customWidth="1"/>
    <col min="6" max="6" width="10.296875" bestFit="1" customWidth="1"/>
    <col min="7" max="7" width="19.19921875" customWidth="1"/>
    <col min="8" max="8" width="9.5" bestFit="1" customWidth="1"/>
    <col min="9" max="9" width="13.69921875" bestFit="1" customWidth="1"/>
    <col min="10" max="10" width="17.796875" bestFit="1" customWidth="1"/>
    <col min="12" max="12" width="14.5" customWidth="1"/>
    <col min="13" max="13" width="11.8984375" customWidth="1"/>
    <col min="14" max="14" width="14.69921875" customWidth="1"/>
    <col min="15" max="15" width="14.5" customWidth="1"/>
    <col min="16" max="16" width="18.296875" customWidth="1"/>
  </cols>
  <sheetData>
    <row r="1" spans="1:17" x14ac:dyDescent="0.25">
      <c r="A1" t="s">
        <v>1</v>
      </c>
      <c r="B1" t="s">
        <v>2</v>
      </c>
      <c r="C1" t="s">
        <v>3</v>
      </c>
      <c r="D1" t="s">
        <v>4</v>
      </c>
      <c r="E1" t="s">
        <v>5</v>
      </c>
      <c r="F1" t="s">
        <v>6</v>
      </c>
      <c r="G1" t="s">
        <v>7</v>
      </c>
      <c r="H1" t="s">
        <v>8</v>
      </c>
      <c r="I1" t="s">
        <v>9</v>
      </c>
      <c r="J1" t="s">
        <v>10</v>
      </c>
      <c r="K1" t="s">
        <v>568</v>
      </c>
      <c r="L1" t="s">
        <v>569</v>
      </c>
      <c r="M1" t="s">
        <v>570</v>
      </c>
      <c r="N1" t="s">
        <v>571</v>
      </c>
      <c r="O1" t="s">
        <v>572</v>
      </c>
      <c r="P1" t="s">
        <v>573</v>
      </c>
      <c r="Q1" t="s">
        <v>574</v>
      </c>
    </row>
    <row r="2" spans="1:17" x14ac:dyDescent="0.25">
      <c r="A2" t="s">
        <v>11</v>
      </c>
      <c r="B2" t="s">
        <v>12</v>
      </c>
      <c r="C2" t="s">
        <v>13</v>
      </c>
      <c r="D2" s="2">
        <v>45432</v>
      </c>
      <c r="E2" s="2">
        <v>45436</v>
      </c>
      <c r="F2">
        <v>4</v>
      </c>
      <c r="G2">
        <v>238</v>
      </c>
      <c r="H2" t="s">
        <v>14</v>
      </c>
      <c r="I2" t="s">
        <v>551</v>
      </c>
      <c r="J2" t="s">
        <v>15</v>
      </c>
      <c r="K2" t="str">
        <f>TEXT(Store_Sales[[#This Row],[Order Date]],"yyyy")</f>
        <v>2024</v>
      </c>
      <c r="L2" t="str">
        <f>TEXT(Store_Sales[[#This Row],[Order Date]],"mmm")</f>
        <v>May</v>
      </c>
      <c r="M2" t="str">
        <f>TEXT(Store_Sales[[#This Row],[Order Date]],"ddd")</f>
        <v>Mon</v>
      </c>
      <c r="N2">
        <f>DATEDIF(Store_Sales[[#This Row],[Order Date]],Store_Sales[[#This Row],[Delivered Date]],"D")</f>
        <v>4</v>
      </c>
      <c r="O2">
        <f>ROUND(Store_Sales[[#This Row],[Quantity]]*Store_Sales[[#This Row],[Unit Price]]*_xlfn.XLOOKUP(Store_Sales[[#This Row],[Product Name]],Table2[Product Name],Table2[Cost Percentage],,0),0)</f>
        <v>714</v>
      </c>
      <c r="P2">
        <f>Store_Sales[[#This Row],[Quantity]]*Store_Sales[[#This Row],[Unit Price]]</f>
        <v>952</v>
      </c>
      <c r="Q2">
        <f>Store_Sales[[#This Row],[Sales Revenue]]-Store_Sales[[#This Row],[Total Costs]]</f>
        <v>238</v>
      </c>
    </row>
    <row r="3" spans="1:17" x14ac:dyDescent="0.25">
      <c r="A3" t="s">
        <v>16</v>
      </c>
      <c r="B3" t="s">
        <v>17</v>
      </c>
      <c r="C3" t="s">
        <v>18</v>
      </c>
      <c r="D3" s="2">
        <v>45594</v>
      </c>
      <c r="E3" s="2">
        <v>45600</v>
      </c>
      <c r="F3">
        <v>7</v>
      </c>
      <c r="G3">
        <v>42</v>
      </c>
      <c r="H3" t="s">
        <v>14</v>
      </c>
      <c r="I3" t="s">
        <v>551</v>
      </c>
      <c r="J3" t="s">
        <v>19</v>
      </c>
      <c r="K3" t="str">
        <f>TEXT(Store_Sales[[#This Row],[Order Date]],"yyyy")</f>
        <v>2024</v>
      </c>
      <c r="L3" t="str">
        <f>TEXT(Store_Sales[[#This Row],[Order Date]],"mmm")</f>
        <v>Oct</v>
      </c>
      <c r="M3" t="str">
        <f>TEXT(Store_Sales[[#This Row],[Order Date]],"ddd")</f>
        <v>Tue</v>
      </c>
      <c r="N3">
        <f>DATEDIF(Store_Sales[[#This Row],[Order Date]],Store_Sales[[#This Row],[Delivered Date]],"D")</f>
        <v>6</v>
      </c>
      <c r="O3">
        <f>ROUND(Store_Sales[[#This Row],[Quantity]]*Store_Sales[[#This Row],[Unit Price]]*_xlfn.XLOOKUP(Store_Sales[[#This Row],[Product Name]],Table2[Product Name],Table2[Cost Percentage],,0),0)</f>
        <v>147</v>
      </c>
      <c r="P3">
        <f>Store_Sales[[#This Row],[Quantity]]*Store_Sales[[#This Row],[Unit Price]]</f>
        <v>294</v>
      </c>
      <c r="Q3">
        <f>Store_Sales[[#This Row],[Sales Revenue]]-Store_Sales[[#This Row],[Total Costs]]</f>
        <v>147</v>
      </c>
    </row>
    <row r="4" spans="1:17" x14ac:dyDescent="0.25">
      <c r="A4" t="s">
        <v>20</v>
      </c>
      <c r="B4" t="s">
        <v>21</v>
      </c>
      <c r="C4" t="s">
        <v>22</v>
      </c>
      <c r="D4" s="2">
        <v>45593</v>
      </c>
      <c r="E4" s="2">
        <v>45603</v>
      </c>
      <c r="F4">
        <v>5</v>
      </c>
      <c r="G4">
        <v>838</v>
      </c>
      <c r="H4" t="s">
        <v>14</v>
      </c>
      <c r="I4" t="s">
        <v>549</v>
      </c>
      <c r="J4" t="s">
        <v>19</v>
      </c>
      <c r="K4" t="str">
        <f>TEXT(Store_Sales[[#This Row],[Order Date]],"yyyy")</f>
        <v>2024</v>
      </c>
      <c r="L4" t="str">
        <f>TEXT(Store_Sales[[#This Row],[Order Date]],"mmm")</f>
        <v>Oct</v>
      </c>
      <c r="M4" t="str">
        <f>TEXT(Store_Sales[[#This Row],[Order Date]],"ddd")</f>
        <v>Mon</v>
      </c>
      <c r="N4">
        <f>DATEDIF(Store_Sales[[#This Row],[Order Date]],Store_Sales[[#This Row],[Delivered Date]],"D")</f>
        <v>10</v>
      </c>
      <c r="O4">
        <f>ROUND(Store_Sales[[#This Row],[Quantity]]*Store_Sales[[#This Row],[Unit Price]]*_xlfn.XLOOKUP(Store_Sales[[#This Row],[Product Name]],Table2[Product Name],Table2[Cost Percentage],,0),0)</f>
        <v>3143</v>
      </c>
      <c r="P4">
        <f>Store_Sales[[#This Row],[Quantity]]*Store_Sales[[#This Row],[Unit Price]]</f>
        <v>4190</v>
      </c>
      <c r="Q4">
        <f>Store_Sales[[#This Row],[Sales Revenue]]-Store_Sales[[#This Row],[Total Costs]]</f>
        <v>1047</v>
      </c>
    </row>
    <row r="5" spans="1:17" x14ac:dyDescent="0.25">
      <c r="A5" t="s">
        <v>23</v>
      </c>
      <c r="B5" t="s">
        <v>24</v>
      </c>
      <c r="C5" t="s">
        <v>25</v>
      </c>
      <c r="D5" s="2">
        <v>45434</v>
      </c>
      <c r="E5" s="2">
        <v>45439</v>
      </c>
      <c r="F5">
        <v>3</v>
      </c>
      <c r="G5">
        <v>230</v>
      </c>
      <c r="H5" t="s">
        <v>14</v>
      </c>
      <c r="I5" t="s">
        <v>549</v>
      </c>
      <c r="J5" t="s">
        <v>19</v>
      </c>
      <c r="K5" t="str">
        <f>TEXT(Store_Sales[[#This Row],[Order Date]],"yyyy")</f>
        <v>2024</v>
      </c>
      <c r="L5" t="str">
        <f>TEXT(Store_Sales[[#This Row],[Order Date]],"mmm")</f>
        <v>May</v>
      </c>
      <c r="M5" t="str">
        <f>TEXT(Store_Sales[[#This Row],[Order Date]],"ddd")</f>
        <v>Wed</v>
      </c>
      <c r="N5">
        <f>DATEDIF(Store_Sales[[#This Row],[Order Date]],Store_Sales[[#This Row],[Delivered Date]],"D")</f>
        <v>5</v>
      </c>
      <c r="O5">
        <f>ROUND(Store_Sales[[#This Row],[Quantity]]*Store_Sales[[#This Row],[Unit Price]]*_xlfn.XLOOKUP(Store_Sales[[#This Row],[Product Name]],Table2[Product Name],Table2[Cost Percentage],,0),0)</f>
        <v>380</v>
      </c>
      <c r="P5">
        <f>Store_Sales[[#This Row],[Quantity]]*Store_Sales[[#This Row],[Unit Price]]</f>
        <v>690</v>
      </c>
      <c r="Q5">
        <f>Store_Sales[[#This Row],[Sales Revenue]]-Store_Sales[[#This Row],[Total Costs]]</f>
        <v>310</v>
      </c>
    </row>
    <row r="6" spans="1:17" x14ac:dyDescent="0.25">
      <c r="A6" t="s">
        <v>26</v>
      </c>
      <c r="B6" t="s">
        <v>12</v>
      </c>
      <c r="C6" t="s">
        <v>27</v>
      </c>
      <c r="D6" s="2">
        <v>45566</v>
      </c>
      <c r="E6" s="2">
        <v>45582</v>
      </c>
      <c r="F6">
        <v>2</v>
      </c>
      <c r="G6">
        <v>954</v>
      </c>
      <c r="H6" t="s">
        <v>28</v>
      </c>
      <c r="I6" t="s">
        <v>550</v>
      </c>
      <c r="J6" t="s">
        <v>29</v>
      </c>
      <c r="K6" t="str">
        <f>TEXT(Store_Sales[[#This Row],[Order Date]],"yyyy")</f>
        <v>2024</v>
      </c>
      <c r="L6" t="str">
        <f>TEXT(Store_Sales[[#This Row],[Order Date]],"mmm")</f>
        <v>Oct</v>
      </c>
      <c r="M6" t="str">
        <f>TEXT(Store_Sales[[#This Row],[Order Date]],"ddd")</f>
        <v>Tue</v>
      </c>
      <c r="N6">
        <f>DATEDIF(Store_Sales[[#This Row],[Order Date]],Store_Sales[[#This Row],[Delivered Date]],"D")</f>
        <v>16</v>
      </c>
      <c r="O6">
        <f>ROUND(Store_Sales[[#This Row],[Quantity]]*Store_Sales[[#This Row],[Unit Price]]*_xlfn.XLOOKUP(Store_Sales[[#This Row],[Product Name]],Table2[Product Name],Table2[Cost Percentage],,0),0)</f>
        <v>1240</v>
      </c>
      <c r="P6">
        <f>Store_Sales[[#This Row],[Quantity]]*Store_Sales[[#This Row],[Unit Price]]</f>
        <v>1908</v>
      </c>
      <c r="Q6">
        <f>Store_Sales[[#This Row],[Sales Revenue]]-Store_Sales[[#This Row],[Total Costs]]</f>
        <v>668</v>
      </c>
    </row>
    <row r="7" spans="1:17" x14ac:dyDescent="0.25">
      <c r="A7" t="s">
        <v>30</v>
      </c>
      <c r="B7" t="s">
        <v>31</v>
      </c>
      <c r="C7" t="s">
        <v>32</v>
      </c>
      <c r="D7" s="2">
        <v>45477</v>
      </c>
      <c r="E7" s="2">
        <v>45483</v>
      </c>
      <c r="F7">
        <v>10</v>
      </c>
      <c r="G7">
        <v>206</v>
      </c>
      <c r="H7" t="s">
        <v>14</v>
      </c>
      <c r="I7" t="s">
        <v>33</v>
      </c>
      <c r="J7" t="s">
        <v>29</v>
      </c>
      <c r="K7" t="str">
        <f>TEXT(Store_Sales[[#This Row],[Order Date]],"yyyy")</f>
        <v>2024</v>
      </c>
      <c r="L7" t="str">
        <f>TEXT(Store_Sales[[#This Row],[Order Date]],"mmm")</f>
        <v>Jul</v>
      </c>
      <c r="M7" t="str">
        <f>TEXT(Store_Sales[[#This Row],[Order Date]],"ddd")</f>
        <v>Thu</v>
      </c>
      <c r="N7">
        <f>DATEDIF(Store_Sales[[#This Row],[Order Date]],Store_Sales[[#This Row],[Delivered Date]],"D")</f>
        <v>6</v>
      </c>
      <c r="O7">
        <f>ROUND(Store_Sales[[#This Row],[Quantity]]*Store_Sales[[#This Row],[Unit Price]]*_xlfn.XLOOKUP(Store_Sales[[#This Row],[Product Name]],Table2[Product Name],Table2[Cost Percentage],,0),0)</f>
        <v>1545</v>
      </c>
      <c r="P7">
        <f>Store_Sales[[#This Row],[Quantity]]*Store_Sales[[#This Row],[Unit Price]]</f>
        <v>2060</v>
      </c>
      <c r="Q7">
        <f>Store_Sales[[#This Row],[Sales Revenue]]-Store_Sales[[#This Row],[Total Costs]]</f>
        <v>515</v>
      </c>
    </row>
    <row r="8" spans="1:17" x14ac:dyDescent="0.25">
      <c r="A8" t="s">
        <v>34</v>
      </c>
      <c r="B8" t="s">
        <v>24</v>
      </c>
      <c r="C8" t="s">
        <v>25</v>
      </c>
      <c r="D8" s="2">
        <v>45375</v>
      </c>
      <c r="E8" s="2">
        <v>45387</v>
      </c>
      <c r="F8">
        <v>6</v>
      </c>
      <c r="G8">
        <v>373</v>
      </c>
      <c r="H8" t="s">
        <v>28</v>
      </c>
      <c r="I8" t="s">
        <v>551</v>
      </c>
      <c r="J8" t="s">
        <v>29</v>
      </c>
      <c r="K8" t="str">
        <f>TEXT(Store_Sales[[#This Row],[Order Date]],"yyyy")</f>
        <v>2024</v>
      </c>
      <c r="L8" t="str">
        <f>TEXT(Store_Sales[[#This Row],[Order Date]],"mmm")</f>
        <v>Mar</v>
      </c>
      <c r="M8" t="str">
        <f>TEXT(Store_Sales[[#This Row],[Order Date]],"ddd")</f>
        <v>Sun</v>
      </c>
      <c r="N8">
        <f>DATEDIF(Store_Sales[[#This Row],[Order Date]],Store_Sales[[#This Row],[Delivered Date]],"D")</f>
        <v>12</v>
      </c>
      <c r="O8">
        <f>ROUND(Store_Sales[[#This Row],[Quantity]]*Store_Sales[[#This Row],[Unit Price]]*_xlfn.XLOOKUP(Store_Sales[[#This Row],[Product Name]],Table2[Product Name],Table2[Cost Percentage],,0),0)</f>
        <v>1231</v>
      </c>
      <c r="P8">
        <f>Store_Sales[[#This Row],[Quantity]]*Store_Sales[[#This Row],[Unit Price]]</f>
        <v>2238</v>
      </c>
      <c r="Q8">
        <f>Store_Sales[[#This Row],[Sales Revenue]]-Store_Sales[[#This Row],[Total Costs]]</f>
        <v>1007</v>
      </c>
    </row>
    <row r="9" spans="1:17" x14ac:dyDescent="0.25">
      <c r="A9" t="s">
        <v>35</v>
      </c>
      <c r="B9" t="s">
        <v>12</v>
      </c>
      <c r="C9" t="s">
        <v>36</v>
      </c>
      <c r="D9" s="2">
        <v>45617</v>
      </c>
      <c r="E9" s="2">
        <v>45627</v>
      </c>
      <c r="F9">
        <v>3</v>
      </c>
      <c r="G9">
        <v>556</v>
      </c>
      <c r="H9" t="s">
        <v>14</v>
      </c>
      <c r="I9" t="s">
        <v>33</v>
      </c>
      <c r="J9" t="s">
        <v>19</v>
      </c>
      <c r="K9" t="str">
        <f>TEXT(Store_Sales[[#This Row],[Order Date]],"yyyy")</f>
        <v>2024</v>
      </c>
      <c r="L9" t="str">
        <f>TEXT(Store_Sales[[#This Row],[Order Date]],"mmm")</f>
        <v>Nov</v>
      </c>
      <c r="M9" t="str">
        <f>TEXT(Store_Sales[[#This Row],[Order Date]],"ddd")</f>
        <v>Thu</v>
      </c>
      <c r="N9">
        <f>DATEDIF(Store_Sales[[#This Row],[Order Date]],Store_Sales[[#This Row],[Delivered Date]],"D")</f>
        <v>10</v>
      </c>
      <c r="O9">
        <f>ROUND(Store_Sales[[#This Row],[Quantity]]*Store_Sales[[#This Row],[Unit Price]]*_xlfn.XLOOKUP(Store_Sales[[#This Row],[Product Name]],Table2[Product Name],Table2[Cost Percentage],,0),0)</f>
        <v>1334</v>
      </c>
      <c r="P9">
        <f>Store_Sales[[#This Row],[Quantity]]*Store_Sales[[#This Row],[Unit Price]]</f>
        <v>1668</v>
      </c>
      <c r="Q9">
        <f>Store_Sales[[#This Row],[Sales Revenue]]-Store_Sales[[#This Row],[Total Costs]]</f>
        <v>334</v>
      </c>
    </row>
    <row r="10" spans="1:17" x14ac:dyDescent="0.25">
      <c r="A10" t="s">
        <v>37</v>
      </c>
      <c r="B10" t="s">
        <v>24</v>
      </c>
      <c r="C10" t="s">
        <v>38</v>
      </c>
      <c r="D10" s="2">
        <v>45430</v>
      </c>
      <c r="E10" s="2">
        <v>45434</v>
      </c>
      <c r="F10">
        <v>9</v>
      </c>
      <c r="G10">
        <v>234</v>
      </c>
      <c r="H10" t="s">
        <v>14</v>
      </c>
      <c r="I10" t="s">
        <v>33</v>
      </c>
      <c r="J10" t="s">
        <v>19</v>
      </c>
      <c r="K10" t="str">
        <f>TEXT(Store_Sales[[#This Row],[Order Date]],"yyyy")</f>
        <v>2024</v>
      </c>
      <c r="L10" t="str">
        <f>TEXT(Store_Sales[[#This Row],[Order Date]],"mmm")</f>
        <v>May</v>
      </c>
      <c r="M10" t="str">
        <f>TEXT(Store_Sales[[#This Row],[Order Date]],"ddd")</f>
        <v>Sat</v>
      </c>
      <c r="N10">
        <f>DATEDIF(Store_Sales[[#This Row],[Order Date]],Store_Sales[[#This Row],[Delivered Date]],"D")</f>
        <v>4</v>
      </c>
      <c r="O10">
        <f>ROUND(Store_Sales[[#This Row],[Quantity]]*Store_Sales[[#This Row],[Unit Price]]*_xlfn.XLOOKUP(Store_Sales[[#This Row],[Product Name]],Table2[Product Name],Table2[Cost Percentage],,0),0)</f>
        <v>1053</v>
      </c>
      <c r="P10">
        <f>Store_Sales[[#This Row],[Quantity]]*Store_Sales[[#This Row],[Unit Price]]</f>
        <v>2106</v>
      </c>
      <c r="Q10">
        <f>Store_Sales[[#This Row],[Sales Revenue]]-Store_Sales[[#This Row],[Total Costs]]</f>
        <v>1053</v>
      </c>
    </row>
    <row r="11" spans="1:17" x14ac:dyDescent="0.25">
      <c r="A11" t="s">
        <v>39</v>
      </c>
      <c r="B11" t="s">
        <v>21</v>
      </c>
      <c r="C11" t="s">
        <v>40</v>
      </c>
      <c r="D11" s="2">
        <v>45453</v>
      </c>
      <c r="E11" s="2">
        <v>45468</v>
      </c>
      <c r="F11">
        <v>7</v>
      </c>
      <c r="G11">
        <v>284</v>
      </c>
      <c r="H11" t="s">
        <v>28</v>
      </c>
      <c r="I11" t="s">
        <v>551</v>
      </c>
      <c r="J11" t="s">
        <v>19</v>
      </c>
      <c r="K11" t="str">
        <f>TEXT(Store_Sales[[#This Row],[Order Date]],"yyyy")</f>
        <v>2024</v>
      </c>
      <c r="L11" t="str">
        <f>TEXT(Store_Sales[[#This Row],[Order Date]],"mmm")</f>
        <v>Jun</v>
      </c>
      <c r="M11" t="str">
        <f>TEXT(Store_Sales[[#This Row],[Order Date]],"ddd")</f>
        <v>Mon</v>
      </c>
      <c r="N11">
        <f>DATEDIF(Store_Sales[[#This Row],[Order Date]],Store_Sales[[#This Row],[Delivered Date]],"D")</f>
        <v>15</v>
      </c>
      <c r="O11">
        <f>ROUND(Store_Sales[[#This Row],[Quantity]]*Store_Sales[[#This Row],[Unit Price]]*_xlfn.XLOOKUP(Store_Sales[[#This Row],[Product Name]],Table2[Product Name],Table2[Cost Percentage],,0),0)</f>
        <v>1292</v>
      </c>
      <c r="P11">
        <f>Store_Sales[[#This Row],[Quantity]]*Store_Sales[[#This Row],[Unit Price]]</f>
        <v>1988</v>
      </c>
      <c r="Q11">
        <f>Store_Sales[[#This Row],[Sales Revenue]]-Store_Sales[[#This Row],[Total Costs]]</f>
        <v>696</v>
      </c>
    </row>
    <row r="12" spans="1:17" x14ac:dyDescent="0.25">
      <c r="A12" t="s">
        <v>41</v>
      </c>
      <c r="B12" t="s">
        <v>31</v>
      </c>
      <c r="C12" t="s">
        <v>42</v>
      </c>
      <c r="D12" s="2">
        <v>45627</v>
      </c>
      <c r="E12" s="2">
        <v>45636</v>
      </c>
      <c r="F12">
        <v>8</v>
      </c>
      <c r="G12">
        <v>415</v>
      </c>
      <c r="H12" t="s">
        <v>14</v>
      </c>
      <c r="I12" t="s">
        <v>33</v>
      </c>
      <c r="J12" t="s">
        <v>29</v>
      </c>
      <c r="K12" t="str">
        <f>TEXT(Store_Sales[[#This Row],[Order Date]],"yyyy")</f>
        <v>2024</v>
      </c>
      <c r="L12" t="str">
        <f>TEXT(Store_Sales[[#This Row],[Order Date]],"mmm")</f>
        <v>Dec</v>
      </c>
      <c r="M12" t="str">
        <f>TEXT(Store_Sales[[#This Row],[Order Date]],"ddd")</f>
        <v>Sun</v>
      </c>
      <c r="N12">
        <f>DATEDIF(Store_Sales[[#This Row],[Order Date]],Store_Sales[[#This Row],[Delivered Date]],"D")</f>
        <v>9</v>
      </c>
      <c r="O12">
        <f>ROUND(Store_Sales[[#This Row],[Quantity]]*Store_Sales[[#This Row],[Unit Price]]*_xlfn.XLOOKUP(Store_Sales[[#This Row],[Product Name]],Table2[Product Name],Table2[Cost Percentage],,0),0)</f>
        <v>2158</v>
      </c>
      <c r="P12">
        <f>Store_Sales[[#This Row],[Quantity]]*Store_Sales[[#This Row],[Unit Price]]</f>
        <v>3320</v>
      </c>
      <c r="Q12">
        <f>Store_Sales[[#This Row],[Sales Revenue]]-Store_Sales[[#This Row],[Total Costs]]</f>
        <v>1162</v>
      </c>
    </row>
    <row r="13" spans="1:17" x14ac:dyDescent="0.25">
      <c r="A13" t="s">
        <v>43</v>
      </c>
      <c r="B13" t="s">
        <v>17</v>
      </c>
      <c r="C13" t="s">
        <v>44</v>
      </c>
      <c r="D13" s="2">
        <v>45477</v>
      </c>
      <c r="E13" s="2">
        <v>45480</v>
      </c>
      <c r="F13">
        <v>4</v>
      </c>
      <c r="G13">
        <v>151</v>
      </c>
      <c r="H13" t="s">
        <v>14</v>
      </c>
      <c r="I13" t="s">
        <v>33</v>
      </c>
      <c r="J13" t="s">
        <v>19</v>
      </c>
      <c r="K13" t="str">
        <f>TEXT(Store_Sales[[#This Row],[Order Date]],"yyyy")</f>
        <v>2024</v>
      </c>
      <c r="L13" t="str">
        <f>TEXT(Store_Sales[[#This Row],[Order Date]],"mmm")</f>
        <v>Jul</v>
      </c>
      <c r="M13" t="str">
        <f>TEXT(Store_Sales[[#This Row],[Order Date]],"ddd")</f>
        <v>Thu</v>
      </c>
      <c r="N13">
        <f>DATEDIF(Store_Sales[[#This Row],[Order Date]],Store_Sales[[#This Row],[Delivered Date]],"D")</f>
        <v>3</v>
      </c>
      <c r="O13">
        <f>ROUND(Store_Sales[[#This Row],[Quantity]]*Store_Sales[[#This Row],[Unit Price]]*_xlfn.XLOOKUP(Store_Sales[[#This Row],[Product Name]],Table2[Product Name],Table2[Cost Percentage],,0),0)</f>
        <v>362</v>
      </c>
      <c r="P13">
        <f>Store_Sales[[#This Row],[Quantity]]*Store_Sales[[#This Row],[Unit Price]]</f>
        <v>604</v>
      </c>
      <c r="Q13">
        <f>Store_Sales[[#This Row],[Sales Revenue]]-Store_Sales[[#This Row],[Total Costs]]</f>
        <v>242</v>
      </c>
    </row>
    <row r="14" spans="1:17" x14ac:dyDescent="0.25">
      <c r="A14" t="s">
        <v>45</v>
      </c>
      <c r="B14" t="s">
        <v>12</v>
      </c>
      <c r="C14" t="s">
        <v>13</v>
      </c>
      <c r="D14" s="2">
        <v>45370</v>
      </c>
      <c r="E14" s="2">
        <v>45380</v>
      </c>
      <c r="F14">
        <v>3</v>
      </c>
      <c r="G14">
        <v>821</v>
      </c>
      <c r="H14" t="s">
        <v>28</v>
      </c>
      <c r="I14" t="s">
        <v>33</v>
      </c>
      <c r="J14" t="s">
        <v>46</v>
      </c>
      <c r="K14" t="str">
        <f>TEXT(Store_Sales[[#This Row],[Order Date]],"yyyy")</f>
        <v>2024</v>
      </c>
      <c r="L14" t="str">
        <f>TEXT(Store_Sales[[#This Row],[Order Date]],"mmm")</f>
        <v>Mar</v>
      </c>
      <c r="M14" t="str">
        <f>TEXT(Store_Sales[[#This Row],[Order Date]],"ddd")</f>
        <v>Tue</v>
      </c>
      <c r="N14">
        <f>DATEDIF(Store_Sales[[#This Row],[Order Date]],Store_Sales[[#This Row],[Delivered Date]],"D")</f>
        <v>10</v>
      </c>
      <c r="O14">
        <f>ROUND(Store_Sales[[#This Row],[Quantity]]*Store_Sales[[#This Row],[Unit Price]]*_xlfn.XLOOKUP(Store_Sales[[#This Row],[Product Name]],Table2[Product Name],Table2[Cost Percentage],,0),0)</f>
        <v>1847</v>
      </c>
      <c r="P14">
        <f>Store_Sales[[#This Row],[Quantity]]*Store_Sales[[#This Row],[Unit Price]]</f>
        <v>2463</v>
      </c>
      <c r="Q14">
        <f>Store_Sales[[#This Row],[Sales Revenue]]-Store_Sales[[#This Row],[Total Costs]]</f>
        <v>616</v>
      </c>
    </row>
    <row r="15" spans="1:17" x14ac:dyDescent="0.25">
      <c r="A15" t="s">
        <v>47</v>
      </c>
      <c r="B15" t="s">
        <v>12</v>
      </c>
      <c r="C15" t="s">
        <v>27</v>
      </c>
      <c r="D15" s="2">
        <v>45487</v>
      </c>
      <c r="E15" s="2">
        <v>45501</v>
      </c>
      <c r="F15">
        <v>10</v>
      </c>
      <c r="G15">
        <v>489</v>
      </c>
      <c r="H15" t="s">
        <v>28</v>
      </c>
      <c r="I15" t="s">
        <v>33</v>
      </c>
      <c r="J15" t="s">
        <v>29</v>
      </c>
      <c r="K15" t="str">
        <f>TEXT(Store_Sales[[#This Row],[Order Date]],"yyyy")</f>
        <v>2024</v>
      </c>
      <c r="L15" t="str">
        <f>TEXT(Store_Sales[[#This Row],[Order Date]],"mmm")</f>
        <v>Jul</v>
      </c>
      <c r="M15" t="str">
        <f>TEXT(Store_Sales[[#This Row],[Order Date]],"ddd")</f>
        <v>Sun</v>
      </c>
      <c r="N15">
        <f>DATEDIF(Store_Sales[[#This Row],[Order Date]],Store_Sales[[#This Row],[Delivered Date]],"D")</f>
        <v>14</v>
      </c>
      <c r="O15">
        <f>ROUND(Store_Sales[[#This Row],[Quantity]]*Store_Sales[[#This Row],[Unit Price]]*_xlfn.XLOOKUP(Store_Sales[[#This Row],[Product Name]],Table2[Product Name],Table2[Cost Percentage],,0),0)</f>
        <v>3179</v>
      </c>
      <c r="P15">
        <f>Store_Sales[[#This Row],[Quantity]]*Store_Sales[[#This Row],[Unit Price]]</f>
        <v>4890</v>
      </c>
      <c r="Q15">
        <f>Store_Sales[[#This Row],[Sales Revenue]]-Store_Sales[[#This Row],[Total Costs]]</f>
        <v>1711</v>
      </c>
    </row>
    <row r="16" spans="1:17" x14ac:dyDescent="0.25">
      <c r="A16" t="s">
        <v>48</v>
      </c>
      <c r="B16" t="s">
        <v>12</v>
      </c>
      <c r="C16" t="s">
        <v>13</v>
      </c>
      <c r="D16" s="2">
        <v>45641</v>
      </c>
      <c r="E16" s="2">
        <v>45650</v>
      </c>
      <c r="F16">
        <v>9</v>
      </c>
      <c r="G16">
        <v>778</v>
      </c>
      <c r="H16" t="s">
        <v>14</v>
      </c>
      <c r="I16" t="s">
        <v>547</v>
      </c>
      <c r="J16" t="s">
        <v>29</v>
      </c>
      <c r="K16" t="str">
        <f>TEXT(Store_Sales[[#This Row],[Order Date]],"yyyy")</f>
        <v>2024</v>
      </c>
      <c r="L16" t="str">
        <f>TEXT(Store_Sales[[#This Row],[Order Date]],"mmm")</f>
        <v>Dec</v>
      </c>
      <c r="M16" t="str">
        <f>TEXT(Store_Sales[[#This Row],[Order Date]],"ddd")</f>
        <v>Sun</v>
      </c>
      <c r="N16">
        <f>DATEDIF(Store_Sales[[#This Row],[Order Date]],Store_Sales[[#This Row],[Delivered Date]],"D")</f>
        <v>9</v>
      </c>
      <c r="O16">
        <f>ROUND(Store_Sales[[#This Row],[Quantity]]*Store_Sales[[#This Row],[Unit Price]]*_xlfn.XLOOKUP(Store_Sales[[#This Row],[Product Name]],Table2[Product Name],Table2[Cost Percentage],,0),0)</f>
        <v>5252</v>
      </c>
      <c r="P16">
        <f>Store_Sales[[#This Row],[Quantity]]*Store_Sales[[#This Row],[Unit Price]]</f>
        <v>7002</v>
      </c>
      <c r="Q16">
        <f>Store_Sales[[#This Row],[Sales Revenue]]-Store_Sales[[#This Row],[Total Costs]]</f>
        <v>1750</v>
      </c>
    </row>
    <row r="17" spans="1:17" x14ac:dyDescent="0.25">
      <c r="A17" t="s">
        <v>49</v>
      </c>
      <c r="B17" t="s">
        <v>31</v>
      </c>
      <c r="C17" t="s">
        <v>50</v>
      </c>
      <c r="D17" s="2">
        <v>45372</v>
      </c>
      <c r="E17" s="2">
        <v>45380</v>
      </c>
      <c r="F17">
        <v>8</v>
      </c>
      <c r="G17">
        <v>13</v>
      </c>
      <c r="H17" t="s">
        <v>28</v>
      </c>
      <c r="I17" t="s">
        <v>33</v>
      </c>
      <c r="J17" t="s">
        <v>46</v>
      </c>
      <c r="K17" t="str">
        <f>TEXT(Store_Sales[[#This Row],[Order Date]],"yyyy")</f>
        <v>2024</v>
      </c>
      <c r="L17" t="str">
        <f>TEXT(Store_Sales[[#This Row],[Order Date]],"mmm")</f>
        <v>Mar</v>
      </c>
      <c r="M17" t="str">
        <f>TEXT(Store_Sales[[#This Row],[Order Date]],"ddd")</f>
        <v>Thu</v>
      </c>
      <c r="N17">
        <f>DATEDIF(Store_Sales[[#This Row],[Order Date]],Store_Sales[[#This Row],[Delivered Date]],"D")</f>
        <v>8</v>
      </c>
      <c r="O17">
        <f>ROUND(Store_Sales[[#This Row],[Quantity]]*Store_Sales[[#This Row],[Unit Price]]*_xlfn.XLOOKUP(Store_Sales[[#This Row],[Product Name]],Table2[Product Name],Table2[Cost Percentage],,0),0)</f>
        <v>73</v>
      </c>
      <c r="P17">
        <f>Store_Sales[[#This Row],[Quantity]]*Store_Sales[[#This Row],[Unit Price]]</f>
        <v>104</v>
      </c>
      <c r="Q17">
        <f>Store_Sales[[#This Row],[Sales Revenue]]-Store_Sales[[#This Row],[Total Costs]]</f>
        <v>31</v>
      </c>
    </row>
    <row r="18" spans="1:17" x14ac:dyDescent="0.25">
      <c r="A18" t="s">
        <v>51</v>
      </c>
      <c r="B18" t="s">
        <v>21</v>
      </c>
      <c r="C18" t="s">
        <v>52</v>
      </c>
      <c r="D18" s="2">
        <v>45346</v>
      </c>
      <c r="E18" s="2">
        <v>45354</v>
      </c>
      <c r="F18">
        <v>5</v>
      </c>
      <c r="G18">
        <v>871</v>
      </c>
      <c r="H18" t="s">
        <v>28</v>
      </c>
      <c r="I18" t="s">
        <v>33</v>
      </c>
      <c r="J18" t="s">
        <v>15</v>
      </c>
      <c r="K18" t="str">
        <f>TEXT(Store_Sales[[#This Row],[Order Date]],"yyyy")</f>
        <v>2024</v>
      </c>
      <c r="L18" t="str">
        <f>TEXT(Store_Sales[[#This Row],[Order Date]],"mmm")</f>
        <v>Feb</v>
      </c>
      <c r="M18" t="str">
        <f>TEXT(Store_Sales[[#This Row],[Order Date]],"ddd")</f>
        <v>Sat</v>
      </c>
      <c r="N18">
        <f>DATEDIF(Store_Sales[[#This Row],[Order Date]],Store_Sales[[#This Row],[Delivered Date]],"D")</f>
        <v>8</v>
      </c>
      <c r="O18">
        <f>ROUND(Store_Sales[[#This Row],[Quantity]]*Store_Sales[[#This Row],[Unit Price]]*_xlfn.XLOOKUP(Store_Sales[[#This Row],[Product Name]],Table2[Product Name],Table2[Cost Percentage],,0),0)</f>
        <v>3049</v>
      </c>
      <c r="P18">
        <f>Store_Sales[[#This Row],[Quantity]]*Store_Sales[[#This Row],[Unit Price]]</f>
        <v>4355</v>
      </c>
      <c r="Q18">
        <f>Store_Sales[[#This Row],[Sales Revenue]]-Store_Sales[[#This Row],[Total Costs]]</f>
        <v>1306</v>
      </c>
    </row>
    <row r="19" spans="1:17" x14ac:dyDescent="0.25">
      <c r="A19" t="s">
        <v>53</v>
      </c>
      <c r="B19" t="s">
        <v>21</v>
      </c>
      <c r="C19" t="s">
        <v>54</v>
      </c>
      <c r="D19" s="2">
        <v>45483</v>
      </c>
      <c r="E19" s="2">
        <v>45492</v>
      </c>
      <c r="F19">
        <v>3</v>
      </c>
      <c r="G19">
        <v>562</v>
      </c>
      <c r="H19" t="s">
        <v>14</v>
      </c>
      <c r="I19" t="s">
        <v>549</v>
      </c>
      <c r="J19" t="s">
        <v>46</v>
      </c>
      <c r="K19" t="str">
        <f>TEXT(Store_Sales[[#This Row],[Order Date]],"yyyy")</f>
        <v>2024</v>
      </c>
      <c r="L19" t="str">
        <f>TEXT(Store_Sales[[#This Row],[Order Date]],"mmm")</f>
        <v>Jul</v>
      </c>
      <c r="M19" t="str">
        <f>TEXT(Store_Sales[[#This Row],[Order Date]],"ddd")</f>
        <v>Wed</v>
      </c>
      <c r="N19">
        <f>DATEDIF(Store_Sales[[#This Row],[Order Date]],Store_Sales[[#This Row],[Delivered Date]],"D")</f>
        <v>9</v>
      </c>
      <c r="O19">
        <f>ROUND(Store_Sales[[#This Row],[Quantity]]*Store_Sales[[#This Row],[Unit Price]]*_xlfn.XLOOKUP(Store_Sales[[#This Row],[Product Name]],Table2[Product Name],Table2[Cost Percentage],,0),0)</f>
        <v>1180</v>
      </c>
      <c r="P19">
        <f>Store_Sales[[#This Row],[Quantity]]*Store_Sales[[#This Row],[Unit Price]]</f>
        <v>1686</v>
      </c>
      <c r="Q19">
        <f>Store_Sales[[#This Row],[Sales Revenue]]-Store_Sales[[#This Row],[Total Costs]]</f>
        <v>506</v>
      </c>
    </row>
    <row r="20" spans="1:17" x14ac:dyDescent="0.25">
      <c r="A20" t="s">
        <v>55</v>
      </c>
      <c r="B20" t="s">
        <v>17</v>
      </c>
      <c r="C20" t="s">
        <v>56</v>
      </c>
      <c r="D20" s="2">
        <v>45542</v>
      </c>
      <c r="E20" s="2">
        <v>45552</v>
      </c>
      <c r="F20">
        <v>1</v>
      </c>
      <c r="G20">
        <v>124</v>
      </c>
      <c r="H20" t="s">
        <v>14</v>
      </c>
      <c r="I20" t="s">
        <v>547</v>
      </c>
      <c r="J20" t="s">
        <v>15</v>
      </c>
      <c r="K20" t="str">
        <f>TEXT(Store_Sales[[#This Row],[Order Date]],"yyyy")</f>
        <v>2024</v>
      </c>
      <c r="L20" t="str">
        <f>TEXT(Store_Sales[[#This Row],[Order Date]],"mmm")</f>
        <v>Sep</v>
      </c>
      <c r="M20" t="str">
        <f>TEXT(Store_Sales[[#This Row],[Order Date]],"ddd")</f>
        <v>Sat</v>
      </c>
      <c r="N20">
        <f>DATEDIF(Store_Sales[[#This Row],[Order Date]],Store_Sales[[#This Row],[Delivered Date]],"D")</f>
        <v>10</v>
      </c>
      <c r="O20">
        <f>ROUND(Store_Sales[[#This Row],[Quantity]]*Store_Sales[[#This Row],[Unit Price]]*_xlfn.XLOOKUP(Store_Sales[[#This Row],[Product Name]],Table2[Product Name],Table2[Cost Percentage],,0),0)</f>
        <v>68</v>
      </c>
      <c r="P20">
        <f>Store_Sales[[#This Row],[Quantity]]*Store_Sales[[#This Row],[Unit Price]]</f>
        <v>124</v>
      </c>
      <c r="Q20">
        <f>Store_Sales[[#This Row],[Sales Revenue]]-Store_Sales[[#This Row],[Total Costs]]</f>
        <v>56</v>
      </c>
    </row>
    <row r="21" spans="1:17" x14ac:dyDescent="0.25">
      <c r="A21" t="s">
        <v>57</v>
      </c>
      <c r="B21" t="s">
        <v>12</v>
      </c>
      <c r="C21" t="s">
        <v>58</v>
      </c>
      <c r="D21" s="2">
        <v>45582</v>
      </c>
      <c r="E21" s="2">
        <v>45588</v>
      </c>
      <c r="F21">
        <v>2</v>
      </c>
      <c r="G21">
        <v>97</v>
      </c>
      <c r="H21" t="s">
        <v>14</v>
      </c>
      <c r="I21" t="s">
        <v>33</v>
      </c>
      <c r="J21" t="s">
        <v>46</v>
      </c>
      <c r="K21" t="str">
        <f>TEXT(Store_Sales[[#This Row],[Order Date]],"yyyy")</f>
        <v>2024</v>
      </c>
      <c r="L21" t="str">
        <f>TEXT(Store_Sales[[#This Row],[Order Date]],"mmm")</f>
        <v>Oct</v>
      </c>
      <c r="M21" t="str">
        <f>TEXT(Store_Sales[[#This Row],[Order Date]],"ddd")</f>
        <v>Thu</v>
      </c>
      <c r="N21">
        <f>DATEDIF(Store_Sales[[#This Row],[Order Date]],Store_Sales[[#This Row],[Delivered Date]],"D")</f>
        <v>6</v>
      </c>
      <c r="O21">
        <f>ROUND(Store_Sales[[#This Row],[Quantity]]*Store_Sales[[#This Row],[Unit Price]]*_xlfn.XLOOKUP(Store_Sales[[#This Row],[Product Name]],Table2[Product Name],Table2[Cost Percentage],,0),0)</f>
        <v>165</v>
      </c>
      <c r="P21">
        <f>Store_Sales[[#This Row],[Quantity]]*Store_Sales[[#This Row],[Unit Price]]</f>
        <v>194</v>
      </c>
      <c r="Q21">
        <f>Store_Sales[[#This Row],[Sales Revenue]]-Store_Sales[[#This Row],[Total Costs]]</f>
        <v>29</v>
      </c>
    </row>
    <row r="22" spans="1:17" x14ac:dyDescent="0.25">
      <c r="A22" t="s">
        <v>43</v>
      </c>
      <c r="B22" t="s">
        <v>17</v>
      </c>
      <c r="C22" t="s">
        <v>44</v>
      </c>
      <c r="D22" s="2">
        <v>45477</v>
      </c>
      <c r="E22" s="2">
        <v>45480</v>
      </c>
      <c r="F22">
        <v>4</v>
      </c>
      <c r="G22">
        <v>151</v>
      </c>
      <c r="H22" t="s">
        <v>14</v>
      </c>
      <c r="I22" t="s">
        <v>33</v>
      </c>
      <c r="J22" t="s">
        <v>15</v>
      </c>
      <c r="K22" t="str">
        <f>TEXT(Store_Sales[[#This Row],[Order Date]],"yyyy")</f>
        <v>2024</v>
      </c>
      <c r="L22" t="str">
        <f>TEXT(Store_Sales[[#This Row],[Order Date]],"mmm")</f>
        <v>Jul</v>
      </c>
      <c r="M22" t="str">
        <f>TEXT(Store_Sales[[#This Row],[Order Date]],"ddd")</f>
        <v>Thu</v>
      </c>
      <c r="N22">
        <f>DATEDIF(Store_Sales[[#This Row],[Order Date]],Store_Sales[[#This Row],[Delivered Date]],"D")</f>
        <v>3</v>
      </c>
      <c r="O22">
        <f>ROUND(Store_Sales[[#This Row],[Quantity]]*Store_Sales[[#This Row],[Unit Price]]*_xlfn.XLOOKUP(Store_Sales[[#This Row],[Product Name]],Table2[Product Name],Table2[Cost Percentage],,0),0)</f>
        <v>362</v>
      </c>
      <c r="P22">
        <f>Store_Sales[[#This Row],[Quantity]]*Store_Sales[[#This Row],[Unit Price]]</f>
        <v>604</v>
      </c>
      <c r="Q22">
        <f>Store_Sales[[#This Row],[Sales Revenue]]-Store_Sales[[#This Row],[Total Costs]]</f>
        <v>242</v>
      </c>
    </row>
    <row r="23" spans="1:17" x14ac:dyDescent="0.25">
      <c r="A23" t="s">
        <v>59</v>
      </c>
      <c r="B23" t="s">
        <v>17</v>
      </c>
      <c r="C23" t="s">
        <v>60</v>
      </c>
      <c r="D23" s="2">
        <v>45508</v>
      </c>
      <c r="E23" s="2">
        <v>45520</v>
      </c>
      <c r="F23">
        <v>4</v>
      </c>
      <c r="G23">
        <v>961</v>
      </c>
      <c r="H23" t="s">
        <v>28</v>
      </c>
      <c r="I23" t="s">
        <v>33</v>
      </c>
      <c r="J23" t="s">
        <v>15</v>
      </c>
      <c r="K23" t="str">
        <f>TEXT(Store_Sales[[#This Row],[Order Date]],"yyyy")</f>
        <v>2024</v>
      </c>
      <c r="L23" t="str">
        <f>TEXT(Store_Sales[[#This Row],[Order Date]],"mmm")</f>
        <v>Aug</v>
      </c>
      <c r="M23" t="str">
        <f>TEXT(Store_Sales[[#This Row],[Order Date]],"ddd")</f>
        <v>Sun</v>
      </c>
      <c r="N23">
        <f>DATEDIF(Store_Sales[[#This Row],[Order Date]],Store_Sales[[#This Row],[Delivered Date]],"D")</f>
        <v>12</v>
      </c>
      <c r="O23">
        <f>ROUND(Store_Sales[[#This Row],[Quantity]]*Store_Sales[[#This Row],[Unit Price]]*_xlfn.XLOOKUP(Store_Sales[[#This Row],[Product Name]],Table2[Product Name],Table2[Cost Percentage],,0),0)</f>
        <v>2499</v>
      </c>
      <c r="P23">
        <f>Store_Sales[[#This Row],[Quantity]]*Store_Sales[[#This Row],[Unit Price]]</f>
        <v>3844</v>
      </c>
      <c r="Q23">
        <f>Store_Sales[[#This Row],[Sales Revenue]]-Store_Sales[[#This Row],[Total Costs]]</f>
        <v>1345</v>
      </c>
    </row>
    <row r="24" spans="1:17" x14ac:dyDescent="0.25">
      <c r="A24" t="s">
        <v>61</v>
      </c>
      <c r="B24" t="s">
        <v>31</v>
      </c>
      <c r="C24" t="s">
        <v>50</v>
      </c>
      <c r="D24" s="2">
        <v>45635</v>
      </c>
      <c r="E24" s="2">
        <v>45638</v>
      </c>
      <c r="F24">
        <v>6</v>
      </c>
      <c r="G24">
        <v>458</v>
      </c>
      <c r="H24" t="s">
        <v>14</v>
      </c>
      <c r="I24" t="s">
        <v>33</v>
      </c>
      <c r="J24" t="s">
        <v>19</v>
      </c>
      <c r="K24" t="str">
        <f>TEXT(Store_Sales[[#This Row],[Order Date]],"yyyy")</f>
        <v>2024</v>
      </c>
      <c r="L24" t="str">
        <f>TEXT(Store_Sales[[#This Row],[Order Date]],"mmm")</f>
        <v>Dec</v>
      </c>
      <c r="M24" t="str">
        <f>TEXT(Store_Sales[[#This Row],[Order Date]],"ddd")</f>
        <v>Mon</v>
      </c>
      <c r="N24">
        <f>DATEDIF(Store_Sales[[#This Row],[Order Date]],Store_Sales[[#This Row],[Delivered Date]],"D")</f>
        <v>3</v>
      </c>
      <c r="O24">
        <f>ROUND(Store_Sales[[#This Row],[Quantity]]*Store_Sales[[#This Row],[Unit Price]]*_xlfn.XLOOKUP(Store_Sales[[#This Row],[Product Name]],Table2[Product Name],Table2[Cost Percentage],,0),0)</f>
        <v>1924</v>
      </c>
      <c r="P24">
        <f>Store_Sales[[#This Row],[Quantity]]*Store_Sales[[#This Row],[Unit Price]]</f>
        <v>2748</v>
      </c>
      <c r="Q24">
        <f>Store_Sales[[#This Row],[Sales Revenue]]-Store_Sales[[#This Row],[Total Costs]]</f>
        <v>824</v>
      </c>
    </row>
    <row r="25" spans="1:17" x14ac:dyDescent="0.25">
      <c r="A25" t="s">
        <v>62</v>
      </c>
      <c r="B25" t="s">
        <v>21</v>
      </c>
      <c r="C25" t="s">
        <v>54</v>
      </c>
      <c r="D25" s="2">
        <v>45324</v>
      </c>
      <c r="E25" s="2">
        <v>45334</v>
      </c>
      <c r="F25">
        <v>6</v>
      </c>
      <c r="G25">
        <v>31</v>
      </c>
      <c r="H25" t="s">
        <v>14</v>
      </c>
      <c r="I25" t="s">
        <v>33</v>
      </c>
      <c r="J25" t="s">
        <v>29</v>
      </c>
      <c r="K25" t="str">
        <f>TEXT(Store_Sales[[#This Row],[Order Date]],"yyyy")</f>
        <v>2024</v>
      </c>
      <c r="L25" t="str">
        <f>TEXT(Store_Sales[[#This Row],[Order Date]],"mmm")</f>
        <v>Feb</v>
      </c>
      <c r="M25" t="str">
        <f>TEXT(Store_Sales[[#This Row],[Order Date]],"ddd")</f>
        <v>Fri</v>
      </c>
      <c r="N25">
        <f>DATEDIF(Store_Sales[[#This Row],[Order Date]],Store_Sales[[#This Row],[Delivered Date]],"D")</f>
        <v>10</v>
      </c>
      <c r="O25">
        <f>ROUND(Store_Sales[[#This Row],[Quantity]]*Store_Sales[[#This Row],[Unit Price]]*_xlfn.XLOOKUP(Store_Sales[[#This Row],[Product Name]],Table2[Product Name],Table2[Cost Percentage],,0),0)</f>
        <v>130</v>
      </c>
      <c r="P25">
        <f>Store_Sales[[#This Row],[Quantity]]*Store_Sales[[#This Row],[Unit Price]]</f>
        <v>186</v>
      </c>
      <c r="Q25">
        <f>Store_Sales[[#This Row],[Sales Revenue]]-Store_Sales[[#This Row],[Total Costs]]</f>
        <v>56</v>
      </c>
    </row>
    <row r="26" spans="1:17" x14ac:dyDescent="0.25">
      <c r="A26" t="s">
        <v>63</v>
      </c>
      <c r="B26" t="s">
        <v>17</v>
      </c>
      <c r="C26" t="s">
        <v>64</v>
      </c>
      <c r="D26" s="2">
        <v>45295</v>
      </c>
      <c r="E26" s="2">
        <v>45306</v>
      </c>
      <c r="F26">
        <v>2</v>
      </c>
      <c r="G26">
        <v>734</v>
      </c>
      <c r="H26" t="s">
        <v>14</v>
      </c>
      <c r="I26" t="s">
        <v>33</v>
      </c>
      <c r="J26" t="s">
        <v>46</v>
      </c>
      <c r="K26" t="str">
        <f>TEXT(Store_Sales[[#This Row],[Order Date]],"yyyy")</f>
        <v>2024</v>
      </c>
      <c r="L26" t="str">
        <f>TEXT(Store_Sales[[#This Row],[Order Date]],"mmm")</f>
        <v>Jan</v>
      </c>
      <c r="M26" t="str">
        <f>TEXT(Store_Sales[[#This Row],[Order Date]],"ddd")</f>
        <v>Thu</v>
      </c>
      <c r="N26">
        <f>DATEDIF(Store_Sales[[#This Row],[Order Date]],Store_Sales[[#This Row],[Delivered Date]],"D")</f>
        <v>11</v>
      </c>
      <c r="O26">
        <f>ROUND(Store_Sales[[#This Row],[Quantity]]*Store_Sales[[#This Row],[Unit Price]]*_xlfn.XLOOKUP(Store_Sales[[#This Row],[Product Name]],Table2[Product Name],Table2[Cost Percentage],,0),0)</f>
        <v>734</v>
      </c>
      <c r="P26">
        <f>Store_Sales[[#This Row],[Quantity]]*Store_Sales[[#This Row],[Unit Price]]</f>
        <v>1468</v>
      </c>
      <c r="Q26">
        <f>Store_Sales[[#This Row],[Sales Revenue]]-Store_Sales[[#This Row],[Total Costs]]</f>
        <v>734</v>
      </c>
    </row>
    <row r="27" spans="1:17" x14ac:dyDescent="0.25">
      <c r="A27" t="s">
        <v>49</v>
      </c>
      <c r="B27" t="s">
        <v>31</v>
      </c>
      <c r="C27" t="s">
        <v>50</v>
      </c>
      <c r="D27" s="2">
        <v>45372</v>
      </c>
      <c r="E27" s="2">
        <v>45380</v>
      </c>
      <c r="F27">
        <v>8</v>
      </c>
      <c r="G27">
        <v>13</v>
      </c>
      <c r="H27" t="s">
        <v>28</v>
      </c>
      <c r="I27" t="s">
        <v>33</v>
      </c>
      <c r="J27" t="s">
        <v>46</v>
      </c>
      <c r="K27" t="str">
        <f>TEXT(Store_Sales[[#This Row],[Order Date]],"yyyy")</f>
        <v>2024</v>
      </c>
      <c r="L27" t="str">
        <f>TEXT(Store_Sales[[#This Row],[Order Date]],"mmm")</f>
        <v>Mar</v>
      </c>
      <c r="M27" t="str">
        <f>TEXT(Store_Sales[[#This Row],[Order Date]],"ddd")</f>
        <v>Thu</v>
      </c>
      <c r="N27">
        <f>DATEDIF(Store_Sales[[#This Row],[Order Date]],Store_Sales[[#This Row],[Delivered Date]],"D")</f>
        <v>8</v>
      </c>
      <c r="O27">
        <f>ROUND(Store_Sales[[#This Row],[Quantity]]*Store_Sales[[#This Row],[Unit Price]]*_xlfn.XLOOKUP(Store_Sales[[#This Row],[Product Name]],Table2[Product Name],Table2[Cost Percentage],,0),0)</f>
        <v>73</v>
      </c>
      <c r="P27">
        <f>Store_Sales[[#This Row],[Quantity]]*Store_Sales[[#This Row],[Unit Price]]</f>
        <v>104</v>
      </c>
      <c r="Q27">
        <f>Store_Sales[[#This Row],[Sales Revenue]]-Store_Sales[[#This Row],[Total Costs]]</f>
        <v>31</v>
      </c>
    </row>
    <row r="28" spans="1:17" x14ac:dyDescent="0.25">
      <c r="A28" t="s">
        <v>65</v>
      </c>
      <c r="B28" t="s">
        <v>12</v>
      </c>
      <c r="C28" t="s">
        <v>13</v>
      </c>
      <c r="D28" s="2">
        <v>45461</v>
      </c>
      <c r="E28" s="2">
        <v>45472</v>
      </c>
      <c r="F28">
        <v>2</v>
      </c>
      <c r="G28">
        <v>536</v>
      </c>
      <c r="H28" t="s">
        <v>28</v>
      </c>
      <c r="I28" t="s">
        <v>551</v>
      </c>
      <c r="J28" t="s">
        <v>15</v>
      </c>
      <c r="K28" t="str">
        <f>TEXT(Store_Sales[[#This Row],[Order Date]],"yyyy")</f>
        <v>2024</v>
      </c>
      <c r="L28" t="str">
        <f>TEXT(Store_Sales[[#This Row],[Order Date]],"mmm")</f>
        <v>Jun</v>
      </c>
      <c r="M28" t="str">
        <f>TEXT(Store_Sales[[#This Row],[Order Date]],"ddd")</f>
        <v>Tue</v>
      </c>
      <c r="N28">
        <f>DATEDIF(Store_Sales[[#This Row],[Order Date]],Store_Sales[[#This Row],[Delivered Date]],"D")</f>
        <v>11</v>
      </c>
      <c r="O28">
        <f>ROUND(Store_Sales[[#This Row],[Quantity]]*Store_Sales[[#This Row],[Unit Price]]*_xlfn.XLOOKUP(Store_Sales[[#This Row],[Product Name]],Table2[Product Name],Table2[Cost Percentage],,0),0)</f>
        <v>804</v>
      </c>
      <c r="P28">
        <f>Store_Sales[[#This Row],[Quantity]]*Store_Sales[[#This Row],[Unit Price]]</f>
        <v>1072</v>
      </c>
      <c r="Q28">
        <f>Store_Sales[[#This Row],[Sales Revenue]]-Store_Sales[[#This Row],[Total Costs]]</f>
        <v>268</v>
      </c>
    </row>
    <row r="29" spans="1:17" x14ac:dyDescent="0.25">
      <c r="A29" t="s">
        <v>67</v>
      </c>
      <c r="B29" t="s">
        <v>17</v>
      </c>
      <c r="C29" t="s">
        <v>18</v>
      </c>
      <c r="D29" s="2">
        <v>45317</v>
      </c>
      <c r="E29" s="2">
        <v>45329</v>
      </c>
      <c r="F29">
        <v>9</v>
      </c>
      <c r="G29">
        <v>866</v>
      </c>
      <c r="H29" t="s">
        <v>14</v>
      </c>
      <c r="I29" t="s">
        <v>551</v>
      </c>
      <c r="J29" t="s">
        <v>29</v>
      </c>
      <c r="K29" t="str">
        <f>TEXT(Store_Sales[[#This Row],[Order Date]],"yyyy")</f>
        <v>2024</v>
      </c>
      <c r="L29" t="str">
        <f>TEXT(Store_Sales[[#This Row],[Order Date]],"mmm")</f>
        <v>Jan</v>
      </c>
      <c r="M29" t="str">
        <f>TEXT(Store_Sales[[#This Row],[Order Date]],"ddd")</f>
        <v>Fri</v>
      </c>
      <c r="N29">
        <f>DATEDIF(Store_Sales[[#This Row],[Order Date]],Store_Sales[[#This Row],[Delivered Date]],"D")</f>
        <v>12</v>
      </c>
      <c r="O29">
        <f>ROUND(Store_Sales[[#This Row],[Quantity]]*Store_Sales[[#This Row],[Unit Price]]*_xlfn.XLOOKUP(Store_Sales[[#This Row],[Product Name]],Table2[Product Name],Table2[Cost Percentage],,0),0)</f>
        <v>3897</v>
      </c>
      <c r="P29">
        <f>Store_Sales[[#This Row],[Quantity]]*Store_Sales[[#This Row],[Unit Price]]</f>
        <v>7794</v>
      </c>
      <c r="Q29">
        <f>Store_Sales[[#This Row],[Sales Revenue]]-Store_Sales[[#This Row],[Total Costs]]</f>
        <v>3897</v>
      </c>
    </row>
    <row r="30" spans="1:17" x14ac:dyDescent="0.25">
      <c r="A30" t="s">
        <v>68</v>
      </c>
      <c r="B30" t="s">
        <v>21</v>
      </c>
      <c r="C30" t="s">
        <v>22</v>
      </c>
      <c r="D30" s="2">
        <v>45540</v>
      </c>
      <c r="E30" s="2">
        <v>45554</v>
      </c>
      <c r="F30">
        <v>8</v>
      </c>
      <c r="G30">
        <v>228</v>
      </c>
      <c r="H30" t="s">
        <v>14</v>
      </c>
      <c r="I30" t="s">
        <v>549</v>
      </c>
      <c r="J30" t="s">
        <v>29</v>
      </c>
      <c r="K30" t="str">
        <f>TEXT(Store_Sales[[#This Row],[Order Date]],"yyyy")</f>
        <v>2024</v>
      </c>
      <c r="L30" t="str">
        <f>TEXT(Store_Sales[[#This Row],[Order Date]],"mmm")</f>
        <v>Sep</v>
      </c>
      <c r="M30" t="str">
        <f>TEXT(Store_Sales[[#This Row],[Order Date]],"ddd")</f>
        <v>Thu</v>
      </c>
      <c r="N30">
        <f>DATEDIF(Store_Sales[[#This Row],[Order Date]],Store_Sales[[#This Row],[Delivered Date]],"D")</f>
        <v>14</v>
      </c>
      <c r="O30">
        <f>ROUND(Store_Sales[[#This Row],[Quantity]]*Store_Sales[[#This Row],[Unit Price]]*_xlfn.XLOOKUP(Store_Sales[[#This Row],[Product Name]],Table2[Product Name],Table2[Cost Percentage],,0),0)</f>
        <v>1368</v>
      </c>
      <c r="P30">
        <f>Store_Sales[[#This Row],[Quantity]]*Store_Sales[[#This Row],[Unit Price]]</f>
        <v>1824</v>
      </c>
      <c r="Q30">
        <f>Store_Sales[[#This Row],[Sales Revenue]]-Store_Sales[[#This Row],[Total Costs]]</f>
        <v>456</v>
      </c>
    </row>
    <row r="31" spans="1:17" x14ac:dyDescent="0.25">
      <c r="A31" t="s">
        <v>69</v>
      </c>
      <c r="B31" t="s">
        <v>24</v>
      </c>
      <c r="C31" t="s">
        <v>70</v>
      </c>
      <c r="D31" s="2">
        <v>45630</v>
      </c>
      <c r="E31" s="2">
        <v>45637</v>
      </c>
      <c r="F31">
        <v>8</v>
      </c>
      <c r="G31">
        <v>168</v>
      </c>
      <c r="H31" t="s">
        <v>14</v>
      </c>
      <c r="I31" t="s">
        <v>551</v>
      </c>
      <c r="J31" t="s">
        <v>19</v>
      </c>
      <c r="K31" t="str">
        <f>TEXT(Store_Sales[[#This Row],[Order Date]],"yyyy")</f>
        <v>2024</v>
      </c>
      <c r="L31" t="str">
        <f>TEXT(Store_Sales[[#This Row],[Order Date]],"mmm")</f>
        <v>Dec</v>
      </c>
      <c r="M31" t="str">
        <f>TEXT(Store_Sales[[#This Row],[Order Date]],"ddd")</f>
        <v>Wed</v>
      </c>
      <c r="N31">
        <f>DATEDIF(Store_Sales[[#This Row],[Order Date]],Store_Sales[[#This Row],[Delivered Date]],"D")</f>
        <v>7</v>
      </c>
      <c r="O31">
        <f>ROUND(Store_Sales[[#This Row],[Quantity]]*Store_Sales[[#This Row],[Unit Price]]*_xlfn.XLOOKUP(Store_Sales[[#This Row],[Product Name]],Table2[Product Name],Table2[Cost Percentage],,0),0)</f>
        <v>739</v>
      </c>
      <c r="P31">
        <f>Store_Sales[[#This Row],[Quantity]]*Store_Sales[[#This Row],[Unit Price]]</f>
        <v>1344</v>
      </c>
      <c r="Q31">
        <f>Store_Sales[[#This Row],[Sales Revenue]]-Store_Sales[[#This Row],[Total Costs]]</f>
        <v>605</v>
      </c>
    </row>
    <row r="32" spans="1:17" x14ac:dyDescent="0.25">
      <c r="A32" t="s">
        <v>71</v>
      </c>
      <c r="B32" t="s">
        <v>12</v>
      </c>
      <c r="C32" t="s">
        <v>36</v>
      </c>
      <c r="D32" s="2">
        <v>45569</v>
      </c>
      <c r="E32" s="2">
        <v>45572</v>
      </c>
      <c r="F32">
        <v>1</v>
      </c>
      <c r="G32">
        <v>775</v>
      </c>
      <c r="H32" t="s">
        <v>14</v>
      </c>
      <c r="I32" t="s">
        <v>547</v>
      </c>
      <c r="J32" t="s">
        <v>19</v>
      </c>
      <c r="K32" t="str">
        <f>TEXT(Store_Sales[[#This Row],[Order Date]],"yyyy")</f>
        <v>2024</v>
      </c>
      <c r="L32" t="str">
        <f>TEXT(Store_Sales[[#This Row],[Order Date]],"mmm")</f>
        <v>Oct</v>
      </c>
      <c r="M32" t="str">
        <f>TEXT(Store_Sales[[#This Row],[Order Date]],"ddd")</f>
        <v>Fri</v>
      </c>
      <c r="N32">
        <f>DATEDIF(Store_Sales[[#This Row],[Order Date]],Store_Sales[[#This Row],[Delivered Date]],"D")</f>
        <v>3</v>
      </c>
      <c r="O32">
        <f>ROUND(Store_Sales[[#This Row],[Quantity]]*Store_Sales[[#This Row],[Unit Price]]*_xlfn.XLOOKUP(Store_Sales[[#This Row],[Product Name]],Table2[Product Name],Table2[Cost Percentage],,0),0)</f>
        <v>620</v>
      </c>
      <c r="P32">
        <f>Store_Sales[[#This Row],[Quantity]]*Store_Sales[[#This Row],[Unit Price]]</f>
        <v>775</v>
      </c>
      <c r="Q32">
        <f>Store_Sales[[#This Row],[Sales Revenue]]-Store_Sales[[#This Row],[Total Costs]]</f>
        <v>155</v>
      </c>
    </row>
    <row r="33" spans="1:17" x14ac:dyDescent="0.25">
      <c r="A33" t="s">
        <v>72</v>
      </c>
      <c r="B33" t="s">
        <v>17</v>
      </c>
      <c r="C33" t="s">
        <v>44</v>
      </c>
      <c r="D33" s="2">
        <v>45549</v>
      </c>
      <c r="E33" s="2">
        <v>45554</v>
      </c>
      <c r="F33">
        <v>9</v>
      </c>
      <c r="G33">
        <v>171</v>
      </c>
      <c r="H33" t="s">
        <v>14</v>
      </c>
      <c r="I33" t="s">
        <v>551</v>
      </c>
      <c r="J33" t="s">
        <v>29</v>
      </c>
      <c r="K33" t="str">
        <f>TEXT(Store_Sales[[#This Row],[Order Date]],"yyyy")</f>
        <v>2024</v>
      </c>
      <c r="L33" t="str">
        <f>TEXT(Store_Sales[[#This Row],[Order Date]],"mmm")</f>
        <v>Sep</v>
      </c>
      <c r="M33" t="str">
        <f>TEXT(Store_Sales[[#This Row],[Order Date]],"ddd")</f>
        <v>Sat</v>
      </c>
      <c r="N33">
        <f>DATEDIF(Store_Sales[[#This Row],[Order Date]],Store_Sales[[#This Row],[Delivered Date]],"D")</f>
        <v>5</v>
      </c>
      <c r="O33">
        <f>ROUND(Store_Sales[[#This Row],[Quantity]]*Store_Sales[[#This Row],[Unit Price]]*_xlfn.XLOOKUP(Store_Sales[[#This Row],[Product Name]],Table2[Product Name],Table2[Cost Percentage],,0),0)</f>
        <v>923</v>
      </c>
      <c r="P33">
        <f>Store_Sales[[#This Row],[Quantity]]*Store_Sales[[#This Row],[Unit Price]]</f>
        <v>1539</v>
      </c>
      <c r="Q33">
        <f>Store_Sales[[#This Row],[Sales Revenue]]-Store_Sales[[#This Row],[Total Costs]]</f>
        <v>616</v>
      </c>
    </row>
    <row r="34" spans="1:17" x14ac:dyDescent="0.25">
      <c r="A34" t="s">
        <v>73</v>
      </c>
      <c r="B34" t="s">
        <v>12</v>
      </c>
      <c r="C34" t="s">
        <v>36</v>
      </c>
      <c r="D34" s="2">
        <v>45418</v>
      </c>
      <c r="E34" s="2">
        <v>45431</v>
      </c>
      <c r="F34">
        <v>10</v>
      </c>
      <c r="G34">
        <v>618</v>
      </c>
      <c r="H34" t="s">
        <v>14</v>
      </c>
      <c r="I34" t="s">
        <v>551</v>
      </c>
      <c r="J34" t="s">
        <v>46</v>
      </c>
      <c r="K34" t="str">
        <f>TEXT(Store_Sales[[#This Row],[Order Date]],"yyyy")</f>
        <v>2024</v>
      </c>
      <c r="L34" t="str">
        <f>TEXT(Store_Sales[[#This Row],[Order Date]],"mmm")</f>
        <v>May</v>
      </c>
      <c r="M34" t="str">
        <f>TEXT(Store_Sales[[#This Row],[Order Date]],"ddd")</f>
        <v>Mon</v>
      </c>
      <c r="N34">
        <f>DATEDIF(Store_Sales[[#This Row],[Order Date]],Store_Sales[[#This Row],[Delivered Date]],"D")</f>
        <v>13</v>
      </c>
      <c r="O34">
        <f>ROUND(Store_Sales[[#This Row],[Quantity]]*Store_Sales[[#This Row],[Unit Price]]*_xlfn.XLOOKUP(Store_Sales[[#This Row],[Product Name]],Table2[Product Name],Table2[Cost Percentage],,0),0)</f>
        <v>4944</v>
      </c>
      <c r="P34">
        <f>Store_Sales[[#This Row],[Quantity]]*Store_Sales[[#This Row],[Unit Price]]</f>
        <v>6180</v>
      </c>
      <c r="Q34">
        <f>Store_Sales[[#This Row],[Sales Revenue]]-Store_Sales[[#This Row],[Total Costs]]</f>
        <v>1236</v>
      </c>
    </row>
    <row r="35" spans="1:17" x14ac:dyDescent="0.25">
      <c r="A35" t="s">
        <v>74</v>
      </c>
      <c r="B35" t="s">
        <v>24</v>
      </c>
      <c r="C35" t="s">
        <v>70</v>
      </c>
      <c r="D35" s="2">
        <v>45581</v>
      </c>
      <c r="E35" s="2">
        <v>45586</v>
      </c>
      <c r="F35">
        <v>9</v>
      </c>
      <c r="G35">
        <v>333</v>
      </c>
      <c r="H35" t="s">
        <v>28</v>
      </c>
      <c r="I35" t="s">
        <v>547</v>
      </c>
      <c r="J35" t="s">
        <v>46</v>
      </c>
      <c r="K35" t="str">
        <f>TEXT(Store_Sales[[#This Row],[Order Date]],"yyyy")</f>
        <v>2024</v>
      </c>
      <c r="L35" t="str">
        <f>TEXT(Store_Sales[[#This Row],[Order Date]],"mmm")</f>
        <v>Oct</v>
      </c>
      <c r="M35" t="str">
        <f>TEXT(Store_Sales[[#This Row],[Order Date]],"ddd")</f>
        <v>Wed</v>
      </c>
      <c r="N35">
        <f>DATEDIF(Store_Sales[[#This Row],[Order Date]],Store_Sales[[#This Row],[Delivered Date]],"D")</f>
        <v>5</v>
      </c>
      <c r="O35">
        <f>ROUND(Store_Sales[[#This Row],[Quantity]]*Store_Sales[[#This Row],[Unit Price]]*_xlfn.XLOOKUP(Store_Sales[[#This Row],[Product Name]],Table2[Product Name],Table2[Cost Percentage],,0),0)</f>
        <v>1648</v>
      </c>
      <c r="P35">
        <f>Store_Sales[[#This Row],[Quantity]]*Store_Sales[[#This Row],[Unit Price]]</f>
        <v>2997</v>
      </c>
      <c r="Q35">
        <f>Store_Sales[[#This Row],[Sales Revenue]]-Store_Sales[[#This Row],[Total Costs]]</f>
        <v>1349</v>
      </c>
    </row>
    <row r="36" spans="1:17" x14ac:dyDescent="0.25">
      <c r="A36" t="s">
        <v>75</v>
      </c>
      <c r="B36" t="s">
        <v>31</v>
      </c>
      <c r="C36" t="s">
        <v>76</v>
      </c>
      <c r="D36" s="2">
        <v>45296</v>
      </c>
      <c r="E36" s="2">
        <v>45301</v>
      </c>
      <c r="F36">
        <v>8</v>
      </c>
      <c r="G36">
        <v>646</v>
      </c>
      <c r="H36" t="s">
        <v>14</v>
      </c>
      <c r="I36" t="s">
        <v>33</v>
      </c>
      <c r="J36" t="s">
        <v>46</v>
      </c>
      <c r="K36" t="str">
        <f>TEXT(Store_Sales[[#This Row],[Order Date]],"yyyy")</f>
        <v>2024</v>
      </c>
      <c r="L36" t="str">
        <f>TEXT(Store_Sales[[#This Row],[Order Date]],"mmm")</f>
        <v>Jan</v>
      </c>
      <c r="M36" t="str">
        <f>TEXT(Store_Sales[[#This Row],[Order Date]],"ddd")</f>
        <v>Fri</v>
      </c>
      <c r="N36">
        <f>DATEDIF(Store_Sales[[#This Row],[Order Date]],Store_Sales[[#This Row],[Delivered Date]],"D")</f>
        <v>5</v>
      </c>
      <c r="O36">
        <f>ROUND(Store_Sales[[#This Row],[Quantity]]*Store_Sales[[#This Row],[Unit Price]]*_xlfn.XLOOKUP(Store_Sales[[#This Row],[Product Name]],Table2[Product Name],Table2[Cost Percentage],,0),0)</f>
        <v>3876</v>
      </c>
      <c r="P36">
        <f>Store_Sales[[#This Row],[Quantity]]*Store_Sales[[#This Row],[Unit Price]]</f>
        <v>5168</v>
      </c>
      <c r="Q36">
        <f>Store_Sales[[#This Row],[Sales Revenue]]-Store_Sales[[#This Row],[Total Costs]]</f>
        <v>1292</v>
      </c>
    </row>
    <row r="37" spans="1:17" x14ac:dyDescent="0.25">
      <c r="A37" t="s">
        <v>77</v>
      </c>
      <c r="B37" t="s">
        <v>17</v>
      </c>
      <c r="C37" t="s">
        <v>64</v>
      </c>
      <c r="D37" s="2">
        <v>45551</v>
      </c>
      <c r="E37" s="2">
        <v>45556</v>
      </c>
      <c r="F37">
        <v>5</v>
      </c>
      <c r="G37">
        <v>496</v>
      </c>
      <c r="H37" t="s">
        <v>14</v>
      </c>
      <c r="I37" t="s">
        <v>547</v>
      </c>
      <c r="J37" t="s">
        <v>15</v>
      </c>
      <c r="K37" t="str">
        <f>TEXT(Store_Sales[[#This Row],[Order Date]],"yyyy")</f>
        <v>2024</v>
      </c>
      <c r="L37" t="str">
        <f>TEXT(Store_Sales[[#This Row],[Order Date]],"mmm")</f>
        <v>Sep</v>
      </c>
      <c r="M37" t="str">
        <f>TEXT(Store_Sales[[#This Row],[Order Date]],"ddd")</f>
        <v>Mon</v>
      </c>
      <c r="N37">
        <f>DATEDIF(Store_Sales[[#This Row],[Order Date]],Store_Sales[[#This Row],[Delivered Date]],"D")</f>
        <v>5</v>
      </c>
      <c r="O37">
        <f>ROUND(Store_Sales[[#This Row],[Quantity]]*Store_Sales[[#This Row],[Unit Price]]*_xlfn.XLOOKUP(Store_Sales[[#This Row],[Product Name]],Table2[Product Name],Table2[Cost Percentage],,0),0)</f>
        <v>1240</v>
      </c>
      <c r="P37">
        <f>Store_Sales[[#This Row],[Quantity]]*Store_Sales[[#This Row],[Unit Price]]</f>
        <v>2480</v>
      </c>
      <c r="Q37">
        <f>Store_Sales[[#This Row],[Sales Revenue]]-Store_Sales[[#This Row],[Total Costs]]</f>
        <v>1240</v>
      </c>
    </row>
    <row r="38" spans="1:17" x14ac:dyDescent="0.25">
      <c r="A38" t="s">
        <v>78</v>
      </c>
      <c r="B38" t="s">
        <v>31</v>
      </c>
      <c r="C38" t="s">
        <v>79</v>
      </c>
      <c r="D38" s="2">
        <v>45372</v>
      </c>
      <c r="E38" s="2">
        <v>45386</v>
      </c>
      <c r="F38">
        <v>8</v>
      </c>
      <c r="G38">
        <v>863</v>
      </c>
      <c r="H38" t="s">
        <v>28</v>
      </c>
      <c r="I38" t="s">
        <v>33</v>
      </c>
      <c r="J38" t="s">
        <v>46</v>
      </c>
      <c r="K38" t="str">
        <f>TEXT(Store_Sales[[#This Row],[Order Date]],"yyyy")</f>
        <v>2024</v>
      </c>
      <c r="L38" t="str">
        <f>TEXT(Store_Sales[[#This Row],[Order Date]],"mmm")</f>
        <v>Mar</v>
      </c>
      <c r="M38" t="str">
        <f>TEXT(Store_Sales[[#This Row],[Order Date]],"ddd")</f>
        <v>Thu</v>
      </c>
      <c r="N38">
        <f>DATEDIF(Store_Sales[[#This Row],[Order Date]],Store_Sales[[#This Row],[Delivered Date]],"D")</f>
        <v>14</v>
      </c>
      <c r="O38">
        <f>ROUND(Store_Sales[[#This Row],[Quantity]]*Store_Sales[[#This Row],[Unit Price]]*_xlfn.XLOOKUP(Store_Sales[[#This Row],[Product Name]],Table2[Product Name],Table2[Cost Percentage],,0),0)</f>
        <v>4488</v>
      </c>
      <c r="P38">
        <f>Store_Sales[[#This Row],[Quantity]]*Store_Sales[[#This Row],[Unit Price]]</f>
        <v>6904</v>
      </c>
      <c r="Q38">
        <f>Store_Sales[[#This Row],[Sales Revenue]]-Store_Sales[[#This Row],[Total Costs]]</f>
        <v>2416</v>
      </c>
    </row>
    <row r="39" spans="1:17" x14ac:dyDescent="0.25">
      <c r="A39" t="s">
        <v>80</v>
      </c>
      <c r="B39" t="s">
        <v>17</v>
      </c>
      <c r="C39" t="s">
        <v>18</v>
      </c>
      <c r="D39" s="2">
        <v>45633</v>
      </c>
      <c r="E39" s="2">
        <v>45645</v>
      </c>
      <c r="F39">
        <v>9</v>
      </c>
      <c r="G39">
        <v>316</v>
      </c>
      <c r="H39" t="s">
        <v>14</v>
      </c>
      <c r="I39" t="s">
        <v>33</v>
      </c>
      <c r="J39" t="s">
        <v>15</v>
      </c>
      <c r="K39" t="str">
        <f>TEXT(Store_Sales[[#This Row],[Order Date]],"yyyy")</f>
        <v>2024</v>
      </c>
      <c r="L39" t="str">
        <f>TEXT(Store_Sales[[#This Row],[Order Date]],"mmm")</f>
        <v>Dec</v>
      </c>
      <c r="M39" t="str">
        <f>TEXT(Store_Sales[[#This Row],[Order Date]],"ddd")</f>
        <v>Sat</v>
      </c>
      <c r="N39">
        <f>DATEDIF(Store_Sales[[#This Row],[Order Date]],Store_Sales[[#This Row],[Delivered Date]],"D")</f>
        <v>12</v>
      </c>
      <c r="O39">
        <f>ROUND(Store_Sales[[#This Row],[Quantity]]*Store_Sales[[#This Row],[Unit Price]]*_xlfn.XLOOKUP(Store_Sales[[#This Row],[Product Name]],Table2[Product Name],Table2[Cost Percentage],,0),0)</f>
        <v>1422</v>
      </c>
      <c r="P39">
        <f>Store_Sales[[#This Row],[Quantity]]*Store_Sales[[#This Row],[Unit Price]]</f>
        <v>2844</v>
      </c>
      <c r="Q39">
        <f>Store_Sales[[#This Row],[Sales Revenue]]-Store_Sales[[#This Row],[Total Costs]]</f>
        <v>1422</v>
      </c>
    </row>
    <row r="40" spans="1:17" x14ac:dyDescent="0.25">
      <c r="A40" t="s">
        <v>81</v>
      </c>
      <c r="B40" t="s">
        <v>31</v>
      </c>
      <c r="C40" t="s">
        <v>76</v>
      </c>
      <c r="D40" s="2">
        <v>45346</v>
      </c>
      <c r="E40" s="2">
        <v>45351</v>
      </c>
      <c r="F40">
        <v>9</v>
      </c>
      <c r="G40">
        <v>169</v>
      </c>
      <c r="H40" t="s">
        <v>28</v>
      </c>
      <c r="I40" t="s">
        <v>547</v>
      </c>
      <c r="J40" t="s">
        <v>29</v>
      </c>
      <c r="K40" t="str">
        <f>TEXT(Store_Sales[[#This Row],[Order Date]],"yyyy")</f>
        <v>2024</v>
      </c>
      <c r="L40" t="str">
        <f>TEXT(Store_Sales[[#This Row],[Order Date]],"mmm")</f>
        <v>Feb</v>
      </c>
      <c r="M40" t="str">
        <f>TEXT(Store_Sales[[#This Row],[Order Date]],"ddd")</f>
        <v>Sat</v>
      </c>
      <c r="N40">
        <f>DATEDIF(Store_Sales[[#This Row],[Order Date]],Store_Sales[[#This Row],[Delivered Date]],"D")</f>
        <v>5</v>
      </c>
      <c r="O40">
        <f>ROUND(Store_Sales[[#This Row],[Quantity]]*Store_Sales[[#This Row],[Unit Price]]*_xlfn.XLOOKUP(Store_Sales[[#This Row],[Product Name]],Table2[Product Name],Table2[Cost Percentage],,0),0)</f>
        <v>1141</v>
      </c>
      <c r="P40">
        <f>Store_Sales[[#This Row],[Quantity]]*Store_Sales[[#This Row],[Unit Price]]</f>
        <v>1521</v>
      </c>
      <c r="Q40">
        <f>Store_Sales[[#This Row],[Sales Revenue]]-Store_Sales[[#This Row],[Total Costs]]</f>
        <v>380</v>
      </c>
    </row>
    <row r="41" spans="1:17" x14ac:dyDescent="0.25">
      <c r="A41" t="s">
        <v>82</v>
      </c>
      <c r="B41" t="s">
        <v>21</v>
      </c>
      <c r="C41" t="s">
        <v>83</v>
      </c>
      <c r="D41" s="2">
        <v>45396</v>
      </c>
      <c r="E41" s="2">
        <v>45410</v>
      </c>
      <c r="F41">
        <v>5</v>
      </c>
      <c r="G41">
        <v>527</v>
      </c>
      <c r="H41" t="s">
        <v>14</v>
      </c>
      <c r="I41" t="s">
        <v>550</v>
      </c>
      <c r="J41" t="s">
        <v>19</v>
      </c>
      <c r="K41" t="str">
        <f>TEXT(Store_Sales[[#This Row],[Order Date]],"yyyy")</f>
        <v>2024</v>
      </c>
      <c r="L41" t="str">
        <f>TEXT(Store_Sales[[#This Row],[Order Date]],"mmm")</f>
        <v>Apr</v>
      </c>
      <c r="M41" t="str">
        <f>TEXT(Store_Sales[[#This Row],[Order Date]],"ddd")</f>
        <v>Sun</v>
      </c>
      <c r="N41">
        <f>DATEDIF(Store_Sales[[#This Row],[Order Date]],Store_Sales[[#This Row],[Delivered Date]],"D")</f>
        <v>14</v>
      </c>
      <c r="O41">
        <f>ROUND(Store_Sales[[#This Row],[Quantity]]*Store_Sales[[#This Row],[Unit Price]]*_xlfn.XLOOKUP(Store_Sales[[#This Row],[Product Name]],Table2[Product Name],Table2[Cost Percentage],,0),0)</f>
        <v>2108</v>
      </c>
      <c r="P41">
        <f>Store_Sales[[#This Row],[Quantity]]*Store_Sales[[#This Row],[Unit Price]]</f>
        <v>2635</v>
      </c>
      <c r="Q41">
        <f>Store_Sales[[#This Row],[Sales Revenue]]-Store_Sales[[#This Row],[Total Costs]]</f>
        <v>527</v>
      </c>
    </row>
    <row r="42" spans="1:17" x14ac:dyDescent="0.25">
      <c r="A42" t="s">
        <v>84</v>
      </c>
      <c r="B42" t="s">
        <v>12</v>
      </c>
      <c r="C42" t="s">
        <v>27</v>
      </c>
      <c r="D42" s="2">
        <v>45433</v>
      </c>
      <c r="E42" s="2">
        <v>45437</v>
      </c>
      <c r="F42">
        <v>1</v>
      </c>
      <c r="G42">
        <v>13</v>
      </c>
      <c r="H42" t="s">
        <v>28</v>
      </c>
      <c r="I42" t="s">
        <v>547</v>
      </c>
      <c r="J42" t="s">
        <v>29</v>
      </c>
      <c r="K42" t="str">
        <f>TEXT(Store_Sales[[#This Row],[Order Date]],"yyyy")</f>
        <v>2024</v>
      </c>
      <c r="L42" t="str">
        <f>TEXT(Store_Sales[[#This Row],[Order Date]],"mmm")</f>
        <v>May</v>
      </c>
      <c r="M42" t="str">
        <f>TEXT(Store_Sales[[#This Row],[Order Date]],"ddd")</f>
        <v>Tue</v>
      </c>
      <c r="N42">
        <f>DATEDIF(Store_Sales[[#This Row],[Order Date]],Store_Sales[[#This Row],[Delivered Date]],"D")</f>
        <v>4</v>
      </c>
      <c r="O42">
        <f>ROUND(Store_Sales[[#This Row],[Quantity]]*Store_Sales[[#This Row],[Unit Price]]*_xlfn.XLOOKUP(Store_Sales[[#This Row],[Product Name]],Table2[Product Name],Table2[Cost Percentage],,0),0)</f>
        <v>8</v>
      </c>
      <c r="P42">
        <f>Store_Sales[[#This Row],[Quantity]]*Store_Sales[[#This Row],[Unit Price]]</f>
        <v>13</v>
      </c>
      <c r="Q42">
        <f>Store_Sales[[#This Row],[Sales Revenue]]-Store_Sales[[#This Row],[Total Costs]]</f>
        <v>5</v>
      </c>
    </row>
    <row r="43" spans="1:17" x14ac:dyDescent="0.25">
      <c r="A43" t="s">
        <v>85</v>
      </c>
      <c r="B43" t="s">
        <v>31</v>
      </c>
      <c r="C43" t="s">
        <v>42</v>
      </c>
      <c r="D43" s="2">
        <v>45518</v>
      </c>
      <c r="E43" s="2">
        <v>45525</v>
      </c>
      <c r="F43">
        <v>9</v>
      </c>
      <c r="G43">
        <v>732</v>
      </c>
      <c r="H43" t="s">
        <v>14</v>
      </c>
      <c r="I43" t="s">
        <v>550</v>
      </c>
      <c r="J43" t="s">
        <v>29</v>
      </c>
      <c r="K43" t="str">
        <f>TEXT(Store_Sales[[#This Row],[Order Date]],"yyyy")</f>
        <v>2024</v>
      </c>
      <c r="L43" t="str">
        <f>TEXT(Store_Sales[[#This Row],[Order Date]],"mmm")</f>
        <v>Aug</v>
      </c>
      <c r="M43" t="str">
        <f>TEXT(Store_Sales[[#This Row],[Order Date]],"ddd")</f>
        <v>Wed</v>
      </c>
      <c r="N43">
        <f>DATEDIF(Store_Sales[[#This Row],[Order Date]],Store_Sales[[#This Row],[Delivered Date]],"D")</f>
        <v>7</v>
      </c>
      <c r="O43">
        <f>ROUND(Store_Sales[[#This Row],[Quantity]]*Store_Sales[[#This Row],[Unit Price]]*_xlfn.XLOOKUP(Store_Sales[[#This Row],[Product Name]],Table2[Product Name],Table2[Cost Percentage],,0),0)</f>
        <v>4282</v>
      </c>
      <c r="P43">
        <f>Store_Sales[[#This Row],[Quantity]]*Store_Sales[[#This Row],[Unit Price]]</f>
        <v>6588</v>
      </c>
      <c r="Q43">
        <f>Store_Sales[[#This Row],[Sales Revenue]]-Store_Sales[[#This Row],[Total Costs]]</f>
        <v>2306</v>
      </c>
    </row>
    <row r="44" spans="1:17" x14ac:dyDescent="0.25">
      <c r="A44" t="s">
        <v>86</v>
      </c>
      <c r="B44" t="s">
        <v>12</v>
      </c>
      <c r="C44" t="s">
        <v>13</v>
      </c>
      <c r="D44" s="2">
        <v>45645</v>
      </c>
      <c r="E44" s="2">
        <v>45651</v>
      </c>
      <c r="F44">
        <v>3</v>
      </c>
      <c r="G44">
        <v>568</v>
      </c>
      <c r="H44" t="s">
        <v>28</v>
      </c>
      <c r="I44" t="s">
        <v>551</v>
      </c>
      <c r="J44" t="s">
        <v>46</v>
      </c>
      <c r="K44" t="str">
        <f>TEXT(Store_Sales[[#This Row],[Order Date]],"yyyy")</f>
        <v>2024</v>
      </c>
      <c r="L44" t="str">
        <f>TEXT(Store_Sales[[#This Row],[Order Date]],"mmm")</f>
        <v>Dec</v>
      </c>
      <c r="M44" t="str">
        <f>TEXT(Store_Sales[[#This Row],[Order Date]],"ddd")</f>
        <v>Thu</v>
      </c>
      <c r="N44">
        <f>DATEDIF(Store_Sales[[#This Row],[Order Date]],Store_Sales[[#This Row],[Delivered Date]],"D")</f>
        <v>6</v>
      </c>
      <c r="O44">
        <f>ROUND(Store_Sales[[#This Row],[Quantity]]*Store_Sales[[#This Row],[Unit Price]]*_xlfn.XLOOKUP(Store_Sales[[#This Row],[Product Name]],Table2[Product Name],Table2[Cost Percentage],,0),0)</f>
        <v>1278</v>
      </c>
      <c r="P44">
        <f>Store_Sales[[#This Row],[Quantity]]*Store_Sales[[#This Row],[Unit Price]]</f>
        <v>1704</v>
      </c>
      <c r="Q44">
        <f>Store_Sales[[#This Row],[Sales Revenue]]-Store_Sales[[#This Row],[Total Costs]]</f>
        <v>426</v>
      </c>
    </row>
    <row r="45" spans="1:17" x14ac:dyDescent="0.25">
      <c r="A45" t="s">
        <v>87</v>
      </c>
      <c r="B45" t="s">
        <v>17</v>
      </c>
      <c r="C45" t="s">
        <v>64</v>
      </c>
      <c r="D45" s="2">
        <v>45512</v>
      </c>
      <c r="E45" s="2">
        <v>45516</v>
      </c>
      <c r="F45">
        <v>3</v>
      </c>
      <c r="G45">
        <v>52</v>
      </c>
      <c r="H45" t="s">
        <v>14</v>
      </c>
      <c r="I45" t="s">
        <v>547</v>
      </c>
      <c r="J45" t="s">
        <v>46</v>
      </c>
      <c r="K45" t="str">
        <f>TEXT(Store_Sales[[#This Row],[Order Date]],"yyyy")</f>
        <v>2024</v>
      </c>
      <c r="L45" t="str">
        <f>TEXT(Store_Sales[[#This Row],[Order Date]],"mmm")</f>
        <v>Aug</v>
      </c>
      <c r="M45" t="str">
        <f>TEXT(Store_Sales[[#This Row],[Order Date]],"ddd")</f>
        <v>Thu</v>
      </c>
      <c r="N45">
        <f>DATEDIF(Store_Sales[[#This Row],[Order Date]],Store_Sales[[#This Row],[Delivered Date]],"D")</f>
        <v>4</v>
      </c>
      <c r="O45">
        <f>ROUND(Store_Sales[[#This Row],[Quantity]]*Store_Sales[[#This Row],[Unit Price]]*_xlfn.XLOOKUP(Store_Sales[[#This Row],[Product Name]],Table2[Product Name],Table2[Cost Percentage],,0),0)</f>
        <v>78</v>
      </c>
      <c r="P45">
        <f>Store_Sales[[#This Row],[Quantity]]*Store_Sales[[#This Row],[Unit Price]]</f>
        <v>156</v>
      </c>
      <c r="Q45">
        <f>Store_Sales[[#This Row],[Sales Revenue]]-Store_Sales[[#This Row],[Total Costs]]</f>
        <v>78</v>
      </c>
    </row>
    <row r="46" spans="1:17" x14ac:dyDescent="0.25">
      <c r="A46" t="s">
        <v>88</v>
      </c>
      <c r="B46" t="s">
        <v>31</v>
      </c>
      <c r="C46" t="s">
        <v>42</v>
      </c>
      <c r="D46" s="2">
        <v>45641</v>
      </c>
      <c r="E46" s="2">
        <v>45652</v>
      </c>
      <c r="F46">
        <v>4</v>
      </c>
      <c r="G46">
        <v>692</v>
      </c>
      <c r="H46" t="s">
        <v>28</v>
      </c>
      <c r="I46" t="s">
        <v>551</v>
      </c>
      <c r="J46" t="s">
        <v>19</v>
      </c>
      <c r="K46" t="str">
        <f>TEXT(Store_Sales[[#This Row],[Order Date]],"yyyy")</f>
        <v>2024</v>
      </c>
      <c r="L46" t="str">
        <f>TEXT(Store_Sales[[#This Row],[Order Date]],"mmm")</f>
        <v>Dec</v>
      </c>
      <c r="M46" t="str">
        <f>TEXT(Store_Sales[[#This Row],[Order Date]],"ddd")</f>
        <v>Sun</v>
      </c>
      <c r="N46">
        <f>DATEDIF(Store_Sales[[#This Row],[Order Date]],Store_Sales[[#This Row],[Delivered Date]],"D")</f>
        <v>11</v>
      </c>
      <c r="O46">
        <f>ROUND(Store_Sales[[#This Row],[Quantity]]*Store_Sales[[#This Row],[Unit Price]]*_xlfn.XLOOKUP(Store_Sales[[#This Row],[Product Name]],Table2[Product Name],Table2[Cost Percentage],,0),0)</f>
        <v>1799</v>
      </c>
      <c r="P46">
        <f>Store_Sales[[#This Row],[Quantity]]*Store_Sales[[#This Row],[Unit Price]]</f>
        <v>2768</v>
      </c>
      <c r="Q46">
        <f>Store_Sales[[#This Row],[Sales Revenue]]-Store_Sales[[#This Row],[Total Costs]]</f>
        <v>969</v>
      </c>
    </row>
    <row r="47" spans="1:17" x14ac:dyDescent="0.25">
      <c r="A47" t="s">
        <v>89</v>
      </c>
      <c r="B47" t="s">
        <v>21</v>
      </c>
      <c r="C47" t="s">
        <v>40</v>
      </c>
      <c r="D47" s="2">
        <v>45487</v>
      </c>
      <c r="E47" s="2">
        <v>45495</v>
      </c>
      <c r="F47">
        <v>1</v>
      </c>
      <c r="G47">
        <v>889</v>
      </c>
      <c r="H47" t="s">
        <v>14</v>
      </c>
      <c r="I47" t="s">
        <v>550</v>
      </c>
      <c r="J47" t="s">
        <v>15</v>
      </c>
      <c r="K47" t="str">
        <f>TEXT(Store_Sales[[#This Row],[Order Date]],"yyyy")</f>
        <v>2024</v>
      </c>
      <c r="L47" t="str">
        <f>TEXT(Store_Sales[[#This Row],[Order Date]],"mmm")</f>
        <v>Jul</v>
      </c>
      <c r="M47" t="str">
        <f>TEXT(Store_Sales[[#This Row],[Order Date]],"ddd")</f>
        <v>Sun</v>
      </c>
      <c r="N47">
        <f>DATEDIF(Store_Sales[[#This Row],[Order Date]],Store_Sales[[#This Row],[Delivered Date]],"D")</f>
        <v>8</v>
      </c>
      <c r="O47">
        <f>ROUND(Store_Sales[[#This Row],[Quantity]]*Store_Sales[[#This Row],[Unit Price]]*_xlfn.XLOOKUP(Store_Sales[[#This Row],[Product Name]],Table2[Product Name],Table2[Cost Percentage],,0),0)</f>
        <v>578</v>
      </c>
      <c r="P47">
        <f>Store_Sales[[#This Row],[Quantity]]*Store_Sales[[#This Row],[Unit Price]]</f>
        <v>889</v>
      </c>
      <c r="Q47">
        <f>Store_Sales[[#This Row],[Sales Revenue]]-Store_Sales[[#This Row],[Total Costs]]</f>
        <v>311</v>
      </c>
    </row>
    <row r="48" spans="1:17" x14ac:dyDescent="0.25">
      <c r="A48" t="s">
        <v>90</v>
      </c>
      <c r="B48" t="s">
        <v>17</v>
      </c>
      <c r="C48" t="s">
        <v>56</v>
      </c>
      <c r="D48" s="2">
        <v>45306</v>
      </c>
      <c r="E48" s="2">
        <v>45309</v>
      </c>
      <c r="F48">
        <v>2</v>
      </c>
      <c r="G48">
        <v>908</v>
      </c>
      <c r="H48" t="s">
        <v>28</v>
      </c>
      <c r="I48" t="s">
        <v>547</v>
      </c>
      <c r="J48" t="s">
        <v>46</v>
      </c>
      <c r="K48" t="str">
        <f>TEXT(Store_Sales[[#This Row],[Order Date]],"yyyy")</f>
        <v>2024</v>
      </c>
      <c r="L48" t="str">
        <f>TEXT(Store_Sales[[#This Row],[Order Date]],"mmm")</f>
        <v>Jan</v>
      </c>
      <c r="M48" t="str">
        <f>TEXT(Store_Sales[[#This Row],[Order Date]],"ddd")</f>
        <v>Mon</v>
      </c>
      <c r="N48">
        <f>DATEDIF(Store_Sales[[#This Row],[Order Date]],Store_Sales[[#This Row],[Delivered Date]],"D")</f>
        <v>3</v>
      </c>
      <c r="O48">
        <f>ROUND(Store_Sales[[#This Row],[Quantity]]*Store_Sales[[#This Row],[Unit Price]]*_xlfn.XLOOKUP(Store_Sales[[#This Row],[Product Name]],Table2[Product Name],Table2[Cost Percentage],,0),0)</f>
        <v>999</v>
      </c>
      <c r="P48">
        <f>Store_Sales[[#This Row],[Quantity]]*Store_Sales[[#This Row],[Unit Price]]</f>
        <v>1816</v>
      </c>
      <c r="Q48">
        <f>Store_Sales[[#This Row],[Sales Revenue]]-Store_Sales[[#This Row],[Total Costs]]</f>
        <v>817</v>
      </c>
    </row>
    <row r="49" spans="1:17" x14ac:dyDescent="0.25">
      <c r="A49" t="s">
        <v>91</v>
      </c>
      <c r="B49" t="s">
        <v>12</v>
      </c>
      <c r="C49" t="s">
        <v>27</v>
      </c>
      <c r="D49" s="2">
        <v>45292</v>
      </c>
      <c r="E49" s="2">
        <v>45306</v>
      </c>
      <c r="F49">
        <v>9</v>
      </c>
      <c r="G49">
        <v>957</v>
      </c>
      <c r="H49" t="s">
        <v>28</v>
      </c>
      <c r="I49" t="s">
        <v>549</v>
      </c>
      <c r="J49" t="s">
        <v>46</v>
      </c>
      <c r="K49" t="str">
        <f>TEXT(Store_Sales[[#This Row],[Order Date]],"yyyy")</f>
        <v>2024</v>
      </c>
      <c r="L49" t="str">
        <f>TEXT(Store_Sales[[#This Row],[Order Date]],"mmm")</f>
        <v>Jan</v>
      </c>
      <c r="M49" t="str">
        <f>TEXT(Store_Sales[[#This Row],[Order Date]],"ddd")</f>
        <v>Mon</v>
      </c>
      <c r="N49">
        <f>DATEDIF(Store_Sales[[#This Row],[Order Date]],Store_Sales[[#This Row],[Delivered Date]],"D")</f>
        <v>14</v>
      </c>
      <c r="O49">
        <f>ROUND(Store_Sales[[#This Row],[Quantity]]*Store_Sales[[#This Row],[Unit Price]]*_xlfn.XLOOKUP(Store_Sales[[#This Row],[Product Name]],Table2[Product Name],Table2[Cost Percentage],,0),0)</f>
        <v>5598</v>
      </c>
      <c r="P49">
        <f>Store_Sales[[#This Row],[Quantity]]*Store_Sales[[#This Row],[Unit Price]]</f>
        <v>8613</v>
      </c>
      <c r="Q49">
        <f>Store_Sales[[#This Row],[Sales Revenue]]-Store_Sales[[#This Row],[Total Costs]]</f>
        <v>3015</v>
      </c>
    </row>
    <row r="50" spans="1:17" x14ac:dyDescent="0.25">
      <c r="A50" t="s">
        <v>92</v>
      </c>
      <c r="B50" t="s">
        <v>21</v>
      </c>
      <c r="C50" t="s">
        <v>83</v>
      </c>
      <c r="D50" s="2">
        <v>45512</v>
      </c>
      <c r="E50" s="2">
        <v>45519</v>
      </c>
      <c r="F50">
        <v>2</v>
      </c>
      <c r="G50">
        <v>981</v>
      </c>
      <c r="H50" t="s">
        <v>28</v>
      </c>
      <c r="I50" t="s">
        <v>33</v>
      </c>
      <c r="J50" t="s">
        <v>19</v>
      </c>
      <c r="K50" t="str">
        <f>TEXT(Store_Sales[[#This Row],[Order Date]],"yyyy")</f>
        <v>2024</v>
      </c>
      <c r="L50" t="str">
        <f>TEXT(Store_Sales[[#This Row],[Order Date]],"mmm")</f>
        <v>Aug</v>
      </c>
      <c r="M50" t="str">
        <f>TEXT(Store_Sales[[#This Row],[Order Date]],"ddd")</f>
        <v>Thu</v>
      </c>
      <c r="N50">
        <f>DATEDIF(Store_Sales[[#This Row],[Order Date]],Store_Sales[[#This Row],[Delivered Date]],"D")</f>
        <v>7</v>
      </c>
      <c r="O50">
        <f>ROUND(Store_Sales[[#This Row],[Quantity]]*Store_Sales[[#This Row],[Unit Price]]*_xlfn.XLOOKUP(Store_Sales[[#This Row],[Product Name]],Table2[Product Name],Table2[Cost Percentage],,0),0)</f>
        <v>1570</v>
      </c>
      <c r="P50">
        <f>Store_Sales[[#This Row],[Quantity]]*Store_Sales[[#This Row],[Unit Price]]</f>
        <v>1962</v>
      </c>
      <c r="Q50">
        <f>Store_Sales[[#This Row],[Sales Revenue]]-Store_Sales[[#This Row],[Total Costs]]</f>
        <v>392</v>
      </c>
    </row>
    <row r="51" spans="1:17" x14ac:dyDescent="0.25">
      <c r="A51" t="s">
        <v>93</v>
      </c>
      <c r="B51" t="s">
        <v>24</v>
      </c>
      <c r="C51" t="s">
        <v>25</v>
      </c>
      <c r="D51" s="2">
        <v>45575</v>
      </c>
      <c r="E51" s="2">
        <v>45578</v>
      </c>
      <c r="F51">
        <v>3</v>
      </c>
      <c r="G51">
        <v>206</v>
      </c>
      <c r="H51" t="s">
        <v>28</v>
      </c>
      <c r="I51" t="s">
        <v>550</v>
      </c>
      <c r="J51" t="s">
        <v>19</v>
      </c>
      <c r="K51" t="str">
        <f>TEXT(Store_Sales[[#This Row],[Order Date]],"yyyy")</f>
        <v>2024</v>
      </c>
      <c r="L51" t="str">
        <f>TEXT(Store_Sales[[#This Row],[Order Date]],"mmm")</f>
        <v>Oct</v>
      </c>
      <c r="M51" t="str">
        <f>TEXT(Store_Sales[[#This Row],[Order Date]],"ddd")</f>
        <v>Thu</v>
      </c>
      <c r="N51">
        <f>DATEDIF(Store_Sales[[#This Row],[Order Date]],Store_Sales[[#This Row],[Delivered Date]],"D")</f>
        <v>3</v>
      </c>
      <c r="O51">
        <f>ROUND(Store_Sales[[#This Row],[Quantity]]*Store_Sales[[#This Row],[Unit Price]]*_xlfn.XLOOKUP(Store_Sales[[#This Row],[Product Name]],Table2[Product Name],Table2[Cost Percentage],,0),0)</f>
        <v>340</v>
      </c>
      <c r="P51">
        <f>Store_Sales[[#This Row],[Quantity]]*Store_Sales[[#This Row],[Unit Price]]</f>
        <v>618</v>
      </c>
      <c r="Q51">
        <f>Store_Sales[[#This Row],[Sales Revenue]]-Store_Sales[[#This Row],[Total Costs]]</f>
        <v>278</v>
      </c>
    </row>
    <row r="52" spans="1:17" x14ac:dyDescent="0.25">
      <c r="A52" t="s">
        <v>94</v>
      </c>
      <c r="B52" t="s">
        <v>24</v>
      </c>
      <c r="C52" t="s">
        <v>38</v>
      </c>
      <c r="D52" s="2">
        <v>45637</v>
      </c>
      <c r="E52" s="2">
        <v>45647</v>
      </c>
      <c r="F52">
        <v>4</v>
      </c>
      <c r="G52">
        <v>533</v>
      </c>
      <c r="H52" t="s">
        <v>28</v>
      </c>
      <c r="I52" t="s">
        <v>550</v>
      </c>
      <c r="J52" t="s">
        <v>46</v>
      </c>
      <c r="K52" t="str">
        <f>TEXT(Store_Sales[[#This Row],[Order Date]],"yyyy")</f>
        <v>2024</v>
      </c>
      <c r="L52" t="str">
        <f>TEXT(Store_Sales[[#This Row],[Order Date]],"mmm")</f>
        <v>Dec</v>
      </c>
      <c r="M52" t="str">
        <f>TEXT(Store_Sales[[#This Row],[Order Date]],"ddd")</f>
        <v>Wed</v>
      </c>
      <c r="N52">
        <f>DATEDIF(Store_Sales[[#This Row],[Order Date]],Store_Sales[[#This Row],[Delivered Date]],"D")</f>
        <v>10</v>
      </c>
      <c r="O52">
        <f>ROUND(Store_Sales[[#This Row],[Quantity]]*Store_Sales[[#This Row],[Unit Price]]*_xlfn.XLOOKUP(Store_Sales[[#This Row],[Product Name]],Table2[Product Name],Table2[Cost Percentage],,0),0)</f>
        <v>1066</v>
      </c>
      <c r="P52">
        <f>Store_Sales[[#This Row],[Quantity]]*Store_Sales[[#This Row],[Unit Price]]</f>
        <v>2132</v>
      </c>
      <c r="Q52">
        <f>Store_Sales[[#This Row],[Sales Revenue]]-Store_Sales[[#This Row],[Total Costs]]</f>
        <v>1066</v>
      </c>
    </row>
    <row r="53" spans="1:17" x14ac:dyDescent="0.25">
      <c r="A53" t="s">
        <v>95</v>
      </c>
      <c r="B53" t="s">
        <v>12</v>
      </c>
      <c r="C53" t="s">
        <v>96</v>
      </c>
      <c r="D53" s="2">
        <v>45555</v>
      </c>
      <c r="E53" s="2">
        <v>45562</v>
      </c>
      <c r="F53">
        <v>10</v>
      </c>
      <c r="G53">
        <v>353</v>
      </c>
      <c r="H53" t="s">
        <v>28</v>
      </c>
      <c r="I53" t="s">
        <v>551</v>
      </c>
      <c r="J53" t="s">
        <v>46</v>
      </c>
      <c r="K53" t="str">
        <f>TEXT(Store_Sales[[#This Row],[Order Date]],"yyyy")</f>
        <v>2024</v>
      </c>
      <c r="L53" t="str">
        <f>TEXT(Store_Sales[[#This Row],[Order Date]],"mmm")</f>
        <v>Sep</v>
      </c>
      <c r="M53" t="str">
        <f>TEXT(Store_Sales[[#This Row],[Order Date]],"ddd")</f>
        <v>Fri</v>
      </c>
      <c r="N53">
        <f>DATEDIF(Store_Sales[[#This Row],[Order Date]],Store_Sales[[#This Row],[Delivered Date]],"D")</f>
        <v>7</v>
      </c>
      <c r="O53">
        <f>ROUND(Store_Sales[[#This Row],[Quantity]]*Store_Sales[[#This Row],[Unit Price]]*_xlfn.XLOOKUP(Store_Sales[[#This Row],[Product Name]],Table2[Product Name],Table2[Cost Percentage],,0),0)</f>
        <v>2471</v>
      </c>
      <c r="P53">
        <f>Store_Sales[[#This Row],[Quantity]]*Store_Sales[[#This Row],[Unit Price]]</f>
        <v>3530</v>
      </c>
      <c r="Q53">
        <f>Store_Sales[[#This Row],[Sales Revenue]]-Store_Sales[[#This Row],[Total Costs]]</f>
        <v>1059</v>
      </c>
    </row>
    <row r="54" spans="1:17" x14ac:dyDescent="0.25">
      <c r="A54" t="s">
        <v>97</v>
      </c>
      <c r="B54" t="s">
        <v>17</v>
      </c>
      <c r="C54" t="s">
        <v>18</v>
      </c>
      <c r="D54" s="2">
        <v>45525</v>
      </c>
      <c r="E54" s="2">
        <v>45536</v>
      </c>
      <c r="F54">
        <v>7</v>
      </c>
      <c r="G54">
        <v>917</v>
      </c>
      <c r="H54" t="s">
        <v>14</v>
      </c>
      <c r="I54" t="s">
        <v>33</v>
      </c>
      <c r="J54" t="s">
        <v>15</v>
      </c>
      <c r="K54" t="str">
        <f>TEXT(Store_Sales[[#This Row],[Order Date]],"yyyy")</f>
        <v>2024</v>
      </c>
      <c r="L54" t="str">
        <f>TEXT(Store_Sales[[#This Row],[Order Date]],"mmm")</f>
        <v>Aug</v>
      </c>
      <c r="M54" t="str">
        <f>TEXT(Store_Sales[[#This Row],[Order Date]],"ddd")</f>
        <v>Wed</v>
      </c>
      <c r="N54">
        <f>DATEDIF(Store_Sales[[#This Row],[Order Date]],Store_Sales[[#This Row],[Delivered Date]],"D")</f>
        <v>11</v>
      </c>
      <c r="O54">
        <f>ROUND(Store_Sales[[#This Row],[Quantity]]*Store_Sales[[#This Row],[Unit Price]]*_xlfn.XLOOKUP(Store_Sales[[#This Row],[Product Name]],Table2[Product Name],Table2[Cost Percentage],,0),0)</f>
        <v>3210</v>
      </c>
      <c r="P54">
        <f>Store_Sales[[#This Row],[Quantity]]*Store_Sales[[#This Row],[Unit Price]]</f>
        <v>6419</v>
      </c>
      <c r="Q54">
        <f>Store_Sales[[#This Row],[Sales Revenue]]-Store_Sales[[#This Row],[Total Costs]]</f>
        <v>3209</v>
      </c>
    </row>
    <row r="55" spans="1:17" x14ac:dyDescent="0.25">
      <c r="A55" t="s">
        <v>98</v>
      </c>
      <c r="B55" t="s">
        <v>24</v>
      </c>
      <c r="C55" t="s">
        <v>38</v>
      </c>
      <c r="D55" s="2">
        <v>45496</v>
      </c>
      <c r="E55" s="2">
        <v>45502</v>
      </c>
      <c r="F55">
        <v>4</v>
      </c>
      <c r="G55">
        <v>161</v>
      </c>
      <c r="H55" t="s">
        <v>14</v>
      </c>
      <c r="I55" t="s">
        <v>33</v>
      </c>
      <c r="J55" t="s">
        <v>46</v>
      </c>
      <c r="K55" t="str">
        <f>TEXT(Store_Sales[[#This Row],[Order Date]],"yyyy")</f>
        <v>2024</v>
      </c>
      <c r="L55" t="str">
        <f>TEXT(Store_Sales[[#This Row],[Order Date]],"mmm")</f>
        <v>Jul</v>
      </c>
      <c r="M55" t="str">
        <f>TEXT(Store_Sales[[#This Row],[Order Date]],"ddd")</f>
        <v>Tue</v>
      </c>
      <c r="N55">
        <f>DATEDIF(Store_Sales[[#This Row],[Order Date]],Store_Sales[[#This Row],[Delivered Date]],"D")</f>
        <v>6</v>
      </c>
      <c r="O55">
        <f>ROUND(Store_Sales[[#This Row],[Quantity]]*Store_Sales[[#This Row],[Unit Price]]*_xlfn.XLOOKUP(Store_Sales[[#This Row],[Product Name]],Table2[Product Name],Table2[Cost Percentage],,0),0)</f>
        <v>322</v>
      </c>
      <c r="P55">
        <f>Store_Sales[[#This Row],[Quantity]]*Store_Sales[[#This Row],[Unit Price]]</f>
        <v>644</v>
      </c>
      <c r="Q55">
        <f>Store_Sales[[#This Row],[Sales Revenue]]-Store_Sales[[#This Row],[Total Costs]]</f>
        <v>322</v>
      </c>
    </row>
    <row r="56" spans="1:17" x14ac:dyDescent="0.25">
      <c r="A56" t="s">
        <v>99</v>
      </c>
      <c r="B56" t="s">
        <v>24</v>
      </c>
      <c r="C56" t="s">
        <v>100</v>
      </c>
      <c r="D56" s="2">
        <v>45382</v>
      </c>
      <c r="E56" s="2">
        <v>45387</v>
      </c>
      <c r="F56">
        <v>9</v>
      </c>
      <c r="G56">
        <v>485</v>
      </c>
      <c r="H56" t="s">
        <v>14</v>
      </c>
      <c r="I56" t="s">
        <v>551</v>
      </c>
      <c r="J56" t="s">
        <v>19</v>
      </c>
      <c r="K56" t="str">
        <f>TEXT(Store_Sales[[#This Row],[Order Date]],"yyyy")</f>
        <v>2024</v>
      </c>
      <c r="L56" t="str">
        <f>TEXT(Store_Sales[[#This Row],[Order Date]],"mmm")</f>
        <v>Mar</v>
      </c>
      <c r="M56" t="str">
        <f>TEXT(Store_Sales[[#This Row],[Order Date]],"ddd")</f>
        <v>Sun</v>
      </c>
      <c r="N56">
        <f>DATEDIF(Store_Sales[[#This Row],[Order Date]],Store_Sales[[#This Row],[Delivered Date]],"D")</f>
        <v>5</v>
      </c>
      <c r="O56">
        <f>ROUND(Store_Sales[[#This Row],[Quantity]]*Store_Sales[[#This Row],[Unit Price]]*_xlfn.XLOOKUP(Store_Sales[[#This Row],[Product Name]],Table2[Product Name],Table2[Cost Percentage],,0),0)</f>
        <v>2619</v>
      </c>
      <c r="P56">
        <f>Store_Sales[[#This Row],[Quantity]]*Store_Sales[[#This Row],[Unit Price]]</f>
        <v>4365</v>
      </c>
      <c r="Q56">
        <f>Store_Sales[[#This Row],[Sales Revenue]]-Store_Sales[[#This Row],[Total Costs]]</f>
        <v>1746</v>
      </c>
    </row>
    <row r="57" spans="1:17" x14ac:dyDescent="0.25">
      <c r="A57" t="s">
        <v>101</v>
      </c>
      <c r="B57" t="s">
        <v>12</v>
      </c>
      <c r="C57" t="s">
        <v>27</v>
      </c>
      <c r="D57" s="2">
        <v>45360</v>
      </c>
      <c r="E57" s="2">
        <v>45364</v>
      </c>
      <c r="F57">
        <v>8</v>
      </c>
      <c r="G57">
        <v>693</v>
      </c>
      <c r="H57" t="s">
        <v>28</v>
      </c>
      <c r="I57" t="s">
        <v>33</v>
      </c>
      <c r="J57" t="s">
        <v>15</v>
      </c>
      <c r="K57" t="str">
        <f>TEXT(Store_Sales[[#This Row],[Order Date]],"yyyy")</f>
        <v>2024</v>
      </c>
      <c r="L57" t="str">
        <f>TEXT(Store_Sales[[#This Row],[Order Date]],"mmm")</f>
        <v>Mar</v>
      </c>
      <c r="M57" t="str">
        <f>TEXT(Store_Sales[[#This Row],[Order Date]],"ddd")</f>
        <v>Sat</v>
      </c>
      <c r="N57">
        <f>DATEDIF(Store_Sales[[#This Row],[Order Date]],Store_Sales[[#This Row],[Delivered Date]],"D")</f>
        <v>4</v>
      </c>
      <c r="O57">
        <f>ROUND(Store_Sales[[#This Row],[Quantity]]*Store_Sales[[#This Row],[Unit Price]]*_xlfn.XLOOKUP(Store_Sales[[#This Row],[Product Name]],Table2[Product Name],Table2[Cost Percentage],,0),0)</f>
        <v>3604</v>
      </c>
      <c r="P57">
        <f>Store_Sales[[#This Row],[Quantity]]*Store_Sales[[#This Row],[Unit Price]]</f>
        <v>5544</v>
      </c>
      <c r="Q57">
        <f>Store_Sales[[#This Row],[Sales Revenue]]-Store_Sales[[#This Row],[Total Costs]]</f>
        <v>1940</v>
      </c>
    </row>
    <row r="58" spans="1:17" x14ac:dyDescent="0.25">
      <c r="A58" t="s">
        <v>102</v>
      </c>
      <c r="B58" t="s">
        <v>21</v>
      </c>
      <c r="C58" t="s">
        <v>22</v>
      </c>
      <c r="D58" s="2">
        <v>45522</v>
      </c>
      <c r="E58" s="2">
        <v>45532</v>
      </c>
      <c r="F58">
        <v>5</v>
      </c>
      <c r="G58">
        <v>779</v>
      </c>
      <c r="H58" t="s">
        <v>28</v>
      </c>
      <c r="I58" t="s">
        <v>551</v>
      </c>
      <c r="J58" t="s">
        <v>29</v>
      </c>
      <c r="K58" t="str">
        <f>TEXT(Store_Sales[[#This Row],[Order Date]],"yyyy")</f>
        <v>2024</v>
      </c>
      <c r="L58" t="str">
        <f>TEXT(Store_Sales[[#This Row],[Order Date]],"mmm")</f>
        <v>Aug</v>
      </c>
      <c r="M58" t="str">
        <f>TEXT(Store_Sales[[#This Row],[Order Date]],"ddd")</f>
        <v>Sun</v>
      </c>
      <c r="N58">
        <f>DATEDIF(Store_Sales[[#This Row],[Order Date]],Store_Sales[[#This Row],[Delivered Date]],"D")</f>
        <v>10</v>
      </c>
      <c r="O58">
        <f>ROUND(Store_Sales[[#This Row],[Quantity]]*Store_Sales[[#This Row],[Unit Price]]*_xlfn.XLOOKUP(Store_Sales[[#This Row],[Product Name]],Table2[Product Name],Table2[Cost Percentage],,0),0)</f>
        <v>2921</v>
      </c>
      <c r="P58">
        <f>Store_Sales[[#This Row],[Quantity]]*Store_Sales[[#This Row],[Unit Price]]</f>
        <v>3895</v>
      </c>
      <c r="Q58">
        <f>Store_Sales[[#This Row],[Sales Revenue]]-Store_Sales[[#This Row],[Total Costs]]</f>
        <v>974</v>
      </c>
    </row>
    <row r="59" spans="1:17" x14ac:dyDescent="0.25">
      <c r="A59" t="s">
        <v>103</v>
      </c>
      <c r="B59" t="s">
        <v>24</v>
      </c>
      <c r="C59" t="s">
        <v>100</v>
      </c>
      <c r="D59" s="2">
        <v>45432</v>
      </c>
      <c r="E59" s="2">
        <v>45443</v>
      </c>
      <c r="F59">
        <v>8</v>
      </c>
      <c r="G59">
        <v>89</v>
      </c>
      <c r="H59" t="s">
        <v>14</v>
      </c>
      <c r="I59" t="s">
        <v>33</v>
      </c>
      <c r="J59" t="s">
        <v>19</v>
      </c>
      <c r="K59" t="str">
        <f>TEXT(Store_Sales[[#This Row],[Order Date]],"yyyy")</f>
        <v>2024</v>
      </c>
      <c r="L59" t="str">
        <f>TEXT(Store_Sales[[#This Row],[Order Date]],"mmm")</f>
        <v>May</v>
      </c>
      <c r="M59" t="str">
        <f>TEXT(Store_Sales[[#This Row],[Order Date]],"ddd")</f>
        <v>Mon</v>
      </c>
      <c r="N59">
        <f>DATEDIF(Store_Sales[[#This Row],[Order Date]],Store_Sales[[#This Row],[Delivered Date]],"D")</f>
        <v>11</v>
      </c>
      <c r="O59">
        <f>ROUND(Store_Sales[[#This Row],[Quantity]]*Store_Sales[[#This Row],[Unit Price]]*_xlfn.XLOOKUP(Store_Sales[[#This Row],[Product Name]],Table2[Product Name],Table2[Cost Percentage],,0),0)</f>
        <v>427</v>
      </c>
      <c r="P59">
        <f>Store_Sales[[#This Row],[Quantity]]*Store_Sales[[#This Row],[Unit Price]]</f>
        <v>712</v>
      </c>
      <c r="Q59">
        <f>Store_Sales[[#This Row],[Sales Revenue]]-Store_Sales[[#This Row],[Total Costs]]</f>
        <v>285</v>
      </c>
    </row>
    <row r="60" spans="1:17" x14ac:dyDescent="0.25">
      <c r="A60" t="s">
        <v>104</v>
      </c>
      <c r="B60" t="s">
        <v>31</v>
      </c>
      <c r="C60" t="s">
        <v>79</v>
      </c>
      <c r="D60" s="2">
        <v>45455</v>
      </c>
      <c r="E60" s="2">
        <v>45459</v>
      </c>
      <c r="F60">
        <v>9</v>
      </c>
      <c r="G60">
        <v>92</v>
      </c>
      <c r="H60" t="s">
        <v>14</v>
      </c>
      <c r="I60" t="s">
        <v>551</v>
      </c>
      <c r="J60" t="s">
        <v>19</v>
      </c>
      <c r="K60" t="str">
        <f>TEXT(Store_Sales[[#This Row],[Order Date]],"yyyy")</f>
        <v>2024</v>
      </c>
      <c r="L60" t="str">
        <f>TEXT(Store_Sales[[#This Row],[Order Date]],"mmm")</f>
        <v>Jun</v>
      </c>
      <c r="M60" t="str">
        <f>TEXT(Store_Sales[[#This Row],[Order Date]],"ddd")</f>
        <v>Wed</v>
      </c>
      <c r="N60">
        <f>DATEDIF(Store_Sales[[#This Row],[Order Date]],Store_Sales[[#This Row],[Delivered Date]],"D")</f>
        <v>4</v>
      </c>
      <c r="O60">
        <f>ROUND(Store_Sales[[#This Row],[Quantity]]*Store_Sales[[#This Row],[Unit Price]]*_xlfn.XLOOKUP(Store_Sales[[#This Row],[Product Name]],Table2[Product Name],Table2[Cost Percentage],,0),0)</f>
        <v>538</v>
      </c>
      <c r="P60">
        <f>Store_Sales[[#This Row],[Quantity]]*Store_Sales[[#This Row],[Unit Price]]</f>
        <v>828</v>
      </c>
      <c r="Q60">
        <f>Store_Sales[[#This Row],[Sales Revenue]]-Store_Sales[[#This Row],[Total Costs]]</f>
        <v>290</v>
      </c>
    </row>
    <row r="61" spans="1:17" x14ac:dyDescent="0.25">
      <c r="A61" t="s">
        <v>105</v>
      </c>
      <c r="B61" t="s">
        <v>21</v>
      </c>
      <c r="C61" t="s">
        <v>83</v>
      </c>
      <c r="D61" s="2">
        <v>45515</v>
      </c>
      <c r="E61" s="2">
        <v>45529</v>
      </c>
      <c r="F61">
        <v>8</v>
      </c>
      <c r="G61">
        <v>39</v>
      </c>
      <c r="H61" t="s">
        <v>28</v>
      </c>
      <c r="I61" t="s">
        <v>550</v>
      </c>
      <c r="J61" t="s">
        <v>19</v>
      </c>
      <c r="K61" t="str">
        <f>TEXT(Store_Sales[[#This Row],[Order Date]],"yyyy")</f>
        <v>2024</v>
      </c>
      <c r="L61" t="str">
        <f>TEXT(Store_Sales[[#This Row],[Order Date]],"mmm")</f>
        <v>Aug</v>
      </c>
      <c r="M61" t="str">
        <f>TEXT(Store_Sales[[#This Row],[Order Date]],"ddd")</f>
        <v>Sun</v>
      </c>
      <c r="N61">
        <f>DATEDIF(Store_Sales[[#This Row],[Order Date]],Store_Sales[[#This Row],[Delivered Date]],"D")</f>
        <v>14</v>
      </c>
      <c r="O61">
        <f>ROUND(Store_Sales[[#This Row],[Quantity]]*Store_Sales[[#This Row],[Unit Price]]*_xlfn.XLOOKUP(Store_Sales[[#This Row],[Product Name]],Table2[Product Name],Table2[Cost Percentage],,0),0)</f>
        <v>250</v>
      </c>
      <c r="P61">
        <f>Store_Sales[[#This Row],[Quantity]]*Store_Sales[[#This Row],[Unit Price]]</f>
        <v>312</v>
      </c>
      <c r="Q61">
        <f>Store_Sales[[#This Row],[Sales Revenue]]-Store_Sales[[#This Row],[Total Costs]]</f>
        <v>62</v>
      </c>
    </row>
    <row r="62" spans="1:17" x14ac:dyDescent="0.25">
      <c r="A62" t="s">
        <v>106</v>
      </c>
      <c r="B62" t="s">
        <v>17</v>
      </c>
      <c r="C62" t="s">
        <v>60</v>
      </c>
      <c r="D62" s="2">
        <v>45631</v>
      </c>
      <c r="E62" s="2">
        <v>45638</v>
      </c>
      <c r="F62">
        <v>1</v>
      </c>
      <c r="G62">
        <v>95</v>
      </c>
      <c r="H62" t="s">
        <v>14</v>
      </c>
      <c r="I62" t="s">
        <v>33</v>
      </c>
      <c r="J62" t="s">
        <v>15</v>
      </c>
      <c r="K62" t="str">
        <f>TEXT(Store_Sales[[#This Row],[Order Date]],"yyyy")</f>
        <v>2024</v>
      </c>
      <c r="L62" t="str">
        <f>TEXT(Store_Sales[[#This Row],[Order Date]],"mmm")</f>
        <v>Dec</v>
      </c>
      <c r="M62" t="str">
        <f>TEXT(Store_Sales[[#This Row],[Order Date]],"ddd")</f>
        <v>Thu</v>
      </c>
      <c r="N62">
        <f>DATEDIF(Store_Sales[[#This Row],[Order Date]],Store_Sales[[#This Row],[Delivered Date]],"D")</f>
        <v>7</v>
      </c>
      <c r="O62">
        <f>ROUND(Store_Sales[[#This Row],[Quantity]]*Store_Sales[[#This Row],[Unit Price]]*_xlfn.XLOOKUP(Store_Sales[[#This Row],[Product Name]],Table2[Product Name],Table2[Cost Percentage],,0),0)</f>
        <v>62</v>
      </c>
      <c r="P62">
        <f>Store_Sales[[#This Row],[Quantity]]*Store_Sales[[#This Row],[Unit Price]]</f>
        <v>95</v>
      </c>
      <c r="Q62">
        <f>Store_Sales[[#This Row],[Sales Revenue]]-Store_Sales[[#This Row],[Total Costs]]</f>
        <v>33</v>
      </c>
    </row>
    <row r="63" spans="1:17" x14ac:dyDescent="0.25">
      <c r="A63" t="s">
        <v>107</v>
      </c>
      <c r="B63" t="s">
        <v>12</v>
      </c>
      <c r="C63" t="s">
        <v>27</v>
      </c>
      <c r="D63" s="2">
        <v>45301</v>
      </c>
      <c r="E63" s="2">
        <v>45305</v>
      </c>
      <c r="F63">
        <v>9</v>
      </c>
      <c r="G63">
        <v>63</v>
      </c>
      <c r="H63" t="s">
        <v>28</v>
      </c>
      <c r="I63" t="s">
        <v>547</v>
      </c>
      <c r="J63" t="s">
        <v>15</v>
      </c>
      <c r="K63" t="str">
        <f>TEXT(Store_Sales[[#This Row],[Order Date]],"yyyy")</f>
        <v>2024</v>
      </c>
      <c r="L63" t="str">
        <f>TEXT(Store_Sales[[#This Row],[Order Date]],"mmm")</f>
        <v>Jan</v>
      </c>
      <c r="M63" t="str">
        <f>TEXT(Store_Sales[[#This Row],[Order Date]],"ddd")</f>
        <v>Wed</v>
      </c>
      <c r="N63">
        <f>DATEDIF(Store_Sales[[#This Row],[Order Date]],Store_Sales[[#This Row],[Delivered Date]],"D")</f>
        <v>4</v>
      </c>
      <c r="O63">
        <f>ROUND(Store_Sales[[#This Row],[Quantity]]*Store_Sales[[#This Row],[Unit Price]]*_xlfn.XLOOKUP(Store_Sales[[#This Row],[Product Name]],Table2[Product Name],Table2[Cost Percentage],,0),0)</f>
        <v>369</v>
      </c>
      <c r="P63">
        <f>Store_Sales[[#This Row],[Quantity]]*Store_Sales[[#This Row],[Unit Price]]</f>
        <v>567</v>
      </c>
      <c r="Q63">
        <f>Store_Sales[[#This Row],[Sales Revenue]]-Store_Sales[[#This Row],[Total Costs]]</f>
        <v>198</v>
      </c>
    </row>
    <row r="64" spans="1:17" x14ac:dyDescent="0.25">
      <c r="A64" t="s">
        <v>108</v>
      </c>
      <c r="B64" t="s">
        <v>12</v>
      </c>
      <c r="C64" t="s">
        <v>13</v>
      </c>
      <c r="D64" s="2">
        <v>45307</v>
      </c>
      <c r="E64" s="2">
        <v>45320</v>
      </c>
      <c r="F64">
        <v>4</v>
      </c>
      <c r="G64">
        <v>214</v>
      </c>
      <c r="H64" t="s">
        <v>28</v>
      </c>
      <c r="I64" t="s">
        <v>549</v>
      </c>
      <c r="J64" t="s">
        <v>15</v>
      </c>
      <c r="K64" t="str">
        <f>TEXT(Store_Sales[[#This Row],[Order Date]],"yyyy")</f>
        <v>2024</v>
      </c>
      <c r="L64" t="str">
        <f>TEXT(Store_Sales[[#This Row],[Order Date]],"mmm")</f>
        <v>Jan</v>
      </c>
      <c r="M64" t="str">
        <f>TEXT(Store_Sales[[#This Row],[Order Date]],"ddd")</f>
        <v>Tue</v>
      </c>
      <c r="N64">
        <f>DATEDIF(Store_Sales[[#This Row],[Order Date]],Store_Sales[[#This Row],[Delivered Date]],"D")</f>
        <v>13</v>
      </c>
      <c r="O64">
        <f>ROUND(Store_Sales[[#This Row],[Quantity]]*Store_Sales[[#This Row],[Unit Price]]*_xlfn.XLOOKUP(Store_Sales[[#This Row],[Product Name]],Table2[Product Name],Table2[Cost Percentage],,0),0)</f>
        <v>642</v>
      </c>
      <c r="P64">
        <f>Store_Sales[[#This Row],[Quantity]]*Store_Sales[[#This Row],[Unit Price]]</f>
        <v>856</v>
      </c>
      <c r="Q64">
        <f>Store_Sales[[#This Row],[Sales Revenue]]-Store_Sales[[#This Row],[Total Costs]]</f>
        <v>214</v>
      </c>
    </row>
    <row r="65" spans="1:17" x14ac:dyDescent="0.25">
      <c r="A65" t="s">
        <v>109</v>
      </c>
      <c r="B65" t="s">
        <v>21</v>
      </c>
      <c r="C65" t="s">
        <v>54</v>
      </c>
      <c r="D65" s="2">
        <v>45356</v>
      </c>
      <c r="E65" s="2">
        <v>45365</v>
      </c>
      <c r="F65">
        <v>8</v>
      </c>
      <c r="G65">
        <v>695</v>
      </c>
      <c r="H65" t="s">
        <v>14</v>
      </c>
      <c r="I65" t="s">
        <v>551</v>
      </c>
      <c r="J65" t="s">
        <v>19</v>
      </c>
      <c r="K65" t="str">
        <f>TEXT(Store_Sales[[#This Row],[Order Date]],"yyyy")</f>
        <v>2024</v>
      </c>
      <c r="L65" t="str">
        <f>TEXT(Store_Sales[[#This Row],[Order Date]],"mmm")</f>
        <v>Mar</v>
      </c>
      <c r="M65" t="str">
        <f>TEXT(Store_Sales[[#This Row],[Order Date]],"ddd")</f>
        <v>Tue</v>
      </c>
      <c r="N65">
        <f>DATEDIF(Store_Sales[[#This Row],[Order Date]],Store_Sales[[#This Row],[Delivered Date]],"D")</f>
        <v>9</v>
      </c>
      <c r="O65">
        <f>ROUND(Store_Sales[[#This Row],[Quantity]]*Store_Sales[[#This Row],[Unit Price]]*_xlfn.XLOOKUP(Store_Sales[[#This Row],[Product Name]],Table2[Product Name],Table2[Cost Percentage],,0),0)</f>
        <v>3892</v>
      </c>
      <c r="P65">
        <f>Store_Sales[[#This Row],[Quantity]]*Store_Sales[[#This Row],[Unit Price]]</f>
        <v>5560</v>
      </c>
      <c r="Q65">
        <f>Store_Sales[[#This Row],[Sales Revenue]]-Store_Sales[[#This Row],[Total Costs]]</f>
        <v>1668</v>
      </c>
    </row>
    <row r="66" spans="1:17" x14ac:dyDescent="0.25">
      <c r="A66" t="s">
        <v>110</v>
      </c>
      <c r="B66" t="s">
        <v>24</v>
      </c>
      <c r="C66" t="s">
        <v>25</v>
      </c>
      <c r="D66" s="2">
        <v>45480</v>
      </c>
      <c r="E66" s="2">
        <v>45488</v>
      </c>
      <c r="F66">
        <v>3</v>
      </c>
      <c r="G66">
        <v>630</v>
      </c>
      <c r="H66" t="s">
        <v>14</v>
      </c>
      <c r="I66" t="s">
        <v>33</v>
      </c>
      <c r="J66" t="s">
        <v>15</v>
      </c>
      <c r="K66" t="str">
        <f>TEXT(Store_Sales[[#This Row],[Order Date]],"yyyy")</f>
        <v>2024</v>
      </c>
      <c r="L66" t="str">
        <f>TEXT(Store_Sales[[#This Row],[Order Date]],"mmm")</f>
        <v>Jul</v>
      </c>
      <c r="M66" t="str">
        <f>TEXT(Store_Sales[[#This Row],[Order Date]],"ddd")</f>
        <v>Sun</v>
      </c>
      <c r="N66">
        <f>DATEDIF(Store_Sales[[#This Row],[Order Date]],Store_Sales[[#This Row],[Delivered Date]],"D")</f>
        <v>8</v>
      </c>
      <c r="O66">
        <f>ROUND(Store_Sales[[#This Row],[Quantity]]*Store_Sales[[#This Row],[Unit Price]]*_xlfn.XLOOKUP(Store_Sales[[#This Row],[Product Name]],Table2[Product Name],Table2[Cost Percentage],,0),0)</f>
        <v>1040</v>
      </c>
      <c r="P66">
        <f>Store_Sales[[#This Row],[Quantity]]*Store_Sales[[#This Row],[Unit Price]]</f>
        <v>1890</v>
      </c>
      <c r="Q66">
        <f>Store_Sales[[#This Row],[Sales Revenue]]-Store_Sales[[#This Row],[Total Costs]]</f>
        <v>850</v>
      </c>
    </row>
    <row r="67" spans="1:17" x14ac:dyDescent="0.25">
      <c r="A67" t="s">
        <v>111</v>
      </c>
      <c r="B67" t="s">
        <v>31</v>
      </c>
      <c r="C67" t="s">
        <v>76</v>
      </c>
      <c r="D67" s="2">
        <v>45588</v>
      </c>
      <c r="E67" s="2">
        <v>45600</v>
      </c>
      <c r="F67">
        <v>1</v>
      </c>
      <c r="G67">
        <v>961</v>
      </c>
      <c r="H67" t="s">
        <v>28</v>
      </c>
      <c r="I67" t="s">
        <v>547</v>
      </c>
      <c r="J67" t="s">
        <v>15</v>
      </c>
      <c r="K67" t="str">
        <f>TEXT(Store_Sales[[#This Row],[Order Date]],"yyyy")</f>
        <v>2024</v>
      </c>
      <c r="L67" t="str">
        <f>TEXT(Store_Sales[[#This Row],[Order Date]],"mmm")</f>
        <v>Oct</v>
      </c>
      <c r="M67" t="str">
        <f>TEXT(Store_Sales[[#This Row],[Order Date]],"ddd")</f>
        <v>Wed</v>
      </c>
      <c r="N67">
        <f>DATEDIF(Store_Sales[[#This Row],[Order Date]],Store_Sales[[#This Row],[Delivered Date]],"D")</f>
        <v>12</v>
      </c>
      <c r="O67">
        <f>ROUND(Store_Sales[[#This Row],[Quantity]]*Store_Sales[[#This Row],[Unit Price]]*_xlfn.XLOOKUP(Store_Sales[[#This Row],[Product Name]],Table2[Product Name],Table2[Cost Percentage],,0),0)</f>
        <v>721</v>
      </c>
      <c r="P67">
        <f>Store_Sales[[#This Row],[Quantity]]*Store_Sales[[#This Row],[Unit Price]]</f>
        <v>961</v>
      </c>
      <c r="Q67">
        <f>Store_Sales[[#This Row],[Sales Revenue]]-Store_Sales[[#This Row],[Total Costs]]</f>
        <v>240</v>
      </c>
    </row>
    <row r="68" spans="1:17" x14ac:dyDescent="0.25">
      <c r="A68" t="s">
        <v>112</v>
      </c>
      <c r="B68" t="s">
        <v>24</v>
      </c>
      <c r="C68" t="s">
        <v>38</v>
      </c>
      <c r="D68" s="2">
        <v>45393</v>
      </c>
      <c r="E68" s="2">
        <v>45406</v>
      </c>
      <c r="F68">
        <v>2</v>
      </c>
      <c r="G68">
        <v>616</v>
      </c>
      <c r="H68" t="s">
        <v>14</v>
      </c>
      <c r="I68" t="s">
        <v>33</v>
      </c>
      <c r="J68" t="s">
        <v>15</v>
      </c>
      <c r="K68" t="str">
        <f>TEXT(Store_Sales[[#This Row],[Order Date]],"yyyy")</f>
        <v>2024</v>
      </c>
      <c r="L68" t="str">
        <f>TEXT(Store_Sales[[#This Row],[Order Date]],"mmm")</f>
        <v>Apr</v>
      </c>
      <c r="M68" t="str">
        <f>TEXT(Store_Sales[[#This Row],[Order Date]],"ddd")</f>
        <v>Thu</v>
      </c>
      <c r="N68">
        <f>DATEDIF(Store_Sales[[#This Row],[Order Date]],Store_Sales[[#This Row],[Delivered Date]],"D")</f>
        <v>13</v>
      </c>
      <c r="O68">
        <f>ROUND(Store_Sales[[#This Row],[Quantity]]*Store_Sales[[#This Row],[Unit Price]]*_xlfn.XLOOKUP(Store_Sales[[#This Row],[Product Name]],Table2[Product Name],Table2[Cost Percentage],,0),0)</f>
        <v>616</v>
      </c>
      <c r="P68">
        <f>Store_Sales[[#This Row],[Quantity]]*Store_Sales[[#This Row],[Unit Price]]</f>
        <v>1232</v>
      </c>
      <c r="Q68">
        <f>Store_Sales[[#This Row],[Sales Revenue]]-Store_Sales[[#This Row],[Total Costs]]</f>
        <v>616</v>
      </c>
    </row>
    <row r="69" spans="1:17" x14ac:dyDescent="0.25">
      <c r="A69" t="s">
        <v>113</v>
      </c>
      <c r="B69" t="s">
        <v>31</v>
      </c>
      <c r="C69" t="s">
        <v>32</v>
      </c>
      <c r="D69" s="2">
        <v>45353</v>
      </c>
      <c r="E69" s="2">
        <v>45364</v>
      </c>
      <c r="F69">
        <v>10</v>
      </c>
      <c r="G69">
        <v>811</v>
      </c>
      <c r="H69" t="s">
        <v>28</v>
      </c>
      <c r="I69" t="s">
        <v>551</v>
      </c>
      <c r="J69" t="s">
        <v>15</v>
      </c>
      <c r="K69" t="str">
        <f>TEXT(Store_Sales[[#This Row],[Order Date]],"yyyy")</f>
        <v>2024</v>
      </c>
      <c r="L69" t="str">
        <f>TEXT(Store_Sales[[#This Row],[Order Date]],"mmm")</f>
        <v>Mar</v>
      </c>
      <c r="M69" t="str">
        <f>TEXT(Store_Sales[[#This Row],[Order Date]],"ddd")</f>
        <v>Sat</v>
      </c>
      <c r="N69">
        <f>DATEDIF(Store_Sales[[#This Row],[Order Date]],Store_Sales[[#This Row],[Delivered Date]],"D")</f>
        <v>11</v>
      </c>
      <c r="O69">
        <f>ROUND(Store_Sales[[#This Row],[Quantity]]*Store_Sales[[#This Row],[Unit Price]]*_xlfn.XLOOKUP(Store_Sales[[#This Row],[Product Name]],Table2[Product Name],Table2[Cost Percentage],,0),0)</f>
        <v>6083</v>
      </c>
      <c r="P69">
        <f>Store_Sales[[#This Row],[Quantity]]*Store_Sales[[#This Row],[Unit Price]]</f>
        <v>8110</v>
      </c>
      <c r="Q69">
        <f>Store_Sales[[#This Row],[Sales Revenue]]-Store_Sales[[#This Row],[Total Costs]]</f>
        <v>2027</v>
      </c>
    </row>
    <row r="70" spans="1:17" x14ac:dyDescent="0.25">
      <c r="A70" t="s">
        <v>114</v>
      </c>
      <c r="B70" t="s">
        <v>24</v>
      </c>
      <c r="C70" t="s">
        <v>115</v>
      </c>
      <c r="D70" s="2">
        <v>45513</v>
      </c>
      <c r="E70" s="2">
        <v>45519</v>
      </c>
      <c r="F70">
        <v>6</v>
      </c>
      <c r="G70">
        <v>660</v>
      </c>
      <c r="H70" t="s">
        <v>28</v>
      </c>
      <c r="I70" t="s">
        <v>549</v>
      </c>
      <c r="J70" t="s">
        <v>19</v>
      </c>
      <c r="K70" t="str">
        <f>TEXT(Store_Sales[[#This Row],[Order Date]],"yyyy")</f>
        <v>2024</v>
      </c>
      <c r="L70" t="str">
        <f>TEXT(Store_Sales[[#This Row],[Order Date]],"mmm")</f>
        <v>Aug</v>
      </c>
      <c r="M70" t="str">
        <f>TEXT(Store_Sales[[#This Row],[Order Date]],"ddd")</f>
        <v>Fri</v>
      </c>
      <c r="N70">
        <f>DATEDIF(Store_Sales[[#This Row],[Order Date]],Store_Sales[[#This Row],[Delivered Date]],"D")</f>
        <v>6</v>
      </c>
      <c r="O70">
        <f>ROUND(Store_Sales[[#This Row],[Quantity]]*Store_Sales[[#This Row],[Unit Price]]*_xlfn.XLOOKUP(Store_Sales[[#This Row],[Product Name]],Table2[Product Name],Table2[Cost Percentage],,0),0)</f>
        <v>2376</v>
      </c>
      <c r="P70">
        <f>Store_Sales[[#This Row],[Quantity]]*Store_Sales[[#This Row],[Unit Price]]</f>
        <v>3960</v>
      </c>
      <c r="Q70">
        <f>Store_Sales[[#This Row],[Sales Revenue]]-Store_Sales[[#This Row],[Total Costs]]</f>
        <v>1584</v>
      </c>
    </row>
    <row r="71" spans="1:17" x14ac:dyDescent="0.25">
      <c r="A71" t="s">
        <v>116</v>
      </c>
      <c r="B71" t="s">
        <v>21</v>
      </c>
      <c r="C71" t="s">
        <v>22</v>
      </c>
      <c r="D71" s="2">
        <v>45382</v>
      </c>
      <c r="E71" s="2">
        <v>45395</v>
      </c>
      <c r="F71">
        <v>9</v>
      </c>
      <c r="G71">
        <v>998</v>
      </c>
      <c r="H71" t="s">
        <v>28</v>
      </c>
      <c r="I71" t="s">
        <v>33</v>
      </c>
      <c r="J71" t="s">
        <v>29</v>
      </c>
      <c r="K71" t="str">
        <f>TEXT(Store_Sales[[#This Row],[Order Date]],"yyyy")</f>
        <v>2024</v>
      </c>
      <c r="L71" t="str">
        <f>TEXT(Store_Sales[[#This Row],[Order Date]],"mmm")</f>
        <v>Mar</v>
      </c>
      <c r="M71" t="str">
        <f>TEXT(Store_Sales[[#This Row],[Order Date]],"ddd")</f>
        <v>Sun</v>
      </c>
      <c r="N71">
        <f>DATEDIF(Store_Sales[[#This Row],[Order Date]],Store_Sales[[#This Row],[Delivered Date]],"D")</f>
        <v>13</v>
      </c>
      <c r="O71">
        <f>ROUND(Store_Sales[[#This Row],[Quantity]]*Store_Sales[[#This Row],[Unit Price]]*_xlfn.XLOOKUP(Store_Sales[[#This Row],[Product Name]],Table2[Product Name],Table2[Cost Percentage],,0),0)</f>
        <v>6737</v>
      </c>
      <c r="P71">
        <f>Store_Sales[[#This Row],[Quantity]]*Store_Sales[[#This Row],[Unit Price]]</f>
        <v>8982</v>
      </c>
      <c r="Q71">
        <f>Store_Sales[[#This Row],[Sales Revenue]]-Store_Sales[[#This Row],[Total Costs]]</f>
        <v>2245</v>
      </c>
    </row>
    <row r="72" spans="1:17" x14ac:dyDescent="0.25">
      <c r="A72" t="s">
        <v>117</v>
      </c>
      <c r="B72" t="s">
        <v>17</v>
      </c>
      <c r="C72" t="s">
        <v>56</v>
      </c>
      <c r="D72" s="2">
        <v>45576</v>
      </c>
      <c r="E72" s="2">
        <v>45582</v>
      </c>
      <c r="F72">
        <v>1</v>
      </c>
      <c r="G72">
        <v>539</v>
      </c>
      <c r="H72" t="s">
        <v>14</v>
      </c>
      <c r="I72" t="s">
        <v>551</v>
      </c>
      <c r="J72" t="s">
        <v>46</v>
      </c>
      <c r="K72" t="str">
        <f>TEXT(Store_Sales[[#This Row],[Order Date]],"yyyy")</f>
        <v>2024</v>
      </c>
      <c r="L72" t="str">
        <f>TEXT(Store_Sales[[#This Row],[Order Date]],"mmm")</f>
        <v>Oct</v>
      </c>
      <c r="M72" t="str">
        <f>TEXT(Store_Sales[[#This Row],[Order Date]],"ddd")</f>
        <v>Fri</v>
      </c>
      <c r="N72">
        <f>DATEDIF(Store_Sales[[#This Row],[Order Date]],Store_Sales[[#This Row],[Delivered Date]],"D")</f>
        <v>6</v>
      </c>
      <c r="O72">
        <f>ROUND(Store_Sales[[#This Row],[Quantity]]*Store_Sales[[#This Row],[Unit Price]]*_xlfn.XLOOKUP(Store_Sales[[#This Row],[Product Name]],Table2[Product Name],Table2[Cost Percentage],,0),0)</f>
        <v>296</v>
      </c>
      <c r="P72">
        <f>Store_Sales[[#This Row],[Quantity]]*Store_Sales[[#This Row],[Unit Price]]</f>
        <v>539</v>
      </c>
      <c r="Q72">
        <f>Store_Sales[[#This Row],[Sales Revenue]]-Store_Sales[[#This Row],[Total Costs]]</f>
        <v>243</v>
      </c>
    </row>
    <row r="73" spans="1:17" x14ac:dyDescent="0.25">
      <c r="A73" t="s">
        <v>118</v>
      </c>
      <c r="B73" t="s">
        <v>17</v>
      </c>
      <c r="C73" t="s">
        <v>56</v>
      </c>
      <c r="D73" s="2">
        <v>45534</v>
      </c>
      <c r="E73" s="2">
        <v>45547</v>
      </c>
      <c r="F73">
        <v>9</v>
      </c>
      <c r="G73">
        <v>553</v>
      </c>
      <c r="H73" t="s">
        <v>28</v>
      </c>
      <c r="I73" t="s">
        <v>547</v>
      </c>
      <c r="J73" t="s">
        <v>46</v>
      </c>
      <c r="K73" t="str">
        <f>TEXT(Store_Sales[[#This Row],[Order Date]],"yyyy")</f>
        <v>2024</v>
      </c>
      <c r="L73" t="str">
        <f>TEXT(Store_Sales[[#This Row],[Order Date]],"mmm")</f>
        <v>Aug</v>
      </c>
      <c r="M73" t="str">
        <f>TEXT(Store_Sales[[#This Row],[Order Date]],"ddd")</f>
        <v>Fri</v>
      </c>
      <c r="N73">
        <f>DATEDIF(Store_Sales[[#This Row],[Order Date]],Store_Sales[[#This Row],[Delivered Date]],"D")</f>
        <v>13</v>
      </c>
      <c r="O73">
        <f>ROUND(Store_Sales[[#This Row],[Quantity]]*Store_Sales[[#This Row],[Unit Price]]*_xlfn.XLOOKUP(Store_Sales[[#This Row],[Product Name]],Table2[Product Name],Table2[Cost Percentage],,0),0)</f>
        <v>2737</v>
      </c>
      <c r="P73">
        <f>Store_Sales[[#This Row],[Quantity]]*Store_Sales[[#This Row],[Unit Price]]</f>
        <v>4977</v>
      </c>
      <c r="Q73">
        <f>Store_Sales[[#This Row],[Sales Revenue]]-Store_Sales[[#This Row],[Total Costs]]</f>
        <v>2240</v>
      </c>
    </row>
    <row r="74" spans="1:17" x14ac:dyDescent="0.25">
      <c r="A74" t="s">
        <v>119</v>
      </c>
      <c r="B74" t="s">
        <v>17</v>
      </c>
      <c r="C74" t="s">
        <v>56</v>
      </c>
      <c r="D74" s="2">
        <v>45472</v>
      </c>
      <c r="E74" s="2">
        <v>45486</v>
      </c>
      <c r="F74">
        <v>8</v>
      </c>
      <c r="G74">
        <v>287</v>
      </c>
      <c r="H74" t="s">
        <v>14</v>
      </c>
      <c r="I74" t="s">
        <v>547</v>
      </c>
      <c r="J74" t="s">
        <v>29</v>
      </c>
      <c r="K74" t="str">
        <f>TEXT(Store_Sales[[#This Row],[Order Date]],"yyyy")</f>
        <v>2024</v>
      </c>
      <c r="L74" t="str">
        <f>TEXT(Store_Sales[[#This Row],[Order Date]],"mmm")</f>
        <v>Jun</v>
      </c>
      <c r="M74" t="str">
        <f>TEXT(Store_Sales[[#This Row],[Order Date]],"ddd")</f>
        <v>Sat</v>
      </c>
      <c r="N74">
        <f>DATEDIF(Store_Sales[[#This Row],[Order Date]],Store_Sales[[#This Row],[Delivered Date]],"D")</f>
        <v>14</v>
      </c>
      <c r="O74">
        <f>ROUND(Store_Sales[[#This Row],[Quantity]]*Store_Sales[[#This Row],[Unit Price]]*_xlfn.XLOOKUP(Store_Sales[[#This Row],[Product Name]],Table2[Product Name],Table2[Cost Percentage],,0),0)</f>
        <v>1263</v>
      </c>
      <c r="P74">
        <f>Store_Sales[[#This Row],[Quantity]]*Store_Sales[[#This Row],[Unit Price]]</f>
        <v>2296</v>
      </c>
      <c r="Q74">
        <f>Store_Sales[[#This Row],[Sales Revenue]]-Store_Sales[[#This Row],[Total Costs]]</f>
        <v>1033</v>
      </c>
    </row>
    <row r="75" spans="1:17" x14ac:dyDescent="0.25">
      <c r="A75" t="s">
        <v>120</v>
      </c>
      <c r="B75" t="s">
        <v>12</v>
      </c>
      <c r="C75" t="s">
        <v>58</v>
      </c>
      <c r="D75" s="2">
        <v>45453</v>
      </c>
      <c r="E75" s="2">
        <v>45462</v>
      </c>
      <c r="F75">
        <v>2</v>
      </c>
      <c r="G75">
        <v>770</v>
      </c>
      <c r="H75" t="s">
        <v>14</v>
      </c>
      <c r="I75" t="s">
        <v>33</v>
      </c>
      <c r="J75" t="s">
        <v>46</v>
      </c>
      <c r="K75" t="str">
        <f>TEXT(Store_Sales[[#This Row],[Order Date]],"yyyy")</f>
        <v>2024</v>
      </c>
      <c r="L75" t="str">
        <f>TEXT(Store_Sales[[#This Row],[Order Date]],"mmm")</f>
        <v>Jun</v>
      </c>
      <c r="M75" t="str">
        <f>TEXT(Store_Sales[[#This Row],[Order Date]],"ddd")</f>
        <v>Mon</v>
      </c>
      <c r="N75">
        <f>DATEDIF(Store_Sales[[#This Row],[Order Date]],Store_Sales[[#This Row],[Delivered Date]],"D")</f>
        <v>9</v>
      </c>
      <c r="O75">
        <f>ROUND(Store_Sales[[#This Row],[Quantity]]*Store_Sales[[#This Row],[Unit Price]]*_xlfn.XLOOKUP(Store_Sales[[#This Row],[Product Name]],Table2[Product Name],Table2[Cost Percentage],,0),0)</f>
        <v>1309</v>
      </c>
      <c r="P75">
        <f>Store_Sales[[#This Row],[Quantity]]*Store_Sales[[#This Row],[Unit Price]]</f>
        <v>1540</v>
      </c>
      <c r="Q75">
        <f>Store_Sales[[#This Row],[Sales Revenue]]-Store_Sales[[#This Row],[Total Costs]]</f>
        <v>231</v>
      </c>
    </row>
    <row r="76" spans="1:17" x14ac:dyDescent="0.25">
      <c r="A76" t="s">
        <v>121</v>
      </c>
      <c r="B76" t="s">
        <v>12</v>
      </c>
      <c r="C76" t="s">
        <v>58</v>
      </c>
      <c r="D76" s="2">
        <v>45443</v>
      </c>
      <c r="E76" s="2">
        <v>45457</v>
      </c>
      <c r="F76">
        <v>4</v>
      </c>
      <c r="G76">
        <v>379</v>
      </c>
      <c r="H76" t="s">
        <v>14</v>
      </c>
      <c r="I76" t="s">
        <v>551</v>
      </c>
      <c r="J76" t="s">
        <v>29</v>
      </c>
      <c r="K76" t="str">
        <f>TEXT(Store_Sales[[#This Row],[Order Date]],"yyyy")</f>
        <v>2024</v>
      </c>
      <c r="L76" t="str">
        <f>TEXT(Store_Sales[[#This Row],[Order Date]],"mmm")</f>
        <v>May</v>
      </c>
      <c r="M76" t="str">
        <f>TEXT(Store_Sales[[#This Row],[Order Date]],"ddd")</f>
        <v>Fri</v>
      </c>
      <c r="N76">
        <f>DATEDIF(Store_Sales[[#This Row],[Order Date]],Store_Sales[[#This Row],[Delivered Date]],"D")</f>
        <v>14</v>
      </c>
      <c r="O76">
        <f>ROUND(Store_Sales[[#This Row],[Quantity]]*Store_Sales[[#This Row],[Unit Price]]*_xlfn.XLOOKUP(Store_Sales[[#This Row],[Product Name]],Table2[Product Name],Table2[Cost Percentage],,0),0)</f>
        <v>1289</v>
      </c>
      <c r="P76">
        <f>Store_Sales[[#This Row],[Quantity]]*Store_Sales[[#This Row],[Unit Price]]</f>
        <v>1516</v>
      </c>
      <c r="Q76">
        <f>Store_Sales[[#This Row],[Sales Revenue]]-Store_Sales[[#This Row],[Total Costs]]</f>
        <v>227</v>
      </c>
    </row>
    <row r="77" spans="1:17" x14ac:dyDescent="0.25">
      <c r="A77" t="s">
        <v>122</v>
      </c>
      <c r="B77" t="s">
        <v>17</v>
      </c>
      <c r="C77" t="s">
        <v>64</v>
      </c>
      <c r="D77" s="2">
        <v>45432</v>
      </c>
      <c r="E77" s="2">
        <v>45438</v>
      </c>
      <c r="F77">
        <v>1</v>
      </c>
      <c r="G77">
        <v>65</v>
      </c>
      <c r="H77" t="s">
        <v>28</v>
      </c>
      <c r="I77" t="s">
        <v>33</v>
      </c>
      <c r="J77" t="s">
        <v>29</v>
      </c>
      <c r="K77" t="str">
        <f>TEXT(Store_Sales[[#This Row],[Order Date]],"yyyy")</f>
        <v>2024</v>
      </c>
      <c r="L77" t="str">
        <f>TEXT(Store_Sales[[#This Row],[Order Date]],"mmm")</f>
        <v>May</v>
      </c>
      <c r="M77" t="str">
        <f>TEXT(Store_Sales[[#This Row],[Order Date]],"ddd")</f>
        <v>Mon</v>
      </c>
      <c r="N77">
        <f>DATEDIF(Store_Sales[[#This Row],[Order Date]],Store_Sales[[#This Row],[Delivered Date]],"D")</f>
        <v>6</v>
      </c>
      <c r="O77">
        <f>ROUND(Store_Sales[[#This Row],[Quantity]]*Store_Sales[[#This Row],[Unit Price]]*_xlfn.XLOOKUP(Store_Sales[[#This Row],[Product Name]],Table2[Product Name],Table2[Cost Percentage],,0),0)</f>
        <v>33</v>
      </c>
      <c r="P77">
        <f>Store_Sales[[#This Row],[Quantity]]*Store_Sales[[#This Row],[Unit Price]]</f>
        <v>65</v>
      </c>
      <c r="Q77">
        <f>Store_Sales[[#This Row],[Sales Revenue]]-Store_Sales[[#This Row],[Total Costs]]</f>
        <v>32</v>
      </c>
    </row>
    <row r="78" spans="1:17" x14ac:dyDescent="0.25">
      <c r="A78" t="s">
        <v>123</v>
      </c>
      <c r="B78" t="s">
        <v>24</v>
      </c>
      <c r="C78" t="s">
        <v>25</v>
      </c>
      <c r="D78" s="2">
        <v>45386</v>
      </c>
      <c r="E78" s="2">
        <v>45397</v>
      </c>
      <c r="F78">
        <v>1</v>
      </c>
      <c r="G78">
        <v>268</v>
      </c>
      <c r="H78" t="s">
        <v>14</v>
      </c>
      <c r="I78" t="s">
        <v>549</v>
      </c>
      <c r="J78" t="s">
        <v>15</v>
      </c>
      <c r="K78" t="str">
        <f>TEXT(Store_Sales[[#This Row],[Order Date]],"yyyy")</f>
        <v>2024</v>
      </c>
      <c r="L78" t="str">
        <f>TEXT(Store_Sales[[#This Row],[Order Date]],"mmm")</f>
        <v>Apr</v>
      </c>
      <c r="M78" t="str">
        <f>TEXT(Store_Sales[[#This Row],[Order Date]],"ddd")</f>
        <v>Thu</v>
      </c>
      <c r="N78">
        <f>DATEDIF(Store_Sales[[#This Row],[Order Date]],Store_Sales[[#This Row],[Delivered Date]],"D")</f>
        <v>11</v>
      </c>
      <c r="O78">
        <f>ROUND(Store_Sales[[#This Row],[Quantity]]*Store_Sales[[#This Row],[Unit Price]]*_xlfn.XLOOKUP(Store_Sales[[#This Row],[Product Name]],Table2[Product Name],Table2[Cost Percentage],,0),0)</f>
        <v>147</v>
      </c>
      <c r="P78">
        <f>Store_Sales[[#This Row],[Quantity]]*Store_Sales[[#This Row],[Unit Price]]</f>
        <v>268</v>
      </c>
      <c r="Q78">
        <f>Store_Sales[[#This Row],[Sales Revenue]]-Store_Sales[[#This Row],[Total Costs]]</f>
        <v>121</v>
      </c>
    </row>
    <row r="79" spans="1:17" x14ac:dyDescent="0.25">
      <c r="A79" t="s">
        <v>124</v>
      </c>
      <c r="B79" t="s">
        <v>12</v>
      </c>
      <c r="C79" t="s">
        <v>27</v>
      </c>
      <c r="D79" s="2">
        <v>45543</v>
      </c>
      <c r="E79" s="2">
        <v>45556</v>
      </c>
      <c r="F79">
        <v>2</v>
      </c>
      <c r="G79">
        <v>600</v>
      </c>
      <c r="H79" t="s">
        <v>14</v>
      </c>
      <c r="I79" t="s">
        <v>33</v>
      </c>
      <c r="J79" t="s">
        <v>29</v>
      </c>
      <c r="K79" t="str">
        <f>TEXT(Store_Sales[[#This Row],[Order Date]],"yyyy")</f>
        <v>2024</v>
      </c>
      <c r="L79" t="str">
        <f>TEXT(Store_Sales[[#This Row],[Order Date]],"mmm")</f>
        <v>Sep</v>
      </c>
      <c r="M79" t="str">
        <f>TEXT(Store_Sales[[#This Row],[Order Date]],"ddd")</f>
        <v>Sun</v>
      </c>
      <c r="N79">
        <f>DATEDIF(Store_Sales[[#This Row],[Order Date]],Store_Sales[[#This Row],[Delivered Date]],"D")</f>
        <v>13</v>
      </c>
      <c r="O79">
        <f>ROUND(Store_Sales[[#This Row],[Quantity]]*Store_Sales[[#This Row],[Unit Price]]*_xlfn.XLOOKUP(Store_Sales[[#This Row],[Product Name]],Table2[Product Name],Table2[Cost Percentage],,0),0)</f>
        <v>780</v>
      </c>
      <c r="P79">
        <f>Store_Sales[[#This Row],[Quantity]]*Store_Sales[[#This Row],[Unit Price]]</f>
        <v>1200</v>
      </c>
      <c r="Q79">
        <f>Store_Sales[[#This Row],[Sales Revenue]]-Store_Sales[[#This Row],[Total Costs]]</f>
        <v>420</v>
      </c>
    </row>
    <row r="80" spans="1:17" x14ac:dyDescent="0.25">
      <c r="A80" t="s">
        <v>125</v>
      </c>
      <c r="B80" t="s">
        <v>24</v>
      </c>
      <c r="C80" t="s">
        <v>25</v>
      </c>
      <c r="D80" s="2">
        <v>45593</v>
      </c>
      <c r="E80" s="2">
        <v>45600</v>
      </c>
      <c r="F80">
        <v>7</v>
      </c>
      <c r="G80">
        <v>322</v>
      </c>
      <c r="H80" t="s">
        <v>14</v>
      </c>
      <c r="I80" t="s">
        <v>33</v>
      </c>
      <c r="J80" t="s">
        <v>29</v>
      </c>
      <c r="K80" t="str">
        <f>TEXT(Store_Sales[[#This Row],[Order Date]],"yyyy")</f>
        <v>2024</v>
      </c>
      <c r="L80" t="str">
        <f>TEXT(Store_Sales[[#This Row],[Order Date]],"mmm")</f>
        <v>Oct</v>
      </c>
      <c r="M80" t="str">
        <f>TEXT(Store_Sales[[#This Row],[Order Date]],"ddd")</f>
        <v>Mon</v>
      </c>
      <c r="N80">
        <f>DATEDIF(Store_Sales[[#This Row],[Order Date]],Store_Sales[[#This Row],[Delivered Date]],"D")</f>
        <v>7</v>
      </c>
      <c r="O80">
        <f>ROUND(Store_Sales[[#This Row],[Quantity]]*Store_Sales[[#This Row],[Unit Price]]*_xlfn.XLOOKUP(Store_Sales[[#This Row],[Product Name]],Table2[Product Name],Table2[Cost Percentage],,0),0)</f>
        <v>1240</v>
      </c>
      <c r="P80">
        <f>Store_Sales[[#This Row],[Quantity]]*Store_Sales[[#This Row],[Unit Price]]</f>
        <v>2254</v>
      </c>
      <c r="Q80">
        <f>Store_Sales[[#This Row],[Sales Revenue]]-Store_Sales[[#This Row],[Total Costs]]</f>
        <v>1014</v>
      </c>
    </row>
    <row r="81" spans="1:17" x14ac:dyDescent="0.25">
      <c r="A81" t="s">
        <v>126</v>
      </c>
      <c r="B81" t="s">
        <v>17</v>
      </c>
      <c r="C81" t="s">
        <v>18</v>
      </c>
      <c r="D81" s="2">
        <v>45398</v>
      </c>
      <c r="E81" s="2">
        <v>45404</v>
      </c>
      <c r="F81">
        <v>4</v>
      </c>
      <c r="G81">
        <v>280</v>
      </c>
      <c r="H81" t="s">
        <v>14</v>
      </c>
      <c r="I81" t="s">
        <v>33</v>
      </c>
      <c r="J81" t="s">
        <v>19</v>
      </c>
      <c r="K81" t="str">
        <f>TEXT(Store_Sales[[#This Row],[Order Date]],"yyyy")</f>
        <v>2024</v>
      </c>
      <c r="L81" t="str">
        <f>TEXT(Store_Sales[[#This Row],[Order Date]],"mmm")</f>
        <v>Apr</v>
      </c>
      <c r="M81" t="str">
        <f>TEXT(Store_Sales[[#This Row],[Order Date]],"ddd")</f>
        <v>Tue</v>
      </c>
      <c r="N81">
        <f>DATEDIF(Store_Sales[[#This Row],[Order Date]],Store_Sales[[#This Row],[Delivered Date]],"D")</f>
        <v>6</v>
      </c>
      <c r="O81">
        <f>ROUND(Store_Sales[[#This Row],[Quantity]]*Store_Sales[[#This Row],[Unit Price]]*_xlfn.XLOOKUP(Store_Sales[[#This Row],[Product Name]],Table2[Product Name],Table2[Cost Percentage],,0),0)</f>
        <v>560</v>
      </c>
      <c r="P81">
        <f>Store_Sales[[#This Row],[Quantity]]*Store_Sales[[#This Row],[Unit Price]]</f>
        <v>1120</v>
      </c>
      <c r="Q81">
        <f>Store_Sales[[#This Row],[Sales Revenue]]-Store_Sales[[#This Row],[Total Costs]]</f>
        <v>560</v>
      </c>
    </row>
    <row r="82" spans="1:17" x14ac:dyDescent="0.25">
      <c r="A82" t="s">
        <v>127</v>
      </c>
      <c r="B82" t="s">
        <v>17</v>
      </c>
      <c r="C82" t="s">
        <v>44</v>
      </c>
      <c r="D82" s="2">
        <v>45441</v>
      </c>
      <c r="E82" s="2">
        <v>45455</v>
      </c>
      <c r="F82">
        <v>1</v>
      </c>
      <c r="G82">
        <v>247</v>
      </c>
      <c r="H82" t="s">
        <v>28</v>
      </c>
      <c r="I82" t="s">
        <v>547</v>
      </c>
      <c r="J82" t="s">
        <v>29</v>
      </c>
      <c r="K82" t="str">
        <f>TEXT(Store_Sales[[#This Row],[Order Date]],"yyyy")</f>
        <v>2024</v>
      </c>
      <c r="L82" t="str">
        <f>TEXT(Store_Sales[[#This Row],[Order Date]],"mmm")</f>
        <v>May</v>
      </c>
      <c r="M82" t="str">
        <f>TEXT(Store_Sales[[#This Row],[Order Date]],"ddd")</f>
        <v>Wed</v>
      </c>
      <c r="N82">
        <f>DATEDIF(Store_Sales[[#This Row],[Order Date]],Store_Sales[[#This Row],[Delivered Date]],"D")</f>
        <v>14</v>
      </c>
      <c r="O82">
        <f>ROUND(Store_Sales[[#This Row],[Quantity]]*Store_Sales[[#This Row],[Unit Price]]*_xlfn.XLOOKUP(Store_Sales[[#This Row],[Product Name]],Table2[Product Name],Table2[Cost Percentage],,0),0)</f>
        <v>148</v>
      </c>
      <c r="P82">
        <f>Store_Sales[[#This Row],[Quantity]]*Store_Sales[[#This Row],[Unit Price]]</f>
        <v>247</v>
      </c>
      <c r="Q82">
        <f>Store_Sales[[#This Row],[Sales Revenue]]-Store_Sales[[#This Row],[Total Costs]]</f>
        <v>99</v>
      </c>
    </row>
    <row r="83" spans="1:17" x14ac:dyDescent="0.25">
      <c r="A83" t="s">
        <v>128</v>
      </c>
      <c r="B83" t="s">
        <v>24</v>
      </c>
      <c r="C83" t="s">
        <v>115</v>
      </c>
      <c r="D83" s="2">
        <v>45643</v>
      </c>
      <c r="E83" s="2">
        <v>45656</v>
      </c>
      <c r="F83">
        <v>4</v>
      </c>
      <c r="G83">
        <v>956</v>
      </c>
      <c r="H83" t="s">
        <v>28</v>
      </c>
      <c r="I83" t="s">
        <v>547</v>
      </c>
      <c r="J83" t="s">
        <v>19</v>
      </c>
      <c r="K83" t="str">
        <f>TEXT(Store_Sales[[#This Row],[Order Date]],"yyyy")</f>
        <v>2024</v>
      </c>
      <c r="L83" t="str">
        <f>TEXT(Store_Sales[[#This Row],[Order Date]],"mmm")</f>
        <v>Dec</v>
      </c>
      <c r="M83" t="str">
        <f>TEXT(Store_Sales[[#This Row],[Order Date]],"ddd")</f>
        <v>Tue</v>
      </c>
      <c r="N83">
        <f>DATEDIF(Store_Sales[[#This Row],[Order Date]],Store_Sales[[#This Row],[Delivered Date]],"D")</f>
        <v>13</v>
      </c>
      <c r="O83">
        <f>ROUND(Store_Sales[[#This Row],[Quantity]]*Store_Sales[[#This Row],[Unit Price]]*_xlfn.XLOOKUP(Store_Sales[[#This Row],[Product Name]],Table2[Product Name],Table2[Cost Percentage],,0),0)</f>
        <v>2294</v>
      </c>
      <c r="P83">
        <f>Store_Sales[[#This Row],[Quantity]]*Store_Sales[[#This Row],[Unit Price]]</f>
        <v>3824</v>
      </c>
      <c r="Q83">
        <f>Store_Sales[[#This Row],[Sales Revenue]]-Store_Sales[[#This Row],[Total Costs]]</f>
        <v>1530</v>
      </c>
    </row>
    <row r="84" spans="1:17" x14ac:dyDescent="0.25">
      <c r="A84" t="s">
        <v>129</v>
      </c>
      <c r="B84" t="s">
        <v>21</v>
      </c>
      <c r="C84" t="s">
        <v>40</v>
      </c>
      <c r="D84" s="2">
        <v>45322</v>
      </c>
      <c r="E84" s="2">
        <v>45336</v>
      </c>
      <c r="F84">
        <v>3</v>
      </c>
      <c r="G84">
        <v>821</v>
      </c>
      <c r="H84" t="s">
        <v>28</v>
      </c>
      <c r="I84" t="s">
        <v>547</v>
      </c>
      <c r="J84" t="s">
        <v>15</v>
      </c>
      <c r="K84" t="str">
        <f>TEXT(Store_Sales[[#This Row],[Order Date]],"yyyy")</f>
        <v>2024</v>
      </c>
      <c r="L84" t="str">
        <f>TEXT(Store_Sales[[#This Row],[Order Date]],"mmm")</f>
        <v>Jan</v>
      </c>
      <c r="M84" t="str">
        <f>TEXT(Store_Sales[[#This Row],[Order Date]],"ddd")</f>
        <v>Wed</v>
      </c>
      <c r="N84">
        <f>DATEDIF(Store_Sales[[#This Row],[Order Date]],Store_Sales[[#This Row],[Delivered Date]],"D")</f>
        <v>14</v>
      </c>
      <c r="O84">
        <f>ROUND(Store_Sales[[#This Row],[Quantity]]*Store_Sales[[#This Row],[Unit Price]]*_xlfn.XLOOKUP(Store_Sales[[#This Row],[Product Name]],Table2[Product Name],Table2[Cost Percentage],,0),0)</f>
        <v>1601</v>
      </c>
      <c r="P84">
        <f>Store_Sales[[#This Row],[Quantity]]*Store_Sales[[#This Row],[Unit Price]]</f>
        <v>2463</v>
      </c>
      <c r="Q84">
        <f>Store_Sales[[#This Row],[Sales Revenue]]-Store_Sales[[#This Row],[Total Costs]]</f>
        <v>862</v>
      </c>
    </row>
    <row r="85" spans="1:17" x14ac:dyDescent="0.25">
      <c r="A85" t="s">
        <v>130</v>
      </c>
      <c r="B85" t="s">
        <v>17</v>
      </c>
      <c r="C85" t="s">
        <v>56</v>
      </c>
      <c r="D85" s="2">
        <v>45516</v>
      </c>
      <c r="E85" s="2">
        <v>45521</v>
      </c>
      <c r="F85">
        <v>2</v>
      </c>
      <c r="G85">
        <v>489</v>
      </c>
      <c r="H85" t="s">
        <v>28</v>
      </c>
      <c r="I85" t="s">
        <v>33</v>
      </c>
      <c r="J85" t="s">
        <v>29</v>
      </c>
      <c r="K85" t="str">
        <f>TEXT(Store_Sales[[#This Row],[Order Date]],"yyyy")</f>
        <v>2024</v>
      </c>
      <c r="L85" t="str">
        <f>TEXT(Store_Sales[[#This Row],[Order Date]],"mmm")</f>
        <v>Aug</v>
      </c>
      <c r="M85" t="str">
        <f>TEXT(Store_Sales[[#This Row],[Order Date]],"ddd")</f>
        <v>Mon</v>
      </c>
      <c r="N85">
        <f>DATEDIF(Store_Sales[[#This Row],[Order Date]],Store_Sales[[#This Row],[Delivered Date]],"D")</f>
        <v>5</v>
      </c>
      <c r="O85">
        <f>ROUND(Store_Sales[[#This Row],[Quantity]]*Store_Sales[[#This Row],[Unit Price]]*_xlfn.XLOOKUP(Store_Sales[[#This Row],[Product Name]],Table2[Product Name],Table2[Cost Percentage],,0),0)</f>
        <v>538</v>
      </c>
      <c r="P85">
        <f>Store_Sales[[#This Row],[Quantity]]*Store_Sales[[#This Row],[Unit Price]]</f>
        <v>978</v>
      </c>
      <c r="Q85">
        <f>Store_Sales[[#This Row],[Sales Revenue]]-Store_Sales[[#This Row],[Total Costs]]</f>
        <v>440</v>
      </c>
    </row>
    <row r="86" spans="1:17" x14ac:dyDescent="0.25">
      <c r="A86" t="s">
        <v>131</v>
      </c>
      <c r="B86" t="s">
        <v>24</v>
      </c>
      <c r="C86" t="s">
        <v>25</v>
      </c>
      <c r="D86" s="2">
        <v>45548</v>
      </c>
      <c r="E86" s="2">
        <v>45560</v>
      </c>
      <c r="F86">
        <v>9</v>
      </c>
      <c r="G86">
        <v>515</v>
      </c>
      <c r="H86" t="s">
        <v>28</v>
      </c>
      <c r="I86" t="s">
        <v>550</v>
      </c>
      <c r="J86" t="s">
        <v>15</v>
      </c>
      <c r="K86" t="str">
        <f>TEXT(Store_Sales[[#This Row],[Order Date]],"yyyy")</f>
        <v>2024</v>
      </c>
      <c r="L86" t="str">
        <f>TEXT(Store_Sales[[#This Row],[Order Date]],"mmm")</f>
        <v>Sep</v>
      </c>
      <c r="M86" t="str">
        <f>TEXT(Store_Sales[[#This Row],[Order Date]],"ddd")</f>
        <v>Fri</v>
      </c>
      <c r="N86">
        <f>DATEDIF(Store_Sales[[#This Row],[Order Date]],Store_Sales[[#This Row],[Delivered Date]],"D")</f>
        <v>12</v>
      </c>
      <c r="O86">
        <f>ROUND(Store_Sales[[#This Row],[Quantity]]*Store_Sales[[#This Row],[Unit Price]]*_xlfn.XLOOKUP(Store_Sales[[#This Row],[Product Name]],Table2[Product Name],Table2[Cost Percentage],,0),0)</f>
        <v>2549</v>
      </c>
      <c r="P86">
        <f>Store_Sales[[#This Row],[Quantity]]*Store_Sales[[#This Row],[Unit Price]]</f>
        <v>4635</v>
      </c>
      <c r="Q86">
        <f>Store_Sales[[#This Row],[Sales Revenue]]-Store_Sales[[#This Row],[Total Costs]]</f>
        <v>2086</v>
      </c>
    </row>
    <row r="87" spans="1:17" x14ac:dyDescent="0.25">
      <c r="A87" t="s">
        <v>132</v>
      </c>
      <c r="B87" t="s">
        <v>12</v>
      </c>
      <c r="C87" t="s">
        <v>27</v>
      </c>
      <c r="D87" s="2">
        <v>45457</v>
      </c>
      <c r="E87" s="2">
        <v>45462</v>
      </c>
      <c r="F87">
        <v>10</v>
      </c>
      <c r="G87">
        <v>266</v>
      </c>
      <c r="H87" t="s">
        <v>14</v>
      </c>
      <c r="I87" t="s">
        <v>551</v>
      </c>
      <c r="J87" t="s">
        <v>15</v>
      </c>
      <c r="K87" t="str">
        <f>TEXT(Store_Sales[[#This Row],[Order Date]],"yyyy")</f>
        <v>2024</v>
      </c>
      <c r="L87" t="str">
        <f>TEXT(Store_Sales[[#This Row],[Order Date]],"mmm")</f>
        <v>Jun</v>
      </c>
      <c r="M87" t="str">
        <f>TEXT(Store_Sales[[#This Row],[Order Date]],"ddd")</f>
        <v>Fri</v>
      </c>
      <c r="N87">
        <f>DATEDIF(Store_Sales[[#This Row],[Order Date]],Store_Sales[[#This Row],[Delivered Date]],"D")</f>
        <v>5</v>
      </c>
      <c r="O87">
        <f>ROUND(Store_Sales[[#This Row],[Quantity]]*Store_Sales[[#This Row],[Unit Price]]*_xlfn.XLOOKUP(Store_Sales[[#This Row],[Product Name]],Table2[Product Name],Table2[Cost Percentage],,0),0)</f>
        <v>1729</v>
      </c>
      <c r="P87">
        <f>Store_Sales[[#This Row],[Quantity]]*Store_Sales[[#This Row],[Unit Price]]</f>
        <v>2660</v>
      </c>
      <c r="Q87">
        <f>Store_Sales[[#This Row],[Sales Revenue]]-Store_Sales[[#This Row],[Total Costs]]</f>
        <v>931</v>
      </c>
    </row>
    <row r="88" spans="1:17" x14ac:dyDescent="0.25">
      <c r="A88" t="s">
        <v>133</v>
      </c>
      <c r="B88" t="s">
        <v>17</v>
      </c>
      <c r="C88" t="s">
        <v>44</v>
      </c>
      <c r="D88" s="2">
        <v>45434</v>
      </c>
      <c r="E88" s="2">
        <v>45444</v>
      </c>
      <c r="F88">
        <v>3</v>
      </c>
      <c r="G88">
        <v>609</v>
      </c>
      <c r="H88" t="s">
        <v>14</v>
      </c>
      <c r="I88" t="s">
        <v>550</v>
      </c>
      <c r="J88" t="s">
        <v>15</v>
      </c>
      <c r="K88" t="str">
        <f>TEXT(Store_Sales[[#This Row],[Order Date]],"yyyy")</f>
        <v>2024</v>
      </c>
      <c r="L88" t="str">
        <f>TEXT(Store_Sales[[#This Row],[Order Date]],"mmm")</f>
        <v>May</v>
      </c>
      <c r="M88" t="str">
        <f>TEXT(Store_Sales[[#This Row],[Order Date]],"ddd")</f>
        <v>Wed</v>
      </c>
      <c r="N88">
        <f>DATEDIF(Store_Sales[[#This Row],[Order Date]],Store_Sales[[#This Row],[Delivered Date]],"D")</f>
        <v>10</v>
      </c>
      <c r="O88">
        <f>ROUND(Store_Sales[[#This Row],[Quantity]]*Store_Sales[[#This Row],[Unit Price]]*_xlfn.XLOOKUP(Store_Sales[[#This Row],[Product Name]],Table2[Product Name],Table2[Cost Percentage],,0),0)</f>
        <v>1096</v>
      </c>
      <c r="P88">
        <f>Store_Sales[[#This Row],[Quantity]]*Store_Sales[[#This Row],[Unit Price]]</f>
        <v>1827</v>
      </c>
      <c r="Q88">
        <f>Store_Sales[[#This Row],[Sales Revenue]]-Store_Sales[[#This Row],[Total Costs]]</f>
        <v>731</v>
      </c>
    </row>
    <row r="89" spans="1:17" x14ac:dyDescent="0.25">
      <c r="A89" t="s">
        <v>134</v>
      </c>
      <c r="B89" t="s">
        <v>24</v>
      </c>
      <c r="C89" t="s">
        <v>25</v>
      </c>
      <c r="D89" s="2">
        <v>45501</v>
      </c>
      <c r="E89" s="2">
        <v>45505</v>
      </c>
      <c r="F89">
        <v>6</v>
      </c>
      <c r="G89">
        <v>338</v>
      </c>
      <c r="H89" t="s">
        <v>14</v>
      </c>
      <c r="I89" t="s">
        <v>33</v>
      </c>
      <c r="J89" t="s">
        <v>15</v>
      </c>
      <c r="K89" t="str">
        <f>TEXT(Store_Sales[[#This Row],[Order Date]],"yyyy")</f>
        <v>2024</v>
      </c>
      <c r="L89" t="str">
        <f>TEXT(Store_Sales[[#This Row],[Order Date]],"mmm")</f>
        <v>Jul</v>
      </c>
      <c r="M89" t="str">
        <f>TEXT(Store_Sales[[#This Row],[Order Date]],"ddd")</f>
        <v>Sun</v>
      </c>
      <c r="N89">
        <f>DATEDIF(Store_Sales[[#This Row],[Order Date]],Store_Sales[[#This Row],[Delivered Date]],"D")</f>
        <v>4</v>
      </c>
      <c r="O89">
        <f>ROUND(Store_Sales[[#This Row],[Quantity]]*Store_Sales[[#This Row],[Unit Price]]*_xlfn.XLOOKUP(Store_Sales[[#This Row],[Product Name]],Table2[Product Name],Table2[Cost Percentage],,0),0)</f>
        <v>1115</v>
      </c>
      <c r="P89">
        <f>Store_Sales[[#This Row],[Quantity]]*Store_Sales[[#This Row],[Unit Price]]</f>
        <v>2028</v>
      </c>
      <c r="Q89">
        <f>Store_Sales[[#This Row],[Sales Revenue]]-Store_Sales[[#This Row],[Total Costs]]</f>
        <v>913</v>
      </c>
    </row>
    <row r="90" spans="1:17" x14ac:dyDescent="0.25">
      <c r="A90" t="s">
        <v>135</v>
      </c>
      <c r="B90" t="s">
        <v>31</v>
      </c>
      <c r="C90" t="s">
        <v>50</v>
      </c>
      <c r="D90" s="2">
        <v>45647</v>
      </c>
      <c r="E90" s="2">
        <v>45650</v>
      </c>
      <c r="F90">
        <v>8</v>
      </c>
      <c r="G90">
        <v>305</v>
      </c>
      <c r="H90" t="s">
        <v>28</v>
      </c>
      <c r="I90" t="s">
        <v>33</v>
      </c>
      <c r="J90" t="s">
        <v>19</v>
      </c>
      <c r="K90" t="str">
        <f>TEXT(Store_Sales[[#This Row],[Order Date]],"yyyy")</f>
        <v>2024</v>
      </c>
      <c r="L90" t="str">
        <f>TEXT(Store_Sales[[#This Row],[Order Date]],"mmm")</f>
        <v>Dec</v>
      </c>
      <c r="M90" t="str">
        <f>TEXT(Store_Sales[[#This Row],[Order Date]],"ddd")</f>
        <v>Sat</v>
      </c>
      <c r="N90">
        <f>DATEDIF(Store_Sales[[#This Row],[Order Date]],Store_Sales[[#This Row],[Delivered Date]],"D")</f>
        <v>3</v>
      </c>
      <c r="O90">
        <f>ROUND(Store_Sales[[#This Row],[Quantity]]*Store_Sales[[#This Row],[Unit Price]]*_xlfn.XLOOKUP(Store_Sales[[#This Row],[Product Name]],Table2[Product Name],Table2[Cost Percentage],,0),0)</f>
        <v>1708</v>
      </c>
      <c r="P90">
        <f>Store_Sales[[#This Row],[Quantity]]*Store_Sales[[#This Row],[Unit Price]]</f>
        <v>2440</v>
      </c>
      <c r="Q90">
        <f>Store_Sales[[#This Row],[Sales Revenue]]-Store_Sales[[#This Row],[Total Costs]]</f>
        <v>732</v>
      </c>
    </row>
    <row r="91" spans="1:17" x14ac:dyDescent="0.25">
      <c r="A91" t="s">
        <v>136</v>
      </c>
      <c r="B91" t="s">
        <v>17</v>
      </c>
      <c r="C91" t="s">
        <v>18</v>
      </c>
      <c r="D91" s="2">
        <v>45628</v>
      </c>
      <c r="E91" s="2">
        <v>45641</v>
      </c>
      <c r="F91">
        <v>9</v>
      </c>
      <c r="G91">
        <v>483</v>
      </c>
      <c r="H91" t="s">
        <v>14</v>
      </c>
      <c r="I91" t="s">
        <v>550</v>
      </c>
      <c r="J91" t="s">
        <v>19</v>
      </c>
      <c r="K91" t="str">
        <f>TEXT(Store_Sales[[#This Row],[Order Date]],"yyyy")</f>
        <v>2024</v>
      </c>
      <c r="L91" t="str">
        <f>TEXT(Store_Sales[[#This Row],[Order Date]],"mmm")</f>
        <v>Dec</v>
      </c>
      <c r="M91" t="str">
        <f>TEXT(Store_Sales[[#This Row],[Order Date]],"ddd")</f>
        <v>Mon</v>
      </c>
      <c r="N91">
        <f>DATEDIF(Store_Sales[[#This Row],[Order Date]],Store_Sales[[#This Row],[Delivered Date]],"D")</f>
        <v>13</v>
      </c>
      <c r="O91">
        <f>ROUND(Store_Sales[[#This Row],[Quantity]]*Store_Sales[[#This Row],[Unit Price]]*_xlfn.XLOOKUP(Store_Sales[[#This Row],[Product Name]],Table2[Product Name],Table2[Cost Percentage],,0),0)</f>
        <v>2174</v>
      </c>
      <c r="P91">
        <f>Store_Sales[[#This Row],[Quantity]]*Store_Sales[[#This Row],[Unit Price]]</f>
        <v>4347</v>
      </c>
      <c r="Q91">
        <f>Store_Sales[[#This Row],[Sales Revenue]]-Store_Sales[[#This Row],[Total Costs]]</f>
        <v>2173</v>
      </c>
    </row>
    <row r="92" spans="1:17" x14ac:dyDescent="0.25">
      <c r="A92" t="s">
        <v>137</v>
      </c>
      <c r="B92" t="s">
        <v>17</v>
      </c>
      <c r="C92" t="s">
        <v>56</v>
      </c>
      <c r="D92" s="2">
        <v>45610</v>
      </c>
      <c r="E92" s="2">
        <v>45614</v>
      </c>
      <c r="F92">
        <v>8</v>
      </c>
      <c r="G92">
        <v>650</v>
      </c>
      <c r="H92" t="s">
        <v>14</v>
      </c>
      <c r="I92" t="s">
        <v>550</v>
      </c>
      <c r="J92" t="s">
        <v>29</v>
      </c>
      <c r="K92" t="str">
        <f>TEXT(Store_Sales[[#This Row],[Order Date]],"yyyy")</f>
        <v>2024</v>
      </c>
      <c r="L92" t="str">
        <f>TEXT(Store_Sales[[#This Row],[Order Date]],"mmm")</f>
        <v>Nov</v>
      </c>
      <c r="M92" t="str">
        <f>TEXT(Store_Sales[[#This Row],[Order Date]],"ddd")</f>
        <v>Thu</v>
      </c>
      <c r="N92">
        <f>DATEDIF(Store_Sales[[#This Row],[Order Date]],Store_Sales[[#This Row],[Delivered Date]],"D")</f>
        <v>4</v>
      </c>
      <c r="O92">
        <f>ROUND(Store_Sales[[#This Row],[Quantity]]*Store_Sales[[#This Row],[Unit Price]]*_xlfn.XLOOKUP(Store_Sales[[#This Row],[Product Name]],Table2[Product Name],Table2[Cost Percentage],,0),0)</f>
        <v>2860</v>
      </c>
      <c r="P92">
        <f>Store_Sales[[#This Row],[Quantity]]*Store_Sales[[#This Row],[Unit Price]]</f>
        <v>5200</v>
      </c>
      <c r="Q92">
        <f>Store_Sales[[#This Row],[Sales Revenue]]-Store_Sales[[#This Row],[Total Costs]]</f>
        <v>2340</v>
      </c>
    </row>
    <row r="93" spans="1:17" x14ac:dyDescent="0.25">
      <c r="A93" t="s">
        <v>138</v>
      </c>
      <c r="B93" t="s">
        <v>31</v>
      </c>
      <c r="C93" t="s">
        <v>32</v>
      </c>
      <c r="D93" s="2">
        <v>45359</v>
      </c>
      <c r="E93" s="2">
        <v>45373</v>
      </c>
      <c r="F93">
        <v>5</v>
      </c>
      <c r="G93">
        <v>458</v>
      </c>
      <c r="H93" t="s">
        <v>14</v>
      </c>
      <c r="I93" t="s">
        <v>33</v>
      </c>
      <c r="J93" t="s">
        <v>15</v>
      </c>
      <c r="K93" t="str">
        <f>TEXT(Store_Sales[[#This Row],[Order Date]],"yyyy")</f>
        <v>2024</v>
      </c>
      <c r="L93" t="str">
        <f>TEXT(Store_Sales[[#This Row],[Order Date]],"mmm")</f>
        <v>Mar</v>
      </c>
      <c r="M93" t="str">
        <f>TEXT(Store_Sales[[#This Row],[Order Date]],"ddd")</f>
        <v>Fri</v>
      </c>
      <c r="N93">
        <f>DATEDIF(Store_Sales[[#This Row],[Order Date]],Store_Sales[[#This Row],[Delivered Date]],"D")</f>
        <v>14</v>
      </c>
      <c r="O93">
        <f>ROUND(Store_Sales[[#This Row],[Quantity]]*Store_Sales[[#This Row],[Unit Price]]*_xlfn.XLOOKUP(Store_Sales[[#This Row],[Product Name]],Table2[Product Name],Table2[Cost Percentage],,0),0)</f>
        <v>1718</v>
      </c>
      <c r="P93">
        <f>Store_Sales[[#This Row],[Quantity]]*Store_Sales[[#This Row],[Unit Price]]</f>
        <v>2290</v>
      </c>
      <c r="Q93">
        <f>Store_Sales[[#This Row],[Sales Revenue]]-Store_Sales[[#This Row],[Total Costs]]</f>
        <v>572</v>
      </c>
    </row>
    <row r="94" spans="1:17" x14ac:dyDescent="0.25">
      <c r="A94" t="s">
        <v>139</v>
      </c>
      <c r="B94" t="s">
        <v>12</v>
      </c>
      <c r="C94" t="s">
        <v>36</v>
      </c>
      <c r="D94" s="2">
        <v>45414</v>
      </c>
      <c r="E94" s="2">
        <v>45425</v>
      </c>
      <c r="F94">
        <v>3</v>
      </c>
      <c r="G94">
        <v>328</v>
      </c>
      <c r="H94" t="s">
        <v>28</v>
      </c>
      <c r="I94" t="s">
        <v>33</v>
      </c>
      <c r="J94" t="s">
        <v>15</v>
      </c>
      <c r="K94" t="str">
        <f>TEXT(Store_Sales[[#This Row],[Order Date]],"yyyy")</f>
        <v>2024</v>
      </c>
      <c r="L94" t="str">
        <f>TEXT(Store_Sales[[#This Row],[Order Date]],"mmm")</f>
        <v>May</v>
      </c>
      <c r="M94" t="str">
        <f>TEXT(Store_Sales[[#This Row],[Order Date]],"ddd")</f>
        <v>Thu</v>
      </c>
      <c r="N94">
        <f>DATEDIF(Store_Sales[[#This Row],[Order Date]],Store_Sales[[#This Row],[Delivered Date]],"D")</f>
        <v>11</v>
      </c>
      <c r="O94">
        <f>ROUND(Store_Sales[[#This Row],[Quantity]]*Store_Sales[[#This Row],[Unit Price]]*_xlfn.XLOOKUP(Store_Sales[[#This Row],[Product Name]],Table2[Product Name],Table2[Cost Percentage],,0),0)</f>
        <v>787</v>
      </c>
      <c r="P94">
        <f>Store_Sales[[#This Row],[Quantity]]*Store_Sales[[#This Row],[Unit Price]]</f>
        <v>984</v>
      </c>
      <c r="Q94">
        <f>Store_Sales[[#This Row],[Sales Revenue]]-Store_Sales[[#This Row],[Total Costs]]</f>
        <v>197</v>
      </c>
    </row>
    <row r="95" spans="1:17" x14ac:dyDescent="0.25">
      <c r="A95" t="s">
        <v>140</v>
      </c>
      <c r="B95" t="s">
        <v>21</v>
      </c>
      <c r="C95" t="s">
        <v>22</v>
      </c>
      <c r="D95" s="2">
        <v>45574</v>
      </c>
      <c r="E95" s="2">
        <v>45581</v>
      </c>
      <c r="F95">
        <v>3</v>
      </c>
      <c r="G95">
        <v>402</v>
      </c>
      <c r="H95" t="s">
        <v>28</v>
      </c>
      <c r="I95" t="s">
        <v>551</v>
      </c>
      <c r="J95" t="s">
        <v>46</v>
      </c>
      <c r="K95" t="str">
        <f>TEXT(Store_Sales[[#This Row],[Order Date]],"yyyy")</f>
        <v>2024</v>
      </c>
      <c r="L95" t="str">
        <f>TEXT(Store_Sales[[#This Row],[Order Date]],"mmm")</f>
        <v>Oct</v>
      </c>
      <c r="M95" t="str">
        <f>TEXT(Store_Sales[[#This Row],[Order Date]],"ddd")</f>
        <v>Wed</v>
      </c>
      <c r="N95">
        <f>DATEDIF(Store_Sales[[#This Row],[Order Date]],Store_Sales[[#This Row],[Delivered Date]],"D")</f>
        <v>7</v>
      </c>
      <c r="O95">
        <f>ROUND(Store_Sales[[#This Row],[Quantity]]*Store_Sales[[#This Row],[Unit Price]]*_xlfn.XLOOKUP(Store_Sales[[#This Row],[Product Name]],Table2[Product Name],Table2[Cost Percentage],,0),0)</f>
        <v>905</v>
      </c>
      <c r="P95">
        <f>Store_Sales[[#This Row],[Quantity]]*Store_Sales[[#This Row],[Unit Price]]</f>
        <v>1206</v>
      </c>
      <c r="Q95">
        <f>Store_Sales[[#This Row],[Sales Revenue]]-Store_Sales[[#This Row],[Total Costs]]</f>
        <v>301</v>
      </c>
    </row>
    <row r="96" spans="1:17" x14ac:dyDescent="0.25">
      <c r="A96" t="s">
        <v>141</v>
      </c>
      <c r="B96" t="s">
        <v>12</v>
      </c>
      <c r="C96" t="s">
        <v>96</v>
      </c>
      <c r="D96" s="2">
        <v>45444</v>
      </c>
      <c r="E96" s="2">
        <v>45456</v>
      </c>
      <c r="F96">
        <v>10</v>
      </c>
      <c r="G96">
        <v>603</v>
      </c>
      <c r="H96" t="s">
        <v>14</v>
      </c>
      <c r="I96" t="s">
        <v>33</v>
      </c>
      <c r="J96" t="s">
        <v>46</v>
      </c>
      <c r="K96" t="str">
        <f>TEXT(Store_Sales[[#This Row],[Order Date]],"yyyy")</f>
        <v>2024</v>
      </c>
      <c r="L96" t="str">
        <f>TEXT(Store_Sales[[#This Row],[Order Date]],"mmm")</f>
        <v>Jun</v>
      </c>
      <c r="M96" t="str">
        <f>TEXT(Store_Sales[[#This Row],[Order Date]],"ddd")</f>
        <v>Sat</v>
      </c>
      <c r="N96">
        <f>DATEDIF(Store_Sales[[#This Row],[Order Date]],Store_Sales[[#This Row],[Delivered Date]],"D")</f>
        <v>12</v>
      </c>
      <c r="O96">
        <f>ROUND(Store_Sales[[#This Row],[Quantity]]*Store_Sales[[#This Row],[Unit Price]]*_xlfn.XLOOKUP(Store_Sales[[#This Row],[Product Name]],Table2[Product Name],Table2[Cost Percentage],,0),0)</f>
        <v>4221</v>
      </c>
      <c r="P96">
        <f>Store_Sales[[#This Row],[Quantity]]*Store_Sales[[#This Row],[Unit Price]]</f>
        <v>6030</v>
      </c>
      <c r="Q96">
        <f>Store_Sales[[#This Row],[Sales Revenue]]-Store_Sales[[#This Row],[Total Costs]]</f>
        <v>1809</v>
      </c>
    </row>
    <row r="97" spans="1:17" x14ac:dyDescent="0.25">
      <c r="A97" t="s">
        <v>142</v>
      </c>
      <c r="B97" t="s">
        <v>12</v>
      </c>
      <c r="C97" t="s">
        <v>36</v>
      </c>
      <c r="D97" s="2">
        <v>45525</v>
      </c>
      <c r="E97" s="2">
        <v>45537</v>
      </c>
      <c r="F97">
        <v>1</v>
      </c>
      <c r="G97">
        <v>749</v>
      </c>
      <c r="H97" t="s">
        <v>28</v>
      </c>
      <c r="I97" t="s">
        <v>551</v>
      </c>
      <c r="J97" t="s">
        <v>15</v>
      </c>
      <c r="K97" t="str">
        <f>TEXT(Store_Sales[[#This Row],[Order Date]],"yyyy")</f>
        <v>2024</v>
      </c>
      <c r="L97" t="str">
        <f>TEXT(Store_Sales[[#This Row],[Order Date]],"mmm")</f>
        <v>Aug</v>
      </c>
      <c r="M97" t="str">
        <f>TEXT(Store_Sales[[#This Row],[Order Date]],"ddd")</f>
        <v>Wed</v>
      </c>
      <c r="N97">
        <f>DATEDIF(Store_Sales[[#This Row],[Order Date]],Store_Sales[[#This Row],[Delivered Date]],"D")</f>
        <v>12</v>
      </c>
      <c r="O97">
        <f>ROUND(Store_Sales[[#This Row],[Quantity]]*Store_Sales[[#This Row],[Unit Price]]*_xlfn.XLOOKUP(Store_Sales[[#This Row],[Product Name]],Table2[Product Name],Table2[Cost Percentage],,0),0)</f>
        <v>599</v>
      </c>
      <c r="P97">
        <f>Store_Sales[[#This Row],[Quantity]]*Store_Sales[[#This Row],[Unit Price]]</f>
        <v>749</v>
      </c>
      <c r="Q97">
        <f>Store_Sales[[#This Row],[Sales Revenue]]-Store_Sales[[#This Row],[Total Costs]]</f>
        <v>150</v>
      </c>
    </row>
    <row r="98" spans="1:17" x14ac:dyDescent="0.25">
      <c r="A98" t="s">
        <v>143</v>
      </c>
      <c r="B98" t="s">
        <v>21</v>
      </c>
      <c r="C98" t="s">
        <v>40</v>
      </c>
      <c r="D98" s="2">
        <v>45532</v>
      </c>
      <c r="E98" s="2">
        <v>45539</v>
      </c>
      <c r="F98">
        <v>5</v>
      </c>
      <c r="G98">
        <v>356</v>
      </c>
      <c r="H98" t="s">
        <v>28</v>
      </c>
      <c r="I98" t="s">
        <v>33</v>
      </c>
      <c r="J98" t="s">
        <v>15</v>
      </c>
      <c r="K98" t="str">
        <f>TEXT(Store_Sales[[#This Row],[Order Date]],"yyyy")</f>
        <v>2024</v>
      </c>
      <c r="L98" t="str">
        <f>TEXT(Store_Sales[[#This Row],[Order Date]],"mmm")</f>
        <v>Aug</v>
      </c>
      <c r="M98" t="str">
        <f>TEXT(Store_Sales[[#This Row],[Order Date]],"ddd")</f>
        <v>Wed</v>
      </c>
      <c r="N98">
        <f>DATEDIF(Store_Sales[[#This Row],[Order Date]],Store_Sales[[#This Row],[Delivered Date]],"D")</f>
        <v>7</v>
      </c>
      <c r="O98">
        <f>ROUND(Store_Sales[[#This Row],[Quantity]]*Store_Sales[[#This Row],[Unit Price]]*_xlfn.XLOOKUP(Store_Sales[[#This Row],[Product Name]],Table2[Product Name],Table2[Cost Percentage],,0),0)</f>
        <v>1157</v>
      </c>
      <c r="P98">
        <f>Store_Sales[[#This Row],[Quantity]]*Store_Sales[[#This Row],[Unit Price]]</f>
        <v>1780</v>
      </c>
      <c r="Q98">
        <f>Store_Sales[[#This Row],[Sales Revenue]]-Store_Sales[[#This Row],[Total Costs]]</f>
        <v>623</v>
      </c>
    </row>
    <row r="99" spans="1:17" x14ac:dyDescent="0.25">
      <c r="A99" t="s">
        <v>144</v>
      </c>
      <c r="B99" t="s">
        <v>12</v>
      </c>
      <c r="C99" t="s">
        <v>96</v>
      </c>
      <c r="D99" s="2">
        <v>45637</v>
      </c>
      <c r="E99" s="2">
        <v>45649</v>
      </c>
      <c r="F99">
        <v>9</v>
      </c>
      <c r="G99">
        <v>399</v>
      </c>
      <c r="H99" t="s">
        <v>28</v>
      </c>
      <c r="I99" t="s">
        <v>547</v>
      </c>
      <c r="J99" t="s">
        <v>15</v>
      </c>
      <c r="K99" t="str">
        <f>TEXT(Store_Sales[[#This Row],[Order Date]],"yyyy")</f>
        <v>2024</v>
      </c>
      <c r="L99" t="str">
        <f>TEXT(Store_Sales[[#This Row],[Order Date]],"mmm")</f>
        <v>Dec</v>
      </c>
      <c r="M99" t="str">
        <f>TEXT(Store_Sales[[#This Row],[Order Date]],"ddd")</f>
        <v>Wed</v>
      </c>
      <c r="N99">
        <f>DATEDIF(Store_Sales[[#This Row],[Order Date]],Store_Sales[[#This Row],[Delivered Date]],"D")</f>
        <v>12</v>
      </c>
      <c r="O99">
        <f>ROUND(Store_Sales[[#This Row],[Quantity]]*Store_Sales[[#This Row],[Unit Price]]*_xlfn.XLOOKUP(Store_Sales[[#This Row],[Product Name]],Table2[Product Name],Table2[Cost Percentage],,0),0)</f>
        <v>2514</v>
      </c>
      <c r="P99">
        <f>Store_Sales[[#This Row],[Quantity]]*Store_Sales[[#This Row],[Unit Price]]</f>
        <v>3591</v>
      </c>
      <c r="Q99">
        <f>Store_Sales[[#This Row],[Sales Revenue]]-Store_Sales[[#This Row],[Total Costs]]</f>
        <v>1077</v>
      </c>
    </row>
    <row r="100" spans="1:17" x14ac:dyDescent="0.25">
      <c r="A100" t="s">
        <v>145</v>
      </c>
      <c r="B100" t="s">
        <v>12</v>
      </c>
      <c r="C100" t="s">
        <v>36</v>
      </c>
      <c r="D100" s="2">
        <v>45327</v>
      </c>
      <c r="E100" s="2">
        <v>45331</v>
      </c>
      <c r="F100">
        <v>4</v>
      </c>
      <c r="G100">
        <v>656</v>
      </c>
      <c r="H100" t="s">
        <v>14</v>
      </c>
      <c r="I100" t="s">
        <v>33</v>
      </c>
      <c r="J100" t="s">
        <v>29</v>
      </c>
      <c r="K100" t="str">
        <f>TEXT(Store_Sales[[#This Row],[Order Date]],"yyyy")</f>
        <v>2024</v>
      </c>
      <c r="L100" t="str">
        <f>TEXT(Store_Sales[[#This Row],[Order Date]],"mmm")</f>
        <v>Feb</v>
      </c>
      <c r="M100" t="str">
        <f>TEXT(Store_Sales[[#This Row],[Order Date]],"ddd")</f>
        <v>Mon</v>
      </c>
      <c r="N100">
        <f>DATEDIF(Store_Sales[[#This Row],[Order Date]],Store_Sales[[#This Row],[Delivered Date]],"D")</f>
        <v>4</v>
      </c>
      <c r="O100">
        <f>ROUND(Store_Sales[[#This Row],[Quantity]]*Store_Sales[[#This Row],[Unit Price]]*_xlfn.XLOOKUP(Store_Sales[[#This Row],[Product Name]],Table2[Product Name],Table2[Cost Percentage],,0),0)</f>
        <v>2099</v>
      </c>
      <c r="P100">
        <f>Store_Sales[[#This Row],[Quantity]]*Store_Sales[[#This Row],[Unit Price]]</f>
        <v>2624</v>
      </c>
      <c r="Q100">
        <f>Store_Sales[[#This Row],[Sales Revenue]]-Store_Sales[[#This Row],[Total Costs]]</f>
        <v>525</v>
      </c>
    </row>
    <row r="101" spans="1:17" x14ac:dyDescent="0.25">
      <c r="A101" t="s">
        <v>146</v>
      </c>
      <c r="B101" t="s">
        <v>12</v>
      </c>
      <c r="C101" t="s">
        <v>27</v>
      </c>
      <c r="D101" s="2">
        <v>45342</v>
      </c>
      <c r="E101" s="2">
        <v>45346</v>
      </c>
      <c r="F101">
        <v>2</v>
      </c>
      <c r="G101">
        <v>464</v>
      </c>
      <c r="H101" t="s">
        <v>14</v>
      </c>
      <c r="I101" t="s">
        <v>551</v>
      </c>
      <c r="J101" t="s">
        <v>19</v>
      </c>
      <c r="K101" t="str">
        <f>TEXT(Store_Sales[[#This Row],[Order Date]],"yyyy")</f>
        <v>2024</v>
      </c>
      <c r="L101" t="str">
        <f>TEXT(Store_Sales[[#This Row],[Order Date]],"mmm")</f>
        <v>Feb</v>
      </c>
      <c r="M101" t="str">
        <f>TEXT(Store_Sales[[#This Row],[Order Date]],"ddd")</f>
        <v>Tue</v>
      </c>
      <c r="N101">
        <f>DATEDIF(Store_Sales[[#This Row],[Order Date]],Store_Sales[[#This Row],[Delivered Date]],"D")</f>
        <v>4</v>
      </c>
      <c r="O101">
        <f>ROUND(Store_Sales[[#This Row],[Quantity]]*Store_Sales[[#This Row],[Unit Price]]*_xlfn.XLOOKUP(Store_Sales[[#This Row],[Product Name]],Table2[Product Name],Table2[Cost Percentage],,0),0)</f>
        <v>603</v>
      </c>
      <c r="P101">
        <f>Store_Sales[[#This Row],[Quantity]]*Store_Sales[[#This Row],[Unit Price]]</f>
        <v>928</v>
      </c>
      <c r="Q101">
        <f>Store_Sales[[#This Row],[Sales Revenue]]-Store_Sales[[#This Row],[Total Costs]]</f>
        <v>325</v>
      </c>
    </row>
    <row r="102" spans="1:17" x14ac:dyDescent="0.25">
      <c r="A102" t="s">
        <v>147</v>
      </c>
      <c r="B102" t="s">
        <v>12</v>
      </c>
      <c r="C102" t="s">
        <v>96</v>
      </c>
      <c r="D102" s="2">
        <v>45320</v>
      </c>
      <c r="E102" s="2">
        <v>45327</v>
      </c>
      <c r="F102">
        <v>5</v>
      </c>
      <c r="G102">
        <v>377</v>
      </c>
      <c r="H102" t="s">
        <v>14</v>
      </c>
      <c r="I102" t="s">
        <v>547</v>
      </c>
      <c r="J102" t="s">
        <v>19</v>
      </c>
      <c r="K102" t="str">
        <f>TEXT(Store_Sales[[#This Row],[Order Date]],"yyyy")</f>
        <v>2024</v>
      </c>
      <c r="L102" t="str">
        <f>TEXT(Store_Sales[[#This Row],[Order Date]],"mmm")</f>
        <v>Jan</v>
      </c>
      <c r="M102" t="str">
        <f>TEXT(Store_Sales[[#This Row],[Order Date]],"ddd")</f>
        <v>Mon</v>
      </c>
      <c r="N102">
        <f>DATEDIF(Store_Sales[[#This Row],[Order Date]],Store_Sales[[#This Row],[Delivered Date]],"D")</f>
        <v>7</v>
      </c>
      <c r="O102">
        <f>ROUND(Store_Sales[[#This Row],[Quantity]]*Store_Sales[[#This Row],[Unit Price]]*_xlfn.XLOOKUP(Store_Sales[[#This Row],[Product Name]],Table2[Product Name],Table2[Cost Percentage],,0),0)</f>
        <v>1320</v>
      </c>
      <c r="P102">
        <f>Store_Sales[[#This Row],[Quantity]]*Store_Sales[[#This Row],[Unit Price]]</f>
        <v>1885</v>
      </c>
      <c r="Q102">
        <f>Store_Sales[[#This Row],[Sales Revenue]]-Store_Sales[[#This Row],[Total Costs]]</f>
        <v>565</v>
      </c>
    </row>
    <row r="103" spans="1:17" x14ac:dyDescent="0.25">
      <c r="A103" t="s">
        <v>148</v>
      </c>
      <c r="B103" t="s">
        <v>21</v>
      </c>
      <c r="C103" t="s">
        <v>52</v>
      </c>
      <c r="D103" s="2">
        <v>45502</v>
      </c>
      <c r="E103" s="2">
        <v>45513</v>
      </c>
      <c r="F103">
        <v>10</v>
      </c>
      <c r="G103">
        <v>708</v>
      </c>
      <c r="H103" t="s">
        <v>14</v>
      </c>
      <c r="I103" t="s">
        <v>549</v>
      </c>
      <c r="J103" t="s">
        <v>29</v>
      </c>
      <c r="K103" t="str">
        <f>TEXT(Store_Sales[[#This Row],[Order Date]],"yyyy")</f>
        <v>2024</v>
      </c>
      <c r="L103" t="str">
        <f>TEXT(Store_Sales[[#This Row],[Order Date]],"mmm")</f>
        <v>Jul</v>
      </c>
      <c r="M103" t="str">
        <f>TEXT(Store_Sales[[#This Row],[Order Date]],"ddd")</f>
        <v>Mon</v>
      </c>
      <c r="N103">
        <f>DATEDIF(Store_Sales[[#This Row],[Order Date]],Store_Sales[[#This Row],[Delivered Date]],"D")</f>
        <v>11</v>
      </c>
      <c r="O103">
        <f>ROUND(Store_Sales[[#This Row],[Quantity]]*Store_Sales[[#This Row],[Unit Price]]*_xlfn.XLOOKUP(Store_Sales[[#This Row],[Product Name]],Table2[Product Name],Table2[Cost Percentage],,0),0)</f>
        <v>4956</v>
      </c>
      <c r="P103">
        <f>Store_Sales[[#This Row],[Quantity]]*Store_Sales[[#This Row],[Unit Price]]</f>
        <v>7080</v>
      </c>
      <c r="Q103">
        <f>Store_Sales[[#This Row],[Sales Revenue]]-Store_Sales[[#This Row],[Total Costs]]</f>
        <v>2124</v>
      </c>
    </row>
    <row r="104" spans="1:17" x14ac:dyDescent="0.25">
      <c r="A104" t="s">
        <v>149</v>
      </c>
      <c r="B104" t="s">
        <v>21</v>
      </c>
      <c r="C104" t="s">
        <v>40</v>
      </c>
      <c r="D104" s="2">
        <v>45613</v>
      </c>
      <c r="E104" s="2">
        <v>45619</v>
      </c>
      <c r="F104">
        <v>1</v>
      </c>
      <c r="G104">
        <v>326</v>
      </c>
      <c r="H104" t="s">
        <v>14</v>
      </c>
      <c r="I104" t="s">
        <v>549</v>
      </c>
      <c r="J104" t="s">
        <v>46</v>
      </c>
      <c r="K104" t="str">
        <f>TEXT(Store_Sales[[#This Row],[Order Date]],"yyyy")</f>
        <v>2024</v>
      </c>
      <c r="L104" t="str">
        <f>TEXT(Store_Sales[[#This Row],[Order Date]],"mmm")</f>
        <v>Nov</v>
      </c>
      <c r="M104" t="str">
        <f>TEXT(Store_Sales[[#This Row],[Order Date]],"ddd")</f>
        <v>Sun</v>
      </c>
      <c r="N104">
        <f>DATEDIF(Store_Sales[[#This Row],[Order Date]],Store_Sales[[#This Row],[Delivered Date]],"D")</f>
        <v>6</v>
      </c>
      <c r="O104">
        <f>ROUND(Store_Sales[[#This Row],[Quantity]]*Store_Sales[[#This Row],[Unit Price]]*_xlfn.XLOOKUP(Store_Sales[[#This Row],[Product Name]],Table2[Product Name],Table2[Cost Percentage],,0),0)</f>
        <v>212</v>
      </c>
      <c r="P104">
        <f>Store_Sales[[#This Row],[Quantity]]*Store_Sales[[#This Row],[Unit Price]]</f>
        <v>326</v>
      </c>
      <c r="Q104">
        <f>Store_Sales[[#This Row],[Sales Revenue]]-Store_Sales[[#This Row],[Total Costs]]</f>
        <v>114</v>
      </c>
    </row>
    <row r="105" spans="1:17" x14ac:dyDescent="0.25">
      <c r="A105" t="s">
        <v>150</v>
      </c>
      <c r="B105" t="s">
        <v>17</v>
      </c>
      <c r="C105" t="s">
        <v>56</v>
      </c>
      <c r="D105" s="2">
        <v>45359</v>
      </c>
      <c r="E105" s="2">
        <v>45369</v>
      </c>
      <c r="F105">
        <v>2</v>
      </c>
      <c r="G105">
        <v>941</v>
      </c>
      <c r="H105" t="s">
        <v>28</v>
      </c>
      <c r="I105" t="s">
        <v>547</v>
      </c>
      <c r="J105" t="s">
        <v>29</v>
      </c>
      <c r="K105" t="str">
        <f>TEXT(Store_Sales[[#This Row],[Order Date]],"yyyy")</f>
        <v>2024</v>
      </c>
      <c r="L105" t="str">
        <f>TEXT(Store_Sales[[#This Row],[Order Date]],"mmm")</f>
        <v>Mar</v>
      </c>
      <c r="M105" t="str">
        <f>TEXT(Store_Sales[[#This Row],[Order Date]],"ddd")</f>
        <v>Fri</v>
      </c>
      <c r="N105">
        <f>DATEDIF(Store_Sales[[#This Row],[Order Date]],Store_Sales[[#This Row],[Delivered Date]],"D")</f>
        <v>10</v>
      </c>
      <c r="O105">
        <f>ROUND(Store_Sales[[#This Row],[Quantity]]*Store_Sales[[#This Row],[Unit Price]]*_xlfn.XLOOKUP(Store_Sales[[#This Row],[Product Name]],Table2[Product Name],Table2[Cost Percentage],,0),0)</f>
        <v>1035</v>
      </c>
      <c r="P105">
        <f>Store_Sales[[#This Row],[Quantity]]*Store_Sales[[#This Row],[Unit Price]]</f>
        <v>1882</v>
      </c>
      <c r="Q105">
        <f>Store_Sales[[#This Row],[Sales Revenue]]-Store_Sales[[#This Row],[Total Costs]]</f>
        <v>847</v>
      </c>
    </row>
    <row r="106" spans="1:17" x14ac:dyDescent="0.25">
      <c r="A106" t="s">
        <v>151</v>
      </c>
      <c r="B106" t="s">
        <v>24</v>
      </c>
      <c r="C106" t="s">
        <v>100</v>
      </c>
      <c r="D106" s="2">
        <v>45394</v>
      </c>
      <c r="E106" s="2">
        <v>45403</v>
      </c>
      <c r="F106">
        <v>3</v>
      </c>
      <c r="G106">
        <v>815</v>
      </c>
      <c r="H106" t="s">
        <v>28</v>
      </c>
      <c r="I106" t="s">
        <v>33</v>
      </c>
      <c r="J106" t="s">
        <v>29</v>
      </c>
      <c r="K106" t="str">
        <f>TEXT(Store_Sales[[#This Row],[Order Date]],"yyyy")</f>
        <v>2024</v>
      </c>
      <c r="L106" t="str">
        <f>TEXT(Store_Sales[[#This Row],[Order Date]],"mmm")</f>
        <v>Apr</v>
      </c>
      <c r="M106" t="str">
        <f>TEXT(Store_Sales[[#This Row],[Order Date]],"ddd")</f>
        <v>Fri</v>
      </c>
      <c r="N106">
        <f>DATEDIF(Store_Sales[[#This Row],[Order Date]],Store_Sales[[#This Row],[Delivered Date]],"D")</f>
        <v>9</v>
      </c>
      <c r="O106">
        <f>ROUND(Store_Sales[[#This Row],[Quantity]]*Store_Sales[[#This Row],[Unit Price]]*_xlfn.XLOOKUP(Store_Sales[[#This Row],[Product Name]],Table2[Product Name],Table2[Cost Percentage],,0),0)</f>
        <v>1467</v>
      </c>
      <c r="P106">
        <f>Store_Sales[[#This Row],[Quantity]]*Store_Sales[[#This Row],[Unit Price]]</f>
        <v>2445</v>
      </c>
      <c r="Q106">
        <f>Store_Sales[[#This Row],[Sales Revenue]]-Store_Sales[[#This Row],[Total Costs]]</f>
        <v>978</v>
      </c>
    </row>
    <row r="107" spans="1:17" x14ac:dyDescent="0.25">
      <c r="A107" t="s">
        <v>152</v>
      </c>
      <c r="B107" t="s">
        <v>31</v>
      </c>
      <c r="C107" t="s">
        <v>76</v>
      </c>
      <c r="D107" s="2">
        <v>45531</v>
      </c>
      <c r="E107" s="2">
        <v>45538</v>
      </c>
      <c r="F107">
        <v>2</v>
      </c>
      <c r="G107">
        <v>154</v>
      </c>
      <c r="H107" t="s">
        <v>28</v>
      </c>
      <c r="I107" t="s">
        <v>549</v>
      </c>
      <c r="J107" t="s">
        <v>29</v>
      </c>
      <c r="K107" t="str">
        <f>TEXT(Store_Sales[[#This Row],[Order Date]],"yyyy")</f>
        <v>2024</v>
      </c>
      <c r="L107" t="str">
        <f>TEXT(Store_Sales[[#This Row],[Order Date]],"mmm")</f>
        <v>Aug</v>
      </c>
      <c r="M107" t="str">
        <f>TEXT(Store_Sales[[#This Row],[Order Date]],"ddd")</f>
        <v>Tue</v>
      </c>
      <c r="N107">
        <f>DATEDIF(Store_Sales[[#This Row],[Order Date]],Store_Sales[[#This Row],[Delivered Date]],"D")</f>
        <v>7</v>
      </c>
      <c r="O107">
        <f>ROUND(Store_Sales[[#This Row],[Quantity]]*Store_Sales[[#This Row],[Unit Price]]*_xlfn.XLOOKUP(Store_Sales[[#This Row],[Product Name]],Table2[Product Name],Table2[Cost Percentage],,0),0)</f>
        <v>231</v>
      </c>
      <c r="P107">
        <f>Store_Sales[[#This Row],[Quantity]]*Store_Sales[[#This Row],[Unit Price]]</f>
        <v>308</v>
      </c>
      <c r="Q107">
        <f>Store_Sales[[#This Row],[Sales Revenue]]-Store_Sales[[#This Row],[Total Costs]]</f>
        <v>77</v>
      </c>
    </row>
    <row r="108" spans="1:17" x14ac:dyDescent="0.25">
      <c r="A108" t="s">
        <v>153</v>
      </c>
      <c r="B108" t="s">
        <v>17</v>
      </c>
      <c r="C108" t="s">
        <v>18</v>
      </c>
      <c r="D108" s="2">
        <v>45524</v>
      </c>
      <c r="E108" s="2">
        <v>45534</v>
      </c>
      <c r="F108">
        <v>6</v>
      </c>
      <c r="G108">
        <v>698</v>
      </c>
      <c r="H108" t="s">
        <v>28</v>
      </c>
      <c r="I108" t="s">
        <v>33</v>
      </c>
      <c r="J108" t="s">
        <v>29</v>
      </c>
      <c r="K108" t="str">
        <f>TEXT(Store_Sales[[#This Row],[Order Date]],"yyyy")</f>
        <v>2024</v>
      </c>
      <c r="L108" t="str">
        <f>TEXT(Store_Sales[[#This Row],[Order Date]],"mmm")</f>
        <v>Aug</v>
      </c>
      <c r="M108" t="str">
        <f>TEXT(Store_Sales[[#This Row],[Order Date]],"ddd")</f>
        <v>Tue</v>
      </c>
      <c r="N108">
        <f>DATEDIF(Store_Sales[[#This Row],[Order Date]],Store_Sales[[#This Row],[Delivered Date]],"D")</f>
        <v>10</v>
      </c>
      <c r="O108">
        <f>ROUND(Store_Sales[[#This Row],[Quantity]]*Store_Sales[[#This Row],[Unit Price]]*_xlfn.XLOOKUP(Store_Sales[[#This Row],[Product Name]],Table2[Product Name],Table2[Cost Percentage],,0),0)</f>
        <v>2094</v>
      </c>
      <c r="P108">
        <f>Store_Sales[[#This Row],[Quantity]]*Store_Sales[[#This Row],[Unit Price]]</f>
        <v>4188</v>
      </c>
      <c r="Q108">
        <f>Store_Sales[[#This Row],[Sales Revenue]]-Store_Sales[[#This Row],[Total Costs]]</f>
        <v>2094</v>
      </c>
    </row>
    <row r="109" spans="1:17" x14ac:dyDescent="0.25">
      <c r="A109" t="s">
        <v>154</v>
      </c>
      <c r="B109" t="s">
        <v>24</v>
      </c>
      <c r="C109" t="s">
        <v>25</v>
      </c>
      <c r="D109" s="2">
        <v>45347</v>
      </c>
      <c r="E109" s="2">
        <v>45353</v>
      </c>
      <c r="F109">
        <v>4</v>
      </c>
      <c r="G109">
        <v>492</v>
      </c>
      <c r="H109" t="s">
        <v>28</v>
      </c>
      <c r="I109" t="s">
        <v>551</v>
      </c>
      <c r="J109" t="s">
        <v>15</v>
      </c>
      <c r="K109" t="str">
        <f>TEXT(Store_Sales[[#This Row],[Order Date]],"yyyy")</f>
        <v>2024</v>
      </c>
      <c r="L109" t="str">
        <f>TEXT(Store_Sales[[#This Row],[Order Date]],"mmm")</f>
        <v>Feb</v>
      </c>
      <c r="M109" t="str">
        <f>TEXT(Store_Sales[[#This Row],[Order Date]],"ddd")</f>
        <v>Sun</v>
      </c>
      <c r="N109">
        <f>DATEDIF(Store_Sales[[#This Row],[Order Date]],Store_Sales[[#This Row],[Delivered Date]],"D")</f>
        <v>6</v>
      </c>
      <c r="O109">
        <f>ROUND(Store_Sales[[#This Row],[Quantity]]*Store_Sales[[#This Row],[Unit Price]]*_xlfn.XLOOKUP(Store_Sales[[#This Row],[Product Name]],Table2[Product Name],Table2[Cost Percentage],,0),0)</f>
        <v>1082</v>
      </c>
      <c r="P109">
        <f>Store_Sales[[#This Row],[Quantity]]*Store_Sales[[#This Row],[Unit Price]]</f>
        <v>1968</v>
      </c>
      <c r="Q109">
        <f>Store_Sales[[#This Row],[Sales Revenue]]-Store_Sales[[#This Row],[Total Costs]]</f>
        <v>886</v>
      </c>
    </row>
    <row r="110" spans="1:17" x14ac:dyDescent="0.25">
      <c r="A110" t="s">
        <v>155</v>
      </c>
      <c r="B110" t="s">
        <v>31</v>
      </c>
      <c r="C110" t="s">
        <v>32</v>
      </c>
      <c r="D110" s="2">
        <v>45405</v>
      </c>
      <c r="E110" s="2">
        <v>45410</v>
      </c>
      <c r="F110">
        <v>2</v>
      </c>
      <c r="G110">
        <v>660</v>
      </c>
      <c r="H110" t="s">
        <v>28</v>
      </c>
      <c r="I110" t="s">
        <v>549</v>
      </c>
      <c r="J110" t="s">
        <v>46</v>
      </c>
      <c r="K110" t="str">
        <f>TEXT(Store_Sales[[#This Row],[Order Date]],"yyyy")</f>
        <v>2024</v>
      </c>
      <c r="L110" t="str">
        <f>TEXT(Store_Sales[[#This Row],[Order Date]],"mmm")</f>
        <v>Apr</v>
      </c>
      <c r="M110" t="str">
        <f>TEXT(Store_Sales[[#This Row],[Order Date]],"ddd")</f>
        <v>Tue</v>
      </c>
      <c r="N110">
        <f>DATEDIF(Store_Sales[[#This Row],[Order Date]],Store_Sales[[#This Row],[Delivered Date]],"D")</f>
        <v>5</v>
      </c>
      <c r="O110">
        <f>ROUND(Store_Sales[[#This Row],[Quantity]]*Store_Sales[[#This Row],[Unit Price]]*_xlfn.XLOOKUP(Store_Sales[[#This Row],[Product Name]],Table2[Product Name],Table2[Cost Percentage],,0),0)</f>
        <v>990</v>
      </c>
      <c r="P110">
        <f>Store_Sales[[#This Row],[Quantity]]*Store_Sales[[#This Row],[Unit Price]]</f>
        <v>1320</v>
      </c>
      <c r="Q110">
        <f>Store_Sales[[#This Row],[Sales Revenue]]-Store_Sales[[#This Row],[Total Costs]]</f>
        <v>330</v>
      </c>
    </row>
    <row r="111" spans="1:17" x14ac:dyDescent="0.25">
      <c r="A111" t="s">
        <v>156</v>
      </c>
      <c r="B111" t="s">
        <v>24</v>
      </c>
      <c r="C111" t="s">
        <v>100</v>
      </c>
      <c r="D111" s="2">
        <v>45477</v>
      </c>
      <c r="E111" s="2">
        <v>45484</v>
      </c>
      <c r="F111">
        <v>2</v>
      </c>
      <c r="G111">
        <v>712</v>
      </c>
      <c r="H111" t="s">
        <v>28</v>
      </c>
      <c r="I111" t="s">
        <v>547</v>
      </c>
      <c r="J111" t="s">
        <v>15</v>
      </c>
      <c r="K111" t="str">
        <f>TEXT(Store_Sales[[#This Row],[Order Date]],"yyyy")</f>
        <v>2024</v>
      </c>
      <c r="L111" t="str">
        <f>TEXT(Store_Sales[[#This Row],[Order Date]],"mmm")</f>
        <v>Jul</v>
      </c>
      <c r="M111" t="str">
        <f>TEXT(Store_Sales[[#This Row],[Order Date]],"ddd")</f>
        <v>Thu</v>
      </c>
      <c r="N111">
        <f>DATEDIF(Store_Sales[[#This Row],[Order Date]],Store_Sales[[#This Row],[Delivered Date]],"D")</f>
        <v>7</v>
      </c>
      <c r="O111">
        <f>ROUND(Store_Sales[[#This Row],[Quantity]]*Store_Sales[[#This Row],[Unit Price]]*_xlfn.XLOOKUP(Store_Sales[[#This Row],[Product Name]],Table2[Product Name],Table2[Cost Percentage],,0),0)</f>
        <v>854</v>
      </c>
      <c r="P111">
        <f>Store_Sales[[#This Row],[Quantity]]*Store_Sales[[#This Row],[Unit Price]]</f>
        <v>1424</v>
      </c>
      <c r="Q111">
        <f>Store_Sales[[#This Row],[Sales Revenue]]-Store_Sales[[#This Row],[Total Costs]]</f>
        <v>570</v>
      </c>
    </row>
    <row r="112" spans="1:17" x14ac:dyDescent="0.25">
      <c r="A112" t="s">
        <v>157</v>
      </c>
      <c r="B112" t="s">
        <v>31</v>
      </c>
      <c r="C112" t="s">
        <v>76</v>
      </c>
      <c r="D112" s="2">
        <v>45495</v>
      </c>
      <c r="E112" s="2">
        <v>45499</v>
      </c>
      <c r="F112">
        <v>5</v>
      </c>
      <c r="G112">
        <v>204</v>
      </c>
      <c r="H112" t="s">
        <v>14</v>
      </c>
      <c r="I112" t="s">
        <v>551</v>
      </c>
      <c r="J112" t="s">
        <v>46</v>
      </c>
      <c r="K112" t="str">
        <f>TEXT(Store_Sales[[#This Row],[Order Date]],"yyyy")</f>
        <v>2024</v>
      </c>
      <c r="L112" t="str">
        <f>TEXT(Store_Sales[[#This Row],[Order Date]],"mmm")</f>
        <v>Jul</v>
      </c>
      <c r="M112" t="str">
        <f>TEXT(Store_Sales[[#This Row],[Order Date]],"ddd")</f>
        <v>Mon</v>
      </c>
      <c r="N112">
        <f>DATEDIF(Store_Sales[[#This Row],[Order Date]],Store_Sales[[#This Row],[Delivered Date]],"D")</f>
        <v>4</v>
      </c>
      <c r="O112">
        <f>ROUND(Store_Sales[[#This Row],[Quantity]]*Store_Sales[[#This Row],[Unit Price]]*_xlfn.XLOOKUP(Store_Sales[[#This Row],[Product Name]],Table2[Product Name],Table2[Cost Percentage],,0),0)</f>
        <v>765</v>
      </c>
      <c r="P112">
        <f>Store_Sales[[#This Row],[Quantity]]*Store_Sales[[#This Row],[Unit Price]]</f>
        <v>1020</v>
      </c>
      <c r="Q112">
        <f>Store_Sales[[#This Row],[Sales Revenue]]-Store_Sales[[#This Row],[Total Costs]]</f>
        <v>255</v>
      </c>
    </row>
    <row r="113" spans="1:17" x14ac:dyDescent="0.25">
      <c r="A113" t="s">
        <v>158</v>
      </c>
      <c r="B113" t="s">
        <v>21</v>
      </c>
      <c r="C113" t="s">
        <v>52</v>
      </c>
      <c r="D113" s="2">
        <v>45302</v>
      </c>
      <c r="E113" s="2">
        <v>45308</v>
      </c>
      <c r="F113">
        <v>1</v>
      </c>
      <c r="G113">
        <v>815</v>
      </c>
      <c r="H113" t="s">
        <v>14</v>
      </c>
      <c r="I113" t="s">
        <v>547</v>
      </c>
      <c r="J113" t="s">
        <v>15</v>
      </c>
      <c r="K113" t="str">
        <f>TEXT(Store_Sales[[#This Row],[Order Date]],"yyyy")</f>
        <v>2024</v>
      </c>
      <c r="L113" t="str">
        <f>TEXT(Store_Sales[[#This Row],[Order Date]],"mmm")</f>
        <v>Jan</v>
      </c>
      <c r="M113" t="str">
        <f>TEXT(Store_Sales[[#This Row],[Order Date]],"ddd")</f>
        <v>Thu</v>
      </c>
      <c r="N113">
        <f>DATEDIF(Store_Sales[[#This Row],[Order Date]],Store_Sales[[#This Row],[Delivered Date]],"D")</f>
        <v>6</v>
      </c>
      <c r="O113">
        <f>ROUND(Store_Sales[[#This Row],[Quantity]]*Store_Sales[[#This Row],[Unit Price]]*_xlfn.XLOOKUP(Store_Sales[[#This Row],[Product Name]],Table2[Product Name],Table2[Cost Percentage],,0),0)</f>
        <v>571</v>
      </c>
      <c r="P113">
        <f>Store_Sales[[#This Row],[Quantity]]*Store_Sales[[#This Row],[Unit Price]]</f>
        <v>815</v>
      </c>
      <c r="Q113">
        <f>Store_Sales[[#This Row],[Sales Revenue]]-Store_Sales[[#This Row],[Total Costs]]</f>
        <v>244</v>
      </c>
    </row>
    <row r="114" spans="1:17" x14ac:dyDescent="0.25">
      <c r="A114" t="s">
        <v>159</v>
      </c>
      <c r="B114" t="s">
        <v>17</v>
      </c>
      <c r="C114" t="s">
        <v>64</v>
      </c>
      <c r="D114" s="2">
        <v>45327</v>
      </c>
      <c r="E114" s="2">
        <v>45335</v>
      </c>
      <c r="F114">
        <v>9</v>
      </c>
      <c r="G114">
        <v>222</v>
      </c>
      <c r="H114" t="s">
        <v>14</v>
      </c>
      <c r="I114" t="s">
        <v>33</v>
      </c>
      <c r="J114" t="s">
        <v>19</v>
      </c>
      <c r="K114" t="str">
        <f>TEXT(Store_Sales[[#This Row],[Order Date]],"yyyy")</f>
        <v>2024</v>
      </c>
      <c r="L114" t="str">
        <f>TEXT(Store_Sales[[#This Row],[Order Date]],"mmm")</f>
        <v>Feb</v>
      </c>
      <c r="M114" t="str">
        <f>TEXT(Store_Sales[[#This Row],[Order Date]],"ddd")</f>
        <v>Mon</v>
      </c>
      <c r="N114">
        <f>DATEDIF(Store_Sales[[#This Row],[Order Date]],Store_Sales[[#This Row],[Delivered Date]],"D")</f>
        <v>8</v>
      </c>
      <c r="O114">
        <f>ROUND(Store_Sales[[#This Row],[Quantity]]*Store_Sales[[#This Row],[Unit Price]]*_xlfn.XLOOKUP(Store_Sales[[#This Row],[Product Name]],Table2[Product Name],Table2[Cost Percentage],,0),0)</f>
        <v>999</v>
      </c>
      <c r="P114">
        <f>Store_Sales[[#This Row],[Quantity]]*Store_Sales[[#This Row],[Unit Price]]</f>
        <v>1998</v>
      </c>
      <c r="Q114">
        <f>Store_Sales[[#This Row],[Sales Revenue]]-Store_Sales[[#This Row],[Total Costs]]</f>
        <v>999</v>
      </c>
    </row>
    <row r="115" spans="1:17" x14ac:dyDescent="0.25">
      <c r="A115" t="s">
        <v>160</v>
      </c>
      <c r="B115" t="s">
        <v>31</v>
      </c>
      <c r="C115" t="s">
        <v>42</v>
      </c>
      <c r="D115" s="2">
        <v>45597</v>
      </c>
      <c r="E115" s="2">
        <v>45605</v>
      </c>
      <c r="F115">
        <v>1</v>
      </c>
      <c r="G115">
        <v>293</v>
      </c>
      <c r="H115" t="s">
        <v>14</v>
      </c>
      <c r="I115" t="s">
        <v>549</v>
      </c>
      <c r="J115" t="s">
        <v>29</v>
      </c>
      <c r="K115" t="str">
        <f>TEXT(Store_Sales[[#This Row],[Order Date]],"yyyy")</f>
        <v>2024</v>
      </c>
      <c r="L115" t="str">
        <f>TEXT(Store_Sales[[#This Row],[Order Date]],"mmm")</f>
        <v>Nov</v>
      </c>
      <c r="M115" t="str">
        <f>TEXT(Store_Sales[[#This Row],[Order Date]],"ddd")</f>
        <v>Fri</v>
      </c>
      <c r="N115">
        <f>DATEDIF(Store_Sales[[#This Row],[Order Date]],Store_Sales[[#This Row],[Delivered Date]],"D")</f>
        <v>8</v>
      </c>
      <c r="O115">
        <f>ROUND(Store_Sales[[#This Row],[Quantity]]*Store_Sales[[#This Row],[Unit Price]]*_xlfn.XLOOKUP(Store_Sales[[#This Row],[Product Name]],Table2[Product Name],Table2[Cost Percentage],,0),0)</f>
        <v>190</v>
      </c>
      <c r="P115">
        <f>Store_Sales[[#This Row],[Quantity]]*Store_Sales[[#This Row],[Unit Price]]</f>
        <v>293</v>
      </c>
      <c r="Q115">
        <f>Store_Sales[[#This Row],[Sales Revenue]]-Store_Sales[[#This Row],[Total Costs]]</f>
        <v>103</v>
      </c>
    </row>
    <row r="116" spans="1:17" x14ac:dyDescent="0.25">
      <c r="A116" t="s">
        <v>161</v>
      </c>
      <c r="B116" t="s">
        <v>17</v>
      </c>
      <c r="C116" t="s">
        <v>56</v>
      </c>
      <c r="D116" s="2">
        <v>45381</v>
      </c>
      <c r="E116" s="2">
        <v>45387</v>
      </c>
      <c r="F116">
        <v>2</v>
      </c>
      <c r="G116">
        <v>686</v>
      </c>
      <c r="H116" t="s">
        <v>14</v>
      </c>
      <c r="I116" t="s">
        <v>549</v>
      </c>
      <c r="J116" t="s">
        <v>15</v>
      </c>
      <c r="K116" t="str">
        <f>TEXT(Store_Sales[[#This Row],[Order Date]],"yyyy")</f>
        <v>2024</v>
      </c>
      <c r="L116" t="str">
        <f>TEXT(Store_Sales[[#This Row],[Order Date]],"mmm")</f>
        <v>Mar</v>
      </c>
      <c r="M116" t="str">
        <f>TEXT(Store_Sales[[#This Row],[Order Date]],"ddd")</f>
        <v>Sat</v>
      </c>
      <c r="N116">
        <f>DATEDIF(Store_Sales[[#This Row],[Order Date]],Store_Sales[[#This Row],[Delivered Date]],"D")</f>
        <v>6</v>
      </c>
      <c r="O116">
        <f>ROUND(Store_Sales[[#This Row],[Quantity]]*Store_Sales[[#This Row],[Unit Price]]*_xlfn.XLOOKUP(Store_Sales[[#This Row],[Product Name]],Table2[Product Name],Table2[Cost Percentage],,0),0)</f>
        <v>755</v>
      </c>
      <c r="P116">
        <f>Store_Sales[[#This Row],[Quantity]]*Store_Sales[[#This Row],[Unit Price]]</f>
        <v>1372</v>
      </c>
      <c r="Q116">
        <f>Store_Sales[[#This Row],[Sales Revenue]]-Store_Sales[[#This Row],[Total Costs]]</f>
        <v>617</v>
      </c>
    </row>
    <row r="117" spans="1:17" x14ac:dyDescent="0.25">
      <c r="A117" t="s">
        <v>162</v>
      </c>
      <c r="B117" t="s">
        <v>24</v>
      </c>
      <c r="C117" t="s">
        <v>25</v>
      </c>
      <c r="D117" s="2">
        <v>45554</v>
      </c>
      <c r="E117" s="2">
        <v>45564</v>
      </c>
      <c r="F117">
        <v>10</v>
      </c>
      <c r="G117">
        <v>121</v>
      </c>
      <c r="H117" t="s">
        <v>14</v>
      </c>
      <c r="I117" t="s">
        <v>550</v>
      </c>
      <c r="J117" t="s">
        <v>29</v>
      </c>
      <c r="K117" t="str">
        <f>TEXT(Store_Sales[[#This Row],[Order Date]],"yyyy")</f>
        <v>2024</v>
      </c>
      <c r="L117" t="str">
        <f>TEXT(Store_Sales[[#This Row],[Order Date]],"mmm")</f>
        <v>Sep</v>
      </c>
      <c r="M117" t="str">
        <f>TEXT(Store_Sales[[#This Row],[Order Date]],"ddd")</f>
        <v>Thu</v>
      </c>
      <c r="N117">
        <f>DATEDIF(Store_Sales[[#This Row],[Order Date]],Store_Sales[[#This Row],[Delivered Date]],"D")</f>
        <v>10</v>
      </c>
      <c r="O117">
        <f>ROUND(Store_Sales[[#This Row],[Quantity]]*Store_Sales[[#This Row],[Unit Price]]*_xlfn.XLOOKUP(Store_Sales[[#This Row],[Product Name]],Table2[Product Name],Table2[Cost Percentage],,0),0)</f>
        <v>666</v>
      </c>
      <c r="P117">
        <f>Store_Sales[[#This Row],[Quantity]]*Store_Sales[[#This Row],[Unit Price]]</f>
        <v>1210</v>
      </c>
      <c r="Q117">
        <f>Store_Sales[[#This Row],[Sales Revenue]]-Store_Sales[[#This Row],[Total Costs]]</f>
        <v>544</v>
      </c>
    </row>
    <row r="118" spans="1:17" x14ac:dyDescent="0.25">
      <c r="A118" t="s">
        <v>163</v>
      </c>
      <c r="B118" t="s">
        <v>17</v>
      </c>
      <c r="C118" t="s">
        <v>18</v>
      </c>
      <c r="D118" s="2">
        <v>45629</v>
      </c>
      <c r="E118" s="2">
        <v>45633</v>
      </c>
      <c r="F118">
        <v>9</v>
      </c>
      <c r="G118">
        <v>318</v>
      </c>
      <c r="H118" t="s">
        <v>14</v>
      </c>
      <c r="I118" t="s">
        <v>550</v>
      </c>
      <c r="J118" t="s">
        <v>19</v>
      </c>
      <c r="K118" t="str">
        <f>TEXT(Store_Sales[[#This Row],[Order Date]],"yyyy")</f>
        <v>2024</v>
      </c>
      <c r="L118" t="str">
        <f>TEXT(Store_Sales[[#This Row],[Order Date]],"mmm")</f>
        <v>Dec</v>
      </c>
      <c r="M118" t="str">
        <f>TEXT(Store_Sales[[#This Row],[Order Date]],"ddd")</f>
        <v>Tue</v>
      </c>
      <c r="N118">
        <f>DATEDIF(Store_Sales[[#This Row],[Order Date]],Store_Sales[[#This Row],[Delivered Date]],"D")</f>
        <v>4</v>
      </c>
      <c r="O118">
        <f>ROUND(Store_Sales[[#This Row],[Quantity]]*Store_Sales[[#This Row],[Unit Price]]*_xlfn.XLOOKUP(Store_Sales[[#This Row],[Product Name]],Table2[Product Name],Table2[Cost Percentage],,0),0)</f>
        <v>1431</v>
      </c>
      <c r="P118">
        <f>Store_Sales[[#This Row],[Quantity]]*Store_Sales[[#This Row],[Unit Price]]</f>
        <v>2862</v>
      </c>
      <c r="Q118">
        <f>Store_Sales[[#This Row],[Sales Revenue]]-Store_Sales[[#This Row],[Total Costs]]</f>
        <v>1431</v>
      </c>
    </row>
    <row r="119" spans="1:17" x14ac:dyDescent="0.25">
      <c r="A119" t="s">
        <v>164</v>
      </c>
      <c r="B119" t="s">
        <v>24</v>
      </c>
      <c r="C119" t="s">
        <v>38</v>
      </c>
      <c r="D119" s="2">
        <v>45510</v>
      </c>
      <c r="E119" s="2">
        <v>45521</v>
      </c>
      <c r="F119">
        <v>2</v>
      </c>
      <c r="G119">
        <v>512</v>
      </c>
      <c r="H119" t="s">
        <v>14</v>
      </c>
      <c r="I119" t="s">
        <v>33</v>
      </c>
      <c r="J119" t="s">
        <v>15</v>
      </c>
      <c r="K119" t="str">
        <f>TEXT(Store_Sales[[#This Row],[Order Date]],"yyyy")</f>
        <v>2024</v>
      </c>
      <c r="L119" t="str">
        <f>TEXT(Store_Sales[[#This Row],[Order Date]],"mmm")</f>
        <v>Aug</v>
      </c>
      <c r="M119" t="str">
        <f>TEXT(Store_Sales[[#This Row],[Order Date]],"ddd")</f>
        <v>Tue</v>
      </c>
      <c r="N119">
        <f>DATEDIF(Store_Sales[[#This Row],[Order Date]],Store_Sales[[#This Row],[Delivered Date]],"D")</f>
        <v>11</v>
      </c>
      <c r="O119">
        <f>ROUND(Store_Sales[[#This Row],[Quantity]]*Store_Sales[[#This Row],[Unit Price]]*_xlfn.XLOOKUP(Store_Sales[[#This Row],[Product Name]],Table2[Product Name],Table2[Cost Percentage],,0),0)</f>
        <v>512</v>
      </c>
      <c r="P119">
        <f>Store_Sales[[#This Row],[Quantity]]*Store_Sales[[#This Row],[Unit Price]]</f>
        <v>1024</v>
      </c>
      <c r="Q119">
        <f>Store_Sales[[#This Row],[Sales Revenue]]-Store_Sales[[#This Row],[Total Costs]]</f>
        <v>512</v>
      </c>
    </row>
    <row r="120" spans="1:17" x14ac:dyDescent="0.25">
      <c r="A120" t="s">
        <v>165</v>
      </c>
      <c r="B120" t="s">
        <v>12</v>
      </c>
      <c r="C120" t="s">
        <v>96</v>
      </c>
      <c r="D120" s="2">
        <v>45603</v>
      </c>
      <c r="E120" s="2">
        <v>45608</v>
      </c>
      <c r="F120">
        <v>3</v>
      </c>
      <c r="G120">
        <v>77</v>
      </c>
      <c r="H120" t="s">
        <v>28</v>
      </c>
      <c r="I120" t="s">
        <v>551</v>
      </c>
      <c r="J120" t="s">
        <v>29</v>
      </c>
      <c r="K120" t="str">
        <f>TEXT(Store_Sales[[#This Row],[Order Date]],"yyyy")</f>
        <v>2024</v>
      </c>
      <c r="L120" t="str">
        <f>TEXT(Store_Sales[[#This Row],[Order Date]],"mmm")</f>
        <v>Nov</v>
      </c>
      <c r="M120" t="str">
        <f>TEXT(Store_Sales[[#This Row],[Order Date]],"ddd")</f>
        <v>Thu</v>
      </c>
      <c r="N120">
        <f>DATEDIF(Store_Sales[[#This Row],[Order Date]],Store_Sales[[#This Row],[Delivered Date]],"D")</f>
        <v>5</v>
      </c>
      <c r="O120">
        <f>ROUND(Store_Sales[[#This Row],[Quantity]]*Store_Sales[[#This Row],[Unit Price]]*_xlfn.XLOOKUP(Store_Sales[[#This Row],[Product Name]],Table2[Product Name],Table2[Cost Percentage],,0),0)</f>
        <v>162</v>
      </c>
      <c r="P120">
        <f>Store_Sales[[#This Row],[Quantity]]*Store_Sales[[#This Row],[Unit Price]]</f>
        <v>231</v>
      </c>
      <c r="Q120">
        <f>Store_Sales[[#This Row],[Sales Revenue]]-Store_Sales[[#This Row],[Total Costs]]</f>
        <v>69</v>
      </c>
    </row>
    <row r="121" spans="1:17" x14ac:dyDescent="0.25">
      <c r="A121" t="s">
        <v>166</v>
      </c>
      <c r="B121" t="s">
        <v>24</v>
      </c>
      <c r="C121" t="s">
        <v>70</v>
      </c>
      <c r="D121" s="2">
        <v>45601</v>
      </c>
      <c r="E121" s="2">
        <v>45605</v>
      </c>
      <c r="F121">
        <v>7</v>
      </c>
      <c r="G121">
        <v>111</v>
      </c>
      <c r="H121" t="s">
        <v>28</v>
      </c>
      <c r="I121" t="s">
        <v>549</v>
      </c>
      <c r="J121" t="s">
        <v>46</v>
      </c>
      <c r="K121" t="str">
        <f>TEXT(Store_Sales[[#This Row],[Order Date]],"yyyy")</f>
        <v>2024</v>
      </c>
      <c r="L121" t="str">
        <f>TEXT(Store_Sales[[#This Row],[Order Date]],"mmm")</f>
        <v>Nov</v>
      </c>
      <c r="M121" t="str">
        <f>TEXT(Store_Sales[[#This Row],[Order Date]],"ddd")</f>
        <v>Tue</v>
      </c>
      <c r="N121">
        <f>DATEDIF(Store_Sales[[#This Row],[Order Date]],Store_Sales[[#This Row],[Delivered Date]],"D")</f>
        <v>4</v>
      </c>
      <c r="O121">
        <f>ROUND(Store_Sales[[#This Row],[Quantity]]*Store_Sales[[#This Row],[Unit Price]]*_xlfn.XLOOKUP(Store_Sales[[#This Row],[Product Name]],Table2[Product Name],Table2[Cost Percentage],,0),0)</f>
        <v>427</v>
      </c>
      <c r="P121">
        <f>Store_Sales[[#This Row],[Quantity]]*Store_Sales[[#This Row],[Unit Price]]</f>
        <v>777</v>
      </c>
      <c r="Q121">
        <f>Store_Sales[[#This Row],[Sales Revenue]]-Store_Sales[[#This Row],[Total Costs]]</f>
        <v>350</v>
      </c>
    </row>
    <row r="122" spans="1:17" x14ac:dyDescent="0.25">
      <c r="A122" t="s">
        <v>167</v>
      </c>
      <c r="B122" t="s">
        <v>24</v>
      </c>
      <c r="C122" t="s">
        <v>38</v>
      </c>
      <c r="D122" s="2">
        <v>45504</v>
      </c>
      <c r="E122" s="2">
        <v>45509</v>
      </c>
      <c r="F122">
        <v>2</v>
      </c>
      <c r="G122">
        <v>330</v>
      </c>
      <c r="H122" t="s">
        <v>28</v>
      </c>
      <c r="I122" t="s">
        <v>550</v>
      </c>
      <c r="J122" t="s">
        <v>46</v>
      </c>
      <c r="K122" t="str">
        <f>TEXT(Store_Sales[[#This Row],[Order Date]],"yyyy")</f>
        <v>2024</v>
      </c>
      <c r="L122" t="str">
        <f>TEXT(Store_Sales[[#This Row],[Order Date]],"mmm")</f>
        <v>Jul</v>
      </c>
      <c r="M122" t="str">
        <f>TEXT(Store_Sales[[#This Row],[Order Date]],"ddd")</f>
        <v>Wed</v>
      </c>
      <c r="N122">
        <f>DATEDIF(Store_Sales[[#This Row],[Order Date]],Store_Sales[[#This Row],[Delivered Date]],"D")</f>
        <v>5</v>
      </c>
      <c r="O122">
        <f>ROUND(Store_Sales[[#This Row],[Quantity]]*Store_Sales[[#This Row],[Unit Price]]*_xlfn.XLOOKUP(Store_Sales[[#This Row],[Product Name]],Table2[Product Name],Table2[Cost Percentage],,0),0)</f>
        <v>330</v>
      </c>
      <c r="P122">
        <f>Store_Sales[[#This Row],[Quantity]]*Store_Sales[[#This Row],[Unit Price]]</f>
        <v>660</v>
      </c>
      <c r="Q122">
        <f>Store_Sales[[#This Row],[Sales Revenue]]-Store_Sales[[#This Row],[Total Costs]]</f>
        <v>330</v>
      </c>
    </row>
    <row r="123" spans="1:17" x14ac:dyDescent="0.25">
      <c r="A123" t="s">
        <v>168</v>
      </c>
      <c r="B123" t="s">
        <v>31</v>
      </c>
      <c r="C123" t="s">
        <v>79</v>
      </c>
      <c r="D123" s="2">
        <v>45370</v>
      </c>
      <c r="E123" s="2">
        <v>45374</v>
      </c>
      <c r="F123">
        <v>8</v>
      </c>
      <c r="G123">
        <v>78</v>
      </c>
      <c r="H123" t="s">
        <v>14</v>
      </c>
      <c r="I123" t="s">
        <v>551</v>
      </c>
      <c r="J123" t="s">
        <v>19</v>
      </c>
      <c r="K123" t="str">
        <f>TEXT(Store_Sales[[#This Row],[Order Date]],"yyyy")</f>
        <v>2024</v>
      </c>
      <c r="L123" t="str">
        <f>TEXT(Store_Sales[[#This Row],[Order Date]],"mmm")</f>
        <v>Mar</v>
      </c>
      <c r="M123" t="str">
        <f>TEXT(Store_Sales[[#This Row],[Order Date]],"ddd")</f>
        <v>Tue</v>
      </c>
      <c r="N123">
        <f>DATEDIF(Store_Sales[[#This Row],[Order Date]],Store_Sales[[#This Row],[Delivered Date]],"D")</f>
        <v>4</v>
      </c>
      <c r="O123">
        <f>ROUND(Store_Sales[[#This Row],[Quantity]]*Store_Sales[[#This Row],[Unit Price]]*_xlfn.XLOOKUP(Store_Sales[[#This Row],[Product Name]],Table2[Product Name],Table2[Cost Percentage],,0),0)</f>
        <v>406</v>
      </c>
      <c r="P123">
        <f>Store_Sales[[#This Row],[Quantity]]*Store_Sales[[#This Row],[Unit Price]]</f>
        <v>624</v>
      </c>
      <c r="Q123">
        <f>Store_Sales[[#This Row],[Sales Revenue]]-Store_Sales[[#This Row],[Total Costs]]</f>
        <v>218</v>
      </c>
    </row>
    <row r="124" spans="1:17" x14ac:dyDescent="0.25">
      <c r="A124" t="s">
        <v>169</v>
      </c>
      <c r="B124" t="s">
        <v>24</v>
      </c>
      <c r="C124" t="s">
        <v>115</v>
      </c>
      <c r="D124" s="2">
        <v>45482</v>
      </c>
      <c r="E124" s="2">
        <v>45486</v>
      </c>
      <c r="F124">
        <v>3</v>
      </c>
      <c r="G124">
        <v>579</v>
      </c>
      <c r="H124" t="s">
        <v>28</v>
      </c>
      <c r="I124" t="s">
        <v>551</v>
      </c>
      <c r="J124" t="s">
        <v>19</v>
      </c>
      <c r="K124" t="str">
        <f>TEXT(Store_Sales[[#This Row],[Order Date]],"yyyy")</f>
        <v>2024</v>
      </c>
      <c r="L124" t="str">
        <f>TEXT(Store_Sales[[#This Row],[Order Date]],"mmm")</f>
        <v>Jul</v>
      </c>
      <c r="M124" t="str">
        <f>TEXT(Store_Sales[[#This Row],[Order Date]],"ddd")</f>
        <v>Tue</v>
      </c>
      <c r="N124">
        <f>DATEDIF(Store_Sales[[#This Row],[Order Date]],Store_Sales[[#This Row],[Delivered Date]],"D")</f>
        <v>4</v>
      </c>
      <c r="O124">
        <f>ROUND(Store_Sales[[#This Row],[Quantity]]*Store_Sales[[#This Row],[Unit Price]]*_xlfn.XLOOKUP(Store_Sales[[#This Row],[Product Name]],Table2[Product Name],Table2[Cost Percentage],,0),0)</f>
        <v>1042</v>
      </c>
      <c r="P124">
        <f>Store_Sales[[#This Row],[Quantity]]*Store_Sales[[#This Row],[Unit Price]]</f>
        <v>1737</v>
      </c>
      <c r="Q124">
        <f>Store_Sales[[#This Row],[Sales Revenue]]-Store_Sales[[#This Row],[Total Costs]]</f>
        <v>695</v>
      </c>
    </row>
    <row r="125" spans="1:17" x14ac:dyDescent="0.25">
      <c r="A125" t="s">
        <v>170</v>
      </c>
      <c r="B125" t="s">
        <v>17</v>
      </c>
      <c r="C125" t="s">
        <v>56</v>
      </c>
      <c r="D125" s="2">
        <v>45635</v>
      </c>
      <c r="E125" s="2">
        <v>45649</v>
      </c>
      <c r="F125">
        <v>2</v>
      </c>
      <c r="G125">
        <v>430</v>
      </c>
      <c r="H125" t="s">
        <v>28</v>
      </c>
      <c r="I125" t="s">
        <v>547</v>
      </c>
      <c r="J125" t="s">
        <v>46</v>
      </c>
      <c r="K125" t="str">
        <f>TEXT(Store_Sales[[#This Row],[Order Date]],"yyyy")</f>
        <v>2024</v>
      </c>
      <c r="L125" t="str">
        <f>TEXT(Store_Sales[[#This Row],[Order Date]],"mmm")</f>
        <v>Dec</v>
      </c>
      <c r="M125" t="str">
        <f>TEXT(Store_Sales[[#This Row],[Order Date]],"ddd")</f>
        <v>Mon</v>
      </c>
      <c r="N125">
        <f>DATEDIF(Store_Sales[[#This Row],[Order Date]],Store_Sales[[#This Row],[Delivered Date]],"D")</f>
        <v>14</v>
      </c>
      <c r="O125">
        <f>ROUND(Store_Sales[[#This Row],[Quantity]]*Store_Sales[[#This Row],[Unit Price]]*_xlfn.XLOOKUP(Store_Sales[[#This Row],[Product Name]],Table2[Product Name],Table2[Cost Percentage],,0),0)</f>
        <v>473</v>
      </c>
      <c r="P125">
        <f>Store_Sales[[#This Row],[Quantity]]*Store_Sales[[#This Row],[Unit Price]]</f>
        <v>860</v>
      </c>
      <c r="Q125">
        <f>Store_Sales[[#This Row],[Sales Revenue]]-Store_Sales[[#This Row],[Total Costs]]</f>
        <v>387</v>
      </c>
    </row>
    <row r="126" spans="1:17" x14ac:dyDescent="0.25">
      <c r="A126" t="s">
        <v>171</v>
      </c>
      <c r="B126" t="s">
        <v>12</v>
      </c>
      <c r="C126" t="s">
        <v>96</v>
      </c>
      <c r="D126" s="2">
        <v>45599</v>
      </c>
      <c r="E126" s="2">
        <v>45620</v>
      </c>
      <c r="F126">
        <v>5</v>
      </c>
      <c r="G126">
        <v>370</v>
      </c>
      <c r="H126" t="s">
        <v>28</v>
      </c>
      <c r="I126" t="s">
        <v>551</v>
      </c>
      <c r="J126" t="s">
        <v>15</v>
      </c>
      <c r="K126" t="str">
        <f>TEXT(Store_Sales[[#This Row],[Order Date]],"yyyy")</f>
        <v>2024</v>
      </c>
      <c r="L126" t="str">
        <f>TEXT(Store_Sales[[#This Row],[Order Date]],"mmm")</f>
        <v>Nov</v>
      </c>
      <c r="M126" t="str">
        <f>TEXT(Store_Sales[[#This Row],[Order Date]],"ddd")</f>
        <v>Sun</v>
      </c>
      <c r="N126">
        <f>DATEDIF(Store_Sales[[#This Row],[Order Date]],Store_Sales[[#This Row],[Delivered Date]],"D")</f>
        <v>21</v>
      </c>
      <c r="O126">
        <f>ROUND(Store_Sales[[#This Row],[Quantity]]*Store_Sales[[#This Row],[Unit Price]]*_xlfn.XLOOKUP(Store_Sales[[#This Row],[Product Name]],Table2[Product Name],Table2[Cost Percentage],,0),0)</f>
        <v>1295</v>
      </c>
      <c r="P126">
        <f>Store_Sales[[#This Row],[Quantity]]*Store_Sales[[#This Row],[Unit Price]]</f>
        <v>1850</v>
      </c>
      <c r="Q126">
        <f>Store_Sales[[#This Row],[Sales Revenue]]-Store_Sales[[#This Row],[Total Costs]]</f>
        <v>555</v>
      </c>
    </row>
    <row r="127" spans="1:17" x14ac:dyDescent="0.25">
      <c r="A127" t="s">
        <v>172</v>
      </c>
      <c r="B127" t="s">
        <v>17</v>
      </c>
      <c r="C127" t="s">
        <v>56</v>
      </c>
      <c r="D127" s="2">
        <v>45350</v>
      </c>
      <c r="E127" s="2">
        <v>45354</v>
      </c>
      <c r="F127">
        <v>5</v>
      </c>
      <c r="G127">
        <v>597</v>
      </c>
      <c r="H127" t="s">
        <v>28</v>
      </c>
      <c r="I127" t="s">
        <v>551</v>
      </c>
      <c r="J127" t="s">
        <v>46</v>
      </c>
      <c r="K127" t="str">
        <f>TEXT(Store_Sales[[#This Row],[Order Date]],"yyyy")</f>
        <v>2024</v>
      </c>
      <c r="L127" t="str">
        <f>TEXT(Store_Sales[[#This Row],[Order Date]],"mmm")</f>
        <v>Feb</v>
      </c>
      <c r="M127" t="str">
        <f>TEXT(Store_Sales[[#This Row],[Order Date]],"ddd")</f>
        <v>Wed</v>
      </c>
      <c r="N127">
        <f>DATEDIF(Store_Sales[[#This Row],[Order Date]],Store_Sales[[#This Row],[Delivered Date]],"D")</f>
        <v>4</v>
      </c>
      <c r="O127">
        <f>ROUND(Store_Sales[[#This Row],[Quantity]]*Store_Sales[[#This Row],[Unit Price]]*_xlfn.XLOOKUP(Store_Sales[[#This Row],[Product Name]],Table2[Product Name],Table2[Cost Percentage],,0),0)</f>
        <v>1642</v>
      </c>
      <c r="P127">
        <f>Store_Sales[[#This Row],[Quantity]]*Store_Sales[[#This Row],[Unit Price]]</f>
        <v>2985</v>
      </c>
      <c r="Q127">
        <f>Store_Sales[[#This Row],[Sales Revenue]]-Store_Sales[[#This Row],[Total Costs]]</f>
        <v>1343</v>
      </c>
    </row>
    <row r="128" spans="1:17" x14ac:dyDescent="0.25">
      <c r="A128" t="s">
        <v>173</v>
      </c>
      <c r="B128" t="s">
        <v>17</v>
      </c>
      <c r="C128" t="s">
        <v>60</v>
      </c>
      <c r="D128" s="2">
        <v>45637</v>
      </c>
      <c r="E128" s="2">
        <v>45645</v>
      </c>
      <c r="F128">
        <v>9</v>
      </c>
      <c r="G128">
        <v>36</v>
      </c>
      <c r="H128" t="s">
        <v>14</v>
      </c>
      <c r="I128" t="s">
        <v>33</v>
      </c>
      <c r="J128" t="s">
        <v>46</v>
      </c>
      <c r="K128" t="str">
        <f>TEXT(Store_Sales[[#This Row],[Order Date]],"yyyy")</f>
        <v>2024</v>
      </c>
      <c r="L128" t="str">
        <f>TEXT(Store_Sales[[#This Row],[Order Date]],"mmm")</f>
        <v>Dec</v>
      </c>
      <c r="M128" t="str">
        <f>TEXT(Store_Sales[[#This Row],[Order Date]],"ddd")</f>
        <v>Wed</v>
      </c>
      <c r="N128">
        <f>DATEDIF(Store_Sales[[#This Row],[Order Date]],Store_Sales[[#This Row],[Delivered Date]],"D")</f>
        <v>8</v>
      </c>
      <c r="O128">
        <f>ROUND(Store_Sales[[#This Row],[Quantity]]*Store_Sales[[#This Row],[Unit Price]]*_xlfn.XLOOKUP(Store_Sales[[#This Row],[Product Name]],Table2[Product Name],Table2[Cost Percentage],,0),0)</f>
        <v>211</v>
      </c>
      <c r="P128">
        <f>Store_Sales[[#This Row],[Quantity]]*Store_Sales[[#This Row],[Unit Price]]</f>
        <v>324</v>
      </c>
      <c r="Q128">
        <f>Store_Sales[[#This Row],[Sales Revenue]]-Store_Sales[[#This Row],[Total Costs]]</f>
        <v>113</v>
      </c>
    </row>
    <row r="129" spans="1:17" x14ac:dyDescent="0.25">
      <c r="A129" t="s">
        <v>174</v>
      </c>
      <c r="B129" t="s">
        <v>21</v>
      </c>
      <c r="C129" t="s">
        <v>83</v>
      </c>
      <c r="D129" s="2">
        <v>45651</v>
      </c>
      <c r="E129" s="2">
        <v>45660</v>
      </c>
      <c r="F129">
        <v>5</v>
      </c>
      <c r="G129">
        <v>953</v>
      </c>
      <c r="H129" t="s">
        <v>14</v>
      </c>
      <c r="I129" t="s">
        <v>547</v>
      </c>
      <c r="J129" t="s">
        <v>15</v>
      </c>
      <c r="K129" t="str">
        <f>TEXT(Store_Sales[[#This Row],[Order Date]],"yyyy")</f>
        <v>2024</v>
      </c>
      <c r="L129" t="str">
        <f>TEXT(Store_Sales[[#This Row],[Order Date]],"mmm")</f>
        <v>Dec</v>
      </c>
      <c r="M129" t="str">
        <f>TEXT(Store_Sales[[#This Row],[Order Date]],"ddd")</f>
        <v>Wed</v>
      </c>
      <c r="N129">
        <f>DATEDIF(Store_Sales[[#This Row],[Order Date]],Store_Sales[[#This Row],[Delivered Date]],"D")</f>
        <v>9</v>
      </c>
      <c r="O129">
        <f>ROUND(Store_Sales[[#This Row],[Quantity]]*Store_Sales[[#This Row],[Unit Price]]*_xlfn.XLOOKUP(Store_Sales[[#This Row],[Product Name]],Table2[Product Name],Table2[Cost Percentage],,0),0)</f>
        <v>3812</v>
      </c>
      <c r="P129">
        <f>Store_Sales[[#This Row],[Quantity]]*Store_Sales[[#This Row],[Unit Price]]</f>
        <v>4765</v>
      </c>
      <c r="Q129">
        <f>Store_Sales[[#This Row],[Sales Revenue]]-Store_Sales[[#This Row],[Total Costs]]</f>
        <v>953</v>
      </c>
    </row>
    <row r="130" spans="1:17" x14ac:dyDescent="0.25">
      <c r="A130" t="s">
        <v>175</v>
      </c>
      <c r="B130" t="s">
        <v>21</v>
      </c>
      <c r="C130" t="s">
        <v>54</v>
      </c>
      <c r="D130" s="2">
        <v>45581</v>
      </c>
      <c r="E130" s="2">
        <v>45584</v>
      </c>
      <c r="F130">
        <v>7</v>
      </c>
      <c r="G130">
        <v>81</v>
      </c>
      <c r="H130" t="s">
        <v>14</v>
      </c>
      <c r="I130" t="s">
        <v>551</v>
      </c>
      <c r="J130" t="s">
        <v>19</v>
      </c>
      <c r="K130" t="str">
        <f>TEXT(Store_Sales[[#This Row],[Order Date]],"yyyy")</f>
        <v>2024</v>
      </c>
      <c r="L130" t="str">
        <f>TEXT(Store_Sales[[#This Row],[Order Date]],"mmm")</f>
        <v>Oct</v>
      </c>
      <c r="M130" t="str">
        <f>TEXT(Store_Sales[[#This Row],[Order Date]],"ddd")</f>
        <v>Wed</v>
      </c>
      <c r="N130">
        <f>DATEDIF(Store_Sales[[#This Row],[Order Date]],Store_Sales[[#This Row],[Delivered Date]],"D")</f>
        <v>3</v>
      </c>
      <c r="O130">
        <f>ROUND(Store_Sales[[#This Row],[Quantity]]*Store_Sales[[#This Row],[Unit Price]]*_xlfn.XLOOKUP(Store_Sales[[#This Row],[Product Name]],Table2[Product Name],Table2[Cost Percentage],,0),0)</f>
        <v>397</v>
      </c>
      <c r="P130">
        <f>Store_Sales[[#This Row],[Quantity]]*Store_Sales[[#This Row],[Unit Price]]</f>
        <v>567</v>
      </c>
      <c r="Q130">
        <f>Store_Sales[[#This Row],[Sales Revenue]]-Store_Sales[[#This Row],[Total Costs]]</f>
        <v>170</v>
      </c>
    </row>
    <row r="131" spans="1:17" x14ac:dyDescent="0.25">
      <c r="A131" t="s">
        <v>176</v>
      </c>
      <c r="B131" t="s">
        <v>31</v>
      </c>
      <c r="C131" t="s">
        <v>79</v>
      </c>
      <c r="D131" s="2">
        <v>45582</v>
      </c>
      <c r="E131" s="2">
        <v>45594</v>
      </c>
      <c r="F131">
        <v>10</v>
      </c>
      <c r="G131">
        <v>96</v>
      </c>
      <c r="H131" t="s">
        <v>14</v>
      </c>
      <c r="I131" t="s">
        <v>551</v>
      </c>
      <c r="J131" t="s">
        <v>29</v>
      </c>
      <c r="K131" t="str">
        <f>TEXT(Store_Sales[[#This Row],[Order Date]],"yyyy")</f>
        <v>2024</v>
      </c>
      <c r="L131" t="str">
        <f>TEXT(Store_Sales[[#This Row],[Order Date]],"mmm")</f>
        <v>Oct</v>
      </c>
      <c r="M131" t="str">
        <f>TEXT(Store_Sales[[#This Row],[Order Date]],"ddd")</f>
        <v>Thu</v>
      </c>
      <c r="N131">
        <f>DATEDIF(Store_Sales[[#This Row],[Order Date]],Store_Sales[[#This Row],[Delivered Date]],"D")</f>
        <v>12</v>
      </c>
      <c r="O131">
        <f>ROUND(Store_Sales[[#This Row],[Quantity]]*Store_Sales[[#This Row],[Unit Price]]*_xlfn.XLOOKUP(Store_Sales[[#This Row],[Product Name]],Table2[Product Name],Table2[Cost Percentage],,0),0)</f>
        <v>624</v>
      </c>
      <c r="P131">
        <f>Store_Sales[[#This Row],[Quantity]]*Store_Sales[[#This Row],[Unit Price]]</f>
        <v>960</v>
      </c>
      <c r="Q131">
        <f>Store_Sales[[#This Row],[Sales Revenue]]-Store_Sales[[#This Row],[Total Costs]]</f>
        <v>336</v>
      </c>
    </row>
    <row r="132" spans="1:17" x14ac:dyDescent="0.25">
      <c r="A132" t="s">
        <v>177</v>
      </c>
      <c r="B132" t="s">
        <v>17</v>
      </c>
      <c r="C132" t="s">
        <v>44</v>
      </c>
      <c r="D132" s="2">
        <v>45504</v>
      </c>
      <c r="E132" s="2">
        <v>45507</v>
      </c>
      <c r="F132">
        <v>5</v>
      </c>
      <c r="G132">
        <v>230</v>
      </c>
      <c r="H132" t="s">
        <v>14</v>
      </c>
      <c r="I132" t="s">
        <v>549</v>
      </c>
      <c r="J132" t="s">
        <v>19</v>
      </c>
      <c r="K132" t="str">
        <f>TEXT(Store_Sales[[#This Row],[Order Date]],"yyyy")</f>
        <v>2024</v>
      </c>
      <c r="L132" t="str">
        <f>TEXT(Store_Sales[[#This Row],[Order Date]],"mmm")</f>
        <v>Jul</v>
      </c>
      <c r="M132" t="str">
        <f>TEXT(Store_Sales[[#This Row],[Order Date]],"ddd")</f>
        <v>Wed</v>
      </c>
      <c r="N132">
        <f>DATEDIF(Store_Sales[[#This Row],[Order Date]],Store_Sales[[#This Row],[Delivered Date]],"D")</f>
        <v>3</v>
      </c>
      <c r="O132">
        <f>ROUND(Store_Sales[[#This Row],[Quantity]]*Store_Sales[[#This Row],[Unit Price]]*_xlfn.XLOOKUP(Store_Sales[[#This Row],[Product Name]],Table2[Product Name],Table2[Cost Percentage],,0),0)</f>
        <v>690</v>
      </c>
      <c r="P132">
        <f>Store_Sales[[#This Row],[Quantity]]*Store_Sales[[#This Row],[Unit Price]]</f>
        <v>1150</v>
      </c>
      <c r="Q132">
        <f>Store_Sales[[#This Row],[Sales Revenue]]-Store_Sales[[#This Row],[Total Costs]]</f>
        <v>460</v>
      </c>
    </row>
    <row r="133" spans="1:17" x14ac:dyDescent="0.25">
      <c r="A133" t="s">
        <v>178</v>
      </c>
      <c r="B133" t="s">
        <v>17</v>
      </c>
      <c r="C133" t="s">
        <v>56</v>
      </c>
      <c r="D133" s="2">
        <v>45315</v>
      </c>
      <c r="E133" s="2">
        <v>45329</v>
      </c>
      <c r="F133">
        <v>4</v>
      </c>
      <c r="G133">
        <v>414</v>
      </c>
      <c r="H133" t="s">
        <v>14</v>
      </c>
      <c r="I133" t="s">
        <v>33</v>
      </c>
      <c r="J133" t="s">
        <v>15</v>
      </c>
      <c r="K133" t="str">
        <f>TEXT(Store_Sales[[#This Row],[Order Date]],"yyyy")</f>
        <v>2024</v>
      </c>
      <c r="L133" t="str">
        <f>TEXT(Store_Sales[[#This Row],[Order Date]],"mmm")</f>
        <v>Jan</v>
      </c>
      <c r="M133" t="str">
        <f>TEXT(Store_Sales[[#This Row],[Order Date]],"ddd")</f>
        <v>Wed</v>
      </c>
      <c r="N133">
        <f>DATEDIF(Store_Sales[[#This Row],[Order Date]],Store_Sales[[#This Row],[Delivered Date]],"D")</f>
        <v>14</v>
      </c>
      <c r="O133">
        <f>ROUND(Store_Sales[[#This Row],[Quantity]]*Store_Sales[[#This Row],[Unit Price]]*_xlfn.XLOOKUP(Store_Sales[[#This Row],[Product Name]],Table2[Product Name],Table2[Cost Percentage],,0),0)</f>
        <v>911</v>
      </c>
      <c r="P133">
        <f>Store_Sales[[#This Row],[Quantity]]*Store_Sales[[#This Row],[Unit Price]]</f>
        <v>1656</v>
      </c>
      <c r="Q133">
        <f>Store_Sales[[#This Row],[Sales Revenue]]-Store_Sales[[#This Row],[Total Costs]]</f>
        <v>745</v>
      </c>
    </row>
    <row r="134" spans="1:17" x14ac:dyDescent="0.25">
      <c r="A134" t="s">
        <v>179</v>
      </c>
      <c r="B134" t="s">
        <v>12</v>
      </c>
      <c r="C134" t="s">
        <v>13</v>
      </c>
      <c r="D134" s="2">
        <v>45546</v>
      </c>
      <c r="E134" s="2">
        <v>45559</v>
      </c>
      <c r="F134">
        <v>7</v>
      </c>
      <c r="G134">
        <v>189</v>
      </c>
      <c r="H134" t="s">
        <v>28</v>
      </c>
      <c r="I134" t="s">
        <v>551</v>
      </c>
      <c r="J134" t="s">
        <v>19</v>
      </c>
      <c r="K134" t="str">
        <f>TEXT(Store_Sales[[#This Row],[Order Date]],"yyyy")</f>
        <v>2024</v>
      </c>
      <c r="L134" t="str">
        <f>TEXT(Store_Sales[[#This Row],[Order Date]],"mmm")</f>
        <v>Sep</v>
      </c>
      <c r="M134" t="str">
        <f>TEXT(Store_Sales[[#This Row],[Order Date]],"ddd")</f>
        <v>Wed</v>
      </c>
      <c r="N134">
        <f>DATEDIF(Store_Sales[[#This Row],[Order Date]],Store_Sales[[#This Row],[Delivered Date]],"D")</f>
        <v>13</v>
      </c>
      <c r="O134">
        <f>ROUND(Store_Sales[[#This Row],[Quantity]]*Store_Sales[[#This Row],[Unit Price]]*_xlfn.XLOOKUP(Store_Sales[[#This Row],[Product Name]],Table2[Product Name],Table2[Cost Percentage],,0),0)</f>
        <v>992</v>
      </c>
      <c r="P134">
        <f>Store_Sales[[#This Row],[Quantity]]*Store_Sales[[#This Row],[Unit Price]]</f>
        <v>1323</v>
      </c>
      <c r="Q134">
        <f>Store_Sales[[#This Row],[Sales Revenue]]-Store_Sales[[#This Row],[Total Costs]]</f>
        <v>331</v>
      </c>
    </row>
    <row r="135" spans="1:17" x14ac:dyDescent="0.25">
      <c r="A135" t="s">
        <v>180</v>
      </c>
      <c r="B135" t="s">
        <v>24</v>
      </c>
      <c r="C135" t="s">
        <v>25</v>
      </c>
      <c r="D135" s="2">
        <v>45350</v>
      </c>
      <c r="E135" s="2">
        <v>45356</v>
      </c>
      <c r="F135">
        <v>7</v>
      </c>
      <c r="G135">
        <v>31</v>
      </c>
      <c r="H135" t="s">
        <v>28</v>
      </c>
      <c r="I135" t="s">
        <v>547</v>
      </c>
      <c r="J135" t="s">
        <v>19</v>
      </c>
      <c r="K135" t="str">
        <f>TEXT(Store_Sales[[#This Row],[Order Date]],"yyyy")</f>
        <v>2024</v>
      </c>
      <c r="L135" t="str">
        <f>TEXT(Store_Sales[[#This Row],[Order Date]],"mmm")</f>
        <v>Feb</v>
      </c>
      <c r="M135" t="str">
        <f>TEXT(Store_Sales[[#This Row],[Order Date]],"ddd")</f>
        <v>Wed</v>
      </c>
      <c r="N135">
        <f>DATEDIF(Store_Sales[[#This Row],[Order Date]],Store_Sales[[#This Row],[Delivered Date]],"D")</f>
        <v>6</v>
      </c>
      <c r="O135">
        <f>ROUND(Store_Sales[[#This Row],[Quantity]]*Store_Sales[[#This Row],[Unit Price]]*_xlfn.XLOOKUP(Store_Sales[[#This Row],[Product Name]],Table2[Product Name],Table2[Cost Percentage],,0),0)</f>
        <v>119</v>
      </c>
      <c r="P135">
        <f>Store_Sales[[#This Row],[Quantity]]*Store_Sales[[#This Row],[Unit Price]]</f>
        <v>217</v>
      </c>
      <c r="Q135">
        <f>Store_Sales[[#This Row],[Sales Revenue]]-Store_Sales[[#This Row],[Total Costs]]</f>
        <v>98</v>
      </c>
    </row>
    <row r="136" spans="1:17" x14ac:dyDescent="0.25">
      <c r="A136" t="s">
        <v>181</v>
      </c>
      <c r="B136" t="s">
        <v>17</v>
      </c>
      <c r="C136" t="s">
        <v>44</v>
      </c>
      <c r="D136" s="2">
        <v>45560</v>
      </c>
      <c r="E136" s="2">
        <v>45572</v>
      </c>
      <c r="F136">
        <v>2</v>
      </c>
      <c r="G136">
        <v>415</v>
      </c>
      <c r="H136" t="s">
        <v>28</v>
      </c>
      <c r="I136" t="s">
        <v>549</v>
      </c>
      <c r="J136" t="s">
        <v>29</v>
      </c>
      <c r="K136" t="str">
        <f>TEXT(Store_Sales[[#This Row],[Order Date]],"yyyy")</f>
        <v>2024</v>
      </c>
      <c r="L136" t="str">
        <f>TEXT(Store_Sales[[#This Row],[Order Date]],"mmm")</f>
        <v>Sep</v>
      </c>
      <c r="M136" t="str">
        <f>TEXT(Store_Sales[[#This Row],[Order Date]],"ddd")</f>
        <v>Wed</v>
      </c>
      <c r="N136">
        <f>DATEDIF(Store_Sales[[#This Row],[Order Date]],Store_Sales[[#This Row],[Delivered Date]],"D")</f>
        <v>12</v>
      </c>
      <c r="O136">
        <f>ROUND(Store_Sales[[#This Row],[Quantity]]*Store_Sales[[#This Row],[Unit Price]]*_xlfn.XLOOKUP(Store_Sales[[#This Row],[Product Name]],Table2[Product Name],Table2[Cost Percentage],,0),0)</f>
        <v>498</v>
      </c>
      <c r="P136">
        <f>Store_Sales[[#This Row],[Quantity]]*Store_Sales[[#This Row],[Unit Price]]</f>
        <v>830</v>
      </c>
      <c r="Q136">
        <f>Store_Sales[[#This Row],[Sales Revenue]]-Store_Sales[[#This Row],[Total Costs]]</f>
        <v>332</v>
      </c>
    </row>
    <row r="137" spans="1:17" x14ac:dyDescent="0.25">
      <c r="A137" t="s">
        <v>182</v>
      </c>
      <c r="B137" t="s">
        <v>31</v>
      </c>
      <c r="C137" t="s">
        <v>42</v>
      </c>
      <c r="D137" s="2">
        <v>45462</v>
      </c>
      <c r="E137" s="2">
        <v>45469</v>
      </c>
      <c r="F137">
        <v>3</v>
      </c>
      <c r="G137">
        <v>88</v>
      </c>
      <c r="H137" t="s">
        <v>28</v>
      </c>
      <c r="I137" t="s">
        <v>33</v>
      </c>
      <c r="J137" t="s">
        <v>15</v>
      </c>
      <c r="K137" t="str">
        <f>TEXT(Store_Sales[[#This Row],[Order Date]],"yyyy")</f>
        <v>2024</v>
      </c>
      <c r="L137" t="str">
        <f>TEXT(Store_Sales[[#This Row],[Order Date]],"mmm")</f>
        <v>Jun</v>
      </c>
      <c r="M137" t="str">
        <f>TEXT(Store_Sales[[#This Row],[Order Date]],"ddd")</f>
        <v>Wed</v>
      </c>
      <c r="N137">
        <f>DATEDIF(Store_Sales[[#This Row],[Order Date]],Store_Sales[[#This Row],[Delivered Date]],"D")</f>
        <v>7</v>
      </c>
      <c r="O137">
        <f>ROUND(Store_Sales[[#This Row],[Quantity]]*Store_Sales[[#This Row],[Unit Price]]*_xlfn.XLOOKUP(Store_Sales[[#This Row],[Product Name]],Table2[Product Name],Table2[Cost Percentage],,0),0)</f>
        <v>172</v>
      </c>
      <c r="P137">
        <f>Store_Sales[[#This Row],[Quantity]]*Store_Sales[[#This Row],[Unit Price]]</f>
        <v>264</v>
      </c>
      <c r="Q137">
        <f>Store_Sales[[#This Row],[Sales Revenue]]-Store_Sales[[#This Row],[Total Costs]]</f>
        <v>92</v>
      </c>
    </row>
    <row r="138" spans="1:17" x14ac:dyDescent="0.25">
      <c r="A138" t="s">
        <v>183</v>
      </c>
      <c r="B138" t="s">
        <v>17</v>
      </c>
      <c r="C138" t="s">
        <v>64</v>
      </c>
      <c r="D138" s="2">
        <v>45470</v>
      </c>
      <c r="E138" s="2">
        <v>45478</v>
      </c>
      <c r="F138">
        <v>6</v>
      </c>
      <c r="G138">
        <v>754</v>
      </c>
      <c r="H138" t="s">
        <v>14</v>
      </c>
      <c r="I138" t="s">
        <v>549</v>
      </c>
      <c r="J138" t="s">
        <v>15</v>
      </c>
      <c r="K138" t="str">
        <f>TEXT(Store_Sales[[#This Row],[Order Date]],"yyyy")</f>
        <v>2024</v>
      </c>
      <c r="L138" t="str">
        <f>TEXT(Store_Sales[[#This Row],[Order Date]],"mmm")</f>
        <v>Jun</v>
      </c>
      <c r="M138" t="str">
        <f>TEXT(Store_Sales[[#This Row],[Order Date]],"ddd")</f>
        <v>Thu</v>
      </c>
      <c r="N138">
        <f>DATEDIF(Store_Sales[[#This Row],[Order Date]],Store_Sales[[#This Row],[Delivered Date]],"D")</f>
        <v>8</v>
      </c>
      <c r="O138">
        <f>ROUND(Store_Sales[[#This Row],[Quantity]]*Store_Sales[[#This Row],[Unit Price]]*_xlfn.XLOOKUP(Store_Sales[[#This Row],[Product Name]],Table2[Product Name],Table2[Cost Percentage],,0),0)</f>
        <v>2262</v>
      </c>
      <c r="P138">
        <f>Store_Sales[[#This Row],[Quantity]]*Store_Sales[[#This Row],[Unit Price]]</f>
        <v>4524</v>
      </c>
      <c r="Q138">
        <f>Store_Sales[[#This Row],[Sales Revenue]]-Store_Sales[[#This Row],[Total Costs]]</f>
        <v>2262</v>
      </c>
    </row>
    <row r="139" spans="1:17" x14ac:dyDescent="0.25">
      <c r="A139" t="s">
        <v>184</v>
      </c>
      <c r="B139" t="s">
        <v>12</v>
      </c>
      <c r="C139" t="s">
        <v>58</v>
      </c>
      <c r="D139" s="2">
        <v>45423</v>
      </c>
      <c r="E139" s="2">
        <v>45435</v>
      </c>
      <c r="F139">
        <v>4</v>
      </c>
      <c r="G139">
        <v>187</v>
      </c>
      <c r="H139" t="s">
        <v>28</v>
      </c>
      <c r="I139" t="s">
        <v>33</v>
      </c>
      <c r="J139" t="s">
        <v>15</v>
      </c>
      <c r="K139" t="str">
        <f>TEXT(Store_Sales[[#This Row],[Order Date]],"yyyy")</f>
        <v>2024</v>
      </c>
      <c r="L139" t="str">
        <f>TEXT(Store_Sales[[#This Row],[Order Date]],"mmm")</f>
        <v>May</v>
      </c>
      <c r="M139" t="str">
        <f>TEXT(Store_Sales[[#This Row],[Order Date]],"ddd")</f>
        <v>Sat</v>
      </c>
      <c r="N139">
        <f>DATEDIF(Store_Sales[[#This Row],[Order Date]],Store_Sales[[#This Row],[Delivered Date]],"D")</f>
        <v>12</v>
      </c>
      <c r="O139">
        <f>ROUND(Store_Sales[[#This Row],[Quantity]]*Store_Sales[[#This Row],[Unit Price]]*_xlfn.XLOOKUP(Store_Sales[[#This Row],[Product Name]],Table2[Product Name],Table2[Cost Percentage],,0),0)</f>
        <v>636</v>
      </c>
      <c r="P139">
        <f>Store_Sales[[#This Row],[Quantity]]*Store_Sales[[#This Row],[Unit Price]]</f>
        <v>748</v>
      </c>
      <c r="Q139">
        <f>Store_Sales[[#This Row],[Sales Revenue]]-Store_Sales[[#This Row],[Total Costs]]</f>
        <v>112</v>
      </c>
    </row>
    <row r="140" spans="1:17" x14ac:dyDescent="0.25">
      <c r="A140" t="s">
        <v>185</v>
      </c>
      <c r="B140" t="s">
        <v>12</v>
      </c>
      <c r="C140" t="s">
        <v>58</v>
      </c>
      <c r="D140" s="2">
        <v>45613</v>
      </c>
      <c r="E140" s="2">
        <v>45623</v>
      </c>
      <c r="F140">
        <v>8</v>
      </c>
      <c r="G140">
        <v>485</v>
      </c>
      <c r="H140" t="s">
        <v>28</v>
      </c>
      <c r="I140" t="s">
        <v>549</v>
      </c>
      <c r="J140" t="s">
        <v>46</v>
      </c>
      <c r="K140" t="str">
        <f>TEXT(Store_Sales[[#This Row],[Order Date]],"yyyy")</f>
        <v>2024</v>
      </c>
      <c r="L140" t="str">
        <f>TEXT(Store_Sales[[#This Row],[Order Date]],"mmm")</f>
        <v>Nov</v>
      </c>
      <c r="M140" t="str">
        <f>TEXT(Store_Sales[[#This Row],[Order Date]],"ddd")</f>
        <v>Sun</v>
      </c>
      <c r="N140">
        <f>DATEDIF(Store_Sales[[#This Row],[Order Date]],Store_Sales[[#This Row],[Delivered Date]],"D")</f>
        <v>10</v>
      </c>
      <c r="O140">
        <f>ROUND(Store_Sales[[#This Row],[Quantity]]*Store_Sales[[#This Row],[Unit Price]]*_xlfn.XLOOKUP(Store_Sales[[#This Row],[Product Name]],Table2[Product Name],Table2[Cost Percentage],,0),0)</f>
        <v>3298</v>
      </c>
      <c r="P140">
        <f>Store_Sales[[#This Row],[Quantity]]*Store_Sales[[#This Row],[Unit Price]]</f>
        <v>3880</v>
      </c>
      <c r="Q140">
        <f>Store_Sales[[#This Row],[Sales Revenue]]-Store_Sales[[#This Row],[Total Costs]]</f>
        <v>582</v>
      </c>
    </row>
    <row r="141" spans="1:17" x14ac:dyDescent="0.25">
      <c r="A141" t="s">
        <v>186</v>
      </c>
      <c r="B141" t="s">
        <v>24</v>
      </c>
      <c r="C141" t="s">
        <v>70</v>
      </c>
      <c r="D141" s="2">
        <v>45621</v>
      </c>
      <c r="E141" s="2">
        <v>45624</v>
      </c>
      <c r="F141">
        <v>10</v>
      </c>
      <c r="G141">
        <v>340</v>
      </c>
      <c r="H141" t="s">
        <v>14</v>
      </c>
      <c r="I141" t="s">
        <v>549</v>
      </c>
      <c r="J141" t="s">
        <v>29</v>
      </c>
      <c r="K141" t="str">
        <f>TEXT(Store_Sales[[#This Row],[Order Date]],"yyyy")</f>
        <v>2024</v>
      </c>
      <c r="L141" t="str">
        <f>TEXT(Store_Sales[[#This Row],[Order Date]],"mmm")</f>
        <v>Nov</v>
      </c>
      <c r="M141" t="str">
        <f>TEXT(Store_Sales[[#This Row],[Order Date]],"ddd")</f>
        <v>Mon</v>
      </c>
      <c r="N141">
        <f>DATEDIF(Store_Sales[[#This Row],[Order Date]],Store_Sales[[#This Row],[Delivered Date]],"D")</f>
        <v>3</v>
      </c>
      <c r="O141">
        <f>ROUND(Store_Sales[[#This Row],[Quantity]]*Store_Sales[[#This Row],[Unit Price]]*_xlfn.XLOOKUP(Store_Sales[[#This Row],[Product Name]],Table2[Product Name],Table2[Cost Percentage],,0),0)</f>
        <v>1870</v>
      </c>
      <c r="P141">
        <f>Store_Sales[[#This Row],[Quantity]]*Store_Sales[[#This Row],[Unit Price]]</f>
        <v>3400</v>
      </c>
      <c r="Q141">
        <f>Store_Sales[[#This Row],[Sales Revenue]]-Store_Sales[[#This Row],[Total Costs]]</f>
        <v>1530</v>
      </c>
    </row>
    <row r="142" spans="1:17" x14ac:dyDescent="0.25">
      <c r="A142" t="s">
        <v>187</v>
      </c>
      <c r="B142" t="s">
        <v>24</v>
      </c>
      <c r="C142" t="s">
        <v>115</v>
      </c>
      <c r="D142" s="2">
        <v>45532</v>
      </c>
      <c r="E142" s="2">
        <v>45543</v>
      </c>
      <c r="F142">
        <v>8</v>
      </c>
      <c r="G142">
        <v>656</v>
      </c>
      <c r="H142" t="s">
        <v>28</v>
      </c>
      <c r="I142" t="s">
        <v>547</v>
      </c>
      <c r="J142" t="s">
        <v>15</v>
      </c>
      <c r="K142" t="str">
        <f>TEXT(Store_Sales[[#This Row],[Order Date]],"yyyy")</f>
        <v>2024</v>
      </c>
      <c r="L142" t="str">
        <f>TEXT(Store_Sales[[#This Row],[Order Date]],"mmm")</f>
        <v>Aug</v>
      </c>
      <c r="M142" t="str">
        <f>TEXT(Store_Sales[[#This Row],[Order Date]],"ddd")</f>
        <v>Wed</v>
      </c>
      <c r="N142">
        <f>DATEDIF(Store_Sales[[#This Row],[Order Date]],Store_Sales[[#This Row],[Delivered Date]],"D")</f>
        <v>11</v>
      </c>
      <c r="O142">
        <f>ROUND(Store_Sales[[#This Row],[Quantity]]*Store_Sales[[#This Row],[Unit Price]]*_xlfn.XLOOKUP(Store_Sales[[#This Row],[Product Name]],Table2[Product Name],Table2[Cost Percentage],,0),0)</f>
        <v>3149</v>
      </c>
      <c r="P142">
        <f>Store_Sales[[#This Row],[Quantity]]*Store_Sales[[#This Row],[Unit Price]]</f>
        <v>5248</v>
      </c>
      <c r="Q142">
        <f>Store_Sales[[#This Row],[Sales Revenue]]-Store_Sales[[#This Row],[Total Costs]]</f>
        <v>2099</v>
      </c>
    </row>
    <row r="143" spans="1:17" x14ac:dyDescent="0.25">
      <c r="A143" t="s">
        <v>188</v>
      </c>
      <c r="B143" t="s">
        <v>12</v>
      </c>
      <c r="C143" t="s">
        <v>96</v>
      </c>
      <c r="D143" s="2">
        <v>45551</v>
      </c>
      <c r="E143" s="2">
        <v>45555</v>
      </c>
      <c r="F143">
        <v>2</v>
      </c>
      <c r="G143">
        <v>327</v>
      </c>
      <c r="H143" t="s">
        <v>14</v>
      </c>
      <c r="I143" t="s">
        <v>550</v>
      </c>
      <c r="J143" t="s">
        <v>46</v>
      </c>
      <c r="K143" t="str">
        <f>TEXT(Store_Sales[[#This Row],[Order Date]],"yyyy")</f>
        <v>2024</v>
      </c>
      <c r="L143" t="str">
        <f>TEXT(Store_Sales[[#This Row],[Order Date]],"mmm")</f>
        <v>Sep</v>
      </c>
      <c r="M143" t="str">
        <f>TEXT(Store_Sales[[#This Row],[Order Date]],"ddd")</f>
        <v>Mon</v>
      </c>
      <c r="N143">
        <f>DATEDIF(Store_Sales[[#This Row],[Order Date]],Store_Sales[[#This Row],[Delivered Date]],"D")</f>
        <v>4</v>
      </c>
      <c r="O143">
        <f>ROUND(Store_Sales[[#This Row],[Quantity]]*Store_Sales[[#This Row],[Unit Price]]*_xlfn.XLOOKUP(Store_Sales[[#This Row],[Product Name]],Table2[Product Name],Table2[Cost Percentage],,0),0)</f>
        <v>458</v>
      </c>
      <c r="P143">
        <f>Store_Sales[[#This Row],[Quantity]]*Store_Sales[[#This Row],[Unit Price]]</f>
        <v>654</v>
      </c>
      <c r="Q143">
        <f>Store_Sales[[#This Row],[Sales Revenue]]-Store_Sales[[#This Row],[Total Costs]]</f>
        <v>196</v>
      </c>
    </row>
    <row r="144" spans="1:17" x14ac:dyDescent="0.25">
      <c r="A144" t="s">
        <v>189</v>
      </c>
      <c r="B144" t="s">
        <v>12</v>
      </c>
      <c r="C144" t="s">
        <v>96</v>
      </c>
      <c r="D144" s="2">
        <v>45438</v>
      </c>
      <c r="E144" s="2">
        <v>45444</v>
      </c>
      <c r="F144">
        <v>2</v>
      </c>
      <c r="G144">
        <v>670</v>
      </c>
      <c r="H144" t="s">
        <v>28</v>
      </c>
      <c r="I144" t="s">
        <v>549</v>
      </c>
      <c r="J144" t="s">
        <v>19</v>
      </c>
      <c r="K144" t="str">
        <f>TEXT(Store_Sales[[#This Row],[Order Date]],"yyyy")</f>
        <v>2024</v>
      </c>
      <c r="L144" t="str">
        <f>TEXT(Store_Sales[[#This Row],[Order Date]],"mmm")</f>
        <v>May</v>
      </c>
      <c r="M144" t="str">
        <f>TEXT(Store_Sales[[#This Row],[Order Date]],"ddd")</f>
        <v>Sun</v>
      </c>
      <c r="N144">
        <f>DATEDIF(Store_Sales[[#This Row],[Order Date]],Store_Sales[[#This Row],[Delivered Date]],"D")</f>
        <v>6</v>
      </c>
      <c r="O144">
        <f>ROUND(Store_Sales[[#This Row],[Quantity]]*Store_Sales[[#This Row],[Unit Price]]*_xlfn.XLOOKUP(Store_Sales[[#This Row],[Product Name]],Table2[Product Name],Table2[Cost Percentage],,0),0)</f>
        <v>938</v>
      </c>
      <c r="P144">
        <f>Store_Sales[[#This Row],[Quantity]]*Store_Sales[[#This Row],[Unit Price]]</f>
        <v>1340</v>
      </c>
      <c r="Q144">
        <f>Store_Sales[[#This Row],[Sales Revenue]]-Store_Sales[[#This Row],[Total Costs]]</f>
        <v>402</v>
      </c>
    </row>
    <row r="145" spans="1:17" x14ac:dyDescent="0.25">
      <c r="A145" t="s">
        <v>190</v>
      </c>
      <c r="B145" t="s">
        <v>17</v>
      </c>
      <c r="C145" t="s">
        <v>64</v>
      </c>
      <c r="D145" s="2">
        <v>45456</v>
      </c>
      <c r="E145" s="2">
        <v>45461</v>
      </c>
      <c r="F145">
        <v>10</v>
      </c>
      <c r="G145">
        <v>497</v>
      </c>
      <c r="H145" t="s">
        <v>14</v>
      </c>
      <c r="I145" t="s">
        <v>33</v>
      </c>
      <c r="J145" t="s">
        <v>46</v>
      </c>
      <c r="K145" t="str">
        <f>TEXT(Store_Sales[[#This Row],[Order Date]],"yyyy")</f>
        <v>2024</v>
      </c>
      <c r="L145" t="str">
        <f>TEXT(Store_Sales[[#This Row],[Order Date]],"mmm")</f>
        <v>Jun</v>
      </c>
      <c r="M145" t="str">
        <f>TEXT(Store_Sales[[#This Row],[Order Date]],"ddd")</f>
        <v>Thu</v>
      </c>
      <c r="N145">
        <f>DATEDIF(Store_Sales[[#This Row],[Order Date]],Store_Sales[[#This Row],[Delivered Date]],"D")</f>
        <v>5</v>
      </c>
      <c r="O145">
        <f>ROUND(Store_Sales[[#This Row],[Quantity]]*Store_Sales[[#This Row],[Unit Price]]*_xlfn.XLOOKUP(Store_Sales[[#This Row],[Product Name]],Table2[Product Name],Table2[Cost Percentage],,0),0)</f>
        <v>2485</v>
      </c>
      <c r="P145">
        <f>Store_Sales[[#This Row],[Quantity]]*Store_Sales[[#This Row],[Unit Price]]</f>
        <v>4970</v>
      </c>
      <c r="Q145">
        <f>Store_Sales[[#This Row],[Sales Revenue]]-Store_Sales[[#This Row],[Total Costs]]</f>
        <v>2485</v>
      </c>
    </row>
    <row r="146" spans="1:17" x14ac:dyDescent="0.25">
      <c r="A146" t="s">
        <v>191</v>
      </c>
      <c r="B146" t="s">
        <v>24</v>
      </c>
      <c r="C146" t="s">
        <v>115</v>
      </c>
      <c r="D146" s="2">
        <v>45467</v>
      </c>
      <c r="E146" s="2">
        <v>45476</v>
      </c>
      <c r="F146">
        <v>2</v>
      </c>
      <c r="G146">
        <v>526</v>
      </c>
      <c r="H146" t="s">
        <v>14</v>
      </c>
      <c r="I146" t="s">
        <v>33</v>
      </c>
      <c r="J146" t="s">
        <v>29</v>
      </c>
      <c r="K146" t="str">
        <f>TEXT(Store_Sales[[#This Row],[Order Date]],"yyyy")</f>
        <v>2024</v>
      </c>
      <c r="L146" t="str">
        <f>TEXT(Store_Sales[[#This Row],[Order Date]],"mmm")</f>
        <v>Jun</v>
      </c>
      <c r="M146" t="str">
        <f>TEXT(Store_Sales[[#This Row],[Order Date]],"ddd")</f>
        <v>Mon</v>
      </c>
      <c r="N146">
        <f>DATEDIF(Store_Sales[[#This Row],[Order Date]],Store_Sales[[#This Row],[Delivered Date]],"D")</f>
        <v>9</v>
      </c>
      <c r="O146">
        <f>ROUND(Store_Sales[[#This Row],[Quantity]]*Store_Sales[[#This Row],[Unit Price]]*_xlfn.XLOOKUP(Store_Sales[[#This Row],[Product Name]],Table2[Product Name],Table2[Cost Percentage],,0),0)</f>
        <v>631</v>
      </c>
      <c r="P146">
        <f>Store_Sales[[#This Row],[Quantity]]*Store_Sales[[#This Row],[Unit Price]]</f>
        <v>1052</v>
      </c>
      <c r="Q146">
        <f>Store_Sales[[#This Row],[Sales Revenue]]-Store_Sales[[#This Row],[Total Costs]]</f>
        <v>421</v>
      </c>
    </row>
    <row r="147" spans="1:17" x14ac:dyDescent="0.25">
      <c r="A147" t="s">
        <v>192</v>
      </c>
      <c r="B147" t="s">
        <v>31</v>
      </c>
      <c r="C147" t="s">
        <v>79</v>
      </c>
      <c r="D147" s="2">
        <v>45490</v>
      </c>
      <c r="E147" s="2">
        <v>45504</v>
      </c>
      <c r="F147">
        <v>7</v>
      </c>
      <c r="G147">
        <v>803</v>
      </c>
      <c r="H147" t="s">
        <v>14</v>
      </c>
      <c r="I147" t="s">
        <v>547</v>
      </c>
      <c r="J147" t="s">
        <v>15</v>
      </c>
      <c r="K147" t="str">
        <f>TEXT(Store_Sales[[#This Row],[Order Date]],"yyyy")</f>
        <v>2024</v>
      </c>
      <c r="L147" t="str">
        <f>TEXT(Store_Sales[[#This Row],[Order Date]],"mmm")</f>
        <v>Jul</v>
      </c>
      <c r="M147" t="str">
        <f>TEXT(Store_Sales[[#This Row],[Order Date]],"ddd")</f>
        <v>Wed</v>
      </c>
      <c r="N147">
        <f>DATEDIF(Store_Sales[[#This Row],[Order Date]],Store_Sales[[#This Row],[Delivered Date]],"D")</f>
        <v>14</v>
      </c>
      <c r="O147">
        <f>ROUND(Store_Sales[[#This Row],[Quantity]]*Store_Sales[[#This Row],[Unit Price]]*_xlfn.XLOOKUP(Store_Sales[[#This Row],[Product Name]],Table2[Product Name],Table2[Cost Percentage],,0),0)</f>
        <v>3654</v>
      </c>
      <c r="P147">
        <f>Store_Sales[[#This Row],[Quantity]]*Store_Sales[[#This Row],[Unit Price]]</f>
        <v>5621</v>
      </c>
      <c r="Q147">
        <f>Store_Sales[[#This Row],[Sales Revenue]]-Store_Sales[[#This Row],[Total Costs]]</f>
        <v>1967</v>
      </c>
    </row>
    <row r="148" spans="1:17" x14ac:dyDescent="0.25">
      <c r="A148" t="s">
        <v>193</v>
      </c>
      <c r="B148" t="s">
        <v>31</v>
      </c>
      <c r="C148" t="s">
        <v>50</v>
      </c>
      <c r="D148" s="2">
        <v>45358</v>
      </c>
      <c r="E148" s="2">
        <v>45364</v>
      </c>
      <c r="F148">
        <v>10</v>
      </c>
      <c r="G148">
        <v>735</v>
      </c>
      <c r="H148" t="s">
        <v>28</v>
      </c>
      <c r="I148" t="s">
        <v>551</v>
      </c>
      <c r="J148" t="s">
        <v>19</v>
      </c>
      <c r="K148" t="str">
        <f>TEXT(Store_Sales[[#This Row],[Order Date]],"yyyy")</f>
        <v>2024</v>
      </c>
      <c r="L148" t="str">
        <f>TEXT(Store_Sales[[#This Row],[Order Date]],"mmm")</f>
        <v>Mar</v>
      </c>
      <c r="M148" t="str">
        <f>TEXT(Store_Sales[[#This Row],[Order Date]],"ddd")</f>
        <v>Thu</v>
      </c>
      <c r="N148">
        <f>DATEDIF(Store_Sales[[#This Row],[Order Date]],Store_Sales[[#This Row],[Delivered Date]],"D")</f>
        <v>6</v>
      </c>
      <c r="O148">
        <f>ROUND(Store_Sales[[#This Row],[Quantity]]*Store_Sales[[#This Row],[Unit Price]]*_xlfn.XLOOKUP(Store_Sales[[#This Row],[Product Name]],Table2[Product Name],Table2[Cost Percentage],,0),0)</f>
        <v>5145</v>
      </c>
      <c r="P148">
        <f>Store_Sales[[#This Row],[Quantity]]*Store_Sales[[#This Row],[Unit Price]]</f>
        <v>7350</v>
      </c>
      <c r="Q148">
        <f>Store_Sales[[#This Row],[Sales Revenue]]-Store_Sales[[#This Row],[Total Costs]]</f>
        <v>2205</v>
      </c>
    </row>
    <row r="149" spans="1:17" x14ac:dyDescent="0.25">
      <c r="A149" t="s">
        <v>194</v>
      </c>
      <c r="B149" t="s">
        <v>24</v>
      </c>
      <c r="C149" t="s">
        <v>25</v>
      </c>
      <c r="D149" s="2">
        <v>45357</v>
      </c>
      <c r="E149" s="2">
        <v>45362</v>
      </c>
      <c r="F149">
        <v>9</v>
      </c>
      <c r="G149">
        <v>105</v>
      </c>
      <c r="H149" t="s">
        <v>28</v>
      </c>
      <c r="I149" t="s">
        <v>33</v>
      </c>
      <c r="J149" t="s">
        <v>46</v>
      </c>
      <c r="K149" t="str">
        <f>TEXT(Store_Sales[[#This Row],[Order Date]],"yyyy")</f>
        <v>2024</v>
      </c>
      <c r="L149" t="str">
        <f>TEXT(Store_Sales[[#This Row],[Order Date]],"mmm")</f>
        <v>Mar</v>
      </c>
      <c r="M149" t="str">
        <f>TEXT(Store_Sales[[#This Row],[Order Date]],"ddd")</f>
        <v>Wed</v>
      </c>
      <c r="N149">
        <f>DATEDIF(Store_Sales[[#This Row],[Order Date]],Store_Sales[[#This Row],[Delivered Date]],"D")</f>
        <v>5</v>
      </c>
      <c r="O149">
        <f>ROUND(Store_Sales[[#This Row],[Quantity]]*Store_Sales[[#This Row],[Unit Price]]*_xlfn.XLOOKUP(Store_Sales[[#This Row],[Product Name]],Table2[Product Name],Table2[Cost Percentage],,0),0)</f>
        <v>520</v>
      </c>
      <c r="P149">
        <f>Store_Sales[[#This Row],[Quantity]]*Store_Sales[[#This Row],[Unit Price]]</f>
        <v>945</v>
      </c>
      <c r="Q149">
        <f>Store_Sales[[#This Row],[Sales Revenue]]-Store_Sales[[#This Row],[Total Costs]]</f>
        <v>425</v>
      </c>
    </row>
    <row r="150" spans="1:17" x14ac:dyDescent="0.25">
      <c r="A150" t="s">
        <v>195</v>
      </c>
      <c r="B150" t="s">
        <v>21</v>
      </c>
      <c r="C150" t="s">
        <v>54</v>
      </c>
      <c r="D150" s="2">
        <v>45362</v>
      </c>
      <c r="E150" s="2">
        <v>45367</v>
      </c>
      <c r="F150">
        <v>3</v>
      </c>
      <c r="G150">
        <v>89</v>
      </c>
      <c r="H150" t="s">
        <v>28</v>
      </c>
      <c r="I150" t="s">
        <v>547</v>
      </c>
      <c r="J150" t="s">
        <v>46</v>
      </c>
      <c r="K150" t="str">
        <f>TEXT(Store_Sales[[#This Row],[Order Date]],"yyyy")</f>
        <v>2024</v>
      </c>
      <c r="L150" t="str">
        <f>TEXT(Store_Sales[[#This Row],[Order Date]],"mmm")</f>
        <v>Mar</v>
      </c>
      <c r="M150" t="str">
        <f>TEXT(Store_Sales[[#This Row],[Order Date]],"ddd")</f>
        <v>Mon</v>
      </c>
      <c r="N150">
        <f>DATEDIF(Store_Sales[[#This Row],[Order Date]],Store_Sales[[#This Row],[Delivered Date]],"D")</f>
        <v>5</v>
      </c>
      <c r="O150">
        <f>ROUND(Store_Sales[[#This Row],[Quantity]]*Store_Sales[[#This Row],[Unit Price]]*_xlfn.XLOOKUP(Store_Sales[[#This Row],[Product Name]],Table2[Product Name],Table2[Cost Percentage],,0),0)</f>
        <v>187</v>
      </c>
      <c r="P150">
        <f>Store_Sales[[#This Row],[Quantity]]*Store_Sales[[#This Row],[Unit Price]]</f>
        <v>267</v>
      </c>
      <c r="Q150">
        <f>Store_Sales[[#This Row],[Sales Revenue]]-Store_Sales[[#This Row],[Total Costs]]</f>
        <v>80</v>
      </c>
    </row>
    <row r="151" spans="1:17" x14ac:dyDescent="0.25">
      <c r="A151" t="s">
        <v>196</v>
      </c>
      <c r="B151" t="s">
        <v>17</v>
      </c>
      <c r="C151" t="s">
        <v>60</v>
      </c>
      <c r="D151" s="2">
        <v>45311</v>
      </c>
      <c r="E151" s="2">
        <v>45316</v>
      </c>
      <c r="F151">
        <v>6</v>
      </c>
      <c r="G151">
        <v>907</v>
      </c>
      <c r="H151" t="s">
        <v>14</v>
      </c>
      <c r="I151" t="s">
        <v>549</v>
      </c>
      <c r="J151" t="s">
        <v>15</v>
      </c>
      <c r="K151" t="str">
        <f>TEXT(Store_Sales[[#This Row],[Order Date]],"yyyy")</f>
        <v>2024</v>
      </c>
      <c r="L151" t="str">
        <f>TEXT(Store_Sales[[#This Row],[Order Date]],"mmm")</f>
        <v>Jan</v>
      </c>
      <c r="M151" t="str">
        <f>TEXT(Store_Sales[[#This Row],[Order Date]],"ddd")</f>
        <v>Sat</v>
      </c>
      <c r="N151">
        <f>DATEDIF(Store_Sales[[#This Row],[Order Date]],Store_Sales[[#This Row],[Delivered Date]],"D")</f>
        <v>5</v>
      </c>
      <c r="O151">
        <f>ROUND(Store_Sales[[#This Row],[Quantity]]*Store_Sales[[#This Row],[Unit Price]]*_xlfn.XLOOKUP(Store_Sales[[#This Row],[Product Name]],Table2[Product Name],Table2[Cost Percentage],,0),0)</f>
        <v>3537</v>
      </c>
      <c r="P151">
        <f>Store_Sales[[#This Row],[Quantity]]*Store_Sales[[#This Row],[Unit Price]]</f>
        <v>5442</v>
      </c>
      <c r="Q151">
        <f>Store_Sales[[#This Row],[Sales Revenue]]-Store_Sales[[#This Row],[Total Costs]]</f>
        <v>1905</v>
      </c>
    </row>
    <row r="152" spans="1:17" x14ac:dyDescent="0.25">
      <c r="A152" t="s">
        <v>197</v>
      </c>
      <c r="B152" t="s">
        <v>17</v>
      </c>
      <c r="C152" t="s">
        <v>44</v>
      </c>
      <c r="D152" s="2">
        <v>45370</v>
      </c>
      <c r="E152" s="2">
        <v>45376</v>
      </c>
      <c r="F152">
        <v>3</v>
      </c>
      <c r="G152">
        <v>195</v>
      </c>
      <c r="H152" t="s">
        <v>14</v>
      </c>
      <c r="I152" t="s">
        <v>549</v>
      </c>
      <c r="J152" t="s">
        <v>15</v>
      </c>
      <c r="K152" t="str">
        <f>TEXT(Store_Sales[[#This Row],[Order Date]],"yyyy")</f>
        <v>2024</v>
      </c>
      <c r="L152" t="str">
        <f>TEXT(Store_Sales[[#This Row],[Order Date]],"mmm")</f>
        <v>Mar</v>
      </c>
      <c r="M152" t="str">
        <f>TEXT(Store_Sales[[#This Row],[Order Date]],"ddd")</f>
        <v>Tue</v>
      </c>
      <c r="N152">
        <f>DATEDIF(Store_Sales[[#This Row],[Order Date]],Store_Sales[[#This Row],[Delivered Date]],"D")</f>
        <v>6</v>
      </c>
      <c r="O152">
        <f>ROUND(Store_Sales[[#This Row],[Quantity]]*Store_Sales[[#This Row],[Unit Price]]*_xlfn.XLOOKUP(Store_Sales[[#This Row],[Product Name]],Table2[Product Name],Table2[Cost Percentage],,0),0)</f>
        <v>351</v>
      </c>
      <c r="P152">
        <f>Store_Sales[[#This Row],[Quantity]]*Store_Sales[[#This Row],[Unit Price]]</f>
        <v>585</v>
      </c>
      <c r="Q152">
        <f>Store_Sales[[#This Row],[Sales Revenue]]-Store_Sales[[#This Row],[Total Costs]]</f>
        <v>234</v>
      </c>
    </row>
    <row r="153" spans="1:17" x14ac:dyDescent="0.25">
      <c r="A153" t="s">
        <v>198</v>
      </c>
      <c r="B153" t="s">
        <v>17</v>
      </c>
      <c r="C153" t="s">
        <v>60</v>
      </c>
      <c r="D153" s="2">
        <v>45506</v>
      </c>
      <c r="E153" s="2">
        <v>45515</v>
      </c>
      <c r="F153">
        <v>3</v>
      </c>
      <c r="G153">
        <v>846</v>
      </c>
      <c r="H153" t="s">
        <v>14</v>
      </c>
      <c r="I153" t="s">
        <v>551</v>
      </c>
      <c r="J153" t="s">
        <v>46</v>
      </c>
      <c r="K153" t="str">
        <f>TEXT(Store_Sales[[#This Row],[Order Date]],"yyyy")</f>
        <v>2024</v>
      </c>
      <c r="L153" t="str">
        <f>TEXT(Store_Sales[[#This Row],[Order Date]],"mmm")</f>
        <v>Aug</v>
      </c>
      <c r="M153" t="str">
        <f>TEXT(Store_Sales[[#This Row],[Order Date]],"ddd")</f>
        <v>Fri</v>
      </c>
      <c r="N153">
        <f>DATEDIF(Store_Sales[[#This Row],[Order Date]],Store_Sales[[#This Row],[Delivered Date]],"D")</f>
        <v>9</v>
      </c>
      <c r="O153">
        <f>ROUND(Store_Sales[[#This Row],[Quantity]]*Store_Sales[[#This Row],[Unit Price]]*_xlfn.XLOOKUP(Store_Sales[[#This Row],[Product Name]],Table2[Product Name],Table2[Cost Percentage],,0),0)</f>
        <v>1650</v>
      </c>
      <c r="P153">
        <f>Store_Sales[[#This Row],[Quantity]]*Store_Sales[[#This Row],[Unit Price]]</f>
        <v>2538</v>
      </c>
      <c r="Q153">
        <f>Store_Sales[[#This Row],[Sales Revenue]]-Store_Sales[[#This Row],[Total Costs]]</f>
        <v>888</v>
      </c>
    </row>
    <row r="154" spans="1:17" x14ac:dyDescent="0.25">
      <c r="A154" t="s">
        <v>199</v>
      </c>
      <c r="B154" t="s">
        <v>31</v>
      </c>
      <c r="C154" t="s">
        <v>76</v>
      </c>
      <c r="D154" s="2">
        <v>45620</v>
      </c>
      <c r="E154" s="2">
        <v>45628</v>
      </c>
      <c r="F154">
        <v>8</v>
      </c>
      <c r="G154">
        <v>905</v>
      </c>
      <c r="H154" t="s">
        <v>14</v>
      </c>
      <c r="I154" t="s">
        <v>547</v>
      </c>
      <c r="J154" t="s">
        <v>46</v>
      </c>
      <c r="K154" t="str">
        <f>TEXT(Store_Sales[[#This Row],[Order Date]],"yyyy")</f>
        <v>2024</v>
      </c>
      <c r="L154" t="str">
        <f>TEXT(Store_Sales[[#This Row],[Order Date]],"mmm")</f>
        <v>Nov</v>
      </c>
      <c r="M154" t="str">
        <f>TEXT(Store_Sales[[#This Row],[Order Date]],"ddd")</f>
        <v>Sun</v>
      </c>
      <c r="N154">
        <f>DATEDIF(Store_Sales[[#This Row],[Order Date]],Store_Sales[[#This Row],[Delivered Date]],"D")</f>
        <v>8</v>
      </c>
      <c r="O154">
        <f>ROUND(Store_Sales[[#This Row],[Quantity]]*Store_Sales[[#This Row],[Unit Price]]*_xlfn.XLOOKUP(Store_Sales[[#This Row],[Product Name]],Table2[Product Name],Table2[Cost Percentage],,0),0)</f>
        <v>5430</v>
      </c>
      <c r="P154">
        <f>Store_Sales[[#This Row],[Quantity]]*Store_Sales[[#This Row],[Unit Price]]</f>
        <v>7240</v>
      </c>
      <c r="Q154">
        <f>Store_Sales[[#This Row],[Sales Revenue]]-Store_Sales[[#This Row],[Total Costs]]</f>
        <v>1810</v>
      </c>
    </row>
    <row r="155" spans="1:17" x14ac:dyDescent="0.25">
      <c r="A155" t="s">
        <v>200</v>
      </c>
      <c r="B155" t="s">
        <v>12</v>
      </c>
      <c r="C155" t="s">
        <v>96</v>
      </c>
      <c r="D155" s="2">
        <v>45406</v>
      </c>
      <c r="E155" s="2">
        <v>45418</v>
      </c>
      <c r="F155">
        <v>1</v>
      </c>
      <c r="G155">
        <v>336</v>
      </c>
      <c r="H155" t="s">
        <v>14</v>
      </c>
      <c r="I155" t="s">
        <v>551</v>
      </c>
      <c r="J155" t="s">
        <v>19</v>
      </c>
      <c r="K155" t="str">
        <f>TEXT(Store_Sales[[#This Row],[Order Date]],"yyyy")</f>
        <v>2024</v>
      </c>
      <c r="L155" t="str">
        <f>TEXT(Store_Sales[[#This Row],[Order Date]],"mmm")</f>
        <v>Apr</v>
      </c>
      <c r="M155" t="str">
        <f>TEXT(Store_Sales[[#This Row],[Order Date]],"ddd")</f>
        <v>Wed</v>
      </c>
      <c r="N155">
        <f>DATEDIF(Store_Sales[[#This Row],[Order Date]],Store_Sales[[#This Row],[Delivered Date]],"D")</f>
        <v>12</v>
      </c>
      <c r="O155">
        <f>ROUND(Store_Sales[[#This Row],[Quantity]]*Store_Sales[[#This Row],[Unit Price]]*_xlfn.XLOOKUP(Store_Sales[[#This Row],[Product Name]],Table2[Product Name],Table2[Cost Percentage],,0),0)</f>
        <v>235</v>
      </c>
      <c r="P155">
        <f>Store_Sales[[#This Row],[Quantity]]*Store_Sales[[#This Row],[Unit Price]]</f>
        <v>336</v>
      </c>
      <c r="Q155">
        <f>Store_Sales[[#This Row],[Sales Revenue]]-Store_Sales[[#This Row],[Total Costs]]</f>
        <v>101</v>
      </c>
    </row>
    <row r="156" spans="1:17" x14ac:dyDescent="0.25">
      <c r="A156" t="s">
        <v>201</v>
      </c>
      <c r="B156" t="s">
        <v>21</v>
      </c>
      <c r="C156" t="s">
        <v>40</v>
      </c>
      <c r="D156" s="2">
        <v>45438</v>
      </c>
      <c r="E156" s="2">
        <v>45452</v>
      </c>
      <c r="F156">
        <v>8</v>
      </c>
      <c r="G156">
        <v>722</v>
      </c>
      <c r="H156" t="s">
        <v>28</v>
      </c>
      <c r="I156" t="s">
        <v>549</v>
      </c>
      <c r="J156" t="s">
        <v>29</v>
      </c>
      <c r="K156" t="str">
        <f>TEXT(Store_Sales[[#This Row],[Order Date]],"yyyy")</f>
        <v>2024</v>
      </c>
      <c r="L156" t="str">
        <f>TEXT(Store_Sales[[#This Row],[Order Date]],"mmm")</f>
        <v>May</v>
      </c>
      <c r="M156" t="str">
        <f>TEXT(Store_Sales[[#This Row],[Order Date]],"ddd")</f>
        <v>Sun</v>
      </c>
      <c r="N156">
        <f>DATEDIF(Store_Sales[[#This Row],[Order Date]],Store_Sales[[#This Row],[Delivered Date]],"D")</f>
        <v>14</v>
      </c>
      <c r="O156">
        <f>ROUND(Store_Sales[[#This Row],[Quantity]]*Store_Sales[[#This Row],[Unit Price]]*_xlfn.XLOOKUP(Store_Sales[[#This Row],[Product Name]],Table2[Product Name],Table2[Cost Percentage],,0),0)</f>
        <v>3754</v>
      </c>
      <c r="P156">
        <f>Store_Sales[[#This Row],[Quantity]]*Store_Sales[[#This Row],[Unit Price]]</f>
        <v>5776</v>
      </c>
      <c r="Q156">
        <f>Store_Sales[[#This Row],[Sales Revenue]]-Store_Sales[[#This Row],[Total Costs]]</f>
        <v>2022</v>
      </c>
    </row>
    <row r="157" spans="1:17" x14ac:dyDescent="0.25">
      <c r="A157" t="s">
        <v>202</v>
      </c>
      <c r="B157" t="s">
        <v>12</v>
      </c>
      <c r="C157" t="s">
        <v>13</v>
      </c>
      <c r="D157" s="2">
        <v>45547</v>
      </c>
      <c r="E157" s="2">
        <v>45558</v>
      </c>
      <c r="F157">
        <v>10</v>
      </c>
      <c r="G157">
        <v>558</v>
      </c>
      <c r="H157" t="s">
        <v>28</v>
      </c>
      <c r="I157" t="s">
        <v>551</v>
      </c>
      <c r="J157" t="s">
        <v>15</v>
      </c>
      <c r="K157" t="str">
        <f>TEXT(Store_Sales[[#This Row],[Order Date]],"yyyy")</f>
        <v>2024</v>
      </c>
      <c r="L157" t="str">
        <f>TEXT(Store_Sales[[#This Row],[Order Date]],"mmm")</f>
        <v>Sep</v>
      </c>
      <c r="M157" t="str">
        <f>TEXT(Store_Sales[[#This Row],[Order Date]],"ddd")</f>
        <v>Thu</v>
      </c>
      <c r="N157">
        <f>DATEDIF(Store_Sales[[#This Row],[Order Date]],Store_Sales[[#This Row],[Delivered Date]],"D")</f>
        <v>11</v>
      </c>
      <c r="O157">
        <f>ROUND(Store_Sales[[#This Row],[Quantity]]*Store_Sales[[#This Row],[Unit Price]]*_xlfn.XLOOKUP(Store_Sales[[#This Row],[Product Name]],Table2[Product Name],Table2[Cost Percentage],,0),0)</f>
        <v>4185</v>
      </c>
      <c r="P157">
        <f>Store_Sales[[#This Row],[Quantity]]*Store_Sales[[#This Row],[Unit Price]]</f>
        <v>5580</v>
      </c>
      <c r="Q157">
        <f>Store_Sales[[#This Row],[Sales Revenue]]-Store_Sales[[#This Row],[Total Costs]]</f>
        <v>1395</v>
      </c>
    </row>
    <row r="158" spans="1:17" x14ac:dyDescent="0.25">
      <c r="A158" t="s">
        <v>203</v>
      </c>
      <c r="B158" t="s">
        <v>21</v>
      </c>
      <c r="C158" t="s">
        <v>54</v>
      </c>
      <c r="D158" s="2">
        <v>45441</v>
      </c>
      <c r="E158" s="2">
        <v>45446</v>
      </c>
      <c r="F158">
        <v>7</v>
      </c>
      <c r="G158">
        <v>11</v>
      </c>
      <c r="H158" t="s">
        <v>14</v>
      </c>
      <c r="I158" t="s">
        <v>33</v>
      </c>
      <c r="J158" t="s">
        <v>15</v>
      </c>
      <c r="K158" t="str">
        <f>TEXT(Store_Sales[[#This Row],[Order Date]],"yyyy")</f>
        <v>2024</v>
      </c>
      <c r="L158" t="str">
        <f>TEXT(Store_Sales[[#This Row],[Order Date]],"mmm")</f>
        <v>May</v>
      </c>
      <c r="M158" t="str">
        <f>TEXT(Store_Sales[[#This Row],[Order Date]],"ddd")</f>
        <v>Wed</v>
      </c>
      <c r="N158">
        <f>DATEDIF(Store_Sales[[#This Row],[Order Date]],Store_Sales[[#This Row],[Delivered Date]],"D")</f>
        <v>5</v>
      </c>
      <c r="O158">
        <f>ROUND(Store_Sales[[#This Row],[Quantity]]*Store_Sales[[#This Row],[Unit Price]]*_xlfn.XLOOKUP(Store_Sales[[#This Row],[Product Name]],Table2[Product Name],Table2[Cost Percentage],,0),0)</f>
        <v>54</v>
      </c>
      <c r="P158">
        <f>Store_Sales[[#This Row],[Quantity]]*Store_Sales[[#This Row],[Unit Price]]</f>
        <v>77</v>
      </c>
      <c r="Q158">
        <f>Store_Sales[[#This Row],[Sales Revenue]]-Store_Sales[[#This Row],[Total Costs]]</f>
        <v>23</v>
      </c>
    </row>
    <row r="159" spans="1:17" x14ac:dyDescent="0.25">
      <c r="A159" t="s">
        <v>204</v>
      </c>
      <c r="B159" t="s">
        <v>17</v>
      </c>
      <c r="C159" t="s">
        <v>44</v>
      </c>
      <c r="D159" s="2">
        <v>45387</v>
      </c>
      <c r="E159" s="2">
        <v>45396</v>
      </c>
      <c r="F159">
        <v>2</v>
      </c>
      <c r="G159">
        <v>546</v>
      </c>
      <c r="H159" t="s">
        <v>28</v>
      </c>
      <c r="I159" t="s">
        <v>547</v>
      </c>
      <c r="J159" t="s">
        <v>29</v>
      </c>
      <c r="K159" t="str">
        <f>TEXT(Store_Sales[[#This Row],[Order Date]],"yyyy")</f>
        <v>2024</v>
      </c>
      <c r="L159" t="str">
        <f>TEXT(Store_Sales[[#This Row],[Order Date]],"mmm")</f>
        <v>Apr</v>
      </c>
      <c r="M159" t="str">
        <f>TEXT(Store_Sales[[#This Row],[Order Date]],"ddd")</f>
        <v>Fri</v>
      </c>
      <c r="N159">
        <f>DATEDIF(Store_Sales[[#This Row],[Order Date]],Store_Sales[[#This Row],[Delivered Date]],"D")</f>
        <v>9</v>
      </c>
      <c r="O159">
        <f>ROUND(Store_Sales[[#This Row],[Quantity]]*Store_Sales[[#This Row],[Unit Price]]*_xlfn.XLOOKUP(Store_Sales[[#This Row],[Product Name]],Table2[Product Name],Table2[Cost Percentage],,0),0)</f>
        <v>655</v>
      </c>
      <c r="P159">
        <f>Store_Sales[[#This Row],[Quantity]]*Store_Sales[[#This Row],[Unit Price]]</f>
        <v>1092</v>
      </c>
      <c r="Q159">
        <f>Store_Sales[[#This Row],[Sales Revenue]]-Store_Sales[[#This Row],[Total Costs]]</f>
        <v>437</v>
      </c>
    </row>
    <row r="160" spans="1:17" x14ac:dyDescent="0.25">
      <c r="A160" t="s">
        <v>205</v>
      </c>
      <c r="B160" t="s">
        <v>17</v>
      </c>
      <c r="C160" t="s">
        <v>60</v>
      </c>
      <c r="D160" s="2">
        <v>45551</v>
      </c>
      <c r="E160" s="2">
        <v>45558</v>
      </c>
      <c r="F160">
        <v>9</v>
      </c>
      <c r="G160">
        <v>30</v>
      </c>
      <c r="H160" t="s">
        <v>14</v>
      </c>
      <c r="I160" t="s">
        <v>550</v>
      </c>
      <c r="J160" t="s">
        <v>15</v>
      </c>
      <c r="K160" t="str">
        <f>TEXT(Store_Sales[[#This Row],[Order Date]],"yyyy")</f>
        <v>2024</v>
      </c>
      <c r="L160" t="str">
        <f>TEXT(Store_Sales[[#This Row],[Order Date]],"mmm")</f>
        <v>Sep</v>
      </c>
      <c r="M160" t="str">
        <f>TEXT(Store_Sales[[#This Row],[Order Date]],"ddd")</f>
        <v>Mon</v>
      </c>
      <c r="N160">
        <f>DATEDIF(Store_Sales[[#This Row],[Order Date]],Store_Sales[[#This Row],[Delivered Date]],"D")</f>
        <v>7</v>
      </c>
      <c r="O160">
        <f>ROUND(Store_Sales[[#This Row],[Quantity]]*Store_Sales[[#This Row],[Unit Price]]*_xlfn.XLOOKUP(Store_Sales[[#This Row],[Product Name]],Table2[Product Name],Table2[Cost Percentage],,0),0)</f>
        <v>176</v>
      </c>
      <c r="P160">
        <f>Store_Sales[[#This Row],[Quantity]]*Store_Sales[[#This Row],[Unit Price]]</f>
        <v>270</v>
      </c>
      <c r="Q160">
        <f>Store_Sales[[#This Row],[Sales Revenue]]-Store_Sales[[#This Row],[Total Costs]]</f>
        <v>94</v>
      </c>
    </row>
    <row r="161" spans="1:17" x14ac:dyDescent="0.25">
      <c r="A161" t="s">
        <v>206</v>
      </c>
      <c r="B161" t="s">
        <v>21</v>
      </c>
      <c r="C161" t="s">
        <v>40</v>
      </c>
      <c r="D161" s="2">
        <v>45589</v>
      </c>
      <c r="E161" s="2">
        <v>45608</v>
      </c>
      <c r="F161">
        <v>6</v>
      </c>
      <c r="G161">
        <v>146</v>
      </c>
      <c r="H161" t="s">
        <v>28</v>
      </c>
      <c r="I161" t="s">
        <v>551</v>
      </c>
      <c r="J161" t="s">
        <v>19</v>
      </c>
      <c r="K161" t="str">
        <f>TEXT(Store_Sales[[#This Row],[Order Date]],"yyyy")</f>
        <v>2024</v>
      </c>
      <c r="L161" t="str">
        <f>TEXT(Store_Sales[[#This Row],[Order Date]],"mmm")</f>
        <v>Oct</v>
      </c>
      <c r="M161" t="str">
        <f>TEXT(Store_Sales[[#This Row],[Order Date]],"ddd")</f>
        <v>Thu</v>
      </c>
      <c r="N161">
        <f>DATEDIF(Store_Sales[[#This Row],[Order Date]],Store_Sales[[#This Row],[Delivered Date]],"D")</f>
        <v>19</v>
      </c>
      <c r="O161">
        <f>ROUND(Store_Sales[[#This Row],[Quantity]]*Store_Sales[[#This Row],[Unit Price]]*_xlfn.XLOOKUP(Store_Sales[[#This Row],[Product Name]],Table2[Product Name],Table2[Cost Percentage],,0),0)</f>
        <v>569</v>
      </c>
      <c r="P161">
        <f>Store_Sales[[#This Row],[Quantity]]*Store_Sales[[#This Row],[Unit Price]]</f>
        <v>876</v>
      </c>
      <c r="Q161">
        <f>Store_Sales[[#This Row],[Sales Revenue]]-Store_Sales[[#This Row],[Total Costs]]</f>
        <v>307</v>
      </c>
    </row>
    <row r="162" spans="1:17" x14ac:dyDescent="0.25">
      <c r="A162" t="s">
        <v>207</v>
      </c>
      <c r="B162" t="s">
        <v>31</v>
      </c>
      <c r="C162" t="s">
        <v>42</v>
      </c>
      <c r="D162" s="2">
        <v>45642</v>
      </c>
      <c r="E162" s="2">
        <v>45646</v>
      </c>
      <c r="F162">
        <v>8</v>
      </c>
      <c r="G162">
        <v>722</v>
      </c>
      <c r="H162" t="s">
        <v>14</v>
      </c>
      <c r="I162" t="s">
        <v>550</v>
      </c>
      <c r="J162" t="s">
        <v>46</v>
      </c>
      <c r="K162" t="str">
        <f>TEXT(Store_Sales[[#This Row],[Order Date]],"yyyy")</f>
        <v>2024</v>
      </c>
      <c r="L162" t="str">
        <f>TEXT(Store_Sales[[#This Row],[Order Date]],"mmm")</f>
        <v>Dec</v>
      </c>
      <c r="M162" t="str">
        <f>TEXT(Store_Sales[[#This Row],[Order Date]],"ddd")</f>
        <v>Mon</v>
      </c>
      <c r="N162">
        <f>DATEDIF(Store_Sales[[#This Row],[Order Date]],Store_Sales[[#This Row],[Delivered Date]],"D")</f>
        <v>4</v>
      </c>
      <c r="O162">
        <f>ROUND(Store_Sales[[#This Row],[Quantity]]*Store_Sales[[#This Row],[Unit Price]]*_xlfn.XLOOKUP(Store_Sales[[#This Row],[Product Name]],Table2[Product Name],Table2[Cost Percentage],,0),0)</f>
        <v>3754</v>
      </c>
      <c r="P162">
        <f>Store_Sales[[#This Row],[Quantity]]*Store_Sales[[#This Row],[Unit Price]]</f>
        <v>5776</v>
      </c>
      <c r="Q162">
        <f>Store_Sales[[#This Row],[Sales Revenue]]-Store_Sales[[#This Row],[Total Costs]]</f>
        <v>2022</v>
      </c>
    </row>
    <row r="163" spans="1:17" x14ac:dyDescent="0.25">
      <c r="A163" t="s">
        <v>208</v>
      </c>
      <c r="B163" t="s">
        <v>12</v>
      </c>
      <c r="C163" t="s">
        <v>27</v>
      </c>
      <c r="D163" s="2">
        <v>45310</v>
      </c>
      <c r="E163" s="2">
        <v>45324</v>
      </c>
      <c r="F163">
        <v>5</v>
      </c>
      <c r="G163">
        <v>216</v>
      </c>
      <c r="H163" t="s">
        <v>14</v>
      </c>
      <c r="I163" t="s">
        <v>551</v>
      </c>
      <c r="J163" t="s">
        <v>46</v>
      </c>
      <c r="K163" t="str">
        <f>TEXT(Store_Sales[[#This Row],[Order Date]],"yyyy")</f>
        <v>2024</v>
      </c>
      <c r="L163" t="str">
        <f>TEXT(Store_Sales[[#This Row],[Order Date]],"mmm")</f>
        <v>Jan</v>
      </c>
      <c r="M163" t="str">
        <f>TEXT(Store_Sales[[#This Row],[Order Date]],"ddd")</f>
        <v>Fri</v>
      </c>
      <c r="N163">
        <f>DATEDIF(Store_Sales[[#This Row],[Order Date]],Store_Sales[[#This Row],[Delivered Date]],"D")</f>
        <v>14</v>
      </c>
      <c r="O163">
        <f>ROUND(Store_Sales[[#This Row],[Quantity]]*Store_Sales[[#This Row],[Unit Price]]*_xlfn.XLOOKUP(Store_Sales[[#This Row],[Product Name]],Table2[Product Name],Table2[Cost Percentage],,0),0)</f>
        <v>702</v>
      </c>
      <c r="P163">
        <f>Store_Sales[[#This Row],[Quantity]]*Store_Sales[[#This Row],[Unit Price]]</f>
        <v>1080</v>
      </c>
      <c r="Q163">
        <f>Store_Sales[[#This Row],[Sales Revenue]]-Store_Sales[[#This Row],[Total Costs]]</f>
        <v>378</v>
      </c>
    </row>
    <row r="164" spans="1:17" x14ac:dyDescent="0.25">
      <c r="A164" t="s">
        <v>209</v>
      </c>
      <c r="B164" t="s">
        <v>12</v>
      </c>
      <c r="C164" t="s">
        <v>58</v>
      </c>
      <c r="D164" s="2">
        <v>45438</v>
      </c>
      <c r="E164" s="2">
        <v>45445</v>
      </c>
      <c r="F164">
        <v>6</v>
      </c>
      <c r="G164">
        <v>892</v>
      </c>
      <c r="H164" t="s">
        <v>28</v>
      </c>
      <c r="I164" t="s">
        <v>549</v>
      </c>
      <c r="J164" t="s">
        <v>19</v>
      </c>
      <c r="K164" t="str">
        <f>TEXT(Store_Sales[[#This Row],[Order Date]],"yyyy")</f>
        <v>2024</v>
      </c>
      <c r="L164" t="str">
        <f>TEXT(Store_Sales[[#This Row],[Order Date]],"mmm")</f>
        <v>May</v>
      </c>
      <c r="M164" t="str">
        <f>TEXT(Store_Sales[[#This Row],[Order Date]],"ddd")</f>
        <v>Sun</v>
      </c>
      <c r="N164">
        <f>DATEDIF(Store_Sales[[#This Row],[Order Date]],Store_Sales[[#This Row],[Delivered Date]],"D")</f>
        <v>7</v>
      </c>
      <c r="O164">
        <f>ROUND(Store_Sales[[#This Row],[Quantity]]*Store_Sales[[#This Row],[Unit Price]]*_xlfn.XLOOKUP(Store_Sales[[#This Row],[Product Name]],Table2[Product Name],Table2[Cost Percentage],,0),0)</f>
        <v>4549</v>
      </c>
      <c r="P164">
        <f>Store_Sales[[#This Row],[Quantity]]*Store_Sales[[#This Row],[Unit Price]]</f>
        <v>5352</v>
      </c>
      <c r="Q164">
        <f>Store_Sales[[#This Row],[Sales Revenue]]-Store_Sales[[#This Row],[Total Costs]]</f>
        <v>803</v>
      </c>
    </row>
    <row r="165" spans="1:17" x14ac:dyDescent="0.25">
      <c r="A165" t="s">
        <v>210</v>
      </c>
      <c r="B165" t="s">
        <v>12</v>
      </c>
      <c r="C165" t="s">
        <v>27</v>
      </c>
      <c r="D165" s="2">
        <v>45332</v>
      </c>
      <c r="E165" s="2">
        <v>45340</v>
      </c>
      <c r="F165">
        <v>7</v>
      </c>
      <c r="G165">
        <v>626</v>
      </c>
      <c r="H165" t="s">
        <v>28</v>
      </c>
      <c r="I165" t="s">
        <v>549</v>
      </c>
      <c r="J165" t="s">
        <v>29</v>
      </c>
      <c r="K165" t="str">
        <f>TEXT(Store_Sales[[#This Row],[Order Date]],"yyyy")</f>
        <v>2024</v>
      </c>
      <c r="L165" t="str">
        <f>TEXT(Store_Sales[[#This Row],[Order Date]],"mmm")</f>
        <v>Feb</v>
      </c>
      <c r="M165" t="str">
        <f>TEXT(Store_Sales[[#This Row],[Order Date]],"ddd")</f>
        <v>Sat</v>
      </c>
      <c r="N165">
        <f>DATEDIF(Store_Sales[[#This Row],[Order Date]],Store_Sales[[#This Row],[Delivered Date]],"D")</f>
        <v>8</v>
      </c>
      <c r="O165">
        <f>ROUND(Store_Sales[[#This Row],[Quantity]]*Store_Sales[[#This Row],[Unit Price]]*_xlfn.XLOOKUP(Store_Sales[[#This Row],[Product Name]],Table2[Product Name],Table2[Cost Percentage],,0),0)</f>
        <v>2848</v>
      </c>
      <c r="P165">
        <f>Store_Sales[[#This Row],[Quantity]]*Store_Sales[[#This Row],[Unit Price]]</f>
        <v>4382</v>
      </c>
      <c r="Q165">
        <f>Store_Sales[[#This Row],[Sales Revenue]]-Store_Sales[[#This Row],[Total Costs]]</f>
        <v>1534</v>
      </c>
    </row>
    <row r="166" spans="1:17" x14ac:dyDescent="0.25">
      <c r="A166" t="s">
        <v>211</v>
      </c>
      <c r="B166" t="s">
        <v>12</v>
      </c>
      <c r="C166" t="s">
        <v>96</v>
      </c>
      <c r="D166" s="2">
        <v>45606</v>
      </c>
      <c r="E166" s="2">
        <v>45620</v>
      </c>
      <c r="F166">
        <v>7</v>
      </c>
      <c r="G166">
        <v>291</v>
      </c>
      <c r="H166" t="s">
        <v>14</v>
      </c>
      <c r="I166" t="s">
        <v>33</v>
      </c>
      <c r="J166" t="s">
        <v>19</v>
      </c>
      <c r="K166" t="str">
        <f>TEXT(Store_Sales[[#This Row],[Order Date]],"yyyy")</f>
        <v>2024</v>
      </c>
      <c r="L166" t="str">
        <f>TEXT(Store_Sales[[#This Row],[Order Date]],"mmm")</f>
        <v>Nov</v>
      </c>
      <c r="M166" t="str">
        <f>TEXT(Store_Sales[[#This Row],[Order Date]],"ddd")</f>
        <v>Sun</v>
      </c>
      <c r="N166">
        <f>DATEDIF(Store_Sales[[#This Row],[Order Date]],Store_Sales[[#This Row],[Delivered Date]],"D")</f>
        <v>14</v>
      </c>
      <c r="O166">
        <f>ROUND(Store_Sales[[#This Row],[Quantity]]*Store_Sales[[#This Row],[Unit Price]]*_xlfn.XLOOKUP(Store_Sales[[#This Row],[Product Name]],Table2[Product Name],Table2[Cost Percentage],,0),0)</f>
        <v>1426</v>
      </c>
      <c r="P166">
        <f>Store_Sales[[#This Row],[Quantity]]*Store_Sales[[#This Row],[Unit Price]]</f>
        <v>2037</v>
      </c>
      <c r="Q166">
        <f>Store_Sales[[#This Row],[Sales Revenue]]-Store_Sales[[#This Row],[Total Costs]]</f>
        <v>611</v>
      </c>
    </row>
    <row r="167" spans="1:17" x14ac:dyDescent="0.25">
      <c r="A167" t="s">
        <v>212</v>
      </c>
      <c r="B167" t="s">
        <v>24</v>
      </c>
      <c r="C167" t="s">
        <v>25</v>
      </c>
      <c r="D167" s="2">
        <v>45554</v>
      </c>
      <c r="E167" s="2">
        <v>45574</v>
      </c>
      <c r="F167">
        <v>3</v>
      </c>
      <c r="G167">
        <v>985</v>
      </c>
      <c r="H167" t="s">
        <v>28</v>
      </c>
      <c r="I167" t="s">
        <v>551</v>
      </c>
      <c r="J167" t="s">
        <v>29</v>
      </c>
      <c r="K167" t="str">
        <f>TEXT(Store_Sales[[#This Row],[Order Date]],"yyyy")</f>
        <v>2024</v>
      </c>
      <c r="L167" t="str">
        <f>TEXT(Store_Sales[[#This Row],[Order Date]],"mmm")</f>
        <v>Sep</v>
      </c>
      <c r="M167" t="str">
        <f>TEXT(Store_Sales[[#This Row],[Order Date]],"ddd")</f>
        <v>Thu</v>
      </c>
      <c r="N167">
        <f>DATEDIF(Store_Sales[[#This Row],[Order Date]],Store_Sales[[#This Row],[Delivered Date]],"D")</f>
        <v>20</v>
      </c>
      <c r="O167">
        <f>ROUND(Store_Sales[[#This Row],[Quantity]]*Store_Sales[[#This Row],[Unit Price]]*_xlfn.XLOOKUP(Store_Sales[[#This Row],[Product Name]],Table2[Product Name],Table2[Cost Percentage],,0),0)</f>
        <v>1625</v>
      </c>
      <c r="P167">
        <f>Store_Sales[[#This Row],[Quantity]]*Store_Sales[[#This Row],[Unit Price]]</f>
        <v>2955</v>
      </c>
      <c r="Q167">
        <f>Store_Sales[[#This Row],[Sales Revenue]]-Store_Sales[[#This Row],[Total Costs]]</f>
        <v>1330</v>
      </c>
    </row>
    <row r="168" spans="1:17" x14ac:dyDescent="0.25">
      <c r="A168" t="s">
        <v>213</v>
      </c>
      <c r="B168" t="s">
        <v>17</v>
      </c>
      <c r="C168" t="s">
        <v>44</v>
      </c>
      <c r="D168" s="2">
        <v>45579</v>
      </c>
      <c r="E168" s="2">
        <v>45592</v>
      </c>
      <c r="F168">
        <v>2</v>
      </c>
      <c r="G168">
        <v>278</v>
      </c>
      <c r="H168" t="s">
        <v>28</v>
      </c>
      <c r="I168" t="s">
        <v>549</v>
      </c>
      <c r="J168" t="s">
        <v>15</v>
      </c>
      <c r="K168" t="str">
        <f>TEXT(Store_Sales[[#This Row],[Order Date]],"yyyy")</f>
        <v>2024</v>
      </c>
      <c r="L168" t="str">
        <f>TEXT(Store_Sales[[#This Row],[Order Date]],"mmm")</f>
        <v>Oct</v>
      </c>
      <c r="M168" t="str">
        <f>TEXT(Store_Sales[[#This Row],[Order Date]],"ddd")</f>
        <v>Mon</v>
      </c>
      <c r="N168">
        <f>DATEDIF(Store_Sales[[#This Row],[Order Date]],Store_Sales[[#This Row],[Delivered Date]],"D")</f>
        <v>13</v>
      </c>
      <c r="O168">
        <f>ROUND(Store_Sales[[#This Row],[Quantity]]*Store_Sales[[#This Row],[Unit Price]]*_xlfn.XLOOKUP(Store_Sales[[#This Row],[Product Name]],Table2[Product Name],Table2[Cost Percentage],,0),0)</f>
        <v>334</v>
      </c>
      <c r="P168">
        <f>Store_Sales[[#This Row],[Quantity]]*Store_Sales[[#This Row],[Unit Price]]</f>
        <v>556</v>
      </c>
      <c r="Q168">
        <f>Store_Sales[[#This Row],[Sales Revenue]]-Store_Sales[[#This Row],[Total Costs]]</f>
        <v>222</v>
      </c>
    </row>
    <row r="169" spans="1:17" x14ac:dyDescent="0.25">
      <c r="A169" t="s">
        <v>214</v>
      </c>
      <c r="B169" t="s">
        <v>24</v>
      </c>
      <c r="C169" t="s">
        <v>100</v>
      </c>
      <c r="D169" s="2">
        <v>45605</v>
      </c>
      <c r="E169" s="2">
        <v>45612</v>
      </c>
      <c r="F169">
        <v>5</v>
      </c>
      <c r="G169">
        <v>720</v>
      </c>
      <c r="H169" t="s">
        <v>14</v>
      </c>
      <c r="I169" t="s">
        <v>550</v>
      </c>
      <c r="J169" t="s">
        <v>19</v>
      </c>
      <c r="K169" t="str">
        <f>TEXT(Store_Sales[[#This Row],[Order Date]],"yyyy")</f>
        <v>2024</v>
      </c>
      <c r="L169" t="str">
        <f>TEXT(Store_Sales[[#This Row],[Order Date]],"mmm")</f>
        <v>Nov</v>
      </c>
      <c r="M169" t="str">
        <f>TEXT(Store_Sales[[#This Row],[Order Date]],"ddd")</f>
        <v>Sat</v>
      </c>
      <c r="N169">
        <f>DATEDIF(Store_Sales[[#This Row],[Order Date]],Store_Sales[[#This Row],[Delivered Date]],"D")</f>
        <v>7</v>
      </c>
      <c r="O169">
        <f>ROUND(Store_Sales[[#This Row],[Quantity]]*Store_Sales[[#This Row],[Unit Price]]*_xlfn.XLOOKUP(Store_Sales[[#This Row],[Product Name]],Table2[Product Name],Table2[Cost Percentage],,0),0)</f>
        <v>2160</v>
      </c>
      <c r="P169">
        <f>Store_Sales[[#This Row],[Quantity]]*Store_Sales[[#This Row],[Unit Price]]</f>
        <v>3600</v>
      </c>
      <c r="Q169">
        <f>Store_Sales[[#This Row],[Sales Revenue]]-Store_Sales[[#This Row],[Total Costs]]</f>
        <v>1440</v>
      </c>
    </row>
    <row r="170" spans="1:17" x14ac:dyDescent="0.25">
      <c r="A170" t="s">
        <v>215</v>
      </c>
      <c r="B170" t="s">
        <v>21</v>
      </c>
      <c r="C170" t="s">
        <v>40</v>
      </c>
      <c r="D170" s="2">
        <v>45523</v>
      </c>
      <c r="E170" s="2">
        <v>45536</v>
      </c>
      <c r="F170">
        <v>3</v>
      </c>
      <c r="G170">
        <v>930</v>
      </c>
      <c r="H170" t="s">
        <v>14</v>
      </c>
      <c r="I170" t="s">
        <v>33</v>
      </c>
      <c r="J170" t="s">
        <v>29</v>
      </c>
      <c r="K170" t="str">
        <f>TEXT(Store_Sales[[#This Row],[Order Date]],"yyyy")</f>
        <v>2024</v>
      </c>
      <c r="L170" t="str">
        <f>TEXT(Store_Sales[[#This Row],[Order Date]],"mmm")</f>
        <v>Aug</v>
      </c>
      <c r="M170" t="str">
        <f>TEXT(Store_Sales[[#This Row],[Order Date]],"ddd")</f>
        <v>Mon</v>
      </c>
      <c r="N170">
        <f>DATEDIF(Store_Sales[[#This Row],[Order Date]],Store_Sales[[#This Row],[Delivered Date]],"D")</f>
        <v>13</v>
      </c>
      <c r="O170">
        <f>ROUND(Store_Sales[[#This Row],[Quantity]]*Store_Sales[[#This Row],[Unit Price]]*_xlfn.XLOOKUP(Store_Sales[[#This Row],[Product Name]],Table2[Product Name],Table2[Cost Percentage],,0),0)</f>
        <v>1814</v>
      </c>
      <c r="P170">
        <f>Store_Sales[[#This Row],[Quantity]]*Store_Sales[[#This Row],[Unit Price]]</f>
        <v>2790</v>
      </c>
      <c r="Q170">
        <f>Store_Sales[[#This Row],[Sales Revenue]]-Store_Sales[[#This Row],[Total Costs]]</f>
        <v>976</v>
      </c>
    </row>
    <row r="171" spans="1:17" x14ac:dyDescent="0.25">
      <c r="A171" t="s">
        <v>216</v>
      </c>
      <c r="B171" t="s">
        <v>21</v>
      </c>
      <c r="C171" t="s">
        <v>54</v>
      </c>
      <c r="D171" s="2">
        <v>45477</v>
      </c>
      <c r="E171" s="2">
        <v>45490</v>
      </c>
      <c r="F171">
        <v>9</v>
      </c>
      <c r="G171">
        <v>239</v>
      </c>
      <c r="H171" t="s">
        <v>14</v>
      </c>
      <c r="I171" t="s">
        <v>551</v>
      </c>
      <c r="J171" t="s">
        <v>29</v>
      </c>
      <c r="K171" t="str">
        <f>TEXT(Store_Sales[[#This Row],[Order Date]],"yyyy")</f>
        <v>2024</v>
      </c>
      <c r="L171" t="str">
        <f>TEXT(Store_Sales[[#This Row],[Order Date]],"mmm")</f>
        <v>Jul</v>
      </c>
      <c r="M171" t="str">
        <f>TEXT(Store_Sales[[#This Row],[Order Date]],"ddd")</f>
        <v>Thu</v>
      </c>
      <c r="N171">
        <f>DATEDIF(Store_Sales[[#This Row],[Order Date]],Store_Sales[[#This Row],[Delivered Date]],"D")</f>
        <v>13</v>
      </c>
      <c r="O171">
        <f>ROUND(Store_Sales[[#This Row],[Quantity]]*Store_Sales[[#This Row],[Unit Price]]*_xlfn.XLOOKUP(Store_Sales[[#This Row],[Product Name]],Table2[Product Name],Table2[Cost Percentage],,0),0)</f>
        <v>1506</v>
      </c>
      <c r="P171">
        <f>Store_Sales[[#This Row],[Quantity]]*Store_Sales[[#This Row],[Unit Price]]</f>
        <v>2151</v>
      </c>
      <c r="Q171">
        <f>Store_Sales[[#This Row],[Sales Revenue]]-Store_Sales[[#This Row],[Total Costs]]</f>
        <v>645</v>
      </c>
    </row>
    <row r="172" spans="1:17" x14ac:dyDescent="0.25">
      <c r="A172" t="s">
        <v>217</v>
      </c>
      <c r="B172" t="s">
        <v>17</v>
      </c>
      <c r="C172" t="s">
        <v>64</v>
      </c>
      <c r="D172" s="2">
        <v>45605</v>
      </c>
      <c r="E172" s="2">
        <v>45618</v>
      </c>
      <c r="F172">
        <v>2</v>
      </c>
      <c r="G172">
        <v>77</v>
      </c>
      <c r="H172" t="s">
        <v>28</v>
      </c>
      <c r="I172" t="s">
        <v>547</v>
      </c>
      <c r="J172" t="s">
        <v>19</v>
      </c>
      <c r="K172" t="str">
        <f>TEXT(Store_Sales[[#This Row],[Order Date]],"yyyy")</f>
        <v>2024</v>
      </c>
      <c r="L172" t="str">
        <f>TEXT(Store_Sales[[#This Row],[Order Date]],"mmm")</f>
        <v>Nov</v>
      </c>
      <c r="M172" t="str">
        <f>TEXT(Store_Sales[[#This Row],[Order Date]],"ddd")</f>
        <v>Sat</v>
      </c>
      <c r="N172">
        <f>DATEDIF(Store_Sales[[#This Row],[Order Date]],Store_Sales[[#This Row],[Delivered Date]],"D")</f>
        <v>13</v>
      </c>
      <c r="O172">
        <f>ROUND(Store_Sales[[#This Row],[Quantity]]*Store_Sales[[#This Row],[Unit Price]]*_xlfn.XLOOKUP(Store_Sales[[#This Row],[Product Name]],Table2[Product Name],Table2[Cost Percentage],,0),0)</f>
        <v>77</v>
      </c>
      <c r="P172">
        <f>Store_Sales[[#This Row],[Quantity]]*Store_Sales[[#This Row],[Unit Price]]</f>
        <v>154</v>
      </c>
      <c r="Q172">
        <f>Store_Sales[[#This Row],[Sales Revenue]]-Store_Sales[[#This Row],[Total Costs]]</f>
        <v>77</v>
      </c>
    </row>
    <row r="173" spans="1:17" x14ac:dyDescent="0.25">
      <c r="A173" t="s">
        <v>218</v>
      </c>
      <c r="B173" t="s">
        <v>24</v>
      </c>
      <c r="C173" t="s">
        <v>70</v>
      </c>
      <c r="D173" s="2">
        <v>45502</v>
      </c>
      <c r="E173" s="2">
        <v>45512</v>
      </c>
      <c r="F173">
        <v>7</v>
      </c>
      <c r="G173">
        <v>853</v>
      </c>
      <c r="H173" t="s">
        <v>14</v>
      </c>
      <c r="I173" t="s">
        <v>33</v>
      </c>
      <c r="J173" t="s">
        <v>15</v>
      </c>
      <c r="K173" t="str">
        <f>TEXT(Store_Sales[[#This Row],[Order Date]],"yyyy")</f>
        <v>2024</v>
      </c>
      <c r="L173" t="str">
        <f>TEXT(Store_Sales[[#This Row],[Order Date]],"mmm")</f>
        <v>Jul</v>
      </c>
      <c r="M173" t="str">
        <f>TEXT(Store_Sales[[#This Row],[Order Date]],"ddd")</f>
        <v>Mon</v>
      </c>
      <c r="N173">
        <f>DATEDIF(Store_Sales[[#This Row],[Order Date]],Store_Sales[[#This Row],[Delivered Date]],"D")</f>
        <v>10</v>
      </c>
      <c r="O173">
        <f>ROUND(Store_Sales[[#This Row],[Quantity]]*Store_Sales[[#This Row],[Unit Price]]*_xlfn.XLOOKUP(Store_Sales[[#This Row],[Product Name]],Table2[Product Name],Table2[Cost Percentage],,0),0)</f>
        <v>3284</v>
      </c>
      <c r="P173">
        <f>Store_Sales[[#This Row],[Quantity]]*Store_Sales[[#This Row],[Unit Price]]</f>
        <v>5971</v>
      </c>
      <c r="Q173">
        <f>Store_Sales[[#This Row],[Sales Revenue]]-Store_Sales[[#This Row],[Total Costs]]</f>
        <v>2687</v>
      </c>
    </row>
    <row r="174" spans="1:17" x14ac:dyDescent="0.25">
      <c r="A174" t="s">
        <v>219</v>
      </c>
      <c r="B174" t="s">
        <v>31</v>
      </c>
      <c r="C174" t="s">
        <v>76</v>
      </c>
      <c r="D174" s="2">
        <v>45522</v>
      </c>
      <c r="E174" s="2">
        <v>45529</v>
      </c>
      <c r="F174">
        <v>8</v>
      </c>
      <c r="G174">
        <v>706</v>
      </c>
      <c r="H174" t="s">
        <v>14</v>
      </c>
      <c r="I174" t="s">
        <v>33</v>
      </c>
      <c r="J174" t="s">
        <v>15</v>
      </c>
      <c r="K174" t="str">
        <f>TEXT(Store_Sales[[#This Row],[Order Date]],"yyyy")</f>
        <v>2024</v>
      </c>
      <c r="L174" t="str">
        <f>TEXT(Store_Sales[[#This Row],[Order Date]],"mmm")</f>
        <v>Aug</v>
      </c>
      <c r="M174" t="str">
        <f>TEXT(Store_Sales[[#This Row],[Order Date]],"ddd")</f>
        <v>Sun</v>
      </c>
      <c r="N174">
        <f>DATEDIF(Store_Sales[[#This Row],[Order Date]],Store_Sales[[#This Row],[Delivered Date]],"D")</f>
        <v>7</v>
      </c>
      <c r="O174">
        <f>ROUND(Store_Sales[[#This Row],[Quantity]]*Store_Sales[[#This Row],[Unit Price]]*_xlfn.XLOOKUP(Store_Sales[[#This Row],[Product Name]],Table2[Product Name],Table2[Cost Percentage],,0),0)</f>
        <v>4236</v>
      </c>
      <c r="P174">
        <f>Store_Sales[[#This Row],[Quantity]]*Store_Sales[[#This Row],[Unit Price]]</f>
        <v>5648</v>
      </c>
      <c r="Q174">
        <f>Store_Sales[[#This Row],[Sales Revenue]]-Store_Sales[[#This Row],[Total Costs]]</f>
        <v>1412</v>
      </c>
    </row>
    <row r="175" spans="1:17" x14ac:dyDescent="0.25">
      <c r="A175" t="s">
        <v>220</v>
      </c>
      <c r="B175" t="s">
        <v>17</v>
      </c>
      <c r="C175" t="s">
        <v>60</v>
      </c>
      <c r="D175" s="2">
        <v>45385</v>
      </c>
      <c r="E175" s="2">
        <v>45393</v>
      </c>
      <c r="F175">
        <v>3</v>
      </c>
      <c r="G175">
        <v>453</v>
      </c>
      <c r="H175" t="s">
        <v>14</v>
      </c>
      <c r="I175" t="s">
        <v>33</v>
      </c>
      <c r="J175" t="s">
        <v>29</v>
      </c>
      <c r="K175" t="str">
        <f>TEXT(Store_Sales[[#This Row],[Order Date]],"yyyy")</f>
        <v>2024</v>
      </c>
      <c r="L175" t="str">
        <f>TEXT(Store_Sales[[#This Row],[Order Date]],"mmm")</f>
        <v>Apr</v>
      </c>
      <c r="M175" t="str">
        <f>TEXT(Store_Sales[[#This Row],[Order Date]],"ddd")</f>
        <v>Wed</v>
      </c>
      <c r="N175">
        <f>DATEDIF(Store_Sales[[#This Row],[Order Date]],Store_Sales[[#This Row],[Delivered Date]],"D")</f>
        <v>8</v>
      </c>
      <c r="O175">
        <f>ROUND(Store_Sales[[#This Row],[Quantity]]*Store_Sales[[#This Row],[Unit Price]]*_xlfn.XLOOKUP(Store_Sales[[#This Row],[Product Name]],Table2[Product Name],Table2[Cost Percentage],,0),0)</f>
        <v>883</v>
      </c>
      <c r="P175">
        <f>Store_Sales[[#This Row],[Quantity]]*Store_Sales[[#This Row],[Unit Price]]</f>
        <v>1359</v>
      </c>
      <c r="Q175">
        <f>Store_Sales[[#This Row],[Sales Revenue]]-Store_Sales[[#This Row],[Total Costs]]</f>
        <v>476</v>
      </c>
    </row>
    <row r="176" spans="1:17" x14ac:dyDescent="0.25">
      <c r="A176" t="s">
        <v>221</v>
      </c>
      <c r="B176" t="s">
        <v>21</v>
      </c>
      <c r="C176" t="s">
        <v>83</v>
      </c>
      <c r="D176" s="2">
        <v>45606</v>
      </c>
      <c r="E176" s="2">
        <v>45614</v>
      </c>
      <c r="F176">
        <v>9</v>
      </c>
      <c r="G176">
        <v>105</v>
      </c>
      <c r="H176" t="s">
        <v>28</v>
      </c>
      <c r="I176" t="s">
        <v>33</v>
      </c>
      <c r="J176" t="s">
        <v>29</v>
      </c>
      <c r="K176" t="str">
        <f>TEXT(Store_Sales[[#This Row],[Order Date]],"yyyy")</f>
        <v>2024</v>
      </c>
      <c r="L176" t="str">
        <f>TEXT(Store_Sales[[#This Row],[Order Date]],"mmm")</f>
        <v>Nov</v>
      </c>
      <c r="M176" t="str">
        <f>TEXT(Store_Sales[[#This Row],[Order Date]],"ddd")</f>
        <v>Sun</v>
      </c>
      <c r="N176">
        <f>DATEDIF(Store_Sales[[#This Row],[Order Date]],Store_Sales[[#This Row],[Delivered Date]],"D")</f>
        <v>8</v>
      </c>
      <c r="O176">
        <f>ROUND(Store_Sales[[#This Row],[Quantity]]*Store_Sales[[#This Row],[Unit Price]]*_xlfn.XLOOKUP(Store_Sales[[#This Row],[Product Name]],Table2[Product Name],Table2[Cost Percentage],,0),0)</f>
        <v>756</v>
      </c>
      <c r="P176">
        <f>Store_Sales[[#This Row],[Quantity]]*Store_Sales[[#This Row],[Unit Price]]</f>
        <v>945</v>
      </c>
      <c r="Q176">
        <f>Store_Sales[[#This Row],[Sales Revenue]]-Store_Sales[[#This Row],[Total Costs]]</f>
        <v>189</v>
      </c>
    </row>
    <row r="177" spans="1:17" x14ac:dyDescent="0.25">
      <c r="A177" t="s">
        <v>222</v>
      </c>
      <c r="B177" t="s">
        <v>17</v>
      </c>
      <c r="C177" t="s">
        <v>64</v>
      </c>
      <c r="D177" s="2">
        <v>45379</v>
      </c>
      <c r="E177" s="2">
        <v>45390</v>
      </c>
      <c r="F177">
        <v>10</v>
      </c>
      <c r="G177">
        <v>747</v>
      </c>
      <c r="H177" t="s">
        <v>28</v>
      </c>
      <c r="I177" t="s">
        <v>33</v>
      </c>
      <c r="J177" t="s">
        <v>29</v>
      </c>
      <c r="K177" t="str">
        <f>TEXT(Store_Sales[[#This Row],[Order Date]],"yyyy")</f>
        <v>2024</v>
      </c>
      <c r="L177" t="str">
        <f>TEXT(Store_Sales[[#This Row],[Order Date]],"mmm")</f>
        <v>Mar</v>
      </c>
      <c r="M177" t="str">
        <f>TEXT(Store_Sales[[#This Row],[Order Date]],"ddd")</f>
        <v>Thu</v>
      </c>
      <c r="N177">
        <f>DATEDIF(Store_Sales[[#This Row],[Order Date]],Store_Sales[[#This Row],[Delivered Date]],"D")</f>
        <v>11</v>
      </c>
      <c r="O177">
        <f>ROUND(Store_Sales[[#This Row],[Quantity]]*Store_Sales[[#This Row],[Unit Price]]*_xlfn.XLOOKUP(Store_Sales[[#This Row],[Product Name]],Table2[Product Name],Table2[Cost Percentage],,0),0)</f>
        <v>3735</v>
      </c>
      <c r="P177">
        <f>Store_Sales[[#This Row],[Quantity]]*Store_Sales[[#This Row],[Unit Price]]</f>
        <v>7470</v>
      </c>
      <c r="Q177">
        <f>Store_Sales[[#This Row],[Sales Revenue]]-Store_Sales[[#This Row],[Total Costs]]</f>
        <v>3735</v>
      </c>
    </row>
    <row r="178" spans="1:17" x14ac:dyDescent="0.25">
      <c r="A178" t="s">
        <v>223</v>
      </c>
      <c r="B178" t="s">
        <v>21</v>
      </c>
      <c r="C178" t="s">
        <v>52</v>
      </c>
      <c r="D178" s="2">
        <v>45505</v>
      </c>
      <c r="E178" s="2">
        <v>45515</v>
      </c>
      <c r="F178">
        <v>10</v>
      </c>
      <c r="G178">
        <v>664</v>
      </c>
      <c r="H178" t="s">
        <v>28</v>
      </c>
      <c r="I178" t="s">
        <v>551</v>
      </c>
      <c r="J178" t="s">
        <v>46</v>
      </c>
      <c r="K178" t="str">
        <f>TEXT(Store_Sales[[#This Row],[Order Date]],"yyyy")</f>
        <v>2024</v>
      </c>
      <c r="L178" t="str">
        <f>TEXT(Store_Sales[[#This Row],[Order Date]],"mmm")</f>
        <v>Aug</v>
      </c>
      <c r="M178" t="str">
        <f>TEXT(Store_Sales[[#This Row],[Order Date]],"ddd")</f>
        <v>Thu</v>
      </c>
      <c r="N178">
        <f>DATEDIF(Store_Sales[[#This Row],[Order Date]],Store_Sales[[#This Row],[Delivered Date]],"D")</f>
        <v>10</v>
      </c>
      <c r="O178">
        <f>ROUND(Store_Sales[[#This Row],[Quantity]]*Store_Sales[[#This Row],[Unit Price]]*_xlfn.XLOOKUP(Store_Sales[[#This Row],[Product Name]],Table2[Product Name],Table2[Cost Percentage],,0),0)</f>
        <v>4648</v>
      </c>
      <c r="P178">
        <f>Store_Sales[[#This Row],[Quantity]]*Store_Sales[[#This Row],[Unit Price]]</f>
        <v>6640</v>
      </c>
      <c r="Q178">
        <f>Store_Sales[[#This Row],[Sales Revenue]]-Store_Sales[[#This Row],[Total Costs]]</f>
        <v>1992</v>
      </c>
    </row>
    <row r="179" spans="1:17" x14ac:dyDescent="0.25">
      <c r="A179" t="s">
        <v>224</v>
      </c>
      <c r="B179" t="s">
        <v>24</v>
      </c>
      <c r="C179" t="s">
        <v>100</v>
      </c>
      <c r="D179" s="2">
        <v>45466</v>
      </c>
      <c r="E179" s="2">
        <v>45470</v>
      </c>
      <c r="F179">
        <v>10</v>
      </c>
      <c r="G179">
        <v>157</v>
      </c>
      <c r="H179" t="s">
        <v>28</v>
      </c>
      <c r="I179" t="s">
        <v>547</v>
      </c>
      <c r="J179" t="s">
        <v>46</v>
      </c>
      <c r="K179" t="str">
        <f>TEXT(Store_Sales[[#This Row],[Order Date]],"yyyy")</f>
        <v>2024</v>
      </c>
      <c r="L179" t="str">
        <f>TEXT(Store_Sales[[#This Row],[Order Date]],"mmm")</f>
        <v>Jun</v>
      </c>
      <c r="M179" t="str">
        <f>TEXT(Store_Sales[[#This Row],[Order Date]],"ddd")</f>
        <v>Sun</v>
      </c>
      <c r="N179">
        <f>DATEDIF(Store_Sales[[#This Row],[Order Date]],Store_Sales[[#This Row],[Delivered Date]],"D")</f>
        <v>4</v>
      </c>
      <c r="O179">
        <f>ROUND(Store_Sales[[#This Row],[Quantity]]*Store_Sales[[#This Row],[Unit Price]]*_xlfn.XLOOKUP(Store_Sales[[#This Row],[Product Name]],Table2[Product Name],Table2[Cost Percentage],,0),0)</f>
        <v>942</v>
      </c>
      <c r="P179">
        <f>Store_Sales[[#This Row],[Quantity]]*Store_Sales[[#This Row],[Unit Price]]</f>
        <v>1570</v>
      </c>
      <c r="Q179">
        <f>Store_Sales[[#This Row],[Sales Revenue]]-Store_Sales[[#This Row],[Total Costs]]</f>
        <v>628</v>
      </c>
    </row>
    <row r="180" spans="1:17" x14ac:dyDescent="0.25">
      <c r="A180" t="s">
        <v>225</v>
      </c>
      <c r="B180" t="s">
        <v>21</v>
      </c>
      <c r="C180" t="s">
        <v>22</v>
      </c>
      <c r="D180" s="2">
        <v>45354</v>
      </c>
      <c r="E180" s="2">
        <v>45366</v>
      </c>
      <c r="F180">
        <v>5</v>
      </c>
      <c r="G180">
        <v>470</v>
      </c>
      <c r="H180" t="s">
        <v>14</v>
      </c>
      <c r="I180" t="s">
        <v>551</v>
      </c>
      <c r="J180" t="s">
        <v>46</v>
      </c>
      <c r="K180" t="str">
        <f>TEXT(Store_Sales[[#This Row],[Order Date]],"yyyy")</f>
        <v>2024</v>
      </c>
      <c r="L180" t="str">
        <f>TEXT(Store_Sales[[#This Row],[Order Date]],"mmm")</f>
        <v>Mar</v>
      </c>
      <c r="M180" t="str">
        <f>TEXT(Store_Sales[[#This Row],[Order Date]],"ddd")</f>
        <v>Sun</v>
      </c>
      <c r="N180">
        <f>DATEDIF(Store_Sales[[#This Row],[Order Date]],Store_Sales[[#This Row],[Delivered Date]],"D")</f>
        <v>12</v>
      </c>
      <c r="O180">
        <f>ROUND(Store_Sales[[#This Row],[Quantity]]*Store_Sales[[#This Row],[Unit Price]]*_xlfn.XLOOKUP(Store_Sales[[#This Row],[Product Name]],Table2[Product Name],Table2[Cost Percentage],,0),0)</f>
        <v>1763</v>
      </c>
      <c r="P180">
        <f>Store_Sales[[#This Row],[Quantity]]*Store_Sales[[#This Row],[Unit Price]]</f>
        <v>2350</v>
      </c>
      <c r="Q180">
        <f>Store_Sales[[#This Row],[Sales Revenue]]-Store_Sales[[#This Row],[Total Costs]]</f>
        <v>587</v>
      </c>
    </row>
    <row r="181" spans="1:17" x14ac:dyDescent="0.25">
      <c r="A181" t="s">
        <v>226</v>
      </c>
      <c r="B181" t="s">
        <v>21</v>
      </c>
      <c r="C181" t="s">
        <v>83</v>
      </c>
      <c r="D181" s="2">
        <v>45479</v>
      </c>
      <c r="E181" s="2">
        <v>45489</v>
      </c>
      <c r="F181">
        <v>7</v>
      </c>
      <c r="G181">
        <v>384</v>
      </c>
      <c r="H181" t="s">
        <v>14</v>
      </c>
      <c r="I181" t="s">
        <v>551</v>
      </c>
      <c r="J181" t="s">
        <v>15</v>
      </c>
      <c r="K181" t="str">
        <f>TEXT(Store_Sales[[#This Row],[Order Date]],"yyyy")</f>
        <v>2024</v>
      </c>
      <c r="L181" t="str">
        <f>TEXT(Store_Sales[[#This Row],[Order Date]],"mmm")</f>
        <v>Jul</v>
      </c>
      <c r="M181" t="str">
        <f>TEXT(Store_Sales[[#This Row],[Order Date]],"ddd")</f>
        <v>Sat</v>
      </c>
      <c r="N181">
        <f>DATEDIF(Store_Sales[[#This Row],[Order Date]],Store_Sales[[#This Row],[Delivered Date]],"D")</f>
        <v>10</v>
      </c>
      <c r="O181">
        <f>ROUND(Store_Sales[[#This Row],[Quantity]]*Store_Sales[[#This Row],[Unit Price]]*_xlfn.XLOOKUP(Store_Sales[[#This Row],[Product Name]],Table2[Product Name],Table2[Cost Percentage],,0),0)</f>
        <v>2150</v>
      </c>
      <c r="P181">
        <f>Store_Sales[[#This Row],[Quantity]]*Store_Sales[[#This Row],[Unit Price]]</f>
        <v>2688</v>
      </c>
      <c r="Q181">
        <f>Store_Sales[[#This Row],[Sales Revenue]]-Store_Sales[[#This Row],[Total Costs]]</f>
        <v>538</v>
      </c>
    </row>
    <row r="182" spans="1:17" x14ac:dyDescent="0.25">
      <c r="A182" t="s">
        <v>227</v>
      </c>
      <c r="B182" t="s">
        <v>17</v>
      </c>
      <c r="C182" t="s">
        <v>44</v>
      </c>
      <c r="D182" s="2">
        <v>45573</v>
      </c>
      <c r="E182" s="2">
        <v>45577</v>
      </c>
      <c r="F182">
        <v>5</v>
      </c>
      <c r="G182">
        <v>855</v>
      </c>
      <c r="H182" t="s">
        <v>14</v>
      </c>
      <c r="I182" t="s">
        <v>33</v>
      </c>
      <c r="J182" t="s">
        <v>29</v>
      </c>
      <c r="K182" t="str">
        <f>TEXT(Store_Sales[[#This Row],[Order Date]],"yyyy")</f>
        <v>2024</v>
      </c>
      <c r="L182" t="str">
        <f>TEXT(Store_Sales[[#This Row],[Order Date]],"mmm")</f>
        <v>Oct</v>
      </c>
      <c r="M182" t="str">
        <f>TEXT(Store_Sales[[#This Row],[Order Date]],"ddd")</f>
        <v>Tue</v>
      </c>
      <c r="N182">
        <f>DATEDIF(Store_Sales[[#This Row],[Order Date]],Store_Sales[[#This Row],[Delivered Date]],"D")</f>
        <v>4</v>
      </c>
      <c r="O182">
        <f>ROUND(Store_Sales[[#This Row],[Quantity]]*Store_Sales[[#This Row],[Unit Price]]*_xlfn.XLOOKUP(Store_Sales[[#This Row],[Product Name]],Table2[Product Name],Table2[Cost Percentage],,0),0)</f>
        <v>2565</v>
      </c>
      <c r="P182">
        <f>Store_Sales[[#This Row],[Quantity]]*Store_Sales[[#This Row],[Unit Price]]</f>
        <v>4275</v>
      </c>
      <c r="Q182">
        <f>Store_Sales[[#This Row],[Sales Revenue]]-Store_Sales[[#This Row],[Total Costs]]</f>
        <v>1710</v>
      </c>
    </row>
    <row r="183" spans="1:17" x14ac:dyDescent="0.25">
      <c r="A183" t="s">
        <v>228</v>
      </c>
      <c r="B183" t="s">
        <v>21</v>
      </c>
      <c r="C183" t="s">
        <v>54</v>
      </c>
      <c r="D183" s="2">
        <v>45600</v>
      </c>
      <c r="E183" s="2">
        <v>45612</v>
      </c>
      <c r="F183">
        <v>9</v>
      </c>
      <c r="G183">
        <v>421</v>
      </c>
      <c r="H183" t="s">
        <v>14</v>
      </c>
      <c r="I183" t="s">
        <v>33</v>
      </c>
      <c r="J183" t="s">
        <v>15</v>
      </c>
      <c r="K183" t="str">
        <f>TEXT(Store_Sales[[#This Row],[Order Date]],"yyyy")</f>
        <v>2024</v>
      </c>
      <c r="L183" t="str">
        <f>TEXT(Store_Sales[[#This Row],[Order Date]],"mmm")</f>
        <v>Nov</v>
      </c>
      <c r="M183" t="str">
        <f>TEXT(Store_Sales[[#This Row],[Order Date]],"ddd")</f>
        <v>Mon</v>
      </c>
      <c r="N183">
        <f>DATEDIF(Store_Sales[[#This Row],[Order Date]],Store_Sales[[#This Row],[Delivered Date]],"D")</f>
        <v>12</v>
      </c>
      <c r="O183">
        <f>ROUND(Store_Sales[[#This Row],[Quantity]]*Store_Sales[[#This Row],[Unit Price]]*_xlfn.XLOOKUP(Store_Sales[[#This Row],[Product Name]],Table2[Product Name],Table2[Cost Percentage],,0),0)</f>
        <v>2652</v>
      </c>
      <c r="P183">
        <f>Store_Sales[[#This Row],[Quantity]]*Store_Sales[[#This Row],[Unit Price]]</f>
        <v>3789</v>
      </c>
      <c r="Q183">
        <f>Store_Sales[[#This Row],[Sales Revenue]]-Store_Sales[[#This Row],[Total Costs]]</f>
        <v>1137</v>
      </c>
    </row>
    <row r="184" spans="1:17" x14ac:dyDescent="0.25">
      <c r="A184" t="s">
        <v>229</v>
      </c>
      <c r="B184" t="s">
        <v>21</v>
      </c>
      <c r="C184" t="s">
        <v>52</v>
      </c>
      <c r="D184" s="2">
        <v>45555</v>
      </c>
      <c r="E184" s="2">
        <v>45562</v>
      </c>
      <c r="F184">
        <v>3</v>
      </c>
      <c r="G184">
        <v>345</v>
      </c>
      <c r="H184" t="s">
        <v>14</v>
      </c>
      <c r="I184" t="s">
        <v>33</v>
      </c>
      <c r="J184" t="s">
        <v>46</v>
      </c>
      <c r="K184" t="str">
        <f>TEXT(Store_Sales[[#This Row],[Order Date]],"yyyy")</f>
        <v>2024</v>
      </c>
      <c r="L184" t="str">
        <f>TEXT(Store_Sales[[#This Row],[Order Date]],"mmm")</f>
        <v>Sep</v>
      </c>
      <c r="M184" t="str">
        <f>TEXT(Store_Sales[[#This Row],[Order Date]],"ddd")</f>
        <v>Fri</v>
      </c>
      <c r="N184">
        <f>DATEDIF(Store_Sales[[#This Row],[Order Date]],Store_Sales[[#This Row],[Delivered Date]],"D")</f>
        <v>7</v>
      </c>
      <c r="O184">
        <f>ROUND(Store_Sales[[#This Row],[Quantity]]*Store_Sales[[#This Row],[Unit Price]]*_xlfn.XLOOKUP(Store_Sales[[#This Row],[Product Name]],Table2[Product Name],Table2[Cost Percentage],,0),0)</f>
        <v>725</v>
      </c>
      <c r="P184">
        <f>Store_Sales[[#This Row],[Quantity]]*Store_Sales[[#This Row],[Unit Price]]</f>
        <v>1035</v>
      </c>
      <c r="Q184">
        <f>Store_Sales[[#This Row],[Sales Revenue]]-Store_Sales[[#This Row],[Total Costs]]</f>
        <v>310</v>
      </c>
    </row>
    <row r="185" spans="1:17" x14ac:dyDescent="0.25">
      <c r="A185" t="s">
        <v>230</v>
      </c>
      <c r="B185" t="s">
        <v>24</v>
      </c>
      <c r="C185" t="s">
        <v>70</v>
      </c>
      <c r="D185" s="2">
        <v>45445</v>
      </c>
      <c r="E185" s="2">
        <v>45458</v>
      </c>
      <c r="F185">
        <v>10</v>
      </c>
      <c r="G185">
        <v>354</v>
      </c>
      <c r="H185" t="s">
        <v>28</v>
      </c>
      <c r="I185" t="s">
        <v>33</v>
      </c>
      <c r="J185" t="s">
        <v>46</v>
      </c>
      <c r="K185" t="str">
        <f>TEXT(Store_Sales[[#This Row],[Order Date]],"yyyy")</f>
        <v>2024</v>
      </c>
      <c r="L185" t="str">
        <f>TEXT(Store_Sales[[#This Row],[Order Date]],"mmm")</f>
        <v>Jun</v>
      </c>
      <c r="M185" t="str">
        <f>TEXT(Store_Sales[[#This Row],[Order Date]],"ddd")</f>
        <v>Sun</v>
      </c>
      <c r="N185">
        <f>DATEDIF(Store_Sales[[#This Row],[Order Date]],Store_Sales[[#This Row],[Delivered Date]],"D")</f>
        <v>13</v>
      </c>
      <c r="O185">
        <f>ROUND(Store_Sales[[#This Row],[Quantity]]*Store_Sales[[#This Row],[Unit Price]]*_xlfn.XLOOKUP(Store_Sales[[#This Row],[Product Name]],Table2[Product Name],Table2[Cost Percentage],,0),0)</f>
        <v>1947</v>
      </c>
      <c r="P185">
        <f>Store_Sales[[#This Row],[Quantity]]*Store_Sales[[#This Row],[Unit Price]]</f>
        <v>3540</v>
      </c>
      <c r="Q185">
        <f>Store_Sales[[#This Row],[Sales Revenue]]-Store_Sales[[#This Row],[Total Costs]]</f>
        <v>1593</v>
      </c>
    </row>
    <row r="186" spans="1:17" x14ac:dyDescent="0.25">
      <c r="A186" t="s">
        <v>231</v>
      </c>
      <c r="B186" t="s">
        <v>12</v>
      </c>
      <c r="C186" t="s">
        <v>27</v>
      </c>
      <c r="D186" s="2">
        <v>45590</v>
      </c>
      <c r="E186" s="2">
        <v>45602</v>
      </c>
      <c r="F186">
        <v>5</v>
      </c>
      <c r="G186">
        <v>825</v>
      </c>
      <c r="H186" t="s">
        <v>28</v>
      </c>
      <c r="I186" t="s">
        <v>33</v>
      </c>
      <c r="J186" t="s">
        <v>15</v>
      </c>
      <c r="K186" t="str">
        <f>TEXT(Store_Sales[[#This Row],[Order Date]],"yyyy")</f>
        <v>2024</v>
      </c>
      <c r="L186" t="str">
        <f>TEXT(Store_Sales[[#This Row],[Order Date]],"mmm")</f>
        <v>Oct</v>
      </c>
      <c r="M186" t="str">
        <f>TEXT(Store_Sales[[#This Row],[Order Date]],"ddd")</f>
        <v>Fri</v>
      </c>
      <c r="N186">
        <f>DATEDIF(Store_Sales[[#This Row],[Order Date]],Store_Sales[[#This Row],[Delivered Date]],"D")</f>
        <v>12</v>
      </c>
      <c r="O186">
        <f>ROUND(Store_Sales[[#This Row],[Quantity]]*Store_Sales[[#This Row],[Unit Price]]*_xlfn.XLOOKUP(Store_Sales[[#This Row],[Product Name]],Table2[Product Name],Table2[Cost Percentage],,0),0)</f>
        <v>2681</v>
      </c>
      <c r="P186">
        <f>Store_Sales[[#This Row],[Quantity]]*Store_Sales[[#This Row],[Unit Price]]</f>
        <v>4125</v>
      </c>
      <c r="Q186">
        <f>Store_Sales[[#This Row],[Sales Revenue]]-Store_Sales[[#This Row],[Total Costs]]</f>
        <v>1444</v>
      </c>
    </row>
    <row r="187" spans="1:17" x14ac:dyDescent="0.25">
      <c r="A187" t="s">
        <v>232</v>
      </c>
      <c r="B187" t="s">
        <v>24</v>
      </c>
      <c r="C187" t="s">
        <v>25</v>
      </c>
      <c r="D187" s="2">
        <v>45627</v>
      </c>
      <c r="E187" s="2">
        <v>45630</v>
      </c>
      <c r="F187">
        <v>10</v>
      </c>
      <c r="G187">
        <v>601</v>
      </c>
      <c r="H187" t="s">
        <v>28</v>
      </c>
      <c r="I187" t="s">
        <v>551</v>
      </c>
      <c r="J187" t="s">
        <v>15</v>
      </c>
      <c r="K187" t="str">
        <f>TEXT(Store_Sales[[#This Row],[Order Date]],"yyyy")</f>
        <v>2024</v>
      </c>
      <c r="L187" t="str">
        <f>TEXT(Store_Sales[[#This Row],[Order Date]],"mmm")</f>
        <v>Dec</v>
      </c>
      <c r="M187" t="str">
        <f>TEXT(Store_Sales[[#This Row],[Order Date]],"ddd")</f>
        <v>Sun</v>
      </c>
      <c r="N187">
        <f>DATEDIF(Store_Sales[[#This Row],[Order Date]],Store_Sales[[#This Row],[Delivered Date]],"D")</f>
        <v>3</v>
      </c>
      <c r="O187">
        <f>ROUND(Store_Sales[[#This Row],[Quantity]]*Store_Sales[[#This Row],[Unit Price]]*_xlfn.XLOOKUP(Store_Sales[[#This Row],[Product Name]],Table2[Product Name],Table2[Cost Percentage],,0),0)</f>
        <v>3306</v>
      </c>
      <c r="P187">
        <f>Store_Sales[[#This Row],[Quantity]]*Store_Sales[[#This Row],[Unit Price]]</f>
        <v>6010</v>
      </c>
      <c r="Q187">
        <f>Store_Sales[[#This Row],[Sales Revenue]]-Store_Sales[[#This Row],[Total Costs]]</f>
        <v>2704</v>
      </c>
    </row>
    <row r="188" spans="1:17" x14ac:dyDescent="0.25">
      <c r="A188" t="s">
        <v>233</v>
      </c>
      <c r="B188" t="s">
        <v>24</v>
      </c>
      <c r="C188" t="s">
        <v>100</v>
      </c>
      <c r="D188" s="2">
        <v>45560</v>
      </c>
      <c r="E188" s="2">
        <v>45572</v>
      </c>
      <c r="F188">
        <v>10</v>
      </c>
      <c r="G188">
        <v>803</v>
      </c>
      <c r="H188" t="s">
        <v>14</v>
      </c>
      <c r="I188" t="s">
        <v>549</v>
      </c>
      <c r="J188" t="s">
        <v>46</v>
      </c>
      <c r="K188" t="str">
        <f>TEXT(Store_Sales[[#This Row],[Order Date]],"yyyy")</f>
        <v>2024</v>
      </c>
      <c r="L188" t="str">
        <f>TEXT(Store_Sales[[#This Row],[Order Date]],"mmm")</f>
        <v>Sep</v>
      </c>
      <c r="M188" t="str">
        <f>TEXT(Store_Sales[[#This Row],[Order Date]],"ddd")</f>
        <v>Wed</v>
      </c>
      <c r="N188">
        <f>DATEDIF(Store_Sales[[#This Row],[Order Date]],Store_Sales[[#This Row],[Delivered Date]],"D")</f>
        <v>12</v>
      </c>
      <c r="O188">
        <f>ROUND(Store_Sales[[#This Row],[Quantity]]*Store_Sales[[#This Row],[Unit Price]]*_xlfn.XLOOKUP(Store_Sales[[#This Row],[Product Name]],Table2[Product Name],Table2[Cost Percentage],,0),0)</f>
        <v>4818</v>
      </c>
      <c r="P188">
        <f>Store_Sales[[#This Row],[Quantity]]*Store_Sales[[#This Row],[Unit Price]]</f>
        <v>8030</v>
      </c>
      <c r="Q188">
        <f>Store_Sales[[#This Row],[Sales Revenue]]-Store_Sales[[#This Row],[Total Costs]]</f>
        <v>3212</v>
      </c>
    </row>
    <row r="189" spans="1:17" x14ac:dyDescent="0.25">
      <c r="A189" t="s">
        <v>234</v>
      </c>
      <c r="B189" t="s">
        <v>12</v>
      </c>
      <c r="C189" t="s">
        <v>58</v>
      </c>
      <c r="D189" s="2">
        <v>45557</v>
      </c>
      <c r="E189" s="2">
        <v>45572</v>
      </c>
      <c r="F189">
        <v>4</v>
      </c>
      <c r="G189">
        <v>584</v>
      </c>
      <c r="H189" t="s">
        <v>28</v>
      </c>
      <c r="I189" t="s">
        <v>547</v>
      </c>
      <c r="J189" t="s">
        <v>15</v>
      </c>
      <c r="K189" t="str">
        <f>TEXT(Store_Sales[[#This Row],[Order Date]],"yyyy")</f>
        <v>2024</v>
      </c>
      <c r="L189" t="str">
        <f>TEXT(Store_Sales[[#This Row],[Order Date]],"mmm")</f>
        <v>Sep</v>
      </c>
      <c r="M189" t="str">
        <f>TEXT(Store_Sales[[#This Row],[Order Date]],"ddd")</f>
        <v>Sun</v>
      </c>
      <c r="N189">
        <f>DATEDIF(Store_Sales[[#This Row],[Order Date]],Store_Sales[[#This Row],[Delivered Date]],"D")</f>
        <v>15</v>
      </c>
      <c r="O189">
        <f>ROUND(Store_Sales[[#This Row],[Quantity]]*Store_Sales[[#This Row],[Unit Price]]*_xlfn.XLOOKUP(Store_Sales[[#This Row],[Product Name]],Table2[Product Name],Table2[Cost Percentage],,0),0)</f>
        <v>1986</v>
      </c>
      <c r="P189">
        <f>Store_Sales[[#This Row],[Quantity]]*Store_Sales[[#This Row],[Unit Price]]</f>
        <v>2336</v>
      </c>
      <c r="Q189">
        <f>Store_Sales[[#This Row],[Sales Revenue]]-Store_Sales[[#This Row],[Total Costs]]</f>
        <v>350</v>
      </c>
    </row>
    <row r="190" spans="1:17" x14ac:dyDescent="0.25">
      <c r="A190" t="s">
        <v>235</v>
      </c>
      <c r="B190" t="s">
        <v>24</v>
      </c>
      <c r="C190" t="s">
        <v>25</v>
      </c>
      <c r="D190" s="2">
        <v>45380</v>
      </c>
      <c r="E190" s="2">
        <v>45385</v>
      </c>
      <c r="F190">
        <v>8</v>
      </c>
      <c r="G190">
        <v>944</v>
      </c>
      <c r="H190" t="s">
        <v>28</v>
      </c>
      <c r="I190" t="s">
        <v>33</v>
      </c>
      <c r="J190" t="s">
        <v>19</v>
      </c>
      <c r="K190" t="str">
        <f>TEXT(Store_Sales[[#This Row],[Order Date]],"yyyy")</f>
        <v>2024</v>
      </c>
      <c r="L190" t="str">
        <f>TEXT(Store_Sales[[#This Row],[Order Date]],"mmm")</f>
        <v>Mar</v>
      </c>
      <c r="M190" t="str">
        <f>TEXT(Store_Sales[[#This Row],[Order Date]],"ddd")</f>
        <v>Fri</v>
      </c>
      <c r="N190">
        <f>DATEDIF(Store_Sales[[#This Row],[Order Date]],Store_Sales[[#This Row],[Delivered Date]],"D")</f>
        <v>5</v>
      </c>
      <c r="O190">
        <f>ROUND(Store_Sales[[#This Row],[Quantity]]*Store_Sales[[#This Row],[Unit Price]]*_xlfn.XLOOKUP(Store_Sales[[#This Row],[Product Name]],Table2[Product Name],Table2[Cost Percentage],,0),0)</f>
        <v>4154</v>
      </c>
      <c r="P190">
        <f>Store_Sales[[#This Row],[Quantity]]*Store_Sales[[#This Row],[Unit Price]]</f>
        <v>7552</v>
      </c>
      <c r="Q190">
        <f>Store_Sales[[#This Row],[Sales Revenue]]-Store_Sales[[#This Row],[Total Costs]]</f>
        <v>3398</v>
      </c>
    </row>
    <row r="191" spans="1:17" x14ac:dyDescent="0.25">
      <c r="A191" t="s">
        <v>236</v>
      </c>
      <c r="B191" t="s">
        <v>31</v>
      </c>
      <c r="C191" t="s">
        <v>79</v>
      </c>
      <c r="D191" s="2">
        <v>45604</v>
      </c>
      <c r="E191" s="2">
        <v>45616</v>
      </c>
      <c r="F191">
        <v>8</v>
      </c>
      <c r="G191">
        <v>206</v>
      </c>
      <c r="H191" t="s">
        <v>28</v>
      </c>
      <c r="I191" t="s">
        <v>551</v>
      </c>
      <c r="J191" t="s">
        <v>29</v>
      </c>
      <c r="K191" t="str">
        <f>TEXT(Store_Sales[[#This Row],[Order Date]],"yyyy")</f>
        <v>2024</v>
      </c>
      <c r="L191" t="str">
        <f>TEXT(Store_Sales[[#This Row],[Order Date]],"mmm")</f>
        <v>Nov</v>
      </c>
      <c r="M191" t="str">
        <f>TEXT(Store_Sales[[#This Row],[Order Date]],"ddd")</f>
        <v>Fri</v>
      </c>
      <c r="N191">
        <f>DATEDIF(Store_Sales[[#This Row],[Order Date]],Store_Sales[[#This Row],[Delivered Date]],"D")</f>
        <v>12</v>
      </c>
      <c r="O191">
        <f>ROUND(Store_Sales[[#This Row],[Quantity]]*Store_Sales[[#This Row],[Unit Price]]*_xlfn.XLOOKUP(Store_Sales[[#This Row],[Product Name]],Table2[Product Name],Table2[Cost Percentage],,0),0)</f>
        <v>1071</v>
      </c>
      <c r="P191">
        <f>Store_Sales[[#This Row],[Quantity]]*Store_Sales[[#This Row],[Unit Price]]</f>
        <v>1648</v>
      </c>
      <c r="Q191">
        <f>Store_Sales[[#This Row],[Sales Revenue]]-Store_Sales[[#This Row],[Total Costs]]</f>
        <v>577</v>
      </c>
    </row>
    <row r="192" spans="1:17" x14ac:dyDescent="0.25">
      <c r="A192" t="s">
        <v>237</v>
      </c>
      <c r="B192" t="s">
        <v>24</v>
      </c>
      <c r="C192" t="s">
        <v>25</v>
      </c>
      <c r="D192" s="2">
        <v>45578</v>
      </c>
      <c r="E192" s="2">
        <v>45586</v>
      </c>
      <c r="F192">
        <v>5</v>
      </c>
      <c r="G192">
        <v>304</v>
      </c>
      <c r="H192" t="s">
        <v>28</v>
      </c>
      <c r="I192" t="s">
        <v>551</v>
      </c>
      <c r="J192" t="s">
        <v>46</v>
      </c>
      <c r="K192" t="str">
        <f>TEXT(Store_Sales[[#This Row],[Order Date]],"yyyy")</f>
        <v>2024</v>
      </c>
      <c r="L192" t="str">
        <f>TEXT(Store_Sales[[#This Row],[Order Date]],"mmm")</f>
        <v>Oct</v>
      </c>
      <c r="M192" t="str">
        <f>TEXT(Store_Sales[[#This Row],[Order Date]],"ddd")</f>
        <v>Sun</v>
      </c>
      <c r="N192">
        <f>DATEDIF(Store_Sales[[#This Row],[Order Date]],Store_Sales[[#This Row],[Delivered Date]],"D")</f>
        <v>8</v>
      </c>
      <c r="O192">
        <f>ROUND(Store_Sales[[#This Row],[Quantity]]*Store_Sales[[#This Row],[Unit Price]]*_xlfn.XLOOKUP(Store_Sales[[#This Row],[Product Name]],Table2[Product Name],Table2[Cost Percentage],,0),0)</f>
        <v>836</v>
      </c>
      <c r="P192">
        <f>Store_Sales[[#This Row],[Quantity]]*Store_Sales[[#This Row],[Unit Price]]</f>
        <v>1520</v>
      </c>
      <c r="Q192">
        <f>Store_Sales[[#This Row],[Sales Revenue]]-Store_Sales[[#This Row],[Total Costs]]</f>
        <v>684</v>
      </c>
    </row>
    <row r="193" spans="1:17" x14ac:dyDescent="0.25">
      <c r="A193" t="s">
        <v>238</v>
      </c>
      <c r="B193" t="s">
        <v>12</v>
      </c>
      <c r="C193" t="s">
        <v>96</v>
      </c>
      <c r="D193" s="2">
        <v>45657</v>
      </c>
      <c r="E193" s="2">
        <v>45671</v>
      </c>
      <c r="F193">
        <v>2</v>
      </c>
      <c r="G193">
        <v>364</v>
      </c>
      <c r="H193" t="s">
        <v>28</v>
      </c>
      <c r="I193" t="s">
        <v>550</v>
      </c>
      <c r="J193" t="s">
        <v>29</v>
      </c>
      <c r="K193" t="str">
        <f>TEXT(Store_Sales[[#This Row],[Order Date]],"yyyy")</f>
        <v>2024</v>
      </c>
      <c r="L193" t="str">
        <f>TEXT(Store_Sales[[#This Row],[Order Date]],"mmm")</f>
        <v>Dec</v>
      </c>
      <c r="M193" t="str">
        <f>TEXT(Store_Sales[[#This Row],[Order Date]],"ddd")</f>
        <v>Tue</v>
      </c>
      <c r="N193">
        <f>DATEDIF(Store_Sales[[#This Row],[Order Date]],Store_Sales[[#This Row],[Delivered Date]],"D")</f>
        <v>14</v>
      </c>
      <c r="O193">
        <f>ROUND(Store_Sales[[#This Row],[Quantity]]*Store_Sales[[#This Row],[Unit Price]]*_xlfn.XLOOKUP(Store_Sales[[#This Row],[Product Name]],Table2[Product Name],Table2[Cost Percentage],,0),0)</f>
        <v>510</v>
      </c>
      <c r="P193">
        <f>Store_Sales[[#This Row],[Quantity]]*Store_Sales[[#This Row],[Unit Price]]</f>
        <v>728</v>
      </c>
      <c r="Q193">
        <f>Store_Sales[[#This Row],[Sales Revenue]]-Store_Sales[[#This Row],[Total Costs]]</f>
        <v>218</v>
      </c>
    </row>
    <row r="194" spans="1:17" x14ac:dyDescent="0.25">
      <c r="A194" t="s">
        <v>239</v>
      </c>
      <c r="B194" t="s">
        <v>24</v>
      </c>
      <c r="C194" t="s">
        <v>100</v>
      </c>
      <c r="D194" s="2">
        <v>45395</v>
      </c>
      <c r="E194" s="2">
        <v>45408</v>
      </c>
      <c r="F194">
        <v>9</v>
      </c>
      <c r="G194">
        <v>287</v>
      </c>
      <c r="H194" t="s">
        <v>14</v>
      </c>
      <c r="I194" t="s">
        <v>33</v>
      </c>
      <c r="J194" t="s">
        <v>19</v>
      </c>
      <c r="K194" t="str">
        <f>TEXT(Store_Sales[[#This Row],[Order Date]],"yyyy")</f>
        <v>2024</v>
      </c>
      <c r="L194" t="str">
        <f>TEXT(Store_Sales[[#This Row],[Order Date]],"mmm")</f>
        <v>Apr</v>
      </c>
      <c r="M194" t="str">
        <f>TEXT(Store_Sales[[#This Row],[Order Date]],"ddd")</f>
        <v>Sat</v>
      </c>
      <c r="N194">
        <f>DATEDIF(Store_Sales[[#This Row],[Order Date]],Store_Sales[[#This Row],[Delivered Date]],"D")</f>
        <v>13</v>
      </c>
      <c r="O194">
        <f>ROUND(Store_Sales[[#This Row],[Quantity]]*Store_Sales[[#This Row],[Unit Price]]*_xlfn.XLOOKUP(Store_Sales[[#This Row],[Product Name]],Table2[Product Name],Table2[Cost Percentage],,0),0)</f>
        <v>1550</v>
      </c>
      <c r="P194">
        <f>Store_Sales[[#This Row],[Quantity]]*Store_Sales[[#This Row],[Unit Price]]</f>
        <v>2583</v>
      </c>
      <c r="Q194">
        <f>Store_Sales[[#This Row],[Sales Revenue]]-Store_Sales[[#This Row],[Total Costs]]</f>
        <v>1033</v>
      </c>
    </row>
    <row r="195" spans="1:17" x14ac:dyDescent="0.25">
      <c r="A195" t="s">
        <v>240</v>
      </c>
      <c r="B195" t="s">
        <v>12</v>
      </c>
      <c r="C195" t="s">
        <v>36</v>
      </c>
      <c r="D195" s="2">
        <v>45592</v>
      </c>
      <c r="E195" s="2">
        <v>45599</v>
      </c>
      <c r="F195">
        <v>4</v>
      </c>
      <c r="G195">
        <v>258</v>
      </c>
      <c r="H195" t="s">
        <v>14</v>
      </c>
      <c r="I195" t="s">
        <v>551</v>
      </c>
      <c r="J195" t="s">
        <v>19</v>
      </c>
      <c r="K195" t="str">
        <f>TEXT(Store_Sales[[#This Row],[Order Date]],"yyyy")</f>
        <v>2024</v>
      </c>
      <c r="L195" t="str">
        <f>TEXT(Store_Sales[[#This Row],[Order Date]],"mmm")</f>
        <v>Oct</v>
      </c>
      <c r="M195" t="str">
        <f>TEXT(Store_Sales[[#This Row],[Order Date]],"ddd")</f>
        <v>Sun</v>
      </c>
      <c r="N195">
        <f>DATEDIF(Store_Sales[[#This Row],[Order Date]],Store_Sales[[#This Row],[Delivered Date]],"D")</f>
        <v>7</v>
      </c>
      <c r="O195">
        <f>ROUND(Store_Sales[[#This Row],[Quantity]]*Store_Sales[[#This Row],[Unit Price]]*_xlfn.XLOOKUP(Store_Sales[[#This Row],[Product Name]],Table2[Product Name],Table2[Cost Percentage],,0),0)</f>
        <v>826</v>
      </c>
      <c r="P195">
        <f>Store_Sales[[#This Row],[Quantity]]*Store_Sales[[#This Row],[Unit Price]]</f>
        <v>1032</v>
      </c>
      <c r="Q195">
        <f>Store_Sales[[#This Row],[Sales Revenue]]-Store_Sales[[#This Row],[Total Costs]]</f>
        <v>206</v>
      </c>
    </row>
    <row r="196" spans="1:17" x14ac:dyDescent="0.25">
      <c r="A196" t="s">
        <v>241</v>
      </c>
      <c r="B196" t="s">
        <v>21</v>
      </c>
      <c r="C196" t="s">
        <v>40</v>
      </c>
      <c r="D196" s="2">
        <v>45343</v>
      </c>
      <c r="E196" s="2">
        <v>45357</v>
      </c>
      <c r="F196">
        <v>7</v>
      </c>
      <c r="G196">
        <v>348</v>
      </c>
      <c r="H196" t="s">
        <v>14</v>
      </c>
      <c r="I196" t="s">
        <v>33</v>
      </c>
      <c r="J196" t="s">
        <v>19</v>
      </c>
      <c r="K196" t="str">
        <f>TEXT(Store_Sales[[#This Row],[Order Date]],"yyyy")</f>
        <v>2024</v>
      </c>
      <c r="L196" t="str">
        <f>TEXT(Store_Sales[[#This Row],[Order Date]],"mmm")</f>
        <v>Feb</v>
      </c>
      <c r="M196" t="str">
        <f>TEXT(Store_Sales[[#This Row],[Order Date]],"ddd")</f>
        <v>Wed</v>
      </c>
      <c r="N196">
        <f>DATEDIF(Store_Sales[[#This Row],[Order Date]],Store_Sales[[#This Row],[Delivered Date]],"D")</f>
        <v>14</v>
      </c>
      <c r="O196">
        <f>ROUND(Store_Sales[[#This Row],[Quantity]]*Store_Sales[[#This Row],[Unit Price]]*_xlfn.XLOOKUP(Store_Sales[[#This Row],[Product Name]],Table2[Product Name],Table2[Cost Percentage],,0),0)</f>
        <v>1583</v>
      </c>
      <c r="P196">
        <f>Store_Sales[[#This Row],[Quantity]]*Store_Sales[[#This Row],[Unit Price]]</f>
        <v>2436</v>
      </c>
      <c r="Q196">
        <f>Store_Sales[[#This Row],[Sales Revenue]]-Store_Sales[[#This Row],[Total Costs]]</f>
        <v>853</v>
      </c>
    </row>
    <row r="197" spans="1:17" x14ac:dyDescent="0.25">
      <c r="A197" t="s">
        <v>242</v>
      </c>
      <c r="B197" t="s">
        <v>21</v>
      </c>
      <c r="C197" t="s">
        <v>83</v>
      </c>
      <c r="D197" s="2">
        <v>45456</v>
      </c>
      <c r="E197" s="2">
        <v>45460</v>
      </c>
      <c r="F197">
        <v>5</v>
      </c>
      <c r="G197">
        <v>671</v>
      </c>
      <c r="H197" t="s">
        <v>28</v>
      </c>
      <c r="I197" t="s">
        <v>551</v>
      </c>
      <c r="J197" t="s">
        <v>15</v>
      </c>
      <c r="K197" t="str">
        <f>TEXT(Store_Sales[[#This Row],[Order Date]],"yyyy")</f>
        <v>2024</v>
      </c>
      <c r="L197" t="str">
        <f>TEXT(Store_Sales[[#This Row],[Order Date]],"mmm")</f>
        <v>Jun</v>
      </c>
      <c r="M197" t="str">
        <f>TEXT(Store_Sales[[#This Row],[Order Date]],"ddd")</f>
        <v>Thu</v>
      </c>
      <c r="N197">
        <f>DATEDIF(Store_Sales[[#This Row],[Order Date]],Store_Sales[[#This Row],[Delivered Date]],"D")</f>
        <v>4</v>
      </c>
      <c r="O197">
        <f>ROUND(Store_Sales[[#This Row],[Quantity]]*Store_Sales[[#This Row],[Unit Price]]*_xlfn.XLOOKUP(Store_Sales[[#This Row],[Product Name]],Table2[Product Name],Table2[Cost Percentage],,0),0)</f>
        <v>2684</v>
      </c>
      <c r="P197">
        <f>Store_Sales[[#This Row],[Quantity]]*Store_Sales[[#This Row],[Unit Price]]</f>
        <v>3355</v>
      </c>
      <c r="Q197">
        <f>Store_Sales[[#This Row],[Sales Revenue]]-Store_Sales[[#This Row],[Total Costs]]</f>
        <v>671</v>
      </c>
    </row>
    <row r="198" spans="1:17" x14ac:dyDescent="0.25">
      <c r="A198" t="s">
        <v>243</v>
      </c>
      <c r="B198" t="s">
        <v>17</v>
      </c>
      <c r="C198" t="s">
        <v>64</v>
      </c>
      <c r="D198" s="2">
        <v>45565</v>
      </c>
      <c r="E198" s="2">
        <v>45571</v>
      </c>
      <c r="F198">
        <v>1</v>
      </c>
      <c r="G198">
        <v>945</v>
      </c>
      <c r="H198" t="s">
        <v>14</v>
      </c>
      <c r="I198" t="s">
        <v>551</v>
      </c>
      <c r="J198" t="s">
        <v>46</v>
      </c>
      <c r="K198" t="str">
        <f>TEXT(Store_Sales[[#This Row],[Order Date]],"yyyy")</f>
        <v>2024</v>
      </c>
      <c r="L198" t="str">
        <f>TEXT(Store_Sales[[#This Row],[Order Date]],"mmm")</f>
        <v>Sep</v>
      </c>
      <c r="M198" t="str">
        <f>TEXT(Store_Sales[[#This Row],[Order Date]],"ddd")</f>
        <v>Mon</v>
      </c>
      <c r="N198">
        <f>DATEDIF(Store_Sales[[#This Row],[Order Date]],Store_Sales[[#This Row],[Delivered Date]],"D")</f>
        <v>6</v>
      </c>
      <c r="O198">
        <f>ROUND(Store_Sales[[#This Row],[Quantity]]*Store_Sales[[#This Row],[Unit Price]]*_xlfn.XLOOKUP(Store_Sales[[#This Row],[Product Name]],Table2[Product Name],Table2[Cost Percentage],,0),0)</f>
        <v>473</v>
      </c>
      <c r="P198">
        <f>Store_Sales[[#This Row],[Quantity]]*Store_Sales[[#This Row],[Unit Price]]</f>
        <v>945</v>
      </c>
      <c r="Q198">
        <f>Store_Sales[[#This Row],[Sales Revenue]]-Store_Sales[[#This Row],[Total Costs]]</f>
        <v>472</v>
      </c>
    </row>
    <row r="199" spans="1:17" x14ac:dyDescent="0.25">
      <c r="A199" t="s">
        <v>244</v>
      </c>
      <c r="B199" t="s">
        <v>12</v>
      </c>
      <c r="C199" t="s">
        <v>27</v>
      </c>
      <c r="D199" s="2">
        <v>45545</v>
      </c>
      <c r="E199" s="2">
        <v>45556</v>
      </c>
      <c r="F199">
        <v>3</v>
      </c>
      <c r="G199">
        <v>969</v>
      </c>
      <c r="H199" t="s">
        <v>14</v>
      </c>
      <c r="I199" t="s">
        <v>33</v>
      </c>
      <c r="J199" t="s">
        <v>29</v>
      </c>
      <c r="K199" t="str">
        <f>TEXT(Store_Sales[[#This Row],[Order Date]],"yyyy")</f>
        <v>2024</v>
      </c>
      <c r="L199" t="str">
        <f>TEXT(Store_Sales[[#This Row],[Order Date]],"mmm")</f>
        <v>Sep</v>
      </c>
      <c r="M199" t="str">
        <f>TEXT(Store_Sales[[#This Row],[Order Date]],"ddd")</f>
        <v>Tue</v>
      </c>
      <c r="N199">
        <f>DATEDIF(Store_Sales[[#This Row],[Order Date]],Store_Sales[[#This Row],[Delivered Date]],"D")</f>
        <v>11</v>
      </c>
      <c r="O199">
        <f>ROUND(Store_Sales[[#This Row],[Quantity]]*Store_Sales[[#This Row],[Unit Price]]*_xlfn.XLOOKUP(Store_Sales[[#This Row],[Product Name]],Table2[Product Name],Table2[Cost Percentage],,0),0)</f>
        <v>1890</v>
      </c>
      <c r="P199">
        <f>Store_Sales[[#This Row],[Quantity]]*Store_Sales[[#This Row],[Unit Price]]</f>
        <v>2907</v>
      </c>
      <c r="Q199">
        <f>Store_Sales[[#This Row],[Sales Revenue]]-Store_Sales[[#This Row],[Total Costs]]</f>
        <v>1017</v>
      </c>
    </row>
    <row r="200" spans="1:17" x14ac:dyDescent="0.25">
      <c r="A200" t="s">
        <v>245</v>
      </c>
      <c r="B200" t="s">
        <v>21</v>
      </c>
      <c r="C200" t="s">
        <v>40</v>
      </c>
      <c r="D200" s="2">
        <v>45461</v>
      </c>
      <c r="E200" s="2">
        <v>45467</v>
      </c>
      <c r="F200">
        <v>3</v>
      </c>
      <c r="G200">
        <v>758</v>
      </c>
      <c r="H200" t="s">
        <v>28</v>
      </c>
      <c r="I200" t="s">
        <v>550</v>
      </c>
      <c r="J200" t="s">
        <v>29</v>
      </c>
      <c r="K200" t="str">
        <f>TEXT(Store_Sales[[#This Row],[Order Date]],"yyyy")</f>
        <v>2024</v>
      </c>
      <c r="L200" t="str">
        <f>TEXT(Store_Sales[[#This Row],[Order Date]],"mmm")</f>
        <v>Jun</v>
      </c>
      <c r="M200" t="str">
        <f>TEXT(Store_Sales[[#This Row],[Order Date]],"ddd")</f>
        <v>Tue</v>
      </c>
      <c r="N200">
        <f>DATEDIF(Store_Sales[[#This Row],[Order Date]],Store_Sales[[#This Row],[Delivered Date]],"D")</f>
        <v>6</v>
      </c>
      <c r="O200">
        <f>ROUND(Store_Sales[[#This Row],[Quantity]]*Store_Sales[[#This Row],[Unit Price]]*_xlfn.XLOOKUP(Store_Sales[[#This Row],[Product Name]],Table2[Product Name],Table2[Cost Percentage],,0),0)</f>
        <v>1478</v>
      </c>
      <c r="P200">
        <f>Store_Sales[[#This Row],[Quantity]]*Store_Sales[[#This Row],[Unit Price]]</f>
        <v>2274</v>
      </c>
      <c r="Q200">
        <f>Store_Sales[[#This Row],[Sales Revenue]]-Store_Sales[[#This Row],[Total Costs]]</f>
        <v>796</v>
      </c>
    </row>
    <row r="201" spans="1:17" x14ac:dyDescent="0.25">
      <c r="A201" t="s">
        <v>246</v>
      </c>
      <c r="B201" t="s">
        <v>21</v>
      </c>
      <c r="C201" t="s">
        <v>40</v>
      </c>
      <c r="D201" s="2">
        <v>45464</v>
      </c>
      <c r="E201" s="2">
        <v>45468</v>
      </c>
      <c r="F201">
        <v>5</v>
      </c>
      <c r="G201">
        <v>591</v>
      </c>
      <c r="H201" t="s">
        <v>14</v>
      </c>
      <c r="I201" t="s">
        <v>33</v>
      </c>
      <c r="J201" t="s">
        <v>15</v>
      </c>
      <c r="K201" t="str">
        <f>TEXT(Store_Sales[[#This Row],[Order Date]],"yyyy")</f>
        <v>2024</v>
      </c>
      <c r="L201" t="str">
        <f>TEXT(Store_Sales[[#This Row],[Order Date]],"mmm")</f>
        <v>Jun</v>
      </c>
      <c r="M201" t="str">
        <f>TEXT(Store_Sales[[#This Row],[Order Date]],"ddd")</f>
        <v>Fri</v>
      </c>
      <c r="N201">
        <f>DATEDIF(Store_Sales[[#This Row],[Order Date]],Store_Sales[[#This Row],[Delivered Date]],"D")</f>
        <v>4</v>
      </c>
      <c r="O201">
        <f>ROUND(Store_Sales[[#This Row],[Quantity]]*Store_Sales[[#This Row],[Unit Price]]*_xlfn.XLOOKUP(Store_Sales[[#This Row],[Product Name]],Table2[Product Name],Table2[Cost Percentage],,0),0)</f>
        <v>1921</v>
      </c>
      <c r="P201">
        <f>Store_Sales[[#This Row],[Quantity]]*Store_Sales[[#This Row],[Unit Price]]</f>
        <v>2955</v>
      </c>
      <c r="Q201">
        <f>Store_Sales[[#This Row],[Sales Revenue]]-Store_Sales[[#This Row],[Total Costs]]</f>
        <v>1034</v>
      </c>
    </row>
    <row r="202" spans="1:17" x14ac:dyDescent="0.25">
      <c r="A202" t="s">
        <v>247</v>
      </c>
      <c r="B202" t="s">
        <v>17</v>
      </c>
      <c r="C202" t="s">
        <v>44</v>
      </c>
      <c r="D202" s="2">
        <v>45510</v>
      </c>
      <c r="E202" s="2">
        <v>45522</v>
      </c>
      <c r="F202">
        <v>9</v>
      </c>
      <c r="G202">
        <v>345</v>
      </c>
      <c r="H202" t="s">
        <v>28</v>
      </c>
      <c r="I202" t="s">
        <v>551</v>
      </c>
      <c r="J202" t="s">
        <v>46</v>
      </c>
      <c r="K202" t="str">
        <f>TEXT(Store_Sales[[#This Row],[Order Date]],"yyyy")</f>
        <v>2024</v>
      </c>
      <c r="L202" t="str">
        <f>TEXT(Store_Sales[[#This Row],[Order Date]],"mmm")</f>
        <v>Aug</v>
      </c>
      <c r="M202" t="str">
        <f>TEXT(Store_Sales[[#This Row],[Order Date]],"ddd")</f>
        <v>Tue</v>
      </c>
      <c r="N202">
        <f>DATEDIF(Store_Sales[[#This Row],[Order Date]],Store_Sales[[#This Row],[Delivered Date]],"D")</f>
        <v>12</v>
      </c>
      <c r="O202">
        <f>ROUND(Store_Sales[[#This Row],[Quantity]]*Store_Sales[[#This Row],[Unit Price]]*_xlfn.XLOOKUP(Store_Sales[[#This Row],[Product Name]],Table2[Product Name],Table2[Cost Percentage],,0),0)</f>
        <v>1863</v>
      </c>
      <c r="P202">
        <f>Store_Sales[[#This Row],[Quantity]]*Store_Sales[[#This Row],[Unit Price]]</f>
        <v>3105</v>
      </c>
      <c r="Q202">
        <f>Store_Sales[[#This Row],[Sales Revenue]]-Store_Sales[[#This Row],[Total Costs]]</f>
        <v>1242</v>
      </c>
    </row>
    <row r="203" spans="1:17" x14ac:dyDescent="0.25">
      <c r="A203" t="s">
        <v>248</v>
      </c>
      <c r="B203" t="s">
        <v>24</v>
      </c>
      <c r="C203" t="s">
        <v>100</v>
      </c>
      <c r="D203" s="2">
        <v>45520</v>
      </c>
      <c r="E203" s="2">
        <v>45533</v>
      </c>
      <c r="F203">
        <v>5</v>
      </c>
      <c r="G203">
        <v>986</v>
      </c>
      <c r="H203" t="s">
        <v>28</v>
      </c>
      <c r="I203" t="s">
        <v>547</v>
      </c>
      <c r="J203" t="s">
        <v>15</v>
      </c>
      <c r="K203" t="str">
        <f>TEXT(Store_Sales[[#This Row],[Order Date]],"yyyy")</f>
        <v>2024</v>
      </c>
      <c r="L203" t="str">
        <f>TEXT(Store_Sales[[#This Row],[Order Date]],"mmm")</f>
        <v>Aug</v>
      </c>
      <c r="M203" t="str">
        <f>TEXT(Store_Sales[[#This Row],[Order Date]],"ddd")</f>
        <v>Fri</v>
      </c>
      <c r="N203">
        <f>DATEDIF(Store_Sales[[#This Row],[Order Date]],Store_Sales[[#This Row],[Delivered Date]],"D")</f>
        <v>13</v>
      </c>
      <c r="O203">
        <f>ROUND(Store_Sales[[#This Row],[Quantity]]*Store_Sales[[#This Row],[Unit Price]]*_xlfn.XLOOKUP(Store_Sales[[#This Row],[Product Name]],Table2[Product Name],Table2[Cost Percentage],,0),0)</f>
        <v>2958</v>
      </c>
      <c r="P203">
        <f>Store_Sales[[#This Row],[Quantity]]*Store_Sales[[#This Row],[Unit Price]]</f>
        <v>4930</v>
      </c>
      <c r="Q203">
        <f>Store_Sales[[#This Row],[Sales Revenue]]-Store_Sales[[#This Row],[Total Costs]]</f>
        <v>1972</v>
      </c>
    </row>
    <row r="204" spans="1:17" x14ac:dyDescent="0.25">
      <c r="A204" t="s">
        <v>249</v>
      </c>
      <c r="B204" t="s">
        <v>17</v>
      </c>
      <c r="C204" t="s">
        <v>18</v>
      </c>
      <c r="D204" s="2">
        <v>45425</v>
      </c>
      <c r="E204" s="2">
        <v>45432</v>
      </c>
      <c r="F204">
        <v>6</v>
      </c>
      <c r="G204">
        <v>719</v>
      </c>
      <c r="H204" t="s">
        <v>28</v>
      </c>
      <c r="I204" t="s">
        <v>551</v>
      </c>
      <c r="J204" t="s">
        <v>46</v>
      </c>
      <c r="K204" t="str">
        <f>TEXT(Store_Sales[[#This Row],[Order Date]],"yyyy")</f>
        <v>2024</v>
      </c>
      <c r="L204" t="str">
        <f>TEXT(Store_Sales[[#This Row],[Order Date]],"mmm")</f>
        <v>May</v>
      </c>
      <c r="M204" t="str">
        <f>TEXT(Store_Sales[[#This Row],[Order Date]],"ddd")</f>
        <v>Mon</v>
      </c>
      <c r="N204">
        <f>DATEDIF(Store_Sales[[#This Row],[Order Date]],Store_Sales[[#This Row],[Delivered Date]],"D")</f>
        <v>7</v>
      </c>
      <c r="O204">
        <f>ROUND(Store_Sales[[#This Row],[Quantity]]*Store_Sales[[#This Row],[Unit Price]]*_xlfn.XLOOKUP(Store_Sales[[#This Row],[Product Name]],Table2[Product Name],Table2[Cost Percentage],,0),0)</f>
        <v>2157</v>
      </c>
      <c r="P204">
        <f>Store_Sales[[#This Row],[Quantity]]*Store_Sales[[#This Row],[Unit Price]]</f>
        <v>4314</v>
      </c>
      <c r="Q204">
        <f>Store_Sales[[#This Row],[Sales Revenue]]-Store_Sales[[#This Row],[Total Costs]]</f>
        <v>2157</v>
      </c>
    </row>
    <row r="205" spans="1:17" x14ac:dyDescent="0.25">
      <c r="A205" t="s">
        <v>250</v>
      </c>
      <c r="B205" t="s">
        <v>12</v>
      </c>
      <c r="C205" t="s">
        <v>27</v>
      </c>
      <c r="D205" s="2">
        <v>45449</v>
      </c>
      <c r="E205" s="2">
        <v>45461</v>
      </c>
      <c r="F205">
        <v>3</v>
      </c>
      <c r="G205">
        <v>425</v>
      </c>
      <c r="H205" t="s">
        <v>28</v>
      </c>
      <c r="I205" t="s">
        <v>33</v>
      </c>
      <c r="J205" t="s">
        <v>46</v>
      </c>
      <c r="K205" t="str">
        <f>TEXT(Store_Sales[[#This Row],[Order Date]],"yyyy")</f>
        <v>2024</v>
      </c>
      <c r="L205" t="str">
        <f>TEXT(Store_Sales[[#This Row],[Order Date]],"mmm")</f>
        <v>Jun</v>
      </c>
      <c r="M205" t="str">
        <f>TEXT(Store_Sales[[#This Row],[Order Date]],"ddd")</f>
        <v>Thu</v>
      </c>
      <c r="N205">
        <f>DATEDIF(Store_Sales[[#This Row],[Order Date]],Store_Sales[[#This Row],[Delivered Date]],"D")</f>
        <v>12</v>
      </c>
      <c r="O205">
        <f>ROUND(Store_Sales[[#This Row],[Quantity]]*Store_Sales[[#This Row],[Unit Price]]*_xlfn.XLOOKUP(Store_Sales[[#This Row],[Product Name]],Table2[Product Name],Table2[Cost Percentage],,0),0)</f>
        <v>829</v>
      </c>
      <c r="P205">
        <f>Store_Sales[[#This Row],[Quantity]]*Store_Sales[[#This Row],[Unit Price]]</f>
        <v>1275</v>
      </c>
      <c r="Q205">
        <f>Store_Sales[[#This Row],[Sales Revenue]]-Store_Sales[[#This Row],[Total Costs]]</f>
        <v>446</v>
      </c>
    </row>
    <row r="206" spans="1:17" x14ac:dyDescent="0.25">
      <c r="A206" t="s">
        <v>251</v>
      </c>
      <c r="B206" t="s">
        <v>31</v>
      </c>
      <c r="C206" t="s">
        <v>76</v>
      </c>
      <c r="D206" s="2">
        <v>45619</v>
      </c>
      <c r="E206" s="2">
        <v>45625</v>
      </c>
      <c r="F206">
        <v>5</v>
      </c>
      <c r="G206">
        <v>386</v>
      </c>
      <c r="H206" t="s">
        <v>14</v>
      </c>
      <c r="I206" t="s">
        <v>33</v>
      </c>
      <c r="J206" t="s">
        <v>46</v>
      </c>
      <c r="K206" t="str">
        <f>TEXT(Store_Sales[[#This Row],[Order Date]],"yyyy")</f>
        <v>2024</v>
      </c>
      <c r="L206" t="str">
        <f>TEXT(Store_Sales[[#This Row],[Order Date]],"mmm")</f>
        <v>Nov</v>
      </c>
      <c r="M206" t="str">
        <f>TEXT(Store_Sales[[#This Row],[Order Date]],"ddd")</f>
        <v>Sat</v>
      </c>
      <c r="N206">
        <f>DATEDIF(Store_Sales[[#This Row],[Order Date]],Store_Sales[[#This Row],[Delivered Date]],"D")</f>
        <v>6</v>
      </c>
      <c r="O206">
        <f>ROUND(Store_Sales[[#This Row],[Quantity]]*Store_Sales[[#This Row],[Unit Price]]*_xlfn.XLOOKUP(Store_Sales[[#This Row],[Product Name]],Table2[Product Name],Table2[Cost Percentage],,0),0)</f>
        <v>1448</v>
      </c>
      <c r="P206">
        <f>Store_Sales[[#This Row],[Quantity]]*Store_Sales[[#This Row],[Unit Price]]</f>
        <v>1930</v>
      </c>
      <c r="Q206">
        <f>Store_Sales[[#This Row],[Sales Revenue]]-Store_Sales[[#This Row],[Total Costs]]</f>
        <v>482</v>
      </c>
    </row>
    <row r="207" spans="1:17" x14ac:dyDescent="0.25">
      <c r="A207" t="s">
        <v>252</v>
      </c>
      <c r="B207" t="s">
        <v>17</v>
      </c>
      <c r="C207" t="s">
        <v>44</v>
      </c>
      <c r="D207" s="2">
        <v>45567</v>
      </c>
      <c r="E207" s="2">
        <v>45574</v>
      </c>
      <c r="F207">
        <v>4</v>
      </c>
      <c r="G207">
        <v>790</v>
      </c>
      <c r="H207" t="s">
        <v>14</v>
      </c>
      <c r="I207" t="s">
        <v>551</v>
      </c>
      <c r="J207" t="s">
        <v>19</v>
      </c>
      <c r="K207" t="str">
        <f>TEXT(Store_Sales[[#This Row],[Order Date]],"yyyy")</f>
        <v>2024</v>
      </c>
      <c r="L207" t="str">
        <f>TEXT(Store_Sales[[#This Row],[Order Date]],"mmm")</f>
        <v>Oct</v>
      </c>
      <c r="M207" t="str">
        <f>TEXT(Store_Sales[[#This Row],[Order Date]],"ddd")</f>
        <v>Wed</v>
      </c>
      <c r="N207">
        <f>DATEDIF(Store_Sales[[#This Row],[Order Date]],Store_Sales[[#This Row],[Delivered Date]],"D")</f>
        <v>7</v>
      </c>
      <c r="O207">
        <f>ROUND(Store_Sales[[#This Row],[Quantity]]*Store_Sales[[#This Row],[Unit Price]]*_xlfn.XLOOKUP(Store_Sales[[#This Row],[Product Name]],Table2[Product Name],Table2[Cost Percentage],,0),0)</f>
        <v>1896</v>
      </c>
      <c r="P207">
        <f>Store_Sales[[#This Row],[Quantity]]*Store_Sales[[#This Row],[Unit Price]]</f>
        <v>3160</v>
      </c>
      <c r="Q207">
        <f>Store_Sales[[#This Row],[Sales Revenue]]-Store_Sales[[#This Row],[Total Costs]]</f>
        <v>1264</v>
      </c>
    </row>
    <row r="208" spans="1:17" x14ac:dyDescent="0.25">
      <c r="A208" t="s">
        <v>253</v>
      </c>
      <c r="B208" t="s">
        <v>17</v>
      </c>
      <c r="C208" t="s">
        <v>44</v>
      </c>
      <c r="D208" s="2">
        <v>45562</v>
      </c>
      <c r="E208" s="2">
        <v>45572</v>
      </c>
      <c r="F208">
        <v>6</v>
      </c>
      <c r="G208">
        <v>89</v>
      </c>
      <c r="H208" t="s">
        <v>14</v>
      </c>
      <c r="I208" t="s">
        <v>33</v>
      </c>
      <c r="J208" t="s">
        <v>19</v>
      </c>
      <c r="K208" t="str">
        <f>TEXT(Store_Sales[[#This Row],[Order Date]],"yyyy")</f>
        <v>2024</v>
      </c>
      <c r="L208" t="str">
        <f>TEXT(Store_Sales[[#This Row],[Order Date]],"mmm")</f>
        <v>Sep</v>
      </c>
      <c r="M208" t="str">
        <f>TEXT(Store_Sales[[#This Row],[Order Date]],"ddd")</f>
        <v>Fri</v>
      </c>
      <c r="N208">
        <f>DATEDIF(Store_Sales[[#This Row],[Order Date]],Store_Sales[[#This Row],[Delivered Date]],"D")</f>
        <v>10</v>
      </c>
      <c r="O208">
        <f>ROUND(Store_Sales[[#This Row],[Quantity]]*Store_Sales[[#This Row],[Unit Price]]*_xlfn.XLOOKUP(Store_Sales[[#This Row],[Product Name]],Table2[Product Name],Table2[Cost Percentage],,0),0)</f>
        <v>320</v>
      </c>
      <c r="P208">
        <f>Store_Sales[[#This Row],[Quantity]]*Store_Sales[[#This Row],[Unit Price]]</f>
        <v>534</v>
      </c>
      <c r="Q208">
        <f>Store_Sales[[#This Row],[Sales Revenue]]-Store_Sales[[#This Row],[Total Costs]]</f>
        <v>214</v>
      </c>
    </row>
    <row r="209" spans="1:17" x14ac:dyDescent="0.25">
      <c r="A209" t="s">
        <v>254</v>
      </c>
      <c r="B209" t="s">
        <v>17</v>
      </c>
      <c r="C209" t="s">
        <v>44</v>
      </c>
      <c r="D209" s="2">
        <v>45351</v>
      </c>
      <c r="E209" s="2">
        <v>45359</v>
      </c>
      <c r="F209">
        <v>4</v>
      </c>
      <c r="G209">
        <v>744</v>
      </c>
      <c r="H209" t="s">
        <v>14</v>
      </c>
      <c r="I209" t="s">
        <v>33</v>
      </c>
      <c r="J209" t="s">
        <v>19</v>
      </c>
      <c r="K209" t="str">
        <f>TEXT(Store_Sales[[#This Row],[Order Date]],"yyyy")</f>
        <v>2024</v>
      </c>
      <c r="L209" t="str">
        <f>TEXT(Store_Sales[[#This Row],[Order Date]],"mmm")</f>
        <v>Feb</v>
      </c>
      <c r="M209" t="str">
        <f>TEXT(Store_Sales[[#This Row],[Order Date]],"ddd")</f>
        <v>Thu</v>
      </c>
      <c r="N209">
        <f>DATEDIF(Store_Sales[[#This Row],[Order Date]],Store_Sales[[#This Row],[Delivered Date]],"D")</f>
        <v>8</v>
      </c>
      <c r="O209">
        <f>ROUND(Store_Sales[[#This Row],[Quantity]]*Store_Sales[[#This Row],[Unit Price]]*_xlfn.XLOOKUP(Store_Sales[[#This Row],[Product Name]],Table2[Product Name],Table2[Cost Percentage],,0),0)</f>
        <v>1786</v>
      </c>
      <c r="P209">
        <f>Store_Sales[[#This Row],[Quantity]]*Store_Sales[[#This Row],[Unit Price]]</f>
        <v>2976</v>
      </c>
      <c r="Q209">
        <f>Store_Sales[[#This Row],[Sales Revenue]]-Store_Sales[[#This Row],[Total Costs]]</f>
        <v>1190</v>
      </c>
    </row>
    <row r="210" spans="1:17" x14ac:dyDescent="0.25">
      <c r="A210" t="s">
        <v>255</v>
      </c>
      <c r="B210" t="s">
        <v>17</v>
      </c>
      <c r="C210" t="s">
        <v>18</v>
      </c>
      <c r="D210" s="2">
        <v>45578</v>
      </c>
      <c r="E210" s="2">
        <v>45590</v>
      </c>
      <c r="F210">
        <v>8</v>
      </c>
      <c r="G210">
        <v>698</v>
      </c>
      <c r="H210" t="s">
        <v>28</v>
      </c>
      <c r="I210" t="s">
        <v>549</v>
      </c>
      <c r="J210" t="s">
        <v>46</v>
      </c>
      <c r="K210" t="str">
        <f>TEXT(Store_Sales[[#This Row],[Order Date]],"yyyy")</f>
        <v>2024</v>
      </c>
      <c r="L210" t="str">
        <f>TEXT(Store_Sales[[#This Row],[Order Date]],"mmm")</f>
        <v>Oct</v>
      </c>
      <c r="M210" t="str">
        <f>TEXT(Store_Sales[[#This Row],[Order Date]],"ddd")</f>
        <v>Sun</v>
      </c>
      <c r="N210">
        <f>DATEDIF(Store_Sales[[#This Row],[Order Date]],Store_Sales[[#This Row],[Delivered Date]],"D")</f>
        <v>12</v>
      </c>
      <c r="O210">
        <f>ROUND(Store_Sales[[#This Row],[Quantity]]*Store_Sales[[#This Row],[Unit Price]]*_xlfn.XLOOKUP(Store_Sales[[#This Row],[Product Name]],Table2[Product Name],Table2[Cost Percentage],,0),0)</f>
        <v>2792</v>
      </c>
      <c r="P210">
        <f>Store_Sales[[#This Row],[Quantity]]*Store_Sales[[#This Row],[Unit Price]]</f>
        <v>5584</v>
      </c>
      <c r="Q210">
        <f>Store_Sales[[#This Row],[Sales Revenue]]-Store_Sales[[#This Row],[Total Costs]]</f>
        <v>2792</v>
      </c>
    </row>
    <row r="211" spans="1:17" x14ac:dyDescent="0.25">
      <c r="A211" t="s">
        <v>256</v>
      </c>
      <c r="B211" t="s">
        <v>12</v>
      </c>
      <c r="C211" t="s">
        <v>27</v>
      </c>
      <c r="D211" s="2">
        <v>45422</v>
      </c>
      <c r="E211" s="2">
        <v>45425</v>
      </c>
      <c r="F211">
        <v>1</v>
      </c>
      <c r="G211">
        <v>773</v>
      </c>
      <c r="H211" t="s">
        <v>14</v>
      </c>
      <c r="I211" t="s">
        <v>551</v>
      </c>
      <c r="J211" t="s">
        <v>46</v>
      </c>
      <c r="K211" t="str">
        <f>TEXT(Store_Sales[[#This Row],[Order Date]],"yyyy")</f>
        <v>2024</v>
      </c>
      <c r="L211" t="str">
        <f>TEXT(Store_Sales[[#This Row],[Order Date]],"mmm")</f>
        <v>May</v>
      </c>
      <c r="M211" t="str">
        <f>TEXT(Store_Sales[[#This Row],[Order Date]],"ddd")</f>
        <v>Fri</v>
      </c>
      <c r="N211">
        <f>DATEDIF(Store_Sales[[#This Row],[Order Date]],Store_Sales[[#This Row],[Delivered Date]],"D")</f>
        <v>3</v>
      </c>
      <c r="O211">
        <f>ROUND(Store_Sales[[#This Row],[Quantity]]*Store_Sales[[#This Row],[Unit Price]]*_xlfn.XLOOKUP(Store_Sales[[#This Row],[Product Name]],Table2[Product Name],Table2[Cost Percentage],,0),0)</f>
        <v>502</v>
      </c>
      <c r="P211">
        <f>Store_Sales[[#This Row],[Quantity]]*Store_Sales[[#This Row],[Unit Price]]</f>
        <v>773</v>
      </c>
      <c r="Q211">
        <f>Store_Sales[[#This Row],[Sales Revenue]]-Store_Sales[[#This Row],[Total Costs]]</f>
        <v>271</v>
      </c>
    </row>
    <row r="212" spans="1:17" x14ac:dyDescent="0.25">
      <c r="A212" t="s">
        <v>257</v>
      </c>
      <c r="B212" t="s">
        <v>24</v>
      </c>
      <c r="C212" t="s">
        <v>38</v>
      </c>
      <c r="D212" s="2">
        <v>45485</v>
      </c>
      <c r="E212" s="2">
        <v>45490</v>
      </c>
      <c r="F212">
        <v>7</v>
      </c>
      <c r="G212">
        <v>92</v>
      </c>
      <c r="H212" t="s">
        <v>14</v>
      </c>
      <c r="I212" t="s">
        <v>33</v>
      </c>
      <c r="J212" t="s">
        <v>15</v>
      </c>
      <c r="K212" t="str">
        <f>TEXT(Store_Sales[[#This Row],[Order Date]],"yyyy")</f>
        <v>2024</v>
      </c>
      <c r="L212" t="str">
        <f>TEXT(Store_Sales[[#This Row],[Order Date]],"mmm")</f>
        <v>Jul</v>
      </c>
      <c r="M212" t="str">
        <f>TEXT(Store_Sales[[#This Row],[Order Date]],"ddd")</f>
        <v>Fri</v>
      </c>
      <c r="N212">
        <f>DATEDIF(Store_Sales[[#This Row],[Order Date]],Store_Sales[[#This Row],[Delivered Date]],"D")</f>
        <v>5</v>
      </c>
      <c r="O212">
        <f>ROUND(Store_Sales[[#This Row],[Quantity]]*Store_Sales[[#This Row],[Unit Price]]*_xlfn.XLOOKUP(Store_Sales[[#This Row],[Product Name]],Table2[Product Name],Table2[Cost Percentage],,0),0)</f>
        <v>322</v>
      </c>
      <c r="P212">
        <f>Store_Sales[[#This Row],[Quantity]]*Store_Sales[[#This Row],[Unit Price]]</f>
        <v>644</v>
      </c>
      <c r="Q212">
        <f>Store_Sales[[#This Row],[Sales Revenue]]-Store_Sales[[#This Row],[Total Costs]]</f>
        <v>322</v>
      </c>
    </row>
    <row r="213" spans="1:17" x14ac:dyDescent="0.25">
      <c r="A213" t="s">
        <v>258</v>
      </c>
      <c r="B213" t="s">
        <v>31</v>
      </c>
      <c r="C213" t="s">
        <v>76</v>
      </c>
      <c r="D213" s="2">
        <v>45383</v>
      </c>
      <c r="E213" s="2">
        <v>45394</v>
      </c>
      <c r="F213">
        <v>9</v>
      </c>
      <c r="G213">
        <v>412</v>
      </c>
      <c r="H213" t="s">
        <v>28</v>
      </c>
      <c r="I213" t="s">
        <v>33</v>
      </c>
      <c r="J213" t="s">
        <v>19</v>
      </c>
      <c r="K213" t="str">
        <f>TEXT(Store_Sales[[#This Row],[Order Date]],"yyyy")</f>
        <v>2024</v>
      </c>
      <c r="L213" t="str">
        <f>TEXT(Store_Sales[[#This Row],[Order Date]],"mmm")</f>
        <v>Apr</v>
      </c>
      <c r="M213" t="str">
        <f>TEXT(Store_Sales[[#This Row],[Order Date]],"ddd")</f>
        <v>Mon</v>
      </c>
      <c r="N213">
        <f>DATEDIF(Store_Sales[[#This Row],[Order Date]],Store_Sales[[#This Row],[Delivered Date]],"D")</f>
        <v>11</v>
      </c>
      <c r="O213">
        <f>ROUND(Store_Sales[[#This Row],[Quantity]]*Store_Sales[[#This Row],[Unit Price]]*_xlfn.XLOOKUP(Store_Sales[[#This Row],[Product Name]],Table2[Product Name],Table2[Cost Percentage],,0),0)</f>
        <v>2781</v>
      </c>
      <c r="P213">
        <f>Store_Sales[[#This Row],[Quantity]]*Store_Sales[[#This Row],[Unit Price]]</f>
        <v>3708</v>
      </c>
      <c r="Q213">
        <f>Store_Sales[[#This Row],[Sales Revenue]]-Store_Sales[[#This Row],[Total Costs]]</f>
        <v>927</v>
      </c>
    </row>
    <row r="214" spans="1:17" x14ac:dyDescent="0.25">
      <c r="A214" t="s">
        <v>259</v>
      </c>
      <c r="B214" t="s">
        <v>21</v>
      </c>
      <c r="C214" t="s">
        <v>40</v>
      </c>
      <c r="D214" s="2">
        <v>45308</v>
      </c>
      <c r="E214" s="2">
        <v>45318</v>
      </c>
      <c r="F214">
        <v>7</v>
      </c>
      <c r="G214">
        <v>639</v>
      </c>
      <c r="H214" t="s">
        <v>14</v>
      </c>
      <c r="I214" t="s">
        <v>549</v>
      </c>
      <c r="J214" t="s">
        <v>19</v>
      </c>
      <c r="K214" t="str">
        <f>TEXT(Store_Sales[[#This Row],[Order Date]],"yyyy")</f>
        <v>2024</v>
      </c>
      <c r="L214" t="str">
        <f>TEXT(Store_Sales[[#This Row],[Order Date]],"mmm")</f>
        <v>Jan</v>
      </c>
      <c r="M214" t="str">
        <f>TEXT(Store_Sales[[#This Row],[Order Date]],"ddd")</f>
        <v>Wed</v>
      </c>
      <c r="N214">
        <f>DATEDIF(Store_Sales[[#This Row],[Order Date]],Store_Sales[[#This Row],[Delivered Date]],"D")</f>
        <v>10</v>
      </c>
      <c r="O214">
        <f>ROUND(Store_Sales[[#This Row],[Quantity]]*Store_Sales[[#This Row],[Unit Price]]*_xlfn.XLOOKUP(Store_Sales[[#This Row],[Product Name]],Table2[Product Name],Table2[Cost Percentage],,0),0)</f>
        <v>2907</v>
      </c>
      <c r="P214">
        <f>Store_Sales[[#This Row],[Quantity]]*Store_Sales[[#This Row],[Unit Price]]</f>
        <v>4473</v>
      </c>
      <c r="Q214">
        <f>Store_Sales[[#This Row],[Sales Revenue]]-Store_Sales[[#This Row],[Total Costs]]</f>
        <v>1566</v>
      </c>
    </row>
    <row r="215" spans="1:17" x14ac:dyDescent="0.25">
      <c r="A215" t="s">
        <v>260</v>
      </c>
      <c r="B215" t="s">
        <v>21</v>
      </c>
      <c r="C215" t="s">
        <v>40</v>
      </c>
      <c r="D215" s="2">
        <v>45343</v>
      </c>
      <c r="E215" s="2">
        <v>45356</v>
      </c>
      <c r="F215">
        <v>10</v>
      </c>
      <c r="G215">
        <v>44</v>
      </c>
      <c r="H215" t="s">
        <v>28</v>
      </c>
      <c r="I215" t="s">
        <v>550</v>
      </c>
      <c r="J215" t="s">
        <v>29</v>
      </c>
      <c r="K215" t="str">
        <f>TEXT(Store_Sales[[#This Row],[Order Date]],"yyyy")</f>
        <v>2024</v>
      </c>
      <c r="L215" t="str">
        <f>TEXT(Store_Sales[[#This Row],[Order Date]],"mmm")</f>
        <v>Feb</v>
      </c>
      <c r="M215" t="str">
        <f>TEXT(Store_Sales[[#This Row],[Order Date]],"ddd")</f>
        <v>Wed</v>
      </c>
      <c r="N215">
        <f>DATEDIF(Store_Sales[[#This Row],[Order Date]],Store_Sales[[#This Row],[Delivered Date]],"D")</f>
        <v>13</v>
      </c>
      <c r="O215">
        <f>ROUND(Store_Sales[[#This Row],[Quantity]]*Store_Sales[[#This Row],[Unit Price]]*_xlfn.XLOOKUP(Store_Sales[[#This Row],[Product Name]],Table2[Product Name],Table2[Cost Percentage],,0),0)</f>
        <v>286</v>
      </c>
      <c r="P215">
        <f>Store_Sales[[#This Row],[Quantity]]*Store_Sales[[#This Row],[Unit Price]]</f>
        <v>440</v>
      </c>
      <c r="Q215">
        <f>Store_Sales[[#This Row],[Sales Revenue]]-Store_Sales[[#This Row],[Total Costs]]</f>
        <v>154</v>
      </c>
    </row>
    <row r="216" spans="1:17" x14ac:dyDescent="0.25">
      <c r="A216" t="s">
        <v>261</v>
      </c>
      <c r="B216" t="s">
        <v>12</v>
      </c>
      <c r="C216" t="s">
        <v>58</v>
      </c>
      <c r="D216" s="2">
        <v>45314</v>
      </c>
      <c r="E216" s="2">
        <v>45327</v>
      </c>
      <c r="F216">
        <v>7</v>
      </c>
      <c r="G216">
        <v>459</v>
      </c>
      <c r="H216" t="s">
        <v>14</v>
      </c>
      <c r="I216" t="s">
        <v>551</v>
      </c>
      <c r="J216" t="s">
        <v>19</v>
      </c>
      <c r="K216" t="str">
        <f>TEXT(Store_Sales[[#This Row],[Order Date]],"yyyy")</f>
        <v>2024</v>
      </c>
      <c r="L216" t="str">
        <f>TEXT(Store_Sales[[#This Row],[Order Date]],"mmm")</f>
        <v>Jan</v>
      </c>
      <c r="M216" t="str">
        <f>TEXT(Store_Sales[[#This Row],[Order Date]],"ddd")</f>
        <v>Tue</v>
      </c>
      <c r="N216">
        <f>DATEDIF(Store_Sales[[#This Row],[Order Date]],Store_Sales[[#This Row],[Delivered Date]],"D")</f>
        <v>13</v>
      </c>
      <c r="O216">
        <f>ROUND(Store_Sales[[#This Row],[Quantity]]*Store_Sales[[#This Row],[Unit Price]]*_xlfn.XLOOKUP(Store_Sales[[#This Row],[Product Name]],Table2[Product Name],Table2[Cost Percentage],,0),0)</f>
        <v>2731</v>
      </c>
      <c r="P216">
        <f>Store_Sales[[#This Row],[Quantity]]*Store_Sales[[#This Row],[Unit Price]]</f>
        <v>3213</v>
      </c>
      <c r="Q216">
        <f>Store_Sales[[#This Row],[Sales Revenue]]-Store_Sales[[#This Row],[Total Costs]]</f>
        <v>482</v>
      </c>
    </row>
    <row r="217" spans="1:17" x14ac:dyDescent="0.25">
      <c r="A217" t="s">
        <v>262</v>
      </c>
      <c r="B217" t="s">
        <v>17</v>
      </c>
      <c r="C217" t="s">
        <v>60</v>
      </c>
      <c r="D217" s="2">
        <v>45636</v>
      </c>
      <c r="E217" s="2">
        <v>45645</v>
      </c>
      <c r="F217">
        <v>6</v>
      </c>
      <c r="G217">
        <v>252</v>
      </c>
      <c r="H217" t="s">
        <v>28</v>
      </c>
      <c r="I217" t="s">
        <v>547</v>
      </c>
      <c r="J217" t="s">
        <v>29</v>
      </c>
      <c r="K217" t="str">
        <f>TEXT(Store_Sales[[#This Row],[Order Date]],"yyyy")</f>
        <v>2024</v>
      </c>
      <c r="L217" t="str">
        <f>TEXT(Store_Sales[[#This Row],[Order Date]],"mmm")</f>
        <v>Dec</v>
      </c>
      <c r="M217" t="str">
        <f>TEXT(Store_Sales[[#This Row],[Order Date]],"ddd")</f>
        <v>Tue</v>
      </c>
      <c r="N217">
        <f>DATEDIF(Store_Sales[[#This Row],[Order Date]],Store_Sales[[#This Row],[Delivered Date]],"D")</f>
        <v>9</v>
      </c>
      <c r="O217">
        <f>ROUND(Store_Sales[[#This Row],[Quantity]]*Store_Sales[[#This Row],[Unit Price]]*_xlfn.XLOOKUP(Store_Sales[[#This Row],[Product Name]],Table2[Product Name],Table2[Cost Percentage],,0),0)</f>
        <v>983</v>
      </c>
      <c r="P217">
        <f>Store_Sales[[#This Row],[Quantity]]*Store_Sales[[#This Row],[Unit Price]]</f>
        <v>1512</v>
      </c>
      <c r="Q217">
        <f>Store_Sales[[#This Row],[Sales Revenue]]-Store_Sales[[#This Row],[Total Costs]]</f>
        <v>529</v>
      </c>
    </row>
    <row r="218" spans="1:17" x14ac:dyDescent="0.25">
      <c r="A218" t="s">
        <v>263</v>
      </c>
      <c r="B218" t="s">
        <v>17</v>
      </c>
      <c r="C218" t="s">
        <v>64</v>
      </c>
      <c r="D218" s="2">
        <v>45503</v>
      </c>
      <c r="E218" s="2">
        <v>45510</v>
      </c>
      <c r="F218">
        <v>5</v>
      </c>
      <c r="G218">
        <v>291</v>
      </c>
      <c r="H218" t="s">
        <v>28</v>
      </c>
      <c r="I218" t="s">
        <v>551</v>
      </c>
      <c r="J218" t="s">
        <v>29</v>
      </c>
      <c r="K218" t="str">
        <f>TEXT(Store_Sales[[#This Row],[Order Date]],"yyyy")</f>
        <v>2024</v>
      </c>
      <c r="L218" t="str">
        <f>TEXT(Store_Sales[[#This Row],[Order Date]],"mmm")</f>
        <v>Jul</v>
      </c>
      <c r="M218" t="str">
        <f>TEXT(Store_Sales[[#This Row],[Order Date]],"ddd")</f>
        <v>Tue</v>
      </c>
      <c r="N218">
        <f>DATEDIF(Store_Sales[[#This Row],[Order Date]],Store_Sales[[#This Row],[Delivered Date]],"D")</f>
        <v>7</v>
      </c>
      <c r="O218">
        <f>ROUND(Store_Sales[[#This Row],[Quantity]]*Store_Sales[[#This Row],[Unit Price]]*_xlfn.XLOOKUP(Store_Sales[[#This Row],[Product Name]],Table2[Product Name],Table2[Cost Percentage],,0),0)</f>
        <v>728</v>
      </c>
      <c r="P218">
        <f>Store_Sales[[#This Row],[Quantity]]*Store_Sales[[#This Row],[Unit Price]]</f>
        <v>1455</v>
      </c>
      <c r="Q218">
        <f>Store_Sales[[#This Row],[Sales Revenue]]-Store_Sales[[#This Row],[Total Costs]]</f>
        <v>727</v>
      </c>
    </row>
    <row r="219" spans="1:17" x14ac:dyDescent="0.25">
      <c r="A219" t="s">
        <v>264</v>
      </c>
      <c r="B219" t="s">
        <v>21</v>
      </c>
      <c r="C219" t="s">
        <v>22</v>
      </c>
      <c r="D219" s="2">
        <v>45576</v>
      </c>
      <c r="E219" s="2">
        <v>45584</v>
      </c>
      <c r="F219">
        <v>8</v>
      </c>
      <c r="G219">
        <v>58</v>
      </c>
      <c r="H219" t="s">
        <v>28</v>
      </c>
      <c r="I219" t="s">
        <v>547</v>
      </c>
      <c r="J219" t="s">
        <v>46</v>
      </c>
      <c r="K219" t="str">
        <f>TEXT(Store_Sales[[#This Row],[Order Date]],"yyyy")</f>
        <v>2024</v>
      </c>
      <c r="L219" t="str">
        <f>TEXT(Store_Sales[[#This Row],[Order Date]],"mmm")</f>
        <v>Oct</v>
      </c>
      <c r="M219" t="str">
        <f>TEXT(Store_Sales[[#This Row],[Order Date]],"ddd")</f>
        <v>Fri</v>
      </c>
      <c r="N219">
        <f>DATEDIF(Store_Sales[[#This Row],[Order Date]],Store_Sales[[#This Row],[Delivered Date]],"D")</f>
        <v>8</v>
      </c>
      <c r="O219">
        <f>ROUND(Store_Sales[[#This Row],[Quantity]]*Store_Sales[[#This Row],[Unit Price]]*_xlfn.XLOOKUP(Store_Sales[[#This Row],[Product Name]],Table2[Product Name],Table2[Cost Percentage],,0),0)</f>
        <v>348</v>
      </c>
      <c r="P219">
        <f>Store_Sales[[#This Row],[Quantity]]*Store_Sales[[#This Row],[Unit Price]]</f>
        <v>464</v>
      </c>
      <c r="Q219">
        <f>Store_Sales[[#This Row],[Sales Revenue]]-Store_Sales[[#This Row],[Total Costs]]</f>
        <v>116</v>
      </c>
    </row>
    <row r="220" spans="1:17" x14ac:dyDescent="0.25">
      <c r="A220" t="s">
        <v>265</v>
      </c>
      <c r="B220" t="s">
        <v>31</v>
      </c>
      <c r="C220" t="s">
        <v>50</v>
      </c>
      <c r="D220" s="2">
        <v>45501</v>
      </c>
      <c r="E220" s="2">
        <v>45513</v>
      </c>
      <c r="F220">
        <v>3</v>
      </c>
      <c r="G220">
        <v>317</v>
      </c>
      <c r="H220" t="s">
        <v>28</v>
      </c>
      <c r="I220" t="s">
        <v>550</v>
      </c>
      <c r="J220" t="s">
        <v>29</v>
      </c>
      <c r="K220" t="str">
        <f>TEXT(Store_Sales[[#This Row],[Order Date]],"yyyy")</f>
        <v>2024</v>
      </c>
      <c r="L220" t="str">
        <f>TEXT(Store_Sales[[#This Row],[Order Date]],"mmm")</f>
        <v>Jul</v>
      </c>
      <c r="M220" t="str">
        <f>TEXT(Store_Sales[[#This Row],[Order Date]],"ddd")</f>
        <v>Sun</v>
      </c>
      <c r="N220">
        <f>DATEDIF(Store_Sales[[#This Row],[Order Date]],Store_Sales[[#This Row],[Delivered Date]],"D")</f>
        <v>12</v>
      </c>
      <c r="O220">
        <f>ROUND(Store_Sales[[#This Row],[Quantity]]*Store_Sales[[#This Row],[Unit Price]]*_xlfn.XLOOKUP(Store_Sales[[#This Row],[Product Name]],Table2[Product Name],Table2[Cost Percentage],,0),0)</f>
        <v>666</v>
      </c>
      <c r="P220">
        <f>Store_Sales[[#This Row],[Quantity]]*Store_Sales[[#This Row],[Unit Price]]</f>
        <v>951</v>
      </c>
      <c r="Q220">
        <f>Store_Sales[[#This Row],[Sales Revenue]]-Store_Sales[[#This Row],[Total Costs]]</f>
        <v>285</v>
      </c>
    </row>
    <row r="221" spans="1:17" x14ac:dyDescent="0.25">
      <c r="A221" t="s">
        <v>266</v>
      </c>
      <c r="B221" t="s">
        <v>12</v>
      </c>
      <c r="C221" t="s">
        <v>36</v>
      </c>
      <c r="D221" s="2">
        <v>45389</v>
      </c>
      <c r="E221" s="2">
        <v>45401</v>
      </c>
      <c r="F221">
        <v>1</v>
      </c>
      <c r="G221">
        <v>284</v>
      </c>
      <c r="H221" t="s">
        <v>28</v>
      </c>
      <c r="I221" t="s">
        <v>550</v>
      </c>
      <c r="J221" t="s">
        <v>15</v>
      </c>
      <c r="K221" t="str">
        <f>TEXT(Store_Sales[[#This Row],[Order Date]],"yyyy")</f>
        <v>2024</v>
      </c>
      <c r="L221" t="str">
        <f>TEXT(Store_Sales[[#This Row],[Order Date]],"mmm")</f>
        <v>Apr</v>
      </c>
      <c r="M221" t="str">
        <f>TEXT(Store_Sales[[#This Row],[Order Date]],"ddd")</f>
        <v>Sun</v>
      </c>
      <c r="N221">
        <f>DATEDIF(Store_Sales[[#This Row],[Order Date]],Store_Sales[[#This Row],[Delivered Date]],"D")</f>
        <v>12</v>
      </c>
      <c r="O221">
        <f>ROUND(Store_Sales[[#This Row],[Quantity]]*Store_Sales[[#This Row],[Unit Price]]*_xlfn.XLOOKUP(Store_Sales[[#This Row],[Product Name]],Table2[Product Name],Table2[Cost Percentage],,0),0)</f>
        <v>227</v>
      </c>
      <c r="P221">
        <f>Store_Sales[[#This Row],[Quantity]]*Store_Sales[[#This Row],[Unit Price]]</f>
        <v>284</v>
      </c>
      <c r="Q221">
        <f>Store_Sales[[#This Row],[Sales Revenue]]-Store_Sales[[#This Row],[Total Costs]]</f>
        <v>57</v>
      </c>
    </row>
    <row r="222" spans="1:17" x14ac:dyDescent="0.25">
      <c r="A222" t="s">
        <v>267</v>
      </c>
      <c r="B222" t="s">
        <v>12</v>
      </c>
      <c r="C222" t="s">
        <v>13</v>
      </c>
      <c r="D222" s="2">
        <v>45388</v>
      </c>
      <c r="E222" s="2">
        <v>45391</v>
      </c>
      <c r="F222">
        <v>10</v>
      </c>
      <c r="G222">
        <v>751</v>
      </c>
      <c r="H222" t="s">
        <v>14</v>
      </c>
      <c r="I222" t="s">
        <v>33</v>
      </c>
      <c r="J222" t="s">
        <v>29</v>
      </c>
      <c r="K222" t="str">
        <f>TEXT(Store_Sales[[#This Row],[Order Date]],"yyyy")</f>
        <v>2024</v>
      </c>
      <c r="L222" t="str">
        <f>TEXT(Store_Sales[[#This Row],[Order Date]],"mmm")</f>
        <v>Apr</v>
      </c>
      <c r="M222" t="str">
        <f>TEXT(Store_Sales[[#This Row],[Order Date]],"ddd")</f>
        <v>Sat</v>
      </c>
      <c r="N222">
        <f>DATEDIF(Store_Sales[[#This Row],[Order Date]],Store_Sales[[#This Row],[Delivered Date]],"D")</f>
        <v>3</v>
      </c>
      <c r="O222">
        <f>ROUND(Store_Sales[[#This Row],[Quantity]]*Store_Sales[[#This Row],[Unit Price]]*_xlfn.XLOOKUP(Store_Sales[[#This Row],[Product Name]],Table2[Product Name],Table2[Cost Percentage],,0),0)</f>
        <v>5633</v>
      </c>
      <c r="P222">
        <f>Store_Sales[[#This Row],[Quantity]]*Store_Sales[[#This Row],[Unit Price]]</f>
        <v>7510</v>
      </c>
      <c r="Q222">
        <f>Store_Sales[[#This Row],[Sales Revenue]]-Store_Sales[[#This Row],[Total Costs]]</f>
        <v>1877</v>
      </c>
    </row>
    <row r="223" spans="1:17" x14ac:dyDescent="0.25">
      <c r="A223" t="s">
        <v>268</v>
      </c>
      <c r="B223" t="s">
        <v>24</v>
      </c>
      <c r="C223" t="s">
        <v>100</v>
      </c>
      <c r="D223" s="2">
        <v>45462</v>
      </c>
      <c r="E223" s="2">
        <v>45476</v>
      </c>
      <c r="F223">
        <v>5</v>
      </c>
      <c r="G223">
        <v>989</v>
      </c>
      <c r="H223" t="s">
        <v>14</v>
      </c>
      <c r="I223" t="s">
        <v>551</v>
      </c>
      <c r="J223" t="s">
        <v>15</v>
      </c>
      <c r="K223" t="str">
        <f>TEXT(Store_Sales[[#This Row],[Order Date]],"yyyy")</f>
        <v>2024</v>
      </c>
      <c r="L223" t="str">
        <f>TEXT(Store_Sales[[#This Row],[Order Date]],"mmm")</f>
        <v>Jun</v>
      </c>
      <c r="M223" t="str">
        <f>TEXT(Store_Sales[[#This Row],[Order Date]],"ddd")</f>
        <v>Wed</v>
      </c>
      <c r="N223">
        <f>DATEDIF(Store_Sales[[#This Row],[Order Date]],Store_Sales[[#This Row],[Delivered Date]],"D")</f>
        <v>14</v>
      </c>
      <c r="O223">
        <f>ROUND(Store_Sales[[#This Row],[Quantity]]*Store_Sales[[#This Row],[Unit Price]]*_xlfn.XLOOKUP(Store_Sales[[#This Row],[Product Name]],Table2[Product Name],Table2[Cost Percentage],,0),0)</f>
        <v>2967</v>
      </c>
      <c r="P223">
        <f>Store_Sales[[#This Row],[Quantity]]*Store_Sales[[#This Row],[Unit Price]]</f>
        <v>4945</v>
      </c>
      <c r="Q223">
        <f>Store_Sales[[#This Row],[Sales Revenue]]-Store_Sales[[#This Row],[Total Costs]]</f>
        <v>1978</v>
      </c>
    </row>
    <row r="224" spans="1:17" x14ac:dyDescent="0.25">
      <c r="A224" t="s">
        <v>269</v>
      </c>
      <c r="B224" t="s">
        <v>12</v>
      </c>
      <c r="C224" t="s">
        <v>27</v>
      </c>
      <c r="D224" s="2">
        <v>45416</v>
      </c>
      <c r="E224" s="2">
        <v>45429</v>
      </c>
      <c r="F224">
        <v>10</v>
      </c>
      <c r="G224">
        <v>730</v>
      </c>
      <c r="H224" t="s">
        <v>14</v>
      </c>
      <c r="I224" t="s">
        <v>551</v>
      </c>
      <c r="J224" t="s">
        <v>15</v>
      </c>
      <c r="K224" t="str">
        <f>TEXT(Store_Sales[[#This Row],[Order Date]],"yyyy")</f>
        <v>2024</v>
      </c>
      <c r="L224" t="str">
        <f>TEXT(Store_Sales[[#This Row],[Order Date]],"mmm")</f>
        <v>May</v>
      </c>
      <c r="M224" t="str">
        <f>TEXT(Store_Sales[[#This Row],[Order Date]],"ddd")</f>
        <v>Sat</v>
      </c>
      <c r="N224">
        <f>DATEDIF(Store_Sales[[#This Row],[Order Date]],Store_Sales[[#This Row],[Delivered Date]],"D")</f>
        <v>13</v>
      </c>
      <c r="O224">
        <f>ROUND(Store_Sales[[#This Row],[Quantity]]*Store_Sales[[#This Row],[Unit Price]]*_xlfn.XLOOKUP(Store_Sales[[#This Row],[Product Name]],Table2[Product Name],Table2[Cost Percentage],,0),0)</f>
        <v>4745</v>
      </c>
      <c r="P224">
        <f>Store_Sales[[#This Row],[Quantity]]*Store_Sales[[#This Row],[Unit Price]]</f>
        <v>7300</v>
      </c>
      <c r="Q224">
        <f>Store_Sales[[#This Row],[Sales Revenue]]-Store_Sales[[#This Row],[Total Costs]]</f>
        <v>2555</v>
      </c>
    </row>
    <row r="225" spans="1:17" x14ac:dyDescent="0.25">
      <c r="A225" t="s">
        <v>270</v>
      </c>
      <c r="B225" t="s">
        <v>21</v>
      </c>
      <c r="C225" t="s">
        <v>83</v>
      </c>
      <c r="D225" s="2">
        <v>45452</v>
      </c>
      <c r="E225" s="2">
        <v>45462</v>
      </c>
      <c r="F225">
        <v>7</v>
      </c>
      <c r="G225">
        <v>56</v>
      </c>
      <c r="H225" t="s">
        <v>28</v>
      </c>
      <c r="I225" t="s">
        <v>33</v>
      </c>
      <c r="J225" t="s">
        <v>29</v>
      </c>
      <c r="K225" t="str">
        <f>TEXT(Store_Sales[[#This Row],[Order Date]],"yyyy")</f>
        <v>2024</v>
      </c>
      <c r="L225" t="str">
        <f>TEXT(Store_Sales[[#This Row],[Order Date]],"mmm")</f>
        <v>Jun</v>
      </c>
      <c r="M225" t="str">
        <f>TEXT(Store_Sales[[#This Row],[Order Date]],"ddd")</f>
        <v>Sun</v>
      </c>
      <c r="N225">
        <f>DATEDIF(Store_Sales[[#This Row],[Order Date]],Store_Sales[[#This Row],[Delivered Date]],"D")</f>
        <v>10</v>
      </c>
      <c r="O225">
        <f>ROUND(Store_Sales[[#This Row],[Quantity]]*Store_Sales[[#This Row],[Unit Price]]*_xlfn.XLOOKUP(Store_Sales[[#This Row],[Product Name]],Table2[Product Name],Table2[Cost Percentage],,0),0)</f>
        <v>314</v>
      </c>
      <c r="P225">
        <f>Store_Sales[[#This Row],[Quantity]]*Store_Sales[[#This Row],[Unit Price]]</f>
        <v>392</v>
      </c>
      <c r="Q225">
        <f>Store_Sales[[#This Row],[Sales Revenue]]-Store_Sales[[#This Row],[Total Costs]]</f>
        <v>78</v>
      </c>
    </row>
    <row r="226" spans="1:17" x14ac:dyDescent="0.25">
      <c r="A226" t="s">
        <v>271</v>
      </c>
      <c r="B226" t="s">
        <v>21</v>
      </c>
      <c r="C226" t="s">
        <v>40</v>
      </c>
      <c r="D226" s="2">
        <v>45425</v>
      </c>
      <c r="E226" s="2">
        <v>45428</v>
      </c>
      <c r="F226">
        <v>9</v>
      </c>
      <c r="G226">
        <v>967</v>
      </c>
      <c r="H226" t="s">
        <v>28</v>
      </c>
      <c r="I226" t="s">
        <v>33</v>
      </c>
      <c r="J226" t="s">
        <v>15</v>
      </c>
      <c r="K226" t="str">
        <f>TEXT(Store_Sales[[#This Row],[Order Date]],"yyyy")</f>
        <v>2024</v>
      </c>
      <c r="L226" t="str">
        <f>TEXT(Store_Sales[[#This Row],[Order Date]],"mmm")</f>
        <v>May</v>
      </c>
      <c r="M226" t="str">
        <f>TEXT(Store_Sales[[#This Row],[Order Date]],"ddd")</f>
        <v>Mon</v>
      </c>
      <c r="N226">
        <f>DATEDIF(Store_Sales[[#This Row],[Order Date]],Store_Sales[[#This Row],[Delivered Date]],"D")</f>
        <v>3</v>
      </c>
      <c r="O226">
        <f>ROUND(Store_Sales[[#This Row],[Quantity]]*Store_Sales[[#This Row],[Unit Price]]*_xlfn.XLOOKUP(Store_Sales[[#This Row],[Product Name]],Table2[Product Name],Table2[Cost Percentage],,0),0)</f>
        <v>5657</v>
      </c>
      <c r="P226">
        <f>Store_Sales[[#This Row],[Quantity]]*Store_Sales[[#This Row],[Unit Price]]</f>
        <v>8703</v>
      </c>
      <c r="Q226">
        <f>Store_Sales[[#This Row],[Sales Revenue]]-Store_Sales[[#This Row],[Total Costs]]</f>
        <v>3046</v>
      </c>
    </row>
    <row r="227" spans="1:17" x14ac:dyDescent="0.25">
      <c r="A227" t="s">
        <v>272</v>
      </c>
      <c r="B227" t="s">
        <v>24</v>
      </c>
      <c r="C227" t="s">
        <v>25</v>
      </c>
      <c r="D227" s="2">
        <v>45370</v>
      </c>
      <c r="E227" s="2">
        <v>45390</v>
      </c>
      <c r="F227">
        <v>4</v>
      </c>
      <c r="G227">
        <v>347</v>
      </c>
      <c r="H227" t="s">
        <v>28</v>
      </c>
      <c r="I227" t="s">
        <v>551</v>
      </c>
      <c r="J227" t="s">
        <v>19</v>
      </c>
      <c r="K227" t="str">
        <f>TEXT(Store_Sales[[#This Row],[Order Date]],"yyyy")</f>
        <v>2024</v>
      </c>
      <c r="L227" t="str">
        <f>TEXT(Store_Sales[[#This Row],[Order Date]],"mmm")</f>
        <v>Mar</v>
      </c>
      <c r="M227" t="str">
        <f>TEXT(Store_Sales[[#This Row],[Order Date]],"ddd")</f>
        <v>Tue</v>
      </c>
      <c r="N227">
        <f>DATEDIF(Store_Sales[[#This Row],[Order Date]],Store_Sales[[#This Row],[Delivered Date]],"D")</f>
        <v>20</v>
      </c>
      <c r="O227">
        <f>ROUND(Store_Sales[[#This Row],[Quantity]]*Store_Sales[[#This Row],[Unit Price]]*_xlfn.XLOOKUP(Store_Sales[[#This Row],[Product Name]],Table2[Product Name],Table2[Cost Percentage],,0),0)</f>
        <v>763</v>
      </c>
      <c r="P227">
        <f>Store_Sales[[#This Row],[Quantity]]*Store_Sales[[#This Row],[Unit Price]]</f>
        <v>1388</v>
      </c>
      <c r="Q227">
        <f>Store_Sales[[#This Row],[Sales Revenue]]-Store_Sales[[#This Row],[Total Costs]]</f>
        <v>625</v>
      </c>
    </row>
    <row r="228" spans="1:17" x14ac:dyDescent="0.25">
      <c r="A228" t="s">
        <v>273</v>
      </c>
      <c r="B228" t="s">
        <v>21</v>
      </c>
      <c r="C228" t="s">
        <v>22</v>
      </c>
      <c r="D228" s="2">
        <v>45573</v>
      </c>
      <c r="E228" s="2">
        <v>45582</v>
      </c>
      <c r="F228">
        <v>6</v>
      </c>
      <c r="G228">
        <v>273</v>
      </c>
      <c r="H228" t="s">
        <v>28</v>
      </c>
      <c r="I228" t="s">
        <v>549</v>
      </c>
      <c r="J228" t="s">
        <v>46</v>
      </c>
      <c r="K228" t="str">
        <f>TEXT(Store_Sales[[#This Row],[Order Date]],"yyyy")</f>
        <v>2024</v>
      </c>
      <c r="L228" t="str">
        <f>TEXT(Store_Sales[[#This Row],[Order Date]],"mmm")</f>
        <v>Oct</v>
      </c>
      <c r="M228" t="str">
        <f>TEXT(Store_Sales[[#This Row],[Order Date]],"ddd")</f>
        <v>Tue</v>
      </c>
      <c r="N228">
        <f>DATEDIF(Store_Sales[[#This Row],[Order Date]],Store_Sales[[#This Row],[Delivered Date]],"D")</f>
        <v>9</v>
      </c>
      <c r="O228">
        <f>ROUND(Store_Sales[[#This Row],[Quantity]]*Store_Sales[[#This Row],[Unit Price]]*_xlfn.XLOOKUP(Store_Sales[[#This Row],[Product Name]],Table2[Product Name],Table2[Cost Percentage],,0),0)</f>
        <v>1229</v>
      </c>
      <c r="P228">
        <f>Store_Sales[[#This Row],[Quantity]]*Store_Sales[[#This Row],[Unit Price]]</f>
        <v>1638</v>
      </c>
      <c r="Q228">
        <f>Store_Sales[[#This Row],[Sales Revenue]]-Store_Sales[[#This Row],[Total Costs]]</f>
        <v>409</v>
      </c>
    </row>
    <row r="229" spans="1:17" x14ac:dyDescent="0.25">
      <c r="A229" t="s">
        <v>274</v>
      </c>
      <c r="B229" t="s">
        <v>21</v>
      </c>
      <c r="C229" t="s">
        <v>52</v>
      </c>
      <c r="D229" s="2">
        <v>45620</v>
      </c>
      <c r="E229" s="2">
        <v>45623</v>
      </c>
      <c r="F229">
        <v>1</v>
      </c>
      <c r="G229">
        <v>546</v>
      </c>
      <c r="H229" t="s">
        <v>28</v>
      </c>
      <c r="I229" t="s">
        <v>551</v>
      </c>
      <c r="J229" t="s">
        <v>29</v>
      </c>
      <c r="K229" t="str">
        <f>TEXT(Store_Sales[[#This Row],[Order Date]],"yyyy")</f>
        <v>2024</v>
      </c>
      <c r="L229" t="str">
        <f>TEXT(Store_Sales[[#This Row],[Order Date]],"mmm")</f>
        <v>Nov</v>
      </c>
      <c r="M229" t="str">
        <f>TEXT(Store_Sales[[#This Row],[Order Date]],"ddd")</f>
        <v>Sun</v>
      </c>
      <c r="N229">
        <f>DATEDIF(Store_Sales[[#This Row],[Order Date]],Store_Sales[[#This Row],[Delivered Date]],"D")</f>
        <v>3</v>
      </c>
      <c r="O229">
        <f>ROUND(Store_Sales[[#This Row],[Quantity]]*Store_Sales[[#This Row],[Unit Price]]*_xlfn.XLOOKUP(Store_Sales[[#This Row],[Product Name]],Table2[Product Name],Table2[Cost Percentage],,0),0)</f>
        <v>382</v>
      </c>
      <c r="P229">
        <f>Store_Sales[[#This Row],[Quantity]]*Store_Sales[[#This Row],[Unit Price]]</f>
        <v>546</v>
      </c>
      <c r="Q229">
        <f>Store_Sales[[#This Row],[Sales Revenue]]-Store_Sales[[#This Row],[Total Costs]]</f>
        <v>164</v>
      </c>
    </row>
    <row r="230" spans="1:17" x14ac:dyDescent="0.25">
      <c r="A230" t="s">
        <v>275</v>
      </c>
      <c r="B230" t="s">
        <v>12</v>
      </c>
      <c r="C230" t="s">
        <v>13</v>
      </c>
      <c r="D230" s="2">
        <v>45503</v>
      </c>
      <c r="E230" s="2">
        <v>45514</v>
      </c>
      <c r="F230">
        <v>3</v>
      </c>
      <c r="G230">
        <v>872</v>
      </c>
      <c r="H230" t="s">
        <v>14</v>
      </c>
      <c r="I230" t="s">
        <v>33</v>
      </c>
      <c r="J230" t="s">
        <v>29</v>
      </c>
      <c r="K230" t="str">
        <f>TEXT(Store_Sales[[#This Row],[Order Date]],"yyyy")</f>
        <v>2024</v>
      </c>
      <c r="L230" t="str">
        <f>TEXT(Store_Sales[[#This Row],[Order Date]],"mmm")</f>
        <v>Jul</v>
      </c>
      <c r="M230" t="str">
        <f>TEXT(Store_Sales[[#This Row],[Order Date]],"ddd")</f>
        <v>Tue</v>
      </c>
      <c r="N230">
        <f>DATEDIF(Store_Sales[[#This Row],[Order Date]],Store_Sales[[#This Row],[Delivered Date]],"D")</f>
        <v>11</v>
      </c>
      <c r="O230">
        <f>ROUND(Store_Sales[[#This Row],[Quantity]]*Store_Sales[[#This Row],[Unit Price]]*_xlfn.XLOOKUP(Store_Sales[[#This Row],[Product Name]],Table2[Product Name],Table2[Cost Percentage],,0),0)</f>
        <v>1962</v>
      </c>
      <c r="P230">
        <f>Store_Sales[[#This Row],[Quantity]]*Store_Sales[[#This Row],[Unit Price]]</f>
        <v>2616</v>
      </c>
      <c r="Q230">
        <f>Store_Sales[[#This Row],[Sales Revenue]]-Store_Sales[[#This Row],[Total Costs]]</f>
        <v>654</v>
      </c>
    </row>
    <row r="231" spans="1:17" x14ac:dyDescent="0.25">
      <c r="A231" t="s">
        <v>276</v>
      </c>
      <c r="B231" t="s">
        <v>21</v>
      </c>
      <c r="C231" t="s">
        <v>40</v>
      </c>
      <c r="D231" s="2">
        <v>45403</v>
      </c>
      <c r="E231" s="2">
        <v>45410</v>
      </c>
      <c r="F231">
        <v>9</v>
      </c>
      <c r="G231">
        <v>476</v>
      </c>
      <c r="H231" t="s">
        <v>28</v>
      </c>
      <c r="I231" t="s">
        <v>547</v>
      </c>
      <c r="J231" t="s">
        <v>46</v>
      </c>
      <c r="K231" t="str">
        <f>TEXT(Store_Sales[[#This Row],[Order Date]],"yyyy")</f>
        <v>2024</v>
      </c>
      <c r="L231" t="str">
        <f>TEXT(Store_Sales[[#This Row],[Order Date]],"mmm")</f>
        <v>Apr</v>
      </c>
      <c r="M231" t="str">
        <f>TEXT(Store_Sales[[#This Row],[Order Date]],"ddd")</f>
        <v>Sun</v>
      </c>
      <c r="N231">
        <f>DATEDIF(Store_Sales[[#This Row],[Order Date]],Store_Sales[[#This Row],[Delivered Date]],"D")</f>
        <v>7</v>
      </c>
      <c r="O231">
        <f>ROUND(Store_Sales[[#This Row],[Quantity]]*Store_Sales[[#This Row],[Unit Price]]*_xlfn.XLOOKUP(Store_Sales[[#This Row],[Product Name]],Table2[Product Name],Table2[Cost Percentage],,0),0)</f>
        <v>2785</v>
      </c>
      <c r="P231">
        <f>Store_Sales[[#This Row],[Quantity]]*Store_Sales[[#This Row],[Unit Price]]</f>
        <v>4284</v>
      </c>
      <c r="Q231">
        <f>Store_Sales[[#This Row],[Sales Revenue]]-Store_Sales[[#This Row],[Total Costs]]</f>
        <v>1499</v>
      </c>
    </row>
    <row r="232" spans="1:17" x14ac:dyDescent="0.25">
      <c r="A232" t="s">
        <v>277</v>
      </c>
      <c r="B232" t="s">
        <v>17</v>
      </c>
      <c r="C232" t="s">
        <v>44</v>
      </c>
      <c r="D232" s="2">
        <v>45629</v>
      </c>
      <c r="E232" s="2">
        <v>45638</v>
      </c>
      <c r="F232">
        <v>8</v>
      </c>
      <c r="G232">
        <v>26</v>
      </c>
      <c r="H232" t="s">
        <v>28</v>
      </c>
      <c r="I232" t="s">
        <v>551</v>
      </c>
      <c r="J232" t="s">
        <v>29</v>
      </c>
      <c r="K232" t="str">
        <f>TEXT(Store_Sales[[#This Row],[Order Date]],"yyyy")</f>
        <v>2024</v>
      </c>
      <c r="L232" t="str">
        <f>TEXT(Store_Sales[[#This Row],[Order Date]],"mmm")</f>
        <v>Dec</v>
      </c>
      <c r="M232" t="str">
        <f>TEXT(Store_Sales[[#This Row],[Order Date]],"ddd")</f>
        <v>Tue</v>
      </c>
      <c r="N232">
        <f>DATEDIF(Store_Sales[[#This Row],[Order Date]],Store_Sales[[#This Row],[Delivered Date]],"D")</f>
        <v>9</v>
      </c>
      <c r="O232">
        <f>ROUND(Store_Sales[[#This Row],[Quantity]]*Store_Sales[[#This Row],[Unit Price]]*_xlfn.XLOOKUP(Store_Sales[[#This Row],[Product Name]],Table2[Product Name],Table2[Cost Percentage],,0),0)</f>
        <v>125</v>
      </c>
      <c r="P232">
        <f>Store_Sales[[#This Row],[Quantity]]*Store_Sales[[#This Row],[Unit Price]]</f>
        <v>208</v>
      </c>
      <c r="Q232">
        <f>Store_Sales[[#This Row],[Sales Revenue]]-Store_Sales[[#This Row],[Total Costs]]</f>
        <v>83</v>
      </c>
    </row>
    <row r="233" spans="1:17" x14ac:dyDescent="0.25">
      <c r="A233" t="s">
        <v>278</v>
      </c>
      <c r="B233" t="s">
        <v>12</v>
      </c>
      <c r="C233" t="s">
        <v>36</v>
      </c>
      <c r="D233" s="2">
        <v>45649</v>
      </c>
      <c r="E233" s="2">
        <v>45662</v>
      </c>
      <c r="F233">
        <v>7</v>
      </c>
      <c r="G233">
        <v>835</v>
      </c>
      <c r="H233" t="s">
        <v>14</v>
      </c>
      <c r="I233" t="s">
        <v>551</v>
      </c>
      <c r="J233" t="s">
        <v>46</v>
      </c>
      <c r="K233" t="str">
        <f>TEXT(Store_Sales[[#This Row],[Order Date]],"yyyy")</f>
        <v>2024</v>
      </c>
      <c r="L233" t="str">
        <f>TEXT(Store_Sales[[#This Row],[Order Date]],"mmm")</f>
        <v>Dec</v>
      </c>
      <c r="M233" t="str">
        <f>TEXT(Store_Sales[[#This Row],[Order Date]],"ddd")</f>
        <v>Mon</v>
      </c>
      <c r="N233">
        <f>DATEDIF(Store_Sales[[#This Row],[Order Date]],Store_Sales[[#This Row],[Delivered Date]],"D")</f>
        <v>13</v>
      </c>
      <c r="O233">
        <f>ROUND(Store_Sales[[#This Row],[Quantity]]*Store_Sales[[#This Row],[Unit Price]]*_xlfn.XLOOKUP(Store_Sales[[#This Row],[Product Name]],Table2[Product Name],Table2[Cost Percentage],,0),0)</f>
        <v>4676</v>
      </c>
      <c r="P233">
        <f>Store_Sales[[#This Row],[Quantity]]*Store_Sales[[#This Row],[Unit Price]]</f>
        <v>5845</v>
      </c>
      <c r="Q233">
        <f>Store_Sales[[#This Row],[Sales Revenue]]-Store_Sales[[#This Row],[Total Costs]]</f>
        <v>1169</v>
      </c>
    </row>
    <row r="234" spans="1:17" x14ac:dyDescent="0.25">
      <c r="A234" t="s">
        <v>279</v>
      </c>
      <c r="B234" t="s">
        <v>31</v>
      </c>
      <c r="C234" t="s">
        <v>50</v>
      </c>
      <c r="D234" s="2">
        <v>45332</v>
      </c>
      <c r="E234" s="2">
        <v>45345</v>
      </c>
      <c r="F234">
        <v>6</v>
      </c>
      <c r="G234">
        <v>992</v>
      </c>
      <c r="H234" t="s">
        <v>28</v>
      </c>
      <c r="I234" t="s">
        <v>550</v>
      </c>
      <c r="J234" t="s">
        <v>15</v>
      </c>
      <c r="K234" t="str">
        <f>TEXT(Store_Sales[[#This Row],[Order Date]],"yyyy")</f>
        <v>2024</v>
      </c>
      <c r="L234" t="str">
        <f>TEXT(Store_Sales[[#This Row],[Order Date]],"mmm")</f>
        <v>Feb</v>
      </c>
      <c r="M234" t="str">
        <f>TEXT(Store_Sales[[#This Row],[Order Date]],"ddd")</f>
        <v>Sat</v>
      </c>
      <c r="N234">
        <f>DATEDIF(Store_Sales[[#This Row],[Order Date]],Store_Sales[[#This Row],[Delivered Date]],"D")</f>
        <v>13</v>
      </c>
      <c r="O234">
        <f>ROUND(Store_Sales[[#This Row],[Quantity]]*Store_Sales[[#This Row],[Unit Price]]*_xlfn.XLOOKUP(Store_Sales[[#This Row],[Product Name]],Table2[Product Name],Table2[Cost Percentage],,0),0)</f>
        <v>4166</v>
      </c>
      <c r="P234">
        <f>Store_Sales[[#This Row],[Quantity]]*Store_Sales[[#This Row],[Unit Price]]</f>
        <v>5952</v>
      </c>
      <c r="Q234">
        <f>Store_Sales[[#This Row],[Sales Revenue]]-Store_Sales[[#This Row],[Total Costs]]</f>
        <v>1786</v>
      </c>
    </row>
    <row r="235" spans="1:17" x14ac:dyDescent="0.25">
      <c r="A235" t="s">
        <v>280</v>
      </c>
      <c r="B235" t="s">
        <v>21</v>
      </c>
      <c r="C235" t="s">
        <v>54</v>
      </c>
      <c r="D235" s="2">
        <v>45445</v>
      </c>
      <c r="E235" s="2">
        <v>45454</v>
      </c>
      <c r="F235">
        <v>2</v>
      </c>
      <c r="G235">
        <v>679</v>
      </c>
      <c r="H235" t="s">
        <v>14</v>
      </c>
      <c r="I235" t="s">
        <v>549</v>
      </c>
      <c r="J235" t="s">
        <v>15</v>
      </c>
      <c r="K235" t="str">
        <f>TEXT(Store_Sales[[#This Row],[Order Date]],"yyyy")</f>
        <v>2024</v>
      </c>
      <c r="L235" t="str">
        <f>TEXT(Store_Sales[[#This Row],[Order Date]],"mmm")</f>
        <v>Jun</v>
      </c>
      <c r="M235" t="str">
        <f>TEXT(Store_Sales[[#This Row],[Order Date]],"ddd")</f>
        <v>Sun</v>
      </c>
      <c r="N235">
        <f>DATEDIF(Store_Sales[[#This Row],[Order Date]],Store_Sales[[#This Row],[Delivered Date]],"D")</f>
        <v>9</v>
      </c>
      <c r="O235">
        <f>ROUND(Store_Sales[[#This Row],[Quantity]]*Store_Sales[[#This Row],[Unit Price]]*_xlfn.XLOOKUP(Store_Sales[[#This Row],[Product Name]],Table2[Product Name],Table2[Cost Percentage],,0),0)</f>
        <v>951</v>
      </c>
      <c r="P235">
        <f>Store_Sales[[#This Row],[Quantity]]*Store_Sales[[#This Row],[Unit Price]]</f>
        <v>1358</v>
      </c>
      <c r="Q235">
        <f>Store_Sales[[#This Row],[Sales Revenue]]-Store_Sales[[#This Row],[Total Costs]]</f>
        <v>407</v>
      </c>
    </row>
    <row r="236" spans="1:17" x14ac:dyDescent="0.25">
      <c r="A236" t="s">
        <v>281</v>
      </c>
      <c r="B236" t="s">
        <v>24</v>
      </c>
      <c r="C236" t="s">
        <v>38</v>
      </c>
      <c r="D236" s="2">
        <v>45485</v>
      </c>
      <c r="E236" s="2">
        <v>45498</v>
      </c>
      <c r="F236">
        <v>9</v>
      </c>
      <c r="G236">
        <v>497</v>
      </c>
      <c r="H236" t="s">
        <v>28</v>
      </c>
      <c r="I236" t="s">
        <v>551</v>
      </c>
      <c r="J236" t="s">
        <v>46</v>
      </c>
      <c r="K236" t="str">
        <f>TEXT(Store_Sales[[#This Row],[Order Date]],"yyyy")</f>
        <v>2024</v>
      </c>
      <c r="L236" t="str">
        <f>TEXT(Store_Sales[[#This Row],[Order Date]],"mmm")</f>
        <v>Jul</v>
      </c>
      <c r="M236" t="str">
        <f>TEXT(Store_Sales[[#This Row],[Order Date]],"ddd")</f>
        <v>Fri</v>
      </c>
      <c r="N236">
        <f>DATEDIF(Store_Sales[[#This Row],[Order Date]],Store_Sales[[#This Row],[Delivered Date]],"D")</f>
        <v>13</v>
      </c>
      <c r="O236">
        <f>ROUND(Store_Sales[[#This Row],[Quantity]]*Store_Sales[[#This Row],[Unit Price]]*_xlfn.XLOOKUP(Store_Sales[[#This Row],[Product Name]],Table2[Product Name],Table2[Cost Percentage],,0),0)</f>
        <v>2237</v>
      </c>
      <c r="P236">
        <f>Store_Sales[[#This Row],[Quantity]]*Store_Sales[[#This Row],[Unit Price]]</f>
        <v>4473</v>
      </c>
      <c r="Q236">
        <f>Store_Sales[[#This Row],[Sales Revenue]]-Store_Sales[[#This Row],[Total Costs]]</f>
        <v>2236</v>
      </c>
    </row>
    <row r="237" spans="1:17" x14ac:dyDescent="0.25">
      <c r="A237" t="s">
        <v>282</v>
      </c>
      <c r="B237" t="s">
        <v>21</v>
      </c>
      <c r="C237" t="s">
        <v>40</v>
      </c>
      <c r="D237" s="2">
        <v>45547</v>
      </c>
      <c r="E237" s="2">
        <v>45555</v>
      </c>
      <c r="F237">
        <v>7</v>
      </c>
      <c r="G237">
        <v>670</v>
      </c>
      <c r="H237" t="s">
        <v>28</v>
      </c>
      <c r="I237" t="s">
        <v>549</v>
      </c>
      <c r="J237" t="s">
        <v>46</v>
      </c>
      <c r="K237" t="str">
        <f>TEXT(Store_Sales[[#This Row],[Order Date]],"yyyy")</f>
        <v>2024</v>
      </c>
      <c r="L237" t="str">
        <f>TEXT(Store_Sales[[#This Row],[Order Date]],"mmm")</f>
        <v>Sep</v>
      </c>
      <c r="M237" t="str">
        <f>TEXT(Store_Sales[[#This Row],[Order Date]],"ddd")</f>
        <v>Thu</v>
      </c>
      <c r="N237">
        <f>DATEDIF(Store_Sales[[#This Row],[Order Date]],Store_Sales[[#This Row],[Delivered Date]],"D")</f>
        <v>8</v>
      </c>
      <c r="O237">
        <f>ROUND(Store_Sales[[#This Row],[Quantity]]*Store_Sales[[#This Row],[Unit Price]]*_xlfn.XLOOKUP(Store_Sales[[#This Row],[Product Name]],Table2[Product Name],Table2[Cost Percentage],,0),0)</f>
        <v>3049</v>
      </c>
      <c r="P237">
        <f>Store_Sales[[#This Row],[Quantity]]*Store_Sales[[#This Row],[Unit Price]]</f>
        <v>4690</v>
      </c>
      <c r="Q237">
        <f>Store_Sales[[#This Row],[Sales Revenue]]-Store_Sales[[#This Row],[Total Costs]]</f>
        <v>1641</v>
      </c>
    </row>
    <row r="238" spans="1:17" x14ac:dyDescent="0.25">
      <c r="A238" t="s">
        <v>283</v>
      </c>
      <c r="B238" t="s">
        <v>31</v>
      </c>
      <c r="C238" t="s">
        <v>76</v>
      </c>
      <c r="D238" s="2">
        <v>45330</v>
      </c>
      <c r="E238" s="2">
        <v>45343</v>
      </c>
      <c r="F238">
        <v>5</v>
      </c>
      <c r="G238">
        <v>930</v>
      </c>
      <c r="H238" t="s">
        <v>28</v>
      </c>
      <c r="I238" t="s">
        <v>33</v>
      </c>
      <c r="J238" t="s">
        <v>19</v>
      </c>
      <c r="K238" t="str">
        <f>TEXT(Store_Sales[[#This Row],[Order Date]],"yyyy")</f>
        <v>2024</v>
      </c>
      <c r="L238" t="str">
        <f>TEXT(Store_Sales[[#This Row],[Order Date]],"mmm")</f>
        <v>Feb</v>
      </c>
      <c r="M238" t="str">
        <f>TEXT(Store_Sales[[#This Row],[Order Date]],"ddd")</f>
        <v>Thu</v>
      </c>
      <c r="N238">
        <f>DATEDIF(Store_Sales[[#This Row],[Order Date]],Store_Sales[[#This Row],[Delivered Date]],"D")</f>
        <v>13</v>
      </c>
      <c r="O238">
        <f>ROUND(Store_Sales[[#This Row],[Quantity]]*Store_Sales[[#This Row],[Unit Price]]*_xlfn.XLOOKUP(Store_Sales[[#This Row],[Product Name]],Table2[Product Name],Table2[Cost Percentage],,0),0)</f>
        <v>3488</v>
      </c>
      <c r="P238">
        <f>Store_Sales[[#This Row],[Quantity]]*Store_Sales[[#This Row],[Unit Price]]</f>
        <v>4650</v>
      </c>
      <c r="Q238">
        <f>Store_Sales[[#This Row],[Sales Revenue]]-Store_Sales[[#This Row],[Total Costs]]</f>
        <v>1162</v>
      </c>
    </row>
    <row r="239" spans="1:17" x14ac:dyDescent="0.25">
      <c r="A239" t="s">
        <v>284</v>
      </c>
      <c r="B239" t="s">
        <v>12</v>
      </c>
      <c r="C239" t="s">
        <v>58</v>
      </c>
      <c r="D239" s="2">
        <v>45453</v>
      </c>
      <c r="E239" s="2">
        <v>45462</v>
      </c>
      <c r="F239">
        <v>1</v>
      </c>
      <c r="G239">
        <v>994</v>
      </c>
      <c r="H239" t="s">
        <v>14</v>
      </c>
      <c r="I239" t="s">
        <v>551</v>
      </c>
      <c r="J239" t="s">
        <v>15</v>
      </c>
      <c r="K239" t="str">
        <f>TEXT(Store_Sales[[#This Row],[Order Date]],"yyyy")</f>
        <v>2024</v>
      </c>
      <c r="L239" t="str">
        <f>TEXT(Store_Sales[[#This Row],[Order Date]],"mmm")</f>
        <v>Jun</v>
      </c>
      <c r="M239" t="str">
        <f>TEXT(Store_Sales[[#This Row],[Order Date]],"ddd")</f>
        <v>Mon</v>
      </c>
      <c r="N239">
        <f>DATEDIF(Store_Sales[[#This Row],[Order Date]],Store_Sales[[#This Row],[Delivered Date]],"D")</f>
        <v>9</v>
      </c>
      <c r="O239">
        <f>ROUND(Store_Sales[[#This Row],[Quantity]]*Store_Sales[[#This Row],[Unit Price]]*_xlfn.XLOOKUP(Store_Sales[[#This Row],[Product Name]],Table2[Product Name],Table2[Cost Percentage],,0),0)</f>
        <v>845</v>
      </c>
      <c r="P239">
        <f>Store_Sales[[#This Row],[Quantity]]*Store_Sales[[#This Row],[Unit Price]]</f>
        <v>994</v>
      </c>
      <c r="Q239">
        <f>Store_Sales[[#This Row],[Sales Revenue]]-Store_Sales[[#This Row],[Total Costs]]</f>
        <v>149</v>
      </c>
    </row>
    <row r="240" spans="1:17" x14ac:dyDescent="0.25">
      <c r="A240" t="s">
        <v>285</v>
      </c>
      <c r="B240" t="s">
        <v>17</v>
      </c>
      <c r="C240" t="s">
        <v>56</v>
      </c>
      <c r="D240" s="2">
        <v>45488</v>
      </c>
      <c r="E240" s="2">
        <v>45501</v>
      </c>
      <c r="F240">
        <v>3</v>
      </c>
      <c r="G240">
        <v>819</v>
      </c>
      <c r="H240" t="s">
        <v>28</v>
      </c>
      <c r="I240" t="s">
        <v>33</v>
      </c>
      <c r="J240" t="s">
        <v>15</v>
      </c>
      <c r="K240" t="str">
        <f>TEXT(Store_Sales[[#This Row],[Order Date]],"yyyy")</f>
        <v>2024</v>
      </c>
      <c r="L240" t="str">
        <f>TEXT(Store_Sales[[#This Row],[Order Date]],"mmm")</f>
        <v>Jul</v>
      </c>
      <c r="M240" t="str">
        <f>TEXT(Store_Sales[[#This Row],[Order Date]],"ddd")</f>
        <v>Mon</v>
      </c>
      <c r="N240">
        <f>DATEDIF(Store_Sales[[#This Row],[Order Date]],Store_Sales[[#This Row],[Delivered Date]],"D")</f>
        <v>13</v>
      </c>
      <c r="O240">
        <f>ROUND(Store_Sales[[#This Row],[Quantity]]*Store_Sales[[#This Row],[Unit Price]]*_xlfn.XLOOKUP(Store_Sales[[#This Row],[Product Name]],Table2[Product Name],Table2[Cost Percentage],,0),0)</f>
        <v>1351</v>
      </c>
      <c r="P240">
        <f>Store_Sales[[#This Row],[Quantity]]*Store_Sales[[#This Row],[Unit Price]]</f>
        <v>2457</v>
      </c>
      <c r="Q240">
        <f>Store_Sales[[#This Row],[Sales Revenue]]-Store_Sales[[#This Row],[Total Costs]]</f>
        <v>1106</v>
      </c>
    </row>
    <row r="241" spans="1:17" x14ac:dyDescent="0.25">
      <c r="A241" t="s">
        <v>286</v>
      </c>
      <c r="B241" t="s">
        <v>17</v>
      </c>
      <c r="C241" t="s">
        <v>60</v>
      </c>
      <c r="D241" s="2">
        <v>45596</v>
      </c>
      <c r="E241" s="2">
        <v>45610</v>
      </c>
      <c r="F241">
        <v>7</v>
      </c>
      <c r="G241">
        <v>802</v>
      </c>
      <c r="H241" t="s">
        <v>28</v>
      </c>
      <c r="I241" t="s">
        <v>547</v>
      </c>
      <c r="J241" t="s">
        <v>19</v>
      </c>
      <c r="K241" t="str">
        <f>TEXT(Store_Sales[[#This Row],[Order Date]],"yyyy")</f>
        <v>2024</v>
      </c>
      <c r="L241" t="str">
        <f>TEXT(Store_Sales[[#This Row],[Order Date]],"mmm")</f>
        <v>Oct</v>
      </c>
      <c r="M241" t="str">
        <f>TEXT(Store_Sales[[#This Row],[Order Date]],"ddd")</f>
        <v>Thu</v>
      </c>
      <c r="N241">
        <f>DATEDIF(Store_Sales[[#This Row],[Order Date]],Store_Sales[[#This Row],[Delivered Date]],"D")</f>
        <v>14</v>
      </c>
      <c r="O241">
        <f>ROUND(Store_Sales[[#This Row],[Quantity]]*Store_Sales[[#This Row],[Unit Price]]*_xlfn.XLOOKUP(Store_Sales[[#This Row],[Product Name]],Table2[Product Name],Table2[Cost Percentage],,0),0)</f>
        <v>3649</v>
      </c>
      <c r="P241">
        <f>Store_Sales[[#This Row],[Quantity]]*Store_Sales[[#This Row],[Unit Price]]</f>
        <v>5614</v>
      </c>
      <c r="Q241">
        <f>Store_Sales[[#This Row],[Sales Revenue]]-Store_Sales[[#This Row],[Total Costs]]</f>
        <v>1965</v>
      </c>
    </row>
    <row r="242" spans="1:17" x14ac:dyDescent="0.25">
      <c r="A242" t="s">
        <v>287</v>
      </c>
      <c r="B242" t="s">
        <v>21</v>
      </c>
      <c r="C242" t="s">
        <v>40</v>
      </c>
      <c r="D242" s="2">
        <v>45334</v>
      </c>
      <c r="E242" s="2">
        <v>45345</v>
      </c>
      <c r="F242">
        <v>5</v>
      </c>
      <c r="G242">
        <v>167</v>
      </c>
      <c r="H242" t="s">
        <v>28</v>
      </c>
      <c r="I242" t="s">
        <v>550</v>
      </c>
      <c r="J242" t="s">
        <v>29</v>
      </c>
      <c r="K242" t="str">
        <f>TEXT(Store_Sales[[#This Row],[Order Date]],"yyyy")</f>
        <v>2024</v>
      </c>
      <c r="L242" t="str">
        <f>TEXT(Store_Sales[[#This Row],[Order Date]],"mmm")</f>
        <v>Feb</v>
      </c>
      <c r="M242" t="str">
        <f>TEXT(Store_Sales[[#This Row],[Order Date]],"ddd")</f>
        <v>Mon</v>
      </c>
      <c r="N242">
        <f>DATEDIF(Store_Sales[[#This Row],[Order Date]],Store_Sales[[#This Row],[Delivered Date]],"D")</f>
        <v>11</v>
      </c>
      <c r="O242">
        <f>ROUND(Store_Sales[[#This Row],[Quantity]]*Store_Sales[[#This Row],[Unit Price]]*_xlfn.XLOOKUP(Store_Sales[[#This Row],[Product Name]],Table2[Product Name],Table2[Cost Percentage],,0),0)</f>
        <v>543</v>
      </c>
      <c r="P242">
        <f>Store_Sales[[#This Row],[Quantity]]*Store_Sales[[#This Row],[Unit Price]]</f>
        <v>835</v>
      </c>
      <c r="Q242">
        <f>Store_Sales[[#This Row],[Sales Revenue]]-Store_Sales[[#This Row],[Total Costs]]</f>
        <v>292</v>
      </c>
    </row>
    <row r="243" spans="1:17" x14ac:dyDescent="0.25">
      <c r="A243" t="s">
        <v>288</v>
      </c>
      <c r="B243" t="s">
        <v>17</v>
      </c>
      <c r="C243" t="s">
        <v>18</v>
      </c>
      <c r="D243" s="2">
        <v>45597</v>
      </c>
      <c r="E243" s="2">
        <v>45602</v>
      </c>
      <c r="F243">
        <v>10</v>
      </c>
      <c r="G243">
        <v>813</v>
      </c>
      <c r="H243" t="s">
        <v>14</v>
      </c>
      <c r="I243" t="s">
        <v>547</v>
      </c>
      <c r="J243" t="s">
        <v>15</v>
      </c>
      <c r="K243" t="str">
        <f>TEXT(Store_Sales[[#This Row],[Order Date]],"yyyy")</f>
        <v>2024</v>
      </c>
      <c r="L243" t="str">
        <f>TEXT(Store_Sales[[#This Row],[Order Date]],"mmm")</f>
        <v>Nov</v>
      </c>
      <c r="M243" t="str">
        <f>TEXT(Store_Sales[[#This Row],[Order Date]],"ddd")</f>
        <v>Fri</v>
      </c>
      <c r="N243">
        <f>DATEDIF(Store_Sales[[#This Row],[Order Date]],Store_Sales[[#This Row],[Delivered Date]],"D")</f>
        <v>5</v>
      </c>
      <c r="O243">
        <f>ROUND(Store_Sales[[#This Row],[Quantity]]*Store_Sales[[#This Row],[Unit Price]]*_xlfn.XLOOKUP(Store_Sales[[#This Row],[Product Name]],Table2[Product Name],Table2[Cost Percentage],,0),0)</f>
        <v>4065</v>
      </c>
      <c r="P243">
        <f>Store_Sales[[#This Row],[Quantity]]*Store_Sales[[#This Row],[Unit Price]]</f>
        <v>8130</v>
      </c>
      <c r="Q243">
        <f>Store_Sales[[#This Row],[Sales Revenue]]-Store_Sales[[#This Row],[Total Costs]]</f>
        <v>4065</v>
      </c>
    </row>
    <row r="244" spans="1:17" x14ac:dyDescent="0.25">
      <c r="A244" t="s">
        <v>289</v>
      </c>
      <c r="B244" t="s">
        <v>31</v>
      </c>
      <c r="C244" t="s">
        <v>50</v>
      </c>
      <c r="D244" s="2">
        <v>45490</v>
      </c>
      <c r="E244" s="2">
        <v>45496</v>
      </c>
      <c r="F244">
        <v>2</v>
      </c>
      <c r="G244">
        <v>752</v>
      </c>
      <c r="H244" t="s">
        <v>28</v>
      </c>
      <c r="I244" t="s">
        <v>33</v>
      </c>
      <c r="J244" t="s">
        <v>19</v>
      </c>
      <c r="K244" t="str">
        <f>TEXT(Store_Sales[[#This Row],[Order Date]],"yyyy")</f>
        <v>2024</v>
      </c>
      <c r="L244" t="str">
        <f>TEXT(Store_Sales[[#This Row],[Order Date]],"mmm")</f>
        <v>Jul</v>
      </c>
      <c r="M244" t="str">
        <f>TEXT(Store_Sales[[#This Row],[Order Date]],"ddd")</f>
        <v>Wed</v>
      </c>
      <c r="N244">
        <f>DATEDIF(Store_Sales[[#This Row],[Order Date]],Store_Sales[[#This Row],[Delivered Date]],"D")</f>
        <v>6</v>
      </c>
      <c r="O244">
        <f>ROUND(Store_Sales[[#This Row],[Quantity]]*Store_Sales[[#This Row],[Unit Price]]*_xlfn.XLOOKUP(Store_Sales[[#This Row],[Product Name]],Table2[Product Name],Table2[Cost Percentage],,0),0)</f>
        <v>1053</v>
      </c>
      <c r="P244">
        <f>Store_Sales[[#This Row],[Quantity]]*Store_Sales[[#This Row],[Unit Price]]</f>
        <v>1504</v>
      </c>
      <c r="Q244">
        <f>Store_Sales[[#This Row],[Sales Revenue]]-Store_Sales[[#This Row],[Total Costs]]</f>
        <v>451</v>
      </c>
    </row>
    <row r="245" spans="1:17" x14ac:dyDescent="0.25">
      <c r="A245" t="s">
        <v>290</v>
      </c>
      <c r="B245" t="s">
        <v>31</v>
      </c>
      <c r="C245" t="s">
        <v>50</v>
      </c>
      <c r="D245" s="2">
        <v>45331</v>
      </c>
      <c r="E245" s="2">
        <v>45335</v>
      </c>
      <c r="F245">
        <v>6</v>
      </c>
      <c r="G245">
        <v>267</v>
      </c>
      <c r="H245" t="s">
        <v>28</v>
      </c>
      <c r="I245" t="s">
        <v>548</v>
      </c>
      <c r="J245" t="s">
        <v>29</v>
      </c>
      <c r="K245" t="str">
        <f>TEXT(Store_Sales[[#This Row],[Order Date]],"yyyy")</f>
        <v>2024</v>
      </c>
      <c r="L245" t="str">
        <f>TEXT(Store_Sales[[#This Row],[Order Date]],"mmm")</f>
        <v>Feb</v>
      </c>
      <c r="M245" t="str">
        <f>TEXT(Store_Sales[[#This Row],[Order Date]],"ddd")</f>
        <v>Fri</v>
      </c>
      <c r="N245">
        <f>DATEDIF(Store_Sales[[#This Row],[Order Date]],Store_Sales[[#This Row],[Delivered Date]],"D")</f>
        <v>4</v>
      </c>
      <c r="O245">
        <f>ROUND(Store_Sales[[#This Row],[Quantity]]*Store_Sales[[#This Row],[Unit Price]]*_xlfn.XLOOKUP(Store_Sales[[#This Row],[Product Name]],Table2[Product Name],Table2[Cost Percentage],,0),0)</f>
        <v>1121</v>
      </c>
      <c r="P245">
        <f>Store_Sales[[#This Row],[Quantity]]*Store_Sales[[#This Row],[Unit Price]]</f>
        <v>1602</v>
      </c>
      <c r="Q245">
        <f>Store_Sales[[#This Row],[Sales Revenue]]-Store_Sales[[#This Row],[Total Costs]]</f>
        <v>481</v>
      </c>
    </row>
    <row r="246" spans="1:17" x14ac:dyDescent="0.25">
      <c r="A246" t="s">
        <v>291</v>
      </c>
      <c r="B246" t="s">
        <v>31</v>
      </c>
      <c r="C246" t="s">
        <v>32</v>
      </c>
      <c r="D246" s="2">
        <v>45486</v>
      </c>
      <c r="E246" s="2">
        <v>45492</v>
      </c>
      <c r="F246">
        <v>6</v>
      </c>
      <c r="G246">
        <v>460</v>
      </c>
      <c r="H246" t="s">
        <v>28</v>
      </c>
      <c r="I246" t="s">
        <v>547</v>
      </c>
      <c r="J246" t="s">
        <v>15</v>
      </c>
      <c r="K246" t="str">
        <f>TEXT(Store_Sales[[#This Row],[Order Date]],"yyyy")</f>
        <v>2024</v>
      </c>
      <c r="L246" t="str">
        <f>TEXT(Store_Sales[[#This Row],[Order Date]],"mmm")</f>
        <v>Jul</v>
      </c>
      <c r="M246" t="str">
        <f>TEXT(Store_Sales[[#This Row],[Order Date]],"ddd")</f>
        <v>Sat</v>
      </c>
      <c r="N246">
        <f>DATEDIF(Store_Sales[[#This Row],[Order Date]],Store_Sales[[#This Row],[Delivered Date]],"D")</f>
        <v>6</v>
      </c>
      <c r="O246">
        <f>ROUND(Store_Sales[[#This Row],[Quantity]]*Store_Sales[[#This Row],[Unit Price]]*_xlfn.XLOOKUP(Store_Sales[[#This Row],[Product Name]],Table2[Product Name],Table2[Cost Percentage],,0),0)</f>
        <v>2070</v>
      </c>
      <c r="P246">
        <f>Store_Sales[[#This Row],[Quantity]]*Store_Sales[[#This Row],[Unit Price]]</f>
        <v>2760</v>
      </c>
      <c r="Q246">
        <f>Store_Sales[[#This Row],[Sales Revenue]]-Store_Sales[[#This Row],[Total Costs]]</f>
        <v>690</v>
      </c>
    </row>
    <row r="247" spans="1:17" x14ac:dyDescent="0.25">
      <c r="A247" t="s">
        <v>292</v>
      </c>
      <c r="B247" t="s">
        <v>31</v>
      </c>
      <c r="C247" t="s">
        <v>42</v>
      </c>
      <c r="D247" s="2">
        <v>45495</v>
      </c>
      <c r="E247" s="2">
        <v>45498</v>
      </c>
      <c r="F247">
        <v>6</v>
      </c>
      <c r="G247">
        <v>308</v>
      </c>
      <c r="H247" t="s">
        <v>28</v>
      </c>
      <c r="I247" t="s">
        <v>552</v>
      </c>
      <c r="J247" t="s">
        <v>29</v>
      </c>
      <c r="K247" t="str">
        <f>TEXT(Store_Sales[[#This Row],[Order Date]],"yyyy")</f>
        <v>2024</v>
      </c>
      <c r="L247" t="str">
        <f>TEXT(Store_Sales[[#This Row],[Order Date]],"mmm")</f>
        <v>Jul</v>
      </c>
      <c r="M247" t="str">
        <f>TEXT(Store_Sales[[#This Row],[Order Date]],"ddd")</f>
        <v>Mon</v>
      </c>
      <c r="N247">
        <f>DATEDIF(Store_Sales[[#This Row],[Order Date]],Store_Sales[[#This Row],[Delivered Date]],"D")</f>
        <v>3</v>
      </c>
      <c r="O247">
        <f>ROUND(Store_Sales[[#This Row],[Quantity]]*Store_Sales[[#This Row],[Unit Price]]*_xlfn.XLOOKUP(Store_Sales[[#This Row],[Product Name]],Table2[Product Name],Table2[Cost Percentage],,0),0)</f>
        <v>1201</v>
      </c>
      <c r="P247">
        <f>Store_Sales[[#This Row],[Quantity]]*Store_Sales[[#This Row],[Unit Price]]</f>
        <v>1848</v>
      </c>
      <c r="Q247">
        <f>Store_Sales[[#This Row],[Sales Revenue]]-Store_Sales[[#This Row],[Total Costs]]</f>
        <v>647</v>
      </c>
    </row>
    <row r="248" spans="1:17" x14ac:dyDescent="0.25">
      <c r="A248" t="s">
        <v>293</v>
      </c>
      <c r="B248" t="s">
        <v>12</v>
      </c>
      <c r="C248" t="s">
        <v>36</v>
      </c>
      <c r="D248" s="2">
        <v>45394</v>
      </c>
      <c r="E248" s="2">
        <v>45403</v>
      </c>
      <c r="F248">
        <v>10</v>
      </c>
      <c r="G248">
        <v>568</v>
      </c>
      <c r="H248" t="s">
        <v>14</v>
      </c>
      <c r="I248" t="s">
        <v>548</v>
      </c>
      <c r="J248" t="s">
        <v>46</v>
      </c>
      <c r="K248" t="str">
        <f>TEXT(Store_Sales[[#This Row],[Order Date]],"yyyy")</f>
        <v>2024</v>
      </c>
      <c r="L248" t="str">
        <f>TEXT(Store_Sales[[#This Row],[Order Date]],"mmm")</f>
        <v>Apr</v>
      </c>
      <c r="M248" t="str">
        <f>TEXT(Store_Sales[[#This Row],[Order Date]],"ddd")</f>
        <v>Fri</v>
      </c>
      <c r="N248">
        <f>DATEDIF(Store_Sales[[#This Row],[Order Date]],Store_Sales[[#This Row],[Delivered Date]],"D")</f>
        <v>9</v>
      </c>
      <c r="O248">
        <f>ROUND(Store_Sales[[#This Row],[Quantity]]*Store_Sales[[#This Row],[Unit Price]]*_xlfn.XLOOKUP(Store_Sales[[#This Row],[Product Name]],Table2[Product Name],Table2[Cost Percentage],,0),0)</f>
        <v>4544</v>
      </c>
      <c r="P248">
        <f>Store_Sales[[#This Row],[Quantity]]*Store_Sales[[#This Row],[Unit Price]]</f>
        <v>5680</v>
      </c>
      <c r="Q248">
        <f>Store_Sales[[#This Row],[Sales Revenue]]-Store_Sales[[#This Row],[Total Costs]]</f>
        <v>1136</v>
      </c>
    </row>
    <row r="249" spans="1:17" x14ac:dyDescent="0.25">
      <c r="A249" t="s">
        <v>294</v>
      </c>
      <c r="B249" t="s">
        <v>24</v>
      </c>
      <c r="C249" t="s">
        <v>100</v>
      </c>
      <c r="D249" s="2">
        <v>45616</v>
      </c>
      <c r="E249" s="2">
        <v>45638</v>
      </c>
      <c r="F249">
        <v>5</v>
      </c>
      <c r="G249">
        <v>257</v>
      </c>
      <c r="H249" t="s">
        <v>28</v>
      </c>
      <c r="I249" t="s">
        <v>547</v>
      </c>
      <c r="J249" t="s">
        <v>46</v>
      </c>
      <c r="K249" t="str">
        <f>TEXT(Store_Sales[[#This Row],[Order Date]],"yyyy")</f>
        <v>2024</v>
      </c>
      <c r="L249" t="str">
        <f>TEXT(Store_Sales[[#This Row],[Order Date]],"mmm")</f>
        <v>Nov</v>
      </c>
      <c r="M249" t="str">
        <f>TEXT(Store_Sales[[#This Row],[Order Date]],"ddd")</f>
        <v>Wed</v>
      </c>
      <c r="N249">
        <f>DATEDIF(Store_Sales[[#This Row],[Order Date]],Store_Sales[[#This Row],[Delivered Date]],"D")</f>
        <v>22</v>
      </c>
      <c r="O249">
        <f>ROUND(Store_Sales[[#This Row],[Quantity]]*Store_Sales[[#This Row],[Unit Price]]*_xlfn.XLOOKUP(Store_Sales[[#This Row],[Product Name]],Table2[Product Name],Table2[Cost Percentage],,0),0)</f>
        <v>771</v>
      </c>
      <c r="P249">
        <f>Store_Sales[[#This Row],[Quantity]]*Store_Sales[[#This Row],[Unit Price]]</f>
        <v>1285</v>
      </c>
      <c r="Q249">
        <f>Store_Sales[[#This Row],[Sales Revenue]]-Store_Sales[[#This Row],[Total Costs]]</f>
        <v>514</v>
      </c>
    </row>
    <row r="250" spans="1:17" x14ac:dyDescent="0.25">
      <c r="A250" t="s">
        <v>295</v>
      </c>
      <c r="B250" t="s">
        <v>17</v>
      </c>
      <c r="C250" t="s">
        <v>60</v>
      </c>
      <c r="D250" s="2">
        <v>45646</v>
      </c>
      <c r="E250" s="2">
        <v>45654</v>
      </c>
      <c r="F250">
        <v>7</v>
      </c>
      <c r="G250">
        <v>566</v>
      </c>
      <c r="H250" t="s">
        <v>28</v>
      </c>
      <c r="I250" t="s">
        <v>548</v>
      </c>
      <c r="J250" t="s">
        <v>15</v>
      </c>
      <c r="K250" t="str">
        <f>TEXT(Store_Sales[[#This Row],[Order Date]],"yyyy")</f>
        <v>2024</v>
      </c>
      <c r="L250" t="str">
        <f>TEXT(Store_Sales[[#This Row],[Order Date]],"mmm")</f>
        <v>Dec</v>
      </c>
      <c r="M250" t="str">
        <f>TEXT(Store_Sales[[#This Row],[Order Date]],"ddd")</f>
        <v>Fri</v>
      </c>
      <c r="N250">
        <f>DATEDIF(Store_Sales[[#This Row],[Order Date]],Store_Sales[[#This Row],[Delivered Date]],"D")</f>
        <v>8</v>
      </c>
      <c r="O250">
        <f>ROUND(Store_Sales[[#This Row],[Quantity]]*Store_Sales[[#This Row],[Unit Price]]*_xlfn.XLOOKUP(Store_Sales[[#This Row],[Product Name]],Table2[Product Name],Table2[Cost Percentage],,0),0)</f>
        <v>2575</v>
      </c>
      <c r="P250">
        <f>Store_Sales[[#This Row],[Quantity]]*Store_Sales[[#This Row],[Unit Price]]</f>
        <v>3962</v>
      </c>
      <c r="Q250">
        <f>Store_Sales[[#This Row],[Sales Revenue]]-Store_Sales[[#This Row],[Total Costs]]</f>
        <v>1387</v>
      </c>
    </row>
    <row r="251" spans="1:17" x14ac:dyDescent="0.25">
      <c r="A251" t="s">
        <v>296</v>
      </c>
      <c r="B251" t="s">
        <v>17</v>
      </c>
      <c r="C251" t="s">
        <v>60</v>
      </c>
      <c r="D251" s="2">
        <v>45618</v>
      </c>
      <c r="E251" s="2">
        <v>45631</v>
      </c>
      <c r="F251">
        <v>2</v>
      </c>
      <c r="G251">
        <v>121</v>
      </c>
      <c r="H251" t="s">
        <v>28</v>
      </c>
      <c r="I251" t="s">
        <v>549</v>
      </c>
      <c r="J251" t="s">
        <v>46</v>
      </c>
      <c r="K251" t="str">
        <f>TEXT(Store_Sales[[#This Row],[Order Date]],"yyyy")</f>
        <v>2024</v>
      </c>
      <c r="L251" t="str">
        <f>TEXT(Store_Sales[[#This Row],[Order Date]],"mmm")</f>
        <v>Nov</v>
      </c>
      <c r="M251" t="str">
        <f>TEXT(Store_Sales[[#This Row],[Order Date]],"ddd")</f>
        <v>Fri</v>
      </c>
      <c r="N251">
        <f>DATEDIF(Store_Sales[[#This Row],[Order Date]],Store_Sales[[#This Row],[Delivered Date]],"D")</f>
        <v>13</v>
      </c>
      <c r="O251">
        <f>ROUND(Store_Sales[[#This Row],[Quantity]]*Store_Sales[[#This Row],[Unit Price]]*_xlfn.XLOOKUP(Store_Sales[[#This Row],[Product Name]],Table2[Product Name],Table2[Cost Percentage],,0),0)</f>
        <v>157</v>
      </c>
      <c r="P251">
        <f>Store_Sales[[#This Row],[Quantity]]*Store_Sales[[#This Row],[Unit Price]]</f>
        <v>242</v>
      </c>
      <c r="Q251">
        <f>Store_Sales[[#This Row],[Sales Revenue]]-Store_Sales[[#This Row],[Total Costs]]</f>
        <v>85</v>
      </c>
    </row>
    <row r="252" spans="1:17" x14ac:dyDescent="0.25">
      <c r="A252" t="s">
        <v>297</v>
      </c>
      <c r="B252" t="s">
        <v>24</v>
      </c>
      <c r="C252" t="s">
        <v>115</v>
      </c>
      <c r="D252" s="2">
        <v>45297</v>
      </c>
      <c r="E252" s="2">
        <v>45305</v>
      </c>
      <c r="F252">
        <v>2</v>
      </c>
      <c r="G252">
        <v>274</v>
      </c>
      <c r="H252" t="s">
        <v>28</v>
      </c>
      <c r="I252" t="s">
        <v>548</v>
      </c>
      <c r="J252" t="s">
        <v>19</v>
      </c>
      <c r="K252" t="str">
        <f>TEXT(Store_Sales[[#This Row],[Order Date]],"yyyy")</f>
        <v>2024</v>
      </c>
      <c r="L252" t="str">
        <f>TEXT(Store_Sales[[#This Row],[Order Date]],"mmm")</f>
        <v>Jan</v>
      </c>
      <c r="M252" t="str">
        <f>TEXT(Store_Sales[[#This Row],[Order Date]],"ddd")</f>
        <v>Sat</v>
      </c>
      <c r="N252">
        <f>DATEDIF(Store_Sales[[#This Row],[Order Date]],Store_Sales[[#This Row],[Delivered Date]],"D")</f>
        <v>8</v>
      </c>
      <c r="O252">
        <f>ROUND(Store_Sales[[#This Row],[Quantity]]*Store_Sales[[#This Row],[Unit Price]]*_xlfn.XLOOKUP(Store_Sales[[#This Row],[Product Name]],Table2[Product Name],Table2[Cost Percentage],,0),0)</f>
        <v>329</v>
      </c>
      <c r="P252">
        <f>Store_Sales[[#This Row],[Quantity]]*Store_Sales[[#This Row],[Unit Price]]</f>
        <v>548</v>
      </c>
      <c r="Q252">
        <f>Store_Sales[[#This Row],[Sales Revenue]]-Store_Sales[[#This Row],[Total Costs]]</f>
        <v>219</v>
      </c>
    </row>
    <row r="253" spans="1:17" x14ac:dyDescent="0.25">
      <c r="A253" t="s">
        <v>298</v>
      </c>
      <c r="B253" t="s">
        <v>12</v>
      </c>
      <c r="C253" t="s">
        <v>27</v>
      </c>
      <c r="D253" s="2">
        <v>45648</v>
      </c>
      <c r="E253" s="2">
        <v>45656</v>
      </c>
      <c r="F253">
        <v>8</v>
      </c>
      <c r="G253">
        <v>336</v>
      </c>
      <c r="H253" t="s">
        <v>14</v>
      </c>
      <c r="I253" t="s">
        <v>548</v>
      </c>
      <c r="J253" t="s">
        <v>19</v>
      </c>
      <c r="K253" t="str">
        <f>TEXT(Store_Sales[[#This Row],[Order Date]],"yyyy")</f>
        <v>2024</v>
      </c>
      <c r="L253" t="str">
        <f>TEXT(Store_Sales[[#This Row],[Order Date]],"mmm")</f>
        <v>Dec</v>
      </c>
      <c r="M253" t="str">
        <f>TEXT(Store_Sales[[#This Row],[Order Date]],"ddd")</f>
        <v>Sun</v>
      </c>
      <c r="N253">
        <f>DATEDIF(Store_Sales[[#This Row],[Order Date]],Store_Sales[[#This Row],[Delivered Date]],"D")</f>
        <v>8</v>
      </c>
      <c r="O253">
        <f>ROUND(Store_Sales[[#This Row],[Quantity]]*Store_Sales[[#This Row],[Unit Price]]*_xlfn.XLOOKUP(Store_Sales[[#This Row],[Product Name]],Table2[Product Name],Table2[Cost Percentage],,0),0)</f>
        <v>1747</v>
      </c>
      <c r="P253">
        <f>Store_Sales[[#This Row],[Quantity]]*Store_Sales[[#This Row],[Unit Price]]</f>
        <v>2688</v>
      </c>
      <c r="Q253">
        <f>Store_Sales[[#This Row],[Sales Revenue]]-Store_Sales[[#This Row],[Total Costs]]</f>
        <v>941</v>
      </c>
    </row>
    <row r="254" spans="1:17" x14ac:dyDescent="0.25">
      <c r="A254" t="s">
        <v>299</v>
      </c>
      <c r="B254" t="s">
        <v>12</v>
      </c>
      <c r="C254" t="s">
        <v>13</v>
      </c>
      <c r="D254" s="2">
        <v>45467</v>
      </c>
      <c r="E254" s="2">
        <v>45472</v>
      </c>
      <c r="F254">
        <v>2</v>
      </c>
      <c r="G254">
        <v>703</v>
      </c>
      <c r="H254" t="s">
        <v>28</v>
      </c>
      <c r="I254" t="s">
        <v>549</v>
      </c>
      <c r="J254" t="s">
        <v>29</v>
      </c>
      <c r="K254" t="str">
        <f>TEXT(Store_Sales[[#This Row],[Order Date]],"yyyy")</f>
        <v>2024</v>
      </c>
      <c r="L254" t="str">
        <f>TEXT(Store_Sales[[#This Row],[Order Date]],"mmm")</f>
        <v>Jun</v>
      </c>
      <c r="M254" t="str">
        <f>TEXT(Store_Sales[[#This Row],[Order Date]],"ddd")</f>
        <v>Mon</v>
      </c>
      <c r="N254">
        <f>DATEDIF(Store_Sales[[#This Row],[Order Date]],Store_Sales[[#This Row],[Delivered Date]],"D")</f>
        <v>5</v>
      </c>
      <c r="O254">
        <f>ROUND(Store_Sales[[#This Row],[Quantity]]*Store_Sales[[#This Row],[Unit Price]]*_xlfn.XLOOKUP(Store_Sales[[#This Row],[Product Name]],Table2[Product Name],Table2[Cost Percentage],,0),0)</f>
        <v>1055</v>
      </c>
      <c r="P254">
        <f>Store_Sales[[#This Row],[Quantity]]*Store_Sales[[#This Row],[Unit Price]]</f>
        <v>1406</v>
      </c>
      <c r="Q254">
        <f>Store_Sales[[#This Row],[Sales Revenue]]-Store_Sales[[#This Row],[Total Costs]]</f>
        <v>351</v>
      </c>
    </row>
    <row r="255" spans="1:17" x14ac:dyDescent="0.25">
      <c r="A255" t="s">
        <v>300</v>
      </c>
      <c r="B255" t="s">
        <v>12</v>
      </c>
      <c r="C255" t="s">
        <v>36</v>
      </c>
      <c r="D255" s="2">
        <v>45393</v>
      </c>
      <c r="E255" s="2">
        <v>45403</v>
      </c>
      <c r="F255">
        <v>8</v>
      </c>
      <c r="G255">
        <v>616</v>
      </c>
      <c r="H255" t="s">
        <v>14</v>
      </c>
      <c r="I255" t="s">
        <v>550</v>
      </c>
      <c r="J255" t="s">
        <v>29</v>
      </c>
      <c r="K255" t="str">
        <f>TEXT(Store_Sales[[#This Row],[Order Date]],"yyyy")</f>
        <v>2024</v>
      </c>
      <c r="L255" t="str">
        <f>TEXT(Store_Sales[[#This Row],[Order Date]],"mmm")</f>
        <v>Apr</v>
      </c>
      <c r="M255" t="str">
        <f>TEXT(Store_Sales[[#This Row],[Order Date]],"ddd")</f>
        <v>Thu</v>
      </c>
      <c r="N255">
        <f>DATEDIF(Store_Sales[[#This Row],[Order Date]],Store_Sales[[#This Row],[Delivered Date]],"D")</f>
        <v>10</v>
      </c>
      <c r="O255">
        <f>ROUND(Store_Sales[[#This Row],[Quantity]]*Store_Sales[[#This Row],[Unit Price]]*_xlfn.XLOOKUP(Store_Sales[[#This Row],[Product Name]],Table2[Product Name],Table2[Cost Percentage],,0),0)</f>
        <v>3942</v>
      </c>
      <c r="P255">
        <f>Store_Sales[[#This Row],[Quantity]]*Store_Sales[[#This Row],[Unit Price]]</f>
        <v>4928</v>
      </c>
      <c r="Q255">
        <f>Store_Sales[[#This Row],[Sales Revenue]]-Store_Sales[[#This Row],[Total Costs]]</f>
        <v>986</v>
      </c>
    </row>
    <row r="256" spans="1:17" x14ac:dyDescent="0.25">
      <c r="A256" t="s">
        <v>301</v>
      </c>
      <c r="B256" t="s">
        <v>21</v>
      </c>
      <c r="C256" t="s">
        <v>54</v>
      </c>
      <c r="D256" s="2">
        <v>45434</v>
      </c>
      <c r="E256" s="2">
        <v>45448</v>
      </c>
      <c r="F256">
        <v>2</v>
      </c>
      <c r="G256">
        <v>601</v>
      </c>
      <c r="H256" t="s">
        <v>14</v>
      </c>
      <c r="I256" t="s">
        <v>548</v>
      </c>
      <c r="J256" t="s">
        <v>19</v>
      </c>
      <c r="K256" t="str">
        <f>TEXT(Store_Sales[[#This Row],[Order Date]],"yyyy")</f>
        <v>2024</v>
      </c>
      <c r="L256" t="str">
        <f>TEXT(Store_Sales[[#This Row],[Order Date]],"mmm")</f>
        <v>May</v>
      </c>
      <c r="M256" t="str">
        <f>TEXT(Store_Sales[[#This Row],[Order Date]],"ddd")</f>
        <v>Wed</v>
      </c>
      <c r="N256">
        <f>DATEDIF(Store_Sales[[#This Row],[Order Date]],Store_Sales[[#This Row],[Delivered Date]],"D")</f>
        <v>14</v>
      </c>
      <c r="O256">
        <f>ROUND(Store_Sales[[#This Row],[Quantity]]*Store_Sales[[#This Row],[Unit Price]]*_xlfn.XLOOKUP(Store_Sales[[#This Row],[Product Name]],Table2[Product Name],Table2[Cost Percentage],,0),0)</f>
        <v>841</v>
      </c>
      <c r="P256">
        <f>Store_Sales[[#This Row],[Quantity]]*Store_Sales[[#This Row],[Unit Price]]</f>
        <v>1202</v>
      </c>
      <c r="Q256">
        <f>Store_Sales[[#This Row],[Sales Revenue]]-Store_Sales[[#This Row],[Total Costs]]</f>
        <v>361</v>
      </c>
    </row>
    <row r="257" spans="1:17" x14ac:dyDescent="0.25">
      <c r="A257" t="s">
        <v>302</v>
      </c>
      <c r="B257" t="s">
        <v>31</v>
      </c>
      <c r="C257" t="s">
        <v>79</v>
      </c>
      <c r="D257" s="2">
        <v>45392</v>
      </c>
      <c r="E257" s="2">
        <v>45402</v>
      </c>
      <c r="F257">
        <v>8</v>
      </c>
      <c r="G257">
        <v>126</v>
      </c>
      <c r="H257" t="s">
        <v>28</v>
      </c>
      <c r="I257" t="s">
        <v>547</v>
      </c>
      <c r="J257" t="s">
        <v>15</v>
      </c>
      <c r="K257" t="str">
        <f>TEXT(Store_Sales[[#This Row],[Order Date]],"yyyy")</f>
        <v>2024</v>
      </c>
      <c r="L257" t="str">
        <f>TEXT(Store_Sales[[#This Row],[Order Date]],"mmm")</f>
        <v>Apr</v>
      </c>
      <c r="M257" t="str">
        <f>TEXT(Store_Sales[[#This Row],[Order Date]],"ddd")</f>
        <v>Wed</v>
      </c>
      <c r="N257">
        <f>DATEDIF(Store_Sales[[#This Row],[Order Date]],Store_Sales[[#This Row],[Delivered Date]],"D")</f>
        <v>10</v>
      </c>
      <c r="O257">
        <f>ROUND(Store_Sales[[#This Row],[Quantity]]*Store_Sales[[#This Row],[Unit Price]]*_xlfn.XLOOKUP(Store_Sales[[#This Row],[Product Name]],Table2[Product Name],Table2[Cost Percentage],,0),0)</f>
        <v>655</v>
      </c>
      <c r="P257">
        <f>Store_Sales[[#This Row],[Quantity]]*Store_Sales[[#This Row],[Unit Price]]</f>
        <v>1008</v>
      </c>
      <c r="Q257">
        <f>Store_Sales[[#This Row],[Sales Revenue]]-Store_Sales[[#This Row],[Total Costs]]</f>
        <v>353</v>
      </c>
    </row>
    <row r="258" spans="1:17" x14ac:dyDescent="0.25">
      <c r="A258" t="s">
        <v>303</v>
      </c>
      <c r="B258" t="s">
        <v>31</v>
      </c>
      <c r="C258" t="s">
        <v>50</v>
      </c>
      <c r="D258" s="2">
        <v>45608</v>
      </c>
      <c r="E258" s="2">
        <v>45620</v>
      </c>
      <c r="F258">
        <v>3</v>
      </c>
      <c r="G258">
        <v>843</v>
      </c>
      <c r="H258" t="s">
        <v>28</v>
      </c>
      <c r="I258" t="s">
        <v>552</v>
      </c>
      <c r="J258" t="s">
        <v>19</v>
      </c>
      <c r="K258" t="str">
        <f>TEXT(Store_Sales[[#This Row],[Order Date]],"yyyy")</f>
        <v>2024</v>
      </c>
      <c r="L258" t="str">
        <f>TEXT(Store_Sales[[#This Row],[Order Date]],"mmm")</f>
        <v>Nov</v>
      </c>
      <c r="M258" t="str">
        <f>TEXT(Store_Sales[[#This Row],[Order Date]],"ddd")</f>
        <v>Tue</v>
      </c>
      <c r="N258">
        <f>DATEDIF(Store_Sales[[#This Row],[Order Date]],Store_Sales[[#This Row],[Delivered Date]],"D")</f>
        <v>12</v>
      </c>
      <c r="O258">
        <f>ROUND(Store_Sales[[#This Row],[Quantity]]*Store_Sales[[#This Row],[Unit Price]]*_xlfn.XLOOKUP(Store_Sales[[#This Row],[Product Name]],Table2[Product Name],Table2[Cost Percentage],,0),0)</f>
        <v>1770</v>
      </c>
      <c r="P258">
        <f>Store_Sales[[#This Row],[Quantity]]*Store_Sales[[#This Row],[Unit Price]]</f>
        <v>2529</v>
      </c>
      <c r="Q258">
        <f>Store_Sales[[#This Row],[Sales Revenue]]-Store_Sales[[#This Row],[Total Costs]]</f>
        <v>759</v>
      </c>
    </row>
    <row r="259" spans="1:17" x14ac:dyDescent="0.25">
      <c r="A259" t="s">
        <v>304</v>
      </c>
      <c r="B259" t="s">
        <v>12</v>
      </c>
      <c r="C259" t="s">
        <v>58</v>
      </c>
      <c r="D259" s="2">
        <v>45483</v>
      </c>
      <c r="E259" s="2">
        <v>45487</v>
      </c>
      <c r="F259">
        <v>3</v>
      </c>
      <c r="G259">
        <v>533</v>
      </c>
      <c r="H259" t="s">
        <v>28</v>
      </c>
      <c r="I259" t="s">
        <v>550</v>
      </c>
      <c r="J259" t="s">
        <v>19</v>
      </c>
      <c r="K259" t="str">
        <f>TEXT(Store_Sales[[#This Row],[Order Date]],"yyyy")</f>
        <v>2024</v>
      </c>
      <c r="L259" t="str">
        <f>TEXT(Store_Sales[[#This Row],[Order Date]],"mmm")</f>
        <v>Jul</v>
      </c>
      <c r="M259" t="str">
        <f>TEXT(Store_Sales[[#This Row],[Order Date]],"ddd")</f>
        <v>Wed</v>
      </c>
      <c r="N259">
        <f>DATEDIF(Store_Sales[[#This Row],[Order Date]],Store_Sales[[#This Row],[Delivered Date]],"D")</f>
        <v>4</v>
      </c>
      <c r="O259">
        <f>ROUND(Store_Sales[[#This Row],[Quantity]]*Store_Sales[[#This Row],[Unit Price]]*_xlfn.XLOOKUP(Store_Sales[[#This Row],[Product Name]],Table2[Product Name],Table2[Cost Percentage],,0),0)</f>
        <v>1359</v>
      </c>
      <c r="P259">
        <f>Store_Sales[[#This Row],[Quantity]]*Store_Sales[[#This Row],[Unit Price]]</f>
        <v>1599</v>
      </c>
      <c r="Q259">
        <f>Store_Sales[[#This Row],[Sales Revenue]]-Store_Sales[[#This Row],[Total Costs]]</f>
        <v>240</v>
      </c>
    </row>
    <row r="260" spans="1:17" x14ac:dyDescent="0.25">
      <c r="A260" t="s">
        <v>305</v>
      </c>
      <c r="B260" t="s">
        <v>21</v>
      </c>
      <c r="C260" t="s">
        <v>52</v>
      </c>
      <c r="D260" s="2">
        <v>45488</v>
      </c>
      <c r="E260" s="2">
        <v>45500</v>
      </c>
      <c r="F260">
        <v>7</v>
      </c>
      <c r="G260">
        <v>200</v>
      </c>
      <c r="H260" t="s">
        <v>28</v>
      </c>
      <c r="I260" t="s">
        <v>550</v>
      </c>
      <c r="J260" t="s">
        <v>46</v>
      </c>
      <c r="K260" t="str">
        <f>TEXT(Store_Sales[[#This Row],[Order Date]],"yyyy")</f>
        <v>2024</v>
      </c>
      <c r="L260" t="str">
        <f>TEXT(Store_Sales[[#This Row],[Order Date]],"mmm")</f>
        <v>Jul</v>
      </c>
      <c r="M260" t="str">
        <f>TEXT(Store_Sales[[#This Row],[Order Date]],"ddd")</f>
        <v>Mon</v>
      </c>
      <c r="N260">
        <f>DATEDIF(Store_Sales[[#This Row],[Order Date]],Store_Sales[[#This Row],[Delivered Date]],"D")</f>
        <v>12</v>
      </c>
      <c r="O260">
        <f>ROUND(Store_Sales[[#This Row],[Quantity]]*Store_Sales[[#This Row],[Unit Price]]*_xlfn.XLOOKUP(Store_Sales[[#This Row],[Product Name]],Table2[Product Name],Table2[Cost Percentage],,0),0)</f>
        <v>980</v>
      </c>
      <c r="P260">
        <f>Store_Sales[[#This Row],[Quantity]]*Store_Sales[[#This Row],[Unit Price]]</f>
        <v>1400</v>
      </c>
      <c r="Q260">
        <f>Store_Sales[[#This Row],[Sales Revenue]]-Store_Sales[[#This Row],[Total Costs]]</f>
        <v>420</v>
      </c>
    </row>
    <row r="261" spans="1:17" x14ac:dyDescent="0.25">
      <c r="A261" t="s">
        <v>306</v>
      </c>
      <c r="B261" t="s">
        <v>24</v>
      </c>
      <c r="C261" t="s">
        <v>70</v>
      </c>
      <c r="D261" s="2">
        <v>45319</v>
      </c>
      <c r="E261" s="2">
        <v>45329</v>
      </c>
      <c r="F261">
        <v>6</v>
      </c>
      <c r="G261">
        <v>984</v>
      </c>
      <c r="H261" t="s">
        <v>14</v>
      </c>
      <c r="I261" t="s">
        <v>548</v>
      </c>
      <c r="J261" t="s">
        <v>46</v>
      </c>
      <c r="K261" t="str">
        <f>TEXT(Store_Sales[[#This Row],[Order Date]],"yyyy")</f>
        <v>2024</v>
      </c>
      <c r="L261" t="str">
        <f>TEXT(Store_Sales[[#This Row],[Order Date]],"mmm")</f>
        <v>Jan</v>
      </c>
      <c r="M261" t="str">
        <f>TEXT(Store_Sales[[#This Row],[Order Date]],"ddd")</f>
        <v>Sun</v>
      </c>
      <c r="N261">
        <f>DATEDIF(Store_Sales[[#This Row],[Order Date]],Store_Sales[[#This Row],[Delivered Date]],"D")</f>
        <v>10</v>
      </c>
      <c r="O261">
        <f>ROUND(Store_Sales[[#This Row],[Quantity]]*Store_Sales[[#This Row],[Unit Price]]*_xlfn.XLOOKUP(Store_Sales[[#This Row],[Product Name]],Table2[Product Name],Table2[Cost Percentage],,0),0)</f>
        <v>3247</v>
      </c>
      <c r="P261">
        <f>Store_Sales[[#This Row],[Quantity]]*Store_Sales[[#This Row],[Unit Price]]</f>
        <v>5904</v>
      </c>
      <c r="Q261">
        <f>Store_Sales[[#This Row],[Sales Revenue]]-Store_Sales[[#This Row],[Total Costs]]</f>
        <v>2657</v>
      </c>
    </row>
    <row r="262" spans="1:17" x14ac:dyDescent="0.25">
      <c r="A262" t="s">
        <v>307</v>
      </c>
      <c r="B262" t="s">
        <v>21</v>
      </c>
      <c r="C262" t="s">
        <v>22</v>
      </c>
      <c r="D262" s="2">
        <v>45579</v>
      </c>
      <c r="E262" s="2">
        <v>45593</v>
      </c>
      <c r="F262">
        <v>9</v>
      </c>
      <c r="G262">
        <v>678</v>
      </c>
      <c r="H262" t="s">
        <v>28</v>
      </c>
      <c r="I262" t="s">
        <v>550</v>
      </c>
      <c r="J262" t="s">
        <v>46</v>
      </c>
      <c r="K262" t="str">
        <f>TEXT(Store_Sales[[#This Row],[Order Date]],"yyyy")</f>
        <v>2024</v>
      </c>
      <c r="L262" t="str">
        <f>TEXT(Store_Sales[[#This Row],[Order Date]],"mmm")</f>
        <v>Oct</v>
      </c>
      <c r="M262" t="str">
        <f>TEXT(Store_Sales[[#This Row],[Order Date]],"ddd")</f>
        <v>Mon</v>
      </c>
      <c r="N262">
        <f>DATEDIF(Store_Sales[[#This Row],[Order Date]],Store_Sales[[#This Row],[Delivered Date]],"D")</f>
        <v>14</v>
      </c>
      <c r="O262">
        <f>ROUND(Store_Sales[[#This Row],[Quantity]]*Store_Sales[[#This Row],[Unit Price]]*_xlfn.XLOOKUP(Store_Sales[[#This Row],[Product Name]],Table2[Product Name],Table2[Cost Percentage],,0),0)</f>
        <v>4577</v>
      </c>
      <c r="P262">
        <f>Store_Sales[[#This Row],[Quantity]]*Store_Sales[[#This Row],[Unit Price]]</f>
        <v>6102</v>
      </c>
      <c r="Q262">
        <f>Store_Sales[[#This Row],[Sales Revenue]]-Store_Sales[[#This Row],[Total Costs]]</f>
        <v>1525</v>
      </c>
    </row>
    <row r="263" spans="1:17" x14ac:dyDescent="0.25">
      <c r="A263" t="s">
        <v>308</v>
      </c>
      <c r="B263" t="s">
        <v>24</v>
      </c>
      <c r="C263" t="s">
        <v>38</v>
      </c>
      <c r="D263" s="2">
        <v>45655</v>
      </c>
      <c r="E263" s="2">
        <v>45659</v>
      </c>
      <c r="F263">
        <v>8</v>
      </c>
      <c r="G263">
        <v>510</v>
      </c>
      <c r="H263" t="s">
        <v>28</v>
      </c>
      <c r="I263" t="s">
        <v>548</v>
      </c>
      <c r="J263" t="s">
        <v>15</v>
      </c>
      <c r="K263" t="str">
        <f>TEXT(Store_Sales[[#This Row],[Order Date]],"yyyy")</f>
        <v>2024</v>
      </c>
      <c r="L263" t="str">
        <f>TEXT(Store_Sales[[#This Row],[Order Date]],"mmm")</f>
        <v>Dec</v>
      </c>
      <c r="M263" t="str">
        <f>TEXT(Store_Sales[[#This Row],[Order Date]],"ddd")</f>
        <v>Sun</v>
      </c>
      <c r="N263">
        <f>DATEDIF(Store_Sales[[#This Row],[Order Date]],Store_Sales[[#This Row],[Delivered Date]],"D")</f>
        <v>4</v>
      </c>
      <c r="O263">
        <f>ROUND(Store_Sales[[#This Row],[Quantity]]*Store_Sales[[#This Row],[Unit Price]]*_xlfn.XLOOKUP(Store_Sales[[#This Row],[Product Name]],Table2[Product Name],Table2[Cost Percentage],,0),0)</f>
        <v>2040</v>
      </c>
      <c r="P263">
        <f>Store_Sales[[#This Row],[Quantity]]*Store_Sales[[#This Row],[Unit Price]]</f>
        <v>4080</v>
      </c>
      <c r="Q263">
        <f>Store_Sales[[#This Row],[Sales Revenue]]-Store_Sales[[#This Row],[Total Costs]]</f>
        <v>2040</v>
      </c>
    </row>
    <row r="264" spans="1:17" x14ac:dyDescent="0.25">
      <c r="A264" t="s">
        <v>309</v>
      </c>
      <c r="B264" t="s">
        <v>21</v>
      </c>
      <c r="C264" t="s">
        <v>22</v>
      </c>
      <c r="D264" s="2">
        <v>45581</v>
      </c>
      <c r="E264" s="2">
        <v>45594</v>
      </c>
      <c r="F264">
        <v>8</v>
      </c>
      <c r="G264">
        <v>572</v>
      </c>
      <c r="H264" t="s">
        <v>28</v>
      </c>
      <c r="I264" t="s">
        <v>552</v>
      </c>
      <c r="J264" t="s">
        <v>46</v>
      </c>
      <c r="K264" t="str">
        <f>TEXT(Store_Sales[[#This Row],[Order Date]],"yyyy")</f>
        <v>2024</v>
      </c>
      <c r="L264" t="str">
        <f>TEXT(Store_Sales[[#This Row],[Order Date]],"mmm")</f>
        <v>Oct</v>
      </c>
      <c r="M264" t="str">
        <f>TEXT(Store_Sales[[#This Row],[Order Date]],"ddd")</f>
        <v>Wed</v>
      </c>
      <c r="N264">
        <f>DATEDIF(Store_Sales[[#This Row],[Order Date]],Store_Sales[[#This Row],[Delivered Date]],"D")</f>
        <v>13</v>
      </c>
      <c r="O264">
        <f>ROUND(Store_Sales[[#This Row],[Quantity]]*Store_Sales[[#This Row],[Unit Price]]*_xlfn.XLOOKUP(Store_Sales[[#This Row],[Product Name]],Table2[Product Name],Table2[Cost Percentage],,0),0)</f>
        <v>3432</v>
      </c>
      <c r="P264">
        <f>Store_Sales[[#This Row],[Quantity]]*Store_Sales[[#This Row],[Unit Price]]</f>
        <v>4576</v>
      </c>
      <c r="Q264">
        <f>Store_Sales[[#This Row],[Sales Revenue]]-Store_Sales[[#This Row],[Total Costs]]</f>
        <v>1144</v>
      </c>
    </row>
    <row r="265" spans="1:17" x14ac:dyDescent="0.25">
      <c r="A265" t="s">
        <v>310</v>
      </c>
      <c r="B265" t="s">
        <v>12</v>
      </c>
      <c r="C265" t="s">
        <v>96</v>
      </c>
      <c r="D265" s="2">
        <v>45570</v>
      </c>
      <c r="E265" s="2">
        <v>45574</v>
      </c>
      <c r="F265">
        <v>6</v>
      </c>
      <c r="G265">
        <v>565</v>
      </c>
      <c r="H265" t="s">
        <v>28</v>
      </c>
      <c r="I265" t="s">
        <v>549</v>
      </c>
      <c r="J265" t="s">
        <v>46</v>
      </c>
      <c r="K265" t="str">
        <f>TEXT(Store_Sales[[#This Row],[Order Date]],"yyyy")</f>
        <v>2024</v>
      </c>
      <c r="L265" t="str">
        <f>TEXT(Store_Sales[[#This Row],[Order Date]],"mmm")</f>
        <v>Oct</v>
      </c>
      <c r="M265" t="str">
        <f>TEXT(Store_Sales[[#This Row],[Order Date]],"ddd")</f>
        <v>Sat</v>
      </c>
      <c r="N265">
        <f>DATEDIF(Store_Sales[[#This Row],[Order Date]],Store_Sales[[#This Row],[Delivered Date]],"D")</f>
        <v>4</v>
      </c>
      <c r="O265">
        <f>ROUND(Store_Sales[[#This Row],[Quantity]]*Store_Sales[[#This Row],[Unit Price]]*_xlfn.XLOOKUP(Store_Sales[[#This Row],[Product Name]],Table2[Product Name],Table2[Cost Percentage],,0),0)</f>
        <v>2373</v>
      </c>
      <c r="P265">
        <f>Store_Sales[[#This Row],[Quantity]]*Store_Sales[[#This Row],[Unit Price]]</f>
        <v>3390</v>
      </c>
      <c r="Q265">
        <f>Store_Sales[[#This Row],[Sales Revenue]]-Store_Sales[[#This Row],[Total Costs]]</f>
        <v>1017</v>
      </c>
    </row>
    <row r="266" spans="1:17" x14ac:dyDescent="0.25">
      <c r="A266" t="s">
        <v>311</v>
      </c>
      <c r="B266" t="s">
        <v>12</v>
      </c>
      <c r="C266" t="s">
        <v>58</v>
      </c>
      <c r="D266" s="2">
        <v>45399</v>
      </c>
      <c r="E266" s="2">
        <v>45406</v>
      </c>
      <c r="F266">
        <v>10</v>
      </c>
      <c r="G266">
        <v>715</v>
      </c>
      <c r="H266" t="s">
        <v>28</v>
      </c>
      <c r="I266" t="s">
        <v>547</v>
      </c>
      <c r="J266" t="s">
        <v>29</v>
      </c>
      <c r="K266" t="str">
        <f>TEXT(Store_Sales[[#This Row],[Order Date]],"yyyy")</f>
        <v>2024</v>
      </c>
      <c r="L266" t="str">
        <f>TEXT(Store_Sales[[#This Row],[Order Date]],"mmm")</f>
        <v>Apr</v>
      </c>
      <c r="M266" t="str">
        <f>TEXT(Store_Sales[[#This Row],[Order Date]],"ddd")</f>
        <v>Wed</v>
      </c>
      <c r="N266">
        <f>DATEDIF(Store_Sales[[#This Row],[Order Date]],Store_Sales[[#This Row],[Delivered Date]],"D")</f>
        <v>7</v>
      </c>
      <c r="O266">
        <f>ROUND(Store_Sales[[#This Row],[Quantity]]*Store_Sales[[#This Row],[Unit Price]]*_xlfn.XLOOKUP(Store_Sales[[#This Row],[Product Name]],Table2[Product Name],Table2[Cost Percentage],,0),0)</f>
        <v>6078</v>
      </c>
      <c r="P266">
        <f>Store_Sales[[#This Row],[Quantity]]*Store_Sales[[#This Row],[Unit Price]]</f>
        <v>7150</v>
      </c>
      <c r="Q266">
        <f>Store_Sales[[#This Row],[Sales Revenue]]-Store_Sales[[#This Row],[Total Costs]]</f>
        <v>1072</v>
      </c>
    </row>
    <row r="267" spans="1:17" x14ac:dyDescent="0.25">
      <c r="A267" t="s">
        <v>312</v>
      </c>
      <c r="B267" t="s">
        <v>24</v>
      </c>
      <c r="C267" t="s">
        <v>100</v>
      </c>
      <c r="D267" s="2">
        <v>45607</v>
      </c>
      <c r="E267" s="2">
        <v>45620</v>
      </c>
      <c r="F267">
        <v>3</v>
      </c>
      <c r="G267">
        <v>813</v>
      </c>
      <c r="H267" t="s">
        <v>14</v>
      </c>
      <c r="I267" t="s">
        <v>548</v>
      </c>
      <c r="J267" t="s">
        <v>15</v>
      </c>
      <c r="K267" t="str">
        <f>TEXT(Store_Sales[[#This Row],[Order Date]],"yyyy")</f>
        <v>2024</v>
      </c>
      <c r="L267" t="str">
        <f>TEXT(Store_Sales[[#This Row],[Order Date]],"mmm")</f>
        <v>Nov</v>
      </c>
      <c r="M267" t="str">
        <f>TEXT(Store_Sales[[#This Row],[Order Date]],"ddd")</f>
        <v>Mon</v>
      </c>
      <c r="N267">
        <f>DATEDIF(Store_Sales[[#This Row],[Order Date]],Store_Sales[[#This Row],[Delivered Date]],"D")</f>
        <v>13</v>
      </c>
      <c r="O267">
        <f>ROUND(Store_Sales[[#This Row],[Quantity]]*Store_Sales[[#This Row],[Unit Price]]*_xlfn.XLOOKUP(Store_Sales[[#This Row],[Product Name]],Table2[Product Name],Table2[Cost Percentage],,0),0)</f>
        <v>1463</v>
      </c>
      <c r="P267">
        <f>Store_Sales[[#This Row],[Quantity]]*Store_Sales[[#This Row],[Unit Price]]</f>
        <v>2439</v>
      </c>
      <c r="Q267">
        <f>Store_Sales[[#This Row],[Sales Revenue]]-Store_Sales[[#This Row],[Total Costs]]</f>
        <v>976</v>
      </c>
    </row>
    <row r="268" spans="1:17" x14ac:dyDescent="0.25">
      <c r="A268" t="s">
        <v>313</v>
      </c>
      <c r="B268" t="s">
        <v>31</v>
      </c>
      <c r="C268" t="s">
        <v>79</v>
      </c>
      <c r="D268" s="2">
        <v>45585</v>
      </c>
      <c r="E268" s="2">
        <v>45596</v>
      </c>
      <c r="F268">
        <v>5</v>
      </c>
      <c r="G268">
        <v>985</v>
      </c>
      <c r="H268" t="s">
        <v>28</v>
      </c>
      <c r="I268" t="s">
        <v>549</v>
      </c>
      <c r="J268" t="s">
        <v>46</v>
      </c>
      <c r="K268" t="str">
        <f>TEXT(Store_Sales[[#This Row],[Order Date]],"yyyy")</f>
        <v>2024</v>
      </c>
      <c r="L268" t="str">
        <f>TEXT(Store_Sales[[#This Row],[Order Date]],"mmm")</f>
        <v>Oct</v>
      </c>
      <c r="M268" t="str">
        <f>TEXT(Store_Sales[[#This Row],[Order Date]],"ddd")</f>
        <v>Sun</v>
      </c>
      <c r="N268">
        <f>DATEDIF(Store_Sales[[#This Row],[Order Date]],Store_Sales[[#This Row],[Delivered Date]],"D")</f>
        <v>11</v>
      </c>
      <c r="O268">
        <f>ROUND(Store_Sales[[#This Row],[Quantity]]*Store_Sales[[#This Row],[Unit Price]]*_xlfn.XLOOKUP(Store_Sales[[#This Row],[Product Name]],Table2[Product Name],Table2[Cost Percentage],,0),0)</f>
        <v>3201</v>
      </c>
      <c r="P268">
        <f>Store_Sales[[#This Row],[Quantity]]*Store_Sales[[#This Row],[Unit Price]]</f>
        <v>4925</v>
      </c>
      <c r="Q268">
        <f>Store_Sales[[#This Row],[Sales Revenue]]-Store_Sales[[#This Row],[Total Costs]]</f>
        <v>1724</v>
      </c>
    </row>
    <row r="269" spans="1:17" x14ac:dyDescent="0.25">
      <c r="A269" t="s">
        <v>314</v>
      </c>
      <c r="B269" t="s">
        <v>12</v>
      </c>
      <c r="C269" t="s">
        <v>58</v>
      </c>
      <c r="D269" s="2">
        <v>45502</v>
      </c>
      <c r="E269" s="2">
        <v>45508</v>
      </c>
      <c r="F269">
        <v>1</v>
      </c>
      <c r="G269">
        <v>293</v>
      </c>
      <c r="H269" t="s">
        <v>28</v>
      </c>
      <c r="I269" t="s">
        <v>549</v>
      </c>
      <c r="J269" t="s">
        <v>19</v>
      </c>
      <c r="K269" t="str">
        <f>TEXT(Store_Sales[[#This Row],[Order Date]],"yyyy")</f>
        <v>2024</v>
      </c>
      <c r="L269" t="str">
        <f>TEXT(Store_Sales[[#This Row],[Order Date]],"mmm")</f>
        <v>Jul</v>
      </c>
      <c r="M269" t="str">
        <f>TEXT(Store_Sales[[#This Row],[Order Date]],"ddd")</f>
        <v>Mon</v>
      </c>
      <c r="N269">
        <f>DATEDIF(Store_Sales[[#This Row],[Order Date]],Store_Sales[[#This Row],[Delivered Date]],"D")</f>
        <v>6</v>
      </c>
      <c r="O269">
        <f>ROUND(Store_Sales[[#This Row],[Quantity]]*Store_Sales[[#This Row],[Unit Price]]*_xlfn.XLOOKUP(Store_Sales[[#This Row],[Product Name]],Table2[Product Name],Table2[Cost Percentage],,0),0)</f>
        <v>249</v>
      </c>
      <c r="P269">
        <f>Store_Sales[[#This Row],[Quantity]]*Store_Sales[[#This Row],[Unit Price]]</f>
        <v>293</v>
      </c>
      <c r="Q269">
        <f>Store_Sales[[#This Row],[Sales Revenue]]-Store_Sales[[#This Row],[Total Costs]]</f>
        <v>44</v>
      </c>
    </row>
    <row r="270" spans="1:17" x14ac:dyDescent="0.25">
      <c r="A270" t="s">
        <v>315</v>
      </c>
      <c r="B270" t="s">
        <v>24</v>
      </c>
      <c r="C270" t="s">
        <v>25</v>
      </c>
      <c r="D270" s="2">
        <v>45589</v>
      </c>
      <c r="E270" s="2">
        <v>45595</v>
      </c>
      <c r="F270">
        <v>1</v>
      </c>
      <c r="G270">
        <v>899</v>
      </c>
      <c r="H270" t="s">
        <v>28</v>
      </c>
      <c r="I270" t="s">
        <v>549</v>
      </c>
      <c r="J270" t="s">
        <v>46</v>
      </c>
      <c r="K270" t="str">
        <f>TEXT(Store_Sales[[#This Row],[Order Date]],"yyyy")</f>
        <v>2024</v>
      </c>
      <c r="L270" t="str">
        <f>TEXT(Store_Sales[[#This Row],[Order Date]],"mmm")</f>
        <v>Oct</v>
      </c>
      <c r="M270" t="str">
        <f>TEXT(Store_Sales[[#This Row],[Order Date]],"ddd")</f>
        <v>Thu</v>
      </c>
      <c r="N270">
        <f>DATEDIF(Store_Sales[[#This Row],[Order Date]],Store_Sales[[#This Row],[Delivered Date]],"D")</f>
        <v>6</v>
      </c>
      <c r="O270">
        <f>ROUND(Store_Sales[[#This Row],[Quantity]]*Store_Sales[[#This Row],[Unit Price]]*_xlfn.XLOOKUP(Store_Sales[[#This Row],[Product Name]],Table2[Product Name],Table2[Cost Percentage],,0),0)</f>
        <v>494</v>
      </c>
      <c r="P270">
        <f>Store_Sales[[#This Row],[Quantity]]*Store_Sales[[#This Row],[Unit Price]]</f>
        <v>899</v>
      </c>
      <c r="Q270">
        <f>Store_Sales[[#This Row],[Sales Revenue]]-Store_Sales[[#This Row],[Total Costs]]</f>
        <v>405</v>
      </c>
    </row>
    <row r="271" spans="1:17" x14ac:dyDescent="0.25">
      <c r="A271" t="s">
        <v>316</v>
      </c>
      <c r="B271" t="s">
        <v>24</v>
      </c>
      <c r="C271" t="s">
        <v>25</v>
      </c>
      <c r="D271" s="2">
        <v>45324</v>
      </c>
      <c r="E271" s="2">
        <v>45333</v>
      </c>
      <c r="F271">
        <v>9</v>
      </c>
      <c r="G271">
        <v>417</v>
      </c>
      <c r="H271" t="s">
        <v>14</v>
      </c>
      <c r="I271" t="s">
        <v>548</v>
      </c>
      <c r="J271" t="s">
        <v>46</v>
      </c>
      <c r="K271" t="str">
        <f>TEXT(Store_Sales[[#This Row],[Order Date]],"yyyy")</f>
        <v>2024</v>
      </c>
      <c r="L271" t="str">
        <f>TEXT(Store_Sales[[#This Row],[Order Date]],"mmm")</f>
        <v>Feb</v>
      </c>
      <c r="M271" t="str">
        <f>TEXT(Store_Sales[[#This Row],[Order Date]],"ddd")</f>
        <v>Fri</v>
      </c>
      <c r="N271">
        <f>DATEDIF(Store_Sales[[#This Row],[Order Date]],Store_Sales[[#This Row],[Delivered Date]],"D")</f>
        <v>9</v>
      </c>
      <c r="O271">
        <f>ROUND(Store_Sales[[#This Row],[Quantity]]*Store_Sales[[#This Row],[Unit Price]]*_xlfn.XLOOKUP(Store_Sales[[#This Row],[Product Name]],Table2[Product Name],Table2[Cost Percentage],,0),0)</f>
        <v>2064</v>
      </c>
      <c r="P271">
        <f>Store_Sales[[#This Row],[Quantity]]*Store_Sales[[#This Row],[Unit Price]]</f>
        <v>3753</v>
      </c>
      <c r="Q271">
        <f>Store_Sales[[#This Row],[Sales Revenue]]-Store_Sales[[#This Row],[Total Costs]]</f>
        <v>1689</v>
      </c>
    </row>
    <row r="272" spans="1:17" x14ac:dyDescent="0.25">
      <c r="A272" t="s">
        <v>317</v>
      </c>
      <c r="B272" t="s">
        <v>24</v>
      </c>
      <c r="C272" t="s">
        <v>25</v>
      </c>
      <c r="D272" s="2">
        <v>45457</v>
      </c>
      <c r="E272" s="2">
        <v>45461</v>
      </c>
      <c r="F272">
        <v>5</v>
      </c>
      <c r="G272">
        <v>355</v>
      </c>
      <c r="H272" t="s">
        <v>14</v>
      </c>
      <c r="I272" t="s">
        <v>552</v>
      </c>
      <c r="J272" t="s">
        <v>46</v>
      </c>
      <c r="K272" t="str">
        <f>TEXT(Store_Sales[[#This Row],[Order Date]],"yyyy")</f>
        <v>2024</v>
      </c>
      <c r="L272" t="str">
        <f>TEXT(Store_Sales[[#This Row],[Order Date]],"mmm")</f>
        <v>Jun</v>
      </c>
      <c r="M272" t="str">
        <f>TEXT(Store_Sales[[#This Row],[Order Date]],"ddd")</f>
        <v>Fri</v>
      </c>
      <c r="N272">
        <f>DATEDIF(Store_Sales[[#This Row],[Order Date]],Store_Sales[[#This Row],[Delivered Date]],"D")</f>
        <v>4</v>
      </c>
      <c r="O272">
        <f>ROUND(Store_Sales[[#This Row],[Quantity]]*Store_Sales[[#This Row],[Unit Price]]*_xlfn.XLOOKUP(Store_Sales[[#This Row],[Product Name]],Table2[Product Name],Table2[Cost Percentage],,0),0)</f>
        <v>976</v>
      </c>
      <c r="P272">
        <f>Store_Sales[[#This Row],[Quantity]]*Store_Sales[[#This Row],[Unit Price]]</f>
        <v>1775</v>
      </c>
      <c r="Q272">
        <f>Store_Sales[[#This Row],[Sales Revenue]]-Store_Sales[[#This Row],[Total Costs]]</f>
        <v>799</v>
      </c>
    </row>
    <row r="273" spans="1:17" x14ac:dyDescent="0.25">
      <c r="A273" t="s">
        <v>318</v>
      </c>
      <c r="B273" t="s">
        <v>17</v>
      </c>
      <c r="C273" t="s">
        <v>44</v>
      </c>
      <c r="D273" s="2">
        <v>45467</v>
      </c>
      <c r="E273" s="2">
        <v>45471</v>
      </c>
      <c r="F273">
        <v>1</v>
      </c>
      <c r="G273">
        <v>57</v>
      </c>
      <c r="H273" t="s">
        <v>14</v>
      </c>
      <c r="I273" t="s">
        <v>548</v>
      </c>
      <c r="J273" t="s">
        <v>29</v>
      </c>
      <c r="K273" t="str">
        <f>TEXT(Store_Sales[[#This Row],[Order Date]],"yyyy")</f>
        <v>2024</v>
      </c>
      <c r="L273" t="str">
        <f>TEXT(Store_Sales[[#This Row],[Order Date]],"mmm")</f>
        <v>Jun</v>
      </c>
      <c r="M273" t="str">
        <f>TEXT(Store_Sales[[#This Row],[Order Date]],"ddd")</f>
        <v>Mon</v>
      </c>
      <c r="N273">
        <f>DATEDIF(Store_Sales[[#This Row],[Order Date]],Store_Sales[[#This Row],[Delivered Date]],"D")</f>
        <v>4</v>
      </c>
      <c r="O273">
        <f>ROUND(Store_Sales[[#This Row],[Quantity]]*Store_Sales[[#This Row],[Unit Price]]*_xlfn.XLOOKUP(Store_Sales[[#This Row],[Product Name]],Table2[Product Name],Table2[Cost Percentage],,0),0)</f>
        <v>34</v>
      </c>
      <c r="P273">
        <f>Store_Sales[[#This Row],[Quantity]]*Store_Sales[[#This Row],[Unit Price]]</f>
        <v>57</v>
      </c>
      <c r="Q273">
        <f>Store_Sales[[#This Row],[Sales Revenue]]-Store_Sales[[#This Row],[Total Costs]]</f>
        <v>23</v>
      </c>
    </row>
    <row r="274" spans="1:17" x14ac:dyDescent="0.25">
      <c r="A274" t="s">
        <v>319</v>
      </c>
      <c r="B274" t="s">
        <v>12</v>
      </c>
      <c r="C274" t="s">
        <v>58</v>
      </c>
      <c r="D274" s="2">
        <v>45517</v>
      </c>
      <c r="E274" s="2">
        <v>45529</v>
      </c>
      <c r="F274">
        <v>8</v>
      </c>
      <c r="G274">
        <v>10</v>
      </c>
      <c r="H274" t="s">
        <v>28</v>
      </c>
      <c r="I274" t="s">
        <v>550</v>
      </c>
      <c r="J274" t="s">
        <v>19</v>
      </c>
      <c r="K274" t="str">
        <f>TEXT(Store_Sales[[#This Row],[Order Date]],"yyyy")</f>
        <v>2024</v>
      </c>
      <c r="L274" t="str">
        <f>TEXT(Store_Sales[[#This Row],[Order Date]],"mmm")</f>
        <v>Aug</v>
      </c>
      <c r="M274" t="str">
        <f>TEXT(Store_Sales[[#This Row],[Order Date]],"ddd")</f>
        <v>Tue</v>
      </c>
      <c r="N274">
        <f>DATEDIF(Store_Sales[[#This Row],[Order Date]],Store_Sales[[#This Row],[Delivered Date]],"D")</f>
        <v>12</v>
      </c>
      <c r="O274">
        <f>ROUND(Store_Sales[[#This Row],[Quantity]]*Store_Sales[[#This Row],[Unit Price]]*_xlfn.XLOOKUP(Store_Sales[[#This Row],[Product Name]],Table2[Product Name],Table2[Cost Percentage],,0),0)</f>
        <v>68</v>
      </c>
      <c r="P274">
        <f>Store_Sales[[#This Row],[Quantity]]*Store_Sales[[#This Row],[Unit Price]]</f>
        <v>80</v>
      </c>
      <c r="Q274">
        <f>Store_Sales[[#This Row],[Sales Revenue]]-Store_Sales[[#This Row],[Total Costs]]</f>
        <v>12</v>
      </c>
    </row>
    <row r="275" spans="1:17" x14ac:dyDescent="0.25">
      <c r="A275" t="s">
        <v>320</v>
      </c>
      <c r="B275" t="s">
        <v>12</v>
      </c>
      <c r="C275" t="s">
        <v>96</v>
      </c>
      <c r="D275" s="2">
        <v>45632</v>
      </c>
      <c r="E275" s="2">
        <v>45639</v>
      </c>
      <c r="F275">
        <v>3</v>
      </c>
      <c r="G275">
        <v>63</v>
      </c>
      <c r="H275" t="s">
        <v>28</v>
      </c>
      <c r="I275" t="s">
        <v>550</v>
      </c>
      <c r="J275" t="s">
        <v>19</v>
      </c>
      <c r="K275" t="str">
        <f>TEXT(Store_Sales[[#This Row],[Order Date]],"yyyy")</f>
        <v>2024</v>
      </c>
      <c r="L275" t="str">
        <f>TEXT(Store_Sales[[#This Row],[Order Date]],"mmm")</f>
        <v>Dec</v>
      </c>
      <c r="M275" t="str">
        <f>TEXT(Store_Sales[[#This Row],[Order Date]],"ddd")</f>
        <v>Fri</v>
      </c>
      <c r="N275">
        <f>DATEDIF(Store_Sales[[#This Row],[Order Date]],Store_Sales[[#This Row],[Delivered Date]],"D")</f>
        <v>7</v>
      </c>
      <c r="O275">
        <f>ROUND(Store_Sales[[#This Row],[Quantity]]*Store_Sales[[#This Row],[Unit Price]]*_xlfn.XLOOKUP(Store_Sales[[#This Row],[Product Name]],Table2[Product Name],Table2[Cost Percentage],,0),0)</f>
        <v>132</v>
      </c>
      <c r="P275">
        <f>Store_Sales[[#This Row],[Quantity]]*Store_Sales[[#This Row],[Unit Price]]</f>
        <v>189</v>
      </c>
      <c r="Q275">
        <f>Store_Sales[[#This Row],[Sales Revenue]]-Store_Sales[[#This Row],[Total Costs]]</f>
        <v>57</v>
      </c>
    </row>
    <row r="276" spans="1:17" x14ac:dyDescent="0.25">
      <c r="A276" t="s">
        <v>321</v>
      </c>
      <c r="B276" t="s">
        <v>21</v>
      </c>
      <c r="C276" t="s">
        <v>22</v>
      </c>
      <c r="D276" s="2">
        <v>45627</v>
      </c>
      <c r="E276" s="2">
        <v>45636</v>
      </c>
      <c r="F276">
        <v>2</v>
      </c>
      <c r="G276">
        <v>730</v>
      </c>
      <c r="H276" t="s">
        <v>14</v>
      </c>
      <c r="I276" t="s">
        <v>548</v>
      </c>
      <c r="J276" t="s">
        <v>19</v>
      </c>
      <c r="K276" t="str">
        <f>TEXT(Store_Sales[[#This Row],[Order Date]],"yyyy")</f>
        <v>2024</v>
      </c>
      <c r="L276" t="str">
        <f>TEXT(Store_Sales[[#This Row],[Order Date]],"mmm")</f>
        <v>Dec</v>
      </c>
      <c r="M276" t="str">
        <f>TEXT(Store_Sales[[#This Row],[Order Date]],"ddd")</f>
        <v>Sun</v>
      </c>
      <c r="N276">
        <f>DATEDIF(Store_Sales[[#This Row],[Order Date]],Store_Sales[[#This Row],[Delivered Date]],"D")</f>
        <v>9</v>
      </c>
      <c r="O276">
        <f>ROUND(Store_Sales[[#This Row],[Quantity]]*Store_Sales[[#This Row],[Unit Price]]*_xlfn.XLOOKUP(Store_Sales[[#This Row],[Product Name]],Table2[Product Name],Table2[Cost Percentage],,0),0)</f>
        <v>1095</v>
      </c>
      <c r="P276">
        <f>Store_Sales[[#This Row],[Quantity]]*Store_Sales[[#This Row],[Unit Price]]</f>
        <v>1460</v>
      </c>
      <c r="Q276">
        <f>Store_Sales[[#This Row],[Sales Revenue]]-Store_Sales[[#This Row],[Total Costs]]</f>
        <v>365</v>
      </c>
    </row>
    <row r="277" spans="1:17" x14ac:dyDescent="0.25">
      <c r="A277" t="s">
        <v>322</v>
      </c>
      <c r="B277" t="s">
        <v>24</v>
      </c>
      <c r="C277" t="s">
        <v>115</v>
      </c>
      <c r="D277" s="2">
        <v>45359</v>
      </c>
      <c r="E277" s="2">
        <v>45366</v>
      </c>
      <c r="F277">
        <v>10</v>
      </c>
      <c r="G277">
        <v>241</v>
      </c>
      <c r="H277" t="s">
        <v>14</v>
      </c>
      <c r="I277" t="s">
        <v>552</v>
      </c>
      <c r="J277" t="s">
        <v>19</v>
      </c>
      <c r="K277" t="str">
        <f>TEXT(Store_Sales[[#This Row],[Order Date]],"yyyy")</f>
        <v>2024</v>
      </c>
      <c r="L277" t="str">
        <f>TEXT(Store_Sales[[#This Row],[Order Date]],"mmm")</f>
        <v>Mar</v>
      </c>
      <c r="M277" t="str">
        <f>TEXT(Store_Sales[[#This Row],[Order Date]],"ddd")</f>
        <v>Fri</v>
      </c>
      <c r="N277">
        <f>DATEDIF(Store_Sales[[#This Row],[Order Date]],Store_Sales[[#This Row],[Delivered Date]],"D")</f>
        <v>7</v>
      </c>
      <c r="O277">
        <f>ROUND(Store_Sales[[#This Row],[Quantity]]*Store_Sales[[#This Row],[Unit Price]]*_xlfn.XLOOKUP(Store_Sales[[#This Row],[Product Name]],Table2[Product Name],Table2[Cost Percentage],,0),0)</f>
        <v>1446</v>
      </c>
      <c r="P277">
        <f>Store_Sales[[#This Row],[Quantity]]*Store_Sales[[#This Row],[Unit Price]]</f>
        <v>2410</v>
      </c>
      <c r="Q277">
        <f>Store_Sales[[#This Row],[Sales Revenue]]-Store_Sales[[#This Row],[Total Costs]]</f>
        <v>964</v>
      </c>
    </row>
    <row r="278" spans="1:17" x14ac:dyDescent="0.25">
      <c r="A278" t="s">
        <v>323</v>
      </c>
      <c r="B278" t="s">
        <v>12</v>
      </c>
      <c r="C278" t="s">
        <v>96</v>
      </c>
      <c r="D278" s="2">
        <v>45353</v>
      </c>
      <c r="E278" s="2">
        <v>45366</v>
      </c>
      <c r="F278">
        <v>7</v>
      </c>
      <c r="G278">
        <v>720</v>
      </c>
      <c r="H278" t="s">
        <v>14</v>
      </c>
      <c r="I278" t="s">
        <v>548</v>
      </c>
      <c r="J278" t="s">
        <v>19</v>
      </c>
      <c r="K278" t="str">
        <f>TEXT(Store_Sales[[#This Row],[Order Date]],"yyyy")</f>
        <v>2024</v>
      </c>
      <c r="L278" t="str">
        <f>TEXT(Store_Sales[[#This Row],[Order Date]],"mmm")</f>
        <v>Mar</v>
      </c>
      <c r="M278" t="str">
        <f>TEXT(Store_Sales[[#This Row],[Order Date]],"ddd")</f>
        <v>Sat</v>
      </c>
      <c r="N278">
        <f>DATEDIF(Store_Sales[[#This Row],[Order Date]],Store_Sales[[#This Row],[Delivered Date]],"D")</f>
        <v>13</v>
      </c>
      <c r="O278">
        <f>ROUND(Store_Sales[[#This Row],[Quantity]]*Store_Sales[[#This Row],[Unit Price]]*_xlfn.XLOOKUP(Store_Sales[[#This Row],[Product Name]],Table2[Product Name],Table2[Cost Percentage],,0),0)</f>
        <v>3528</v>
      </c>
      <c r="P278">
        <f>Store_Sales[[#This Row],[Quantity]]*Store_Sales[[#This Row],[Unit Price]]</f>
        <v>5040</v>
      </c>
      <c r="Q278">
        <f>Store_Sales[[#This Row],[Sales Revenue]]-Store_Sales[[#This Row],[Total Costs]]</f>
        <v>1512</v>
      </c>
    </row>
    <row r="279" spans="1:17" x14ac:dyDescent="0.25">
      <c r="A279" t="s">
        <v>324</v>
      </c>
      <c r="B279" t="s">
        <v>21</v>
      </c>
      <c r="C279" t="s">
        <v>22</v>
      </c>
      <c r="D279" s="2">
        <v>45360</v>
      </c>
      <c r="E279" s="2">
        <v>45371</v>
      </c>
      <c r="F279">
        <v>3</v>
      </c>
      <c r="G279">
        <v>80</v>
      </c>
      <c r="H279" t="s">
        <v>14</v>
      </c>
      <c r="I279" t="s">
        <v>552</v>
      </c>
      <c r="J279" t="s">
        <v>46</v>
      </c>
      <c r="K279" t="str">
        <f>TEXT(Store_Sales[[#This Row],[Order Date]],"yyyy")</f>
        <v>2024</v>
      </c>
      <c r="L279" t="str">
        <f>TEXT(Store_Sales[[#This Row],[Order Date]],"mmm")</f>
        <v>Mar</v>
      </c>
      <c r="M279" t="str">
        <f>TEXT(Store_Sales[[#This Row],[Order Date]],"ddd")</f>
        <v>Sat</v>
      </c>
      <c r="N279">
        <f>DATEDIF(Store_Sales[[#This Row],[Order Date]],Store_Sales[[#This Row],[Delivered Date]],"D")</f>
        <v>11</v>
      </c>
      <c r="O279">
        <f>ROUND(Store_Sales[[#This Row],[Quantity]]*Store_Sales[[#This Row],[Unit Price]]*_xlfn.XLOOKUP(Store_Sales[[#This Row],[Product Name]],Table2[Product Name],Table2[Cost Percentage],,0),0)</f>
        <v>180</v>
      </c>
      <c r="P279">
        <f>Store_Sales[[#This Row],[Quantity]]*Store_Sales[[#This Row],[Unit Price]]</f>
        <v>240</v>
      </c>
      <c r="Q279">
        <f>Store_Sales[[#This Row],[Sales Revenue]]-Store_Sales[[#This Row],[Total Costs]]</f>
        <v>60</v>
      </c>
    </row>
    <row r="280" spans="1:17" x14ac:dyDescent="0.25">
      <c r="A280" t="s">
        <v>325</v>
      </c>
      <c r="B280" t="s">
        <v>17</v>
      </c>
      <c r="C280" t="s">
        <v>44</v>
      </c>
      <c r="D280" s="2">
        <v>45403</v>
      </c>
      <c r="E280" s="2">
        <v>45409</v>
      </c>
      <c r="F280">
        <v>2</v>
      </c>
      <c r="G280">
        <v>928</v>
      </c>
      <c r="H280" t="s">
        <v>14</v>
      </c>
      <c r="I280" t="s">
        <v>548</v>
      </c>
      <c r="J280" t="s">
        <v>15</v>
      </c>
      <c r="K280" t="str">
        <f>TEXT(Store_Sales[[#This Row],[Order Date]],"yyyy")</f>
        <v>2024</v>
      </c>
      <c r="L280" t="str">
        <f>TEXT(Store_Sales[[#This Row],[Order Date]],"mmm")</f>
        <v>Apr</v>
      </c>
      <c r="M280" t="str">
        <f>TEXT(Store_Sales[[#This Row],[Order Date]],"ddd")</f>
        <v>Sun</v>
      </c>
      <c r="N280">
        <f>DATEDIF(Store_Sales[[#This Row],[Order Date]],Store_Sales[[#This Row],[Delivered Date]],"D")</f>
        <v>6</v>
      </c>
      <c r="O280">
        <f>ROUND(Store_Sales[[#This Row],[Quantity]]*Store_Sales[[#This Row],[Unit Price]]*_xlfn.XLOOKUP(Store_Sales[[#This Row],[Product Name]],Table2[Product Name],Table2[Cost Percentage],,0),0)</f>
        <v>1114</v>
      </c>
      <c r="P280">
        <f>Store_Sales[[#This Row],[Quantity]]*Store_Sales[[#This Row],[Unit Price]]</f>
        <v>1856</v>
      </c>
      <c r="Q280">
        <f>Store_Sales[[#This Row],[Sales Revenue]]-Store_Sales[[#This Row],[Total Costs]]</f>
        <v>742</v>
      </c>
    </row>
    <row r="281" spans="1:17" x14ac:dyDescent="0.25">
      <c r="A281" t="s">
        <v>326</v>
      </c>
      <c r="B281" t="s">
        <v>17</v>
      </c>
      <c r="C281" t="s">
        <v>44</v>
      </c>
      <c r="D281" s="2">
        <v>45471</v>
      </c>
      <c r="E281" s="2">
        <v>45484</v>
      </c>
      <c r="F281">
        <v>7</v>
      </c>
      <c r="G281">
        <v>332</v>
      </c>
      <c r="H281" t="s">
        <v>14</v>
      </c>
      <c r="I281" t="s">
        <v>549</v>
      </c>
      <c r="J281" t="s">
        <v>46</v>
      </c>
      <c r="K281" t="str">
        <f>TEXT(Store_Sales[[#This Row],[Order Date]],"yyyy")</f>
        <v>2024</v>
      </c>
      <c r="L281" t="str">
        <f>TEXT(Store_Sales[[#This Row],[Order Date]],"mmm")</f>
        <v>Jun</v>
      </c>
      <c r="M281" t="str">
        <f>TEXT(Store_Sales[[#This Row],[Order Date]],"ddd")</f>
        <v>Fri</v>
      </c>
      <c r="N281">
        <f>DATEDIF(Store_Sales[[#This Row],[Order Date]],Store_Sales[[#This Row],[Delivered Date]],"D")</f>
        <v>13</v>
      </c>
      <c r="O281">
        <f>ROUND(Store_Sales[[#This Row],[Quantity]]*Store_Sales[[#This Row],[Unit Price]]*_xlfn.XLOOKUP(Store_Sales[[#This Row],[Product Name]],Table2[Product Name],Table2[Cost Percentage],,0),0)</f>
        <v>1394</v>
      </c>
      <c r="P281">
        <f>Store_Sales[[#This Row],[Quantity]]*Store_Sales[[#This Row],[Unit Price]]</f>
        <v>2324</v>
      </c>
      <c r="Q281">
        <f>Store_Sales[[#This Row],[Sales Revenue]]-Store_Sales[[#This Row],[Total Costs]]</f>
        <v>930</v>
      </c>
    </row>
    <row r="282" spans="1:17" x14ac:dyDescent="0.25">
      <c r="A282" t="s">
        <v>327</v>
      </c>
      <c r="B282" t="s">
        <v>12</v>
      </c>
      <c r="C282" t="s">
        <v>96</v>
      </c>
      <c r="D282" s="2">
        <v>45397</v>
      </c>
      <c r="E282" s="2">
        <v>45400</v>
      </c>
      <c r="F282">
        <v>9</v>
      </c>
      <c r="G282">
        <v>631</v>
      </c>
      <c r="H282" t="s">
        <v>28</v>
      </c>
      <c r="I282" t="s">
        <v>552</v>
      </c>
      <c r="J282" t="s">
        <v>19</v>
      </c>
      <c r="K282" t="str">
        <f>TEXT(Store_Sales[[#This Row],[Order Date]],"yyyy")</f>
        <v>2024</v>
      </c>
      <c r="L282" t="str">
        <f>TEXT(Store_Sales[[#This Row],[Order Date]],"mmm")</f>
        <v>Apr</v>
      </c>
      <c r="M282" t="str">
        <f>TEXT(Store_Sales[[#This Row],[Order Date]],"ddd")</f>
        <v>Mon</v>
      </c>
      <c r="N282">
        <f>DATEDIF(Store_Sales[[#This Row],[Order Date]],Store_Sales[[#This Row],[Delivered Date]],"D")</f>
        <v>3</v>
      </c>
      <c r="O282">
        <f>ROUND(Store_Sales[[#This Row],[Quantity]]*Store_Sales[[#This Row],[Unit Price]]*_xlfn.XLOOKUP(Store_Sales[[#This Row],[Product Name]],Table2[Product Name],Table2[Cost Percentage],,0),0)</f>
        <v>3975</v>
      </c>
      <c r="P282">
        <f>Store_Sales[[#This Row],[Quantity]]*Store_Sales[[#This Row],[Unit Price]]</f>
        <v>5679</v>
      </c>
      <c r="Q282">
        <f>Store_Sales[[#This Row],[Sales Revenue]]-Store_Sales[[#This Row],[Total Costs]]</f>
        <v>1704</v>
      </c>
    </row>
    <row r="283" spans="1:17" x14ac:dyDescent="0.25">
      <c r="A283" t="s">
        <v>328</v>
      </c>
      <c r="B283" t="s">
        <v>24</v>
      </c>
      <c r="C283" t="s">
        <v>115</v>
      </c>
      <c r="D283" s="2">
        <v>45415</v>
      </c>
      <c r="E283" s="2">
        <v>45419</v>
      </c>
      <c r="F283">
        <v>8</v>
      </c>
      <c r="G283">
        <v>663</v>
      </c>
      <c r="H283" t="s">
        <v>28</v>
      </c>
      <c r="I283" t="s">
        <v>552</v>
      </c>
      <c r="J283" t="s">
        <v>29</v>
      </c>
      <c r="K283" t="str">
        <f>TEXT(Store_Sales[[#This Row],[Order Date]],"yyyy")</f>
        <v>2024</v>
      </c>
      <c r="L283" t="str">
        <f>TEXT(Store_Sales[[#This Row],[Order Date]],"mmm")</f>
        <v>May</v>
      </c>
      <c r="M283" t="str">
        <f>TEXT(Store_Sales[[#This Row],[Order Date]],"ddd")</f>
        <v>Fri</v>
      </c>
      <c r="N283">
        <f>DATEDIF(Store_Sales[[#This Row],[Order Date]],Store_Sales[[#This Row],[Delivered Date]],"D")</f>
        <v>4</v>
      </c>
      <c r="O283">
        <f>ROUND(Store_Sales[[#This Row],[Quantity]]*Store_Sales[[#This Row],[Unit Price]]*_xlfn.XLOOKUP(Store_Sales[[#This Row],[Product Name]],Table2[Product Name],Table2[Cost Percentage],,0),0)</f>
        <v>3182</v>
      </c>
      <c r="P283">
        <f>Store_Sales[[#This Row],[Quantity]]*Store_Sales[[#This Row],[Unit Price]]</f>
        <v>5304</v>
      </c>
      <c r="Q283">
        <f>Store_Sales[[#This Row],[Sales Revenue]]-Store_Sales[[#This Row],[Total Costs]]</f>
        <v>2122</v>
      </c>
    </row>
    <row r="284" spans="1:17" x14ac:dyDescent="0.25">
      <c r="A284" t="s">
        <v>329</v>
      </c>
      <c r="B284" t="s">
        <v>31</v>
      </c>
      <c r="C284" t="s">
        <v>32</v>
      </c>
      <c r="D284" s="2">
        <v>45641</v>
      </c>
      <c r="E284" s="2">
        <v>45646</v>
      </c>
      <c r="F284">
        <v>3</v>
      </c>
      <c r="G284">
        <v>791</v>
      </c>
      <c r="H284" t="s">
        <v>14</v>
      </c>
      <c r="I284" t="s">
        <v>550</v>
      </c>
      <c r="J284" t="s">
        <v>15</v>
      </c>
      <c r="K284" t="str">
        <f>TEXT(Store_Sales[[#This Row],[Order Date]],"yyyy")</f>
        <v>2024</v>
      </c>
      <c r="L284" t="str">
        <f>TEXT(Store_Sales[[#This Row],[Order Date]],"mmm")</f>
        <v>Dec</v>
      </c>
      <c r="M284" t="str">
        <f>TEXT(Store_Sales[[#This Row],[Order Date]],"ddd")</f>
        <v>Sun</v>
      </c>
      <c r="N284">
        <f>DATEDIF(Store_Sales[[#This Row],[Order Date]],Store_Sales[[#This Row],[Delivered Date]],"D")</f>
        <v>5</v>
      </c>
      <c r="O284">
        <f>ROUND(Store_Sales[[#This Row],[Quantity]]*Store_Sales[[#This Row],[Unit Price]]*_xlfn.XLOOKUP(Store_Sales[[#This Row],[Product Name]],Table2[Product Name],Table2[Cost Percentage],,0),0)</f>
        <v>1780</v>
      </c>
      <c r="P284">
        <f>Store_Sales[[#This Row],[Quantity]]*Store_Sales[[#This Row],[Unit Price]]</f>
        <v>2373</v>
      </c>
      <c r="Q284">
        <f>Store_Sales[[#This Row],[Sales Revenue]]-Store_Sales[[#This Row],[Total Costs]]</f>
        <v>593</v>
      </c>
    </row>
    <row r="285" spans="1:17" x14ac:dyDescent="0.25">
      <c r="A285" t="s">
        <v>330</v>
      </c>
      <c r="B285" t="s">
        <v>17</v>
      </c>
      <c r="C285" t="s">
        <v>56</v>
      </c>
      <c r="D285" s="2">
        <v>45613</v>
      </c>
      <c r="E285" s="2">
        <v>45616</v>
      </c>
      <c r="F285">
        <v>9</v>
      </c>
      <c r="G285">
        <v>795</v>
      </c>
      <c r="H285" t="s">
        <v>28</v>
      </c>
      <c r="I285" t="s">
        <v>550</v>
      </c>
      <c r="J285" t="s">
        <v>46</v>
      </c>
      <c r="K285" t="str">
        <f>TEXT(Store_Sales[[#This Row],[Order Date]],"yyyy")</f>
        <v>2024</v>
      </c>
      <c r="L285" t="str">
        <f>TEXT(Store_Sales[[#This Row],[Order Date]],"mmm")</f>
        <v>Nov</v>
      </c>
      <c r="M285" t="str">
        <f>TEXT(Store_Sales[[#This Row],[Order Date]],"ddd")</f>
        <v>Sun</v>
      </c>
      <c r="N285">
        <f>DATEDIF(Store_Sales[[#This Row],[Order Date]],Store_Sales[[#This Row],[Delivered Date]],"D")</f>
        <v>3</v>
      </c>
      <c r="O285">
        <f>ROUND(Store_Sales[[#This Row],[Quantity]]*Store_Sales[[#This Row],[Unit Price]]*_xlfn.XLOOKUP(Store_Sales[[#This Row],[Product Name]],Table2[Product Name],Table2[Cost Percentage],,0),0)</f>
        <v>3935</v>
      </c>
      <c r="P285">
        <f>Store_Sales[[#This Row],[Quantity]]*Store_Sales[[#This Row],[Unit Price]]</f>
        <v>7155</v>
      </c>
      <c r="Q285">
        <f>Store_Sales[[#This Row],[Sales Revenue]]-Store_Sales[[#This Row],[Total Costs]]</f>
        <v>3220</v>
      </c>
    </row>
    <row r="286" spans="1:17" x14ac:dyDescent="0.25">
      <c r="A286" t="s">
        <v>331</v>
      </c>
      <c r="B286" t="s">
        <v>12</v>
      </c>
      <c r="C286" t="s">
        <v>96</v>
      </c>
      <c r="D286" s="2">
        <v>45332</v>
      </c>
      <c r="E286" s="2">
        <v>45346</v>
      </c>
      <c r="F286">
        <v>9</v>
      </c>
      <c r="G286">
        <v>953</v>
      </c>
      <c r="H286" t="s">
        <v>28</v>
      </c>
      <c r="I286" t="s">
        <v>548</v>
      </c>
      <c r="J286" t="s">
        <v>29</v>
      </c>
      <c r="K286" t="str">
        <f>TEXT(Store_Sales[[#This Row],[Order Date]],"yyyy")</f>
        <v>2024</v>
      </c>
      <c r="L286" t="str">
        <f>TEXT(Store_Sales[[#This Row],[Order Date]],"mmm")</f>
        <v>Feb</v>
      </c>
      <c r="M286" t="str">
        <f>TEXT(Store_Sales[[#This Row],[Order Date]],"ddd")</f>
        <v>Sat</v>
      </c>
      <c r="N286">
        <f>DATEDIF(Store_Sales[[#This Row],[Order Date]],Store_Sales[[#This Row],[Delivered Date]],"D")</f>
        <v>14</v>
      </c>
      <c r="O286">
        <f>ROUND(Store_Sales[[#This Row],[Quantity]]*Store_Sales[[#This Row],[Unit Price]]*_xlfn.XLOOKUP(Store_Sales[[#This Row],[Product Name]],Table2[Product Name],Table2[Cost Percentage],,0),0)</f>
        <v>6004</v>
      </c>
      <c r="P286">
        <f>Store_Sales[[#This Row],[Quantity]]*Store_Sales[[#This Row],[Unit Price]]</f>
        <v>8577</v>
      </c>
      <c r="Q286">
        <f>Store_Sales[[#This Row],[Sales Revenue]]-Store_Sales[[#This Row],[Total Costs]]</f>
        <v>2573</v>
      </c>
    </row>
    <row r="287" spans="1:17" x14ac:dyDescent="0.25">
      <c r="A287" t="s">
        <v>332</v>
      </c>
      <c r="B287" t="s">
        <v>31</v>
      </c>
      <c r="C287" t="s">
        <v>50</v>
      </c>
      <c r="D287" s="2">
        <v>45592</v>
      </c>
      <c r="E287" s="2">
        <v>45606</v>
      </c>
      <c r="F287">
        <v>2</v>
      </c>
      <c r="G287">
        <v>327</v>
      </c>
      <c r="H287" t="s">
        <v>28</v>
      </c>
      <c r="I287" t="s">
        <v>552</v>
      </c>
      <c r="J287" t="s">
        <v>29</v>
      </c>
      <c r="K287" t="str">
        <f>TEXT(Store_Sales[[#This Row],[Order Date]],"yyyy")</f>
        <v>2024</v>
      </c>
      <c r="L287" t="str">
        <f>TEXT(Store_Sales[[#This Row],[Order Date]],"mmm")</f>
        <v>Oct</v>
      </c>
      <c r="M287" t="str">
        <f>TEXT(Store_Sales[[#This Row],[Order Date]],"ddd")</f>
        <v>Sun</v>
      </c>
      <c r="N287">
        <f>DATEDIF(Store_Sales[[#This Row],[Order Date]],Store_Sales[[#This Row],[Delivered Date]],"D")</f>
        <v>14</v>
      </c>
      <c r="O287">
        <f>ROUND(Store_Sales[[#This Row],[Quantity]]*Store_Sales[[#This Row],[Unit Price]]*_xlfn.XLOOKUP(Store_Sales[[#This Row],[Product Name]],Table2[Product Name],Table2[Cost Percentage],,0),0)</f>
        <v>458</v>
      </c>
      <c r="P287">
        <f>Store_Sales[[#This Row],[Quantity]]*Store_Sales[[#This Row],[Unit Price]]</f>
        <v>654</v>
      </c>
      <c r="Q287">
        <f>Store_Sales[[#This Row],[Sales Revenue]]-Store_Sales[[#This Row],[Total Costs]]</f>
        <v>196</v>
      </c>
    </row>
    <row r="288" spans="1:17" x14ac:dyDescent="0.25">
      <c r="A288" t="s">
        <v>333</v>
      </c>
      <c r="B288" t="s">
        <v>17</v>
      </c>
      <c r="C288" t="s">
        <v>60</v>
      </c>
      <c r="D288" s="2">
        <v>45320</v>
      </c>
      <c r="E288" s="2">
        <v>45324</v>
      </c>
      <c r="F288">
        <v>5</v>
      </c>
      <c r="G288">
        <v>692</v>
      </c>
      <c r="H288" t="s">
        <v>14</v>
      </c>
      <c r="I288" t="s">
        <v>552</v>
      </c>
      <c r="J288" t="s">
        <v>19</v>
      </c>
      <c r="K288" t="str">
        <f>TEXT(Store_Sales[[#This Row],[Order Date]],"yyyy")</f>
        <v>2024</v>
      </c>
      <c r="L288" t="str">
        <f>TEXT(Store_Sales[[#This Row],[Order Date]],"mmm")</f>
        <v>Jan</v>
      </c>
      <c r="M288" t="str">
        <f>TEXT(Store_Sales[[#This Row],[Order Date]],"ddd")</f>
        <v>Mon</v>
      </c>
      <c r="N288">
        <f>DATEDIF(Store_Sales[[#This Row],[Order Date]],Store_Sales[[#This Row],[Delivered Date]],"D")</f>
        <v>4</v>
      </c>
      <c r="O288">
        <f>ROUND(Store_Sales[[#This Row],[Quantity]]*Store_Sales[[#This Row],[Unit Price]]*_xlfn.XLOOKUP(Store_Sales[[#This Row],[Product Name]],Table2[Product Name],Table2[Cost Percentage],,0),0)</f>
        <v>2249</v>
      </c>
      <c r="P288">
        <f>Store_Sales[[#This Row],[Quantity]]*Store_Sales[[#This Row],[Unit Price]]</f>
        <v>3460</v>
      </c>
      <c r="Q288">
        <f>Store_Sales[[#This Row],[Sales Revenue]]-Store_Sales[[#This Row],[Total Costs]]</f>
        <v>1211</v>
      </c>
    </row>
    <row r="289" spans="1:17" x14ac:dyDescent="0.25">
      <c r="A289" t="s">
        <v>334</v>
      </c>
      <c r="B289" t="s">
        <v>12</v>
      </c>
      <c r="C289" t="s">
        <v>58</v>
      </c>
      <c r="D289" s="2">
        <v>45651</v>
      </c>
      <c r="E289" s="2">
        <v>45658</v>
      </c>
      <c r="F289">
        <v>1</v>
      </c>
      <c r="G289">
        <v>177</v>
      </c>
      <c r="H289" t="s">
        <v>28</v>
      </c>
      <c r="I289" t="s">
        <v>550</v>
      </c>
      <c r="J289" t="s">
        <v>19</v>
      </c>
      <c r="K289" t="str">
        <f>TEXT(Store_Sales[[#This Row],[Order Date]],"yyyy")</f>
        <v>2024</v>
      </c>
      <c r="L289" t="str">
        <f>TEXT(Store_Sales[[#This Row],[Order Date]],"mmm")</f>
        <v>Dec</v>
      </c>
      <c r="M289" t="str">
        <f>TEXT(Store_Sales[[#This Row],[Order Date]],"ddd")</f>
        <v>Wed</v>
      </c>
      <c r="N289">
        <f>DATEDIF(Store_Sales[[#This Row],[Order Date]],Store_Sales[[#This Row],[Delivered Date]],"D")</f>
        <v>7</v>
      </c>
      <c r="O289">
        <f>ROUND(Store_Sales[[#This Row],[Quantity]]*Store_Sales[[#This Row],[Unit Price]]*_xlfn.XLOOKUP(Store_Sales[[#This Row],[Product Name]],Table2[Product Name],Table2[Cost Percentage],,0),0)</f>
        <v>150</v>
      </c>
      <c r="P289">
        <f>Store_Sales[[#This Row],[Quantity]]*Store_Sales[[#This Row],[Unit Price]]</f>
        <v>177</v>
      </c>
      <c r="Q289">
        <f>Store_Sales[[#This Row],[Sales Revenue]]-Store_Sales[[#This Row],[Total Costs]]</f>
        <v>27</v>
      </c>
    </row>
    <row r="290" spans="1:17" x14ac:dyDescent="0.25">
      <c r="A290" t="s">
        <v>335</v>
      </c>
      <c r="B290" t="s">
        <v>17</v>
      </c>
      <c r="C290" t="s">
        <v>56</v>
      </c>
      <c r="D290" s="2">
        <v>45377</v>
      </c>
      <c r="E290" s="2">
        <v>45390</v>
      </c>
      <c r="F290">
        <v>6</v>
      </c>
      <c r="G290">
        <v>139</v>
      </c>
      <c r="H290" t="s">
        <v>28</v>
      </c>
      <c r="I290" t="s">
        <v>552</v>
      </c>
      <c r="J290" t="s">
        <v>46</v>
      </c>
      <c r="K290" t="str">
        <f>TEXT(Store_Sales[[#This Row],[Order Date]],"yyyy")</f>
        <v>2024</v>
      </c>
      <c r="L290" t="str">
        <f>TEXT(Store_Sales[[#This Row],[Order Date]],"mmm")</f>
        <v>Mar</v>
      </c>
      <c r="M290" t="str">
        <f>TEXT(Store_Sales[[#This Row],[Order Date]],"ddd")</f>
        <v>Tue</v>
      </c>
      <c r="N290">
        <f>DATEDIF(Store_Sales[[#This Row],[Order Date]],Store_Sales[[#This Row],[Delivered Date]],"D")</f>
        <v>13</v>
      </c>
      <c r="O290">
        <f>ROUND(Store_Sales[[#This Row],[Quantity]]*Store_Sales[[#This Row],[Unit Price]]*_xlfn.XLOOKUP(Store_Sales[[#This Row],[Product Name]],Table2[Product Name],Table2[Cost Percentage],,0),0)</f>
        <v>459</v>
      </c>
      <c r="P290">
        <f>Store_Sales[[#This Row],[Quantity]]*Store_Sales[[#This Row],[Unit Price]]</f>
        <v>834</v>
      </c>
      <c r="Q290">
        <f>Store_Sales[[#This Row],[Sales Revenue]]-Store_Sales[[#This Row],[Total Costs]]</f>
        <v>375</v>
      </c>
    </row>
    <row r="291" spans="1:17" x14ac:dyDescent="0.25">
      <c r="A291" t="s">
        <v>336</v>
      </c>
      <c r="B291" t="s">
        <v>17</v>
      </c>
      <c r="C291" t="s">
        <v>64</v>
      </c>
      <c r="D291" s="2">
        <v>45480</v>
      </c>
      <c r="E291" s="2">
        <v>45490</v>
      </c>
      <c r="F291">
        <v>3</v>
      </c>
      <c r="G291">
        <v>271</v>
      </c>
      <c r="H291" t="s">
        <v>28</v>
      </c>
      <c r="I291" t="s">
        <v>549</v>
      </c>
      <c r="J291" t="s">
        <v>15</v>
      </c>
      <c r="K291" t="str">
        <f>TEXT(Store_Sales[[#This Row],[Order Date]],"yyyy")</f>
        <v>2024</v>
      </c>
      <c r="L291" t="str">
        <f>TEXT(Store_Sales[[#This Row],[Order Date]],"mmm")</f>
        <v>Jul</v>
      </c>
      <c r="M291" t="str">
        <f>TEXT(Store_Sales[[#This Row],[Order Date]],"ddd")</f>
        <v>Sun</v>
      </c>
      <c r="N291">
        <f>DATEDIF(Store_Sales[[#This Row],[Order Date]],Store_Sales[[#This Row],[Delivered Date]],"D")</f>
        <v>10</v>
      </c>
      <c r="O291">
        <f>ROUND(Store_Sales[[#This Row],[Quantity]]*Store_Sales[[#This Row],[Unit Price]]*_xlfn.XLOOKUP(Store_Sales[[#This Row],[Product Name]],Table2[Product Name],Table2[Cost Percentage],,0),0)</f>
        <v>407</v>
      </c>
      <c r="P291">
        <f>Store_Sales[[#This Row],[Quantity]]*Store_Sales[[#This Row],[Unit Price]]</f>
        <v>813</v>
      </c>
      <c r="Q291">
        <f>Store_Sales[[#This Row],[Sales Revenue]]-Store_Sales[[#This Row],[Total Costs]]</f>
        <v>406</v>
      </c>
    </row>
    <row r="292" spans="1:17" x14ac:dyDescent="0.25">
      <c r="A292" t="s">
        <v>337</v>
      </c>
      <c r="B292" t="s">
        <v>12</v>
      </c>
      <c r="C292" t="s">
        <v>58</v>
      </c>
      <c r="D292" s="2">
        <v>45552</v>
      </c>
      <c r="E292" s="2">
        <v>45555</v>
      </c>
      <c r="F292">
        <v>1</v>
      </c>
      <c r="G292">
        <v>55</v>
      </c>
      <c r="H292" t="s">
        <v>14</v>
      </c>
      <c r="I292" t="s">
        <v>549</v>
      </c>
      <c r="J292" t="s">
        <v>46</v>
      </c>
      <c r="K292" t="str">
        <f>TEXT(Store_Sales[[#This Row],[Order Date]],"yyyy")</f>
        <v>2024</v>
      </c>
      <c r="L292" t="str">
        <f>TEXT(Store_Sales[[#This Row],[Order Date]],"mmm")</f>
        <v>Sep</v>
      </c>
      <c r="M292" t="str">
        <f>TEXT(Store_Sales[[#This Row],[Order Date]],"ddd")</f>
        <v>Tue</v>
      </c>
      <c r="N292">
        <f>DATEDIF(Store_Sales[[#This Row],[Order Date]],Store_Sales[[#This Row],[Delivered Date]],"D")</f>
        <v>3</v>
      </c>
      <c r="O292">
        <f>ROUND(Store_Sales[[#This Row],[Quantity]]*Store_Sales[[#This Row],[Unit Price]]*_xlfn.XLOOKUP(Store_Sales[[#This Row],[Product Name]],Table2[Product Name],Table2[Cost Percentage],,0),0)</f>
        <v>47</v>
      </c>
      <c r="P292">
        <f>Store_Sales[[#This Row],[Quantity]]*Store_Sales[[#This Row],[Unit Price]]</f>
        <v>55</v>
      </c>
      <c r="Q292">
        <f>Store_Sales[[#This Row],[Sales Revenue]]-Store_Sales[[#This Row],[Total Costs]]</f>
        <v>8</v>
      </c>
    </row>
    <row r="293" spans="1:17" x14ac:dyDescent="0.25">
      <c r="A293" t="s">
        <v>338</v>
      </c>
      <c r="B293" t="s">
        <v>12</v>
      </c>
      <c r="C293" t="s">
        <v>27</v>
      </c>
      <c r="D293" s="2">
        <v>45478</v>
      </c>
      <c r="E293" s="2">
        <v>45491</v>
      </c>
      <c r="F293">
        <v>7</v>
      </c>
      <c r="G293">
        <v>952</v>
      </c>
      <c r="H293" t="s">
        <v>14</v>
      </c>
      <c r="I293" t="s">
        <v>548</v>
      </c>
      <c r="J293" t="s">
        <v>15</v>
      </c>
      <c r="K293" t="str">
        <f>TEXT(Store_Sales[[#This Row],[Order Date]],"yyyy")</f>
        <v>2024</v>
      </c>
      <c r="L293" t="str">
        <f>TEXT(Store_Sales[[#This Row],[Order Date]],"mmm")</f>
        <v>Jul</v>
      </c>
      <c r="M293" t="str">
        <f>TEXT(Store_Sales[[#This Row],[Order Date]],"ddd")</f>
        <v>Fri</v>
      </c>
      <c r="N293">
        <f>DATEDIF(Store_Sales[[#This Row],[Order Date]],Store_Sales[[#This Row],[Delivered Date]],"D")</f>
        <v>13</v>
      </c>
      <c r="O293">
        <f>ROUND(Store_Sales[[#This Row],[Quantity]]*Store_Sales[[#This Row],[Unit Price]]*_xlfn.XLOOKUP(Store_Sales[[#This Row],[Product Name]],Table2[Product Name],Table2[Cost Percentage],,0),0)</f>
        <v>4332</v>
      </c>
      <c r="P293">
        <f>Store_Sales[[#This Row],[Quantity]]*Store_Sales[[#This Row],[Unit Price]]</f>
        <v>6664</v>
      </c>
      <c r="Q293">
        <f>Store_Sales[[#This Row],[Sales Revenue]]-Store_Sales[[#This Row],[Total Costs]]</f>
        <v>2332</v>
      </c>
    </row>
    <row r="294" spans="1:17" x14ac:dyDescent="0.25">
      <c r="A294" t="s">
        <v>339</v>
      </c>
      <c r="B294" t="s">
        <v>12</v>
      </c>
      <c r="C294" t="s">
        <v>36</v>
      </c>
      <c r="D294" s="2">
        <v>45482</v>
      </c>
      <c r="E294" s="2">
        <v>45488</v>
      </c>
      <c r="F294">
        <v>2</v>
      </c>
      <c r="G294">
        <v>524</v>
      </c>
      <c r="H294" t="s">
        <v>14</v>
      </c>
      <c r="I294" t="s">
        <v>552</v>
      </c>
      <c r="J294" t="s">
        <v>19</v>
      </c>
      <c r="K294" t="str">
        <f>TEXT(Store_Sales[[#This Row],[Order Date]],"yyyy")</f>
        <v>2024</v>
      </c>
      <c r="L294" t="str">
        <f>TEXT(Store_Sales[[#This Row],[Order Date]],"mmm")</f>
        <v>Jul</v>
      </c>
      <c r="M294" t="str">
        <f>TEXT(Store_Sales[[#This Row],[Order Date]],"ddd")</f>
        <v>Tue</v>
      </c>
      <c r="N294">
        <f>DATEDIF(Store_Sales[[#This Row],[Order Date]],Store_Sales[[#This Row],[Delivered Date]],"D")</f>
        <v>6</v>
      </c>
      <c r="O294">
        <f>ROUND(Store_Sales[[#This Row],[Quantity]]*Store_Sales[[#This Row],[Unit Price]]*_xlfn.XLOOKUP(Store_Sales[[#This Row],[Product Name]],Table2[Product Name],Table2[Cost Percentage],,0),0)</f>
        <v>838</v>
      </c>
      <c r="P294">
        <f>Store_Sales[[#This Row],[Quantity]]*Store_Sales[[#This Row],[Unit Price]]</f>
        <v>1048</v>
      </c>
      <c r="Q294">
        <f>Store_Sales[[#This Row],[Sales Revenue]]-Store_Sales[[#This Row],[Total Costs]]</f>
        <v>210</v>
      </c>
    </row>
    <row r="295" spans="1:17" x14ac:dyDescent="0.25">
      <c r="A295" t="s">
        <v>340</v>
      </c>
      <c r="B295" t="s">
        <v>21</v>
      </c>
      <c r="C295" t="s">
        <v>52</v>
      </c>
      <c r="D295" s="2">
        <v>45417</v>
      </c>
      <c r="E295" s="2">
        <v>45421</v>
      </c>
      <c r="F295">
        <v>3</v>
      </c>
      <c r="G295">
        <v>16</v>
      </c>
      <c r="H295" t="s">
        <v>14</v>
      </c>
      <c r="I295" t="s">
        <v>550</v>
      </c>
      <c r="J295" t="s">
        <v>29</v>
      </c>
      <c r="K295" t="str">
        <f>TEXT(Store_Sales[[#This Row],[Order Date]],"yyyy")</f>
        <v>2024</v>
      </c>
      <c r="L295" t="str">
        <f>TEXT(Store_Sales[[#This Row],[Order Date]],"mmm")</f>
        <v>May</v>
      </c>
      <c r="M295" t="str">
        <f>TEXT(Store_Sales[[#This Row],[Order Date]],"ddd")</f>
        <v>Sun</v>
      </c>
      <c r="N295">
        <f>DATEDIF(Store_Sales[[#This Row],[Order Date]],Store_Sales[[#This Row],[Delivered Date]],"D")</f>
        <v>4</v>
      </c>
      <c r="O295">
        <f>ROUND(Store_Sales[[#This Row],[Quantity]]*Store_Sales[[#This Row],[Unit Price]]*_xlfn.XLOOKUP(Store_Sales[[#This Row],[Product Name]],Table2[Product Name],Table2[Cost Percentage],,0),0)</f>
        <v>34</v>
      </c>
      <c r="P295">
        <f>Store_Sales[[#This Row],[Quantity]]*Store_Sales[[#This Row],[Unit Price]]</f>
        <v>48</v>
      </c>
      <c r="Q295">
        <f>Store_Sales[[#This Row],[Sales Revenue]]-Store_Sales[[#This Row],[Total Costs]]</f>
        <v>14</v>
      </c>
    </row>
    <row r="296" spans="1:17" x14ac:dyDescent="0.25">
      <c r="A296" t="s">
        <v>341</v>
      </c>
      <c r="B296" t="s">
        <v>17</v>
      </c>
      <c r="C296" t="s">
        <v>56</v>
      </c>
      <c r="D296" s="2">
        <v>45617</v>
      </c>
      <c r="E296" s="2">
        <v>45621</v>
      </c>
      <c r="F296">
        <v>1</v>
      </c>
      <c r="G296">
        <v>983</v>
      </c>
      <c r="H296" t="s">
        <v>28</v>
      </c>
      <c r="I296" t="s">
        <v>547</v>
      </c>
      <c r="J296" t="s">
        <v>19</v>
      </c>
      <c r="K296" t="str">
        <f>TEXT(Store_Sales[[#This Row],[Order Date]],"yyyy")</f>
        <v>2024</v>
      </c>
      <c r="L296" t="str">
        <f>TEXT(Store_Sales[[#This Row],[Order Date]],"mmm")</f>
        <v>Nov</v>
      </c>
      <c r="M296" t="str">
        <f>TEXT(Store_Sales[[#This Row],[Order Date]],"ddd")</f>
        <v>Thu</v>
      </c>
      <c r="N296">
        <f>DATEDIF(Store_Sales[[#This Row],[Order Date]],Store_Sales[[#This Row],[Delivered Date]],"D")</f>
        <v>4</v>
      </c>
      <c r="O296">
        <f>ROUND(Store_Sales[[#This Row],[Quantity]]*Store_Sales[[#This Row],[Unit Price]]*_xlfn.XLOOKUP(Store_Sales[[#This Row],[Product Name]],Table2[Product Name],Table2[Cost Percentage],,0),0)</f>
        <v>541</v>
      </c>
      <c r="P296">
        <f>Store_Sales[[#This Row],[Quantity]]*Store_Sales[[#This Row],[Unit Price]]</f>
        <v>983</v>
      </c>
      <c r="Q296">
        <f>Store_Sales[[#This Row],[Sales Revenue]]-Store_Sales[[#This Row],[Total Costs]]</f>
        <v>442</v>
      </c>
    </row>
    <row r="297" spans="1:17" x14ac:dyDescent="0.25">
      <c r="A297" t="s">
        <v>342</v>
      </c>
      <c r="B297" t="s">
        <v>12</v>
      </c>
      <c r="C297" t="s">
        <v>58</v>
      </c>
      <c r="D297" s="2">
        <v>45646</v>
      </c>
      <c r="E297" s="2">
        <v>45657</v>
      </c>
      <c r="F297">
        <v>5</v>
      </c>
      <c r="G297">
        <v>105</v>
      </c>
      <c r="H297" t="s">
        <v>28</v>
      </c>
      <c r="I297" t="s">
        <v>548</v>
      </c>
      <c r="J297" t="s">
        <v>29</v>
      </c>
      <c r="K297" t="str">
        <f>TEXT(Store_Sales[[#This Row],[Order Date]],"yyyy")</f>
        <v>2024</v>
      </c>
      <c r="L297" t="str">
        <f>TEXT(Store_Sales[[#This Row],[Order Date]],"mmm")</f>
        <v>Dec</v>
      </c>
      <c r="M297" t="str">
        <f>TEXT(Store_Sales[[#This Row],[Order Date]],"ddd")</f>
        <v>Fri</v>
      </c>
      <c r="N297">
        <f>DATEDIF(Store_Sales[[#This Row],[Order Date]],Store_Sales[[#This Row],[Delivered Date]],"D")</f>
        <v>11</v>
      </c>
      <c r="O297">
        <f>ROUND(Store_Sales[[#This Row],[Quantity]]*Store_Sales[[#This Row],[Unit Price]]*_xlfn.XLOOKUP(Store_Sales[[#This Row],[Product Name]],Table2[Product Name],Table2[Cost Percentage],,0),0)</f>
        <v>446</v>
      </c>
      <c r="P297">
        <f>Store_Sales[[#This Row],[Quantity]]*Store_Sales[[#This Row],[Unit Price]]</f>
        <v>525</v>
      </c>
      <c r="Q297">
        <f>Store_Sales[[#This Row],[Sales Revenue]]-Store_Sales[[#This Row],[Total Costs]]</f>
        <v>79</v>
      </c>
    </row>
    <row r="298" spans="1:17" x14ac:dyDescent="0.25">
      <c r="A298" t="s">
        <v>343</v>
      </c>
      <c r="B298" t="s">
        <v>24</v>
      </c>
      <c r="C298" t="s">
        <v>25</v>
      </c>
      <c r="D298" s="2">
        <v>45526</v>
      </c>
      <c r="E298" s="2">
        <v>45540</v>
      </c>
      <c r="F298">
        <v>2</v>
      </c>
      <c r="G298">
        <v>604</v>
      </c>
      <c r="H298" t="s">
        <v>14</v>
      </c>
      <c r="I298" t="s">
        <v>548</v>
      </c>
      <c r="J298" t="s">
        <v>15</v>
      </c>
      <c r="K298" t="str">
        <f>TEXT(Store_Sales[[#This Row],[Order Date]],"yyyy")</f>
        <v>2024</v>
      </c>
      <c r="L298" t="str">
        <f>TEXT(Store_Sales[[#This Row],[Order Date]],"mmm")</f>
        <v>Aug</v>
      </c>
      <c r="M298" t="str">
        <f>TEXT(Store_Sales[[#This Row],[Order Date]],"ddd")</f>
        <v>Thu</v>
      </c>
      <c r="N298">
        <f>DATEDIF(Store_Sales[[#This Row],[Order Date]],Store_Sales[[#This Row],[Delivered Date]],"D")</f>
        <v>14</v>
      </c>
      <c r="O298">
        <f>ROUND(Store_Sales[[#This Row],[Quantity]]*Store_Sales[[#This Row],[Unit Price]]*_xlfn.XLOOKUP(Store_Sales[[#This Row],[Product Name]],Table2[Product Name],Table2[Cost Percentage],,0),0)</f>
        <v>664</v>
      </c>
      <c r="P298">
        <f>Store_Sales[[#This Row],[Quantity]]*Store_Sales[[#This Row],[Unit Price]]</f>
        <v>1208</v>
      </c>
      <c r="Q298">
        <f>Store_Sales[[#This Row],[Sales Revenue]]-Store_Sales[[#This Row],[Total Costs]]</f>
        <v>544</v>
      </c>
    </row>
    <row r="299" spans="1:17" x14ac:dyDescent="0.25">
      <c r="A299" t="s">
        <v>344</v>
      </c>
      <c r="B299" t="s">
        <v>24</v>
      </c>
      <c r="C299" t="s">
        <v>115</v>
      </c>
      <c r="D299" s="2">
        <v>45595</v>
      </c>
      <c r="E299" s="2">
        <v>45605</v>
      </c>
      <c r="F299">
        <v>10</v>
      </c>
      <c r="G299">
        <v>73</v>
      </c>
      <c r="H299" t="s">
        <v>14</v>
      </c>
      <c r="I299" t="s">
        <v>550</v>
      </c>
      <c r="J299" t="s">
        <v>19</v>
      </c>
      <c r="K299" t="str">
        <f>TEXT(Store_Sales[[#This Row],[Order Date]],"yyyy")</f>
        <v>2024</v>
      </c>
      <c r="L299" t="str">
        <f>TEXT(Store_Sales[[#This Row],[Order Date]],"mmm")</f>
        <v>Oct</v>
      </c>
      <c r="M299" t="str">
        <f>TEXT(Store_Sales[[#This Row],[Order Date]],"ddd")</f>
        <v>Wed</v>
      </c>
      <c r="N299">
        <f>DATEDIF(Store_Sales[[#This Row],[Order Date]],Store_Sales[[#This Row],[Delivered Date]],"D")</f>
        <v>10</v>
      </c>
      <c r="O299">
        <f>ROUND(Store_Sales[[#This Row],[Quantity]]*Store_Sales[[#This Row],[Unit Price]]*_xlfn.XLOOKUP(Store_Sales[[#This Row],[Product Name]],Table2[Product Name],Table2[Cost Percentage],,0),0)</f>
        <v>438</v>
      </c>
      <c r="P299">
        <f>Store_Sales[[#This Row],[Quantity]]*Store_Sales[[#This Row],[Unit Price]]</f>
        <v>730</v>
      </c>
      <c r="Q299">
        <f>Store_Sales[[#This Row],[Sales Revenue]]-Store_Sales[[#This Row],[Total Costs]]</f>
        <v>292</v>
      </c>
    </row>
    <row r="300" spans="1:17" x14ac:dyDescent="0.25">
      <c r="A300" t="s">
        <v>345</v>
      </c>
      <c r="B300" t="s">
        <v>24</v>
      </c>
      <c r="C300" t="s">
        <v>25</v>
      </c>
      <c r="D300" s="2">
        <v>45411</v>
      </c>
      <c r="E300" s="2">
        <v>45426</v>
      </c>
      <c r="F300">
        <v>2</v>
      </c>
      <c r="G300">
        <v>976</v>
      </c>
      <c r="H300" t="s">
        <v>28</v>
      </c>
      <c r="I300" t="s">
        <v>548</v>
      </c>
      <c r="J300" t="s">
        <v>46</v>
      </c>
      <c r="K300" t="str">
        <f>TEXT(Store_Sales[[#This Row],[Order Date]],"yyyy")</f>
        <v>2024</v>
      </c>
      <c r="L300" t="str">
        <f>TEXT(Store_Sales[[#This Row],[Order Date]],"mmm")</f>
        <v>Apr</v>
      </c>
      <c r="M300" t="str">
        <f>TEXT(Store_Sales[[#This Row],[Order Date]],"ddd")</f>
        <v>Mon</v>
      </c>
      <c r="N300">
        <f>DATEDIF(Store_Sales[[#This Row],[Order Date]],Store_Sales[[#This Row],[Delivered Date]],"D")</f>
        <v>15</v>
      </c>
      <c r="O300">
        <f>ROUND(Store_Sales[[#This Row],[Quantity]]*Store_Sales[[#This Row],[Unit Price]]*_xlfn.XLOOKUP(Store_Sales[[#This Row],[Product Name]],Table2[Product Name],Table2[Cost Percentage],,0),0)</f>
        <v>1074</v>
      </c>
      <c r="P300">
        <f>Store_Sales[[#This Row],[Quantity]]*Store_Sales[[#This Row],[Unit Price]]</f>
        <v>1952</v>
      </c>
      <c r="Q300">
        <f>Store_Sales[[#This Row],[Sales Revenue]]-Store_Sales[[#This Row],[Total Costs]]</f>
        <v>878</v>
      </c>
    </row>
    <row r="301" spans="1:17" x14ac:dyDescent="0.25">
      <c r="A301" t="s">
        <v>346</v>
      </c>
      <c r="B301" t="s">
        <v>12</v>
      </c>
      <c r="C301" t="s">
        <v>13</v>
      </c>
      <c r="D301" s="2">
        <v>45372</v>
      </c>
      <c r="E301" s="2">
        <v>45375</v>
      </c>
      <c r="F301">
        <v>5</v>
      </c>
      <c r="G301">
        <v>856</v>
      </c>
      <c r="H301" t="s">
        <v>14</v>
      </c>
      <c r="I301" t="s">
        <v>552</v>
      </c>
      <c r="J301" t="s">
        <v>19</v>
      </c>
      <c r="K301" t="str">
        <f>TEXT(Store_Sales[[#This Row],[Order Date]],"yyyy")</f>
        <v>2024</v>
      </c>
      <c r="L301" t="str">
        <f>TEXT(Store_Sales[[#This Row],[Order Date]],"mmm")</f>
        <v>Mar</v>
      </c>
      <c r="M301" t="str">
        <f>TEXT(Store_Sales[[#This Row],[Order Date]],"ddd")</f>
        <v>Thu</v>
      </c>
      <c r="N301">
        <f>DATEDIF(Store_Sales[[#This Row],[Order Date]],Store_Sales[[#This Row],[Delivered Date]],"D")</f>
        <v>3</v>
      </c>
      <c r="O301">
        <f>ROUND(Store_Sales[[#This Row],[Quantity]]*Store_Sales[[#This Row],[Unit Price]]*_xlfn.XLOOKUP(Store_Sales[[#This Row],[Product Name]],Table2[Product Name],Table2[Cost Percentage],,0),0)</f>
        <v>3210</v>
      </c>
      <c r="P301">
        <f>Store_Sales[[#This Row],[Quantity]]*Store_Sales[[#This Row],[Unit Price]]</f>
        <v>4280</v>
      </c>
      <c r="Q301">
        <f>Store_Sales[[#This Row],[Sales Revenue]]-Store_Sales[[#This Row],[Total Costs]]</f>
        <v>1070</v>
      </c>
    </row>
    <row r="302" spans="1:17" x14ac:dyDescent="0.25">
      <c r="A302" t="s">
        <v>347</v>
      </c>
      <c r="B302" t="s">
        <v>17</v>
      </c>
      <c r="C302" t="s">
        <v>18</v>
      </c>
      <c r="D302" s="2">
        <v>45638</v>
      </c>
      <c r="E302" s="2">
        <v>45651</v>
      </c>
      <c r="F302">
        <v>5</v>
      </c>
      <c r="G302">
        <v>276</v>
      </c>
      <c r="H302" t="s">
        <v>14</v>
      </c>
      <c r="I302" t="s">
        <v>549</v>
      </c>
      <c r="J302" t="s">
        <v>46</v>
      </c>
      <c r="K302" t="str">
        <f>TEXT(Store_Sales[[#This Row],[Order Date]],"yyyy")</f>
        <v>2024</v>
      </c>
      <c r="L302" t="str">
        <f>TEXT(Store_Sales[[#This Row],[Order Date]],"mmm")</f>
        <v>Dec</v>
      </c>
      <c r="M302" t="str">
        <f>TEXT(Store_Sales[[#This Row],[Order Date]],"ddd")</f>
        <v>Thu</v>
      </c>
      <c r="N302">
        <f>DATEDIF(Store_Sales[[#This Row],[Order Date]],Store_Sales[[#This Row],[Delivered Date]],"D")</f>
        <v>13</v>
      </c>
      <c r="O302">
        <f>ROUND(Store_Sales[[#This Row],[Quantity]]*Store_Sales[[#This Row],[Unit Price]]*_xlfn.XLOOKUP(Store_Sales[[#This Row],[Product Name]],Table2[Product Name],Table2[Cost Percentage],,0),0)</f>
        <v>690</v>
      </c>
      <c r="P302">
        <f>Store_Sales[[#This Row],[Quantity]]*Store_Sales[[#This Row],[Unit Price]]</f>
        <v>1380</v>
      </c>
      <c r="Q302">
        <f>Store_Sales[[#This Row],[Sales Revenue]]-Store_Sales[[#This Row],[Total Costs]]</f>
        <v>690</v>
      </c>
    </row>
    <row r="303" spans="1:17" x14ac:dyDescent="0.25">
      <c r="A303" t="s">
        <v>348</v>
      </c>
      <c r="B303" t="s">
        <v>24</v>
      </c>
      <c r="C303" t="s">
        <v>38</v>
      </c>
      <c r="D303" s="2">
        <v>45576</v>
      </c>
      <c r="E303" s="2">
        <v>45588</v>
      </c>
      <c r="F303">
        <v>9</v>
      </c>
      <c r="G303">
        <v>265</v>
      </c>
      <c r="H303" t="s">
        <v>14</v>
      </c>
      <c r="I303" t="s">
        <v>548</v>
      </c>
      <c r="J303" t="s">
        <v>29</v>
      </c>
      <c r="K303" t="str">
        <f>TEXT(Store_Sales[[#This Row],[Order Date]],"yyyy")</f>
        <v>2024</v>
      </c>
      <c r="L303" t="str">
        <f>TEXT(Store_Sales[[#This Row],[Order Date]],"mmm")</f>
        <v>Oct</v>
      </c>
      <c r="M303" t="str">
        <f>TEXT(Store_Sales[[#This Row],[Order Date]],"ddd")</f>
        <v>Fri</v>
      </c>
      <c r="N303">
        <f>DATEDIF(Store_Sales[[#This Row],[Order Date]],Store_Sales[[#This Row],[Delivered Date]],"D")</f>
        <v>12</v>
      </c>
      <c r="O303">
        <f>ROUND(Store_Sales[[#This Row],[Quantity]]*Store_Sales[[#This Row],[Unit Price]]*_xlfn.XLOOKUP(Store_Sales[[#This Row],[Product Name]],Table2[Product Name],Table2[Cost Percentage],,0),0)</f>
        <v>1193</v>
      </c>
      <c r="P303">
        <f>Store_Sales[[#This Row],[Quantity]]*Store_Sales[[#This Row],[Unit Price]]</f>
        <v>2385</v>
      </c>
      <c r="Q303">
        <f>Store_Sales[[#This Row],[Sales Revenue]]-Store_Sales[[#This Row],[Total Costs]]</f>
        <v>1192</v>
      </c>
    </row>
    <row r="304" spans="1:17" x14ac:dyDescent="0.25">
      <c r="A304" t="s">
        <v>349</v>
      </c>
      <c r="B304" t="s">
        <v>21</v>
      </c>
      <c r="C304" t="s">
        <v>40</v>
      </c>
      <c r="D304" s="2">
        <v>45298</v>
      </c>
      <c r="E304" s="2">
        <v>45303</v>
      </c>
      <c r="F304">
        <v>1</v>
      </c>
      <c r="G304">
        <v>860</v>
      </c>
      <c r="H304" t="s">
        <v>14</v>
      </c>
      <c r="I304" t="s">
        <v>549</v>
      </c>
      <c r="J304" t="s">
        <v>19</v>
      </c>
      <c r="K304" t="str">
        <f>TEXT(Store_Sales[[#This Row],[Order Date]],"yyyy")</f>
        <v>2024</v>
      </c>
      <c r="L304" t="str">
        <f>TEXT(Store_Sales[[#This Row],[Order Date]],"mmm")</f>
        <v>Jan</v>
      </c>
      <c r="M304" t="str">
        <f>TEXT(Store_Sales[[#This Row],[Order Date]],"ddd")</f>
        <v>Sun</v>
      </c>
      <c r="N304">
        <f>DATEDIF(Store_Sales[[#This Row],[Order Date]],Store_Sales[[#This Row],[Delivered Date]],"D")</f>
        <v>5</v>
      </c>
      <c r="O304">
        <f>ROUND(Store_Sales[[#This Row],[Quantity]]*Store_Sales[[#This Row],[Unit Price]]*_xlfn.XLOOKUP(Store_Sales[[#This Row],[Product Name]],Table2[Product Name],Table2[Cost Percentage],,0),0)</f>
        <v>559</v>
      </c>
      <c r="P304">
        <f>Store_Sales[[#This Row],[Quantity]]*Store_Sales[[#This Row],[Unit Price]]</f>
        <v>860</v>
      </c>
      <c r="Q304">
        <f>Store_Sales[[#This Row],[Sales Revenue]]-Store_Sales[[#This Row],[Total Costs]]</f>
        <v>301</v>
      </c>
    </row>
    <row r="305" spans="1:17" x14ac:dyDescent="0.25">
      <c r="A305" t="s">
        <v>350</v>
      </c>
      <c r="B305" t="s">
        <v>21</v>
      </c>
      <c r="C305" t="s">
        <v>22</v>
      </c>
      <c r="D305" s="2">
        <v>45482</v>
      </c>
      <c r="E305" s="2">
        <v>45493</v>
      </c>
      <c r="F305">
        <v>2</v>
      </c>
      <c r="G305">
        <v>606</v>
      </c>
      <c r="H305" t="s">
        <v>14</v>
      </c>
      <c r="I305" t="s">
        <v>552</v>
      </c>
      <c r="J305" t="s">
        <v>15</v>
      </c>
      <c r="K305" t="str">
        <f>TEXT(Store_Sales[[#This Row],[Order Date]],"yyyy")</f>
        <v>2024</v>
      </c>
      <c r="L305" t="str">
        <f>TEXT(Store_Sales[[#This Row],[Order Date]],"mmm")</f>
        <v>Jul</v>
      </c>
      <c r="M305" t="str">
        <f>TEXT(Store_Sales[[#This Row],[Order Date]],"ddd")</f>
        <v>Tue</v>
      </c>
      <c r="N305">
        <f>DATEDIF(Store_Sales[[#This Row],[Order Date]],Store_Sales[[#This Row],[Delivered Date]],"D")</f>
        <v>11</v>
      </c>
      <c r="O305">
        <f>ROUND(Store_Sales[[#This Row],[Quantity]]*Store_Sales[[#This Row],[Unit Price]]*_xlfn.XLOOKUP(Store_Sales[[#This Row],[Product Name]],Table2[Product Name],Table2[Cost Percentage],,0),0)</f>
        <v>909</v>
      </c>
      <c r="P305">
        <f>Store_Sales[[#This Row],[Quantity]]*Store_Sales[[#This Row],[Unit Price]]</f>
        <v>1212</v>
      </c>
      <c r="Q305">
        <f>Store_Sales[[#This Row],[Sales Revenue]]-Store_Sales[[#This Row],[Total Costs]]</f>
        <v>303</v>
      </c>
    </row>
    <row r="306" spans="1:17" x14ac:dyDescent="0.25">
      <c r="A306" t="s">
        <v>351</v>
      </c>
      <c r="B306" t="s">
        <v>12</v>
      </c>
      <c r="C306" t="s">
        <v>13</v>
      </c>
      <c r="D306" s="2">
        <v>45528</v>
      </c>
      <c r="E306" s="2">
        <v>45534</v>
      </c>
      <c r="F306">
        <v>1</v>
      </c>
      <c r="G306">
        <v>182</v>
      </c>
      <c r="H306" t="s">
        <v>28</v>
      </c>
      <c r="I306" t="s">
        <v>552</v>
      </c>
      <c r="J306" t="s">
        <v>19</v>
      </c>
      <c r="K306" t="str">
        <f>TEXT(Store_Sales[[#This Row],[Order Date]],"yyyy")</f>
        <v>2024</v>
      </c>
      <c r="L306" t="str">
        <f>TEXT(Store_Sales[[#This Row],[Order Date]],"mmm")</f>
        <v>Aug</v>
      </c>
      <c r="M306" t="str">
        <f>TEXT(Store_Sales[[#This Row],[Order Date]],"ddd")</f>
        <v>Sat</v>
      </c>
      <c r="N306">
        <f>DATEDIF(Store_Sales[[#This Row],[Order Date]],Store_Sales[[#This Row],[Delivered Date]],"D")</f>
        <v>6</v>
      </c>
      <c r="O306">
        <f>ROUND(Store_Sales[[#This Row],[Quantity]]*Store_Sales[[#This Row],[Unit Price]]*_xlfn.XLOOKUP(Store_Sales[[#This Row],[Product Name]],Table2[Product Name],Table2[Cost Percentage],,0),0)</f>
        <v>137</v>
      </c>
      <c r="P306">
        <f>Store_Sales[[#This Row],[Quantity]]*Store_Sales[[#This Row],[Unit Price]]</f>
        <v>182</v>
      </c>
      <c r="Q306">
        <f>Store_Sales[[#This Row],[Sales Revenue]]-Store_Sales[[#This Row],[Total Costs]]</f>
        <v>45</v>
      </c>
    </row>
    <row r="307" spans="1:17" x14ac:dyDescent="0.25">
      <c r="A307" t="s">
        <v>352</v>
      </c>
      <c r="B307" t="s">
        <v>24</v>
      </c>
      <c r="C307" t="s">
        <v>25</v>
      </c>
      <c r="D307" s="2">
        <v>45826</v>
      </c>
      <c r="E307" s="2">
        <v>45836</v>
      </c>
      <c r="F307">
        <v>6</v>
      </c>
      <c r="G307">
        <v>973</v>
      </c>
      <c r="H307" t="s">
        <v>14</v>
      </c>
      <c r="I307" t="s">
        <v>549</v>
      </c>
      <c r="J307" t="s">
        <v>15</v>
      </c>
      <c r="K307" t="str">
        <f>TEXT(Store_Sales[[#This Row],[Order Date]],"yyyy")</f>
        <v>2025</v>
      </c>
      <c r="L307" t="str">
        <f>TEXT(Store_Sales[[#This Row],[Order Date]],"mmm")</f>
        <v>Jun</v>
      </c>
      <c r="M307" t="str">
        <f>TEXT(Store_Sales[[#This Row],[Order Date]],"ddd")</f>
        <v>Wed</v>
      </c>
      <c r="N307">
        <f>DATEDIF(Store_Sales[[#This Row],[Order Date]],Store_Sales[[#This Row],[Delivered Date]],"D")</f>
        <v>10</v>
      </c>
      <c r="O307">
        <f>ROUND(Store_Sales[[#This Row],[Quantity]]*Store_Sales[[#This Row],[Unit Price]]*_xlfn.XLOOKUP(Store_Sales[[#This Row],[Product Name]],Table2[Product Name],Table2[Cost Percentage],,0),0)</f>
        <v>3211</v>
      </c>
      <c r="P307">
        <f>Store_Sales[[#This Row],[Quantity]]*Store_Sales[[#This Row],[Unit Price]]</f>
        <v>5838</v>
      </c>
      <c r="Q307">
        <f>Store_Sales[[#This Row],[Sales Revenue]]-Store_Sales[[#This Row],[Total Costs]]</f>
        <v>2627</v>
      </c>
    </row>
    <row r="308" spans="1:17" x14ac:dyDescent="0.25">
      <c r="A308" t="s">
        <v>353</v>
      </c>
      <c r="B308" t="s">
        <v>24</v>
      </c>
      <c r="C308" t="s">
        <v>25</v>
      </c>
      <c r="D308" s="2">
        <v>45690</v>
      </c>
      <c r="E308" s="2">
        <v>45696</v>
      </c>
      <c r="F308">
        <v>2</v>
      </c>
      <c r="G308">
        <v>947</v>
      </c>
      <c r="H308" t="s">
        <v>14</v>
      </c>
      <c r="I308" t="s">
        <v>550</v>
      </c>
      <c r="J308" t="s">
        <v>15</v>
      </c>
      <c r="K308" t="str">
        <f>TEXT(Store_Sales[[#This Row],[Order Date]],"yyyy")</f>
        <v>2025</v>
      </c>
      <c r="L308" t="str">
        <f>TEXT(Store_Sales[[#This Row],[Order Date]],"mmm")</f>
        <v>Feb</v>
      </c>
      <c r="M308" t="str">
        <f>TEXT(Store_Sales[[#This Row],[Order Date]],"ddd")</f>
        <v>Sun</v>
      </c>
      <c r="N308">
        <f>DATEDIF(Store_Sales[[#This Row],[Order Date]],Store_Sales[[#This Row],[Delivered Date]],"D")</f>
        <v>6</v>
      </c>
      <c r="O308">
        <f>ROUND(Store_Sales[[#This Row],[Quantity]]*Store_Sales[[#This Row],[Unit Price]]*_xlfn.XLOOKUP(Store_Sales[[#This Row],[Product Name]],Table2[Product Name],Table2[Cost Percentage],,0),0)</f>
        <v>1042</v>
      </c>
      <c r="P308">
        <f>Store_Sales[[#This Row],[Quantity]]*Store_Sales[[#This Row],[Unit Price]]</f>
        <v>1894</v>
      </c>
      <c r="Q308">
        <f>Store_Sales[[#This Row],[Sales Revenue]]-Store_Sales[[#This Row],[Total Costs]]</f>
        <v>852</v>
      </c>
    </row>
    <row r="309" spans="1:17" x14ac:dyDescent="0.25">
      <c r="A309" t="s">
        <v>354</v>
      </c>
      <c r="B309" t="s">
        <v>21</v>
      </c>
      <c r="C309" t="s">
        <v>22</v>
      </c>
      <c r="D309" s="2">
        <v>45665</v>
      </c>
      <c r="E309" s="2">
        <v>45678</v>
      </c>
      <c r="F309">
        <v>1</v>
      </c>
      <c r="G309">
        <v>713</v>
      </c>
      <c r="H309" t="s">
        <v>28</v>
      </c>
      <c r="I309" t="s">
        <v>550</v>
      </c>
      <c r="J309" t="s">
        <v>19</v>
      </c>
      <c r="K309" t="str">
        <f>TEXT(Store_Sales[[#This Row],[Order Date]],"yyyy")</f>
        <v>2025</v>
      </c>
      <c r="L309" t="str">
        <f>TEXT(Store_Sales[[#This Row],[Order Date]],"mmm")</f>
        <v>Jan</v>
      </c>
      <c r="M309" t="str">
        <f>TEXT(Store_Sales[[#This Row],[Order Date]],"ddd")</f>
        <v>Wed</v>
      </c>
      <c r="N309">
        <f>DATEDIF(Store_Sales[[#This Row],[Order Date]],Store_Sales[[#This Row],[Delivered Date]],"D")</f>
        <v>13</v>
      </c>
      <c r="O309">
        <f>ROUND(Store_Sales[[#This Row],[Quantity]]*Store_Sales[[#This Row],[Unit Price]]*_xlfn.XLOOKUP(Store_Sales[[#This Row],[Product Name]],Table2[Product Name],Table2[Cost Percentage],,0),0)</f>
        <v>535</v>
      </c>
      <c r="P309">
        <f>Store_Sales[[#This Row],[Quantity]]*Store_Sales[[#This Row],[Unit Price]]</f>
        <v>713</v>
      </c>
      <c r="Q309">
        <f>Store_Sales[[#This Row],[Sales Revenue]]-Store_Sales[[#This Row],[Total Costs]]</f>
        <v>178</v>
      </c>
    </row>
    <row r="310" spans="1:17" x14ac:dyDescent="0.25">
      <c r="A310" t="s">
        <v>355</v>
      </c>
      <c r="B310" t="s">
        <v>31</v>
      </c>
      <c r="C310" t="s">
        <v>42</v>
      </c>
      <c r="D310" s="2">
        <v>45811</v>
      </c>
      <c r="E310" s="2">
        <v>45819</v>
      </c>
      <c r="F310">
        <v>9</v>
      </c>
      <c r="G310">
        <v>692</v>
      </c>
      <c r="H310" t="s">
        <v>28</v>
      </c>
      <c r="I310" t="s">
        <v>549</v>
      </c>
      <c r="J310" t="s">
        <v>46</v>
      </c>
      <c r="K310" t="str">
        <f>TEXT(Store_Sales[[#This Row],[Order Date]],"yyyy")</f>
        <v>2025</v>
      </c>
      <c r="L310" t="str">
        <f>TEXT(Store_Sales[[#This Row],[Order Date]],"mmm")</f>
        <v>Jun</v>
      </c>
      <c r="M310" t="str">
        <f>TEXT(Store_Sales[[#This Row],[Order Date]],"ddd")</f>
        <v>Tue</v>
      </c>
      <c r="N310">
        <f>DATEDIF(Store_Sales[[#This Row],[Order Date]],Store_Sales[[#This Row],[Delivered Date]],"D")</f>
        <v>8</v>
      </c>
      <c r="O310">
        <f>ROUND(Store_Sales[[#This Row],[Quantity]]*Store_Sales[[#This Row],[Unit Price]]*_xlfn.XLOOKUP(Store_Sales[[#This Row],[Product Name]],Table2[Product Name],Table2[Cost Percentage],,0),0)</f>
        <v>4048</v>
      </c>
      <c r="P310">
        <f>Store_Sales[[#This Row],[Quantity]]*Store_Sales[[#This Row],[Unit Price]]</f>
        <v>6228</v>
      </c>
      <c r="Q310">
        <f>Store_Sales[[#This Row],[Sales Revenue]]-Store_Sales[[#This Row],[Total Costs]]</f>
        <v>2180</v>
      </c>
    </row>
    <row r="311" spans="1:17" x14ac:dyDescent="0.25">
      <c r="A311" t="s">
        <v>356</v>
      </c>
      <c r="B311" t="s">
        <v>17</v>
      </c>
      <c r="C311" t="s">
        <v>44</v>
      </c>
      <c r="D311" s="2">
        <v>45803</v>
      </c>
      <c r="E311" s="2">
        <v>45814</v>
      </c>
      <c r="F311">
        <v>7</v>
      </c>
      <c r="G311">
        <v>305</v>
      </c>
      <c r="H311" t="s">
        <v>28</v>
      </c>
      <c r="I311" t="s">
        <v>33</v>
      </c>
      <c r="J311" t="s">
        <v>15</v>
      </c>
      <c r="K311" t="str">
        <f>TEXT(Store_Sales[[#This Row],[Order Date]],"yyyy")</f>
        <v>2025</v>
      </c>
      <c r="L311" t="str">
        <f>TEXT(Store_Sales[[#This Row],[Order Date]],"mmm")</f>
        <v>May</v>
      </c>
      <c r="M311" t="str">
        <f>TEXT(Store_Sales[[#This Row],[Order Date]],"ddd")</f>
        <v>Mon</v>
      </c>
      <c r="N311">
        <f>DATEDIF(Store_Sales[[#This Row],[Order Date]],Store_Sales[[#This Row],[Delivered Date]],"D")</f>
        <v>11</v>
      </c>
      <c r="O311">
        <f>ROUND(Store_Sales[[#This Row],[Quantity]]*Store_Sales[[#This Row],[Unit Price]]*_xlfn.XLOOKUP(Store_Sales[[#This Row],[Product Name]],Table2[Product Name],Table2[Cost Percentage],,0),0)</f>
        <v>1281</v>
      </c>
      <c r="P311">
        <f>Store_Sales[[#This Row],[Quantity]]*Store_Sales[[#This Row],[Unit Price]]</f>
        <v>2135</v>
      </c>
      <c r="Q311">
        <f>Store_Sales[[#This Row],[Sales Revenue]]-Store_Sales[[#This Row],[Total Costs]]</f>
        <v>854</v>
      </c>
    </row>
    <row r="312" spans="1:17" x14ac:dyDescent="0.25">
      <c r="A312" t="s">
        <v>357</v>
      </c>
      <c r="B312" t="s">
        <v>12</v>
      </c>
      <c r="C312" t="s">
        <v>13</v>
      </c>
      <c r="D312" s="2">
        <v>45882</v>
      </c>
      <c r="E312" s="2">
        <v>45887</v>
      </c>
      <c r="F312">
        <v>7</v>
      </c>
      <c r="G312">
        <v>501</v>
      </c>
      <c r="H312" t="s">
        <v>28</v>
      </c>
      <c r="I312" t="s">
        <v>550</v>
      </c>
      <c r="J312" t="s">
        <v>46</v>
      </c>
      <c r="K312" t="str">
        <f>TEXT(Store_Sales[[#This Row],[Order Date]],"yyyy")</f>
        <v>2025</v>
      </c>
      <c r="L312" t="str">
        <f>TEXT(Store_Sales[[#This Row],[Order Date]],"mmm")</f>
        <v>Aug</v>
      </c>
      <c r="M312" t="str">
        <f>TEXT(Store_Sales[[#This Row],[Order Date]],"ddd")</f>
        <v>Wed</v>
      </c>
      <c r="N312">
        <f>DATEDIF(Store_Sales[[#This Row],[Order Date]],Store_Sales[[#This Row],[Delivered Date]],"D")</f>
        <v>5</v>
      </c>
      <c r="O312">
        <f>ROUND(Store_Sales[[#This Row],[Quantity]]*Store_Sales[[#This Row],[Unit Price]]*_xlfn.XLOOKUP(Store_Sales[[#This Row],[Product Name]],Table2[Product Name],Table2[Cost Percentage],,0),0)</f>
        <v>2630</v>
      </c>
      <c r="P312">
        <f>Store_Sales[[#This Row],[Quantity]]*Store_Sales[[#This Row],[Unit Price]]</f>
        <v>3507</v>
      </c>
      <c r="Q312">
        <f>Store_Sales[[#This Row],[Sales Revenue]]-Store_Sales[[#This Row],[Total Costs]]</f>
        <v>877</v>
      </c>
    </row>
    <row r="313" spans="1:17" x14ac:dyDescent="0.25">
      <c r="A313" t="s">
        <v>358</v>
      </c>
      <c r="B313" t="s">
        <v>24</v>
      </c>
      <c r="C313" t="s">
        <v>38</v>
      </c>
      <c r="D313" s="2">
        <v>45815</v>
      </c>
      <c r="E313" s="2">
        <v>45819</v>
      </c>
      <c r="F313">
        <v>8</v>
      </c>
      <c r="G313">
        <v>329</v>
      </c>
      <c r="H313" t="s">
        <v>14</v>
      </c>
      <c r="I313" t="s">
        <v>550</v>
      </c>
      <c r="J313" t="s">
        <v>15</v>
      </c>
      <c r="K313" t="str">
        <f>TEXT(Store_Sales[[#This Row],[Order Date]],"yyyy")</f>
        <v>2025</v>
      </c>
      <c r="L313" t="str">
        <f>TEXT(Store_Sales[[#This Row],[Order Date]],"mmm")</f>
        <v>Jun</v>
      </c>
      <c r="M313" t="str">
        <f>TEXT(Store_Sales[[#This Row],[Order Date]],"ddd")</f>
        <v>Sat</v>
      </c>
      <c r="N313">
        <f>DATEDIF(Store_Sales[[#This Row],[Order Date]],Store_Sales[[#This Row],[Delivered Date]],"D")</f>
        <v>4</v>
      </c>
      <c r="O313">
        <f>ROUND(Store_Sales[[#This Row],[Quantity]]*Store_Sales[[#This Row],[Unit Price]]*_xlfn.XLOOKUP(Store_Sales[[#This Row],[Product Name]],Table2[Product Name],Table2[Cost Percentage],,0),0)</f>
        <v>1316</v>
      </c>
      <c r="P313">
        <f>Store_Sales[[#This Row],[Quantity]]*Store_Sales[[#This Row],[Unit Price]]</f>
        <v>2632</v>
      </c>
      <c r="Q313">
        <f>Store_Sales[[#This Row],[Sales Revenue]]-Store_Sales[[#This Row],[Total Costs]]</f>
        <v>1316</v>
      </c>
    </row>
    <row r="314" spans="1:17" x14ac:dyDescent="0.25">
      <c r="A314" t="s">
        <v>359</v>
      </c>
      <c r="B314" t="s">
        <v>21</v>
      </c>
      <c r="C314" t="s">
        <v>22</v>
      </c>
      <c r="D314" s="2">
        <v>45665</v>
      </c>
      <c r="E314" s="2">
        <v>45672</v>
      </c>
      <c r="F314">
        <v>9</v>
      </c>
      <c r="G314">
        <v>785</v>
      </c>
      <c r="H314" t="s">
        <v>14</v>
      </c>
      <c r="I314" t="s">
        <v>547</v>
      </c>
      <c r="J314" t="s">
        <v>46</v>
      </c>
      <c r="K314" t="str">
        <f>TEXT(Store_Sales[[#This Row],[Order Date]],"yyyy")</f>
        <v>2025</v>
      </c>
      <c r="L314" t="str">
        <f>TEXT(Store_Sales[[#This Row],[Order Date]],"mmm")</f>
        <v>Jan</v>
      </c>
      <c r="M314" t="str">
        <f>TEXT(Store_Sales[[#This Row],[Order Date]],"ddd")</f>
        <v>Wed</v>
      </c>
      <c r="N314">
        <f>DATEDIF(Store_Sales[[#This Row],[Order Date]],Store_Sales[[#This Row],[Delivered Date]],"D")</f>
        <v>7</v>
      </c>
      <c r="O314">
        <f>ROUND(Store_Sales[[#This Row],[Quantity]]*Store_Sales[[#This Row],[Unit Price]]*_xlfn.XLOOKUP(Store_Sales[[#This Row],[Product Name]],Table2[Product Name],Table2[Cost Percentage],,0),0)</f>
        <v>5299</v>
      </c>
      <c r="P314">
        <f>Store_Sales[[#This Row],[Quantity]]*Store_Sales[[#This Row],[Unit Price]]</f>
        <v>7065</v>
      </c>
      <c r="Q314">
        <f>Store_Sales[[#This Row],[Sales Revenue]]-Store_Sales[[#This Row],[Total Costs]]</f>
        <v>1766</v>
      </c>
    </row>
    <row r="315" spans="1:17" x14ac:dyDescent="0.25">
      <c r="A315" t="s">
        <v>360</v>
      </c>
      <c r="B315" t="s">
        <v>31</v>
      </c>
      <c r="C315" t="s">
        <v>76</v>
      </c>
      <c r="D315" s="2">
        <v>45902</v>
      </c>
      <c r="E315" s="2">
        <v>45916</v>
      </c>
      <c r="F315">
        <v>2</v>
      </c>
      <c r="G315">
        <v>530</v>
      </c>
      <c r="H315" t="s">
        <v>28</v>
      </c>
      <c r="I315" t="s">
        <v>550</v>
      </c>
      <c r="J315" t="s">
        <v>19</v>
      </c>
      <c r="K315" t="str">
        <f>TEXT(Store_Sales[[#This Row],[Order Date]],"yyyy")</f>
        <v>2025</v>
      </c>
      <c r="L315" t="str">
        <f>TEXT(Store_Sales[[#This Row],[Order Date]],"mmm")</f>
        <v>Sep</v>
      </c>
      <c r="M315" t="str">
        <f>TEXT(Store_Sales[[#This Row],[Order Date]],"ddd")</f>
        <v>Tue</v>
      </c>
      <c r="N315">
        <f>DATEDIF(Store_Sales[[#This Row],[Order Date]],Store_Sales[[#This Row],[Delivered Date]],"D")</f>
        <v>14</v>
      </c>
      <c r="O315">
        <f>ROUND(Store_Sales[[#This Row],[Quantity]]*Store_Sales[[#This Row],[Unit Price]]*_xlfn.XLOOKUP(Store_Sales[[#This Row],[Product Name]],Table2[Product Name],Table2[Cost Percentage],,0),0)</f>
        <v>795</v>
      </c>
      <c r="P315">
        <f>Store_Sales[[#This Row],[Quantity]]*Store_Sales[[#This Row],[Unit Price]]</f>
        <v>1060</v>
      </c>
      <c r="Q315">
        <f>Store_Sales[[#This Row],[Sales Revenue]]-Store_Sales[[#This Row],[Total Costs]]</f>
        <v>265</v>
      </c>
    </row>
    <row r="316" spans="1:17" x14ac:dyDescent="0.25">
      <c r="A316" t="s">
        <v>361</v>
      </c>
      <c r="B316" t="s">
        <v>31</v>
      </c>
      <c r="C316" t="s">
        <v>42</v>
      </c>
      <c r="D316" s="2">
        <v>45995</v>
      </c>
      <c r="E316" s="2">
        <v>46004</v>
      </c>
      <c r="F316">
        <v>3</v>
      </c>
      <c r="G316">
        <v>799</v>
      </c>
      <c r="H316" t="s">
        <v>14</v>
      </c>
      <c r="I316" t="s">
        <v>549</v>
      </c>
      <c r="J316" t="s">
        <v>46</v>
      </c>
      <c r="K316" t="str">
        <f>TEXT(Store_Sales[[#This Row],[Order Date]],"yyyy")</f>
        <v>2025</v>
      </c>
      <c r="L316" t="str">
        <f>TEXT(Store_Sales[[#This Row],[Order Date]],"mmm")</f>
        <v>Dec</v>
      </c>
      <c r="M316" t="str">
        <f>TEXT(Store_Sales[[#This Row],[Order Date]],"ddd")</f>
        <v>Thu</v>
      </c>
      <c r="N316">
        <f>DATEDIF(Store_Sales[[#This Row],[Order Date]],Store_Sales[[#This Row],[Delivered Date]],"D")</f>
        <v>9</v>
      </c>
      <c r="O316">
        <f>ROUND(Store_Sales[[#This Row],[Quantity]]*Store_Sales[[#This Row],[Unit Price]]*_xlfn.XLOOKUP(Store_Sales[[#This Row],[Product Name]],Table2[Product Name],Table2[Cost Percentage],,0),0)</f>
        <v>1558</v>
      </c>
      <c r="P316">
        <f>Store_Sales[[#This Row],[Quantity]]*Store_Sales[[#This Row],[Unit Price]]</f>
        <v>2397</v>
      </c>
      <c r="Q316">
        <f>Store_Sales[[#This Row],[Sales Revenue]]-Store_Sales[[#This Row],[Total Costs]]</f>
        <v>839</v>
      </c>
    </row>
    <row r="317" spans="1:17" x14ac:dyDescent="0.25">
      <c r="A317" t="s">
        <v>362</v>
      </c>
      <c r="B317" t="s">
        <v>31</v>
      </c>
      <c r="C317" t="s">
        <v>76</v>
      </c>
      <c r="D317" s="2">
        <v>45851</v>
      </c>
      <c r="E317" s="2">
        <v>45856</v>
      </c>
      <c r="F317">
        <v>10</v>
      </c>
      <c r="G317">
        <v>974</v>
      </c>
      <c r="H317" t="s">
        <v>14</v>
      </c>
      <c r="I317" t="s">
        <v>550</v>
      </c>
      <c r="J317" t="s">
        <v>19</v>
      </c>
      <c r="K317" t="str">
        <f>TEXT(Store_Sales[[#This Row],[Order Date]],"yyyy")</f>
        <v>2025</v>
      </c>
      <c r="L317" t="str">
        <f>TEXT(Store_Sales[[#This Row],[Order Date]],"mmm")</f>
        <v>Jul</v>
      </c>
      <c r="M317" t="str">
        <f>TEXT(Store_Sales[[#This Row],[Order Date]],"ddd")</f>
        <v>Sun</v>
      </c>
      <c r="N317">
        <f>DATEDIF(Store_Sales[[#This Row],[Order Date]],Store_Sales[[#This Row],[Delivered Date]],"D")</f>
        <v>5</v>
      </c>
      <c r="O317">
        <f>ROUND(Store_Sales[[#This Row],[Quantity]]*Store_Sales[[#This Row],[Unit Price]]*_xlfn.XLOOKUP(Store_Sales[[#This Row],[Product Name]],Table2[Product Name],Table2[Cost Percentage],,0),0)</f>
        <v>7305</v>
      </c>
      <c r="P317">
        <f>Store_Sales[[#This Row],[Quantity]]*Store_Sales[[#This Row],[Unit Price]]</f>
        <v>9740</v>
      </c>
      <c r="Q317">
        <f>Store_Sales[[#This Row],[Sales Revenue]]-Store_Sales[[#This Row],[Total Costs]]</f>
        <v>2435</v>
      </c>
    </row>
    <row r="318" spans="1:17" x14ac:dyDescent="0.25">
      <c r="A318" t="s">
        <v>363</v>
      </c>
      <c r="B318" t="s">
        <v>17</v>
      </c>
      <c r="C318" t="s">
        <v>64</v>
      </c>
      <c r="D318" s="2">
        <v>45835</v>
      </c>
      <c r="E318" s="2">
        <v>45840</v>
      </c>
      <c r="F318">
        <v>3</v>
      </c>
      <c r="G318">
        <v>179</v>
      </c>
      <c r="H318" t="s">
        <v>14</v>
      </c>
      <c r="I318" t="s">
        <v>549</v>
      </c>
      <c r="J318" t="s">
        <v>46</v>
      </c>
      <c r="K318" t="str">
        <f>TEXT(Store_Sales[[#This Row],[Order Date]],"yyyy")</f>
        <v>2025</v>
      </c>
      <c r="L318" t="str">
        <f>TEXT(Store_Sales[[#This Row],[Order Date]],"mmm")</f>
        <v>Jun</v>
      </c>
      <c r="M318" t="str">
        <f>TEXT(Store_Sales[[#This Row],[Order Date]],"ddd")</f>
        <v>Fri</v>
      </c>
      <c r="N318">
        <f>DATEDIF(Store_Sales[[#This Row],[Order Date]],Store_Sales[[#This Row],[Delivered Date]],"D")</f>
        <v>5</v>
      </c>
      <c r="O318">
        <f>ROUND(Store_Sales[[#This Row],[Quantity]]*Store_Sales[[#This Row],[Unit Price]]*_xlfn.XLOOKUP(Store_Sales[[#This Row],[Product Name]],Table2[Product Name],Table2[Cost Percentage],,0),0)</f>
        <v>269</v>
      </c>
      <c r="P318">
        <f>Store_Sales[[#This Row],[Quantity]]*Store_Sales[[#This Row],[Unit Price]]</f>
        <v>537</v>
      </c>
      <c r="Q318">
        <f>Store_Sales[[#This Row],[Sales Revenue]]-Store_Sales[[#This Row],[Total Costs]]</f>
        <v>268</v>
      </c>
    </row>
    <row r="319" spans="1:17" x14ac:dyDescent="0.25">
      <c r="A319" t="s">
        <v>364</v>
      </c>
      <c r="B319" t="s">
        <v>17</v>
      </c>
      <c r="C319" t="s">
        <v>64</v>
      </c>
      <c r="D319" s="2">
        <v>45725</v>
      </c>
      <c r="E319" s="2">
        <v>45730</v>
      </c>
      <c r="F319">
        <v>4</v>
      </c>
      <c r="G319">
        <v>49</v>
      </c>
      <c r="H319" t="s">
        <v>28</v>
      </c>
      <c r="I319" t="s">
        <v>547</v>
      </c>
      <c r="J319" t="s">
        <v>19</v>
      </c>
      <c r="K319" t="str">
        <f>TEXT(Store_Sales[[#This Row],[Order Date]],"yyyy")</f>
        <v>2025</v>
      </c>
      <c r="L319" t="str">
        <f>TEXT(Store_Sales[[#This Row],[Order Date]],"mmm")</f>
        <v>Mar</v>
      </c>
      <c r="M319" t="str">
        <f>TEXT(Store_Sales[[#This Row],[Order Date]],"ddd")</f>
        <v>Sun</v>
      </c>
      <c r="N319">
        <f>DATEDIF(Store_Sales[[#This Row],[Order Date]],Store_Sales[[#This Row],[Delivered Date]],"D")</f>
        <v>5</v>
      </c>
      <c r="O319">
        <f>ROUND(Store_Sales[[#This Row],[Quantity]]*Store_Sales[[#This Row],[Unit Price]]*_xlfn.XLOOKUP(Store_Sales[[#This Row],[Product Name]],Table2[Product Name],Table2[Cost Percentage],,0),0)</f>
        <v>98</v>
      </c>
      <c r="P319">
        <f>Store_Sales[[#This Row],[Quantity]]*Store_Sales[[#This Row],[Unit Price]]</f>
        <v>196</v>
      </c>
      <c r="Q319">
        <f>Store_Sales[[#This Row],[Sales Revenue]]-Store_Sales[[#This Row],[Total Costs]]</f>
        <v>98</v>
      </c>
    </row>
    <row r="320" spans="1:17" x14ac:dyDescent="0.25">
      <c r="A320" t="s">
        <v>365</v>
      </c>
      <c r="B320" t="s">
        <v>24</v>
      </c>
      <c r="C320" t="s">
        <v>38</v>
      </c>
      <c r="D320" s="2">
        <v>45827</v>
      </c>
      <c r="E320" s="2">
        <v>45833</v>
      </c>
      <c r="F320">
        <v>7</v>
      </c>
      <c r="G320">
        <v>409</v>
      </c>
      <c r="H320" t="s">
        <v>14</v>
      </c>
      <c r="I320" t="s">
        <v>33</v>
      </c>
      <c r="J320" t="s">
        <v>29</v>
      </c>
      <c r="K320" t="str">
        <f>TEXT(Store_Sales[[#This Row],[Order Date]],"yyyy")</f>
        <v>2025</v>
      </c>
      <c r="L320" t="str">
        <f>TEXT(Store_Sales[[#This Row],[Order Date]],"mmm")</f>
        <v>Jun</v>
      </c>
      <c r="M320" t="str">
        <f>TEXT(Store_Sales[[#This Row],[Order Date]],"ddd")</f>
        <v>Thu</v>
      </c>
      <c r="N320">
        <f>DATEDIF(Store_Sales[[#This Row],[Order Date]],Store_Sales[[#This Row],[Delivered Date]],"D")</f>
        <v>6</v>
      </c>
      <c r="O320">
        <f>ROUND(Store_Sales[[#This Row],[Quantity]]*Store_Sales[[#This Row],[Unit Price]]*_xlfn.XLOOKUP(Store_Sales[[#This Row],[Product Name]],Table2[Product Name],Table2[Cost Percentage],,0),0)</f>
        <v>1432</v>
      </c>
      <c r="P320">
        <f>Store_Sales[[#This Row],[Quantity]]*Store_Sales[[#This Row],[Unit Price]]</f>
        <v>2863</v>
      </c>
      <c r="Q320">
        <f>Store_Sales[[#This Row],[Sales Revenue]]-Store_Sales[[#This Row],[Total Costs]]</f>
        <v>1431</v>
      </c>
    </row>
    <row r="321" spans="1:17" x14ac:dyDescent="0.25">
      <c r="A321" t="s">
        <v>366</v>
      </c>
      <c r="B321" t="s">
        <v>31</v>
      </c>
      <c r="C321" t="s">
        <v>42</v>
      </c>
      <c r="D321" s="2">
        <v>45978</v>
      </c>
      <c r="E321" s="2">
        <v>45984</v>
      </c>
      <c r="F321">
        <v>4</v>
      </c>
      <c r="G321">
        <v>149</v>
      </c>
      <c r="H321" t="s">
        <v>14</v>
      </c>
      <c r="I321" t="s">
        <v>549</v>
      </c>
      <c r="J321" t="s">
        <v>29</v>
      </c>
      <c r="K321" t="str">
        <f>TEXT(Store_Sales[[#This Row],[Order Date]],"yyyy")</f>
        <v>2025</v>
      </c>
      <c r="L321" t="str">
        <f>TEXT(Store_Sales[[#This Row],[Order Date]],"mmm")</f>
        <v>Nov</v>
      </c>
      <c r="M321" t="str">
        <f>TEXT(Store_Sales[[#This Row],[Order Date]],"ddd")</f>
        <v>Mon</v>
      </c>
      <c r="N321">
        <f>DATEDIF(Store_Sales[[#This Row],[Order Date]],Store_Sales[[#This Row],[Delivered Date]],"D")</f>
        <v>6</v>
      </c>
      <c r="O321">
        <f>ROUND(Store_Sales[[#This Row],[Quantity]]*Store_Sales[[#This Row],[Unit Price]]*_xlfn.XLOOKUP(Store_Sales[[#This Row],[Product Name]],Table2[Product Name],Table2[Cost Percentage],,0),0)</f>
        <v>387</v>
      </c>
      <c r="P321">
        <f>Store_Sales[[#This Row],[Quantity]]*Store_Sales[[#This Row],[Unit Price]]</f>
        <v>596</v>
      </c>
      <c r="Q321">
        <f>Store_Sales[[#This Row],[Sales Revenue]]-Store_Sales[[#This Row],[Total Costs]]</f>
        <v>209</v>
      </c>
    </row>
    <row r="322" spans="1:17" x14ac:dyDescent="0.25">
      <c r="A322" t="s">
        <v>367</v>
      </c>
      <c r="B322" t="s">
        <v>21</v>
      </c>
      <c r="C322" t="s">
        <v>54</v>
      </c>
      <c r="D322" s="2">
        <v>45875</v>
      </c>
      <c r="E322" s="2">
        <v>45881</v>
      </c>
      <c r="F322">
        <v>5</v>
      </c>
      <c r="G322">
        <v>285</v>
      </c>
      <c r="H322" t="s">
        <v>14</v>
      </c>
      <c r="I322" t="s">
        <v>551</v>
      </c>
      <c r="J322" t="s">
        <v>46</v>
      </c>
      <c r="K322" t="str">
        <f>TEXT(Store_Sales[[#This Row],[Order Date]],"yyyy")</f>
        <v>2025</v>
      </c>
      <c r="L322" t="str">
        <f>TEXT(Store_Sales[[#This Row],[Order Date]],"mmm")</f>
        <v>Aug</v>
      </c>
      <c r="M322" t="str">
        <f>TEXT(Store_Sales[[#This Row],[Order Date]],"ddd")</f>
        <v>Wed</v>
      </c>
      <c r="N322">
        <f>DATEDIF(Store_Sales[[#This Row],[Order Date]],Store_Sales[[#This Row],[Delivered Date]],"D")</f>
        <v>6</v>
      </c>
      <c r="O322">
        <f>ROUND(Store_Sales[[#This Row],[Quantity]]*Store_Sales[[#This Row],[Unit Price]]*_xlfn.XLOOKUP(Store_Sales[[#This Row],[Product Name]],Table2[Product Name],Table2[Cost Percentage],,0),0)</f>
        <v>998</v>
      </c>
      <c r="P322">
        <f>Store_Sales[[#This Row],[Quantity]]*Store_Sales[[#This Row],[Unit Price]]</f>
        <v>1425</v>
      </c>
      <c r="Q322">
        <f>Store_Sales[[#This Row],[Sales Revenue]]-Store_Sales[[#This Row],[Total Costs]]</f>
        <v>427</v>
      </c>
    </row>
    <row r="323" spans="1:17" x14ac:dyDescent="0.25">
      <c r="A323" t="s">
        <v>368</v>
      </c>
      <c r="B323" t="s">
        <v>21</v>
      </c>
      <c r="C323" t="s">
        <v>54</v>
      </c>
      <c r="D323" s="2">
        <v>45793</v>
      </c>
      <c r="E323" s="2">
        <v>45799</v>
      </c>
      <c r="F323">
        <v>10</v>
      </c>
      <c r="G323">
        <v>434</v>
      </c>
      <c r="H323" t="s">
        <v>14</v>
      </c>
      <c r="I323" t="s">
        <v>550</v>
      </c>
      <c r="J323" t="s">
        <v>15</v>
      </c>
      <c r="K323" t="str">
        <f>TEXT(Store_Sales[[#This Row],[Order Date]],"yyyy")</f>
        <v>2025</v>
      </c>
      <c r="L323" t="str">
        <f>TEXT(Store_Sales[[#This Row],[Order Date]],"mmm")</f>
        <v>May</v>
      </c>
      <c r="M323" t="str">
        <f>TEXT(Store_Sales[[#This Row],[Order Date]],"ddd")</f>
        <v>Fri</v>
      </c>
      <c r="N323">
        <f>DATEDIF(Store_Sales[[#This Row],[Order Date]],Store_Sales[[#This Row],[Delivered Date]],"D")</f>
        <v>6</v>
      </c>
      <c r="O323">
        <f>ROUND(Store_Sales[[#This Row],[Quantity]]*Store_Sales[[#This Row],[Unit Price]]*_xlfn.XLOOKUP(Store_Sales[[#This Row],[Product Name]],Table2[Product Name],Table2[Cost Percentage],,0),0)</f>
        <v>3038</v>
      </c>
      <c r="P323">
        <f>Store_Sales[[#This Row],[Quantity]]*Store_Sales[[#This Row],[Unit Price]]</f>
        <v>4340</v>
      </c>
      <c r="Q323">
        <f>Store_Sales[[#This Row],[Sales Revenue]]-Store_Sales[[#This Row],[Total Costs]]</f>
        <v>1302</v>
      </c>
    </row>
    <row r="324" spans="1:17" x14ac:dyDescent="0.25">
      <c r="A324" t="s">
        <v>369</v>
      </c>
      <c r="B324" t="s">
        <v>21</v>
      </c>
      <c r="C324" t="s">
        <v>40</v>
      </c>
      <c r="D324" s="2">
        <v>45839</v>
      </c>
      <c r="E324" s="2">
        <v>45845</v>
      </c>
      <c r="F324">
        <v>7</v>
      </c>
      <c r="G324">
        <v>195</v>
      </c>
      <c r="H324" t="s">
        <v>14</v>
      </c>
      <c r="I324" t="s">
        <v>33</v>
      </c>
      <c r="J324" t="s">
        <v>46</v>
      </c>
      <c r="K324" t="str">
        <f>TEXT(Store_Sales[[#This Row],[Order Date]],"yyyy")</f>
        <v>2025</v>
      </c>
      <c r="L324" t="str">
        <f>TEXT(Store_Sales[[#This Row],[Order Date]],"mmm")</f>
        <v>Jul</v>
      </c>
      <c r="M324" t="str">
        <f>TEXT(Store_Sales[[#This Row],[Order Date]],"ddd")</f>
        <v>Tue</v>
      </c>
      <c r="N324">
        <f>DATEDIF(Store_Sales[[#This Row],[Order Date]],Store_Sales[[#This Row],[Delivered Date]],"D")</f>
        <v>6</v>
      </c>
      <c r="O324">
        <f>ROUND(Store_Sales[[#This Row],[Quantity]]*Store_Sales[[#This Row],[Unit Price]]*_xlfn.XLOOKUP(Store_Sales[[#This Row],[Product Name]],Table2[Product Name],Table2[Cost Percentage],,0),0)</f>
        <v>887</v>
      </c>
      <c r="P324">
        <f>Store_Sales[[#This Row],[Quantity]]*Store_Sales[[#This Row],[Unit Price]]</f>
        <v>1365</v>
      </c>
      <c r="Q324">
        <f>Store_Sales[[#This Row],[Sales Revenue]]-Store_Sales[[#This Row],[Total Costs]]</f>
        <v>478</v>
      </c>
    </row>
    <row r="325" spans="1:17" x14ac:dyDescent="0.25">
      <c r="A325" t="s">
        <v>370</v>
      </c>
      <c r="B325" t="s">
        <v>31</v>
      </c>
      <c r="C325" t="s">
        <v>50</v>
      </c>
      <c r="D325" s="2">
        <v>45855</v>
      </c>
      <c r="E325" s="2">
        <v>45864</v>
      </c>
      <c r="F325">
        <v>4</v>
      </c>
      <c r="G325">
        <v>432</v>
      </c>
      <c r="H325" t="s">
        <v>14</v>
      </c>
      <c r="I325" t="s">
        <v>550</v>
      </c>
      <c r="J325" t="s">
        <v>15</v>
      </c>
      <c r="K325" t="str">
        <f>TEXT(Store_Sales[[#This Row],[Order Date]],"yyyy")</f>
        <v>2025</v>
      </c>
      <c r="L325" t="str">
        <f>TEXT(Store_Sales[[#This Row],[Order Date]],"mmm")</f>
        <v>Jul</v>
      </c>
      <c r="M325" t="str">
        <f>TEXT(Store_Sales[[#This Row],[Order Date]],"ddd")</f>
        <v>Thu</v>
      </c>
      <c r="N325">
        <f>DATEDIF(Store_Sales[[#This Row],[Order Date]],Store_Sales[[#This Row],[Delivered Date]],"D")</f>
        <v>9</v>
      </c>
      <c r="O325">
        <f>ROUND(Store_Sales[[#This Row],[Quantity]]*Store_Sales[[#This Row],[Unit Price]]*_xlfn.XLOOKUP(Store_Sales[[#This Row],[Product Name]],Table2[Product Name],Table2[Cost Percentage],,0),0)</f>
        <v>1210</v>
      </c>
      <c r="P325">
        <f>Store_Sales[[#This Row],[Quantity]]*Store_Sales[[#This Row],[Unit Price]]</f>
        <v>1728</v>
      </c>
      <c r="Q325">
        <f>Store_Sales[[#This Row],[Sales Revenue]]-Store_Sales[[#This Row],[Total Costs]]</f>
        <v>518</v>
      </c>
    </row>
    <row r="326" spans="1:17" x14ac:dyDescent="0.25">
      <c r="A326" t="s">
        <v>371</v>
      </c>
      <c r="B326" t="s">
        <v>12</v>
      </c>
      <c r="C326" t="s">
        <v>13</v>
      </c>
      <c r="D326" s="2">
        <v>45865</v>
      </c>
      <c r="E326" s="2">
        <v>45871</v>
      </c>
      <c r="F326">
        <v>2</v>
      </c>
      <c r="G326">
        <v>708</v>
      </c>
      <c r="H326" t="s">
        <v>28</v>
      </c>
      <c r="I326" t="s">
        <v>33</v>
      </c>
      <c r="J326" t="s">
        <v>15</v>
      </c>
      <c r="K326" t="str">
        <f>TEXT(Store_Sales[[#This Row],[Order Date]],"yyyy")</f>
        <v>2025</v>
      </c>
      <c r="L326" t="str">
        <f>TEXT(Store_Sales[[#This Row],[Order Date]],"mmm")</f>
        <v>Jul</v>
      </c>
      <c r="M326" t="str">
        <f>TEXT(Store_Sales[[#This Row],[Order Date]],"ddd")</f>
        <v>Sun</v>
      </c>
      <c r="N326">
        <f>DATEDIF(Store_Sales[[#This Row],[Order Date]],Store_Sales[[#This Row],[Delivered Date]],"D")</f>
        <v>6</v>
      </c>
      <c r="O326">
        <f>ROUND(Store_Sales[[#This Row],[Quantity]]*Store_Sales[[#This Row],[Unit Price]]*_xlfn.XLOOKUP(Store_Sales[[#This Row],[Product Name]],Table2[Product Name],Table2[Cost Percentage],,0),0)</f>
        <v>1062</v>
      </c>
      <c r="P326">
        <f>Store_Sales[[#This Row],[Quantity]]*Store_Sales[[#This Row],[Unit Price]]</f>
        <v>1416</v>
      </c>
      <c r="Q326">
        <f>Store_Sales[[#This Row],[Sales Revenue]]-Store_Sales[[#This Row],[Total Costs]]</f>
        <v>354</v>
      </c>
    </row>
    <row r="327" spans="1:17" x14ac:dyDescent="0.25">
      <c r="A327" t="s">
        <v>372</v>
      </c>
      <c r="B327" t="s">
        <v>17</v>
      </c>
      <c r="C327" t="s">
        <v>44</v>
      </c>
      <c r="D327" s="2">
        <v>46008</v>
      </c>
      <c r="E327" s="2">
        <v>46017</v>
      </c>
      <c r="F327">
        <v>3</v>
      </c>
      <c r="G327">
        <v>868</v>
      </c>
      <c r="H327" t="s">
        <v>14</v>
      </c>
      <c r="I327" t="s">
        <v>549</v>
      </c>
      <c r="J327" t="s">
        <v>19</v>
      </c>
      <c r="K327" t="str">
        <f>TEXT(Store_Sales[[#This Row],[Order Date]],"yyyy")</f>
        <v>2025</v>
      </c>
      <c r="L327" t="str">
        <f>TEXT(Store_Sales[[#This Row],[Order Date]],"mmm")</f>
        <v>Dec</v>
      </c>
      <c r="M327" t="str">
        <f>TEXT(Store_Sales[[#This Row],[Order Date]],"ddd")</f>
        <v>Wed</v>
      </c>
      <c r="N327">
        <f>DATEDIF(Store_Sales[[#This Row],[Order Date]],Store_Sales[[#This Row],[Delivered Date]],"D")</f>
        <v>9</v>
      </c>
      <c r="O327">
        <f>ROUND(Store_Sales[[#This Row],[Quantity]]*Store_Sales[[#This Row],[Unit Price]]*_xlfn.XLOOKUP(Store_Sales[[#This Row],[Product Name]],Table2[Product Name],Table2[Cost Percentage],,0),0)</f>
        <v>1562</v>
      </c>
      <c r="P327">
        <f>Store_Sales[[#This Row],[Quantity]]*Store_Sales[[#This Row],[Unit Price]]</f>
        <v>2604</v>
      </c>
      <c r="Q327">
        <f>Store_Sales[[#This Row],[Sales Revenue]]-Store_Sales[[#This Row],[Total Costs]]</f>
        <v>1042</v>
      </c>
    </row>
    <row r="328" spans="1:17" x14ac:dyDescent="0.25">
      <c r="A328" t="s">
        <v>373</v>
      </c>
      <c r="B328" t="s">
        <v>21</v>
      </c>
      <c r="C328" t="s">
        <v>83</v>
      </c>
      <c r="D328" s="2">
        <v>46007</v>
      </c>
      <c r="E328" s="2">
        <v>46018</v>
      </c>
      <c r="F328">
        <v>1</v>
      </c>
      <c r="G328">
        <v>130</v>
      </c>
      <c r="H328" t="s">
        <v>28</v>
      </c>
      <c r="I328" t="s">
        <v>551</v>
      </c>
      <c r="J328" t="s">
        <v>15</v>
      </c>
      <c r="K328" t="str">
        <f>TEXT(Store_Sales[[#This Row],[Order Date]],"yyyy")</f>
        <v>2025</v>
      </c>
      <c r="L328" t="str">
        <f>TEXT(Store_Sales[[#This Row],[Order Date]],"mmm")</f>
        <v>Dec</v>
      </c>
      <c r="M328" t="str">
        <f>TEXT(Store_Sales[[#This Row],[Order Date]],"ddd")</f>
        <v>Tue</v>
      </c>
      <c r="N328">
        <f>DATEDIF(Store_Sales[[#This Row],[Order Date]],Store_Sales[[#This Row],[Delivered Date]],"D")</f>
        <v>11</v>
      </c>
      <c r="O328">
        <f>ROUND(Store_Sales[[#This Row],[Quantity]]*Store_Sales[[#This Row],[Unit Price]]*_xlfn.XLOOKUP(Store_Sales[[#This Row],[Product Name]],Table2[Product Name],Table2[Cost Percentage],,0),0)</f>
        <v>104</v>
      </c>
      <c r="P328">
        <f>Store_Sales[[#This Row],[Quantity]]*Store_Sales[[#This Row],[Unit Price]]</f>
        <v>130</v>
      </c>
      <c r="Q328">
        <f>Store_Sales[[#This Row],[Sales Revenue]]-Store_Sales[[#This Row],[Total Costs]]</f>
        <v>26</v>
      </c>
    </row>
    <row r="329" spans="1:17" x14ac:dyDescent="0.25">
      <c r="A329" t="s">
        <v>374</v>
      </c>
      <c r="B329" t="s">
        <v>21</v>
      </c>
      <c r="C329" t="s">
        <v>40</v>
      </c>
      <c r="D329" s="2">
        <v>46004</v>
      </c>
      <c r="E329" s="2">
        <v>46019</v>
      </c>
      <c r="F329">
        <v>3</v>
      </c>
      <c r="G329">
        <v>744</v>
      </c>
      <c r="H329" t="s">
        <v>28</v>
      </c>
      <c r="I329" t="s">
        <v>547</v>
      </c>
      <c r="J329" t="s">
        <v>46</v>
      </c>
      <c r="K329" t="str">
        <f>TEXT(Store_Sales[[#This Row],[Order Date]],"yyyy")</f>
        <v>2025</v>
      </c>
      <c r="L329" t="str">
        <f>TEXT(Store_Sales[[#This Row],[Order Date]],"mmm")</f>
        <v>Dec</v>
      </c>
      <c r="M329" t="str">
        <f>TEXT(Store_Sales[[#This Row],[Order Date]],"ddd")</f>
        <v>Sat</v>
      </c>
      <c r="N329">
        <f>DATEDIF(Store_Sales[[#This Row],[Order Date]],Store_Sales[[#This Row],[Delivered Date]],"D")</f>
        <v>15</v>
      </c>
      <c r="O329">
        <f>ROUND(Store_Sales[[#This Row],[Quantity]]*Store_Sales[[#This Row],[Unit Price]]*_xlfn.XLOOKUP(Store_Sales[[#This Row],[Product Name]],Table2[Product Name],Table2[Cost Percentage],,0),0)</f>
        <v>1451</v>
      </c>
      <c r="P329">
        <f>Store_Sales[[#This Row],[Quantity]]*Store_Sales[[#This Row],[Unit Price]]</f>
        <v>2232</v>
      </c>
      <c r="Q329">
        <f>Store_Sales[[#This Row],[Sales Revenue]]-Store_Sales[[#This Row],[Total Costs]]</f>
        <v>781</v>
      </c>
    </row>
    <row r="330" spans="1:17" x14ac:dyDescent="0.25">
      <c r="A330" t="s">
        <v>375</v>
      </c>
      <c r="B330" t="s">
        <v>17</v>
      </c>
      <c r="C330" t="s">
        <v>56</v>
      </c>
      <c r="D330" s="2">
        <v>45760</v>
      </c>
      <c r="E330" s="2">
        <v>45764</v>
      </c>
      <c r="F330">
        <v>1</v>
      </c>
      <c r="G330">
        <v>62</v>
      </c>
      <c r="H330" t="s">
        <v>28</v>
      </c>
      <c r="I330" t="s">
        <v>33</v>
      </c>
      <c r="J330" t="s">
        <v>15</v>
      </c>
      <c r="K330" t="str">
        <f>TEXT(Store_Sales[[#This Row],[Order Date]],"yyyy")</f>
        <v>2025</v>
      </c>
      <c r="L330" t="str">
        <f>TEXT(Store_Sales[[#This Row],[Order Date]],"mmm")</f>
        <v>Apr</v>
      </c>
      <c r="M330" t="str">
        <f>TEXT(Store_Sales[[#This Row],[Order Date]],"ddd")</f>
        <v>Sun</v>
      </c>
      <c r="N330">
        <f>DATEDIF(Store_Sales[[#This Row],[Order Date]],Store_Sales[[#This Row],[Delivered Date]],"D")</f>
        <v>4</v>
      </c>
      <c r="O330">
        <f>ROUND(Store_Sales[[#This Row],[Quantity]]*Store_Sales[[#This Row],[Unit Price]]*_xlfn.XLOOKUP(Store_Sales[[#This Row],[Product Name]],Table2[Product Name],Table2[Cost Percentage],,0),0)</f>
        <v>34</v>
      </c>
      <c r="P330">
        <f>Store_Sales[[#This Row],[Quantity]]*Store_Sales[[#This Row],[Unit Price]]</f>
        <v>62</v>
      </c>
      <c r="Q330">
        <f>Store_Sales[[#This Row],[Sales Revenue]]-Store_Sales[[#This Row],[Total Costs]]</f>
        <v>28</v>
      </c>
    </row>
    <row r="331" spans="1:17" x14ac:dyDescent="0.25">
      <c r="A331" t="s">
        <v>376</v>
      </c>
      <c r="B331" t="s">
        <v>31</v>
      </c>
      <c r="C331" t="s">
        <v>42</v>
      </c>
      <c r="D331" s="2">
        <v>45887</v>
      </c>
      <c r="E331" s="2">
        <v>45896</v>
      </c>
      <c r="F331">
        <v>9</v>
      </c>
      <c r="G331">
        <v>385</v>
      </c>
      <c r="H331" t="s">
        <v>28</v>
      </c>
      <c r="I331" t="s">
        <v>33</v>
      </c>
      <c r="J331" t="s">
        <v>29</v>
      </c>
      <c r="K331" t="str">
        <f>TEXT(Store_Sales[[#This Row],[Order Date]],"yyyy")</f>
        <v>2025</v>
      </c>
      <c r="L331" t="str">
        <f>TEXT(Store_Sales[[#This Row],[Order Date]],"mmm")</f>
        <v>Aug</v>
      </c>
      <c r="M331" t="str">
        <f>TEXT(Store_Sales[[#This Row],[Order Date]],"ddd")</f>
        <v>Mon</v>
      </c>
      <c r="N331">
        <f>DATEDIF(Store_Sales[[#This Row],[Order Date]],Store_Sales[[#This Row],[Delivered Date]],"D")</f>
        <v>9</v>
      </c>
      <c r="O331">
        <f>ROUND(Store_Sales[[#This Row],[Quantity]]*Store_Sales[[#This Row],[Unit Price]]*_xlfn.XLOOKUP(Store_Sales[[#This Row],[Product Name]],Table2[Product Name],Table2[Cost Percentage],,0),0)</f>
        <v>2252</v>
      </c>
      <c r="P331">
        <f>Store_Sales[[#This Row],[Quantity]]*Store_Sales[[#This Row],[Unit Price]]</f>
        <v>3465</v>
      </c>
      <c r="Q331">
        <f>Store_Sales[[#This Row],[Sales Revenue]]-Store_Sales[[#This Row],[Total Costs]]</f>
        <v>1213</v>
      </c>
    </row>
    <row r="332" spans="1:17" x14ac:dyDescent="0.25">
      <c r="A332" t="s">
        <v>377</v>
      </c>
      <c r="B332" t="s">
        <v>21</v>
      </c>
      <c r="C332" t="s">
        <v>40</v>
      </c>
      <c r="D332" s="2">
        <v>46003</v>
      </c>
      <c r="E332" s="2">
        <v>46004</v>
      </c>
      <c r="F332">
        <v>5</v>
      </c>
      <c r="G332">
        <v>465</v>
      </c>
      <c r="H332" t="s">
        <v>14</v>
      </c>
      <c r="I332" t="s">
        <v>33</v>
      </c>
      <c r="J332" t="s">
        <v>15</v>
      </c>
      <c r="K332" t="str">
        <f>TEXT(Store_Sales[[#This Row],[Order Date]],"yyyy")</f>
        <v>2025</v>
      </c>
      <c r="L332" t="str">
        <f>TEXT(Store_Sales[[#This Row],[Order Date]],"mmm")</f>
        <v>Dec</v>
      </c>
      <c r="M332" t="str">
        <f>TEXT(Store_Sales[[#This Row],[Order Date]],"ddd")</f>
        <v>Fri</v>
      </c>
      <c r="N332">
        <f>DATEDIF(Store_Sales[[#This Row],[Order Date]],Store_Sales[[#This Row],[Delivered Date]],"D")</f>
        <v>1</v>
      </c>
      <c r="O332">
        <f>ROUND(Store_Sales[[#This Row],[Quantity]]*Store_Sales[[#This Row],[Unit Price]]*_xlfn.XLOOKUP(Store_Sales[[#This Row],[Product Name]],Table2[Product Name],Table2[Cost Percentage],,0),0)</f>
        <v>1511</v>
      </c>
      <c r="P332">
        <f>Store_Sales[[#This Row],[Quantity]]*Store_Sales[[#This Row],[Unit Price]]</f>
        <v>2325</v>
      </c>
      <c r="Q332">
        <f>Store_Sales[[#This Row],[Sales Revenue]]-Store_Sales[[#This Row],[Total Costs]]</f>
        <v>814</v>
      </c>
    </row>
    <row r="333" spans="1:17" x14ac:dyDescent="0.25">
      <c r="A333" t="s">
        <v>378</v>
      </c>
      <c r="B333" t="s">
        <v>12</v>
      </c>
      <c r="C333" t="s">
        <v>36</v>
      </c>
      <c r="D333" s="2">
        <v>45762</v>
      </c>
      <c r="E333" s="2">
        <v>45767</v>
      </c>
      <c r="F333">
        <v>2</v>
      </c>
      <c r="G333">
        <v>280</v>
      </c>
      <c r="H333" t="s">
        <v>14</v>
      </c>
      <c r="I333" t="s">
        <v>33</v>
      </c>
      <c r="J333" t="s">
        <v>19</v>
      </c>
      <c r="K333" t="str">
        <f>TEXT(Store_Sales[[#This Row],[Order Date]],"yyyy")</f>
        <v>2025</v>
      </c>
      <c r="L333" t="str">
        <f>TEXT(Store_Sales[[#This Row],[Order Date]],"mmm")</f>
        <v>Apr</v>
      </c>
      <c r="M333" t="str">
        <f>TEXT(Store_Sales[[#This Row],[Order Date]],"ddd")</f>
        <v>Tue</v>
      </c>
      <c r="N333">
        <f>DATEDIF(Store_Sales[[#This Row],[Order Date]],Store_Sales[[#This Row],[Delivered Date]],"D")</f>
        <v>5</v>
      </c>
      <c r="O333">
        <f>ROUND(Store_Sales[[#This Row],[Quantity]]*Store_Sales[[#This Row],[Unit Price]]*_xlfn.XLOOKUP(Store_Sales[[#This Row],[Product Name]],Table2[Product Name],Table2[Cost Percentage],,0),0)</f>
        <v>448</v>
      </c>
      <c r="P333">
        <f>Store_Sales[[#This Row],[Quantity]]*Store_Sales[[#This Row],[Unit Price]]</f>
        <v>560</v>
      </c>
      <c r="Q333">
        <f>Store_Sales[[#This Row],[Sales Revenue]]-Store_Sales[[#This Row],[Total Costs]]</f>
        <v>112</v>
      </c>
    </row>
    <row r="334" spans="1:17" x14ac:dyDescent="0.25">
      <c r="A334" t="s">
        <v>379</v>
      </c>
      <c r="B334" t="s">
        <v>17</v>
      </c>
      <c r="C334" t="s">
        <v>64</v>
      </c>
      <c r="D334" s="2">
        <v>45722</v>
      </c>
      <c r="E334" s="2">
        <v>45732</v>
      </c>
      <c r="F334">
        <v>5</v>
      </c>
      <c r="G334">
        <v>536</v>
      </c>
      <c r="H334" t="s">
        <v>28</v>
      </c>
      <c r="I334" t="s">
        <v>547</v>
      </c>
      <c r="J334" t="s">
        <v>46</v>
      </c>
      <c r="K334" t="str">
        <f>TEXT(Store_Sales[[#This Row],[Order Date]],"yyyy")</f>
        <v>2025</v>
      </c>
      <c r="L334" t="str">
        <f>TEXT(Store_Sales[[#This Row],[Order Date]],"mmm")</f>
        <v>Mar</v>
      </c>
      <c r="M334" t="str">
        <f>TEXT(Store_Sales[[#This Row],[Order Date]],"ddd")</f>
        <v>Thu</v>
      </c>
      <c r="N334">
        <f>DATEDIF(Store_Sales[[#This Row],[Order Date]],Store_Sales[[#This Row],[Delivered Date]],"D")</f>
        <v>10</v>
      </c>
      <c r="O334">
        <f>ROUND(Store_Sales[[#This Row],[Quantity]]*Store_Sales[[#This Row],[Unit Price]]*_xlfn.XLOOKUP(Store_Sales[[#This Row],[Product Name]],Table2[Product Name],Table2[Cost Percentage],,0),0)</f>
        <v>1340</v>
      </c>
      <c r="P334">
        <f>Store_Sales[[#This Row],[Quantity]]*Store_Sales[[#This Row],[Unit Price]]</f>
        <v>2680</v>
      </c>
      <c r="Q334">
        <f>Store_Sales[[#This Row],[Sales Revenue]]-Store_Sales[[#This Row],[Total Costs]]</f>
        <v>1340</v>
      </c>
    </row>
    <row r="335" spans="1:17" x14ac:dyDescent="0.25">
      <c r="A335" t="s">
        <v>380</v>
      </c>
      <c r="B335" t="s">
        <v>21</v>
      </c>
      <c r="C335" t="s">
        <v>83</v>
      </c>
      <c r="D335" s="2">
        <v>45945</v>
      </c>
      <c r="E335" s="2">
        <v>45949</v>
      </c>
      <c r="F335">
        <v>9</v>
      </c>
      <c r="G335">
        <v>754</v>
      </c>
      <c r="H335" t="s">
        <v>14</v>
      </c>
      <c r="I335" t="s">
        <v>550</v>
      </c>
      <c r="J335" t="s">
        <v>29</v>
      </c>
      <c r="K335" t="str">
        <f>TEXT(Store_Sales[[#This Row],[Order Date]],"yyyy")</f>
        <v>2025</v>
      </c>
      <c r="L335" t="str">
        <f>TEXT(Store_Sales[[#This Row],[Order Date]],"mmm")</f>
        <v>Oct</v>
      </c>
      <c r="M335" t="str">
        <f>TEXT(Store_Sales[[#This Row],[Order Date]],"ddd")</f>
        <v>Wed</v>
      </c>
      <c r="N335">
        <f>DATEDIF(Store_Sales[[#This Row],[Order Date]],Store_Sales[[#This Row],[Delivered Date]],"D")</f>
        <v>4</v>
      </c>
      <c r="O335">
        <f>ROUND(Store_Sales[[#This Row],[Quantity]]*Store_Sales[[#This Row],[Unit Price]]*_xlfn.XLOOKUP(Store_Sales[[#This Row],[Product Name]],Table2[Product Name],Table2[Cost Percentage],,0),0)</f>
        <v>5429</v>
      </c>
      <c r="P335">
        <f>Store_Sales[[#This Row],[Quantity]]*Store_Sales[[#This Row],[Unit Price]]</f>
        <v>6786</v>
      </c>
      <c r="Q335">
        <f>Store_Sales[[#This Row],[Sales Revenue]]-Store_Sales[[#This Row],[Total Costs]]</f>
        <v>1357</v>
      </c>
    </row>
    <row r="336" spans="1:17" x14ac:dyDescent="0.25">
      <c r="A336" t="s">
        <v>381</v>
      </c>
      <c r="B336" t="s">
        <v>24</v>
      </c>
      <c r="C336" t="s">
        <v>38</v>
      </c>
      <c r="D336" s="2">
        <v>45878</v>
      </c>
      <c r="E336" s="2">
        <v>45883</v>
      </c>
      <c r="F336">
        <v>5</v>
      </c>
      <c r="G336">
        <v>292</v>
      </c>
      <c r="H336" t="s">
        <v>28</v>
      </c>
      <c r="I336" t="s">
        <v>33</v>
      </c>
      <c r="J336" t="s">
        <v>29</v>
      </c>
      <c r="K336" t="str">
        <f>TEXT(Store_Sales[[#This Row],[Order Date]],"yyyy")</f>
        <v>2025</v>
      </c>
      <c r="L336" t="str">
        <f>TEXT(Store_Sales[[#This Row],[Order Date]],"mmm")</f>
        <v>Aug</v>
      </c>
      <c r="M336" t="str">
        <f>TEXT(Store_Sales[[#This Row],[Order Date]],"ddd")</f>
        <v>Sat</v>
      </c>
      <c r="N336">
        <f>DATEDIF(Store_Sales[[#This Row],[Order Date]],Store_Sales[[#This Row],[Delivered Date]],"D")</f>
        <v>5</v>
      </c>
      <c r="O336">
        <f>ROUND(Store_Sales[[#This Row],[Quantity]]*Store_Sales[[#This Row],[Unit Price]]*_xlfn.XLOOKUP(Store_Sales[[#This Row],[Product Name]],Table2[Product Name],Table2[Cost Percentage],,0),0)</f>
        <v>730</v>
      </c>
      <c r="P336">
        <f>Store_Sales[[#This Row],[Quantity]]*Store_Sales[[#This Row],[Unit Price]]</f>
        <v>1460</v>
      </c>
      <c r="Q336">
        <f>Store_Sales[[#This Row],[Sales Revenue]]-Store_Sales[[#This Row],[Total Costs]]</f>
        <v>730</v>
      </c>
    </row>
    <row r="337" spans="1:17" x14ac:dyDescent="0.25">
      <c r="A337" t="s">
        <v>382</v>
      </c>
      <c r="B337" t="s">
        <v>31</v>
      </c>
      <c r="C337" t="s">
        <v>76</v>
      </c>
      <c r="D337" s="2">
        <v>45881</v>
      </c>
      <c r="E337" s="2">
        <v>45890</v>
      </c>
      <c r="F337">
        <v>1</v>
      </c>
      <c r="G337">
        <v>521</v>
      </c>
      <c r="H337" t="s">
        <v>28</v>
      </c>
      <c r="I337" t="s">
        <v>547</v>
      </c>
      <c r="J337" t="s">
        <v>46</v>
      </c>
      <c r="K337" t="str">
        <f>TEXT(Store_Sales[[#This Row],[Order Date]],"yyyy")</f>
        <v>2025</v>
      </c>
      <c r="L337" t="str">
        <f>TEXT(Store_Sales[[#This Row],[Order Date]],"mmm")</f>
        <v>Aug</v>
      </c>
      <c r="M337" t="str">
        <f>TEXT(Store_Sales[[#This Row],[Order Date]],"ddd")</f>
        <v>Tue</v>
      </c>
      <c r="N337">
        <f>DATEDIF(Store_Sales[[#This Row],[Order Date]],Store_Sales[[#This Row],[Delivered Date]],"D")</f>
        <v>9</v>
      </c>
      <c r="O337">
        <f>ROUND(Store_Sales[[#This Row],[Quantity]]*Store_Sales[[#This Row],[Unit Price]]*_xlfn.XLOOKUP(Store_Sales[[#This Row],[Product Name]],Table2[Product Name],Table2[Cost Percentage],,0),0)</f>
        <v>391</v>
      </c>
      <c r="P337">
        <f>Store_Sales[[#This Row],[Quantity]]*Store_Sales[[#This Row],[Unit Price]]</f>
        <v>521</v>
      </c>
      <c r="Q337">
        <f>Store_Sales[[#This Row],[Sales Revenue]]-Store_Sales[[#This Row],[Total Costs]]</f>
        <v>130</v>
      </c>
    </row>
    <row r="338" spans="1:17" x14ac:dyDescent="0.25">
      <c r="A338" t="s">
        <v>383</v>
      </c>
      <c r="B338" t="s">
        <v>17</v>
      </c>
      <c r="C338" t="s">
        <v>56</v>
      </c>
      <c r="D338" s="2">
        <v>46000</v>
      </c>
      <c r="E338" s="2">
        <v>46001</v>
      </c>
      <c r="F338">
        <v>5</v>
      </c>
      <c r="G338">
        <v>630</v>
      </c>
      <c r="H338" t="s">
        <v>14</v>
      </c>
      <c r="I338" t="s">
        <v>551</v>
      </c>
      <c r="J338" t="s">
        <v>46</v>
      </c>
      <c r="K338" t="str">
        <f>TEXT(Store_Sales[[#This Row],[Order Date]],"yyyy")</f>
        <v>2025</v>
      </c>
      <c r="L338" t="str">
        <f>TEXT(Store_Sales[[#This Row],[Order Date]],"mmm")</f>
        <v>Dec</v>
      </c>
      <c r="M338" t="str">
        <f>TEXT(Store_Sales[[#This Row],[Order Date]],"ddd")</f>
        <v>Tue</v>
      </c>
      <c r="N338">
        <f>DATEDIF(Store_Sales[[#This Row],[Order Date]],Store_Sales[[#This Row],[Delivered Date]],"D")</f>
        <v>1</v>
      </c>
      <c r="O338">
        <f>ROUND(Store_Sales[[#This Row],[Quantity]]*Store_Sales[[#This Row],[Unit Price]]*_xlfn.XLOOKUP(Store_Sales[[#This Row],[Product Name]],Table2[Product Name],Table2[Cost Percentage],,0),0)</f>
        <v>1733</v>
      </c>
      <c r="P338">
        <f>Store_Sales[[#This Row],[Quantity]]*Store_Sales[[#This Row],[Unit Price]]</f>
        <v>3150</v>
      </c>
      <c r="Q338">
        <f>Store_Sales[[#This Row],[Sales Revenue]]-Store_Sales[[#This Row],[Total Costs]]</f>
        <v>1417</v>
      </c>
    </row>
    <row r="339" spans="1:17" x14ac:dyDescent="0.25">
      <c r="A339" t="s">
        <v>384</v>
      </c>
      <c r="B339" t="s">
        <v>17</v>
      </c>
      <c r="C339" t="s">
        <v>64</v>
      </c>
      <c r="D339" s="2">
        <v>45775</v>
      </c>
      <c r="E339" s="2">
        <v>45778</v>
      </c>
      <c r="F339">
        <v>10</v>
      </c>
      <c r="G339">
        <v>678</v>
      </c>
      <c r="H339" t="s">
        <v>14</v>
      </c>
      <c r="I339" t="s">
        <v>550</v>
      </c>
      <c r="J339" t="s">
        <v>46</v>
      </c>
      <c r="K339" t="str">
        <f>TEXT(Store_Sales[[#This Row],[Order Date]],"yyyy")</f>
        <v>2025</v>
      </c>
      <c r="L339" t="str">
        <f>TEXT(Store_Sales[[#This Row],[Order Date]],"mmm")</f>
        <v>Apr</v>
      </c>
      <c r="M339" t="str">
        <f>TEXT(Store_Sales[[#This Row],[Order Date]],"ddd")</f>
        <v>Mon</v>
      </c>
      <c r="N339">
        <f>DATEDIF(Store_Sales[[#This Row],[Order Date]],Store_Sales[[#This Row],[Delivered Date]],"D")</f>
        <v>3</v>
      </c>
      <c r="O339">
        <f>ROUND(Store_Sales[[#This Row],[Quantity]]*Store_Sales[[#This Row],[Unit Price]]*_xlfn.XLOOKUP(Store_Sales[[#This Row],[Product Name]],Table2[Product Name],Table2[Cost Percentage],,0),0)</f>
        <v>3390</v>
      </c>
      <c r="P339">
        <f>Store_Sales[[#This Row],[Quantity]]*Store_Sales[[#This Row],[Unit Price]]</f>
        <v>6780</v>
      </c>
      <c r="Q339">
        <f>Store_Sales[[#This Row],[Sales Revenue]]-Store_Sales[[#This Row],[Total Costs]]</f>
        <v>3390</v>
      </c>
    </row>
    <row r="340" spans="1:17" x14ac:dyDescent="0.25">
      <c r="A340" t="s">
        <v>385</v>
      </c>
      <c r="B340" t="s">
        <v>17</v>
      </c>
      <c r="C340" t="s">
        <v>64</v>
      </c>
      <c r="D340" s="2">
        <v>45834</v>
      </c>
      <c r="E340" s="2">
        <v>45842</v>
      </c>
      <c r="F340">
        <v>7</v>
      </c>
      <c r="G340">
        <v>569</v>
      </c>
      <c r="H340" t="s">
        <v>14</v>
      </c>
      <c r="I340" t="s">
        <v>550</v>
      </c>
      <c r="J340" t="s">
        <v>46</v>
      </c>
      <c r="K340" t="str">
        <f>TEXT(Store_Sales[[#This Row],[Order Date]],"yyyy")</f>
        <v>2025</v>
      </c>
      <c r="L340" t="str">
        <f>TEXT(Store_Sales[[#This Row],[Order Date]],"mmm")</f>
        <v>Jun</v>
      </c>
      <c r="M340" t="str">
        <f>TEXT(Store_Sales[[#This Row],[Order Date]],"ddd")</f>
        <v>Thu</v>
      </c>
      <c r="N340">
        <f>DATEDIF(Store_Sales[[#This Row],[Order Date]],Store_Sales[[#This Row],[Delivered Date]],"D")</f>
        <v>8</v>
      </c>
      <c r="O340">
        <f>ROUND(Store_Sales[[#This Row],[Quantity]]*Store_Sales[[#This Row],[Unit Price]]*_xlfn.XLOOKUP(Store_Sales[[#This Row],[Product Name]],Table2[Product Name],Table2[Cost Percentage],,0),0)</f>
        <v>1992</v>
      </c>
      <c r="P340">
        <f>Store_Sales[[#This Row],[Quantity]]*Store_Sales[[#This Row],[Unit Price]]</f>
        <v>3983</v>
      </c>
      <c r="Q340">
        <f>Store_Sales[[#This Row],[Sales Revenue]]-Store_Sales[[#This Row],[Total Costs]]</f>
        <v>1991</v>
      </c>
    </row>
    <row r="341" spans="1:17" x14ac:dyDescent="0.25">
      <c r="A341" t="s">
        <v>386</v>
      </c>
      <c r="B341" t="s">
        <v>24</v>
      </c>
      <c r="C341" t="s">
        <v>38</v>
      </c>
      <c r="D341" s="2">
        <v>45988</v>
      </c>
      <c r="E341" s="2">
        <v>45994</v>
      </c>
      <c r="F341">
        <v>9</v>
      </c>
      <c r="G341">
        <v>185</v>
      </c>
      <c r="H341" t="s">
        <v>28</v>
      </c>
      <c r="I341" t="s">
        <v>551</v>
      </c>
      <c r="J341" t="s">
        <v>15</v>
      </c>
      <c r="K341" t="str">
        <f>TEXT(Store_Sales[[#This Row],[Order Date]],"yyyy")</f>
        <v>2025</v>
      </c>
      <c r="L341" t="str">
        <f>TEXT(Store_Sales[[#This Row],[Order Date]],"mmm")</f>
        <v>Nov</v>
      </c>
      <c r="M341" t="str">
        <f>TEXT(Store_Sales[[#This Row],[Order Date]],"ddd")</f>
        <v>Thu</v>
      </c>
      <c r="N341">
        <f>DATEDIF(Store_Sales[[#This Row],[Order Date]],Store_Sales[[#This Row],[Delivered Date]],"D")</f>
        <v>6</v>
      </c>
      <c r="O341">
        <f>ROUND(Store_Sales[[#This Row],[Quantity]]*Store_Sales[[#This Row],[Unit Price]]*_xlfn.XLOOKUP(Store_Sales[[#This Row],[Product Name]],Table2[Product Name],Table2[Cost Percentage],,0),0)</f>
        <v>833</v>
      </c>
      <c r="P341">
        <f>Store_Sales[[#This Row],[Quantity]]*Store_Sales[[#This Row],[Unit Price]]</f>
        <v>1665</v>
      </c>
      <c r="Q341">
        <f>Store_Sales[[#This Row],[Sales Revenue]]-Store_Sales[[#This Row],[Total Costs]]</f>
        <v>832</v>
      </c>
    </row>
    <row r="342" spans="1:17" x14ac:dyDescent="0.25">
      <c r="A342" t="s">
        <v>387</v>
      </c>
      <c r="B342" t="s">
        <v>21</v>
      </c>
      <c r="C342" t="s">
        <v>83</v>
      </c>
      <c r="D342" s="2">
        <v>45710</v>
      </c>
      <c r="E342" s="2">
        <v>45712</v>
      </c>
      <c r="F342">
        <v>8</v>
      </c>
      <c r="G342">
        <v>405</v>
      </c>
      <c r="H342" t="s">
        <v>14</v>
      </c>
      <c r="I342" t="s">
        <v>547</v>
      </c>
      <c r="J342" t="s">
        <v>19</v>
      </c>
      <c r="K342" t="str">
        <f>TEXT(Store_Sales[[#This Row],[Order Date]],"yyyy")</f>
        <v>2025</v>
      </c>
      <c r="L342" t="str">
        <f>TEXT(Store_Sales[[#This Row],[Order Date]],"mmm")</f>
        <v>Feb</v>
      </c>
      <c r="M342" t="str">
        <f>TEXT(Store_Sales[[#This Row],[Order Date]],"ddd")</f>
        <v>Sat</v>
      </c>
      <c r="N342">
        <f>DATEDIF(Store_Sales[[#This Row],[Order Date]],Store_Sales[[#This Row],[Delivered Date]],"D")</f>
        <v>2</v>
      </c>
      <c r="O342">
        <f>ROUND(Store_Sales[[#This Row],[Quantity]]*Store_Sales[[#This Row],[Unit Price]]*_xlfn.XLOOKUP(Store_Sales[[#This Row],[Product Name]],Table2[Product Name],Table2[Cost Percentage],,0),0)</f>
        <v>2592</v>
      </c>
      <c r="P342">
        <f>Store_Sales[[#This Row],[Quantity]]*Store_Sales[[#This Row],[Unit Price]]</f>
        <v>3240</v>
      </c>
      <c r="Q342">
        <f>Store_Sales[[#This Row],[Sales Revenue]]-Store_Sales[[#This Row],[Total Costs]]</f>
        <v>648</v>
      </c>
    </row>
    <row r="343" spans="1:17" x14ac:dyDescent="0.25">
      <c r="A343" t="s">
        <v>388</v>
      </c>
      <c r="B343" t="s">
        <v>24</v>
      </c>
      <c r="C343" t="s">
        <v>38</v>
      </c>
      <c r="D343" s="2">
        <v>45757</v>
      </c>
      <c r="E343" s="2">
        <v>45765</v>
      </c>
      <c r="F343">
        <v>10</v>
      </c>
      <c r="G343">
        <v>923</v>
      </c>
      <c r="H343" t="s">
        <v>14</v>
      </c>
      <c r="I343" t="s">
        <v>549</v>
      </c>
      <c r="J343" t="s">
        <v>29</v>
      </c>
      <c r="K343" t="str">
        <f>TEXT(Store_Sales[[#This Row],[Order Date]],"yyyy")</f>
        <v>2025</v>
      </c>
      <c r="L343" t="str">
        <f>TEXT(Store_Sales[[#This Row],[Order Date]],"mmm")</f>
        <v>Apr</v>
      </c>
      <c r="M343" t="str">
        <f>TEXT(Store_Sales[[#This Row],[Order Date]],"ddd")</f>
        <v>Thu</v>
      </c>
      <c r="N343">
        <f>DATEDIF(Store_Sales[[#This Row],[Order Date]],Store_Sales[[#This Row],[Delivered Date]],"D")</f>
        <v>8</v>
      </c>
      <c r="O343">
        <f>ROUND(Store_Sales[[#This Row],[Quantity]]*Store_Sales[[#This Row],[Unit Price]]*_xlfn.XLOOKUP(Store_Sales[[#This Row],[Product Name]],Table2[Product Name],Table2[Cost Percentage],,0),0)</f>
        <v>4615</v>
      </c>
      <c r="P343">
        <f>Store_Sales[[#This Row],[Quantity]]*Store_Sales[[#This Row],[Unit Price]]</f>
        <v>9230</v>
      </c>
      <c r="Q343">
        <f>Store_Sales[[#This Row],[Sales Revenue]]-Store_Sales[[#This Row],[Total Costs]]</f>
        <v>4615</v>
      </c>
    </row>
    <row r="344" spans="1:17" x14ac:dyDescent="0.25">
      <c r="A344" t="s">
        <v>389</v>
      </c>
      <c r="B344" t="s">
        <v>24</v>
      </c>
      <c r="C344" t="s">
        <v>25</v>
      </c>
      <c r="D344" s="2">
        <v>45811</v>
      </c>
      <c r="E344" s="2">
        <v>45815</v>
      </c>
      <c r="F344">
        <v>10</v>
      </c>
      <c r="G344">
        <v>325</v>
      </c>
      <c r="H344" t="s">
        <v>28</v>
      </c>
      <c r="I344" t="s">
        <v>33</v>
      </c>
      <c r="J344" t="s">
        <v>46</v>
      </c>
      <c r="K344" t="str">
        <f>TEXT(Store_Sales[[#This Row],[Order Date]],"yyyy")</f>
        <v>2025</v>
      </c>
      <c r="L344" t="str">
        <f>TEXT(Store_Sales[[#This Row],[Order Date]],"mmm")</f>
        <v>Jun</v>
      </c>
      <c r="M344" t="str">
        <f>TEXT(Store_Sales[[#This Row],[Order Date]],"ddd")</f>
        <v>Tue</v>
      </c>
      <c r="N344">
        <f>DATEDIF(Store_Sales[[#This Row],[Order Date]],Store_Sales[[#This Row],[Delivered Date]],"D")</f>
        <v>4</v>
      </c>
      <c r="O344">
        <f>ROUND(Store_Sales[[#This Row],[Quantity]]*Store_Sales[[#This Row],[Unit Price]]*_xlfn.XLOOKUP(Store_Sales[[#This Row],[Product Name]],Table2[Product Name],Table2[Cost Percentage],,0),0)</f>
        <v>1788</v>
      </c>
      <c r="P344">
        <f>Store_Sales[[#This Row],[Quantity]]*Store_Sales[[#This Row],[Unit Price]]</f>
        <v>3250</v>
      </c>
      <c r="Q344">
        <f>Store_Sales[[#This Row],[Sales Revenue]]-Store_Sales[[#This Row],[Total Costs]]</f>
        <v>1462</v>
      </c>
    </row>
    <row r="345" spans="1:17" x14ac:dyDescent="0.25">
      <c r="A345" t="s">
        <v>390</v>
      </c>
      <c r="B345" t="s">
        <v>24</v>
      </c>
      <c r="C345" t="s">
        <v>70</v>
      </c>
      <c r="D345" s="2">
        <v>45936</v>
      </c>
      <c r="E345" s="2">
        <v>45941</v>
      </c>
      <c r="F345">
        <v>6</v>
      </c>
      <c r="G345">
        <v>564</v>
      </c>
      <c r="H345" t="s">
        <v>14</v>
      </c>
      <c r="I345" t="s">
        <v>551</v>
      </c>
      <c r="J345" t="s">
        <v>19</v>
      </c>
      <c r="K345" t="str">
        <f>TEXT(Store_Sales[[#This Row],[Order Date]],"yyyy")</f>
        <v>2025</v>
      </c>
      <c r="L345" t="str">
        <f>TEXT(Store_Sales[[#This Row],[Order Date]],"mmm")</f>
        <v>Oct</v>
      </c>
      <c r="M345" t="str">
        <f>TEXT(Store_Sales[[#This Row],[Order Date]],"ddd")</f>
        <v>Mon</v>
      </c>
      <c r="N345">
        <f>DATEDIF(Store_Sales[[#This Row],[Order Date]],Store_Sales[[#This Row],[Delivered Date]],"D")</f>
        <v>5</v>
      </c>
      <c r="O345">
        <f>ROUND(Store_Sales[[#This Row],[Quantity]]*Store_Sales[[#This Row],[Unit Price]]*_xlfn.XLOOKUP(Store_Sales[[#This Row],[Product Name]],Table2[Product Name],Table2[Cost Percentage],,0),0)</f>
        <v>1861</v>
      </c>
      <c r="P345">
        <f>Store_Sales[[#This Row],[Quantity]]*Store_Sales[[#This Row],[Unit Price]]</f>
        <v>3384</v>
      </c>
      <c r="Q345">
        <f>Store_Sales[[#This Row],[Sales Revenue]]-Store_Sales[[#This Row],[Total Costs]]</f>
        <v>1523</v>
      </c>
    </row>
    <row r="346" spans="1:17" x14ac:dyDescent="0.25">
      <c r="A346" t="s">
        <v>391</v>
      </c>
      <c r="B346" t="s">
        <v>21</v>
      </c>
      <c r="C346" t="s">
        <v>54</v>
      </c>
      <c r="D346" s="2">
        <v>45829</v>
      </c>
      <c r="E346" s="2">
        <v>45836</v>
      </c>
      <c r="F346">
        <v>2</v>
      </c>
      <c r="G346">
        <v>236</v>
      </c>
      <c r="H346" t="s">
        <v>28</v>
      </c>
      <c r="I346" t="s">
        <v>551</v>
      </c>
      <c r="J346" t="s">
        <v>15</v>
      </c>
      <c r="K346" t="str">
        <f>TEXT(Store_Sales[[#This Row],[Order Date]],"yyyy")</f>
        <v>2025</v>
      </c>
      <c r="L346" t="str">
        <f>TEXT(Store_Sales[[#This Row],[Order Date]],"mmm")</f>
        <v>Jun</v>
      </c>
      <c r="M346" t="str">
        <f>TEXT(Store_Sales[[#This Row],[Order Date]],"ddd")</f>
        <v>Sat</v>
      </c>
      <c r="N346">
        <f>DATEDIF(Store_Sales[[#This Row],[Order Date]],Store_Sales[[#This Row],[Delivered Date]],"D")</f>
        <v>7</v>
      </c>
      <c r="O346">
        <f>ROUND(Store_Sales[[#This Row],[Quantity]]*Store_Sales[[#This Row],[Unit Price]]*_xlfn.XLOOKUP(Store_Sales[[#This Row],[Product Name]],Table2[Product Name],Table2[Cost Percentage],,0),0)</f>
        <v>330</v>
      </c>
      <c r="P346">
        <f>Store_Sales[[#This Row],[Quantity]]*Store_Sales[[#This Row],[Unit Price]]</f>
        <v>472</v>
      </c>
      <c r="Q346">
        <f>Store_Sales[[#This Row],[Sales Revenue]]-Store_Sales[[#This Row],[Total Costs]]</f>
        <v>142</v>
      </c>
    </row>
    <row r="347" spans="1:17" x14ac:dyDescent="0.25">
      <c r="A347" t="s">
        <v>392</v>
      </c>
      <c r="B347" t="s">
        <v>21</v>
      </c>
      <c r="C347" t="s">
        <v>40</v>
      </c>
      <c r="D347" s="2">
        <v>45964</v>
      </c>
      <c r="E347" s="2">
        <v>45971</v>
      </c>
      <c r="F347">
        <v>1</v>
      </c>
      <c r="G347">
        <v>741</v>
      </c>
      <c r="H347" t="s">
        <v>14</v>
      </c>
      <c r="I347" t="s">
        <v>549</v>
      </c>
      <c r="J347" t="s">
        <v>29</v>
      </c>
      <c r="K347" t="str">
        <f>TEXT(Store_Sales[[#This Row],[Order Date]],"yyyy")</f>
        <v>2025</v>
      </c>
      <c r="L347" t="str">
        <f>TEXT(Store_Sales[[#This Row],[Order Date]],"mmm")</f>
        <v>Nov</v>
      </c>
      <c r="M347" t="str">
        <f>TEXT(Store_Sales[[#This Row],[Order Date]],"ddd")</f>
        <v>Mon</v>
      </c>
      <c r="N347">
        <f>DATEDIF(Store_Sales[[#This Row],[Order Date]],Store_Sales[[#This Row],[Delivered Date]],"D")</f>
        <v>7</v>
      </c>
      <c r="O347">
        <f>ROUND(Store_Sales[[#This Row],[Quantity]]*Store_Sales[[#This Row],[Unit Price]]*_xlfn.XLOOKUP(Store_Sales[[#This Row],[Product Name]],Table2[Product Name],Table2[Cost Percentage],,0),0)</f>
        <v>482</v>
      </c>
      <c r="P347">
        <f>Store_Sales[[#This Row],[Quantity]]*Store_Sales[[#This Row],[Unit Price]]</f>
        <v>741</v>
      </c>
      <c r="Q347">
        <f>Store_Sales[[#This Row],[Sales Revenue]]-Store_Sales[[#This Row],[Total Costs]]</f>
        <v>259</v>
      </c>
    </row>
    <row r="348" spans="1:17" x14ac:dyDescent="0.25">
      <c r="A348" t="s">
        <v>393</v>
      </c>
      <c r="B348" t="s">
        <v>12</v>
      </c>
      <c r="C348" t="s">
        <v>27</v>
      </c>
      <c r="D348" s="2">
        <v>45911</v>
      </c>
      <c r="E348" s="2">
        <v>45917</v>
      </c>
      <c r="F348">
        <v>6</v>
      </c>
      <c r="G348">
        <v>992</v>
      </c>
      <c r="H348" t="s">
        <v>28</v>
      </c>
      <c r="I348" t="s">
        <v>549</v>
      </c>
      <c r="J348" t="s">
        <v>15</v>
      </c>
      <c r="K348" t="str">
        <f>TEXT(Store_Sales[[#This Row],[Order Date]],"yyyy")</f>
        <v>2025</v>
      </c>
      <c r="L348" t="str">
        <f>TEXT(Store_Sales[[#This Row],[Order Date]],"mmm")</f>
        <v>Sep</v>
      </c>
      <c r="M348" t="str">
        <f>TEXT(Store_Sales[[#This Row],[Order Date]],"ddd")</f>
        <v>Thu</v>
      </c>
      <c r="N348">
        <f>DATEDIF(Store_Sales[[#This Row],[Order Date]],Store_Sales[[#This Row],[Delivered Date]],"D")</f>
        <v>6</v>
      </c>
      <c r="O348">
        <f>ROUND(Store_Sales[[#This Row],[Quantity]]*Store_Sales[[#This Row],[Unit Price]]*_xlfn.XLOOKUP(Store_Sales[[#This Row],[Product Name]],Table2[Product Name],Table2[Cost Percentage],,0),0)</f>
        <v>3869</v>
      </c>
      <c r="P348">
        <f>Store_Sales[[#This Row],[Quantity]]*Store_Sales[[#This Row],[Unit Price]]</f>
        <v>5952</v>
      </c>
      <c r="Q348">
        <f>Store_Sales[[#This Row],[Sales Revenue]]-Store_Sales[[#This Row],[Total Costs]]</f>
        <v>2083</v>
      </c>
    </row>
    <row r="349" spans="1:17" x14ac:dyDescent="0.25">
      <c r="A349" t="s">
        <v>394</v>
      </c>
      <c r="B349" t="s">
        <v>24</v>
      </c>
      <c r="C349" t="s">
        <v>25</v>
      </c>
      <c r="D349" s="2">
        <v>45920</v>
      </c>
      <c r="E349" s="2">
        <v>45921</v>
      </c>
      <c r="F349">
        <v>5</v>
      </c>
      <c r="G349">
        <v>55</v>
      </c>
      <c r="H349" t="s">
        <v>14</v>
      </c>
      <c r="I349" t="s">
        <v>551</v>
      </c>
      <c r="J349" t="s">
        <v>46</v>
      </c>
      <c r="K349" t="str">
        <f>TEXT(Store_Sales[[#This Row],[Order Date]],"yyyy")</f>
        <v>2025</v>
      </c>
      <c r="L349" t="str">
        <f>TEXT(Store_Sales[[#This Row],[Order Date]],"mmm")</f>
        <v>Sep</v>
      </c>
      <c r="M349" t="str">
        <f>TEXT(Store_Sales[[#This Row],[Order Date]],"ddd")</f>
        <v>Sat</v>
      </c>
      <c r="N349">
        <f>DATEDIF(Store_Sales[[#This Row],[Order Date]],Store_Sales[[#This Row],[Delivered Date]],"D")</f>
        <v>1</v>
      </c>
      <c r="O349">
        <f>ROUND(Store_Sales[[#This Row],[Quantity]]*Store_Sales[[#This Row],[Unit Price]]*_xlfn.XLOOKUP(Store_Sales[[#This Row],[Product Name]],Table2[Product Name],Table2[Cost Percentage],,0),0)</f>
        <v>151</v>
      </c>
      <c r="P349">
        <f>Store_Sales[[#This Row],[Quantity]]*Store_Sales[[#This Row],[Unit Price]]</f>
        <v>275</v>
      </c>
      <c r="Q349">
        <f>Store_Sales[[#This Row],[Sales Revenue]]-Store_Sales[[#This Row],[Total Costs]]</f>
        <v>124</v>
      </c>
    </row>
    <row r="350" spans="1:17" x14ac:dyDescent="0.25">
      <c r="A350" t="s">
        <v>395</v>
      </c>
      <c r="B350" t="s">
        <v>17</v>
      </c>
      <c r="C350" t="s">
        <v>56</v>
      </c>
      <c r="D350" s="2">
        <v>45742</v>
      </c>
      <c r="E350" s="2">
        <v>45751</v>
      </c>
      <c r="F350">
        <v>7</v>
      </c>
      <c r="G350">
        <v>216</v>
      </c>
      <c r="H350" t="s">
        <v>28</v>
      </c>
      <c r="I350" t="s">
        <v>550</v>
      </c>
      <c r="J350" t="s">
        <v>19</v>
      </c>
      <c r="K350" t="str">
        <f>TEXT(Store_Sales[[#This Row],[Order Date]],"yyyy")</f>
        <v>2025</v>
      </c>
      <c r="L350" t="str">
        <f>TEXT(Store_Sales[[#This Row],[Order Date]],"mmm")</f>
        <v>Mar</v>
      </c>
      <c r="M350" t="str">
        <f>TEXT(Store_Sales[[#This Row],[Order Date]],"ddd")</f>
        <v>Wed</v>
      </c>
      <c r="N350">
        <f>DATEDIF(Store_Sales[[#This Row],[Order Date]],Store_Sales[[#This Row],[Delivered Date]],"D")</f>
        <v>9</v>
      </c>
      <c r="O350">
        <f>ROUND(Store_Sales[[#This Row],[Quantity]]*Store_Sales[[#This Row],[Unit Price]]*_xlfn.XLOOKUP(Store_Sales[[#This Row],[Product Name]],Table2[Product Name],Table2[Cost Percentage],,0),0)</f>
        <v>832</v>
      </c>
      <c r="P350">
        <f>Store_Sales[[#This Row],[Quantity]]*Store_Sales[[#This Row],[Unit Price]]</f>
        <v>1512</v>
      </c>
      <c r="Q350">
        <f>Store_Sales[[#This Row],[Sales Revenue]]-Store_Sales[[#This Row],[Total Costs]]</f>
        <v>680</v>
      </c>
    </row>
    <row r="351" spans="1:17" x14ac:dyDescent="0.25">
      <c r="A351" t="s">
        <v>396</v>
      </c>
      <c r="B351" t="s">
        <v>21</v>
      </c>
      <c r="C351" t="s">
        <v>83</v>
      </c>
      <c r="D351" s="2">
        <v>46011</v>
      </c>
      <c r="E351" s="2">
        <v>46013</v>
      </c>
      <c r="F351">
        <v>3</v>
      </c>
      <c r="G351">
        <v>375</v>
      </c>
      <c r="H351" t="s">
        <v>28</v>
      </c>
      <c r="I351" t="s">
        <v>547</v>
      </c>
      <c r="J351" t="s">
        <v>29</v>
      </c>
      <c r="K351" t="str">
        <f>TEXT(Store_Sales[[#This Row],[Order Date]],"yyyy")</f>
        <v>2025</v>
      </c>
      <c r="L351" t="str">
        <f>TEXT(Store_Sales[[#This Row],[Order Date]],"mmm")</f>
        <v>Dec</v>
      </c>
      <c r="M351" t="str">
        <f>TEXT(Store_Sales[[#This Row],[Order Date]],"ddd")</f>
        <v>Sat</v>
      </c>
      <c r="N351">
        <f>DATEDIF(Store_Sales[[#This Row],[Order Date]],Store_Sales[[#This Row],[Delivered Date]],"D")</f>
        <v>2</v>
      </c>
      <c r="O351">
        <f>ROUND(Store_Sales[[#This Row],[Quantity]]*Store_Sales[[#This Row],[Unit Price]]*_xlfn.XLOOKUP(Store_Sales[[#This Row],[Product Name]],Table2[Product Name],Table2[Cost Percentage],,0),0)</f>
        <v>900</v>
      </c>
      <c r="P351">
        <f>Store_Sales[[#This Row],[Quantity]]*Store_Sales[[#This Row],[Unit Price]]</f>
        <v>1125</v>
      </c>
      <c r="Q351">
        <f>Store_Sales[[#This Row],[Sales Revenue]]-Store_Sales[[#This Row],[Total Costs]]</f>
        <v>225</v>
      </c>
    </row>
    <row r="352" spans="1:17" x14ac:dyDescent="0.25">
      <c r="A352" t="s">
        <v>397</v>
      </c>
      <c r="B352" t="s">
        <v>21</v>
      </c>
      <c r="C352" t="s">
        <v>40</v>
      </c>
      <c r="D352" s="2">
        <v>45702</v>
      </c>
      <c r="E352" s="2">
        <v>45712</v>
      </c>
      <c r="F352">
        <v>10</v>
      </c>
      <c r="G352">
        <v>503</v>
      </c>
      <c r="H352" t="s">
        <v>28</v>
      </c>
      <c r="I352" t="s">
        <v>550</v>
      </c>
      <c r="J352" t="s">
        <v>46</v>
      </c>
      <c r="K352" t="str">
        <f>TEXT(Store_Sales[[#This Row],[Order Date]],"yyyy")</f>
        <v>2025</v>
      </c>
      <c r="L352" t="str">
        <f>TEXT(Store_Sales[[#This Row],[Order Date]],"mmm")</f>
        <v>Feb</v>
      </c>
      <c r="M352" t="str">
        <f>TEXT(Store_Sales[[#This Row],[Order Date]],"ddd")</f>
        <v>Fri</v>
      </c>
      <c r="N352">
        <f>DATEDIF(Store_Sales[[#This Row],[Order Date]],Store_Sales[[#This Row],[Delivered Date]],"D")</f>
        <v>10</v>
      </c>
      <c r="O352">
        <f>ROUND(Store_Sales[[#This Row],[Quantity]]*Store_Sales[[#This Row],[Unit Price]]*_xlfn.XLOOKUP(Store_Sales[[#This Row],[Product Name]],Table2[Product Name],Table2[Cost Percentage],,0),0)</f>
        <v>3270</v>
      </c>
      <c r="P352">
        <f>Store_Sales[[#This Row],[Quantity]]*Store_Sales[[#This Row],[Unit Price]]</f>
        <v>5030</v>
      </c>
      <c r="Q352">
        <f>Store_Sales[[#This Row],[Sales Revenue]]-Store_Sales[[#This Row],[Total Costs]]</f>
        <v>1760</v>
      </c>
    </row>
    <row r="353" spans="1:17" x14ac:dyDescent="0.25">
      <c r="A353" t="s">
        <v>398</v>
      </c>
      <c r="B353" t="s">
        <v>24</v>
      </c>
      <c r="C353" t="s">
        <v>70</v>
      </c>
      <c r="D353" s="2">
        <v>45810</v>
      </c>
      <c r="E353" s="2">
        <v>45817</v>
      </c>
      <c r="F353">
        <v>6</v>
      </c>
      <c r="G353">
        <v>974</v>
      </c>
      <c r="H353" t="s">
        <v>14</v>
      </c>
      <c r="I353" t="s">
        <v>549</v>
      </c>
      <c r="J353" t="s">
        <v>19</v>
      </c>
      <c r="K353" t="str">
        <f>TEXT(Store_Sales[[#This Row],[Order Date]],"yyyy")</f>
        <v>2025</v>
      </c>
      <c r="L353" t="str">
        <f>TEXT(Store_Sales[[#This Row],[Order Date]],"mmm")</f>
        <v>Jun</v>
      </c>
      <c r="M353" t="str">
        <f>TEXT(Store_Sales[[#This Row],[Order Date]],"ddd")</f>
        <v>Mon</v>
      </c>
      <c r="N353">
        <f>DATEDIF(Store_Sales[[#This Row],[Order Date]],Store_Sales[[#This Row],[Delivered Date]],"D")</f>
        <v>7</v>
      </c>
      <c r="O353">
        <f>ROUND(Store_Sales[[#This Row],[Quantity]]*Store_Sales[[#This Row],[Unit Price]]*_xlfn.XLOOKUP(Store_Sales[[#This Row],[Product Name]],Table2[Product Name],Table2[Cost Percentage],,0),0)</f>
        <v>3214</v>
      </c>
      <c r="P353">
        <f>Store_Sales[[#This Row],[Quantity]]*Store_Sales[[#This Row],[Unit Price]]</f>
        <v>5844</v>
      </c>
      <c r="Q353">
        <f>Store_Sales[[#This Row],[Sales Revenue]]-Store_Sales[[#This Row],[Total Costs]]</f>
        <v>2630</v>
      </c>
    </row>
    <row r="354" spans="1:17" x14ac:dyDescent="0.25">
      <c r="A354" t="s">
        <v>399</v>
      </c>
      <c r="B354" t="s">
        <v>24</v>
      </c>
      <c r="C354" t="s">
        <v>25</v>
      </c>
      <c r="D354" s="2">
        <v>45863</v>
      </c>
      <c r="E354" s="2">
        <v>45870</v>
      </c>
      <c r="F354">
        <v>3</v>
      </c>
      <c r="G354">
        <v>486</v>
      </c>
      <c r="H354" t="s">
        <v>14</v>
      </c>
      <c r="I354" t="s">
        <v>549</v>
      </c>
      <c r="J354" t="s">
        <v>46</v>
      </c>
      <c r="K354" t="str">
        <f>TEXT(Store_Sales[[#This Row],[Order Date]],"yyyy")</f>
        <v>2025</v>
      </c>
      <c r="L354" t="str">
        <f>TEXT(Store_Sales[[#This Row],[Order Date]],"mmm")</f>
        <v>Jul</v>
      </c>
      <c r="M354" t="str">
        <f>TEXT(Store_Sales[[#This Row],[Order Date]],"ddd")</f>
        <v>Fri</v>
      </c>
      <c r="N354">
        <f>DATEDIF(Store_Sales[[#This Row],[Order Date]],Store_Sales[[#This Row],[Delivered Date]],"D")</f>
        <v>7</v>
      </c>
      <c r="O354">
        <f>ROUND(Store_Sales[[#This Row],[Quantity]]*Store_Sales[[#This Row],[Unit Price]]*_xlfn.XLOOKUP(Store_Sales[[#This Row],[Product Name]],Table2[Product Name],Table2[Cost Percentage],,0),0)</f>
        <v>802</v>
      </c>
      <c r="P354">
        <f>Store_Sales[[#This Row],[Quantity]]*Store_Sales[[#This Row],[Unit Price]]</f>
        <v>1458</v>
      </c>
      <c r="Q354">
        <f>Store_Sales[[#This Row],[Sales Revenue]]-Store_Sales[[#This Row],[Total Costs]]</f>
        <v>656</v>
      </c>
    </row>
    <row r="355" spans="1:17" x14ac:dyDescent="0.25">
      <c r="A355" t="s">
        <v>400</v>
      </c>
      <c r="B355" t="s">
        <v>12</v>
      </c>
      <c r="C355" t="s">
        <v>58</v>
      </c>
      <c r="D355" s="2">
        <v>45947</v>
      </c>
      <c r="E355" s="2">
        <v>45952</v>
      </c>
      <c r="F355">
        <v>5</v>
      </c>
      <c r="G355">
        <v>803</v>
      </c>
      <c r="H355" t="s">
        <v>14</v>
      </c>
      <c r="I355" t="s">
        <v>33</v>
      </c>
      <c r="J355" t="s">
        <v>19</v>
      </c>
      <c r="K355" t="str">
        <f>TEXT(Store_Sales[[#This Row],[Order Date]],"yyyy")</f>
        <v>2025</v>
      </c>
      <c r="L355" t="str">
        <f>TEXT(Store_Sales[[#This Row],[Order Date]],"mmm")</f>
        <v>Oct</v>
      </c>
      <c r="M355" t="str">
        <f>TEXT(Store_Sales[[#This Row],[Order Date]],"ddd")</f>
        <v>Fri</v>
      </c>
      <c r="N355">
        <f>DATEDIF(Store_Sales[[#This Row],[Order Date]],Store_Sales[[#This Row],[Delivered Date]],"D")</f>
        <v>5</v>
      </c>
      <c r="O355">
        <f>ROUND(Store_Sales[[#This Row],[Quantity]]*Store_Sales[[#This Row],[Unit Price]]*_xlfn.XLOOKUP(Store_Sales[[#This Row],[Product Name]],Table2[Product Name],Table2[Cost Percentage],,0),0)</f>
        <v>3413</v>
      </c>
      <c r="P355">
        <f>Store_Sales[[#This Row],[Quantity]]*Store_Sales[[#This Row],[Unit Price]]</f>
        <v>4015</v>
      </c>
      <c r="Q355">
        <f>Store_Sales[[#This Row],[Sales Revenue]]-Store_Sales[[#This Row],[Total Costs]]</f>
        <v>602</v>
      </c>
    </row>
    <row r="356" spans="1:17" x14ac:dyDescent="0.25">
      <c r="A356" t="s">
        <v>401</v>
      </c>
      <c r="B356" t="s">
        <v>24</v>
      </c>
      <c r="C356" t="s">
        <v>25</v>
      </c>
      <c r="D356" s="2">
        <v>45863</v>
      </c>
      <c r="E356" s="2">
        <v>45868</v>
      </c>
      <c r="F356">
        <v>4</v>
      </c>
      <c r="G356">
        <v>176</v>
      </c>
      <c r="H356" t="s">
        <v>28</v>
      </c>
      <c r="I356" t="s">
        <v>551</v>
      </c>
      <c r="J356" t="s">
        <v>29</v>
      </c>
      <c r="K356" t="str">
        <f>TEXT(Store_Sales[[#This Row],[Order Date]],"yyyy")</f>
        <v>2025</v>
      </c>
      <c r="L356" t="str">
        <f>TEXT(Store_Sales[[#This Row],[Order Date]],"mmm")</f>
        <v>Jul</v>
      </c>
      <c r="M356" t="str">
        <f>TEXT(Store_Sales[[#This Row],[Order Date]],"ddd")</f>
        <v>Fri</v>
      </c>
      <c r="N356">
        <f>DATEDIF(Store_Sales[[#This Row],[Order Date]],Store_Sales[[#This Row],[Delivered Date]],"D")</f>
        <v>5</v>
      </c>
      <c r="O356">
        <f>ROUND(Store_Sales[[#This Row],[Quantity]]*Store_Sales[[#This Row],[Unit Price]]*_xlfn.XLOOKUP(Store_Sales[[#This Row],[Product Name]],Table2[Product Name],Table2[Cost Percentage],,0),0)</f>
        <v>387</v>
      </c>
      <c r="P356">
        <f>Store_Sales[[#This Row],[Quantity]]*Store_Sales[[#This Row],[Unit Price]]</f>
        <v>704</v>
      </c>
      <c r="Q356">
        <f>Store_Sales[[#This Row],[Sales Revenue]]-Store_Sales[[#This Row],[Total Costs]]</f>
        <v>317</v>
      </c>
    </row>
    <row r="357" spans="1:17" x14ac:dyDescent="0.25">
      <c r="A357" t="s">
        <v>402</v>
      </c>
      <c r="B357" t="s">
        <v>24</v>
      </c>
      <c r="C357" t="s">
        <v>38</v>
      </c>
      <c r="D357" s="2">
        <v>45732</v>
      </c>
      <c r="E357" s="2">
        <v>45745</v>
      </c>
      <c r="F357">
        <v>4</v>
      </c>
      <c r="G357">
        <v>468</v>
      </c>
      <c r="H357" t="s">
        <v>28</v>
      </c>
      <c r="I357" t="s">
        <v>549</v>
      </c>
      <c r="J357" t="s">
        <v>15</v>
      </c>
      <c r="K357" t="str">
        <f>TEXT(Store_Sales[[#This Row],[Order Date]],"yyyy")</f>
        <v>2025</v>
      </c>
      <c r="L357" t="str">
        <f>TEXT(Store_Sales[[#This Row],[Order Date]],"mmm")</f>
        <v>Mar</v>
      </c>
      <c r="M357" t="str">
        <f>TEXT(Store_Sales[[#This Row],[Order Date]],"ddd")</f>
        <v>Sun</v>
      </c>
      <c r="N357">
        <f>DATEDIF(Store_Sales[[#This Row],[Order Date]],Store_Sales[[#This Row],[Delivered Date]],"D")</f>
        <v>13</v>
      </c>
      <c r="O357">
        <f>ROUND(Store_Sales[[#This Row],[Quantity]]*Store_Sales[[#This Row],[Unit Price]]*_xlfn.XLOOKUP(Store_Sales[[#This Row],[Product Name]],Table2[Product Name],Table2[Cost Percentage],,0),0)</f>
        <v>936</v>
      </c>
      <c r="P357">
        <f>Store_Sales[[#This Row],[Quantity]]*Store_Sales[[#This Row],[Unit Price]]</f>
        <v>1872</v>
      </c>
      <c r="Q357">
        <f>Store_Sales[[#This Row],[Sales Revenue]]-Store_Sales[[#This Row],[Total Costs]]</f>
        <v>936</v>
      </c>
    </row>
    <row r="358" spans="1:17" x14ac:dyDescent="0.25">
      <c r="A358" t="s">
        <v>403</v>
      </c>
      <c r="B358" t="s">
        <v>31</v>
      </c>
      <c r="C358" t="s">
        <v>76</v>
      </c>
      <c r="D358" s="2">
        <v>45775</v>
      </c>
      <c r="E358" s="2">
        <v>45780</v>
      </c>
      <c r="F358">
        <v>3</v>
      </c>
      <c r="G358">
        <v>788</v>
      </c>
      <c r="H358" t="s">
        <v>14</v>
      </c>
      <c r="I358" t="s">
        <v>549</v>
      </c>
      <c r="J358" t="s">
        <v>19</v>
      </c>
      <c r="K358" t="str">
        <f>TEXT(Store_Sales[[#This Row],[Order Date]],"yyyy")</f>
        <v>2025</v>
      </c>
      <c r="L358" t="str">
        <f>TEXT(Store_Sales[[#This Row],[Order Date]],"mmm")</f>
        <v>Apr</v>
      </c>
      <c r="M358" t="str">
        <f>TEXT(Store_Sales[[#This Row],[Order Date]],"ddd")</f>
        <v>Mon</v>
      </c>
      <c r="N358">
        <f>DATEDIF(Store_Sales[[#This Row],[Order Date]],Store_Sales[[#This Row],[Delivered Date]],"D")</f>
        <v>5</v>
      </c>
      <c r="O358">
        <f>ROUND(Store_Sales[[#This Row],[Quantity]]*Store_Sales[[#This Row],[Unit Price]]*_xlfn.XLOOKUP(Store_Sales[[#This Row],[Product Name]],Table2[Product Name],Table2[Cost Percentage],,0),0)</f>
        <v>1773</v>
      </c>
      <c r="P358">
        <f>Store_Sales[[#This Row],[Quantity]]*Store_Sales[[#This Row],[Unit Price]]</f>
        <v>2364</v>
      </c>
      <c r="Q358">
        <f>Store_Sales[[#This Row],[Sales Revenue]]-Store_Sales[[#This Row],[Total Costs]]</f>
        <v>591</v>
      </c>
    </row>
    <row r="359" spans="1:17" x14ac:dyDescent="0.25">
      <c r="A359" t="s">
        <v>404</v>
      </c>
      <c r="B359" t="s">
        <v>21</v>
      </c>
      <c r="C359" t="s">
        <v>83</v>
      </c>
      <c r="D359" s="2">
        <v>45700</v>
      </c>
      <c r="E359" s="2">
        <v>45701</v>
      </c>
      <c r="F359">
        <v>8</v>
      </c>
      <c r="G359">
        <v>509</v>
      </c>
      <c r="H359" t="s">
        <v>14</v>
      </c>
      <c r="I359" t="s">
        <v>33</v>
      </c>
      <c r="J359" t="s">
        <v>19</v>
      </c>
      <c r="K359" t="str">
        <f>TEXT(Store_Sales[[#This Row],[Order Date]],"yyyy")</f>
        <v>2025</v>
      </c>
      <c r="L359" t="str">
        <f>TEXT(Store_Sales[[#This Row],[Order Date]],"mmm")</f>
        <v>Feb</v>
      </c>
      <c r="M359" t="str">
        <f>TEXT(Store_Sales[[#This Row],[Order Date]],"ddd")</f>
        <v>Wed</v>
      </c>
      <c r="N359">
        <f>DATEDIF(Store_Sales[[#This Row],[Order Date]],Store_Sales[[#This Row],[Delivered Date]],"D")</f>
        <v>1</v>
      </c>
      <c r="O359">
        <f>ROUND(Store_Sales[[#This Row],[Quantity]]*Store_Sales[[#This Row],[Unit Price]]*_xlfn.XLOOKUP(Store_Sales[[#This Row],[Product Name]],Table2[Product Name],Table2[Cost Percentage],,0),0)</f>
        <v>3258</v>
      </c>
      <c r="P359">
        <f>Store_Sales[[#This Row],[Quantity]]*Store_Sales[[#This Row],[Unit Price]]</f>
        <v>4072</v>
      </c>
      <c r="Q359">
        <f>Store_Sales[[#This Row],[Sales Revenue]]-Store_Sales[[#This Row],[Total Costs]]</f>
        <v>814</v>
      </c>
    </row>
    <row r="360" spans="1:17" x14ac:dyDescent="0.25">
      <c r="A360" t="s">
        <v>405</v>
      </c>
      <c r="B360" t="s">
        <v>31</v>
      </c>
      <c r="C360" t="s">
        <v>42</v>
      </c>
      <c r="D360" s="2">
        <v>45692</v>
      </c>
      <c r="E360" s="2">
        <v>45707</v>
      </c>
      <c r="F360">
        <v>2</v>
      </c>
      <c r="G360">
        <v>530</v>
      </c>
      <c r="H360" t="s">
        <v>28</v>
      </c>
      <c r="I360" t="s">
        <v>551</v>
      </c>
      <c r="J360" t="s">
        <v>46</v>
      </c>
      <c r="K360" t="str">
        <f>TEXT(Store_Sales[[#This Row],[Order Date]],"yyyy")</f>
        <v>2025</v>
      </c>
      <c r="L360" t="str">
        <f>TEXT(Store_Sales[[#This Row],[Order Date]],"mmm")</f>
        <v>Feb</v>
      </c>
      <c r="M360" t="str">
        <f>TEXT(Store_Sales[[#This Row],[Order Date]],"ddd")</f>
        <v>Tue</v>
      </c>
      <c r="N360">
        <f>DATEDIF(Store_Sales[[#This Row],[Order Date]],Store_Sales[[#This Row],[Delivered Date]],"D")</f>
        <v>15</v>
      </c>
      <c r="O360">
        <f>ROUND(Store_Sales[[#This Row],[Quantity]]*Store_Sales[[#This Row],[Unit Price]]*_xlfn.XLOOKUP(Store_Sales[[#This Row],[Product Name]],Table2[Product Name],Table2[Cost Percentage],,0),0)</f>
        <v>689</v>
      </c>
      <c r="P360">
        <f>Store_Sales[[#This Row],[Quantity]]*Store_Sales[[#This Row],[Unit Price]]</f>
        <v>1060</v>
      </c>
      <c r="Q360">
        <f>Store_Sales[[#This Row],[Sales Revenue]]-Store_Sales[[#This Row],[Total Costs]]</f>
        <v>371</v>
      </c>
    </row>
    <row r="361" spans="1:17" x14ac:dyDescent="0.25">
      <c r="A361" t="s">
        <v>406</v>
      </c>
      <c r="B361" t="s">
        <v>31</v>
      </c>
      <c r="C361" t="s">
        <v>76</v>
      </c>
      <c r="D361" s="2">
        <v>45759</v>
      </c>
      <c r="E361" s="2">
        <v>45767</v>
      </c>
      <c r="F361">
        <v>7</v>
      </c>
      <c r="G361">
        <v>744</v>
      </c>
      <c r="H361" t="s">
        <v>14</v>
      </c>
      <c r="I361" t="s">
        <v>550</v>
      </c>
      <c r="J361" t="s">
        <v>19</v>
      </c>
      <c r="K361" t="str">
        <f>TEXT(Store_Sales[[#This Row],[Order Date]],"yyyy")</f>
        <v>2025</v>
      </c>
      <c r="L361" t="str">
        <f>TEXT(Store_Sales[[#This Row],[Order Date]],"mmm")</f>
        <v>Apr</v>
      </c>
      <c r="M361" t="str">
        <f>TEXT(Store_Sales[[#This Row],[Order Date]],"ddd")</f>
        <v>Sat</v>
      </c>
      <c r="N361">
        <f>DATEDIF(Store_Sales[[#This Row],[Order Date]],Store_Sales[[#This Row],[Delivered Date]],"D")</f>
        <v>8</v>
      </c>
      <c r="O361">
        <f>ROUND(Store_Sales[[#This Row],[Quantity]]*Store_Sales[[#This Row],[Unit Price]]*_xlfn.XLOOKUP(Store_Sales[[#This Row],[Product Name]],Table2[Product Name],Table2[Cost Percentage],,0),0)</f>
        <v>3906</v>
      </c>
      <c r="P361">
        <f>Store_Sales[[#This Row],[Quantity]]*Store_Sales[[#This Row],[Unit Price]]</f>
        <v>5208</v>
      </c>
      <c r="Q361">
        <f>Store_Sales[[#This Row],[Sales Revenue]]-Store_Sales[[#This Row],[Total Costs]]</f>
        <v>1302</v>
      </c>
    </row>
    <row r="362" spans="1:17" x14ac:dyDescent="0.25">
      <c r="A362" t="s">
        <v>407</v>
      </c>
      <c r="B362" t="s">
        <v>24</v>
      </c>
      <c r="C362" t="s">
        <v>38</v>
      </c>
      <c r="D362" s="2">
        <v>45892</v>
      </c>
      <c r="E362" s="2">
        <v>45903</v>
      </c>
      <c r="F362">
        <v>4</v>
      </c>
      <c r="G362">
        <v>444</v>
      </c>
      <c r="H362" t="s">
        <v>28</v>
      </c>
      <c r="I362" t="s">
        <v>33</v>
      </c>
      <c r="J362" t="s">
        <v>15</v>
      </c>
      <c r="K362" t="str">
        <f>TEXT(Store_Sales[[#This Row],[Order Date]],"yyyy")</f>
        <v>2025</v>
      </c>
      <c r="L362" t="str">
        <f>TEXT(Store_Sales[[#This Row],[Order Date]],"mmm")</f>
        <v>Aug</v>
      </c>
      <c r="M362" t="str">
        <f>TEXT(Store_Sales[[#This Row],[Order Date]],"ddd")</f>
        <v>Sat</v>
      </c>
      <c r="N362">
        <f>DATEDIF(Store_Sales[[#This Row],[Order Date]],Store_Sales[[#This Row],[Delivered Date]],"D")</f>
        <v>11</v>
      </c>
      <c r="O362">
        <f>ROUND(Store_Sales[[#This Row],[Quantity]]*Store_Sales[[#This Row],[Unit Price]]*_xlfn.XLOOKUP(Store_Sales[[#This Row],[Product Name]],Table2[Product Name],Table2[Cost Percentage],,0),0)</f>
        <v>888</v>
      </c>
      <c r="P362">
        <f>Store_Sales[[#This Row],[Quantity]]*Store_Sales[[#This Row],[Unit Price]]</f>
        <v>1776</v>
      </c>
      <c r="Q362">
        <f>Store_Sales[[#This Row],[Sales Revenue]]-Store_Sales[[#This Row],[Total Costs]]</f>
        <v>888</v>
      </c>
    </row>
    <row r="363" spans="1:17" x14ac:dyDescent="0.25">
      <c r="A363" t="s">
        <v>408</v>
      </c>
      <c r="B363" t="s">
        <v>24</v>
      </c>
      <c r="C363" t="s">
        <v>70</v>
      </c>
      <c r="D363" s="2">
        <v>45858</v>
      </c>
      <c r="E363" s="2">
        <v>45866</v>
      </c>
      <c r="F363">
        <v>7</v>
      </c>
      <c r="G363">
        <v>474</v>
      </c>
      <c r="H363" t="s">
        <v>14</v>
      </c>
      <c r="I363" t="s">
        <v>550</v>
      </c>
      <c r="J363" t="s">
        <v>15</v>
      </c>
      <c r="K363" t="str">
        <f>TEXT(Store_Sales[[#This Row],[Order Date]],"yyyy")</f>
        <v>2025</v>
      </c>
      <c r="L363" t="str">
        <f>TEXT(Store_Sales[[#This Row],[Order Date]],"mmm")</f>
        <v>Jul</v>
      </c>
      <c r="M363" t="str">
        <f>TEXT(Store_Sales[[#This Row],[Order Date]],"ddd")</f>
        <v>Sun</v>
      </c>
      <c r="N363">
        <f>DATEDIF(Store_Sales[[#This Row],[Order Date]],Store_Sales[[#This Row],[Delivered Date]],"D")</f>
        <v>8</v>
      </c>
      <c r="O363">
        <f>ROUND(Store_Sales[[#This Row],[Quantity]]*Store_Sales[[#This Row],[Unit Price]]*_xlfn.XLOOKUP(Store_Sales[[#This Row],[Product Name]],Table2[Product Name],Table2[Cost Percentage],,0),0)</f>
        <v>1825</v>
      </c>
      <c r="P363">
        <f>Store_Sales[[#This Row],[Quantity]]*Store_Sales[[#This Row],[Unit Price]]</f>
        <v>3318</v>
      </c>
      <c r="Q363">
        <f>Store_Sales[[#This Row],[Sales Revenue]]-Store_Sales[[#This Row],[Total Costs]]</f>
        <v>1493</v>
      </c>
    </row>
    <row r="364" spans="1:17" x14ac:dyDescent="0.25">
      <c r="A364" t="s">
        <v>409</v>
      </c>
      <c r="B364" t="s">
        <v>12</v>
      </c>
      <c r="C364" t="s">
        <v>27</v>
      </c>
      <c r="D364" s="2">
        <v>45931</v>
      </c>
      <c r="E364" s="2">
        <v>45936</v>
      </c>
      <c r="F364">
        <v>8</v>
      </c>
      <c r="G364">
        <v>731</v>
      </c>
      <c r="H364" t="s">
        <v>14</v>
      </c>
      <c r="I364" t="s">
        <v>547</v>
      </c>
      <c r="J364" t="s">
        <v>46</v>
      </c>
      <c r="K364" t="str">
        <f>TEXT(Store_Sales[[#This Row],[Order Date]],"yyyy")</f>
        <v>2025</v>
      </c>
      <c r="L364" t="str">
        <f>TEXT(Store_Sales[[#This Row],[Order Date]],"mmm")</f>
        <v>Oct</v>
      </c>
      <c r="M364" t="str">
        <f>TEXT(Store_Sales[[#This Row],[Order Date]],"ddd")</f>
        <v>Wed</v>
      </c>
      <c r="N364">
        <f>DATEDIF(Store_Sales[[#This Row],[Order Date]],Store_Sales[[#This Row],[Delivered Date]],"D")</f>
        <v>5</v>
      </c>
      <c r="O364">
        <f>ROUND(Store_Sales[[#This Row],[Quantity]]*Store_Sales[[#This Row],[Unit Price]]*_xlfn.XLOOKUP(Store_Sales[[#This Row],[Product Name]],Table2[Product Name],Table2[Cost Percentage],,0),0)</f>
        <v>3801</v>
      </c>
      <c r="P364">
        <f>Store_Sales[[#This Row],[Quantity]]*Store_Sales[[#This Row],[Unit Price]]</f>
        <v>5848</v>
      </c>
      <c r="Q364">
        <f>Store_Sales[[#This Row],[Sales Revenue]]-Store_Sales[[#This Row],[Total Costs]]</f>
        <v>2047</v>
      </c>
    </row>
    <row r="365" spans="1:17" x14ac:dyDescent="0.25">
      <c r="A365" t="s">
        <v>410</v>
      </c>
      <c r="B365" t="s">
        <v>17</v>
      </c>
      <c r="C365" t="s">
        <v>18</v>
      </c>
      <c r="D365" s="2">
        <v>45804</v>
      </c>
      <c r="E365" s="2">
        <v>45811</v>
      </c>
      <c r="F365">
        <v>2</v>
      </c>
      <c r="G365">
        <v>288</v>
      </c>
      <c r="H365" t="s">
        <v>14</v>
      </c>
      <c r="I365" t="s">
        <v>547</v>
      </c>
      <c r="J365" t="s">
        <v>46</v>
      </c>
      <c r="K365" t="str">
        <f>TEXT(Store_Sales[[#This Row],[Order Date]],"yyyy")</f>
        <v>2025</v>
      </c>
      <c r="L365" t="str">
        <f>TEXT(Store_Sales[[#This Row],[Order Date]],"mmm")</f>
        <v>May</v>
      </c>
      <c r="M365" t="str">
        <f>TEXT(Store_Sales[[#This Row],[Order Date]],"ddd")</f>
        <v>Tue</v>
      </c>
      <c r="N365">
        <f>DATEDIF(Store_Sales[[#This Row],[Order Date]],Store_Sales[[#This Row],[Delivered Date]],"D")</f>
        <v>7</v>
      </c>
      <c r="O365">
        <f>ROUND(Store_Sales[[#This Row],[Quantity]]*Store_Sales[[#This Row],[Unit Price]]*_xlfn.XLOOKUP(Store_Sales[[#This Row],[Product Name]],Table2[Product Name],Table2[Cost Percentage],,0),0)</f>
        <v>288</v>
      </c>
      <c r="P365">
        <f>Store_Sales[[#This Row],[Quantity]]*Store_Sales[[#This Row],[Unit Price]]</f>
        <v>576</v>
      </c>
      <c r="Q365">
        <f>Store_Sales[[#This Row],[Sales Revenue]]-Store_Sales[[#This Row],[Total Costs]]</f>
        <v>288</v>
      </c>
    </row>
    <row r="366" spans="1:17" x14ac:dyDescent="0.25">
      <c r="A366" t="s">
        <v>411</v>
      </c>
      <c r="B366" t="s">
        <v>21</v>
      </c>
      <c r="C366" t="s">
        <v>83</v>
      </c>
      <c r="D366" s="2">
        <v>46007</v>
      </c>
      <c r="E366" s="2">
        <v>46022</v>
      </c>
      <c r="F366">
        <v>8</v>
      </c>
      <c r="G366">
        <v>179</v>
      </c>
      <c r="H366" t="s">
        <v>28</v>
      </c>
      <c r="I366" t="s">
        <v>33</v>
      </c>
      <c r="J366" t="s">
        <v>29</v>
      </c>
      <c r="K366" t="str">
        <f>TEXT(Store_Sales[[#This Row],[Order Date]],"yyyy")</f>
        <v>2025</v>
      </c>
      <c r="L366" t="str">
        <f>TEXT(Store_Sales[[#This Row],[Order Date]],"mmm")</f>
        <v>Dec</v>
      </c>
      <c r="M366" t="str">
        <f>TEXT(Store_Sales[[#This Row],[Order Date]],"ddd")</f>
        <v>Tue</v>
      </c>
      <c r="N366">
        <f>DATEDIF(Store_Sales[[#This Row],[Order Date]],Store_Sales[[#This Row],[Delivered Date]],"D")</f>
        <v>15</v>
      </c>
      <c r="O366">
        <f>ROUND(Store_Sales[[#This Row],[Quantity]]*Store_Sales[[#This Row],[Unit Price]]*_xlfn.XLOOKUP(Store_Sales[[#This Row],[Product Name]],Table2[Product Name],Table2[Cost Percentage],,0),0)</f>
        <v>1146</v>
      </c>
      <c r="P366">
        <f>Store_Sales[[#This Row],[Quantity]]*Store_Sales[[#This Row],[Unit Price]]</f>
        <v>1432</v>
      </c>
      <c r="Q366">
        <f>Store_Sales[[#This Row],[Sales Revenue]]-Store_Sales[[#This Row],[Total Costs]]</f>
        <v>286</v>
      </c>
    </row>
    <row r="367" spans="1:17" x14ac:dyDescent="0.25">
      <c r="A367" t="s">
        <v>412</v>
      </c>
      <c r="B367" t="s">
        <v>17</v>
      </c>
      <c r="C367" t="s">
        <v>56</v>
      </c>
      <c r="D367" s="2">
        <v>45725</v>
      </c>
      <c r="E367" s="2">
        <v>45730</v>
      </c>
      <c r="F367">
        <v>6</v>
      </c>
      <c r="G367">
        <v>788</v>
      </c>
      <c r="H367" t="s">
        <v>14</v>
      </c>
      <c r="I367" t="s">
        <v>549</v>
      </c>
      <c r="J367" t="s">
        <v>46</v>
      </c>
      <c r="K367" t="str">
        <f>TEXT(Store_Sales[[#This Row],[Order Date]],"yyyy")</f>
        <v>2025</v>
      </c>
      <c r="L367" t="str">
        <f>TEXT(Store_Sales[[#This Row],[Order Date]],"mmm")</f>
        <v>Mar</v>
      </c>
      <c r="M367" t="str">
        <f>TEXT(Store_Sales[[#This Row],[Order Date]],"ddd")</f>
        <v>Sun</v>
      </c>
      <c r="N367">
        <f>DATEDIF(Store_Sales[[#This Row],[Order Date]],Store_Sales[[#This Row],[Delivered Date]],"D")</f>
        <v>5</v>
      </c>
      <c r="O367">
        <f>ROUND(Store_Sales[[#This Row],[Quantity]]*Store_Sales[[#This Row],[Unit Price]]*_xlfn.XLOOKUP(Store_Sales[[#This Row],[Product Name]],Table2[Product Name],Table2[Cost Percentage],,0),0)</f>
        <v>2600</v>
      </c>
      <c r="P367">
        <f>Store_Sales[[#This Row],[Quantity]]*Store_Sales[[#This Row],[Unit Price]]</f>
        <v>4728</v>
      </c>
      <c r="Q367">
        <f>Store_Sales[[#This Row],[Sales Revenue]]-Store_Sales[[#This Row],[Total Costs]]</f>
        <v>2128</v>
      </c>
    </row>
    <row r="368" spans="1:17" x14ac:dyDescent="0.25">
      <c r="A368" t="s">
        <v>413</v>
      </c>
      <c r="B368" t="s">
        <v>21</v>
      </c>
      <c r="C368" t="s">
        <v>40</v>
      </c>
      <c r="D368" s="2">
        <v>45883</v>
      </c>
      <c r="E368" s="2">
        <v>45885</v>
      </c>
      <c r="F368">
        <v>3</v>
      </c>
      <c r="G368">
        <v>949</v>
      </c>
      <c r="H368" t="s">
        <v>14</v>
      </c>
      <c r="I368" t="s">
        <v>33</v>
      </c>
      <c r="J368" t="s">
        <v>29</v>
      </c>
      <c r="K368" t="str">
        <f>TEXT(Store_Sales[[#This Row],[Order Date]],"yyyy")</f>
        <v>2025</v>
      </c>
      <c r="L368" t="str">
        <f>TEXT(Store_Sales[[#This Row],[Order Date]],"mmm")</f>
        <v>Aug</v>
      </c>
      <c r="M368" t="str">
        <f>TEXT(Store_Sales[[#This Row],[Order Date]],"ddd")</f>
        <v>Thu</v>
      </c>
      <c r="N368">
        <f>DATEDIF(Store_Sales[[#This Row],[Order Date]],Store_Sales[[#This Row],[Delivered Date]],"D")</f>
        <v>2</v>
      </c>
      <c r="O368">
        <f>ROUND(Store_Sales[[#This Row],[Quantity]]*Store_Sales[[#This Row],[Unit Price]]*_xlfn.XLOOKUP(Store_Sales[[#This Row],[Product Name]],Table2[Product Name],Table2[Cost Percentage],,0),0)</f>
        <v>1851</v>
      </c>
      <c r="P368">
        <f>Store_Sales[[#This Row],[Quantity]]*Store_Sales[[#This Row],[Unit Price]]</f>
        <v>2847</v>
      </c>
      <c r="Q368">
        <f>Store_Sales[[#This Row],[Sales Revenue]]-Store_Sales[[#This Row],[Total Costs]]</f>
        <v>996</v>
      </c>
    </row>
    <row r="369" spans="1:17" x14ac:dyDescent="0.25">
      <c r="A369" t="s">
        <v>414</v>
      </c>
      <c r="B369" t="s">
        <v>17</v>
      </c>
      <c r="C369" t="s">
        <v>64</v>
      </c>
      <c r="D369" s="2">
        <v>45977</v>
      </c>
      <c r="E369" s="2">
        <v>45986</v>
      </c>
      <c r="F369">
        <v>8</v>
      </c>
      <c r="G369">
        <v>137</v>
      </c>
      <c r="H369" t="s">
        <v>14</v>
      </c>
      <c r="I369" t="s">
        <v>550</v>
      </c>
      <c r="J369" t="s">
        <v>15</v>
      </c>
      <c r="K369" t="str">
        <f>TEXT(Store_Sales[[#This Row],[Order Date]],"yyyy")</f>
        <v>2025</v>
      </c>
      <c r="L369" t="str">
        <f>TEXT(Store_Sales[[#This Row],[Order Date]],"mmm")</f>
        <v>Nov</v>
      </c>
      <c r="M369" t="str">
        <f>TEXT(Store_Sales[[#This Row],[Order Date]],"ddd")</f>
        <v>Sun</v>
      </c>
      <c r="N369">
        <f>DATEDIF(Store_Sales[[#This Row],[Order Date]],Store_Sales[[#This Row],[Delivered Date]],"D")</f>
        <v>9</v>
      </c>
      <c r="O369">
        <f>ROUND(Store_Sales[[#This Row],[Quantity]]*Store_Sales[[#This Row],[Unit Price]]*_xlfn.XLOOKUP(Store_Sales[[#This Row],[Product Name]],Table2[Product Name],Table2[Cost Percentage],,0),0)</f>
        <v>548</v>
      </c>
      <c r="P369">
        <f>Store_Sales[[#This Row],[Quantity]]*Store_Sales[[#This Row],[Unit Price]]</f>
        <v>1096</v>
      </c>
      <c r="Q369">
        <f>Store_Sales[[#This Row],[Sales Revenue]]-Store_Sales[[#This Row],[Total Costs]]</f>
        <v>548</v>
      </c>
    </row>
    <row r="370" spans="1:17" x14ac:dyDescent="0.25">
      <c r="A370" t="s">
        <v>415</v>
      </c>
      <c r="B370" t="s">
        <v>12</v>
      </c>
      <c r="C370" t="s">
        <v>27</v>
      </c>
      <c r="D370" s="2">
        <v>45895</v>
      </c>
      <c r="E370" s="2">
        <v>45898</v>
      </c>
      <c r="F370">
        <v>2</v>
      </c>
      <c r="G370">
        <v>968</v>
      </c>
      <c r="H370" t="s">
        <v>28</v>
      </c>
      <c r="I370" t="s">
        <v>551</v>
      </c>
      <c r="J370" t="s">
        <v>46</v>
      </c>
      <c r="K370" t="str">
        <f>TEXT(Store_Sales[[#This Row],[Order Date]],"yyyy")</f>
        <v>2025</v>
      </c>
      <c r="L370" t="str">
        <f>TEXT(Store_Sales[[#This Row],[Order Date]],"mmm")</f>
        <v>Aug</v>
      </c>
      <c r="M370" t="str">
        <f>TEXT(Store_Sales[[#This Row],[Order Date]],"ddd")</f>
        <v>Tue</v>
      </c>
      <c r="N370">
        <f>DATEDIF(Store_Sales[[#This Row],[Order Date]],Store_Sales[[#This Row],[Delivered Date]],"D")</f>
        <v>3</v>
      </c>
      <c r="O370">
        <f>ROUND(Store_Sales[[#This Row],[Quantity]]*Store_Sales[[#This Row],[Unit Price]]*_xlfn.XLOOKUP(Store_Sales[[#This Row],[Product Name]],Table2[Product Name],Table2[Cost Percentage],,0),0)</f>
        <v>1258</v>
      </c>
      <c r="P370">
        <f>Store_Sales[[#This Row],[Quantity]]*Store_Sales[[#This Row],[Unit Price]]</f>
        <v>1936</v>
      </c>
      <c r="Q370">
        <f>Store_Sales[[#This Row],[Sales Revenue]]-Store_Sales[[#This Row],[Total Costs]]</f>
        <v>678</v>
      </c>
    </row>
    <row r="371" spans="1:17" x14ac:dyDescent="0.25">
      <c r="A371" t="s">
        <v>416</v>
      </c>
      <c r="B371" t="s">
        <v>24</v>
      </c>
      <c r="C371" t="s">
        <v>70</v>
      </c>
      <c r="D371" s="2">
        <v>45913</v>
      </c>
      <c r="E371" s="2">
        <v>45922</v>
      </c>
      <c r="F371">
        <v>9</v>
      </c>
      <c r="G371">
        <v>605</v>
      </c>
      <c r="H371" t="s">
        <v>28</v>
      </c>
      <c r="I371" t="s">
        <v>550</v>
      </c>
      <c r="J371" t="s">
        <v>46</v>
      </c>
      <c r="K371" t="str">
        <f>TEXT(Store_Sales[[#This Row],[Order Date]],"yyyy")</f>
        <v>2025</v>
      </c>
      <c r="L371" t="str">
        <f>TEXT(Store_Sales[[#This Row],[Order Date]],"mmm")</f>
        <v>Sep</v>
      </c>
      <c r="M371" t="str">
        <f>TEXT(Store_Sales[[#This Row],[Order Date]],"ddd")</f>
        <v>Sat</v>
      </c>
      <c r="N371">
        <f>DATEDIF(Store_Sales[[#This Row],[Order Date]],Store_Sales[[#This Row],[Delivered Date]],"D")</f>
        <v>9</v>
      </c>
      <c r="O371">
        <f>ROUND(Store_Sales[[#This Row],[Quantity]]*Store_Sales[[#This Row],[Unit Price]]*_xlfn.XLOOKUP(Store_Sales[[#This Row],[Product Name]],Table2[Product Name],Table2[Cost Percentage],,0),0)</f>
        <v>2995</v>
      </c>
      <c r="P371">
        <f>Store_Sales[[#This Row],[Quantity]]*Store_Sales[[#This Row],[Unit Price]]</f>
        <v>5445</v>
      </c>
      <c r="Q371">
        <f>Store_Sales[[#This Row],[Sales Revenue]]-Store_Sales[[#This Row],[Total Costs]]</f>
        <v>2450</v>
      </c>
    </row>
    <row r="372" spans="1:17" x14ac:dyDescent="0.25">
      <c r="A372" t="s">
        <v>417</v>
      </c>
      <c r="B372" t="s">
        <v>24</v>
      </c>
      <c r="C372" t="s">
        <v>25</v>
      </c>
      <c r="D372" s="2">
        <v>45932</v>
      </c>
      <c r="E372" s="2">
        <v>45942</v>
      </c>
      <c r="F372">
        <v>5</v>
      </c>
      <c r="G372">
        <v>50</v>
      </c>
      <c r="H372" t="s">
        <v>28</v>
      </c>
      <c r="I372" t="s">
        <v>547</v>
      </c>
      <c r="J372" t="s">
        <v>19</v>
      </c>
      <c r="K372" t="str">
        <f>TEXT(Store_Sales[[#This Row],[Order Date]],"yyyy")</f>
        <v>2025</v>
      </c>
      <c r="L372" t="str">
        <f>TEXT(Store_Sales[[#This Row],[Order Date]],"mmm")</f>
        <v>Oct</v>
      </c>
      <c r="M372" t="str">
        <f>TEXT(Store_Sales[[#This Row],[Order Date]],"ddd")</f>
        <v>Thu</v>
      </c>
      <c r="N372">
        <f>DATEDIF(Store_Sales[[#This Row],[Order Date]],Store_Sales[[#This Row],[Delivered Date]],"D")</f>
        <v>10</v>
      </c>
      <c r="O372">
        <f>ROUND(Store_Sales[[#This Row],[Quantity]]*Store_Sales[[#This Row],[Unit Price]]*_xlfn.XLOOKUP(Store_Sales[[#This Row],[Product Name]],Table2[Product Name],Table2[Cost Percentage],,0),0)</f>
        <v>138</v>
      </c>
      <c r="P372">
        <f>Store_Sales[[#This Row],[Quantity]]*Store_Sales[[#This Row],[Unit Price]]</f>
        <v>250</v>
      </c>
      <c r="Q372">
        <f>Store_Sales[[#This Row],[Sales Revenue]]-Store_Sales[[#This Row],[Total Costs]]</f>
        <v>112</v>
      </c>
    </row>
    <row r="373" spans="1:17" x14ac:dyDescent="0.25">
      <c r="A373" t="s">
        <v>418</v>
      </c>
      <c r="B373" t="s">
        <v>12</v>
      </c>
      <c r="C373" t="s">
        <v>13</v>
      </c>
      <c r="D373" s="2">
        <v>46003</v>
      </c>
      <c r="E373" s="2">
        <v>46014</v>
      </c>
      <c r="F373">
        <v>9</v>
      </c>
      <c r="G373">
        <v>647</v>
      </c>
      <c r="H373" t="s">
        <v>14</v>
      </c>
      <c r="I373" t="s">
        <v>549</v>
      </c>
      <c r="J373" t="s">
        <v>29</v>
      </c>
      <c r="K373" t="str">
        <f>TEXT(Store_Sales[[#This Row],[Order Date]],"yyyy")</f>
        <v>2025</v>
      </c>
      <c r="L373" t="str">
        <f>TEXT(Store_Sales[[#This Row],[Order Date]],"mmm")</f>
        <v>Dec</v>
      </c>
      <c r="M373" t="str">
        <f>TEXT(Store_Sales[[#This Row],[Order Date]],"ddd")</f>
        <v>Fri</v>
      </c>
      <c r="N373">
        <f>DATEDIF(Store_Sales[[#This Row],[Order Date]],Store_Sales[[#This Row],[Delivered Date]],"D")</f>
        <v>11</v>
      </c>
      <c r="O373">
        <f>ROUND(Store_Sales[[#This Row],[Quantity]]*Store_Sales[[#This Row],[Unit Price]]*_xlfn.XLOOKUP(Store_Sales[[#This Row],[Product Name]],Table2[Product Name],Table2[Cost Percentage],,0),0)</f>
        <v>4367</v>
      </c>
      <c r="P373">
        <f>Store_Sales[[#This Row],[Quantity]]*Store_Sales[[#This Row],[Unit Price]]</f>
        <v>5823</v>
      </c>
      <c r="Q373">
        <f>Store_Sales[[#This Row],[Sales Revenue]]-Store_Sales[[#This Row],[Total Costs]]</f>
        <v>1456</v>
      </c>
    </row>
    <row r="374" spans="1:17" x14ac:dyDescent="0.25">
      <c r="A374" t="s">
        <v>419</v>
      </c>
      <c r="B374" t="s">
        <v>21</v>
      </c>
      <c r="C374" t="s">
        <v>83</v>
      </c>
      <c r="D374" s="2">
        <v>45790</v>
      </c>
      <c r="E374" s="2">
        <v>45793</v>
      </c>
      <c r="F374">
        <v>10</v>
      </c>
      <c r="G374">
        <v>253</v>
      </c>
      <c r="H374" t="s">
        <v>14</v>
      </c>
      <c r="I374" t="s">
        <v>549</v>
      </c>
      <c r="J374" t="s">
        <v>19</v>
      </c>
      <c r="K374" t="str">
        <f>TEXT(Store_Sales[[#This Row],[Order Date]],"yyyy")</f>
        <v>2025</v>
      </c>
      <c r="L374" t="str">
        <f>TEXT(Store_Sales[[#This Row],[Order Date]],"mmm")</f>
        <v>May</v>
      </c>
      <c r="M374" t="str">
        <f>TEXT(Store_Sales[[#This Row],[Order Date]],"ddd")</f>
        <v>Tue</v>
      </c>
      <c r="N374">
        <f>DATEDIF(Store_Sales[[#This Row],[Order Date]],Store_Sales[[#This Row],[Delivered Date]],"D")</f>
        <v>3</v>
      </c>
      <c r="O374">
        <f>ROUND(Store_Sales[[#This Row],[Quantity]]*Store_Sales[[#This Row],[Unit Price]]*_xlfn.XLOOKUP(Store_Sales[[#This Row],[Product Name]],Table2[Product Name],Table2[Cost Percentage],,0),0)</f>
        <v>2024</v>
      </c>
      <c r="P374">
        <f>Store_Sales[[#This Row],[Quantity]]*Store_Sales[[#This Row],[Unit Price]]</f>
        <v>2530</v>
      </c>
      <c r="Q374">
        <f>Store_Sales[[#This Row],[Sales Revenue]]-Store_Sales[[#This Row],[Total Costs]]</f>
        <v>506</v>
      </c>
    </row>
    <row r="375" spans="1:17" x14ac:dyDescent="0.25">
      <c r="A375" t="s">
        <v>420</v>
      </c>
      <c r="B375" t="s">
        <v>17</v>
      </c>
      <c r="C375" t="s">
        <v>44</v>
      </c>
      <c r="D375" s="2">
        <v>45821</v>
      </c>
      <c r="E375" s="2">
        <v>45828</v>
      </c>
      <c r="F375">
        <v>10</v>
      </c>
      <c r="G375">
        <v>525</v>
      </c>
      <c r="H375" t="s">
        <v>28</v>
      </c>
      <c r="I375" t="s">
        <v>549</v>
      </c>
      <c r="J375" t="s">
        <v>46</v>
      </c>
      <c r="K375" t="str">
        <f>TEXT(Store_Sales[[#This Row],[Order Date]],"yyyy")</f>
        <v>2025</v>
      </c>
      <c r="L375" t="str">
        <f>TEXT(Store_Sales[[#This Row],[Order Date]],"mmm")</f>
        <v>Jun</v>
      </c>
      <c r="M375" t="str">
        <f>TEXT(Store_Sales[[#This Row],[Order Date]],"ddd")</f>
        <v>Fri</v>
      </c>
      <c r="N375">
        <f>DATEDIF(Store_Sales[[#This Row],[Order Date]],Store_Sales[[#This Row],[Delivered Date]],"D")</f>
        <v>7</v>
      </c>
      <c r="O375">
        <f>ROUND(Store_Sales[[#This Row],[Quantity]]*Store_Sales[[#This Row],[Unit Price]]*_xlfn.XLOOKUP(Store_Sales[[#This Row],[Product Name]],Table2[Product Name],Table2[Cost Percentage],,0),0)</f>
        <v>3150</v>
      </c>
      <c r="P375">
        <f>Store_Sales[[#This Row],[Quantity]]*Store_Sales[[#This Row],[Unit Price]]</f>
        <v>5250</v>
      </c>
      <c r="Q375">
        <f>Store_Sales[[#This Row],[Sales Revenue]]-Store_Sales[[#This Row],[Total Costs]]</f>
        <v>2100</v>
      </c>
    </row>
    <row r="376" spans="1:17" x14ac:dyDescent="0.25">
      <c r="A376" t="s">
        <v>421</v>
      </c>
      <c r="B376" t="s">
        <v>21</v>
      </c>
      <c r="C376" t="s">
        <v>54</v>
      </c>
      <c r="D376" s="2">
        <v>45704</v>
      </c>
      <c r="E376" s="2">
        <v>45710</v>
      </c>
      <c r="F376">
        <v>6</v>
      </c>
      <c r="G376">
        <v>678</v>
      </c>
      <c r="H376" t="s">
        <v>28</v>
      </c>
      <c r="I376" t="s">
        <v>551</v>
      </c>
      <c r="J376" t="s">
        <v>46</v>
      </c>
      <c r="K376" t="str">
        <f>TEXT(Store_Sales[[#This Row],[Order Date]],"yyyy")</f>
        <v>2025</v>
      </c>
      <c r="L376" t="str">
        <f>TEXT(Store_Sales[[#This Row],[Order Date]],"mmm")</f>
        <v>Feb</v>
      </c>
      <c r="M376" t="str">
        <f>TEXT(Store_Sales[[#This Row],[Order Date]],"ddd")</f>
        <v>Sun</v>
      </c>
      <c r="N376">
        <f>DATEDIF(Store_Sales[[#This Row],[Order Date]],Store_Sales[[#This Row],[Delivered Date]],"D")</f>
        <v>6</v>
      </c>
      <c r="O376">
        <f>ROUND(Store_Sales[[#This Row],[Quantity]]*Store_Sales[[#This Row],[Unit Price]]*_xlfn.XLOOKUP(Store_Sales[[#This Row],[Product Name]],Table2[Product Name],Table2[Cost Percentage],,0),0)</f>
        <v>2848</v>
      </c>
      <c r="P376">
        <f>Store_Sales[[#This Row],[Quantity]]*Store_Sales[[#This Row],[Unit Price]]</f>
        <v>4068</v>
      </c>
      <c r="Q376">
        <f>Store_Sales[[#This Row],[Sales Revenue]]-Store_Sales[[#This Row],[Total Costs]]</f>
        <v>1220</v>
      </c>
    </row>
    <row r="377" spans="1:17" x14ac:dyDescent="0.25">
      <c r="A377" t="s">
        <v>422</v>
      </c>
      <c r="B377" t="s">
        <v>21</v>
      </c>
      <c r="C377" t="s">
        <v>54</v>
      </c>
      <c r="D377" s="2">
        <v>45905</v>
      </c>
      <c r="E377" s="2">
        <v>45907</v>
      </c>
      <c r="F377">
        <v>6</v>
      </c>
      <c r="G377">
        <v>117</v>
      </c>
      <c r="H377" t="s">
        <v>14</v>
      </c>
      <c r="I377" t="s">
        <v>547</v>
      </c>
      <c r="J377" t="s">
        <v>15</v>
      </c>
      <c r="K377" t="str">
        <f>TEXT(Store_Sales[[#This Row],[Order Date]],"yyyy")</f>
        <v>2025</v>
      </c>
      <c r="L377" t="str">
        <f>TEXT(Store_Sales[[#This Row],[Order Date]],"mmm")</f>
        <v>Sep</v>
      </c>
      <c r="M377" t="str">
        <f>TEXT(Store_Sales[[#This Row],[Order Date]],"ddd")</f>
        <v>Fri</v>
      </c>
      <c r="N377">
        <f>DATEDIF(Store_Sales[[#This Row],[Order Date]],Store_Sales[[#This Row],[Delivered Date]],"D")</f>
        <v>2</v>
      </c>
      <c r="O377">
        <f>ROUND(Store_Sales[[#This Row],[Quantity]]*Store_Sales[[#This Row],[Unit Price]]*_xlfn.XLOOKUP(Store_Sales[[#This Row],[Product Name]],Table2[Product Name],Table2[Cost Percentage],,0),0)</f>
        <v>491</v>
      </c>
      <c r="P377">
        <f>Store_Sales[[#This Row],[Quantity]]*Store_Sales[[#This Row],[Unit Price]]</f>
        <v>702</v>
      </c>
      <c r="Q377">
        <f>Store_Sales[[#This Row],[Sales Revenue]]-Store_Sales[[#This Row],[Total Costs]]</f>
        <v>211</v>
      </c>
    </row>
    <row r="378" spans="1:17" x14ac:dyDescent="0.25">
      <c r="A378" t="s">
        <v>423</v>
      </c>
      <c r="B378" t="s">
        <v>21</v>
      </c>
      <c r="C378" t="s">
        <v>54</v>
      </c>
      <c r="D378" s="2">
        <v>45701</v>
      </c>
      <c r="E378" s="2">
        <v>45715</v>
      </c>
      <c r="F378">
        <v>3</v>
      </c>
      <c r="G378">
        <v>262</v>
      </c>
      <c r="H378" t="s">
        <v>28</v>
      </c>
      <c r="I378" t="s">
        <v>550</v>
      </c>
      <c r="J378" t="s">
        <v>19</v>
      </c>
      <c r="K378" t="str">
        <f>TEXT(Store_Sales[[#This Row],[Order Date]],"yyyy")</f>
        <v>2025</v>
      </c>
      <c r="L378" t="str">
        <f>TEXT(Store_Sales[[#This Row],[Order Date]],"mmm")</f>
        <v>Feb</v>
      </c>
      <c r="M378" t="str">
        <f>TEXT(Store_Sales[[#This Row],[Order Date]],"ddd")</f>
        <v>Thu</v>
      </c>
      <c r="N378">
        <f>DATEDIF(Store_Sales[[#This Row],[Order Date]],Store_Sales[[#This Row],[Delivered Date]],"D")</f>
        <v>14</v>
      </c>
      <c r="O378">
        <f>ROUND(Store_Sales[[#This Row],[Quantity]]*Store_Sales[[#This Row],[Unit Price]]*_xlfn.XLOOKUP(Store_Sales[[#This Row],[Product Name]],Table2[Product Name],Table2[Cost Percentage],,0),0)</f>
        <v>550</v>
      </c>
      <c r="P378">
        <f>Store_Sales[[#This Row],[Quantity]]*Store_Sales[[#This Row],[Unit Price]]</f>
        <v>786</v>
      </c>
      <c r="Q378">
        <f>Store_Sales[[#This Row],[Sales Revenue]]-Store_Sales[[#This Row],[Total Costs]]</f>
        <v>236</v>
      </c>
    </row>
    <row r="379" spans="1:17" x14ac:dyDescent="0.25">
      <c r="A379" t="s">
        <v>424</v>
      </c>
      <c r="B379" t="s">
        <v>24</v>
      </c>
      <c r="C379" t="s">
        <v>70</v>
      </c>
      <c r="D379" s="2">
        <v>45848</v>
      </c>
      <c r="E379" s="2">
        <v>45856</v>
      </c>
      <c r="F379">
        <v>8</v>
      </c>
      <c r="G379">
        <v>360</v>
      </c>
      <c r="H379" t="s">
        <v>28</v>
      </c>
      <c r="I379" t="s">
        <v>550</v>
      </c>
      <c r="J379" t="s">
        <v>29</v>
      </c>
      <c r="K379" t="str">
        <f>TEXT(Store_Sales[[#This Row],[Order Date]],"yyyy")</f>
        <v>2025</v>
      </c>
      <c r="L379" t="str">
        <f>TEXT(Store_Sales[[#This Row],[Order Date]],"mmm")</f>
        <v>Jul</v>
      </c>
      <c r="M379" t="str">
        <f>TEXT(Store_Sales[[#This Row],[Order Date]],"ddd")</f>
        <v>Thu</v>
      </c>
      <c r="N379">
        <f>DATEDIF(Store_Sales[[#This Row],[Order Date]],Store_Sales[[#This Row],[Delivered Date]],"D")</f>
        <v>8</v>
      </c>
      <c r="O379">
        <f>ROUND(Store_Sales[[#This Row],[Quantity]]*Store_Sales[[#This Row],[Unit Price]]*_xlfn.XLOOKUP(Store_Sales[[#This Row],[Product Name]],Table2[Product Name],Table2[Cost Percentage],,0),0)</f>
        <v>1584</v>
      </c>
      <c r="P379">
        <f>Store_Sales[[#This Row],[Quantity]]*Store_Sales[[#This Row],[Unit Price]]</f>
        <v>2880</v>
      </c>
      <c r="Q379">
        <f>Store_Sales[[#This Row],[Sales Revenue]]-Store_Sales[[#This Row],[Total Costs]]</f>
        <v>1296</v>
      </c>
    </row>
    <row r="380" spans="1:17" x14ac:dyDescent="0.25">
      <c r="A380" t="s">
        <v>425</v>
      </c>
      <c r="B380" t="s">
        <v>24</v>
      </c>
      <c r="C380" t="s">
        <v>38</v>
      </c>
      <c r="D380" s="2">
        <v>45952</v>
      </c>
      <c r="E380" s="2">
        <v>45953</v>
      </c>
      <c r="F380">
        <v>10</v>
      </c>
      <c r="G380">
        <v>279</v>
      </c>
      <c r="H380" t="s">
        <v>14</v>
      </c>
      <c r="I380" t="s">
        <v>549</v>
      </c>
      <c r="J380" t="s">
        <v>46</v>
      </c>
      <c r="K380" t="str">
        <f>TEXT(Store_Sales[[#This Row],[Order Date]],"yyyy")</f>
        <v>2025</v>
      </c>
      <c r="L380" t="str">
        <f>TEXT(Store_Sales[[#This Row],[Order Date]],"mmm")</f>
        <v>Oct</v>
      </c>
      <c r="M380" t="str">
        <f>TEXT(Store_Sales[[#This Row],[Order Date]],"ddd")</f>
        <v>Wed</v>
      </c>
      <c r="N380">
        <f>DATEDIF(Store_Sales[[#This Row],[Order Date]],Store_Sales[[#This Row],[Delivered Date]],"D")</f>
        <v>1</v>
      </c>
      <c r="O380">
        <f>ROUND(Store_Sales[[#This Row],[Quantity]]*Store_Sales[[#This Row],[Unit Price]]*_xlfn.XLOOKUP(Store_Sales[[#This Row],[Product Name]],Table2[Product Name],Table2[Cost Percentage],,0),0)</f>
        <v>1395</v>
      </c>
      <c r="P380">
        <f>Store_Sales[[#This Row],[Quantity]]*Store_Sales[[#This Row],[Unit Price]]</f>
        <v>2790</v>
      </c>
      <c r="Q380">
        <f>Store_Sales[[#This Row],[Sales Revenue]]-Store_Sales[[#This Row],[Total Costs]]</f>
        <v>1395</v>
      </c>
    </row>
    <row r="381" spans="1:17" x14ac:dyDescent="0.25">
      <c r="A381" t="s">
        <v>426</v>
      </c>
      <c r="B381" t="s">
        <v>17</v>
      </c>
      <c r="C381" t="s">
        <v>64</v>
      </c>
      <c r="D381" s="2">
        <v>45675</v>
      </c>
      <c r="E381" s="2">
        <v>45678</v>
      </c>
      <c r="F381">
        <v>4</v>
      </c>
      <c r="G381">
        <v>801</v>
      </c>
      <c r="H381" t="s">
        <v>14</v>
      </c>
      <c r="I381" t="s">
        <v>550</v>
      </c>
      <c r="J381" t="s">
        <v>15</v>
      </c>
      <c r="K381" t="str">
        <f>TEXT(Store_Sales[[#This Row],[Order Date]],"yyyy")</f>
        <v>2025</v>
      </c>
      <c r="L381" t="str">
        <f>TEXT(Store_Sales[[#This Row],[Order Date]],"mmm")</f>
        <v>Jan</v>
      </c>
      <c r="M381" t="str">
        <f>TEXT(Store_Sales[[#This Row],[Order Date]],"ddd")</f>
        <v>Sat</v>
      </c>
      <c r="N381">
        <f>DATEDIF(Store_Sales[[#This Row],[Order Date]],Store_Sales[[#This Row],[Delivered Date]],"D")</f>
        <v>3</v>
      </c>
      <c r="O381">
        <f>ROUND(Store_Sales[[#This Row],[Quantity]]*Store_Sales[[#This Row],[Unit Price]]*_xlfn.XLOOKUP(Store_Sales[[#This Row],[Product Name]],Table2[Product Name],Table2[Cost Percentage],,0),0)</f>
        <v>1602</v>
      </c>
      <c r="P381">
        <f>Store_Sales[[#This Row],[Quantity]]*Store_Sales[[#This Row],[Unit Price]]</f>
        <v>3204</v>
      </c>
      <c r="Q381">
        <f>Store_Sales[[#This Row],[Sales Revenue]]-Store_Sales[[#This Row],[Total Costs]]</f>
        <v>1602</v>
      </c>
    </row>
    <row r="382" spans="1:17" x14ac:dyDescent="0.25">
      <c r="A382" t="s">
        <v>427</v>
      </c>
      <c r="B382" t="s">
        <v>31</v>
      </c>
      <c r="C382" t="s">
        <v>76</v>
      </c>
      <c r="D382" s="2">
        <v>45989</v>
      </c>
      <c r="E382" s="2">
        <v>45993</v>
      </c>
      <c r="F382">
        <v>4</v>
      </c>
      <c r="G382">
        <v>346</v>
      </c>
      <c r="H382" t="s">
        <v>28</v>
      </c>
      <c r="I382" t="s">
        <v>551</v>
      </c>
      <c r="J382" t="s">
        <v>29</v>
      </c>
      <c r="K382" t="str">
        <f>TEXT(Store_Sales[[#This Row],[Order Date]],"yyyy")</f>
        <v>2025</v>
      </c>
      <c r="L382" t="str">
        <f>TEXT(Store_Sales[[#This Row],[Order Date]],"mmm")</f>
        <v>Nov</v>
      </c>
      <c r="M382" t="str">
        <f>TEXT(Store_Sales[[#This Row],[Order Date]],"ddd")</f>
        <v>Fri</v>
      </c>
      <c r="N382">
        <f>DATEDIF(Store_Sales[[#This Row],[Order Date]],Store_Sales[[#This Row],[Delivered Date]],"D")</f>
        <v>4</v>
      </c>
      <c r="O382">
        <f>ROUND(Store_Sales[[#This Row],[Quantity]]*Store_Sales[[#This Row],[Unit Price]]*_xlfn.XLOOKUP(Store_Sales[[#This Row],[Product Name]],Table2[Product Name],Table2[Cost Percentage],,0),0)</f>
        <v>1038</v>
      </c>
      <c r="P382">
        <f>Store_Sales[[#This Row],[Quantity]]*Store_Sales[[#This Row],[Unit Price]]</f>
        <v>1384</v>
      </c>
      <c r="Q382">
        <f>Store_Sales[[#This Row],[Sales Revenue]]-Store_Sales[[#This Row],[Total Costs]]</f>
        <v>346</v>
      </c>
    </row>
    <row r="383" spans="1:17" x14ac:dyDescent="0.25">
      <c r="A383" t="s">
        <v>428</v>
      </c>
      <c r="B383" t="s">
        <v>21</v>
      </c>
      <c r="C383" t="s">
        <v>54</v>
      </c>
      <c r="D383" s="2">
        <v>45695</v>
      </c>
      <c r="E383" s="2">
        <v>45706</v>
      </c>
      <c r="F383">
        <v>5</v>
      </c>
      <c r="G383">
        <v>215</v>
      </c>
      <c r="H383" t="s">
        <v>28</v>
      </c>
      <c r="I383" t="s">
        <v>33</v>
      </c>
      <c r="J383" t="s">
        <v>19</v>
      </c>
      <c r="K383" t="str">
        <f>TEXT(Store_Sales[[#This Row],[Order Date]],"yyyy")</f>
        <v>2025</v>
      </c>
      <c r="L383" t="str">
        <f>TEXT(Store_Sales[[#This Row],[Order Date]],"mmm")</f>
        <v>Feb</v>
      </c>
      <c r="M383" t="str">
        <f>TEXT(Store_Sales[[#This Row],[Order Date]],"ddd")</f>
        <v>Fri</v>
      </c>
      <c r="N383">
        <f>DATEDIF(Store_Sales[[#This Row],[Order Date]],Store_Sales[[#This Row],[Delivered Date]],"D")</f>
        <v>11</v>
      </c>
      <c r="O383">
        <f>ROUND(Store_Sales[[#This Row],[Quantity]]*Store_Sales[[#This Row],[Unit Price]]*_xlfn.XLOOKUP(Store_Sales[[#This Row],[Product Name]],Table2[Product Name],Table2[Cost Percentage],,0),0)</f>
        <v>753</v>
      </c>
      <c r="P383">
        <f>Store_Sales[[#This Row],[Quantity]]*Store_Sales[[#This Row],[Unit Price]]</f>
        <v>1075</v>
      </c>
      <c r="Q383">
        <f>Store_Sales[[#This Row],[Sales Revenue]]-Store_Sales[[#This Row],[Total Costs]]</f>
        <v>322</v>
      </c>
    </row>
    <row r="384" spans="1:17" x14ac:dyDescent="0.25">
      <c r="A384" t="s">
        <v>429</v>
      </c>
      <c r="B384" t="s">
        <v>12</v>
      </c>
      <c r="C384" t="s">
        <v>58</v>
      </c>
      <c r="D384" s="2">
        <v>45764</v>
      </c>
      <c r="E384" s="2">
        <v>45769</v>
      </c>
      <c r="F384">
        <v>9</v>
      </c>
      <c r="G384">
        <v>860</v>
      </c>
      <c r="H384" t="s">
        <v>14</v>
      </c>
      <c r="I384" t="s">
        <v>547</v>
      </c>
      <c r="J384" t="s">
        <v>46</v>
      </c>
      <c r="K384" t="str">
        <f>TEXT(Store_Sales[[#This Row],[Order Date]],"yyyy")</f>
        <v>2025</v>
      </c>
      <c r="L384" t="str">
        <f>TEXT(Store_Sales[[#This Row],[Order Date]],"mmm")</f>
        <v>Apr</v>
      </c>
      <c r="M384" t="str">
        <f>TEXT(Store_Sales[[#This Row],[Order Date]],"ddd")</f>
        <v>Thu</v>
      </c>
      <c r="N384">
        <f>DATEDIF(Store_Sales[[#This Row],[Order Date]],Store_Sales[[#This Row],[Delivered Date]],"D")</f>
        <v>5</v>
      </c>
      <c r="O384">
        <f>ROUND(Store_Sales[[#This Row],[Quantity]]*Store_Sales[[#This Row],[Unit Price]]*_xlfn.XLOOKUP(Store_Sales[[#This Row],[Product Name]],Table2[Product Name],Table2[Cost Percentage],,0),0)</f>
        <v>6579</v>
      </c>
      <c r="P384">
        <f>Store_Sales[[#This Row],[Quantity]]*Store_Sales[[#This Row],[Unit Price]]</f>
        <v>7740</v>
      </c>
      <c r="Q384">
        <f>Store_Sales[[#This Row],[Sales Revenue]]-Store_Sales[[#This Row],[Total Costs]]</f>
        <v>1161</v>
      </c>
    </row>
    <row r="385" spans="1:17" x14ac:dyDescent="0.25">
      <c r="A385" t="s">
        <v>430</v>
      </c>
      <c r="B385" t="s">
        <v>21</v>
      </c>
      <c r="C385" t="s">
        <v>22</v>
      </c>
      <c r="D385" s="2">
        <v>45695</v>
      </c>
      <c r="E385" s="2">
        <v>45704</v>
      </c>
      <c r="F385">
        <v>2</v>
      </c>
      <c r="G385">
        <v>461</v>
      </c>
      <c r="H385" t="s">
        <v>28</v>
      </c>
      <c r="I385" t="s">
        <v>549</v>
      </c>
      <c r="J385" t="s">
        <v>19</v>
      </c>
      <c r="K385" t="str">
        <f>TEXT(Store_Sales[[#This Row],[Order Date]],"yyyy")</f>
        <v>2025</v>
      </c>
      <c r="L385" t="str">
        <f>TEXT(Store_Sales[[#This Row],[Order Date]],"mmm")</f>
        <v>Feb</v>
      </c>
      <c r="M385" t="str">
        <f>TEXT(Store_Sales[[#This Row],[Order Date]],"ddd")</f>
        <v>Fri</v>
      </c>
      <c r="N385">
        <f>DATEDIF(Store_Sales[[#This Row],[Order Date]],Store_Sales[[#This Row],[Delivered Date]],"D")</f>
        <v>9</v>
      </c>
      <c r="O385">
        <f>ROUND(Store_Sales[[#This Row],[Quantity]]*Store_Sales[[#This Row],[Unit Price]]*_xlfn.XLOOKUP(Store_Sales[[#This Row],[Product Name]],Table2[Product Name],Table2[Cost Percentage],,0),0)</f>
        <v>692</v>
      </c>
      <c r="P385">
        <f>Store_Sales[[#This Row],[Quantity]]*Store_Sales[[#This Row],[Unit Price]]</f>
        <v>922</v>
      </c>
      <c r="Q385">
        <f>Store_Sales[[#This Row],[Sales Revenue]]-Store_Sales[[#This Row],[Total Costs]]</f>
        <v>230</v>
      </c>
    </row>
    <row r="386" spans="1:17" x14ac:dyDescent="0.25">
      <c r="A386" t="s">
        <v>431</v>
      </c>
      <c r="B386" t="s">
        <v>24</v>
      </c>
      <c r="C386" t="s">
        <v>25</v>
      </c>
      <c r="D386" s="2">
        <v>45988</v>
      </c>
      <c r="E386" s="2">
        <v>45997</v>
      </c>
      <c r="F386">
        <v>7</v>
      </c>
      <c r="G386">
        <v>579</v>
      </c>
      <c r="H386" t="s">
        <v>14</v>
      </c>
      <c r="I386" t="s">
        <v>551</v>
      </c>
      <c r="J386" t="s">
        <v>46</v>
      </c>
      <c r="K386" t="str">
        <f>TEXT(Store_Sales[[#This Row],[Order Date]],"yyyy")</f>
        <v>2025</v>
      </c>
      <c r="L386" t="str">
        <f>TEXT(Store_Sales[[#This Row],[Order Date]],"mmm")</f>
        <v>Nov</v>
      </c>
      <c r="M386" t="str">
        <f>TEXT(Store_Sales[[#This Row],[Order Date]],"ddd")</f>
        <v>Thu</v>
      </c>
      <c r="N386">
        <f>DATEDIF(Store_Sales[[#This Row],[Order Date]],Store_Sales[[#This Row],[Delivered Date]],"D")</f>
        <v>9</v>
      </c>
      <c r="O386">
        <f>ROUND(Store_Sales[[#This Row],[Quantity]]*Store_Sales[[#This Row],[Unit Price]]*_xlfn.XLOOKUP(Store_Sales[[#This Row],[Product Name]],Table2[Product Name],Table2[Cost Percentage],,0),0)</f>
        <v>2229</v>
      </c>
      <c r="P386">
        <f>Store_Sales[[#This Row],[Quantity]]*Store_Sales[[#This Row],[Unit Price]]</f>
        <v>4053</v>
      </c>
      <c r="Q386">
        <f>Store_Sales[[#This Row],[Sales Revenue]]-Store_Sales[[#This Row],[Total Costs]]</f>
        <v>1824</v>
      </c>
    </row>
    <row r="387" spans="1:17" x14ac:dyDescent="0.25">
      <c r="A387" t="s">
        <v>432</v>
      </c>
      <c r="B387" t="s">
        <v>12</v>
      </c>
      <c r="C387" t="s">
        <v>13</v>
      </c>
      <c r="D387" s="2">
        <v>45949</v>
      </c>
      <c r="E387" s="2">
        <v>45953</v>
      </c>
      <c r="F387">
        <v>3</v>
      </c>
      <c r="G387">
        <v>982</v>
      </c>
      <c r="H387" t="s">
        <v>28</v>
      </c>
      <c r="I387" t="s">
        <v>551</v>
      </c>
      <c r="J387" t="s">
        <v>46</v>
      </c>
      <c r="K387" t="str">
        <f>TEXT(Store_Sales[[#This Row],[Order Date]],"yyyy")</f>
        <v>2025</v>
      </c>
      <c r="L387" t="str">
        <f>TEXT(Store_Sales[[#This Row],[Order Date]],"mmm")</f>
        <v>Oct</v>
      </c>
      <c r="M387" t="str">
        <f>TEXT(Store_Sales[[#This Row],[Order Date]],"ddd")</f>
        <v>Sun</v>
      </c>
      <c r="N387">
        <f>DATEDIF(Store_Sales[[#This Row],[Order Date]],Store_Sales[[#This Row],[Delivered Date]],"D")</f>
        <v>4</v>
      </c>
      <c r="O387">
        <f>ROUND(Store_Sales[[#This Row],[Quantity]]*Store_Sales[[#This Row],[Unit Price]]*_xlfn.XLOOKUP(Store_Sales[[#This Row],[Product Name]],Table2[Product Name],Table2[Cost Percentage],,0),0)</f>
        <v>2210</v>
      </c>
      <c r="P387">
        <f>Store_Sales[[#This Row],[Quantity]]*Store_Sales[[#This Row],[Unit Price]]</f>
        <v>2946</v>
      </c>
      <c r="Q387">
        <f>Store_Sales[[#This Row],[Sales Revenue]]-Store_Sales[[#This Row],[Total Costs]]</f>
        <v>736</v>
      </c>
    </row>
    <row r="388" spans="1:17" x14ac:dyDescent="0.25">
      <c r="A388" t="s">
        <v>433</v>
      </c>
      <c r="B388" t="s">
        <v>24</v>
      </c>
      <c r="C388" t="s">
        <v>70</v>
      </c>
      <c r="D388" s="2">
        <v>45842</v>
      </c>
      <c r="E388" s="2">
        <v>45849</v>
      </c>
      <c r="F388">
        <v>2</v>
      </c>
      <c r="G388">
        <v>969</v>
      </c>
      <c r="H388" t="s">
        <v>14</v>
      </c>
      <c r="I388" t="s">
        <v>33</v>
      </c>
      <c r="J388" t="s">
        <v>46</v>
      </c>
      <c r="K388" t="str">
        <f>TEXT(Store_Sales[[#This Row],[Order Date]],"yyyy")</f>
        <v>2025</v>
      </c>
      <c r="L388" t="str">
        <f>TEXT(Store_Sales[[#This Row],[Order Date]],"mmm")</f>
        <v>Jul</v>
      </c>
      <c r="M388" t="str">
        <f>TEXT(Store_Sales[[#This Row],[Order Date]],"ddd")</f>
        <v>Fri</v>
      </c>
      <c r="N388">
        <f>DATEDIF(Store_Sales[[#This Row],[Order Date]],Store_Sales[[#This Row],[Delivered Date]],"D")</f>
        <v>7</v>
      </c>
      <c r="O388">
        <f>ROUND(Store_Sales[[#This Row],[Quantity]]*Store_Sales[[#This Row],[Unit Price]]*_xlfn.XLOOKUP(Store_Sales[[#This Row],[Product Name]],Table2[Product Name],Table2[Cost Percentage],,0),0)</f>
        <v>1066</v>
      </c>
      <c r="P388">
        <f>Store_Sales[[#This Row],[Quantity]]*Store_Sales[[#This Row],[Unit Price]]</f>
        <v>1938</v>
      </c>
      <c r="Q388">
        <f>Store_Sales[[#This Row],[Sales Revenue]]-Store_Sales[[#This Row],[Total Costs]]</f>
        <v>872</v>
      </c>
    </row>
    <row r="389" spans="1:17" x14ac:dyDescent="0.25">
      <c r="A389" t="s">
        <v>434</v>
      </c>
      <c r="B389" t="s">
        <v>17</v>
      </c>
      <c r="C389" t="s">
        <v>18</v>
      </c>
      <c r="D389" s="2">
        <v>45679</v>
      </c>
      <c r="E389" s="2">
        <v>45686</v>
      </c>
      <c r="F389">
        <v>6</v>
      </c>
      <c r="G389">
        <v>563</v>
      </c>
      <c r="H389" t="s">
        <v>14</v>
      </c>
      <c r="I389" t="s">
        <v>551</v>
      </c>
      <c r="J389" t="s">
        <v>46</v>
      </c>
      <c r="K389" t="str">
        <f>TEXT(Store_Sales[[#This Row],[Order Date]],"yyyy")</f>
        <v>2025</v>
      </c>
      <c r="L389" t="str">
        <f>TEXT(Store_Sales[[#This Row],[Order Date]],"mmm")</f>
        <v>Jan</v>
      </c>
      <c r="M389" t="str">
        <f>TEXT(Store_Sales[[#This Row],[Order Date]],"ddd")</f>
        <v>Wed</v>
      </c>
      <c r="N389">
        <f>DATEDIF(Store_Sales[[#This Row],[Order Date]],Store_Sales[[#This Row],[Delivered Date]],"D")</f>
        <v>7</v>
      </c>
      <c r="O389">
        <f>ROUND(Store_Sales[[#This Row],[Quantity]]*Store_Sales[[#This Row],[Unit Price]]*_xlfn.XLOOKUP(Store_Sales[[#This Row],[Product Name]],Table2[Product Name],Table2[Cost Percentage],,0),0)</f>
        <v>1689</v>
      </c>
      <c r="P389">
        <f>Store_Sales[[#This Row],[Quantity]]*Store_Sales[[#This Row],[Unit Price]]</f>
        <v>3378</v>
      </c>
      <c r="Q389">
        <f>Store_Sales[[#This Row],[Sales Revenue]]-Store_Sales[[#This Row],[Total Costs]]</f>
        <v>1689</v>
      </c>
    </row>
    <row r="390" spans="1:17" x14ac:dyDescent="0.25">
      <c r="A390" t="s">
        <v>435</v>
      </c>
      <c r="B390" t="s">
        <v>21</v>
      </c>
      <c r="C390" t="s">
        <v>54</v>
      </c>
      <c r="D390" s="2">
        <v>45881</v>
      </c>
      <c r="E390" s="2">
        <v>45891</v>
      </c>
      <c r="F390">
        <v>7</v>
      </c>
      <c r="G390">
        <v>894</v>
      </c>
      <c r="H390" t="s">
        <v>14</v>
      </c>
      <c r="I390" t="s">
        <v>550</v>
      </c>
      <c r="J390" t="s">
        <v>15</v>
      </c>
      <c r="K390" t="str">
        <f>TEXT(Store_Sales[[#This Row],[Order Date]],"yyyy")</f>
        <v>2025</v>
      </c>
      <c r="L390" t="str">
        <f>TEXT(Store_Sales[[#This Row],[Order Date]],"mmm")</f>
        <v>Aug</v>
      </c>
      <c r="M390" t="str">
        <f>TEXT(Store_Sales[[#This Row],[Order Date]],"ddd")</f>
        <v>Tue</v>
      </c>
      <c r="N390">
        <f>DATEDIF(Store_Sales[[#This Row],[Order Date]],Store_Sales[[#This Row],[Delivered Date]],"D")</f>
        <v>10</v>
      </c>
      <c r="O390">
        <f>ROUND(Store_Sales[[#This Row],[Quantity]]*Store_Sales[[#This Row],[Unit Price]]*_xlfn.XLOOKUP(Store_Sales[[#This Row],[Product Name]],Table2[Product Name],Table2[Cost Percentage],,0),0)</f>
        <v>4381</v>
      </c>
      <c r="P390">
        <f>Store_Sales[[#This Row],[Quantity]]*Store_Sales[[#This Row],[Unit Price]]</f>
        <v>6258</v>
      </c>
      <c r="Q390">
        <f>Store_Sales[[#This Row],[Sales Revenue]]-Store_Sales[[#This Row],[Total Costs]]</f>
        <v>1877</v>
      </c>
    </row>
    <row r="391" spans="1:17" x14ac:dyDescent="0.25">
      <c r="A391" t="s">
        <v>436</v>
      </c>
      <c r="B391" t="s">
        <v>31</v>
      </c>
      <c r="C391" t="s">
        <v>76</v>
      </c>
      <c r="D391" s="2">
        <v>45881</v>
      </c>
      <c r="E391" s="2">
        <v>45882</v>
      </c>
      <c r="F391">
        <v>8</v>
      </c>
      <c r="G391">
        <v>177</v>
      </c>
      <c r="H391" t="s">
        <v>14</v>
      </c>
      <c r="I391" t="s">
        <v>551</v>
      </c>
      <c r="J391" t="s">
        <v>15</v>
      </c>
      <c r="K391" t="str">
        <f>TEXT(Store_Sales[[#This Row],[Order Date]],"yyyy")</f>
        <v>2025</v>
      </c>
      <c r="L391" t="str">
        <f>TEXT(Store_Sales[[#This Row],[Order Date]],"mmm")</f>
        <v>Aug</v>
      </c>
      <c r="M391" t="str">
        <f>TEXT(Store_Sales[[#This Row],[Order Date]],"ddd")</f>
        <v>Tue</v>
      </c>
      <c r="N391">
        <f>DATEDIF(Store_Sales[[#This Row],[Order Date]],Store_Sales[[#This Row],[Delivered Date]],"D")</f>
        <v>1</v>
      </c>
      <c r="O391">
        <f>ROUND(Store_Sales[[#This Row],[Quantity]]*Store_Sales[[#This Row],[Unit Price]]*_xlfn.XLOOKUP(Store_Sales[[#This Row],[Product Name]],Table2[Product Name],Table2[Cost Percentage],,0),0)</f>
        <v>1062</v>
      </c>
      <c r="P391">
        <f>Store_Sales[[#This Row],[Quantity]]*Store_Sales[[#This Row],[Unit Price]]</f>
        <v>1416</v>
      </c>
      <c r="Q391">
        <f>Store_Sales[[#This Row],[Sales Revenue]]-Store_Sales[[#This Row],[Total Costs]]</f>
        <v>354</v>
      </c>
    </row>
    <row r="392" spans="1:17" x14ac:dyDescent="0.25">
      <c r="A392" t="s">
        <v>437</v>
      </c>
      <c r="B392" t="s">
        <v>17</v>
      </c>
      <c r="C392" t="s">
        <v>44</v>
      </c>
      <c r="D392" s="2">
        <v>46019</v>
      </c>
      <c r="E392" s="2">
        <v>46021</v>
      </c>
      <c r="F392">
        <v>9</v>
      </c>
      <c r="G392">
        <v>455</v>
      </c>
      <c r="H392" t="s">
        <v>14</v>
      </c>
      <c r="I392" t="s">
        <v>547</v>
      </c>
      <c r="J392" t="s">
        <v>29</v>
      </c>
      <c r="K392" t="str">
        <f>TEXT(Store_Sales[[#This Row],[Order Date]],"yyyy")</f>
        <v>2025</v>
      </c>
      <c r="L392" t="str">
        <f>TEXT(Store_Sales[[#This Row],[Order Date]],"mmm")</f>
        <v>Dec</v>
      </c>
      <c r="M392" t="str">
        <f>TEXT(Store_Sales[[#This Row],[Order Date]],"ddd")</f>
        <v>Sun</v>
      </c>
      <c r="N392">
        <f>DATEDIF(Store_Sales[[#This Row],[Order Date]],Store_Sales[[#This Row],[Delivered Date]],"D")</f>
        <v>2</v>
      </c>
      <c r="O392">
        <f>ROUND(Store_Sales[[#This Row],[Quantity]]*Store_Sales[[#This Row],[Unit Price]]*_xlfn.XLOOKUP(Store_Sales[[#This Row],[Product Name]],Table2[Product Name],Table2[Cost Percentage],,0),0)</f>
        <v>2457</v>
      </c>
      <c r="P392">
        <f>Store_Sales[[#This Row],[Quantity]]*Store_Sales[[#This Row],[Unit Price]]</f>
        <v>4095</v>
      </c>
      <c r="Q392">
        <f>Store_Sales[[#This Row],[Sales Revenue]]-Store_Sales[[#This Row],[Total Costs]]</f>
        <v>1638</v>
      </c>
    </row>
    <row r="393" spans="1:17" x14ac:dyDescent="0.25">
      <c r="A393" t="s">
        <v>438</v>
      </c>
      <c r="B393" t="s">
        <v>21</v>
      </c>
      <c r="C393" t="s">
        <v>54</v>
      </c>
      <c r="D393" s="2">
        <v>45737</v>
      </c>
      <c r="E393" s="2">
        <v>45746</v>
      </c>
      <c r="F393">
        <v>6</v>
      </c>
      <c r="G393">
        <v>565</v>
      </c>
      <c r="H393" t="s">
        <v>14</v>
      </c>
      <c r="I393" t="s">
        <v>549</v>
      </c>
      <c r="J393" t="s">
        <v>46</v>
      </c>
      <c r="K393" t="str">
        <f>TEXT(Store_Sales[[#This Row],[Order Date]],"yyyy")</f>
        <v>2025</v>
      </c>
      <c r="L393" t="str">
        <f>TEXT(Store_Sales[[#This Row],[Order Date]],"mmm")</f>
        <v>Mar</v>
      </c>
      <c r="M393" t="str">
        <f>TEXT(Store_Sales[[#This Row],[Order Date]],"ddd")</f>
        <v>Fri</v>
      </c>
      <c r="N393">
        <f>DATEDIF(Store_Sales[[#This Row],[Order Date]],Store_Sales[[#This Row],[Delivered Date]],"D")</f>
        <v>9</v>
      </c>
      <c r="O393">
        <f>ROUND(Store_Sales[[#This Row],[Quantity]]*Store_Sales[[#This Row],[Unit Price]]*_xlfn.XLOOKUP(Store_Sales[[#This Row],[Product Name]],Table2[Product Name],Table2[Cost Percentage],,0),0)</f>
        <v>2373</v>
      </c>
      <c r="P393">
        <f>Store_Sales[[#This Row],[Quantity]]*Store_Sales[[#This Row],[Unit Price]]</f>
        <v>3390</v>
      </c>
      <c r="Q393">
        <f>Store_Sales[[#This Row],[Sales Revenue]]-Store_Sales[[#This Row],[Total Costs]]</f>
        <v>1017</v>
      </c>
    </row>
    <row r="394" spans="1:17" x14ac:dyDescent="0.25">
      <c r="A394" t="s">
        <v>439</v>
      </c>
      <c r="B394" t="s">
        <v>12</v>
      </c>
      <c r="C394" t="s">
        <v>27</v>
      </c>
      <c r="D394" s="2">
        <v>45924</v>
      </c>
      <c r="E394" s="2">
        <v>45931</v>
      </c>
      <c r="F394">
        <v>3</v>
      </c>
      <c r="G394">
        <v>565</v>
      </c>
      <c r="H394" t="s">
        <v>14</v>
      </c>
      <c r="I394" t="s">
        <v>33</v>
      </c>
      <c r="J394" t="s">
        <v>15</v>
      </c>
      <c r="K394" t="str">
        <f>TEXT(Store_Sales[[#This Row],[Order Date]],"yyyy")</f>
        <v>2025</v>
      </c>
      <c r="L394" t="str">
        <f>TEXT(Store_Sales[[#This Row],[Order Date]],"mmm")</f>
        <v>Sep</v>
      </c>
      <c r="M394" t="str">
        <f>TEXT(Store_Sales[[#This Row],[Order Date]],"ddd")</f>
        <v>Wed</v>
      </c>
      <c r="N394">
        <f>DATEDIF(Store_Sales[[#This Row],[Order Date]],Store_Sales[[#This Row],[Delivered Date]],"D")</f>
        <v>7</v>
      </c>
      <c r="O394">
        <f>ROUND(Store_Sales[[#This Row],[Quantity]]*Store_Sales[[#This Row],[Unit Price]]*_xlfn.XLOOKUP(Store_Sales[[#This Row],[Product Name]],Table2[Product Name],Table2[Cost Percentage],,0),0)</f>
        <v>1102</v>
      </c>
      <c r="P394">
        <f>Store_Sales[[#This Row],[Quantity]]*Store_Sales[[#This Row],[Unit Price]]</f>
        <v>1695</v>
      </c>
      <c r="Q394">
        <f>Store_Sales[[#This Row],[Sales Revenue]]-Store_Sales[[#This Row],[Total Costs]]</f>
        <v>593</v>
      </c>
    </row>
    <row r="395" spans="1:17" x14ac:dyDescent="0.25">
      <c r="A395" t="s">
        <v>440</v>
      </c>
      <c r="B395" t="s">
        <v>21</v>
      </c>
      <c r="C395" t="s">
        <v>22</v>
      </c>
      <c r="D395" s="2">
        <v>45895</v>
      </c>
      <c r="E395" s="2">
        <v>45896</v>
      </c>
      <c r="F395">
        <v>10</v>
      </c>
      <c r="G395">
        <v>572</v>
      </c>
      <c r="H395" t="s">
        <v>14</v>
      </c>
      <c r="I395" t="s">
        <v>33</v>
      </c>
      <c r="J395" t="s">
        <v>19</v>
      </c>
      <c r="K395" t="str">
        <f>TEXT(Store_Sales[[#This Row],[Order Date]],"yyyy")</f>
        <v>2025</v>
      </c>
      <c r="L395" t="str">
        <f>TEXT(Store_Sales[[#This Row],[Order Date]],"mmm")</f>
        <v>Aug</v>
      </c>
      <c r="M395" t="str">
        <f>TEXT(Store_Sales[[#This Row],[Order Date]],"ddd")</f>
        <v>Tue</v>
      </c>
      <c r="N395">
        <f>DATEDIF(Store_Sales[[#This Row],[Order Date]],Store_Sales[[#This Row],[Delivered Date]],"D")</f>
        <v>1</v>
      </c>
      <c r="O395">
        <f>ROUND(Store_Sales[[#This Row],[Quantity]]*Store_Sales[[#This Row],[Unit Price]]*_xlfn.XLOOKUP(Store_Sales[[#This Row],[Product Name]],Table2[Product Name],Table2[Cost Percentage],,0),0)</f>
        <v>4290</v>
      </c>
      <c r="P395">
        <f>Store_Sales[[#This Row],[Quantity]]*Store_Sales[[#This Row],[Unit Price]]</f>
        <v>5720</v>
      </c>
      <c r="Q395">
        <f>Store_Sales[[#This Row],[Sales Revenue]]-Store_Sales[[#This Row],[Total Costs]]</f>
        <v>1430</v>
      </c>
    </row>
    <row r="396" spans="1:17" x14ac:dyDescent="0.25">
      <c r="A396" t="s">
        <v>441</v>
      </c>
      <c r="B396" t="s">
        <v>17</v>
      </c>
      <c r="C396" t="s">
        <v>44</v>
      </c>
      <c r="D396" s="2">
        <v>45718</v>
      </c>
      <c r="E396" s="2">
        <v>45725</v>
      </c>
      <c r="F396">
        <v>9</v>
      </c>
      <c r="G396">
        <v>616</v>
      </c>
      <c r="H396" t="s">
        <v>28</v>
      </c>
      <c r="I396" t="s">
        <v>549</v>
      </c>
      <c r="J396" t="s">
        <v>46</v>
      </c>
      <c r="K396" t="str">
        <f>TEXT(Store_Sales[[#This Row],[Order Date]],"yyyy")</f>
        <v>2025</v>
      </c>
      <c r="L396" t="str">
        <f>TEXT(Store_Sales[[#This Row],[Order Date]],"mmm")</f>
        <v>Mar</v>
      </c>
      <c r="M396" t="str">
        <f>TEXT(Store_Sales[[#This Row],[Order Date]],"ddd")</f>
        <v>Sun</v>
      </c>
      <c r="N396">
        <f>DATEDIF(Store_Sales[[#This Row],[Order Date]],Store_Sales[[#This Row],[Delivered Date]],"D")</f>
        <v>7</v>
      </c>
      <c r="O396">
        <f>ROUND(Store_Sales[[#This Row],[Quantity]]*Store_Sales[[#This Row],[Unit Price]]*_xlfn.XLOOKUP(Store_Sales[[#This Row],[Product Name]],Table2[Product Name],Table2[Cost Percentage],,0),0)</f>
        <v>3326</v>
      </c>
      <c r="P396">
        <f>Store_Sales[[#This Row],[Quantity]]*Store_Sales[[#This Row],[Unit Price]]</f>
        <v>5544</v>
      </c>
      <c r="Q396">
        <f>Store_Sales[[#This Row],[Sales Revenue]]-Store_Sales[[#This Row],[Total Costs]]</f>
        <v>2218</v>
      </c>
    </row>
    <row r="397" spans="1:17" x14ac:dyDescent="0.25">
      <c r="A397" t="s">
        <v>442</v>
      </c>
      <c r="B397" t="s">
        <v>17</v>
      </c>
      <c r="C397" t="s">
        <v>56</v>
      </c>
      <c r="D397" s="2">
        <v>45774</v>
      </c>
      <c r="E397" s="2">
        <v>45781</v>
      </c>
      <c r="F397">
        <v>1</v>
      </c>
      <c r="G397">
        <v>692</v>
      </c>
      <c r="H397" t="s">
        <v>28</v>
      </c>
      <c r="I397" t="s">
        <v>550</v>
      </c>
      <c r="J397" t="s">
        <v>19</v>
      </c>
      <c r="K397" t="str">
        <f>TEXT(Store_Sales[[#This Row],[Order Date]],"yyyy")</f>
        <v>2025</v>
      </c>
      <c r="L397" t="str">
        <f>TEXT(Store_Sales[[#This Row],[Order Date]],"mmm")</f>
        <v>Apr</v>
      </c>
      <c r="M397" t="str">
        <f>TEXT(Store_Sales[[#This Row],[Order Date]],"ddd")</f>
        <v>Sun</v>
      </c>
      <c r="N397">
        <f>DATEDIF(Store_Sales[[#This Row],[Order Date]],Store_Sales[[#This Row],[Delivered Date]],"D")</f>
        <v>7</v>
      </c>
      <c r="O397">
        <f>ROUND(Store_Sales[[#This Row],[Quantity]]*Store_Sales[[#This Row],[Unit Price]]*_xlfn.XLOOKUP(Store_Sales[[#This Row],[Product Name]],Table2[Product Name],Table2[Cost Percentage],,0),0)</f>
        <v>381</v>
      </c>
      <c r="P397">
        <f>Store_Sales[[#This Row],[Quantity]]*Store_Sales[[#This Row],[Unit Price]]</f>
        <v>692</v>
      </c>
      <c r="Q397">
        <f>Store_Sales[[#This Row],[Sales Revenue]]-Store_Sales[[#This Row],[Total Costs]]</f>
        <v>311</v>
      </c>
    </row>
    <row r="398" spans="1:17" x14ac:dyDescent="0.25">
      <c r="A398" t="s">
        <v>443</v>
      </c>
      <c r="B398" t="s">
        <v>17</v>
      </c>
      <c r="C398" t="s">
        <v>64</v>
      </c>
      <c r="D398" s="2">
        <v>45861</v>
      </c>
      <c r="E398" s="2">
        <v>45869</v>
      </c>
      <c r="F398">
        <v>6</v>
      </c>
      <c r="G398">
        <v>366</v>
      </c>
      <c r="H398" t="s">
        <v>14</v>
      </c>
      <c r="I398" t="s">
        <v>551</v>
      </c>
      <c r="J398" t="s">
        <v>46</v>
      </c>
      <c r="K398" t="str">
        <f>TEXT(Store_Sales[[#This Row],[Order Date]],"yyyy")</f>
        <v>2025</v>
      </c>
      <c r="L398" t="str">
        <f>TEXT(Store_Sales[[#This Row],[Order Date]],"mmm")</f>
        <v>Jul</v>
      </c>
      <c r="M398" t="str">
        <f>TEXT(Store_Sales[[#This Row],[Order Date]],"ddd")</f>
        <v>Wed</v>
      </c>
      <c r="N398">
        <f>DATEDIF(Store_Sales[[#This Row],[Order Date]],Store_Sales[[#This Row],[Delivered Date]],"D")</f>
        <v>8</v>
      </c>
      <c r="O398">
        <f>ROUND(Store_Sales[[#This Row],[Quantity]]*Store_Sales[[#This Row],[Unit Price]]*_xlfn.XLOOKUP(Store_Sales[[#This Row],[Product Name]],Table2[Product Name],Table2[Cost Percentage],,0),0)</f>
        <v>1098</v>
      </c>
      <c r="P398">
        <f>Store_Sales[[#This Row],[Quantity]]*Store_Sales[[#This Row],[Unit Price]]</f>
        <v>2196</v>
      </c>
      <c r="Q398">
        <f>Store_Sales[[#This Row],[Sales Revenue]]-Store_Sales[[#This Row],[Total Costs]]</f>
        <v>1098</v>
      </c>
    </row>
    <row r="399" spans="1:17" x14ac:dyDescent="0.25">
      <c r="A399" t="s">
        <v>444</v>
      </c>
      <c r="B399" t="s">
        <v>17</v>
      </c>
      <c r="C399" t="s">
        <v>18</v>
      </c>
      <c r="D399" s="2">
        <v>45661</v>
      </c>
      <c r="E399" s="2">
        <v>45668</v>
      </c>
      <c r="F399">
        <v>2</v>
      </c>
      <c r="G399">
        <v>132</v>
      </c>
      <c r="H399" t="s">
        <v>28</v>
      </c>
      <c r="I399" t="s">
        <v>550</v>
      </c>
      <c r="J399" t="s">
        <v>29</v>
      </c>
      <c r="K399" t="str">
        <f>TEXT(Store_Sales[[#This Row],[Order Date]],"yyyy")</f>
        <v>2025</v>
      </c>
      <c r="L399" t="str">
        <f>TEXT(Store_Sales[[#This Row],[Order Date]],"mmm")</f>
        <v>Jan</v>
      </c>
      <c r="M399" t="str">
        <f>TEXT(Store_Sales[[#This Row],[Order Date]],"ddd")</f>
        <v>Sat</v>
      </c>
      <c r="N399">
        <f>DATEDIF(Store_Sales[[#This Row],[Order Date]],Store_Sales[[#This Row],[Delivered Date]],"D")</f>
        <v>7</v>
      </c>
      <c r="O399">
        <f>ROUND(Store_Sales[[#This Row],[Quantity]]*Store_Sales[[#This Row],[Unit Price]]*_xlfn.XLOOKUP(Store_Sales[[#This Row],[Product Name]],Table2[Product Name],Table2[Cost Percentage],,0),0)</f>
        <v>132</v>
      </c>
      <c r="P399">
        <f>Store_Sales[[#This Row],[Quantity]]*Store_Sales[[#This Row],[Unit Price]]</f>
        <v>264</v>
      </c>
      <c r="Q399">
        <f>Store_Sales[[#This Row],[Sales Revenue]]-Store_Sales[[#This Row],[Total Costs]]</f>
        <v>132</v>
      </c>
    </row>
    <row r="400" spans="1:17" x14ac:dyDescent="0.25">
      <c r="A400" t="s">
        <v>445</v>
      </c>
      <c r="B400" t="s">
        <v>12</v>
      </c>
      <c r="C400" t="s">
        <v>13</v>
      </c>
      <c r="D400" s="2">
        <v>45678</v>
      </c>
      <c r="E400" s="2">
        <v>45693</v>
      </c>
      <c r="F400">
        <v>1</v>
      </c>
      <c r="G400">
        <v>102</v>
      </c>
      <c r="H400" t="s">
        <v>28</v>
      </c>
      <c r="I400" t="s">
        <v>551</v>
      </c>
      <c r="J400" t="s">
        <v>19</v>
      </c>
      <c r="K400" t="str">
        <f>TEXT(Store_Sales[[#This Row],[Order Date]],"yyyy")</f>
        <v>2025</v>
      </c>
      <c r="L400" t="str">
        <f>TEXT(Store_Sales[[#This Row],[Order Date]],"mmm")</f>
        <v>Jan</v>
      </c>
      <c r="M400" t="str">
        <f>TEXT(Store_Sales[[#This Row],[Order Date]],"ddd")</f>
        <v>Tue</v>
      </c>
      <c r="N400">
        <f>DATEDIF(Store_Sales[[#This Row],[Order Date]],Store_Sales[[#This Row],[Delivered Date]],"D")</f>
        <v>15</v>
      </c>
      <c r="O400">
        <f>ROUND(Store_Sales[[#This Row],[Quantity]]*Store_Sales[[#This Row],[Unit Price]]*_xlfn.XLOOKUP(Store_Sales[[#This Row],[Product Name]],Table2[Product Name],Table2[Cost Percentage],,0),0)</f>
        <v>77</v>
      </c>
      <c r="P400">
        <f>Store_Sales[[#This Row],[Quantity]]*Store_Sales[[#This Row],[Unit Price]]</f>
        <v>102</v>
      </c>
      <c r="Q400">
        <f>Store_Sales[[#This Row],[Sales Revenue]]-Store_Sales[[#This Row],[Total Costs]]</f>
        <v>25</v>
      </c>
    </row>
    <row r="401" spans="1:17" x14ac:dyDescent="0.25">
      <c r="A401" t="s">
        <v>446</v>
      </c>
      <c r="B401" t="s">
        <v>21</v>
      </c>
      <c r="C401" t="s">
        <v>22</v>
      </c>
      <c r="D401" s="2">
        <v>45939</v>
      </c>
      <c r="E401" s="2">
        <v>45949</v>
      </c>
      <c r="F401">
        <v>5</v>
      </c>
      <c r="G401">
        <v>644</v>
      </c>
      <c r="H401" t="s">
        <v>14</v>
      </c>
      <c r="I401" t="s">
        <v>33</v>
      </c>
      <c r="J401" t="s">
        <v>29</v>
      </c>
      <c r="K401" t="str">
        <f>TEXT(Store_Sales[[#This Row],[Order Date]],"yyyy")</f>
        <v>2025</v>
      </c>
      <c r="L401" t="str">
        <f>TEXT(Store_Sales[[#This Row],[Order Date]],"mmm")</f>
        <v>Oct</v>
      </c>
      <c r="M401" t="str">
        <f>TEXT(Store_Sales[[#This Row],[Order Date]],"ddd")</f>
        <v>Thu</v>
      </c>
      <c r="N401">
        <f>DATEDIF(Store_Sales[[#This Row],[Order Date]],Store_Sales[[#This Row],[Delivered Date]],"D")</f>
        <v>10</v>
      </c>
      <c r="O401">
        <f>ROUND(Store_Sales[[#This Row],[Quantity]]*Store_Sales[[#This Row],[Unit Price]]*_xlfn.XLOOKUP(Store_Sales[[#This Row],[Product Name]],Table2[Product Name],Table2[Cost Percentage],,0),0)</f>
        <v>2415</v>
      </c>
      <c r="P401">
        <f>Store_Sales[[#This Row],[Quantity]]*Store_Sales[[#This Row],[Unit Price]]</f>
        <v>3220</v>
      </c>
      <c r="Q401">
        <f>Store_Sales[[#This Row],[Sales Revenue]]-Store_Sales[[#This Row],[Total Costs]]</f>
        <v>805</v>
      </c>
    </row>
    <row r="402" spans="1:17" x14ac:dyDescent="0.25">
      <c r="A402" t="s">
        <v>447</v>
      </c>
      <c r="B402" t="s">
        <v>31</v>
      </c>
      <c r="C402" t="s">
        <v>32</v>
      </c>
      <c r="D402" s="2">
        <v>45728</v>
      </c>
      <c r="E402" s="2">
        <v>45734</v>
      </c>
      <c r="F402">
        <v>7</v>
      </c>
      <c r="G402">
        <v>171</v>
      </c>
      <c r="H402" t="s">
        <v>28</v>
      </c>
      <c r="I402" t="s">
        <v>549</v>
      </c>
      <c r="J402" t="s">
        <v>15</v>
      </c>
      <c r="K402" t="str">
        <f>TEXT(Store_Sales[[#This Row],[Order Date]],"yyyy")</f>
        <v>2025</v>
      </c>
      <c r="L402" t="str">
        <f>TEXT(Store_Sales[[#This Row],[Order Date]],"mmm")</f>
        <v>Mar</v>
      </c>
      <c r="M402" t="str">
        <f>TEXT(Store_Sales[[#This Row],[Order Date]],"ddd")</f>
        <v>Wed</v>
      </c>
      <c r="N402">
        <f>DATEDIF(Store_Sales[[#This Row],[Order Date]],Store_Sales[[#This Row],[Delivered Date]],"D")</f>
        <v>6</v>
      </c>
      <c r="O402">
        <f>ROUND(Store_Sales[[#This Row],[Quantity]]*Store_Sales[[#This Row],[Unit Price]]*_xlfn.XLOOKUP(Store_Sales[[#This Row],[Product Name]],Table2[Product Name],Table2[Cost Percentage],,0),0)</f>
        <v>898</v>
      </c>
      <c r="P402">
        <f>Store_Sales[[#This Row],[Quantity]]*Store_Sales[[#This Row],[Unit Price]]</f>
        <v>1197</v>
      </c>
      <c r="Q402">
        <f>Store_Sales[[#This Row],[Sales Revenue]]-Store_Sales[[#This Row],[Total Costs]]</f>
        <v>299</v>
      </c>
    </row>
    <row r="403" spans="1:17" x14ac:dyDescent="0.25">
      <c r="A403" t="s">
        <v>448</v>
      </c>
      <c r="B403" t="s">
        <v>21</v>
      </c>
      <c r="C403" t="s">
        <v>83</v>
      </c>
      <c r="D403" s="2">
        <v>45901</v>
      </c>
      <c r="E403" s="2">
        <v>45903</v>
      </c>
      <c r="F403">
        <v>8</v>
      </c>
      <c r="G403">
        <v>204</v>
      </c>
      <c r="H403" t="s">
        <v>28</v>
      </c>
      <c r="I403" t="s">
        <v>33</v>
      </c>
      <c r="J403" t="s">
        <v>15</v>
      </c>
      <c r="K403" t="str">
        <f>TEXT(Store_Sales[[#This Row],[Order Date]],"yyyy")</f>
        <v>2025</v>
      </c>
      <c r="L403" t="str">
        <f>TEXT(Store_Sales[[#This Row],[Order Date]],"mmm")</f>
        <v>Sep</v>
      </c>
      <c r="M403" t="str">
        <f>TEXT(Store_Sales[[#This Row],[Order Date]],"ddd")</f>
        <v>Mon</v>
      </c>
      <c r="N403">
        <f>DATEDIF(Store_Sales[[#This Row],[Order Date]],Store_Sales[[#This Row],[Delivered Date]],"D")</f>
        <v>2</v>
      </c>
      <c r="O403">
        <f>ROUND(Store_Sales[[#This Row],[Quantity]]*Store_Sales[[#This Row],[Unit Price]]*_xlfn.XLOOKUP(Store_Sales[[#This Row],[Product Name]],Table2[Product Name],Table2[Cost Percentage],,0),0)</f>
        <v>1306</v>
      </c>
      <c r="P403">
        <f>Store_Sales[[#This Row],[Quantity]]*Store_Sales[[#This Row],[Unit Price]]</f>
        <v>1632</v>
      </c>
      <c r="Q403">
        <f>Store_Sales[[#This Row],[Sales Revenue]]-Store_Sales[[#This Row],[Total Costs]]</f>
        <v>326</v>
      </c>
    </row>
    <row r="404" spans="1:17" x14ac:dyDescent="0.25">
      <c r="A404" t="s">
        <v>449</v>
      </c>
      <c r="B404" t="s">
        <v>24</v>
      </c>
      <c r="C404" t="s">
        <v>70</v>
      </c>
      <c r="D404" s="2">
        <v>45975</v>
      </c>
      <c r="E404" s="2">
        <v>45985</v>
      </c>
      <c r="F404">
        <v>1</v>
      </c>
      <c r="G404">
        <v>410</v>
      </c>
      <c r="H404" t="s">
        <v>28</v>
      </c>
      <c r="I404" t="s">
        <v>549</v>
      </c>
      <c r="J404" t="s">
        <v>19</v>
      </c>
      <c r="K404" t="str">
        <f>TEXT(Store_Sales[[#This Row],[Order Date]],"yyyy")</f>
        <v>2025</v>
      </c>
      <c r="L404" t="str">
        <f>TEXT(Store_Sales[[#This Row],[Order Date]],"mmm")</f>
        <v>Nov</v>
      </c>
      <c r="M404" t="str">
        <f>TEXT(Store_Sales[[#This Row],[Order Date]],"ddd")</f>
        <v>Fri</v>
      </c>
      <c r="N404">
        <f>DATEDIF(Store_Sales[[#This Row],[Order Date]],Store_Sales[[#This Row],[Delivered Date]],"D")</f>
        <v>10</v>
      </c>
      <c r="O404">
        <f>ROUND(Store_Sales[[#This Row],[Quantity]]*Store_Sales[[#This Row],[Unit Price]]*_xlfn.XLOOKUP(Store_Sales[[#This Row],[Product Name]],Table2[Product Name],Table2[Cost Percentage],,0),0)</f>
        <v>226</v>
      </c>
      <c r="P404">
        <f>Store_Sales[[#This Row],[Quantity]]*Store_Sales[[#This Row],[Unit Price]]</f>
        <v>410</v>
      </c>
      <c r="Q404">
        <f>Store_Sales[[#This Row],[Sales Revenue]]-Store_Sales[[#This Row],[Total Costs]]</f>
        <v>184</v>
      </c>
    </row>
    <row r="405" spans="1:17" x14ac:dyDescent="0.25">
      <c r="A405" t="s">
        <v>450</v>
      </c>
      <c r="B405" t="s">
        <v>24</v>
      </c>
      <c r="C405" t="s">
        <v>38</v>
      </c>
      <c r="D405" s="2">
        <v>45782</v>
      </c>
      <c r="E405" s="2">
        <v>45785</v>
      </c>
      <c r="F405">
        <v>2</v>
      </c>
      <c r="G405">
        <v>874</v>
      </c>
      <c r="H405" t="s">
        <v>14</v>
      </c>
      <c r="I405" t="s">
        <v>551</v>
      </c>
      <c r="J405" t="s">
        <v>29</v>
      </c>
      <c r="K405" t="str">
        <f>TEXT(Store_Sales[[#This Row],[Order Date]],"yyyy")</f>
        <v>2025</v>
      </c>
      <c r="L405" t="str">
        <f>TEXT(Store_Sales[[#This Row],[Order Date]],"mmm")</f>
        <v>May</v>
      </c>
      <c r="M405" t="str">
        <f>TEXT(Store_Sales[[#This Row],[Order Date]],"ddd")</f>
        <v>Mon</v>
      </c>
      <c r="N405">
        <f>DATEDIF(Store_Sales[[#This Row],[Order Date]],Store_Sales[[#This Row],[Delivered Date]],"D")</f>
        <v>3</v>
      </c>
      <c r="O405">
        <f>ROUND(Store_Sales[[#This Row],[Quantity]]*Store_Sales[[#This Row],[Unit Price]]*_xlfn.XLOOKUP(Store_Sales[[#This Row],[Product Name]],Table2[Product Name],Table2[Cost Percentage],,0),0)</f>
        <v>874</v>
      </c>
      <c r="P405">
        <f>Store_Sales[[#This Row],[Quantity]]*Store_Sales[[#This Row],[Unit Price]]</f>
        <v>1748</v>
      </c>
      <c r="Q405">
        <f>Store_Sales[[#This Row],[Sales Revenue]]-Store_Sales[[#This Row],[Total Costs]]</f>
        <v>874</v>
      </c>
    </row>
    <row r="406" spans="1:17" x14ac:dyDescent="0.25">
      <c r="A406" t="s">
        <v>451</v>
      </c>
      <c r="B406" t="s">
        <v>17</v>
      </c>
      <c r="C406" t="s">
        <v>64</v>
      </c>
      <c r="D406" s="2">
        <v>45707</v>
      </c>
      <c r="E406" s="2">
        <v>45711</v>
      </c>
      <c r="F406">
        <v>7</v>
      </c>
      <c r="G406">
        <v>855</v>
      </c>
      <c r="H406" t="s">
        <v>28</v>
      </c>
      <c r="I406" t="s">
        <v>550</v>
      </c>
      <c r="J406" t="s">
        <v>15</v>
      </c>
      <c r="K406" t="str">
        <f>TEXT(Store_Sales[[#This Row],[Order Date]],"yyyy")</f>
        <v>2025</v>
      </c>
      <c r="L406" t="str">
        <f>TEXT(Store_Sales[[#This Row],[Order Date]],"mmm")</f>
        <v>Feb</v>
      </c>
      <c r="M406" t="str">
        <f>TEXT(Store_Sales[[#This Row],[Order Date]],"ddd")</f>
        <v>Wed</v>
      </c>
      <c r="N406">
        <f>DATEDIF(Store_Sales[[#This Row],[Order Date]],Store_Sales[[#This Row],[Delivered Date]],"D")</f>
        <v>4</v>
      </c>
      <c r="O406">
        <f>ROUND(Store_Sales[[#This Row],[Quantity]]*Store_Sales[[#This Row],[Unit Price]]*_xlfn.XLOOKUP(Store_Sales[[#This Row],[Product Name]],Table2[Product Name],Table2[Cost Percentage],,0),0)</f>
        <v>2993</v>
      </c>
      <c r="P406">
        <f>Store_Sales[[#This Row],[Quantity]]*Store_Sales[[#This Row],[Unit Price]]</f>
        <v>5985</v>
      </c>
      <c r="Q406">
        <f>Store_Sales[[#This Row],[Sales Revenue]]-Store_Sales[[#This Row],[Total Costs]]</f>
        <v>2992</v>
      </c>
    </row>
    <row r="407" spans="1:17" x14ac:dyDescent="0.25">
      <c r="A407" t="s">
        <v>452</v>
      </c>
      <c r="B407" t="s">
        <v>31</v>
      </c>
      <c r="C407" t="s">
        <v>50</v>
      </c>
      <c r="D407" s="2">
        <v>45753</v>
      </c>
      <c r="E407" s="2">
        <v>45760</v>
      </c>
      <c r="F407">
        <v>1</v>
      </c>
      <c r="G407">
        <v>386</v>
      </c>
      <c r="H407" t="s">
        <v>14</v>
      </c>
      <c r="I407" t="s">
        <v>551</v>
      </c>
      <c r="J407" t="s">
        <v>19</v>
      </c>
      <c r="K407" t="str">
        <f>TEXT(Store_Sales[[#This Row],[Order Date]],"yyyy")</f>
        <v>2025</v>
      </c>
      <c r="L407" t="str">
        <f>TEXT(Store_Sales[[#This Row],[Order Date]],"mmm")</f>
        <v>Apr</v>
      </c>
      <c r="M407" t="str">
        <f>TEXT(Store_Sales[[#This Row],[Order Date]],"ddd")</f>
        <v>Sun</v>
      </c>
      <c r="N407">
        <f>DATEDIF(Store_Sales[[#This Row],[Order Date]],Store_Sales[[#This Row],[Delivered Date]],"D")</f>
        <v>7</v>
      </c>
      <c r="O407">
        <f>ROUND(Store_Sales[[#This Row],[Quantity]]*Store_Sales[[#This Row],[Unit Price]]*_xlfn.XLOOKUP(Store_Sales[[#This Row],[Product Name]],Table2[Product Name],Table2[Cost Percentage],,0),0)</f>
        <v>270</v>
      </c>
      <c r="P407">
        <f>Store_Sales[[#This Row],[Quantity]]*Store_Sales[[#This Row],[Unit Price]]</f>
        <v>386</v>
      </c>
      <c r="Q407">
        <f>Store_Sales[[#This Row],[Sales Revenue]]-Store_Sales[[#This Row],[Total Costs]]</f>
        <v>116</v>
      </c>
    </row>
    <row r="408" spans="1:17" x14ac:dyDescent="0.25">
      <c r="A408" t="s">
        <v>453</v>
      </c>
      <c r="B408" t="s">
        <v>17</v>
      </c>
      <c r="C408" t="s">
        <v>56</v>
      </c>
      <c r="D408" s="2">
        <v>45732</v>
      </c>
      <c r="E408" s="2">
        <v>45743</v>
      </c>
      <c r="F408">
        <v>9</v>
      </c>
      <c r="G408">
        <v>309</v>
      </c>
      <c r="H408" t="s">
        <v>28</v>
      </c>
      <c r="I408" t="s">
        <v>547</v>
      </c>
      <c r="J408" t="s">
        <v>46</v>
      </c>
      <c r="K408" t="str">
        <f>TEXT(Store_Sales[[#This Row],[Order Date]],"yyyy")</f>
        <v>2025</v>
      </c>
      <c r="L408" t="str">
        <f>TEXT(Store_Sales[[#This Row],[Order Date]],"mmm")</f>
        <v>Mar</v>
      </c>
      <c r="M408" t="str">
        <f>TEXT(Store_Sales[[#This Row],[Order Date]],"ddd")</f>
        <v>Sun</v>
      </c>
      <c r="N408">
        <f>DATEDIF(Store_Sales[[#This Row],[Order Date]],Store_Sales[[#This Row],[Delivered Date]],"D")</f>
        <v>11</v>
      </c>
      <c r="O408">
        <f>ROUND(Store_Sales[[#This Row],[Quantity]]*Store_Sales[[#This Row],[Unit Price]]*_xlfn.XLOOKUP(Store_Sales[[#This Row],[Product Name]],Table2[Product Name],Table2[Cost Percentage],,0),0)</f>
        <v>1530</v>
      </c>
      <c r="P408">
        <f>Store_Sales[[#This Row],[Quantity]]*Store_Sales[[#This Row],[Unit Price]]</f>
        <v>2781</v>
      </c>
      <c r="Q408">
        <f>Store_Sales[[#This Row],[Sales Revenue]]-Store_Sales[[#This Row],[Total Costs]]</f>
        <v>1251</v>
      </c>
    </row>
    <row r="409" spans="1:17" x14ac:dyDescent="0.25">
      <c r="A409" t="s">
        <v>454</v>
      </c>
      <c r="B409" t="s">
        <v>31</v>
      </c>
      <c r="C409" t="s">
        <v>32</v>
      </c>
      <c r="D409" s="2">
        <v>45709</v>
      </c>
      <c r="E409" s="2">
        <v>45719</v>
      </c>
      <c r="F409">
        <v>3</v>
      </c>
      <c r="G409">
        <v>97</v>
      </c>
      <c r="H409" t="s">
        <v>14</v>
      </c>
      <c r="I409" t="s">
        <v>550</v>
      </c>
      <c r="J409" t="s">
        <v>15</v>
      </c>
      <c r="K409" t="str">
        <f>TEXT(Store_Sales[[#This Row],[Order Date]],"yyyy")</f>
        <v>2025</v>
      </c>
      <c r="L409" t="str">
        <f>TEXT(Store_Sales[[#This Row],[Order Date]],"mmm")</f>
        <v>Feb</v>
      </c>
      <c r="M409" t="str">
        <f>TEXT(Store_Sales[[#This Row],[Order Date]],"ddd")</f>
        <v>Fri</v>
      </c>
      <c r="N409">
        <f>DATEDIF(Store_Sales[[#This Row],[Order Date]],Store_Sales[[#This Row],[Delivered Date]],"D")</f>
        <v>10</v>
      </c>
      <c r="O409">
        <f>ROUND(Store_Sales[[#This Row],[Quantity]]*Store_Sales[[#This Row],[Unit Price]]*_xlfn.XLOOKUP(Store_Sales[[#This Row],[Product Name]],Table2[Product Name],Table2[Cost Percentage],,0),0)</f>
        <v>218</v>
      </c>
      <c r="P409">
        <f>Store_Sales[[#This Row],[Quantity]]*Store_Sales[[#This Row],[Unit Price]]</f>
        <v>291</v>
      </c>
      <c r="Q409">
        <f>Store_Sales[[#This Row],[Sales Revenue]]-Store_Sales[[#This Row],[Total Costs]]</f>
        <v>73</v>
      </c>
    </row>
    <row r="410" spans="1:17" x14ac:dyDescent="0.25">
      <c r="A410" t="s">
        <v>455</v>
      </c>
      <c r="B410" t="s">
        <v>17</v>
      </c>
      <c r="C410" t="s">
        <v>56</v>
      </c>
      <c r="D410" s="2">
        <v>45970</v>
      </c>
      <c r="E410" s="2">
        <v>45981</v>
      </c>
      <c r="F410">
        <v>4</v>
      </c>
      <c r="G410">
        <v>180</v>
      </c>
      <c r="H410" t="s">
        <v>28</v>
      </c>
      <c r="I410" t="s">
        <v>549</v>
      </c>
      <c r="J410" t="s">
        <v>46</v>
      </c>
      <c r="K410" t="str">
        <f>TEXT(Store_Sales[[#This Row],[Order Date]],"yyyy")</f>
        <v>2025</v>
      </c>
      <c r="L410" t="str">
        <f>TEXT(Store_Sales[[#This Row],[Order Date]],"mmm")</f>
        <v>Nov</v>
      </c>
      <c r="M410" t="str">
        <f>TEXT(Store_Sales[[#This Row],[Order Date]],"ddd")</f>
        <v>Sun</v>
      </c>
      <c r="N410">
        <f>DATEDIF(Store_Sales[[#This Row],[Order Date]],Store_Sales[[#This Row],[Delivered Date]],"D")</f>
        <v>11</v>
      </c>
      <c r="O410">
        <f>ROUND(Store_Sales[[#This Row],[Quantity]]*Store_Sales[[#This Row],[Unit Price]]*_xlfn.XLOOKUP(Store_Sales[[#This Row],[Product Name]],Table2[Product Name],Table2[Cost Percentage],,0),0)</f>
        <v>396</v>
      </c>
      <c r="P410">
        <f>Store_Sales[[#This Row],[Quantity]]*Store_Sales[[#This Row],[Unit Price]]</f>
        <v>720</v>
      </c>
      <c r="Q410">
        <f>Store_Sales[[#This Row],[Sales Revenue]]-Store_Sales[[#This Row],[Total Costs]]</f>
        <v>324</v>
      </c>
    </row>
    <row r="411" spans="1:17" x14ac:dyDescent="0.25">
      <c r="A411" t="s">
        <v>456</v>
      </c>
      <c r="B411" t="s">
        <v>21</v>
      </c>
      <c r="C411" t="s">
        <v>22</v>
      </c>
      <c r="D411" s="2">
        <v>45836</v>
      </c>
      <c r="E411" s="2">
        <v>45842</v>
      </c>
      <c r="F411">
        <v>1</v>
      </c>
      <c r="G411">
        <v>187</v>
      </c>
      <c r="H411" t="s">
        <v>28</v>
      </c>
      <c r="I411" t="s">
        <v>551</v>
      </c>
      <c r="J411" t="s">
        <v>19</v>
      </c>
      <c r="K411" t="str">
        <f>TEXT(Store_Sales[[#This Row],[Order Date]],"yyyy")</f>
        <v>2025</v>
      </c>
      <c r="L411" t="str">
        <f>TEXT(Store_Sales[[#This Row],[Order Date]],"mmm")</f>
        <v>Jun</v>
      </c>
      <c r="M411" t="str">
        <f>TEXT(Store_Sales[[#This Row],[Order Date]],"ddd")</f>
        <v>Sat</v>
      </c>
      <c r="N411">
        <f>DATEDIF(Store_Sales[[#This Row],[Order Date]],Store_Sales[[#This Row],[Delivered Date]],"D")</f>
        <v>6</v>
      </c>
      <c r="O411">
        <f>ROUND(Store_Sales[[#This Row],[Quantity]]*Store_Sales[[#This Row],[Unit Price]]*_xlfn.XLOOKUP(Store_Sales[[#This Row],[Product Name]],Table2[Product Name],Table2[Cost Percentage],,0),0)</f>
        <v>140</v>
      </c>
      <c r="P411">
        <f>Store_Sales[[#This Row],[Quantity]]*Store_Sales[[#This Row],[Unit Price]]</f>
        <v>187</v>
      </c>
      <c r="Q411">
        <f>Store_Sales[[#This Row],[Sales Revenue]]-Store_Sales[[#This Row],[Total Costs]]</f>
        <v>47</v>
      </c>
    </row>
    <row r="412" spans="1:17" x14ac:dyDescent="0.25">
      <c r="A412" t="s">
        <v>457</v>
      </c>
      <c r="B412" t="s">
        <v>31</v>
      </c>
      <c r="C412" t="s">
        <v>76</v>
      </c>
      <c r="D412" s="2">
        <v>45926</v>
      </c>
      <c r="E412" s="2">
        <v>45934</v>
      </c>
      <c r="F412">
        <v>9</v>
      </c>
      <c r="G412">
        <v>286</v>
      </c>
      <c r="H412" t="s">
        <v>28</v>
      </c>
      <c r="I412" t="s">
        <v>33</v>
      </c>
      <c r="J412" t="s">
        <v>46</v>
      </c>
      <c r="K412" t="str">
        <f>TEXT(Store_Sales[[#This Row],[Order Date]],"yyyy")</f>
        <v>2025</v>
      </c>
      <c r="L412" t="str">
        <f>TEXT(Store_Sales[[#This Row],[Order Date]],"mmm")</f>
        <v>Sep</v>
      </c>
      <c r="M412" t="str">
        <f>TEXT(Store_Sales[[#This Row],[Order Date]],"ddd")</f>
        <v>Fri</v>
      </c>
      <c r="N412">
        <f>DATEDIF(Store_Sales[[#This Row],[Order Date]],Store_Sales[[#This Row],[Delivered Date]],"D")</f>
        <v>8</v>
      </c>
      <c r="O412">
        <f>ROUND(Store_Sales[[#This Row],[Quantity]]*Store_Sales[[#This Row],[Unit Price]]*_xlfn.XLOOKUP(Store_Sales[[#This Row],[Product Name]],Table2[Product Name],Table2[Cost Percentage],,0),0)</f>
        <v>1931</v>
      </c>
      <c r="P412">
        <f>Store_Sales[[#This Row],[Quantity]]*Store_Sales[[#This Row],[Unit Price]]</f>
        <v>2574</v>
      </c>
      <c r="Q412">
        <f>Store_Sales[[#This Row],[Sales Revenue]]-Store_Sales[[#This Row],[Total Costs]]</f>
        <v>643</v>
      </c>
    </row>
    <row r="413" spans="1:17" x14ac:dyDescent="0.25">
      <c r="A413" t="s">
        <v>458</v>
      </c>
      <c r="B413" t="s">
        <v>31</v>
      </c>
      <c r="C413" t="s">
        <v>32</v>
      </c>
      <c r="D413" s="2">
        <v>45675</v>
      </c>
      <c r="E413" s="2">
        <v>45688</v>
      </c>
      <c r="F413">
        <v>6</v>
      </c>
      <c r="G413">
        <v>541</v>
      </c>
      <c r="H413" t="s">
        <v>28</v>
      </c>
      <c r="I413" t="s">
        <v>551</v>
      </c>
      <c r="J413" t="s">
        <v>15</v>
      </c>
      <c r="K413" t="str">
        <f>TEXT(Store_Sales[[#This Row],[Order Date]],"yyyy")</f>
        <v>2025</v>
      </c>
      <c r="L413" t="str">
        <f>TEXT(Store_Sales[[#This Row],[Order Date]],"mmm")</f>
        <v>Jan</v>
      </c>
      <c r="M413" t="str">
        <f>TEXT(Store_Sales[[#This Row],[Order Date]],"ddd")</f>
        <v>Sat</v>
      </c>
      <c r="N413">
        <f>DATEDIF(Store_Sales[[#This Row],[Order Date]],Store_Sales[[#This Row],[Delivered Date]],"D")</f>
        <v>13</v>
      </c>
      <c r="O413">
        <f>ROUND(Store_Sales[[#This Row],[Quantity]]*Store_Sales[[#This Row],[Unit Price]]*_xlfn.XLOOKUP(Store_Sales[[#This Row],[Product Name]],Table2[Product Name],Table2[Cost Percentage],,0),0)</f>
        <v>2435</v>
      </c>
      <c r="P413">
        <f>Store_Sales[[#This Row],[Quantity]]*Store_Sales[[#This Row],[Unit Price]]</f>
        <v>3246</v>
      </c>
      <c r="Q413">
        <f>Store_Sales[[#This Row],[Sales Revenue]]-Store_Sales[[#This Row],[Total Costs]]</f>
        <v>811</v>
      </c>
    </row>
    <row r="414" spans="1:17" x14ac:dyDescent="0.25">
      <c r="A414" t="s">
        <v>459</v>
      </c>
      <c r="B414" t="s">
        <v>17</v>
      </c>
      <c r="C414" t="s">
        <v>44</v>
      </c>
      <c r="D414" s="2">
        <v>45850</v>
      </c>
      <c r="E414" s="2">
        <v>45858</v>
      </c>
      <c r="F414">
        <v>8</v>
      </c>
      <c r="G414">
        <v>779</v>
      </c>
      <c r="H414" t="s">
        <v>14</v>
      </c>
      <c r="I414" t="s">
        <v>550</v>
      </c>
      <c r="J414" t="s">
        <v>29</v>
      </c>
      <c r="K414" t="str">
        <f>TEXT(Store_Sales[[#This Row],[Order Date]],"yyyy")</f>
        <v>2025</v>
      </c>
      <c r="L414" t="str">
        <f>TEXT(Store_Sales[[#This Row],[Order Date]],"mmm")</f>
        <v>Jul</v>
      </c>
      <c r="M414" t="str">
        <f>TEXT(Store_Sales[[#This Row],[Order Date]],"ddd")</f>
        <v>Sat</v>
      </c>
      <c r="N414">
        <f>DATEDIF(Store_Sales[[#This Row],[Order Date]],Store_Sales[[#This Row],[Delivered Date]],"D")</f>
        <v>8</v>
      </c>
      <c r="O414">
        <f>ROUND(Store_Sales[[#This Row],[Quantity]]*Store_Sales[[#This Row],[Unit Price]]*_xlfn.XLOOKUP(Store_Sales[[#This Row],[Product Name]],Table2[Product Name],Table2[Cost Percentage],,0),0)</f>
        <v>3739</v>
      </c>
      <c r="P414">
        <f>Store_Sales[[#This Row],[Quantity]]*Store_Sales[[#This Row],[Unit Price]]</f>
        <v>6232</v>
      </c>
      <c r="Q414">
        <f>Store_Sales[[#This Row],[Sales Revenue]]-Store_Sales[[#This Row],[Total Costs]]</f>
        <v>2493</v>
      </c>
    </row>
    <row r="415" spans="1:17" x14ac:dyDescent="0.25">
      <c r="A415" t="s">
        <v>460</v>
      </c>
      <c r="B415" t="s">
        <v>12</v>
      </c>
      <c r="C415" t="s">
        <v>58</v>
      </c>
      <c r="D415" s="2">
        <v>45909</v>
      </c>
      <c r="E415" s="2">
        <v>45911</v>
      </c>
      <c r="F415">
        <v>4</v>
      </c>
      <c r="G415">
        <v>249</v>
      </c>
      <c r="H415" t="s">
        <v>28</v>
      </c>
      <c r="I415" t="s">
        <v>551</v>
      </c>
      <c r="J415" t="s">
        <v>15</v>
      </c>
      <c r="K415" t="str">
        <f>TEXT(Store_Sales[[#This Row],[Order Date]],"yyyy")</f>
        <v>2025</v>
      </c>
      <c r="L415" t="str">
        <f>TEXT(Store_Sales[[#This Row],[Order Date]],"mmm")</f>
        <v>Sep</v>
      </c>
      <c r="M415" t="str">
        <f>TEXT(Store_Sales[[#This Row],[Order Date]],"ddd")</f>
        <v>Tue</v>
      </c>
      <c r="N415">
        <f>DATEDIF(Store_Sales[[#This Row],[Order Date]],Store_Sales[[#This Row],[Delivered Date]],"D")</f>
        <v>2</v>
      </c>
      <c r="O415">
        <f>ROUND(Store_Sales[[#This Row],[Quantity]]*Store_Sales[[#This Row],[Unit Price]]*_xlfn.XLOOKUP(Store_Sales[[#This Row],[Product Name]],Table2[Product Name],Table2[Cost Percentage],,0),0)</f>
        <v>847</v>
      </c>
      <c r="P415">
        <f>Store_Sales[[#This Row],[Quantity]]*Store_Sales[[#This Row],[Unit Price]]</f>
        <v>996</v>
      </c>
      <c r="Q415">
        <f>Store_Sales[[#This Row],[Sales Revenue]]-Store_Sales[[#This Row],[Total Costs]]</f>
        <v>149</v>
      </c>
    </row>
    <row r="416" spans="1:17" x14ac:dyDescent="0.25">
      <c r="A416" t="s">
        <v>461</v>
      </c>
      <c r="B416" t="s">
        <v>12</v>
      </c>
      <c r="C416" t="s">
        <v>27</v>
      </c>
      <c r="D416" s="2">
        <v>45854</v>
      </c>
      <c r="E416" s="2">
        <v>45867</v>
      </c>
      <c r="F416">
        <v>2</v>
      </c>
      <c r="G416">
        <v>146</v>
      </c>
      <c r="H416" t="s">
        <v>28</v>
      </c>
      <c r="I416" t="s">
        <v>547</v>
      </c>
      <c r="J416" t="s">
        <v>46</v>
      </c>
      <c r="K416" t="str">
        <f>TEXT(Store_Sales[[#This Row],[Order Date]],"yyyy")</f>
        <v>2025</v>
      </c>
      <c r="L416" t="str">
        <f>TEXT(Store_Sales[[#This Row],[Order Date]],"mmm")</f>
        <v>Jul</v>
      </c>
      <c r="M416" t="str">
        <f>TEXT(Store_Sales[[#This Row],[Order Date]],"ddd")</f>
        <v>Wed</v>
      </c>
      <c r="N416">
        <f>DATEDIF(Store_Sales[[#This Row],[Order Date]],Store_Sales[[#This Row],[Delivered Date]],"D")</f>
        <v>13</v>
      </c>
      <c r="O416">
        <f>ROUND(Store_Sales[[#This Row],[Quantity]]*Store_Sales[[#This Row],[Unit Price]]*_xlfn.XLOOKUP(Store_Sales[[#This Row],[Product Name]],Table2[Product Name],Table2[Cost Percentage],,0),0)</f>
        <v>190</v>
      </c>
      <c r="P416">
        <f>Store_Sales[[#This Row],[Quantity]]*Store_Sales[[#This Row],[Unit Price]]</f>
        <v>292</v>
      </c>
      <c r="Q416">
        <f>Store_Sales[[#This Row],[Sales Revenue]]-Store_Sales[[#This Row],[Total Costs]]</f>
        <v>102</v>
      </c>
    </row>
    <row r="417" spans="1:17" x14ac:dyDescent="0.25">
      <c r="A417" t="s">
        <v>462</v>
      </c>
      <c r="B417" t="s">
        <v>24</v>
      </c>
      <c r="C417" t="s">
        <v>25</v>
      </c>
      <c r="D417" s="2">
        <v>45665</v>
      </c>
      <c r="E417" s="2">
        <v>45678</v>
      </c>
      <c r="F417">
        <v>1</v>
      </c>
      <c r="G417">
        <v>333</v>
      </c>
      <c r="H417" t="s">
        <v>28</v>
      </c>
      <c r="I417" t="s">
        <v>33</v>
      </c>
      <c r="J417" t="s">
        <v>15</v>
      </c>
      <c r="K417" t="str">
        <f>TEXT(Store_Sales[[#This Row],[Order Date]],"yyyy")</f>
        <v>2025</v>
      </c>
      <c r="L417" t="str">
        <f>TEXT(Store_Sales[[#This Row],[Order Date]],"mmm")</f>
        <v>Jan</v>
      </c>
      <c r="M417" t="str">
        <f>TEXT(Store_Sales[[#This Row],[Order Date]],"ddd")</f>
        <v>Wed</v>
      </c>
      <c r="N417">
        <f>DATEDIF(Store_Sales[[#This Row],[Order Date]],Store_Sales[[#This Row],[Delivered Date]],"D")</f>
        <v>13</v>
      </c>
      <c r="O417">
        <f>ROUND(Store_Sales[[#This Row],[Quantity]]*Store_Sales[[#This Row],[Unit Price]]*_xlfn.XLOOKUP(Store_Sales[[#This Row],[Product Name]],Table2[Product Name],Table2[Cost Percentage],,0),0)</f>
        <v>183</v>
      </c>
      <c r="P417">
        <f>Store_Sales[[#This Row],[Quantity]]*Store_Sales[[#This Row],[Unit Price]]</f>
        <v>333</v>
      </c>
      <c r="Q417">
        <f>Store_Sales[[#This Row],[Sales Revenue]]-Store_Sales[[#This Row],[Total Costs]]</f>
        <v>150</v>
      </c>
    </row>
    <row r="418" spans="1:17" x14ac:dyDescent="0.25">
      <c r="A418" t="s">
        <v>463</v>
      </c>
      <c r="B418" t="s">
        <v>24</v>
      </c>
      <c r="C418" t="s">
        <v>38</v>
      </c>
      <c r="D418" s="2">
        <v>45897</v>
      </c>
      <c r="E418" s="2">
        <v>45904</v>
      </c>
      <c r="F418">
        <v>9</v>
      </c>
      <c r="G418">
        <v>687</v>
      </c>
      <c r="H418" t="s">
        <v>28</v>
      </c>
      <c r="I418" t="s">
        <v>547</v>
      </c>
      <c r="J418" t="s">
        <v>29</v>
      </c>
      <c r="K418" t="str">
        <f>TEXT(Store_Sales[[#This Row],[Order Date]],"yyyy")</f>
        <v>2025</v>
      </c>
      <c r="L418" t="str">
        <f>TEXT(Store_Sales[[#This Row],[Order Date]],"mmm")</f>
        <v>Aug</v>
      </c>
      <c r="M418" t="str">
        <f>TEXT(Store_Sales[[#This Row],[Order Date]],"ddd")</f>
        <v>Thu</v>
      </c>
      <c r="N418">
        <f>DATEDIF(Store_Sales[[#This Row],[Order Date]],Store_Sales[[#This Row],[Delivered Date]],"D")</f>
        <v>7</v>
      </c>
      <c r="O418">
        <f>ROUND(Store_Sales[[#This Row],[Quantity]]*Store_Sales[[#This Row],[Unit Price]]*_xlfn.XLOOKUP(Store_Sales[[#This Row],[Product Name]],Table2[Product Name],Table2[Cost Percentage],,0),0)</f>
        <v>3092</v>
      </c>
      <c r="P418">
        <f>Store_Sales[[#This Row],[Quantity]]*Store_Sales[[#This Row],[Unit Price]]</f>
        <v>6183</v>
      </c>
      <c r="Q418">
        <f>Store_Sales[[#This Row],[Sales Revenue]]-Store_Sales[[#This Row],[Total Costs]]</f>
        <v>3091</v>
      </c>
    </row>
    <row r="419" spans="1:17" x14ac:dyDescent="0.25">
      <c r="A419" t="s">
        <v>464</v>
      </c>
      <c r="B419" t="s">
        <v>21</v>
      </c>
      <c r="C419" t="s">
        <v>83</v>
      </c>
      <c r="D419" s="2">
        <v>45847</v>
      </c>
      <c r="E419" s="2">
        <v>45857</v>
      </c>
      <c r="F419">
        <v>6</v>
      </c>
      <c r="G419">
        <v>342</v>
      </c>
      <c r="H419" t="s">
        <v>14</v>
      </c>
      <c r="I419" t="s">
        <v>33</v>
      </c>
      <c r="J419" t="s">
        <v>29</v>
      </c>
      <c r="K419" t="str">
        <f>TEXT(Store_Sales[[#This Row],[Order Date]],"yyyy")</f>
        <v>2025</v>
      </c>
      <c r="L419" t="str">
        <f>TEXT(Store_Sales[[#This Row],[Order Date]],"mmm")</f>
        <v>Jul</v>
      </c>
      <c r="M419" t="str">
        <f>TEXT(Store_Sales[[#This Row],[Order Date]],"ddd")</f>
        <v>Wed</v>
      </c>
      <c r="N419">
        <f>DATEDIF(Store_Sales[[#This Row],[Order Date]],Store_Sales[[#This Row],[Delivered Date]],"D")</f>
        <v>10</v>
      </c>
      <c r="O419">
        <f>ROUND(Store_Sales[[#This Row],[Quantity]]*Store_Sales[[#This Row],[Unit Price]]*_xlfn.XLOOKUP(Store_Sales[[#This Row],[Product Name]],Table2[Product Name],Table2[Cost Percentage],,0),0)</f>
        <v>1642</v>
      </c>
      <c r="P419">
        <f>Store_Sales[[#This Row],[Quantity]]*Store_Sales[[#This Row],[Unit Price]]</f>
        <v>2052</v>
      </c>
      <c r="Q419">
        <f>Store_Sales[[#This Row],[Sales Revenue]]-Store_Sales[[#This Row],[Total Costs]]</f>
        <v>410</v>
      </c>
    </row>
    <row r="420" spans="1:17" x14ac:dyDescent="0.25">
      <c r="A420" t="s">
        <v>465</v>
      </c>
      <c r="B420" t="s">
        <v>31</v>
      </c>
      <c r="C420" t="s">
        <v>76</v>
      </c>
      <c r="D420" s="2">
        <v>45972</v>
      </c>
      <c r="E420" s="2">
        <v>45977</v>
      </c>
      <c r="F420">
        <v>6</v>
      </c>
      <c r="G420">
        <v>461</v>
      </c>
      <c r="H420" t="s">
        <v>14</v>
      </c>
      <c r="I420" t="s">
        <v>550</v>
      </c>
      <c r="J420" t="s">
        <v>15</v>
      </c>
      <c r="K420" t="str">
        <f>TEXT(Store_Sales[[#This Row],[Order Date]],"yyyy")</f>
        <v>2025</v>
      </c>
      <c r="L420" t="str">
        <f>TEXT(Store_Sales[[#This Row],[Order Date]],"mmm")</f>
        <v>Nov</v>
      </c>
      <c r="M420" t="str">
        <f>TEXT(Store_Sales[[#This Row],[Order Date]],"ddd")</f>
        <v>Tue</v>
      </c>
      <c r="N420">
        <f>DATEDIF(Store_Sales[[#This Row],[Order Date]],Store_Sales[[#This Row],[Delivered Date]],"D")</f>
        <v>5</v>
      </c>
      <c r="O420">
        <f>ROUND(Store_Sales[[#This Row],[Quantity]]*Store_Sales[[#This Row],[Unit Price]]*_xlfn.XLOOKUP(Store_Sales[[#This Row],[Product Name]],Table2[Product Name],Table2[Cost Percentage],,0),0)</f>
        <v>2075</v>
      </c>
      <c r="P420">
        <f>Store_Sales[[#This Row],[Quantity]]*Store_Sales[[#This Row],[Unit Price]]</f>
        <v>2766</v>
      </c>
      <c r="Q420">
        <f>Store_Sales[[#This Row],[Sales Revenue]]-Store_Sales[[#This Row],[Total Costs]]</f>
        <v>691</v>
      </c>
    </row>
    <row r="421" spans="1:17" x14ac:dyDescent="0.25">
      <c r="A421" t="s">
        <v>466</v>
      </c>
      <c r="B421" t="s">
        <v>31</v>
      </c>
      <c r="C421" t="s">
        <v>50</v>
      </c>
      <c r="D421" s="2">
        <v>45707</v>
      </c>
      <c r="E421" s="2">
        <v>45717</v>
      </c>
      <c r="F421">
        <v>4</v>
      </c>
      <c r="G421">
        <v>371</v>
      </c>
      <c r="H421" t="s">
        <v>28</v>
      </c>
      <c r="I421" t="s">
        <v>549</v>
      </c>
      <c r="J421" t="s">
        <v>46</v>
      </c>
      <c r="K421" t="str">
        <f>TEXT(Store_Sales[[#This Row],[Order Date]],"yyyy")</f>
        <v>2025</v>
      </c>
      <c r="L421" t="str">
        <f>TEXT(Store_Sales[[#This Row],[Order Date]],"mmm")</f>
        <v>Feb</v>
      </c>
      <c r="M421" t="str">
        <f>TEXT(Store_Sales[[#This Row],[Order Date]],"ddd")</f>
        <v>Wed</v>
      </c>
      <c r="N421">
        <f>DATEDIF(Store_Sales[[#This Row],[Order Date]],Store_Sales[[#This Row],[Delivered Date]],"D")</f>
        <v>10</v>
      </c>
      <c r="O421">
        <f>ROUND(Store_Sales[[#This Row],[Quantity]]*Store_Sales[[#This Row],[Unit Price]]*_xlfn.XLOOKUP(Store_Sales[[#This Row],[Product Name]],Table2[Product Name],Table2[Cost Percentage],,0),0)</f>
        <v>1039</v>
      </c>
      <c r="P421">
        <f>Store_Sales[[#This Row],[Quantity]]*Store_Sales[[#This Row],[Unit Price]]</f>
        <v>1484</v>
      </c>
      <c r="Q421">
        <f>Store_Sales[[#This Row],[Sales Revenue]]-Store_Sales[[#This Row],[Total Costs]]</f>
        <v>445</v>
      </c>
    </row>
    <row r="422" spans="1:17" x14ac:dyDescent="0.25">
      <c r="A422" t="s">
        <v>467</v>
      </c>
      <c r="B422" t="s">
        <v>17</v>
      </c>
      <c r="C422" t="s">
        <v>56</v>
      </c>
      <c r="D422" s="2">
        <v>45698</v>
      </c>
      <c r="E422" s="2">
        <v>45707</v>
      </c>
      <c r="F422">
        <v>1</v>
      </c>
      <c r="G422">
        <v>200</v>
      </c>
      <c r="H422" t="s">
        <v>28</v>
      </c>
      <c r="I422" t="s">
        <v>549</v>
      </c>
      <c r="J422" t="s">
        <v>19</v>
      </c>
      <c r="K422" t="str">
        <f>TEXT(Store_Sales[[#This Row],[Order Date]],"yyyy")</f>
        <v>2025</v>
      </c>
      <c r="L422" t="str">
        <f>TEXT(Store_Sales[[#This Row],[Order Date]],"mmm")</f>
        <v>Feb</v>
      </c>
      <c r="M422" t="str">
        <f>TEXT(Store_Sales[[#This Row],[Order Date]],"ddd")</f>
        <v>Mon</v>
      </c>
      <c r="N422">
        <f>DATEDIF(Store_Sales[[#This Row],[Order Date]],Store_Sales[[#This Row],[Delivered Date]],"D")</f>
        <v>9</v>
      </c>
      <c r="O422">
        <f>ROUND(Store_Sales[[#This Row],[Quantity]]*Store_Sales[[#This Row],[Unit Price]]*_xlfn.XLOOKUP(Store_Sales[[#This Row],[Product Name]],Table2[Product Name],Table2[Cost Percentage],,0),0)</f>
        <v>110</v>
      </c>
      <c r="P422">
        <f>Store_Sales[[#This Row],[Quantity]]*Store_Sales[[#This Row],[Unit Price]]</f>
        <v>200</v>
      </c>
      <c r="Q422">
        <f>Store_Sales[[#This Row],[Sales Revenue]]-Store_Sales[[#This Row],[Total Costs]]</f>
        <v>90</v>
      </c>
    </row>
    <row r="423" spans="1:17" x14ac:dyDescent="0.25">
      <c r="A423" t="s">
        <v>468</v>
      </c>
      <c r="B423" t="s">
        <v>12</v>
      </c>
      <c r="C423" t="s">
        <v>13</v>
      </c>
      <c r="D423" s="2">
        <v>45694</v>
      </c>
      <c r="E423" s="2">
        <v>45703</v>
      </c>
      <c r="F423">
        <v>3</v>
      </c>
      <c r="G423">
        <v>356</v>
      </c>
      <c r="H423" t="s">
        <v>14</v>
      </c>
      <c r="I423" t="s">
        <v>549</v>
      </c>
      <c r="J423" t="s">
        <v>46</v>
      </c>
      <c r="K423" t="str">
        <f>TEXT(Store_Sales[[#This Row],[Order Date]],"yyyy")</f>
        <v>2025</v>
      </c>
      <c r="L423" t="str">
        <f>TEXT(Store_Sales[[#This Row],[Order Date]],"mmm")</f>
        <v>Feb</v>
      </c>
      <c r="M423" t="str">
        <f>TEXT(Store_Sales[[#This Row],[Order Date]],"ddd")</f>
        <v>Thu</v>
      </c>
      <c r="N423">
        <f>DATEDIF(Store_Sales[[#This Row],[Order Date]],Store_Sales[[#This Row],[Delivered Date]],"D")</f>
        <v>9</v>
      </c>
      <c r="O423">
        <f>ROUND(Store_Sales[[#This Row],[Quantity]]*Store_Sales[[#This Row],[Unit Price]]*_xlfn.XLOOKUP(Store_Sales[[#This Row],[Product Name]],Table2[Product Name],Table2[Cost Percentage],,0),0)</f>
        <v>801</v>
      </c>
      <c r="P423">
        <f>Store_Sales[[#This Row],[Quantity]]*Store_Sales[[#This Row],[Unit Price]]</f>
        <v>1068</v>
      </c>
      <c r="Q423">
        <f>Store_Sales[[#This Row],[Sales Revenue]]-Store_Sales[[#This Row],[Total Costs]]</f>
        <v>267</v>
      </c>
    </row>
    <row r="424" spans="1:17" x14ac:dyDescent="0.25">
      <c r="A424" t="s">
        <v>469</v>
      </c>
      <c r="B424" t="s">
        <v>17</v>
      </c>
      <c r="C424" t="s">
        <v>18</v>
      </c>
      <c r="D424" s="2">
        <v>45720</v>
      </c>
      <c r="E424" s="2">
        <v>45721</v>
      </c>
      <c r="F424">
        <v>4</v>
      </c>
      <c r="G424">
        <v>587</v>
      </c>
      <c r="H424" t="s">
        <v>14</v>
      </c>
      <c r="I424" t="s">
        <v>547</v>
      </c>
      <c r="J424" t="s">
        <v>46</v>
      </c>
      <c r="K424" t="str">
        <f>TEXT(Store_Sales[[#This Row],[Order Date]],"yyyy")</f>
        <v>2025</v>
      </c>
      <c r="L424" t="str">
        <f>TEXT(Store_Sales[[#This Row],[Order Date]],"mmm")</f>
        <v>Mar</v>
      </c>
      <c r="M424" t="str">
        <f>TEXT(Store_Sales[[#This Row],[Order Date]],"ddd")</f>
        <v>Tue</v>
      </c>
      <c r="N424">
        <f>DATEDIF(Store_Sales[[#This Row],[Order Date]],Store_Sales[[#This Row],[Delivered Date]],"D")</f>
        <v>1</v>
      </c>
      <c r="O424">
        <f>ROUND(Store_Sales[[#This Row],[Quantity]]*Store_Sales[[#This Row],[Unit Price]]*_xlfn.XLOOKUP(Store_Sales[[#This Row],[Product Name]],Table2[Product Name],Table2[Cost Percentage],,0),0)</f>
        <v>1174</v>
      </c>
      <c r="P424">
        <f>Store_Sales[[#This Row],[Quantity]]*Store_Sales[[#This Row],[Unit Price]]</f>
        <v>2348</v>
      </c>
      <c r="Q424">
        <f>Store_Sales[[#This Row],[Sales Revenue]]-Store_Sales[[#This Row],[Total Costs]]</f>
        <v>1174</v>
      </c>
    </row>
    <row r="425" spans="1:17" x14ac:dyDescent="0.25">
      <c r="A425" t="s">
        <v>470</v>
      </c>
      <c r="B425" t="s">
        <v>17</v>
      </c>
      <c r="C425" t="s">
        <v>18</v>
      </c>
      <c r="D425" s="2">
        <v>45835</v>
      </c>
      <c r="E425" s="2">
        <v>45843</v>
      </c>
      <c r="F425">
        <v>4</v>
      </c>
      <c r="G425">
        <v>441</v>
      </c>
      <c r="H425" t="s">
        <v>14</v>
      </c>
      <c r="I425" t="s">
        <v>33</v>
      </c>
      <c r="J425" t="s">
        <v>15</v>
      </c>
      <c r="K425" t="str">
        <f>TEXT(Store_Sales[[#This Row],[Order Date]],"yyyy")</f>
        <v>2025</v>
      </c>
      <c r="L425" t="str">
        <f>TEXT(Store_Sales[[#This Row],[Order Date]],"mmm")</f>
        <v>Jun</v>
      </c>
      <c r="M425" t="str">
        <f>TEXT(Store_Sales[[#This Row],[Order Date]],"ddd")</f>
        <v>Fri</v>
      </c>
      <c r="N425">
        <f>DATEDIF(Store_Sales[[#This Row],[Order Date]],Store_Sales[[#This Row],[Delivered Date]],"D")</f>
        <v>8</v>
      </c>
      <c r="O425">
        <f>ROUND(Store_Sales[[#This Row],[Quantity]]*Store_Sales[[#This Row],[Unit Price]]*_xlfn.XLOOKUP(Store_Sales[[#This Row],[Product Name]],Table2[Product Name],Table2[Cost Percentage],,0),0)</f>
        <v>882</v>
      </c>
      <c r="P425">
        <f>Store_Sales[[#This Row],[Quantity]]*Store_Sales[[#This Row],[Unit Price]]</f>
        <v>1764</v>
      </c>
      <c r="Q425">
        <f>Store_Sales[[#This Row],[Sales Revenue]]-Store_Sales[[#This Row],[Total Costs]]</f>
        <v>882</v>
      </c>
    </row>
    <row r="426" spans="1:17" x14ac:dyDescent="0.25">
      <c r="A426" t="s">
        <v>471</v>
      </c>
      <c r="B426" t="s">
        <v>17</v>
      </c>
      <c r="C426" t="s">
        <v>64</v>
      </c>
      <c r="D426" s="2">
        <v>46013</v>
      </c>
      <c r="E426" s="2">
        <v>46022</v>
      </c>
      <c r="F426">
        <v>8</v>
      </c>
      <c r="G426">
        <v>953</v>
      </c>
      <c r="H426" t="s">
        <v>14</v>
      </c>
      <c r="I426" t="s">
        <v>549</v>
      </c>
      <c r="J426" t="s">
        <v>29</v>
      </c>
      <c r="K426" t="str">
        <f>TEXT(Store_Sales[[#This Row],[Order Date]],"yyyy")</f>
        <v>2025</v>
      </c>
      <c r="L426" t="str">
        <f>TEXT(Store_Sales[[#This Row],[Order Date]],"mmm")</f>
        <v>Dec</v>
      </c>
      <c r="M426" t="str">
        <f>TEXT(Store_Sales[[#This Row],[Order Date]],"ddd")</f>
        <v>Mon</v>
      </c>
      <c r="N426">
        <f>DATEDIF(Store_Sales[[#This Row],[Order Date]],Store_Sales[[#This Row],[Delivered Date]],"D")</f>
        <v>9</v>
      </c>
      <c r="O426">
        <f>ROUND(Store_Sales[[#This Row],[Quantity]]*Store_Sales[[#This Row],[Unit Price]]*_xlfn.XLOOKUP(Store_Sales[[#This Row],[Product Name]],Table2[Product Name],Table2[Cost Percentage],,0),0)</f>
        <v>3812</v>
      </c>
      <c r="P426">
        <f>Store_Sales[[#This Row],[Quantity]]*Store_Sales[[#This Row],[Unit Price]]</f>
        <v>7624</v>
      </c>
      <c r="Q426">
        <f>Store_Sales[[#This Row],[Sales Revenue]]-Store_Sales[[#This Row],[Total Costs]]</f>
        <v>3812</v>
      </c>
    </row>
    <row r="427" spans="1:17" x14ac:dyDescent="0.25">
      <c r="A427" t="s">
        <v>472</v>
      </c>
      <c r="B427" t="s">
        <v>31</v>
      </c>
      <c r="C427" t="s">
        <v>32</v>
      </c>
      <c r="D427" s="2">
        <v>45693</v>
      </c>
      <c r="E427" s="2">
        <v>45702</v>
      </c>
      <c r="F427">
        <v>10</v>
      </c>
      <c r="G427">
        <v>356</v>
      </c>
      <c r="H427" t="s">
        <v>14</v>
      </c>
      <c r="I427" t="s">
        <v>547</v>
      </c>
      <c r="J427" t="s">
        <v>46</v>
      </c>
      <c r="K427" t="str">
        <f>TEXT(Store_Sales[[#This Row],[Order Date]],"yyyy")</f>
        <v>2025</v>
      </c>
      <c r="L427" t="str">
        <f>TEXT(Store_Sales[[#This Row],[Order Date]],"mmm")</f>
        <v>Feb</v>
      </c>
      <c r="M427" t="str">
        <f>TEXT(Store_Sales[[#This Row],[Order Date]],"ddd")</f>
        <v>Wed</v>
      </c>
      <c r="N427">
        <f>DATEDIF(Store_Sales[[#This Row],[Order Date]],Store_Sales[[#This Row],[Delivered Date]],"D")</f>
        <v>9</v>
      </c>
      <c r="O427">
        <f>ROUND(Store_Sales[[#This Row],[Quantity]]*Store_Sales[[#This Row],[Unit Price]]*_xlfn.XLOOKUP(Store_Sales[[#This Row],[Product Name]],Table2[Product Name],Table2[Cost Percentage],,0),0)</f>
        <v>2670</v>
      </c>
      <c r="P427">
        <f>Store_Sales[[#This Row],[Quantity]]*Store_Sales[[#This Row],[Unit Price]]</f>
        <v>3560</v>
      </c>
      <c r="Q427">
        <f>Store_Sales[[#This Row],[Sales Revenue]]-Store_Sales[[#This Row],[Total Costs]]</f>
        <v>890</v>
      </c>
    </row>
    <row r="428" spans="1:17" x14ac:dyDescent="0.25">
      <c r="A428" t="s">
        <v>473</v>
      </c>
      <c r="B428" t="s">
        <v>21</v>
      </c>
      <c r="C428" t="s">
        <v>22</v>
      </c>
      <c r="D428" s="2">
        <v>45862</v>
      </c>
      <c r="E428" s="2">
        <v>45865</v>
      </c>
      <c r="F428">
        <v>9</v>
      </c>
      <c r="G428">
        <v>855</v>
      </c>
      <c r="H428" t="s">
        <v>28</v>
      </c>
      <c r="I428" t="s">
        <v>33</v>
      </c>
      <c r="J428" t="s">
        <v>19</v>
      </c>
      <c r="K428" t="str">
        <f>TEXT(Store_Sales[[#This Row],[Order Date]],"yyyy")</f>
        <v>2025</v>
      </c>
      <c r="L428" t="str">
        <f>TEXT(Store_Sales[[#This Row],[Order Date]],"mmm")</f>
        <v>Jul</v>
      </c>
      <c r="M428" t="str">
        <f>TEXT(Store_Sales[[#This Row],[Order Date]],"ddd")</f>
        <v>Thu</v>
      </c>
      <c r="N428">
        <f>DATEDIF(Store_Sales[[#This Row],[Order Date]],Store_Sales[[#This Row],[Delivered Date]],"D")</f>
        <v>3</v>
      </c>
      <c r="O428">
        <f>ROUND(Store_Sales[[#This Row],[Quantity]]*Store_Sales[[#This Row],[Unit Price]]*_xlfn.XLOOKUP(Store_Sales[[#This Row],[Product Name]],Table2[Product Name],Table2[Cost Percentage],,0),0)</f>
        <v>5771</v>
      </c>
      <c r="P428">
        <f>Store_Sales[[#This Row],[Quantity]]*Store_Sales[[#This Row],[Unit Price]]</f>
        <v>7695</v>
      </c>
      <c r="Q428">
        <f>Store_Sales[[#This Row],[Sales Revenue]]-Store_Sales[[#This Row],[Total Costs]]</f>
        <v>1924</v>
      </c>
    </row>
    <row r="429" spans="1:17" x14ac:dyDescent="0.25">
      <c r="A429" t="s">
        <v>474</v>
      </c>
      <c r="B429" t="s">
        <v>17</v>
      </c>
      <c r="C429" t="s">
        <v>64</v>
      </c>
      <c r="D429" s="2">
        <v>45773</v>
      </c>
      <c r="E429" s="2">
        <v>45787</v>
      </c>
      <c r="F429">
        <v>1</v>
      </c>
      <c r="G429">
        <v>320</v>
      </c>
      <c r="H429" t="s">
        <v>28</v>
      </c>
      <c r="I429" t="s">
        <v>551</v>
      </c>
      <c r="J429" t="s">
        <v>15</v>
      </c>
      <c r="K429" t="str">
        <f>TEXT(Store_Sales[[#This Row],[Order Date]],"yyyy")</f>
        <v>2025</v>
      </c>
      <c r="L429" t="str">
        <f>TEXT(Store_Sales[[#This Row],[Order Date]],"mmm")</f>
        <v>Apr</v>
      </c>
      <c r="M429" t="str">
        <f>TEXT(Store_Sales[[#This Row],[Order Date]],"ddd")</f>
        <v>Sat</v>
      </c>
      <c r="N429">
        <f>DATEDIF(Store_Sales[[#This Row],[Order Date]],Store_Sales[[#This Row],[Delivered Date]],"D")</f>
        <v>14</v>
      </c>
      <c r="O429">
        <f>ROUND(Store_Sales[[#This Row],[Quantity]]*Store_Sales[[#This Row],[Unit Price]]*_xlfn.XLOOKUP(Store_Sales[[#This Row],[Product Name]],Table2[Product Name],Table2[Cost Percentage],,0),0)</f>
        <v>160</v>
      </c>
      <c r="P429">
        <f>Store_Sales[[#This Row],[Quantity]]*Store_Sales[[#This Row],[Unit Price]]</f>
        <v>320</v>
      </c>
      <c r="Q429">
        <f>Store_Sales[[#This Row],[Sales Revenue]]-Store_Sales[[#This Row],[Total Costs]]</f>
        <v>160</v>
      </c>
    </row>
    <row r="430" spans="1:17" x14ac:dyDescent="0.25">
      <c r="A430" t="s">
        <v>475</v>
      </c>
      <c r="B430" t="s">
        <v>21</v>
      </c>
      <c r="C430" t="s">
        <v>83</v>
      </c>
      <c r="D430" s="2">
        <v>46011</v>
      </c>
      <c r="E430" s="2">
        <v>46021</v>
      </c>
      <c r="F430">
        <v>10</v>
      </c>
      <c r="G430">
        <v>308</v>
      </c>
      <c r="H430" t="s">
        <v>28</v>
      </c>
      <c r="I430" t="s">
        <v>551</v>
      </c>
      <c r="J430" t="s">
        <v>46</v>
      </c>
      <c r="K430" t="str">
        <f>TEXT(Store_Sales[[#This Row],[Order Date]],"yyyy")</f>
        <v>2025</v>
      </c>
      <c r="L430" t="str">
        <f>TEXT(Store_Sales[[#This Row],[Order Date]],"mmm")</f>
        <v>Dec</v>
      </c>
      <c r="M430" t="str">
        <f>TEXT(Store_Sales[[#This Row],[Order Date]],"ddd")</f>
        <v>Sat</v>
      </c>
      <c r="N430">
        <f>DATEDIF(Store_Sales[[#This Row],[Order Date]],Store_Sales[[#This Row],[Delivered Date]],"D")</f>
        <v>10</v>
      </c>
      <c r="O430">
        <f>ROUND(Store_Sales[[#This Row],[Quantity]]*Store_Sales[[#This Row],[Unit Price]]*_xlfn.XLOOKUP(Store_Sales[[#This Row],[Product Name]],Table2[Product Name],Table2[Cost Percentage],,0),0)</f>
        <v>2464</v>
      </c>
      <c r="P430">
        <f>Store_Sales[[#This Row],[Quantity]]*Store_Sales[[#This Row],[Unit Price]]</f>
        <v>3080</v>
      </c>
      <c r="Q430">
        <f>Store_Sales[[#This Row],[Sales Revenue]]-Store_Sales[[#This Row],[Total Costs]]</f>
        <v>616</v>
      </c>
    </row>
    <row r="431" spans="1:17" x14ac:dyDescent="0.25">
      <c r="A431" t="s">
        <v>476</v>
      </c>
      <c r="B431" t="s">
        <v>21</v>
      </c>
      <c r="C431" t="s">
        <v>22</v>
      </c>
      <c r="D431" s="2">
        <v>46007</v>
      </c>
      <c r="E431" s="2">
        <v>46020</v>
      </c>
      <c r="F431">
        <v>8</v>
      </c>
      <c r="G431">
        <v>259</v>
      </c>
      <c r="H431" t="s">
        <v>28</v>
      </c>
      <c r="I431" t="s">
        <v>549</v>
      </c>
      <c r="J431" t="s">
        <v>29</v>
      </c>
      <c r="K431" t="str">
        <f>TEXT(Store_Sales[[#This Row],[Order Date]],"yyyy")</f>
        <v>2025</v>
      </c>
      <c r="L431" t="str">
        <f>TEXT(Store_Sales[[#This Row],[Order Date]],"mmm")</f>
        <v>Dec</v>
      </c>
      <c r="M431" t="str">
        <f>TEXT(Store_Sales[[#This Row],[Order Date]],"ddd")</f>
        <v>Tue</v>
      </c>
      <c r="N431">
        <f>DATEDIF(Store_Sales[[#This Row],[Order Date]],Store_Sales[[#This Row],[Delivered Date]],"D")</f>
        <v>13</v>
      </c>
      <c r="O431">
        <f>ROUND(Store_Sales[[#This Row],[Quantity]]*Store_Sales[[#This Row],[Unit Price]]*_xlfn.XLOOKUP(Store_Sales[[#This Row],[Product Name]],Table2[Product Name],Table2[Cost Percentage],,0),0)</f>
        <v>1554</v>
      </c>
      <c r="P431">
        <f>Store_Sales[[#This Row],[Quantity]]*Store_Sales[[#This Row],[Unit Price]]</f>
        <v>2072</v>
      </c>
      <c r="Q431">
        <f>Store_Sales[[#This Row],[Sales Revenue]]-Store_Sales[[#This Row],[Total Costs]]</f>
        <v>518</v>
      </c>
    </row>
    <row r="432" spans="1:17" x14ac:dyDescent="0.25">
      <c r="A432" t="s">
        <v>477</v>
      </c>
      <c r="B432" t="s">
        <v>21</v>
      </c>
      <c r="C432" t="s">
        <v>22</v>
      </c>
      <c r="D432" s="2">
        <v>45684</v>
      </c>
      <c r="E432" s="2">
        <v>45686</v>
      </c>
      <c r="F432">
        <v>8</v>
      </c>
      <c r="G432">
        <v>684</v>
      </c>
      <c r="H432" t="s">
        <v>14</v>
      </c>
      <c r="I432" t="s">
        <v>549</v>
      </c>
      <c r="J432" t="s">
        <v>29</v>
      </c>
      <c r="K432" t="str">
        <f>TEXT(Store_Sales[[#This Row],[Order Date]],"yyyy")</f>
        <v>2025</v>
      </c>
      <c r="L432" t="str">
        <f>TEXT(Store_Sales[[#This Row],[Order Date]],"mmm")</f>
        <v>Jan</v>
      </c>
      <c r="M432" t="str">
        <f>TEXT(Store_Sales[[#This Row],[Order Date]],"ddd")</f>
        <v>Mon</v>
      </c>
      <c r="N432">
        <f>DATEDIF(Store_Sales[[#This Row],[Order Date]],Store_Sales[[#This Row],[Delivered Date]],"D")</f>
        <v>2</v>
      </c>
      <c r="O432">
        <f>ROUND(Store_Sales[[#This Row],[Quantity]]*Store_Sales[[#This Row],[Unit Price]]*_xlfn.XLOOKUP(Store_Sales[[#This Row],[Product Name]],Table2[Product Name],Table2[Cost Percentage],,0),0)</f>
        <v>4104</v>
      </c>
      <c r="P432">
        <f>Store_Sales[[#This Row],[Quantity]]*Store_Sales[[#This Row],[Unit Price]]</f>
        <v>5472</v>
      </c>
      <c r="Q432">
        <f>Store_Sales[[#This Row],[Sales Revenue]]-Store_Sales[[#This Row],[Total Costs]]</f>
        <v>1368</v>
      </c>
    </row>
    <row r="433" spans="1:17" x14ac:dyDescent="0.25">
      <c r="A433" t="s">
        <v>478</v>
      </c>
      <c r="B433" t="s">
        <v>21</v>
      </c>
      <c r="C433" t="s">
        <v>83</v>
      </c>
      <c r="D433" s="2">
        <v>45925</v>
      </c>
      <c r="E433" s="2">
        <v>45930</v>
      </c>
      <c r="F433">
        <v>6</v>
      </c>
      <c r="G433">
        <v>993</v>
      </c>
      <c r="H433" t="s">
        <v>28</v>
      </c>
      <c r="I433" t="s">
        <v>547</v>
      </c>
      <c r="J433" t="s">
        <v>15</v>
      </c>
      <c r="K433" t="str">
        <f>TEXT(Store_Sales[[#This Row],[Order Date]],"yyyy")</f>
        <v>2025</v>
      </c>
      <c r="L433" t="str">
        <f>TEXT(Store_Sales[[#This Row],[Order Date]],"mmm")</f>
        <v>Sep</v>
      </c>
      <c r="M433" t="str">
        <f>TEXT(Store_Sales[[#This Row],[Order Date]],"ddd")</f>
        <v>Thu</v>
      </c>
      <c r="N433">
        <f>DATEDIF(Store_Sales[[#This Row],[Order Date]],Store_Sales[[#This Row],[Delivered Date]],"D")</f>
        <v>5</v>
      </c>
      <c r="O433">
        <f>ROUND(Store_Sales[[#This Row],[Quantity]]*Store_Sales[[#This Row],[Unit Price]]*_xlfn.XLOOKUP(Store_Sales[[#This Row],[Product Name]],Table2[Product Name],Table2[Cost Percentage],,0),0)</f>
        <v>4766</v>
      </c>
      <c r="P433">
        <f>Store_Sales[[#This Row],[Quantity]]*Store_Sales[[#This Row],[Unit Price]]</f>
        <v>5958</v>
      </c>
      <c r="Q433">
        <f>Store_Sales[[#This Row],[Sales Revenue]]-Store_Sales[[#This Row],[Total Costs]]</f>
        <v>1192</v>
      </c>
    </row>
    <row r="434" spans="1:17" x14ac:dyDescent="0.25">
      <c r="A434" t="s">
        <v>479</v>
      </c>
      <c r="B434" t="s">
        <v>31</v>
      </c>
      <c r="C434" t="s">
        <v>42</v>
      </c>
      <c r="D434" s="2">
        <v>45798</v>
      </c>
      <c r="E434" s="2">
        <v>45804</v>
      </c>
      <c r="F434">
        <v>1</v>
      </c>
      <c r="G434">
        <v>773</v>
      </c>
      <c r="H434" t="s">
        <v>28</v>
      </c>
      <c r="I434" t="s">
        <v>33</v>
      </c>
      <c r="J434" t="s">
        <v>15</v>
      </c>
      <c r="K434" t="str">
        <f>TEXT(Store_Sales[[#This Row],[Order Date]],"yyyy")</f>
        <v>2025</v>
      </c>
      <c r="L434" t="str">
        <f>TEXT(Store_Sales[[#This Row],[Order Date]],"mmm")</f>
        <v>May</v>
      </c>
      <c r="M434" t="str">
        <f>TEXT(Store_Sales[[#This Row],[Order Date]],"ddd")</f>
        <v>Wed</v>
      </c>
      <c r="N434">
        <f>DATEDIF(Store_Sales[[#This Row],[Order Date]],Store_Sales[[#This Row],[Delivered Date]],"D")</f>
        <v>6</v>
      </c>
      <c r="O434">
        <f>ROUND(Store_Sales[[#This Row],[Quantity]]*Store_Sales[[#This Row],[Unit Price]]*_xlfn.XLOOKUP(Store_Sales[[#This Row],[Product Name]],Table2[Product Name],Table2[Cost Percentage],,0),0)</f>
        <v>502</v>
      </c>
      <c r="P434">
        <f>Store_Sales[[#This Row],[Quantity]]*Store_Sales[[#This Row],[Unit Price]]</f>
        <v>773</v>
      </c>
      <c r="Q434">
        <f>Store_Sales[[#This Row],[Sales Revenue]]-Store_Sales[[#This Row],[Total Costs]]</f>
        <v>271</v>
      </c>
    </row>
    <row r="435" spans="1:17" x14ac:dyDescent="0.25">
      <c r="A435" t="s">
        <v>480</v>
      </c>
      <c r="B435" t="s">
        <v>12</v>
      </c>
      <c r="C435" t="s">
        <v>58</v>
      </c>
      <c r="D435" s="2">
        <v>45663</v>
      </c>
      <c r="E435" s="2">
        <v>45669</v>
      </c>
      <c r="F435">
        <v>8</v>
      </c>
      <c r="G435">
        <v>527</v>
      </c>
      <c r="H435" t="s">
        <v>28</v>
      </c>
      <c r="I435" t="s">
        <v>551</v>
      </c>
      <c r="J435" t="s">
        <v>46</v>
      </c>
      <c r="K435" t="str">
        <f>TEXT(Store_Sales[[#This Row],[Order Date]],"yyyy")</f>
        <v>2025</v>
      </c>
      <c r="L435" t="str">
        <f>TEXT(Store_Sales[[#This Row],[Order Date]],"mmm")</f>
        <v>Jan</v>
      </c>
      <c r="M435" t="str">
        <f>TEXT(Store_Sales[[#This Row],[Order Date]],"ddd")</f>
        <v>Mon</v>
      </c>
      <c r="N435">
        <f>DATEDIF(Store_Sales[[#This Row],[Order Date]],Store_Sales[[#This Row],[Delivered Date]],"D")</f>
        <v>6</v>
      </c>
      <c r="O435">
        <f>ROUND(Store_Sales[[#This Row],[Quantity]]*Store_Sales[[#This Row],[Unit Price]]*_xlfn.XLOOKUP(Store_Sales[[#This Row],[Product Name]],Table2[Product Name],Table2[Cost Percentage],,0),0)</f>
        <v>3584</v>
      </c>
      <c r="P435">
        <f>Store_Sales[[#This Row],[Quantity]]*Store_Sales[[#This Row],[Unit Price]]</f>
        <v>4216</v>
      </c>
      <c r="Q435">
        <f>Store_Sales[[#This Row],[Sales Revenue]]-Store_Sales[[#This Row],[Total Costs]]</f>
        <v>632</v>
      </c>
    </row>
    <row r="436" spans="1:17" x14ac:dyDescent="0.25">
      <c r="A436" t="s">
        <v>481</v>
      </c>
      <c r="B436" t="s">
        <v>21</v>
      </c>
      <c r="C436" t="s">
        <v>83</v>
      </c>
      <c r="D436" s="2">
        <v>45992</v>
      </c>
      <c r="E436" s="2">
        <v>46002</v>
      </c>
      <c r="F436">
        <v>10</v>
      </c>
      <c r="G436">
        <v>752</v>
      </c>
      <c r="H436" t="s">
        <v>14</v>
      </c>
      <c r="I436" t="s">
        <v>551</v>
      </c>
      <c r="J436" t="s">
        <v>15</v>
      </c>
      <c r="K436" t="str">
        <f>TEXT(Store_Sales[[#This Row],[Order Date]],"yyyy")</f>
        <v>2025</v>
      </c>
      <c r="L436" t="str">
        <f>TEXT(Store_Sales[[#This Row],[Order Date]],"mmm")</f>
        <v>Dec</v>
      </c>
      <c r="M436" t="str">
        <f>TEXT(Store_Sales[[#This Row],[Order Date]],"ddd")</f>
        <v>Mon</v>
      </c>
      <c r="N436">
        <f>DATEDIF(Store_Sales[[#This Row],[Order Date]],Store_Sales[[#This Row],[Delivered Date]],"D")</f>
        <v>10</v>
      </c>
      <c r="O436">
        <f>ROUND(Store_Sales[[#This Row],[Quantity]]*Store_Sales[[#This Row],[Unit Price]]*_xlfn.XLOOKUP(Store_Sales[[#This Row],[Product Name]],Table2[Product Name],Table2[Cost Percentage],,0),0)</f>
        <v>6016</v>
      </c>
      <c r="P436">
        <f>Store_Sales[[#This Row],[Quantity]]*Store_Sales[[#This Row],[Unit Price]]</f>
        <v>7520</v>
      </c>
      <c r="Q436">
        <f>Store_Sales[[#This Row],[Sales Revenue]]-Store_Sales[[#This Row],[Total Costs]]</f>
        <v>1504</v>
      </c>
    </row>
    <row r="437" spans="1:17" x14ac:dyDescent="0.25">
      <c r="A437" t="s">
        <v>482</v>
      </c>
      <c r="B437" t="s">
        <v>24</v>
      </c>
      <c r="C437" t="s">
        <v>38</v>
      </c>
      <c r="D437" s="2">
        <v>45988</v>
      </c>
      <c r="E437" s="2">
        <v>45995</v>
      </c>
      <c r="F437">
        <v>1</v>
      </c>
      <c r="G437">
        <v>821</v>
      </c>
      <c r="H437" t="s">
        <v>14</v>
      </c>
      <c r="I437" t="s">
        <v>549</v>
      </c>
      <c r="J437" t="s">
        <v>15</v>
      </c>
      <c r="K437" t="str">
        <f>TEXT(Store_Sales[[#This Row],[Order Date]],"yyyy")</f>
        <v>2025</v>
      </c>
      <c r="L437" t="str">
        <f>TEXT(Store_Sales[[#This Row],[Order Date]],"mmm")</f>
        <v>Nov</v>
      </c>
      <c r="M437" t="str">
        <f>TEXT(Store_Sales[[#This Row],[Order Date]],"ddd")</f>
        <v>Thu</v>
      </c>
      <c r="N437">
        <f>DATEDIF(Store_Sales[[#This Row],[Order Date]],Store_Sales[[#This Row],[Delivered Date]],"D")</f>
        <v>7</v>
      </c>
      <c r="O437">
        <f>ROUND(Store_Sales[[#This Row],[Quantity]]*Store_Sales[[#This Row],[Unit Price]]*_xlfn.XLOOKUP(Store_Sales[[#This Row],[Product Name]],Table2[Product Name],Table2[Cost Percentage],,0),0)</f>
        <v>411</v>
      </c>
      <c r="P437">
        <f>Store_Sales[[#This Row],[Quantity]]*Store_Sales[[#This Row],[Unit Price]]</f>
        <v>821</v>
      </c>
      <c r="Q437">
        <f>Store_Sales[[#This Row],[Sales Revenue]]-Store_Sales[[#This Row],[Total Costs]]</f>
        <v>410</v>
      </c>
    </row>
    <row r="438" spans="1:17" x14ac:dyDescent="0.25">
      <c r="A438" t="s">
        <v>483</v>
      </c>
      <c r="B438" t="s">
        <v>21</v>
      </c>
      <c r="C438" t="s">
        <v>54</v>
      </c>
      <c r="D438" s="2">
        <v>45928</v>
      </c>
      <c r="E438" s="2">
        <v>45934</v>
      </c>
      <c r="F438">
        <v>9</v>
      </c>
      <c r="G438">
        <v>733</v>
      </c>
      <c r="H438" t="s">
        <v>28</v>
      </c>
      <c r="I438" t="s">
        <v>550</v>
      </c>
      <c r="J438" t="s">
        <v>29</v>
      </c>
      <c r="K438" t="str">
        <f>TEXT(Store_Sales[[#This Row],[Order Date]],"yyyy")</f>
        <v>2025</v>
      </c>
      <c r="L438" t="str">
        <f>TEXT(Store_Sales[[#This Row],[Order Date]],"mmm")</f>
        <v>Sep</v>
      </c>
      <c r="M438" t="str">
        <f>TEXT(Store_Sales[[#This Row],[Order Date]],"ddd")</f>
        <v>Sun</v>
      </c>
      <c r="N438">
        <f>DATEDIF(Store_Sales[[#This Row],[Order Date]],Store_Sales[[#This Row],[Delivered Date]],"D")</f>
        <v>6</v>
      </c>
      <c r="O438">
        <f>ROUND(Store_Sales[[#This Row],[Quantity]]*Store_Sales[[#This Row],[Unit Price]]*_xlfn.XLOOKUP(Store_Sales[[#This Row],[Product Name]],Table2[Product Name],Table2[Cost Percentage],,0),0)</f>
        <v>4618</v>
      </c>
      <c r="P438">
        <f>Store_Sales[[#This Row],[Quantity]]*Store_Sales[[#This Row],[Unit Price]]</f>
        <v>6597</v>
      </c>
      <c r="Q438">
        <f>Store_Sales[[#This Row],[Sales Revenue]]-Store_Sales[[#This Row],[Total Costs]]</f>
        <v>1979</v>
      </c>
    </row>
    <row r="439" spans="1:17" x14ac:dyDescent="0.25">
      <c r="A439" t="s">
        <v>484</v>
      </c>
      <c r="B439" t="s">
        <v>24</v>
      </c>
      <c r="C439" t="s">
        <v>70</v>
      </c>
      <c r="D439" s="2">
        <v>45707</v>
      </c>
      <c r="E439" s="2">
        <v>45713</v>
      </c>
      <c r="F439">
        <v>7</v>
      </c>
      <c r="G439">
        <v>471</v>
      </c>
      <c r="H439" t="s">
        <v>28</v>
      </c>
      <c r="I439" t="s">
        <v>551</v>
      </c>
      <c r="J439" t="s">
        <v>46</v>
      </c>
      <c r="K439" t="str">
        <f>TEXT(Store_Sales[[#This Row],[Order Date]],"yyyy")</f>
        <v>2025</v>
      </c>
      <c r="L439" t="str">
        <f>TEXT(Store_Sales[[#This Row],[Order Date]],"mmm")</f>
        <v>Feb</v>
      </c>
      <c r="M439" t="str">
        <f>TEXT(Store_Sales[[#This Row],[Order Date]],"ddd")</f>
        <v>Wed</v>
      </c>
      <c r="N439">
        <f>DATEDIF(Store_Sales[[#This Row],[Order Date]],Store_Sales[[#This Row],[Delivered Date]],"D")</f>
        <v>6</v>
      </c>
      <c r="O439">
        <f>ROUND(Store_Sales[[#This Row],[Quantity]]*Store_Sales[[#This Row],[Unit Price]]*_xlfn.XLOOKUP(Store_Sales[[#This Row],[Product Name]],Table2[Product Name],Table2[Cost Percentage],,0),0)</f>
        <v>1813</v>
      </c>
      <c r="P439">
        <f>Store_Sales[[#This Row],[Quantity]]*Store_Sales[[#This Row],[Unit Price]]</f>
        <v>3297</v>
      </c>
      <c r="Q439">
        <f>Store_Sales[[#This Row],[Sales Revenue]]-Store_Sales[[#This Row],[Total Costs]]</f>
        <v>1484</v>
      </c>
    </row>
    <row r="440" spans="1:17" x14ac:dyDescent="0.25">
      <c r="A440" t="s">
        <v>485</v>
      </c>
      <c r="B440" t="s">
        <v>31</v>
      </c>
      <c r="C440" t="s">
        <v>42</v>
      </c>
      <c r="D440" s="2">
        <v>45738</v>
      </c>
      <c r="E440" s="2">
        <v>45745</v>
      </c>
      <c r="F440">
        <v>2</v>
      </c>
      <c r="G440">
        <v>566</v>
      </c>
      <c r="H440" t="s">
        <v>28</v>
      </c>
      <c r="I440" t="s">
        <v>550</v>
      </c>
      <c r="J440" t="s">
        <v>19</v>
      </c>
      <c r="K440" t="str">
        <f>TEXT(Store_Sales[[#This Row],[Order Date]],"yyyy")</f>
        <v>2025</v>
      </c>
      <c r="L440" t="str">
        <f>TEXT(Store_Sales[[#This Row],[Order Date]],"mmm")</f>
        <v>Mar</v>
      </c>
      <c r="M440" t="str">
        <f>TEXT(Store_Sales[[#This Row],[Order Date]],"ddd")</f>
        <v>Sat</v>
      </c>
      <c r="N440">
        <f>DATEDIF(Store_Sales[[#This Row],[Order Date]],Store_Sales[[#This Row],[Delivered Date]],"D")</f>
        <v>7</v>
      </c>
      <c r="O440">
        <f>ROUND(Store_Sales[[#This Row],[Quantity]]*Store_Sales[[#This Row],[Unit Price]]*_xlfn.XLOOKUP(Store_Sales[[#This Row],[Product Name]],Table2[Product Name],Table2[Cost Percentage],,0),0)</f>
        <v>736</v>
      </c>
      <c r="P440">
        <f>Store_Sales[[#This Row],[Quantity]]*Store_Sales[[#This Row],[Unit Price]]</f>
        <v>1132</v>
      </c>
      <c r="Q440">
        <f>Store_Sales[[#This Row],[Sales Revenue]]-Store_Sales[[#This Row],[Total Costs]]</f>
        <v>396</v>
      </c>
    </row>
    <row r="441" spans="1:17" x14ac:dyDescent="0.25">
      <c r="A441" t="s">
        <v>486</v>
      </c>
      <c r="B441" t="s">
        <v>21</v>
      </c>
      <c r="C441" t="s">
        <v>22</v>
      </c>
      <c r="D441" s="2">
        <v>45839</v>
      </c>
      <c r="E441" s="2">
        <v>45846</v>
      </c>
      <c r="F441">
        <v>1</v>
      </c>
      <c r="G441">
        <v>284</v>
      </c>
      <c r="H441" t="s">
        <v>14</v>
      </c>
      <c r="I441" t="s">
        <v>550</v>
      </c>
      <c r="J441" t="s">
        <v>46</v>
      </c>
      <c r="K441" t="str">
        <f>TEXT(Store_Sales[[#This Row],[Order Date]],"yyyy")</f>
        <v>2025</v>
      </c>
      <c r="L441" t="str">
        <f>TEXT(Store_Sales[[#This Row],[Order Date]],"mmm")</f>
        <v>Jul</v>
      </c>
      <c r="M441" t="str">
        <f>TEXT(Store_Sales[[#This Row],[Order Date]],"ddd")</f>
        <v>Tue</v>
      </c>
      <c r="N441">
        <f>DATEDIF(Store_Sales[[#This Row],[Order Date]],Store_Sales[[#This Row],[Delivered Date]],"D")</f>
        <v>7</v>
      </c>
      <c r="O441">
        <f>ROUND(Store_Sales[[#This Row],[Quantity]]*Store_Sales[[#This Row],[Unit Price]]*_xlfn.XLOOKUP(Store_Sales[[#This Row],[Product Name]],Table2[Product Name],Table2[Cost Percentage],,0),0)</f>
        <v>213</v>
      </c>
      <c r="P441">
        <f>Store_Sales[[#This Row],[Quantity]]*Store_Sales[[#This Row],[Unit Price]]</f>
        <v>284</v>
      </c>
      <c r="Q441">
        <f>Store_Sales[[#This Row],[Sales Revenue]]-Store_Sales[[#This Row],[Total Costs]]</f>
        <v>71</v>
      </c>
    </row>
    <row r="442" spans="1:17" x14ac:dyDescent="0.25">
      <c r="A442" t="s">
        <v>487</v>
      </c>
      <c r="B442" t="s">
        <v>12</v>
      </c>
      <c r="C442" t="s">
        <v>13</v>
      </c>
      <c r="D442" s="2">
        <v>45886</v>
      </c>
      <c r="E442" s="2">
        <v>45887</v>
      </c>
      <c r="F442">
        <v>8</v>
      </c>
      <c r="G442">
        <v>48</v>
      </c>
      <c r="H442" t="s">
        <v>14</v>
      </c>
      <c r="I442" t="s">
        <v>33</v>
      </c>
      <c r="J442" t="s">
        <v>46</v>
      </c>
      <c r="K442" t="str">
        <f>TEXT(Store_Sales[[#This Row],[Order Date]],"yyyy")</f>
        <v>2025</v>
      </c>
      <c r="L442" t="str">
        <f>TEXT(Store_Sales[[#This Row],[Order Date]],"mmm")</f>
        <v>Aug</v>
      </c>
      <c r="M442" t="str">
        <f>TEXT(Store_Sales[[#This Row],[Order Date]],"ddd")</f>
        <v>Sun</v>
      </c>
      <c r="N442">
        <f>DATEDIF(Store_Sales[[#This Row],[Order Date]],Store_Sales[[#This Row],[Delivered Date]],"D")</f>
        <v>1</v>
      </c>
      <c r="O442">
        <f>ROUND(Store_Sales[[#This Row],[Quantity]]*Store_Sales[[#This Row],[Unit Price]]*_xlfn.XLOOKUP(Store_Sales[[#This Row],[Product Name]],Table2[Product Name],Table2[Cost Percentage],,0),0)</f>
        <v>288</v>
      </c>
      <c r="P442">
        <f>Store_Sales[[#This Row],[Quantity]]*Store_Sales[[#This Row],[Unit Price]]</f>
        <v>384</v>
      </c>
      <c r="Q442">
        <f>Store_Sales[[#This Row],[Sales Revenue]]-Store_Sales[[#This Row],[Total Costs]]</f>
        <v>96</v>
      </c>
    </row>
    <row r="443" spans="1:17" x14ac:dyDescent="0.25">
      <c r="A443" t="s">
        <v>488</v>
      </c>
      <c r="B443" t="s">
        <v>21</v>
      </c>
      <c r="C443" t="s">
        <v>22</v>
      </c>
      <c r="D443" s="2">
        <v>45874</v>
      </c>
      <c r="E443" s="2">
        <v>45880</v>
      </c>
      <c r="F443">
        <v>3</v>
      </c>
      <c r="G443">
        <v>262</v>
      </c>
      <c r="H443" t="s">
        <v>28</v>
      </c>
      <c r="I443" t="s">
        <v>33</v>
      </c>
      <c r="J443" t="s">
        <v>29</v>
      </c>
      <c r="K443" t="str">
        <f>TEXT(Store_Sales[[#This Row],[Order Date]],"yyyy")</f>
        <v>2025</v>
      </c>
      <c r="L443" t="str">
        <f>TEXT(Store_Sales[[#This Row],[Order Date]],"mmm")</f>
        <v>Aug</v>
      </c>
      <c r="M443" t="str">
        <f>TEXT(Store_Sales[[#This Row],[Order Date]],"ddd")</f>
        <v>Tue</v>
      </c>
      <c r="N443">
        <f>DATEDIF(Store_Sales[[#This Row],[Order Date]],Store_Sales[[#This Row],[Delivered Date]],"D")</f>
        <v>6</v>
      </c>
      <c r="O443">
        <f>ROUND(Store_Sales[[#This Row],[Quantity]]*Store_Sales[[#This Row],[Unit Price]]*_xlfn.XLOOKUP(Store_Sales[[#This Row],[Product Name]],Table2[Product Name],Table2[Cost Percentage],,0),0)</f>
        <v>590</v>
      </c>
      <c r="P443">
        <f>Store_Sales[[#This Row],[Quantity]]*Store_Sales[[#This Row],[Unit Price]]</f>
        <v>786</v>
      </c>
      <c r="Q443">
        <f>Store_Sales[[#This Row],[Sales Revenue]]-Store_Sales[[#This Row],[Total Costs]]</f>
        <v>196</v>
      </c>
    </row>
    <row r="444" spans="1:17" x14ac:dyDescent="0.25">
      <c r="A444" t="s">
        <v>489</v>
      </c>
      <c r="B444" t="s">
        <v>21</v>
      </c>
      <c r="C444" t="s">
        <v>40</v>
      </c>
      <c r="D444" s="2">
        <v>45716</v>
      </c>
      <c r="E444" s="2">
        <v>45726</v>
      </c>
      <c r="F444">
        <v>8</v>
      </c>
      <c r="G444">
        <v>733</v>
      </c>
      <c r="H444" t="s">
        <v>14</v>
      </c>
      <c r="I444" t="s">
        <v>551</v>
      </c>
      <c r="J444" t="s">
        <v>46</v>
      </c>
      <c r="K444" t="str">
        <f>TEXT(Store_Sales[[#This Row],[Order Date]],"yyyy")</f>
        <v>2025</v>
      </c>
      <c r="L444" t="str">
        <f>TEXT(Store_Sales[[#This Row],[Order Date]],"mmm")</f>
        <v>Feb</v>
      </c>
      <c r="M444" t="str">
        <f>TEXT(Store_Sales[[#This Row],[Order Date]],"ddd")</f>
        <v>Fri</v>
      </c>
      <c r="N444">
        <f>DATEDIF(Store_Sales[[#This Row],[Order Date]],Store_Sales[[#This Row],[Delivered Date]],"D")</f>
        <v>10</v>
      </c>
      <c r="O444">
        <f>ROUND(Store_Sales[[#This Row],[Quantity]]*Store_Sales[[#This Row],[Unit Price]]*_xlfn.XLOOKUP(Store_Sales[[#This Row],[Product Name]],Table2[Product Name],Table2[Cost Percentage],,0),0)</f>
        <v>3812</v>
      </c>
      <c r="P444">
        <f>Store_Sales[[#This Row],[Quantity]]*Store_Sales[[#This Row],[Unit Price]]</f>
        <v>5864</v>
      </c>
      <c r="Q444">
        <f>Store_Sales[[#This Row],[Sales Revenue]]-Store_Sales[[#This Row],[Total Costs]]</f>
        <v>2052</v>
      </c>
    </row>
    <row r="445" spans="1:17" x14ac:dyDescent="0.25">
      <c r="A445" t="s">
        <v>490</v>
      </c>
      <c r="B445" t="s">
        <v>21</v>
      </c>
      <c r="C445" t="s">
        <v>22</v>
      </c>
      <c r="D445" s="2">
        <v>45758</v>
      </c>
      <c r="E445" s="2">
        <v>45761</v>
      </c>
      <c r="F445">
        <v>8</v>
      </c>
      <c r="G445">
        <v>258</v>
      </c>
      <c r="H445" t="s">
        <v>14</v>
      </c>
      <c r="I445" t="s">
        <v>547</v>
      </c>
      <c r="J445" t="s">
        <v>15</v>
      </c>
      <c r="K445" t="str">
        <f>TEXT(Store_Sales[[#This Row],[Order Date]],"yyyy")</f>
        <v>2025</v>
      </c>
      <c r="L445" t="str">
        <f>TEXT(Store_Sales[[#This Row],[Order Date]],"mmm")</f>
        <v>Apr</v>
      </c>
      <c r="M445" t="str">
        <f>TEXT(Store_Sales[[#This Row],[Order Date]],"ddd")</f>
        <v>Fri</v>
      </c>
      <c r="N445">
        <f>DATEDIF(Store_Sales[[#This Row],[Order Date]],Store_Sales[[#This Row],[Delivered Date]],"D")</f>
        <v>3</v>
      </c>
      <c r="O445">
        <f>ROUND(Store_Sales[[#This Row],[Quantity]]*Store_Sales[[#This Row],[Unit Price]]*_xlfn.XLOOKUP(Store_Sales[[#This Row],[Product Name]],Table2[Product Name],Table2[Cost Percentage],,0),0)</f>
        <v>1548</v>
      </c>
      <c r="P445">
        <f>Store_Sales[[#This Row],[Quantity]]*Store_Sales[[#This Row],[Unit Price]]</f>
        <v>2064</v>
      </c>
      <c r="Q445">
        <f>Store_Sales[[#This Row],[Sales Revenue]]-Store_Sales[[#This Row],[Total Costs]]</f>
        <v>516</v>
      </c>
    </row>
    <row r="446" spans="1:17" x14ac:dyDescent="0.25">
      <c r="A446" t="s">
        <v>491</v>
      </c>
      <c r="B446" t="s">
        <v>21</v>
      </c>
      <c r="C446" t="s">
        <v>22</v>
      </c>
      <c r="D446" s="2">
        <v>45742</v>
      </c>
      <c r="E446" s="2">
        <v>45748</v>
      </c>
      <c r="F446">
        <v>10</v>
      </c>
      <c r="G446">
        <v>405</v>
      </c>
      <c r="H446" t="s">
        <v>14</v>
      </c>
      <c r="I446" t="s">
        <v>33</v>
      </c>
      <c r="J446" t="s">
        <v>46</v>
      </c>
      <c r="K446" t="str">
        <f>TEXT(Store_Sales[[#This Row],[Order Date]],"yyyy")</f>
        <v>2025</v>
      </c>
      <c r="L446" t="str">
        <f>TEXT(Store_Sales[[#This Row],[Order Date]],"mmm")</f>
        <v>Mar</v>
      </c>
      <c r="M446" t="str">
        <f>TEXT(Store_Sales[[#This Row],[Order Date]],"ddd")</f>
        <v>Wed</v>
      </c>
      <c r="N446">
        <f>DATEDIF(Store_Sales[[#This Row],[Order Date]],Store_Sales[[#This Row],[Delivered Date]],"D")</f>
        <v>6</v>
      </c>
      <c r="O446">
        <f>ROUND(Store_Sales[[#This Row],[Quantity]]*Store_Sales[[#This Row],[Unit Price]]*_xlfn.XLOOKUP(Store_Sales[[#This Row],[Product Name]],Table2[Product Name],Table2[Cost Percentage],,0),0)</f>
        <v>3038</v>
      </c>
      <c r="P446">
        <f>Store_Sales[[#This Row],[Quantity]]*Store_Sales[[#This Row],[Unit Price]]</f>
        <v>4050</v>
      </c>
      <c r="Q446">
        <f>Store_Sales[[#This Row],[Sales Revenue]]-Store_Sales[[#This Row],[Total Costs]]</f>
        <v>1012</v>
      </c>
    </row>
    <row r="447" spans="1:17" x14ac:dyDescent="0.25">
      <c r="A447" t="s">
        <v>492</v>
      </c>
      <c r="B447" t="s">
        <v>21</v>
      </c>
      <c r="C447" t="s">
        <v>83</v>
      </c>
      <c r="D447" s="2">
        <v>45924</v>
      </c>
      <c r="E447" s="2">
        <v>45925</v>
      </c>
      <c r="F447">
        <v>6</v>
      </c>
      <c r="G447">
        <v>252</v>
      </c>
      <c r="H447" t="s">
        <v>14</v>
      </c>
      <c r="I447" t="s">
        <v>551</v>
      </c>
      <c r="J447" t="s">
        <v>15</v>
      </c>
      <c r="K447" t="str">
        <f>TEXT(Store_Sales[[#This Row],[Order Date]],"yyyy")</f>
        <v>2025</v>
      </c>
      <c r="L447" t="str">
        <f>TEXT(Store_Sales[[#This Row],[Order Date]],"mmm")</f>
        <v>Sep</v>
      </c>
      <c r="M447" t="str">
        <f>TEXT(Store_Sales[[#This Row],[Order Date]],"ddd")</f>
        <v>Wed</v>
      </c>
      <c r="N447">
        <f>DATEDIF(Store_Sales[[#This Row],[Order Date]],Store_Sales[[#This Row],[Delivered Date]],"D")</f>
        <v>1</v>
      </c>
      <c r="O447">
        <f>ROUND(Store_Sales[[#This Row],[Quantity]]*Store_Sales[[#This Row],[Unit Price]]*_xlfn.XLOOKUP(Store_Sales[[#This Row],[Product Name]],Table2[Product Name],Table2[Cost Percentage],,0),0)</f>
        <v>1210</v>
      </c>
      <c r="P447">
        <f>Store_Sales[[#This Row],[Quantity]]*Store_Sales[[#This Row],[Unit Price]]</f>
        <v>1512</v>
      </c>
      <c r="Q447">
        <f>Store_Sales[[#This Row],[Sales Revenue]]-Store_Sales[[#This Row],[Total Costs]]</f>
        <v>302</v>
      </c>
    </row>
    <row r="448" spans="1:17" x14ac:dyDescent="0.25">
      <c r="A448" t="s">
        <v>493</v>
      </c>
      <c r="B448" t="s">
        <v>31</v>
      </c>
      <c r="C448" t="s">
        <v>42</v>
      </c>
      <c r="D448" s="2">
        <v>45965</v>
      </c>
      <c r="E448" s="2">
        <v>45971</v>
      </c>
      <c r="F448">
        <v>10</v>
      </c>
      <c r="G448">
        <v>85</v>
      </c>
      <c r="H448" t="s">
        <v>14</v>
      </c>
      <c r="I448" t="s">
        <v>547</v>
      </c>
      <c r="J448" t="s">
        <v>29</v>
      </c>
      <c r="K448" t="str">
        <f>TEXT(Store_Sales[[#This Row],[Order Date]],"yyyy")</f>
        <v>2025</v>
      </c>
      <c r="L448" t="str">
        <f>TEXT(Store_Sales[[#This Row],[Order Date]],"mmm")</f>
        <v>Nov</v>
      </c>
      <c r="M448" t="str">
        <f>TEXT(Store_Sales[[#This Row],[Order Date]],"ddd")</f>
        <v>Tue</v>
      </c>
      <c r="N448">
        <f>DATEDIF(Store_Sales[[#This Row],[Order Date]],Store_Sales[[#This Row],[Delivered Date]],"D")</f>
        <v>6</v>
      </c>
      <c r="O448">
        <f>ROUND(Store_Sales[[#This Row],[Quantity]]*Store_Sales[[#This Row],[Unit Price]]*_xlfn.XLOOKUP(Store_Sales[[#This Row],[Product Name]],Table2[Product Name],Table2[Cost Percentage],,0),0)</f>
        <v>553</v>
      </c>
      <c r="P448">
        <f>Store_Sales[[#This Row],[Quantity]]*Store_Sales[[#This Row],[Unit Price]]</f>
        <v>850</v>
      </c>
      <c r="Q448">
        <f>Store_Sales[[#This Row],[Sales Revenue]]-Store_Sales[[#This Row],[Total Costs]]</f>
        <v>297</v>
      </c>
    </row>
    <row r="449" spans="1:17" x14ac:dyDescent="0.25">
      <c r="A449" t="s">
        <v>494</v>
      </c>
      <c r="B449" t="s">
        <v>31</v>
      </c>
      <c r="C449" t="s">
        <v>42</v>
      </c>
      <c r="D449" s="2">
        <v>45768</v>
      </c>
      <c r="E449" s="2">
        <v>45772</v>
      </c>
      <c r="F449">
        <v>9</v>
      </c>
      <c r="G449">
        <v>67</v>
      </c>
      <c r="H449" t="s">
        <v>14</v>
      </c>
      <c r="I449" t="s">
        <v>551</v>
      </c>
      <c r="J449" t="s">
        <v>15</v>
      </c>
      <c r="K449" t="str">
        <f>TEXT(Store_Sales[[#This Row],[Order Date]],"yyyy")</f>
        <v>2025</v>
      </c>
      <c r="L449" t="str">
        <f>TEXT(Store_Sales[[#This Row],[Order Date]],"mmm")</f>
        <v>Apr</v>
      </c>
      <c r="M449" t="str">
        <f>TEXT(Store_Sales[[#This Row],[Order Date]],"ddd")</f>
        <v>Mon</v>
      </c>
      <c r="N449">
        <f>DATEDIF(Store_Sales[[#This Row],[Order Date]],Store_Sales[[#This Row],[Delivered Date]],"D")</f>
        <v>4</v>
      </c>
      <c r="O449">
        <f>ROUND(Store_Sales[[#This Row],[Quantity]]*Store_Sales[[#This Row],[Unit Price]]*_xlfn.XLOOKUP(Store_Sales[[#This Row],[Product Name]],Table2[Product Name],Table2[Cost Percentage],,0),0)</f>
        <v>392</v>
      </c>
      <c r="P449">
        <f>Store_Sales[[#This Row],[Quantity]]*Store_Sales[[#This Row],[Unit Price]]</f>
        <v>603</v>
      </c>
      <c r="Q449">
        <f>Store_Sales[[#This Row],[Sales Revenue]]-Store_Sales[[#This Row],[Total Costs]]</f>
        <v>211</v>
      </c>
    </row>
    <row r="450" spans="1:17" x14ac:dyDescent="0.25">
      <c r="A450" t="s">
        <v>495</v>
      </c>
      <c r="B450" t="s">
        <v>21</v>
      </c>
      <c r="C450" t="s">
        <v>54</v>
      </c>
      <c r="D450" s="2">
        <v>45812</v>
      </c>
      <c r="E450" s="2">
        <v>45818</v>
      </c>
      <c r="F450">
        <v>3</v>
      </c>
      <c r="G450">
        <v>723</v>
      </c>
      <c r="H450" t="s">
        <v>14</v>
      </c>
      <c r="I450" t="s">
        <v>551</v>
      </c>
      <c r="J450" t="s">
        <v>46</v>
      </c>
      <c r="K450" t="str">
        <f>TEXT(Store_Sales[[#This Row],[Order Date]],"yyyy")</f>
        <v>2025</v>
      </c>
      <c r="L450" t="str">
        <f>TEXT(Store_Sales[[#This Row],[Order Date]],"mmm")</f>
        <v>Jun</v>
      </c>
      <c r="M450" t="str">
        <f>TEXT(Store_Sales[[#This Row],[Order Date]],"ddd")</f>
        <v>Wed</v>
      </c>
      <c r="N450">
        <f>DATEDIF(Store_Sales[[#This Row],[Order Date]],Store_Sales[[#This Row],[Delivered Date]],"D")</f>
        <v>6</v>
      </c>
      <c r="O450">
        <f>ROUND(Store_Sales[[#This Row],[Quantity]]*Store_Sales[[#This Row],[Unit Price]]*_xlfn.XLOOKUP(Store_Sales[[#This Row],[Product Name]],Table2[Product Name],Table2[Cost Percentage],,0),0)</f>
        <v>1518</v>
      </c>
      <c r="P450">
        <f>Store_Sales[[#This Row],[Quantity]]*Store_Sales[[#This Row],[Unit Price]]</f>
        <v>2169</v>
      </c>
      <c r="Q450">
        <f>Store_Sales[[#This Row],[Sales Revenue]]-Store_Sales[[#This Row],[Total Costs]]</f>
        <v>651</v>
      </c>
    </row>
    <row r="451" spans="1:17" x14ac:dyDescent="0.25">
      <c r="A451" t="s">
        <v>496</v>
      </c>
      <c r="B451" t="s">
        <v>31</v>
      </c>
      <c r="C451" t="s">
        <v>32</v>
      </c>
      <c r="D451" s="2">
        <v>45762</v>
      </c>
      <c r="E451" s="2">
        <v>45766</v>
      </c>
      <c r="F451">
        <v>2</v>
      </c>
      <c r="G451">
        <v>919</v>
      </c>
      <c r="H451" t="s">
        <v>14</v>
      </c>
      <c r="I451" t="s">
        <v>551</v>
      </c>
      <c r="J451" t="s">
        <v>19</v>
      </c>
      <c r="K451" t="str">
        <f>TEXT(Store_Sales[[#This Row],[Order Date]],"yyyy")</f>
        <v>2025</v>
      </c>
      <c r="L451" t="str">
        <f>TEXT(Store_Sales[[#This Row],[Order Date]],"mmm")</f>
        <v>Apr</v>
      </c>
      <c r="M451" t="str">
        <f>TEXT(Store_Sales[[#This Row],[Order Date]],"ddd")</f>
        <v>Tue</v>
      </c>
      <c r="N451">
        <f>DATEDIF(Store_Sales[[#This Row],[Order Date]],Store_Sales[[#This Row],[Delivered Date]],"D")</f>
        <v>4</v>
      </c>
      <c r="O451">
        <f>ROUND(Store_Sales[[#This Row],[Quantity]]*Store_Sales[[#This Row],[Unit Price]]*_xlfn.XLOOKUP(Store_Sales[[#This Row],[Product Name]],Table2[Product Name],Table2[Cost Percentage],,0),0)</f>
        <v>1379</v>
      </c>
      <c r="P451">
        <f>Store_Sales[[#This Row],[Quantity]]*Store_Sales[[#This Row],[Unit Price]]</f>
        <v>1838</v>
      </c>
      <c r="Q451">
        <f>Store_Sales[[#This Row],[Sales Revenue]]-Store_Sales[[#This Row],[Total Costs]]</f>
        <v>459</v>
      </c>
    </row>
    <row r="452" spans="1:17" x14ac:dyDescent="0.25">
      <c r="A452" t="s">
        <v>497</v>
      </c>
      <c r="B452" t="s">
        <v>12</v>
      </c>
      <c r="C452" t="s">
        <v>58</v>
      </c>
      <c r="D452" s="2">
        <v>45871</v>
      </c>
      <c r="E452" s="2">
        <v>45877</v>
      </c>
      <c r="F452">
        <v>2</v>
      </c>
      <c r="G452">
        <v>315</v>
      </c>
      <c r="H452" t="s">
        <v>14</v>
      </c>
      <c r="I452" t="s">
        <v>33</v>
      </c>
      <c r="J452" t="s">
        <v>46</v>
      </c>
      <c r="K452" t="str">
        <f>TEXT(Store_Sales[[#This Row],[Order Date]],"yyyy")</f>
        <v>2025</v>
      </c>
      <c r="L452" t="str">
        <f>TEXT(Store_Sales[[#This Row],[Order Date]],"mmm")</f>
        <v>Aug</v>
      </c>
      <c r="M452" t="str">
        <f>TEXT(Store_Sales[[#This Row],[Order Date]],"ddd")</f>
        <v>Sat</v>
      </c>
      <c r="N452">
        <f>DATEDIF(Store_Sales[[#This Row],[Order Date]],Store_Sales[[#This Row],[Delivered Date]],"D")</f>
        <v>6</v>
      </c>
      <c r="O452">
        <f>ROUND(Store_Sales[[#This Row],[Quantity]]*Store_Sales[[#This Row],[Unit Price]]*_xlfn.XLOOKUP(Store_Sales[[#This Row],[Product Name]],Table2[Product Name],Table2[Cost Percentage],,0),0)</f>
        <v>536</v>
      </c>
      <c r="P452">
        <f>Store_Sales[[#This Row],[Quantity]]*Store_Sales[[#This Row],[Unit Price]]</f>
        <v>630</v>
      </c>
      <c r="Q452">
        <f>Store_Sales[[#This Row],[Sales Revenue]]-Store_Sales[[#This Row],[Total Costs]]</f>
        <v>94</v>
      </c>
    </row>
    <row r="453" spans="1:17" x14ac:dyDescent="0.25">
      <c r="A453" t="s">
        <v>498</v>
      </c>
      <c r="B453" t="s">
        <v>12</v>
      </c>
      <c r="C453" t="s">
        <v>36</v>
      </c>
      <c r="D453" s="2">
        <v>45739</v>
      </c>
      <c r="E453" s="2">
        <v>45745</v>
      </c>
      <c r="F453">
        <v>3</v>
      </c>
      <c r="G453">
        <v>561</v>
      </c>
      <c r="H453" t="s">
        <v>14</v>
      </c>
      <c r="I453" t="s">
        <v>33</v>
      </c>
      <c r="J453" t="s">
        <v>29</v>
      </c>
      <c r="K453" t="str">
        <f>TEXT(Store_Sales[[#This Row],[Order Date]],"yyyy")</f>
        <v>2025</v>
      </c>
      <c r="L453" t="str">
        <f>TEXT(Store_Sales[[#This Row],[Order Date]],"mmm")</f>
        <v>Mar</v>
      </c>
      <c r="M453" t="str">
        <f>TEXT(Store_Sales[[#This Row],[Order Date]],"ddd")</f>
        <v>Sun</v>
      </c>
      <c r="N453">
        <f>DATEDIF(Store_Sales[[#This Row],[Order Date]],Store_Sales[[#This Row],[Delivered Date]],"D")</f>
        <v>6</v>
      </c>
      <c r="O453">
        <f>ROUND(Store_Sales[[#This Row],[Quantity]]*Store_Sales[[#This Row],[Unit Price]]*_xlfn.XLOOKUP(Store_Sales[[#This Row],[Product Name]],Table2[Product Name],Table2[Cost Percentage],,0),0)</f>
        <v>1346</v>
      </c>
      <c r="P453">
        <f>Store_Sales[[#This Row],[Quantity]]*Store_Sales[[#This Row],[Unit Price]]</f>
        <v>1683</v>
      </c>
      <c r="Q453">
        <f>Store_Sales[[#This Row],[Sales Revenue]]-Store_Sales[[#This Row],[Total Costs]]</f>
        <v>337</v>
      </c>
    </row>
    <row r="454" spans="1:17" x14ac:dyDescent="0.25">
      <c r="A454" t="s">
        <v>499</v>
      </c>
      <c r="B454" t="s">
        <v>12</v>
      </c>
      <c r="C454" t="s">
        <v>13</v>
      </c>
      <c r="D454" s="2">
        <v>45834</v>
      </c>
      <c r="E454" s="2">
        <v>45838</v>
      </c>
      <c r="F454">
        <v>1</v>
      </c>
      <c r="G454">
        <v>934</v>
      </c>
      <c r="H454" t="s">
        <v>14</v>
      </c>
      <c r="I454" t="s">
        <v>33</v>
      </c>
      <c r="J454" t="s">
        <v>15</v>
      </c>
      <c r="K454" t="str">
        <f>TEXT(Store_Sales[[#This Row],[Order Date]],"yyyy")</f>
        <v>2025</v>
      </c>
      <c r="L454" t="str">
        <f>TEXT(Store_Sales[[#This Row],[Order Date]],"mmm")</f>
        <v>Jun</v>
      </c>
      <c r="M454" t="str">
        <f>TEXT(Store_Sales[[#This Row],[Order Date]],"ddd")</f>
        <v>Thu</v>
      </c>
      <c r="N454">
        <f>DATEDIF(Store_Sales[[#This Row],[Order Date]],Store_Sales[[#This Row],[Delivered Date]],"D")</f>
        <v>4</v>
      </c>
      <c r="O454">
        <f>ROUND(Store_Sales[[#This Row],[Quantity]]*Store_Sales[[#This Row],[Unit Price]]*_xlfn.XLOOKUP(Store_Sales[[#This Row],[Product Name]],Table2[Product Name],Table2[Cost Percentage],,0),0)</f>
        <v>701</v>
      </c>
      <c r="P454">
        <f>Store_Sales[[#This Row],[Quantity]]*Store_Sales[[#This Row],[Unit Price]]</f>
        <v>934</v>
      </c>
      <c r="Q454">
        <f>Store_Sales[[#This Row],[Sales Revenue]]-Store_Sales[[#This Row],[Total Costs]]</f>
        <v>233</v>
      </c>
    </row>
    <row r="455" spans="1:17" x14ac:dyDescent="0.25">
      <c r="A455" t="s">
        <v>500</v>
      </c>
      <c r="B455" t="s">
        <v>12</v>
      </c>
      <c r="C455" t="s">
        <v>58</v>
      </c>
      <c r="D455" s="2">
        <v>46008</v>
      </c>
      <c r="E455" s="2">
        <v>46013</v>
      </c>
      <c r="F455">
        <v>1</v>
      </c>
      <c r="G455">
        <v>979</v>
      </c>
      <c r="H455" t="s">
        <v>28</v>
      </c>
      <c r="I455" t="s">
        <v>551</v>
      </c>
      <c r="J455" t="s">
        <v>29</v>
      </c>
      <c r="K455" t="str">
        <f>TEXT(Store_Sales[[#This Row],[Order Date]],"yyyy")</f>
        <v>2025</v>
      </c>
      <c r="L455" t="str">
        <f>TEXT(Store_Sales[[#This Row],[Order Date]],"mmm")</f>
        <v>Dec</v>
      </c>
      <c r="M455" t="str">
        <f>TEXT(Store_Sales[[#This Row],[Order Date]],"ddd")</f>
        <v>Wed</v>
      </c>
      <c r="N455">
        <f>DATEDIF(Store_Sales[[#This Row],[Order Date]],Store_Sales[[#This Row],[Delivered Date]],"D")</f>
        <v>5</v>
      </c>
      <c r="O455">
        <f>ROUND(Store_Sales[[#This Row],[Quantity]]*Store_Sales[[#This Row],[Unit Price]]*_xlfn.XLOOKUP(Store_Sales[[#This Row],[Product Name]],Table2[Product Name],Table2[Cost Percentage],,0),0)</f>
        <v>832</v>
      </c>
      <c r="P455">
        <f>Store_Sales[[#This Row],[Quantity]]*Store_Sales[[#This Row],[Unit Price]]</f>
        <v>979</v>
      </c>
      <c r="Q455">
        <f>Store_Sales[[#This Row],[Sales Revenue]]-Store_Sales[[#This Row],[Total Costs]]</f>
        <v>147</v>
      </c>
    </row>
    <row r="456" spans="1:17" x14ac:dyDescent="0.25">
      <c r="A456" t="s">
        <v>501</v>
      </c>
      <c r="B456" t="s">
        <v>31</v>
      </c>
      <c r="C456" t="s">
        <v>32</v>
      </c>
      <c r="D456" s="2">
        <v>45917</v>
      </c>
      <c r="E456" s="2">
        <v>45923</v>
      </c>
      <c r="F456">
        <v>1</v>
      </c>
      <c r="G456">
        <v>805</v>
      </c>
      <c r="H456" t="s">
        <v>28</v>
      </c>
      <c r="I456" t="s">
        <v>549</v>
      </c>
      <c r="J456" t="s">
        <v>29</v>
      </c>
      <c r="K456" t="str">
        <f>TEXT(Store_Sales[[#This Row],[Order Date]],"yyyy")</f>
        <v>2025</v>
      </c>
      <c r="L456" t="str">
        <f>TEXT(Store_Sales[[#This Row],[Order Date]],"mmm")</f>
        <v>Sep</v>
      </c>
      <c r="M456" t="str">
        <f>TEXT(Store_Sales[[#This Row],[Order Date]],"ddd")</f>
        <v>Wed</v>
      </c>
      <c r="N456">
        <f>DATEDIF(Store_Sales[[#This Row],[Order Date]],Store_Sales[[#This Row],[Delivered Date]],"D")</f>
        <v>6</v>
      </c>
      <c r="O456">
        <f>ROUND(Store_Sales[[#This Row],[Quantity]]*Store_Sales[[#This Row],[Unit Price]]*_xlfn.XLOOKUP(Store_Sales[[#This Row],[Product Name]],Table2[Product Name],Table2[Cost Percentage],,0),0)</f>
        <v>604</v>
      </c>
      <c r="P456">
        <f>Store_Sales[[#This Row],[Quantity]]*Store_Sales[[#This Row],[Unit Price]]</f>
        <v>805</v>
      </c>
      <c r="Q456">
        <f>Store_Sales[[#This Row],[Sales Revenue]]-Store_Sales[[#This Row],[Total Costs]]</f>
        <v>201</v>
      </c>
    </row>
    <row r="457" spans="1:17" x14ac:dyDescent="0.25">
      <c r="A457" t="s">
        <v>502</v>
      </c>
      <c r="B457" t="s">
        <v>17</v>
      </c>
      <c r="C457" t="s">
        <v>18</v>
      </c>
      <c r="D457" s="2">
        <v>45666</v>
      </c>
      <c r="E457" s="2">
        <v>45673</v>
      </c>
      <c r="F457">
        <v>3</v>
      </c>
      <c r="G457">
        <v>319</v>
      </c>
      <c r="H457" t="s">
        <v>14</v>
      </c>
      <c r="I457" t="s">
        <v>551</v>
      </c>
      <c r="J457" t="s">
        <v>46</v>
      </c>
      <c r="K457" t="str">
        <f>TEXT(Store_Sales[[#This Row],[Order Date]],"yyyy")</f>
        <v>2025</v>
      </c>
      <c r="L457" t="str">
        <f>TEXT(Store_Sales[[#This Row],[Order Date]],"mmm")</f>
        <v>Jan</v>
      </c>
      <c r="M457" t="str">
        <f>TEXT(Store_Sales[[#This Row],[Order Date]],"ddd")</f>
        <v>Thu</v>
      </c>
      <c r="N457">
        <f>DATEDIF(Store_Sales[[#This Row],[Order Date]],Store_Sales[[#This Row],[Delivered Date]],"D")</f>
        <v>7</v>
      </c>
      <c r="O457">
        <f>ROUND(Store_Sales[[#This Row],[Quantity]]*Store_Sales[[#This Row],[Unit Price]]*_xlfn.XLOOKUP(Store_Sales[[#This Row],[Product Name]],Table2[Product Name],Table2[Cost Percentage],,0),0)</f>
        <v>479</v>
      </c>
      <c r="P457">
        <f>Store_Sales[[#This Row],[Quantity]]*Store_Sales[[#This Row],[Unit Price]]</f>
        <v>957</v>
      </c>
      <c r="Q457">
        <f>Store_Sales[[#This Row],[Sales Revenue]]-Store_Sales[[#This Row],[Total Costs]]</f>
        <v>478</v>
      </c>
    </row>
    <row r="458" spans="1:17" x14ac:dyDescent="0.25">
      <c r="A458" t="s">
        <v>503</v>
      </c>
      <c r="B458" t="s">
        <v>17</v>
      </c>
      <c r="C458" t="s">
        <v>44</v>
      </c>
      <c r="D458" s="2">
        <v>45779</v>
      </c>
      <c r="E458" s="2">
        <v>45789</v>
      </c>
      <c r="F458">
        <v>4</v>
      </c>
      <c r="G458">
        <v>872</v>
      </c>
      <c r="H458" t="s">
        <v>14</v>
      </c>
      <c r="I458" t="s">
        <v>550</v>
      </c>
      <c r="J458" t="s">
        <v>29</v>
      </c>
      <c r="K458" t="str">
        <f>TEXT(Store_Sales[[#This Row],[Order Date]],"yyyy")</f>
        <v>2025</v>
      </c>
      <c r="L458" t="str">
        <f>TEXT(Store_Sales[[#This Row],[Order Date]],"mmm")</f>
        <v>May</v>
      </c>
      <c r="M458" t="str">
        <f>TEXT(Store_Sales[[#This Row],[Order Date]],"ddd")</f>
        <v>Fri</v>
      </c>
      <c r="N458">
        <f>DATEDIF(Store_Sales[[#This Row],[Order Date]],Store_Sales[[#This Row],[Delivered Date]],"D")</f>
        <v>10</v>
      </c>
      <c r="O458">
        <f>ROUND(Store_Sales[[#This Row],[Quantity]]*Store_Sales[[#This Row],[Unit Price]]*_xlfn.XLOOKUP(Store_Sales[[#This Row],[Product Name]],Table2[Product Name],Table2[Cost Percentage],,0),0)</f>
        <v>2093</v>
      </c>
      <c r="P458">
        <f>Store_Sales[[#This Row],[Quantity]]*Store_Sales[[#This Row],[Unit Price]]</f>
        <v>3488</v>
      </c>
      <c r="Q458">
        <f>Store_Sales[[#This Row],[Sales Revenue]]-Store_Sales[[#This Row],[Total Costs]]</f>
        <v>1395</v>
      </c>
    </row>
    <row r="459" spans="1:17" x14ac:dyDescent="0.25">
      <c r="A459" t="s">
        <v>504</v>
      </c>
      <c r="B459" t="s">
        <v>24</v>
      </c>
      <c r="C459" t="s">
        <v>70</v>
      </c>
      <c r="D459" s="2">
        <v>45728</v>
      </c>
      <c r="E459" s="2">
        <v>45732</v>
      </c>
      <c r="F459">
        <v>3</v>
      </c>
      <c r="G459">
        <v>154</v>
      </c>
      <c r="H459" t="s">
        <v>28</v>
      </c>
      <c r="I459" t="s">
        <v>550</v>
      </c>
      <c r="J459" t="s">
        <v>29</v>
      </c>
      <c r="K459" t="str">
        <f>TEXT(Store_Sales[[#This Row],[Order Date]],"yyyy")</f>
        <v>2025</v>
      </c>
      <c r="L459" t="str">
        <f>TEXT(Store_Sales[[#This Row],[Order Date]],"mmm")</f>
        <v>Mar</v>
      </c>
      <c r="M459" t="str">
        <f>TEXT(Store_Sales[[#This Row],[Order Date]],"ddd")</f>
        <v>Wed</v>
      </c>
      <c r="N459">
        <f>DATEDIF(Store_Sales[[#This Row],[Order Date]],Store_Sales[[#This Row],[Delivered Date]],"D")</f>
        <v>4</v>
      </c>
      <c r="O459">
        <f>ROUND(Store_Sales[[#This Row],[Quantity]]*Store_Sales[[#This Row],[Unit Price]]*_xlfn.XLOOKUP(Store_Sales[[#This Row],[Product Name]],Table2[Product Name],Table2[Cost Percentage],,0),0)</f>
        <v>254</v>
      </c>
      <c r="P459">
        <f>Store_Sales[[#This Row],[Quantity]]*Store_Sales[[#This Row],[Unit Price]]</f>
        <v>462</v>
      </c>
      <c r="Q459">
        <f>Store_Sales[[#This Row],[Sales Revenue]]-Store_Sales[[#This Row],[Total Costs]]</f>
        <v>208</v>
      </c>
    </row>
    <row r="460" spans="1:17" x14ac:dyDescent="0.25">
      <c r="A460" t="s">
        <v>505</v>
      </c>
      <c r="B460" t="s">
        <v>12</v>
      </c>
      <c r="C460" t="s">
        <v>13</v>
      </c>
      <c r="D460" s="2">
        <v>45842</v>
      </c>
      <c r="E460" s="2">
        <v>45844</v>
      </c>
      <c r="F460">
        <v>10</v>
      </c>
      <c r="G460">
        <v>674</v>
      </c>
      <c r="H460" t="s">
        <v>28</v>
      </c>
      <c r="I460" t="s">
        <v>549</v>
      </c>
      <c r="J460" t="s">
        <v>19</v>
      </c>
      <c r="K460" t="str">
        <f>TEXT(Store_Sales[[#This Row],[Order Date]],"yyyy")</f>
        <v>2025</v>
      </c>
      <c r="L460" t="str">
        <f>TEXT(Store_Sales[[#This Row],[Order Date]],"mmm")</f>
        <v>Jul</v>
      </c>
      <c r="M460" t="str">
        <f>TEXT(Store_Sales[[#This Row],[Order Date]],"ddd")</f>
        <v>Fri</v>
      </c>
      <c r="N460">
        <f>DATEDIF(Store_Sales[[#This Row],[Order Date]],Store_Sales[[#This Row],[Delivered Date]],"D")</f>
        <v>2</v>
      </c>
      <c r="O460">
        <f>ROUND(Store_Sales[[#This Row],[Quantity]]*Store_Sales[[#This Row],[Unit Price]]*_xlfn.XLOOKUP(Store_Sales[[#This Row],[Product Name]],Table2[Product Name],Table2[Cost Percentage],,0),0)</f>
        <v>5055</v>
      </c>
      <c r="P460">
        <f>Store_Sales[[#This Row],[Quantity]]*Store_Sales[[#This Row],[Unit Price]]</f>
        <v>6740</v>
      </c>
      <c r="Q460">
        <f>Store_Sales[[#This Row],[Sales Revenue]]-Store_Sales[[#This Row],[Total Costs]]</f>
        <v>1685</v>
      </c>
    </row>
    <row r="461" spans="1:17" x14ac:dyDescent="0.25">
      <c r="A461" t="s">
        <v>506</v>
      </c>
      <c r="B461" t="s">
        <v>17</v>
      </c>
      <c r="C461" t="s">
        <v>18</v>
      </c>
      <c r="D461" s="2">
        <v>45925</v>
      </c>
      <c r="E461" s="2">
        <v>45930</v>
      </c>
      <c r="F461">
        <v>8</v>
      </c>
      <c r="G461">
        <v>203</v>
      </c>
      <c r="H461" t="s">
        <v>14</v>
      </c>
      <c r="I461" t="s">
        <v>547</v>
      </c>
      <c r="J461" t="s">
        <v>19</v>
      </c>
      <c r="K461" t="str">
        <f>TEXT(Store_Sales[[#This Row],[Order Date]],"yyyy")</f>
        <v>2025</v>
      </c>
      <c r="L461" t="str">
        <f>TEXT(Store_Sales[[#This Row],[Order Date]],"mmm")</f>
        <v>Sep</v>
      </c>
      <c r="M461" t="str">
        <f>TEXT(Store_Sales[[#This Row],[Order Date]],"ddd")</f>
        <v>Thu</v>
      </c>
      <c r="N461">
        <f>DATEDIF(Store_Sales[[#This Row],[Order Date]],Store_Sales[[#This Row],[Delivered Date]],"D")</f>
        <v>5</v>
      </c>
      <c r="O461">
        <f>ROUND(Store_Sales[[#This Row],[Quantity]]*Store_Sales[[#This Row],[Unit Price]]*_xlfn.XLOOKUP(Store_Sales[[#This Row],[Product Name]],Table2[Product Name],Table2[Cost Percentage],,0),0)</f>
        <v>812</v>
      </c>
      <c r="P461">
        <f>Store_Sales[[#This Row],[Quantity]]*Store_Sales[[#This Row],[Unit Price]]</f>
        <v>1624</v>
      </c>
      <c r="Q461">
        <f>Store_Sales[[#This Row],[Sales Revenue]]-Store_Sales[[#This Row],[Total Costs]]</f>
        <v>812</v>
      </c>
    </row>
    <row r="462" spans="1:17" x14ac:dyDescent="0.25">
      <c r="A462" t="s">
        <v>507</v>
      </c>
      <c r="B462" t="s">
        <v>31</v>
      </c>
      <c r="C462" t="s">
        <v>50</v>
      </c>
      <c r="D462" s="2">
        <v>45759</v>
      </c>
      <c r="E462" s="2">
        <v>45765</v>
      </c>
      <c r="F462">
        <v>5</v>
      </c>
      <c r="G462">
        <v>608</v>
      </c>
      <c r="H462" t="s">
        <v>28</v>
      </c>
      <c r="I462" t="s">
        <v>551</v>
      </c>
      <c r="J462" t="s">
        <v>46</v>
      </c>
      <c r="K462" t="str">
        <f>TEXT(Store_Sales[[#This Row],[Order Date]],"yyyy")</f>
        <v>2025</v>
      </c>
      <c r="L462" t="str">
        <f>TEXT(Store_Sales[[#This Row],[Order Date]],"mmm")</f>
        <v>Apr</v>
      </c>
      <c r="M462" t="str">
        <f>TEXT(Store_Sales[[#This Row],[Order Date]],"ddd")</f>
        <v>Sat</v>
      </c>
      <c r="N462">
        <f>DATEDIF(Store_Sales[[#This Row],[Order Date]],Store_Sales[[#This Row],[Delivered Date]],"D")</f>
        <v>6</v>
      </c>
      <c r="O462">
        <f>ROUND(Store_Sales[[#This Row],[Quantity]]*Store_Sales[[#This Row],[Unit Price]]*_xlfn.XLOOKUP(Store_Sales[[#This Row],[Product Name]],Table2[Product Name],Table2[Cost Percentage],,0),0)</f>
        <v>2128</v>
      </c>
      <c r="P462">
        <f>Store_Sales[[#This Row],[Quantity]]*Store_Sales[[#This Row],[Unit Price]]</f>
        <v>3040</v>
      </c>
      <c r="Q462">
        <f>Store_Sales[[#This Row],[Sales Revenue]]-Store_Sales[[#This Row],[Total Costs]]</f>
        <v>912</v>
      </c>
    </row>
    <row r="463" spans="1:17" x14ac:dyDescent="0.25">
      <c r="A463" t="s">
        <v>508</v>
      </c>
      <c r="B463" t="s">
        <v>31</v>
      </c>
      <c r="C463" t="s">
        <v>42</v>
      </c>
      <c r="D463" s="2">
        <v>45768</v>
      </c>
      <c r="E463" s="2">
        <v>45772</v>
      </c>
      <c r="F463">
        <v>5</v>
      </c>
      <c r="G463">
        <v>664</v>
      </c>
      <c r="H463" t="s">
        <v>28</v>
      </c>
      <c r="I463" t="s">
        <v>33</v>
      </c>
      <c r="J463" t="s">
        <v>19</v>
      </c>
      <c r="K463" t="str">
        <f>TEXT(Store_Sales[[#This Row],[Order Date]],"yyyy")</f>
        <v>2025</v>
      </c>
      <c r="L463" t="str">
        <f>TEXT(Store_Sales[[#This Row],[Order Date]],"mmm")</f>
        <v>Apr</v>
      </c>
      <c r="M463" t="str">
        <f>TEXT(Store_Sales[[#This Row],[Order Date]],"ddd")</f>
        <v>Mon</v>
      </c>
      <c r="N463">
        <f>DATEDIF(Store_Sales[[#This Row],[Order Date]],Store_Sales[[#This Row],[Delivered Date]],"D")</f>
        <v>4</v>
      </c>
      <c r="O463">
        <f>ROUND(Store_Sales[[#This Row],[Quantity]]*Store_Sales[[#This Row],[Unit Price]]*_xlfn.XLOOKUP(Store_Sales[[#This Row],[Product Name]],Table2[Product Name],Table2[Cost Percentage],,0),0)</f>
        <v>2158</v>
      </c>
      <c r="P463">
        <f>Store_Sales[[#This Row],[Quantity]]*Store_Sales[[#This Row],[Unit Price]]</f>
        <v>3320</v>
      </c>
      <c r="Q463">
        <f>Store_Sales[[#This Row],[Sales Revenue]]-Store_Sales[[#This Row],[Total Costs]]</f>
        <v>1162</v>
      </c>
    </row>
    <row r="464" spans="1:17" x14ac:dyDescent="0.25">
      <c r="A464" t="s">
        <v>509</v>
      </c>
      <c r="B464" t="s">
        <v>31</v>
      </c>
      <c r="C464" t="s">
        <v>42</v>
      </c>
      <c r="D464" s="2">
        <v>45802</v>
      </c>
      <c r="E464" s="2">
        <v>45814</v>
      </c>
      <c r="F464">
        <v>9</v>
      </c>
      <c r="G464">
        <v>164</v>
      </c>
      <c r="H464" t="s">
        <v>28</v>
      </c>
      <c r="I464" t="s">
        <v>547</v>
      </c>
      <c r="J464" t="s">
        <v>15</v>
      </c>
      <c r="K464" t="str">
        <f>TEXT(Store_Sales[[#This Row],[Order Date]],"yyyy")</f>
        <v>2025</v>
      </c>
      <c r="L464" t="str">
        <f>TEXT(Store_Sales[[#This Row],[Order Date]],"mmm")</f>
        <v>May</v>
      </c>
      <c r="M464" t="str">
        <f>TEXT(Store_Sales[[#This Row],[Order Date]],"ddd")</f>
        <v>Sun</v>
      </c>
      <c r="N464">
        <f>DATEDIF(Store_Sales[[#This Row],[Order Date]],Store_Sales[[#This Row],[Delivered Date]],"D")</f>
        <v>12</v>
      </c>
      <c r="O464">
        <f>ROUND(Store_Sales[[#This Row],[Quantity]]*Store_Sales[[#This Row],[Unit Price]]*_xlfn.XLOOKUP(Store_Sales[[#This Row],[Product Name]],Table2[Product Name],Table2[Cost Percentage],,0),0)</f>
        <v>959</v>
      </c>
      <c r="P464">
        <f>Store_Sales[[#This Row],[Quantity]]*Store_Sales[[#This Row],[Unit Price]]</f>
        <v>1476</v>
      </c>
      <c r="Q464">
        <f>Store_Sales[[#This Row],[Sales Revenue]]-Store_Sales[[#This Row],[Total Costs]]</f>
        <v>517</v>
      </c>
    </row>
    <row r="465" spans="1:17" x14ac:dyDescent="0.25">
      <c r="A465" t="s">
        <v>510</v>
      </c>
      <c r="B465" t="s">
        <v>21</v>
      </c>
      <c r="C465" t="s">
        <v>22</v>
      </c>
      <c r="D465" s="2">
        <v>45683</v>
      </c>
      <c r="E465" s="2">
        <v>45686</v>
      </c>
      <c r="F465">
        <v>4</v>
      </c>
      <c r="G465">
        <v>200</v>
      </c>
      <c r="H465" t="s">
        <v>14</v>
      </c>
      <c r="I465" t="s">
        <v>549</v>
      </c>
      <c r="J465" t="s">
        <v>46</v>
      </c>
      <c r="K465" t="str">
        <f>TEXT(Store_Sales[[#This Row],[Order Date]],"yyyy")</f>
        <v>2025</v>
      </c>
      <c r="L465" t="str">
        <f>TEXT(Store_Sales[[#This Row],[Order Date]],"mmm")</f>
        <v>Jan</v>
      </c>
      <c r="M465" t="str">
        <f>TEXT(Store_Sales[[#This Row],[Order Date]],"ddd")</f>
        <v>Sun</v>
      </c>
      <c r="N465">
        <f>DATEDIF(Store_Sales[[#This Row],[Order Date]],Store_Sales[[#This Row],[Delivered Date]],"D")</f>
        <v>3</v>
      </c>
      <c r="O465">
        <f>ROUND(Store_Sales[[#This Row],[Quantity]]*Store_Sales[[#This Row],[Unit Price]]*_xlfn.XLOOKUP(Store_Sales[[#This Row],[Product Name]],Table2[Product Name],Table2[Cost Percentage],,0),0)</f>
        <v>600</v>
      </c>
      <c r="P465">
        <f>Store_Sales[[#This Row],[Quantity]]*Store_Sales[[#This Row],[Unit Price]]</f>
        <v>800</v>
      </c>
      <c r="Q465">
        <f>Store_Sales[[#This Row],[Sales Revenue]]-Store_Sales[[#This Row],[Total Costs]]</f>
        <v>200</v>
      </c>
    </row>
    <row r="466" spans="1:17" x14ac:dyDescent="0.25">
      <c r="A466" t="s">
        <v>511</v>
      </c>
      <c r="B466" t="s">
        <v>24</v>
      </c>
      <c r="C466" t="s">
        <v>38</v>
      </c>
      <c r="D466" s="2">
        <v>45793</v>
      </c>
      <c r="E466" s="2">
        <v>45802</v>
      </c>
      <c r="F466">
        <v>4</v>
      </c>
      <c r="G466">
        <v>959</v>
      </c>
      <c r="H466" t="s">
        <v>14</v>
      </c>
      <c r="I466" t="s">
        <v>550</v>
      </c>
      <c r="J466" t="s">
        <v>29</v>
      </c>
      <c r="K466" t="str">
        <f>TEXT(Store_Sales[[#This Row],[Order Date]],"yyyy")</f>
        <v>2025</v>
      </c>
      <c r="L466" t="str">
        <f>TEXT(Store_Sales[[#This Row],[Order Date]],"mmm")</f>
        <v>May</v>
      </c>
      <c r="M466" t="str">
        <f>TEXT(Store_Sales[[#This Row],[Order Date]],"ddd")</f>
        <v>Fri</v>
      </c>
      <c r="N466">
        <f>DATEDIF(Store_Sales[[#This Row],[Order Date]],Store_Sales[[#This Row],[Delivered Date]],"D")</f>
        <v>9</v>
      </c>
      <c r="O466">
        <f>ROUND(Store_Sales[[#This Row],[Quantity]]*Store_Sales[[#This Row],[Unit Price]]*_xlfn.XLOOKUP(Store_Sales[[#This Row],[Product Name]],Table2[Product Name],Table2[Cost Percentage],,0),0)</f>
        <v>1918</v>
      </c>
      <c r="P466">
        <f>Store_Sales[[#This Row],[Quantity]]*Store_Sales[[#This Row],[Unit Price]]</f>
        <v>3836</v>
      </c>
      <c r="Q466">
        <f>Store_Sales[[#This Row],[Sales Revenue]]-Store_Sales[[#This Row],[Total Costs]]</f>
        <v>1918</v>
      </c>
    </row>
    <row r="467" spans="1:17" x14ac:dyDescent="0.25">
      <c r="A467" t="s">
        <v>512</v>
      </c>
      <c r="B467" t="s">
        <v>24</v>
      </c>
      <c r="C467" t="s">
        <v>38</v>
      </c>
      <c r="D467" s="2">
        <v>45942</v>
      </c>
      <c r="E467" s="2">
        <v>45945</v>
      </c>
      <c r="F467">
        <v>3</v>
      </c>
      <c r="G467">
        <v>960</v>
      </c>
      <c r="H467" t="s">
        <v>14</v>
      </c>
      <c r="I467" t="s">
        <v>547</v>
      </c>
      <c r="J467" t="s">
        <v>46</v>
      </c>
      <c r="K467" t="str">
        <f>TEXT(Store_Sales[[#This Row],[Order Date]],"yyyy")</f>
        <v>2025</v>
      </c>
      <c r="L467" t="str">
        <f>TEXT(Store_Sales[[#This Row],[Order Date]],"mmm")</f>
        <v>Oct</v>
      </c>
      <c r="M467" t="str">
        <f>TEXT(Store_Sales[[#This Row],[Order Date]],"ddd")</f>
        <v>Sun</v>
      </c>
      <c r="N467">
        <f>DATEDIF(Store_Sales[[#This Row],[Order Date]],Store_Sales[[#This Row],[Delivered Date]],"D")</f>
        <v>3</v>
      </c>
      <c r="O467">
        <f>ROUND(Store_Sales[[#This Row],[Quantity]]*Store_Sales[[#This Row],[Unit Price]]*_xlfn.XLOOKUP(Store_Sales[[#This Row],[Product Name]],Table2[Product Name],Table2[Cost Percentage],,0),0)</f>
        <v>1440</v>
      </c>
      <c r="P467">
        <f>Store_Sales[[#This Row],[Quantity]]*Store_Sales[[#This Row],[Unit Price]]</f>
        <v>2880</v>
      </c>
      <c r="Q467">
        <f>Store_Sales[[#This Row],[Sales Revenue]]-Store_Sales[[#This Row],[Total Costs]]</f>
        <v>1440</v>
      </c>
    </row>
    <row r="468" spans="1:17" x14ac:dyDescent="0.25">
      <c r="A468" t="s">
        <v>513</v>
      </c>
      <c r="B468" t="s">
        <v>24</v>
      </c>
      <c r="C468" t="s">
        <v>70</v>
      </c>
      <c r="D468" s="2">
        <v>45878</v>
      </c>
      <c r="E468" s="2">
        <v>45882</v>
      </c>
      <c r="F468">
        <v>1</v>
      </c>
      <c r="G468">
        <v>269</v>
      </c>
      <c r="H468" t="s">
        <v>14</v>
      </c>
      <c r="I468" t="s">
        <v>550</v>
      </c>
      <c r="J468" t="s">
        <v>15</v>
      </c>
      <c r="K468" t="str">
        <f>TEXT(Store_Sales[[#This Row],[Order Date]],"yyyy")</f>
        <v>2025</v>
      </c>
      <c r="L468" t="str">
        <f>TEXT(Store_Sales[[#This Row],[Order Date]],"mmm")</f>
        <v>Aug</v>
      </c>
      <c r="M468" t="str">
        <f>TEXT(Store_Sales[[#This Row],[Order Date]],"ddd")</f>
        <v>Sat</v>
      </c>
      <c r="N468">
        <f>DATEDIF(Store_Sales[[#This Row],[Order Date]],Store_Sales[[#This Row],[Delivered Date]],"D")</f>
        <v>4</v>
      </c>
      <c r="O468">
        <f>ROUND(Store_Sales[[#This Row],[Quantity]]*Store_Sales[[#This Row],[Unit Price]]*_xlfn.XLOOKUP(Store_Sales[[#This Row],[Product Name]],Table2[Product Name],Table2[Cost Percentage],,0),0)</f>
        <v>148</v>
      </c>
      <c r="P468">
        <f>Store_Sales[[#This Row],[Quantity]]*Store_Sales[[#This Row],[Unit Price]]</f>
        <v>269</v>
      </c>
      <c r="Q468">
        <f>Store_Sales[[#This Row],[Sales Revenue]]-Store_Sales[[#This Row],[Total Costs]]</f>
        <v>121</v>
      </c>
    </row>
    <row r="469" spans="1:17" x14ac:dyDescent="0.25">
      <c r="A469" t="s">
        <v>514</v>
      </c>
      <c r="B469" t="s">
        <v>12</v>
      </c>
      <c r="C469" t="s">
        <v>27</v>
      </c>
      <c r="D469" s="2">
        <v>45680</v>
      </c>
      <c r="E469" s="2">
        <v>45689</v>
      </c>
      <c r="F469">
        <v>9</v>
      </c>
      <c r="G469">
        <v>498</v>
      </c>
      <c r="H469" t="s">
        <v>14</v>
      </c>
      <c r="I469" t="s">
        <v>551</v>
      </c>
      <c r="J469" t="s">
        <v>46</v>
      </c>
      <c r="K469" t="str">
        <f>TEXT(Store_Sales[[#This Row],[Order Date]],"yyyy")</f>
        <v>2025</v>
      </c>
      <c r="L469" t="str">
        <f>TEXT(Store_Sales[[#This Row],[Order Date]],"mmm")</f>
        <v>Jan</v>
      </c>
      <c r="M469" t="str">
        <f>TEXT(Store_Sales[[#This Row],[Order Date]],"ddd")</f>
        <v>Thu</v>
      </c>
      <c r="N469">
        <f>DATEDIF(Store_Sales[[#This Row],[Order Date]],Store_Sales[[#This Row],[Delivered Date]],"D")</f>
        <v>9</v>
      </c>
      <c r="O469">
        <f>ROUND(Store_Sales[[#This Row],[Quantity]]*Store_Sales[[#This Row],[Unit Price]]*_xlfn.XLOOKUP(Store_Sales[[#This Row],[Product Name]],Table2[Product Name],Table2[Cost Percentage],,0),0)</f>
        <v>2913</v>
      </c>
      <c r="P469">
        <f>Store_Sales[[#This Row],[Quantity]]*Store_Sales[[#This Row],[Unit Price]]</f>
        <v>4482</v>
      </c>
      <c r="Q469">
        <f>Store_Sales[[#This Row],[Sales Revenue]]-Store_Sales[[#This Row],[Total Costs]]</f>
        <v>1569</v>
      </c>
    </row>
    <row r="470" spans="1:17" x14ac:dyDescent="0.25">
      <c r="A470" t="s">
        <v>515</v>
      </c>
      <c r="B470" t="s">
        <v>21</v>
      </c>
      <c r="C470" t="s">
        <v>83</v>
      </c>
      <c r="D470" s="2">
        <v>45736</v>
      </c>
      <c r="E470" s="2">
        <v>45743</v>
      </c>
      <c r="F470">
        <v>6</v>
      </c>
      <c r="G470">
        <v>662</v>
      </c>
      <c r="H470" t="s">
        <v>14</v>
      </c>
      <c r="I470" t="s">
        <v>550</v>
      </c>
      <c r="J470" t="s">
        <v>46</v>
      </c>
      <c r="K470" t="str">
        <f>TEXT(Store_Sales[[#This Row],[Order Date]],"yyyy")</f>
        <v>2025</v>
      </c>
      <c r="L470" t="str">
        <f>TEXT(Store_Sales[[#This Row],[Order Date]],"mmm")</f>
        <v>Mar</v>
      </c>
      <c r="M470" t="str">
        <f>TEXT(Store_Sales[[#This Row],[Order Date]],"ddd")</f>
        <v>Thu</v>
      </c>
      <c r="N470">
        <f>DATEDIF(Store_Sales[[#This Row],[Order Date]],Store_Sales[[#This Row],[Delivered Date]],"D")</f>
        <v>7</v>
      </c>
      <c r="O470">
        <f>ROUND(Store_Sales[[#This Row],[Quantity]]*Store_Sales[[#This Row],[Unit Price]]*_xlfn.XLOOKUP(Store_Sales[[#This Row],[Product Name]],Table2[Product Name],Table2[Cost Percentage],,0),0)</f>
        <v>3178</v>
      </c>
      <c r="P470">
        <f>Store_Sales[[#This Row],[Quantity]]*Store_Sales[[#This Row],[Unit Price]]</f>
        <v>3972</v>
      </c>
      <c r="Q470">
        <f>Store_Sales[[#This Row],[Sales Revenue]]-Store_Sales[[#This Row],[Total Costs]]</f>
        <v>794</v>
      </c>
    </row>
    <row r="471" spans="1:17" x14ac:dyDescent="0.25">
      <c r="A471" t="s">
        <v>516</v>
      </c>
      <c r="B471" t="s">
        <v>24</v>
      </c>
      <c r="C471" t="s">
        <v>38</v>
      </c>
      <c r="D471" s="2">
        <v>45681</v>
      </c>
      <c r="E471" s="2">
        <v>45691</v>
      </c>
      <c r="F471">
        <v>1</v>
      </c>
      <c r="G471">
        <v>909</v>
      </c>
      <c r="H471" t="s">
        <v>28</v>
      </c>
      <c r="I471" t="s">
        <v>33</v>
      </c>
      <c r="J471" t="s">
        <v>15</v>
      </c>
      <c r="K471" t="str">
        <f>TEXT(Store_Sales[[#This Row],[Order Date]],"yyyy")</f>
        <v>2025</v>
      </c>
      <c r="L471" t="str">
        <f>TEXT(Store_Sales[[#This Row],[Order Date]],"mmm")</f>
        <v>Jan</v>
      </c>
      <c r="M471" t="str">
        <f>TEXT(Store_Sales[[#This Row],[Order Date]],"ddd")</f>
        <v>Fri</v>
      </c>
      <c r="N471">
        <f>DATEDIF(Store_Sales[[#This Row],[Order Date]],Store_Sales[[#This Row],[Delivered Date]],"D")</f>
        <v>10</v>
      </c>
      <c r="O471">
        <f>ROUND(Store_Sales[[#This Row],[Quantity]]*Store_Sales[[#This Row],[Unit Price]]*_xlfn.XLOOKUP(Store_Sales[[#This Row],[Product Name]],Table2[Product Name],Table2[Cost Percentage],,0),0)</f>
        <v>455</v>
      </c>
      <c r="P471">
        <f>Store_Sales[[#This Row],[Quantity]]*Store_Sales[[#This Row],[Unit Price]]</f>
        <v>909</v>
      </c>
      <c r="Q471">
        <f>Store_Sales[[#This Row],[Sales Revenue]]-Store_Sales[[#This Row],[Total Costs]]</f>
        <v>454</v>
      </c>
    </row>
    <row r="472" spans="1:17" x14ac:dyDescent="0.25">
      <c r="A472" t="s">
        <v>517</v>
      </c>
      <c r="B472" t="s">
        <v>31</v>
      </c>
      <c r="C472" t="s">
        <v>32</v>
      </c>
      <c r="D472" s="2">
        <v>46012</v>
      </c>
      <c r="E472" s="2">
        <v>46015</v>
      </c>
      <c r="F472">
        <v>8</v>
      </c>
      <c r="G472">
        <v>189</v>
      </c>
      <c r="H472" t="s">
        <v>14</v>
      </c>
      <c r="I472" t="s">
        <v>551</v>
      </c>
      <c r="J472" t="s">
        <v>29</v>
      </c>
      <c r="K472" t="str">
        <f>TEXT(Store_Sales[[#This Row],[Order Date]],"yyyy")</f>
        <v>2025</v>
      </c>
      <c r="L472" t="str">
        <f>TEXT(Store_Sales[[#This Row],[Order Date]],"mmm")</f>
        <v>Dec</v>
      </c>
      <c r="M472" t="str">
        <f>TEXT(Store_Sales[[#This Row],[Order Date]],"ddd")</f>
        <v>Sun</v>
      </c>
      <c r="N472">
        <f>DATEDIF(Store_Sales[[#This Row],[Order Date]],Store_Sales[[#This Row],[Delivered Date]],"D")</f>
        <v>3</v>
      </c>
      <c r="O472">
        <f>ROUND(Store_Sales[[#This Row],[Quantity]]*Store_Sales[[#This Row],[Unit Price]]*_xlfn.XLOOKUP(Store_Sales[[#This Row],[Product Name]],Table2[Product Name],Table2[Cost Percentage],,0),0)</f>
        <v>1134</v>
      </c>
      <c r="P472">
        <f>Store_Sales[[#This Row],[Quantity]]*Store_Sales[[#This Row],[Unit Price]]</f>
        <v>1512</v>
      </c>
      <c r="Q472">
        <f>Store_Sales[[#This Row],[Sales Revenue]]-Store_Sales[[#This Row],[Total Costs]]</f>
        <v>378</v>
      </c>
    </row>
    <row r="473" spans="1:17" x14ac:dyDescent="0.25">
      <c r="A473" t="s">
        <v>518</v>
      </c>
      <c r="B473" t="s">
        <v>24</v>
      </c>
      <c r="C473" t="s">
        <v>25</v>
      </c>
      <c r="D473" s="2">
        <v>45770</v>
      </c>
      <c r="E473" s="2">
        <v>45779</v>
      </c>
      <c r="F473">
        <v>4</v>
      </c>
      <c r="G473">
        <v>689</v>
      </c>
      <c r="H473" t="s">
        <v>28</v>
      </c>
      <c r="I473" t="s">
        <v>549</v>
      </c>
      <c r="J473" t="s">
        <v>19</v>
      </c>
      <c r="K473" t="str">
        <f>TEXT(Store_Sales[[#This Row],[Order Date]],"yyyy")</f>
        <v>2025</v>
      </c>
      <c r="L473" t="str">
        <f>TEXT(Store_Sales[[#This Row],[Order Date]],"mmm")</f>
        <v>Apr</v>
      </c>
      <c r="M473" t="str">
        <f>TEXT(Store_Sales[[#This Row],[Order Date]],"ddd")</f>
        <v>Wed</v>
      </c>
      <c r="N473">
        <f>DATEDIF(Store_Sales[[#This Row],[Order Date]],Store_Sales[[#This Row],[Delivered Date]],"D")</f>
        <v>9</v>
      </c>
      <c r="O473">
        <f>ROUND(Store_Sales[[#This Row],[Quantity]]*Store_Sales[[#This Row],[Unit Price]]*_xlfn.XLOOKUP(Store_Sales[[#This Row],[Product Name]],Table2[Product Name],Table2[Cost Percentage],,0),0)</f>
        <v>1516</v>
      </c>
      <c r="P473">
        <f>Store_Sales[[#This Row],[Quantity]]*Store_Sales[[#This Row],[Unit Price]]</f>
        <v>2756</v>
      </c>
      <c r="Q473">
        <f>Store_Sales[[#This Row],[Sales Revenue]]-Store_Sales[[#This Row],[Total Costs]]</f>
        <v>1240</v>
      </c>
    </row>
    <row r="474" spans="1:17" x14ac:dyDescent="0.25">
      <c r="A474" t="s">
        <v>519</v>
      </c>
      <c r="B474" t="s">
        <v>17</v>
      </c>
      <c r="C474" t="s">
        <v>44</v>
      </c>
      <c r="D474" s="2">
        <v>45921</v>
      </c>
      <c r="E474" s="2">
        <v>45928</v>
      </c>
      <c r="F474">
        <v>9</v>
      </c>
      <c r="G474">
        <v>485</v>
      </c>
      <c r="H474" t="s">
        <v>28</v>
      </c>
      <c r="I474" t="s">
        <v>550</v>
      </c>
      <c r="J474" t="s">
        <v>29</v>
      </c>
      <c r="K474" t="str">
        <f>TEXT(Store_Sales[[#This Row],[Order Date]],"yyyy")</f>
        <v>2025</v>
      </c>
      <c r="L474" t="str">
        <f>TEXT(Store_Sales[[#This Row],[Order Date]],"mmm")</f>
        <v>Sep</v>
      </c>
      <c r="M474" t="str">
        <f>TEXT(Store_Sales[[#This Row],[Order Date]],"ddd")</f>
        <v>Sun</v>
      </c>
      <c r="N474">
        <f>DATEDIF(Store_Sales[[#This Row],[Order Date]],Store_Sales[[#This Row],[Delivered Date]],"D")</f>
        <v>7</v>
      </c>
      <c r="O474">
        <f>ROUND(Store_Sales[[#This Row],[Quantity]]*Store_Sales[[#This Row],[Unit Price]]*_xlfn.XLOOKUP(Store_Sales[[#This Row],[Product Name]],Table2[Product Name],Table2[Cost Percentage],,0),0)</f>
        <v>2619</v>
      </c>
      <c r="P474">
        <f>Store_Sales[[#This Row],[Quantity]]*Store_Sales[[#This Row],[Unit Price]]</f>
        <v>4365</v>
      </c>
      <c r="Q474">
        <f>Store_Sales[[#This Row],[Sales Revenue]]-Store_Sales[[#This Row],[Total Costs]]</f>
        <v>1746</v>
      </c>
    </row>
    <row r="475" spans="1:17" x14ac:dyDescent="0.25">
      <c r="A475" t="s">
        <v>520</v>
      </c>
      <c r="B475" t="s">
        <v>24</v>
      </c>
      <c r="C475" t="s">
        <v>25</v>
      </c>
      <c r="D475" s="2">
        <v>45909</v>
      </c>
      <c r="E475" s="2">
        <v>45911</v>
      </c>
      <c r="F475">
        <v>2</v>
      </c>
      <c r="G475">
        <v>31</v>
      </c>
      <c r="H475" t="s">
        <v>28</v>
      </c>
      <c r="I475" t="s">
        <v>547</v>
      </c>
      <c r="J475" t="s">
        <v>15</v>
      </c>
      <c r="K475" t="str">
        <f>TEXT(Store_Sales[[#This Row],[Order Date]],"yyyy")</f>
        <v>2025</v>
      </c>
      <c r="L475" t="str">
        <f>TEXT(Store_Sales[[#This Row],[Order Date]],"mmm")</f>
        <v>Sep</v>
      </c>
      <c r="M475" t="str">
        <f>TEXT(Store_Sales[[#This Row],[Order Date]],"ddd")</f>
        <v>Tue</v>
      </c>
      <c r="N475">
        <f>DATEDIF(Store_Sales[[#This Row],[Order Date]],Store_Sales[[#This Row],[Delivered Date]],"D")</f>
        <v>2</v>
      </c>
      <c r="O475">
        <f>ROUND(Store_Sales[[#This Row],[Quantity]]*Store_Sales[[#This Row],[Unit Price]]*_xlfn.XLOOKUP(Store_Sales[[#This Row],[Product Name]],Table2[Product Name],Table2[Cost Percentage],,0),0)</f>
        <v>34</v>
      </c>
      <c r="P475">
        <f>Store_Sales[[#This Row],[Quantity]]*Store_Sales[[#This Row],[Unit Price]]</f>
        <v>62</v>
      </c>
      <c r="Q475">
        <f>Store_Sales[[#This Row],[Sales Revenue]]-Store_Sales[[#This Row],[Total Costs]]</f>
        <v>28</v>
      </c>
    </row>
    <row r="476" spans="1:17" x14ac:dyDescent="0.25">
      <c r="A476" t="s">
        <v>521</v>
      </c>
      <c r="B476" t="s">
        <v>17</v>
      </c>
      <c r="C476" t="s">
        <v>56</v>
      </c>
      <c r="D476" s="2">
        <v>45912</v>
      </c>
      <c r="E476" s="2">
        <v>45914</v>
      </c>
      <c r="F476">
        <v>6</v>
      </c>
      <c r="G476">
        <v>806</v>
      </c>
      <c r="H476" t="s">
        <v>14</v>
      </c>
      <c r="I476" t="s">
        <v>33</v>
      </c>
      <c r="J476" t="s">
        <v>15</v>
      </c>
      <c r="K476" t="str">
        <f>TEXT(Store_Sales[[#This Row],[Order Date]],"yyyy")</f>
        <v>2025</v>
      </c>
      <c r="L476" t="str">
        <f>TEXT(Store_Sales[[#This Row],[Order Date]],"mmm")</f>
        <v>Sep</v>
      </c>
      <c r="M476" t="str">
        <f>TEXT(Store_Sales[[#This Row],[Order Date]],"ddd")</f>
        <v>Fri</v>
      </c>
      <c r="N476">
        <f>DATEDIF(Store_Sales[[#This Row],[Order Date]],Store_Sales[[#This Row],[Delivered Date]],"D")</f>
        <v>2</v>
      </c>
      <c r="O476">
        <f>ROUND(Store_Sales[[#This Row],[Quantity]]*Store_Sales[[#This Row],[Unit Price]]*_xlfn.XLOOKUP(Store_Sales[[#This Row],[Product Name]],Table2[Product Name],Table2[Cost Percentage],,0),0)</f>
        <v>2660</v>
      </c>
      <c r="P476">
        <f>Store_Sales[[#This Row],[Quantity]]*Store_Sales[[#This Row],[Unit Price]]</f>
        <v>4836</v>
      </c>
      <c r="Q476">
        <f>Store_Sales[[#This Row],[Sales Revenue]]-Store_Sales[[#This Row],[Total Costs]]</f>
        <v>2176</v>
      </c>
    </row>
    <row r="477" spans="1:17" x14ac:dyDescent="0.25">
      <c r="A477" t="s">
        <v>522</v>
      </c>
      <c r="B477" t="s">
        <v>31</v>
      </c>
      <c r="C477" t="s">
        <v>42</v>
      </c>
      <c r="D477" s="2">
        <v>45938</v>
      </c>
      <c r="E477" s="2">
        <v>45940</v>
      </c>
      <c r="F477">
        <v>5</v>
      </c>
      <c r="G477">
        <v>720</v>
      </c>
      <c r="H477" t="s">
        <v>14</v>
      </c>
      <c r="I477" t="s">
        <v>551</v>
      </c>
      <c r="J477" t="s">
        <v>29</v>
      </c>
      <c r="K477" t="str">
        <f>TEXT(Store_Sales[[#This Row],[Order Date]],"yyyy")</f>
        <v>2025</v>
      </c>
      <c r="L477" t="str">
        <f>TEXT(Store_Sales[[#This Row],[Order Date]],"mmm")</f>
        <v>Oct</v>
      </c>
      <c r="M477" t="str">
        <f>TEXT(Store_Sales[[#This Row],[Order Date]],"ddd")</f>
        <v>Wed</v>
      </c>
      <c r="N477">
        <f>DATEDIF(Store_Sales[[#This Row],[Order Date]],Store_Sales[[#This Row],[Delivered Date]],"D")</f>
        <v>2</v>
      </c>
      <c r="O477">
        <f>ROUND(Store_Sales[[#This Row],[Quantity]]*Store_Sales[[#This Row],[Unit Price]]*_xlfn.XLOOKUP(Store_Sales[[#This Row],[Product Name]],Table2[Product Name],Table2[Cost Percentage],,0),0)</f>
        <v>2340</v>
      </c>
      <c r="P477">
        <f>Store_Sales[[#This Row],[Quantity]]*Store_Sales[[#This Row],[Unit Price]]</f>
        <v>3600</v>
      </c>
      <c r="Q477">
        <f>Store_Sales[[#This Row],[Sales Revenue]]-Store_Sales[[#This Row],[Total Costs]]</f>
        <v>1260</v>
      </c>
    </row>
    <row r="478" spans="1:17" x14ac:dyDescent="0.25">
      <c r="A478" t="s">
        <v>523</v>
      </c>
      <c r="B478" t="s">
        <v>31</v>
      </c>
      <c r="C478" t="s">
        <v>42</v>
      </c>
      <c r="D478" s="2">
        <v>45855</v>
      </c>
      <c r="E478" s="2">
        <v>45861</v>
      </c>
      <c r="F478">
        <v>2</v>
      </c>
      <c r="G478">
        <v>420</v>
      </c>
      <c r="H478" t="s">
        <v>14</v>
      </c>
      <c r="I478" t="s">
        <v>549</v>
      </c>
      <c r="J478" t="s">
        <v>46</v>
      </c>
      <c r="K478" t="str">
        <f>TEXT(Store_Sales[[#This Row],[Order Date]],"yyyy")</f>
        <v>2025</v>
      </c>
      <c r="L478" t="str">
        <f>TEXT(Store_Sales[[#This Row],[Order Date]],"mmm")</f>
        <v>Jul</v>
      </c>
      <c r="M478" t="str">
        <f>TEXT(Store_Sales[[#This Row],[Order Date]],"ddd")</f>
        <v>Thu</v>
      </c>
      <c r="N478">
        <f>DATEDIF(Store_Sales[[#This Row],[Order Date]],Store_Sales[[#This Row],[Delivered Date]],"D")</f>
        <v>6</v>
      </c>
      <c r="O478">
        <f>ROUND(Store_Sales[[#This Row],[Quantity]]*Store_Sales[[#This Row],[Unit Price]]*_xlfn.XLOOKUP(Store_Sales[[#This Row],[Product Name]],Table2[Product Name],Table2[Cost Percentage],,0),0)</f>
        <v>546</v>
      </c>
      <c r="P478">
        <f>Store_Sales[[#This Row],[Quantity]]*Store_Sales[[#This Row],[Unit Price]]</f>
        <v>840</v>
      </c>
      <c r="Q478">
        <f>Store_Sales[[#This Row],[Sales Revenue]]-Store_Sales[[#This Row],[Total Costs]]</f>
        <v>294</v>
      </c>
    </row>
    <row r="479" spans="1:17" x14ac:dyDescent="0.25">
      <c r="A479" t="s">
        <v>524</v>
      </c>
      <c r="B479" t="s">
        <v>24</v>
      </c>
      <c r="C479" t="s">
        <v>70</v>
      </c>
      <c r="D479" s="2">
        <v>46007</v>
      </c>
      <c r="E479" s="2">
        <v>46017</v>
      </c>
      <c r="F479">
        <v>3</v>
      </c>
      <c r="G479">
        <v>10</v>
      </c>
      <c r="H479" t="s">
        <v>14</v>
      </c>
      <c r="I479" t="s">
        <v>33</v>
      </c>
      <c r="J479" t="s">
        <v>46</v>
      </c>
      <c r="K479" t="str">
        <f>TEXT(Store_Sales[[#This Row],[Order Date]],"yyyy")</f>
        <v>2025</v>
      </c>
      <c r="L479" t="str">
        <f>TEXT(Store_Sales[[#This Row],[Order Date]],"mmm")</f>
        <v>Dec</v>
      </c>
      <c r="M479" t="str">
        <f>TEXT(Store_Sales[[#This Row],[Order Date]],"ddd")</f>
        <v>Tue</v>
      </c>
      <c r="N479">
        <f>DATEDIF(Store_Sales[[#This Row],[Order Date]],Store_Sales[[#This Row],[Delivered Date]],"D")</f>
        <v>10</v>
      </c>
      <c r="O479">
        <f>ROUND(Store_Sales[[#This Row],[Quantity]]*Store_Sales[[#This Row],[Unit Price]]*_xlfn.XLOOKUP(Store_Sales[[#This Row],[Product Name]],Table2[Product Name],Table2[Cost Percentage],,0),0)</f>
        <v>17</v>
      </c>
      <c r="P479">
        <f>Store_Sales[[#This Row],[Quantity]]*Store_Sales[[#This Row],[Unit Price]]</f>
        <v>30</v>
      </c>
      <c r="Q479">
        <f>Store_Sales[[#This Row],[Sales Revenue]]-Store_Sales[[#This Row],[Total Costs]]</f>
        <v>13</v>
      </c>
    </row>
    <row r="480" spans="1:17" x14ac:dyDescent="0.25">
      <c r="A480" t="s">
        <v>525</v>
      </c>
      <c r="B480" t="s">
        <v>17</v>
      </c>
      <c r="C480" t="s">
        <v>18</v>
      </c>
      <c r="D480" s="2">
        <v>45953</v>
      </c>
      <c r="E480" s="2">
        <v>45963</v>
      </c>
      <c r="F480">
        <v>1</v>
      </c>
      <c r="G480">
        <v>950</v>
      </c>
      <c r="H480" t="s">
        <v>14</v>
      </c>
      <c r="I480" t="s">
        <v>549</v>
      </c>
      <c r="J480" t="s">
        <v>19</v>
      </c>
      <c r="K480" t="str">
        <f>TEXT(Store_Sales[[#This Row],[Order Date]],"yyyy")</f>
        <v>2025</v>
      </c>
      <c r="L480" t="str">
        <f>TEXT(Store_Sales[[#This Row],[Order Date]],"mmm")</f>
        <v>Oct</v>
      </c>
      <c r="M480" t="str">
        <f>TEXT(Store_Sales[[#This Row],[Order Date]],"ddd")</f>
        <v>Thu</v>
      </c>
      <c r="N480">
        <f>DATEDIF(Store_Sales[[#This Row],[Order Date]],Store_Sales[[#This Row],[Delivered Date]],"D")</f>
        <v>10</v>
      </c>
      <c r="O480">
        <f>ROUND(Store_Sales[[#This Row],[Quantity]]*Store_Sales[[#This Row],[Unit Price]]*_xlfn.XLOOKUP(Store_Sales[[#This Row],[Product Name]],Table2[Product Name],Table2[Cost Percentage],,0),0)</f>
        <v>475</v>
      </c>
      <c r="P480">
        <f>Store_Sales[[#This Row],[Quantity]]*Store_Sales[[#This Row],[Unit Price]]</f>
        <v>950</v>
      </c>
      <c r="Q480">
        <f>Store_Sales[[#This Row],[Sales Revenue]]-Store_Sales[[#This Row],[Total Costs]]</f>
        <v>475</v>
      </c>
    </row>
    <row r="481" spans="1:17" x14ac:dyDescent="0.25">
      <c r="A481" t="s">
        <v>526</v>
      </c>
      <c r="B481" t="s">
        <v>21</v>
      </c>
      <c r="C481" t="s">
        <v>40</v>
      </c>
      <c r="D481" s="2">
        <v>45716</v>
      </c>
      <c r="E481" s="2">
        <v>45722</v>
      </c>
      <c r="F481">
        <v>7</v>
      </c>
      <c r="G481">
        <v>996</v>
      </c>
      <c r="H481" t="s">
        <v>14</v>
      </c>
      <c r="I481" t="s">
        <v>547</v>
      </c>
      <c r="J481" t="s">
        <v>15</v>
      </c>
      <c r="K481" t="str">
        <f>TEXT(Store_Sales[[#This Row],[Order Date]],"yyyy")</f>
        <v>2025</v>
      </c>
      <c r="L481" t="str">
        <f>TEXT(Store_Sales[[#This Row],[Order Date]],"mmm")</f>
        <v>Feb</v>
      </c>
      <c r="M481" t="str">
        <f>TEXT(Store_Sales[[#This Row],[Order Date]],"ddd")</f>
        <v>Fri</v>
      </c>
      <c r="N481">
        <f>DATEDIF(Store_Sales[[#This Row],[Order Date]],Store_Sales[[#This Row],[Delivered Date]],"D")</f>
        <v>6</v>
      </c>
      <c r="O481">
        <f>ROUND(Store_Sales[[#This Row],[Quantity]]*Store_Sales[[#This Row],[Unit Price]]*_xlfn.XLOOKUP(Store_Sales[[#This Row],[Product Name]],Table2[Product Name],Table2[Cost Percentage],,0),0)</f>
        <v>4532</v>
      </c>
      <c r="P481">
        <f>Store_Sales[[#This Row],[Quantity]]*Store_Sales[[#This Row],[Unit Price]]</f>
        <v>6972</v>
      </c>
      <c r="Q481">
        <f>Store_Sales[[#This Row],[Sales Revenue]]-Store_Sales[[#This Row],[Total Costs]]</f>
        <v>2440</v>
      </c>
    </row>
    <row r="482" spans="1:17" x14ac:dyDescent="0.25">
      <c r="A482" t="s">
        <v>527</v>
      </c>
      <c r="B482" t="s">
        <v>17</v>
      </c>
      <c r="C482" t="s">
        <v>56</v>
      </c>
      <c r="D482" s="2">
        <v>45689</v>
      </c>
      <c r="E482" s="2">
        <v>45693</v>
      </c>
      <c r="F482">
        <v>4</v>
      </c>
      <c r="G482">
        <v>439</v>
      </c>
      <c r="H482" t="s">
        <v>14</v>
      </c>
      <c r="I482" t="s">
        <v>550</v>
      </c>
      <c r="J482" t="s">
        <v>29</v>
      </c>
      <c r="K482" t="str">
        <f>TEXT(Store_Sales[[#This Row],[Order Date]],"yyyy")</f>
        <v>2025</v>
      </c>
      <c r="L482" t="str">
        <f>TEXT(Store_Sales[[#This Row],[Order Date]],"mmm")</f>
        <v>Feb</v>
      </c>
      <c r="M482" t="str">
        <f>TEXT(Store_Sales[[#This Row],[Order Date]],"ddd")</f>
        <v>Sat</v>
      </c>
      <c r="N482">
        <f>DATEDIF(Store_Sales[[#This Row],[Order Date]],Store_Sales[[#This Row],[Delivered Date]],"D")</f>
        <v>4</v>
      </c>
      <c r="O482">
        <f>ROUND(Store_Sales[[#This Row],[Quantity]]*Store_Sales[[#This Row],[Unit Price]]*_xlfn.XLOOKUP(Store_Sales[[#This Row],[Product Name]],Table2[Product Name],Table2[Cost Percentage],,0),0)</f>
        <v>966</v>
      </c>
      <c r="P482">
        <f>Store_Sales[[#This Row],[Quantity]]*Store_Sales[[#This Row],[Unit Price]]</f>
        <v>1756</v>
      </c>
      <c r="Q482">
        <f>Store_Sales[[#This Row],[Sales Revenue]]-Store_Sales[[#This Row],[Total Costs]]</f>
        <v>790</v>
      </c>
    </row>
    <row r="483" spans="1:17" x14ac:dyDescent="0.25">
      <c r="A483" t="s">
        <v>528</v>
      </c>
      <c r="B483" t="s">
        <v>17</v>
      </c>
      <c r="C483" t="s">
        <v>56</v>
      </c>
      <c r="D483" s="2">
        <v>45660</v>
      </c>
      <c r="E483" s="2">
        <v>45667</v>
      </c>
      <c r="F483">
        <v>9</v>
      </c>
      <c r="G483">
        <v>727</v>
      </c>
      <c r="H483" t="s">
        <v>14</v>
      </c>
      <c r="I483" t="s">
        <v>551</v>
      </c>
      <c r="J483" t="s">
        <v>15</v>
      </c>
      <c r="K483" t="str">
        <f>TEXT(Store_Sales[[#This Row],[Order Date]],"yyyy")</f>
        <v>2025</v>
      </c>
      <c r="L483" t="str">
        <f>TEXT(Store_Sales[[#This Row],[Order Date]],"mmm")</f>
        <v>Jan</v>
      </c>
      <c r="M483" t="str">
        <f>TEXT(Store_Sales[[#This Row],[Order Date]],"ddd")</f>
        <v>Fri</v>
      </c>
      <c r="N483">
        <f>DATEDIF(Store_Sales[[#This Row],[Order Date]],Store_Sales[[#This Row],[Delivered Date]],"D")</f>
        <v>7</v>
      </c>
      <c r="O483">
        <f>ROUND(Store_Sales[[#This Row],[Quantity]]*Store_Sales[[#This Row],[Unit Price]]*_xlfn.XLOOKUP(Store_Sales[[#This Row],[Product Name]],Table2[Product Name],Table2[Cost Percentage],,0),0)</f>
        <v>3599</v>
      </c>
      <c r="P483">
        <f>Store_Sales[[#This Row],[Quantity]]*Store_Sales[[#This Row],[Unit Price]]</f>
        <v>6543</v>
      </c>
      <c r="Q483">
        <f>Store_Sales[[#This Row],[Sales Revenue]]-Store_Sales[[#This Row],[Total Costs]]</f>
        <v>2944</v>
      </c>
    </row>
    <row r="484" spans="1:17" x14ac:dyDescent="0.25">
      <c r="A484" t="s">
        <v>529</v>
      </c>
      <c r="B484" t="s">
        <v>12</v>
      </c>
      <c r="C484" t="s">
        <v>27</v>
      </c>
      <c r="D484" s="2">
        <v>45704</v>
      </c>
      <c r="E484" s="2">
        <v>45708</v>
      </c>
      <c r="F484">
        <v>5</v>
      </c>
      <c r="G484">
        <v>314</v>
      </c>
      <c r="H484" t="s">
        <v>14</v>
      </c>
      <c r="I484" t="s">
        <v>33</v>
      </c>
      <c r="J484" t="s">
        <v>29</v>
      </c>
      <c r="K484" t="str">
        <f>TEXT(Store_Sales[[#This Row],[Order Date]],"yyyy")</f>
        <v>2025</v>
      </c>
      <c r="L484" t="str">
        <f>TEXT(Store_Sales[[#This Row],[Order Date]],"mmm")</f>
        <v>Feb</v>
      </c>
      <c r="M484" t="str">
        <f>TEXT(Store_Sales[[#This Row],[Order Date]],"ddd")</f>
        <v>Sun</v>
      </c>
      <c r="N484">
        <f>DATEDIF(Store_Sales[[#This Row],[Order Date]],Store_Sales[[#This Row],[Delivered Date]],"D")</f>
        <v>4</v>
      </c>
      <c r="O484">
        <f>ROUND(Store_Sales[[#This Row],[Quantity]]*Store_Sales[[#This Row],[Unit Price]]*_xlfn.XLOOKUP(Store_Sales[[#This Row],[Product Name]],Table2[Product Name],Table2[Cost Percentage],,0),0)</f>
        <v>1021</v>
      </c>
      <c r="P484">
        <f>Store_Sales[[#This Row],[Quantity]]*Store_Sales[[#This Row],[Unit Price]]</f>
        <v>1570</v>
      </c>
      <c r="Q484">
        <f>Store_Sales[[#This Row],[Sales Revenue]]-Store_Sales[[#This Row],[Total Costs]]</f>
        <v>549</v>
      </c>
    </row>
    <row r="485" spans="1:17" x14ac:dyDescent="0.25">
      <c r="A485" t="s">
        <v>530</v>
      </c>
      <c r="B485" t="s">
        <v>31</v>
      </c>
      <c r="C485" t="s">
        <v>76</v>
      </c>
      <c r="D485" s="2">
        <v>45920</v>
      </c>
      <c r="E485" s="2">
        <v>45924</v>
      </c>
      <c r="F485">
        <v>8</v>
      </c>
      <c r="G485">
        <v>419</v>
      </c>
      <c r="H485" t="s">
        <v>28</v>
      </c>
      <c r="I485" t="s">
        <v>551</v>
      </c>
      <c r="J485" t="s">
        <v>46</v>
      </c>
      <c r="K485" t="str">
        <f>TEXT(Store_Sales[[#This Row],[Order Date]],"yyyy")</f>
        <v>2025</v>
      </c>
      <c r="L485" t="str">
        <f>TEXT(Store_Sales[[#This Row],[Order Date]],"mmm")</f>
        <v>Sep</v>
      </c>
      <c r="M485" t="str">
        <f>TEXT(Store_Sales[[#This Row],[Order Date]],"ddd")</f>
        <v>Sat</v>
      </c>
      <c r="N485">
        <f>DATEDIF(Store_Sales[[#This Row],[Order Date]],Store_Sales[[#This Row],[Delivered Date]],"D")</f>
        <v>4</v>
      </c>
      <c r="O485">
        <f>ROUND(Store_Sales[[#This Row],[Quantity]]*Store_Sales[[#This Row],[Unit Price]]*_xlfn.XLOOKUP(Store_Sales[[#This Row],[Product Name]],Table2[Product Name],Table2[Cost Percentage],,0),0)</f>
        <v>2514</v>
      </c>
      <c r="P485">
        <f>Store_Sales[[#This Row],[Quantity]]*Store_Sales[[#This Row],[Unit Price]]</f>
        <v>3352</v>
      </c>
      <c r="Q485">
        <f>Store_Sales[[#This Row],[Sales Revenue]]-Store_Sales[[#This Row],[Total Costs]]</f>
        <v>838</v>
      </c>
    </row>
    <row r="486" spans="1:17" x14ac:dyDescent="0.25">
      <c r="A486" t="s">
        <v>39</v>
      </c>
      <c r="B486" t="s">
        <v>17</v>
      </c>
      <c r="C486" t="s">
        <v>44</v>
      </c>
      <c r="D486" s="2">
        <v>45987</v>
      </c>
      <c r="E486" s="2">
        <v>45996</v>
      </c>
      <c r="F486">
        <v>5</v>
      </c>
      <c r="G486">
        <v>900</v>
      </c>
      <c r="H486" t="s">
        <v>28</v>
      </c>
      <c r="I486" t="s">
        <v>549</v>
      </c>
      <c r="J486" t="s">
        <v>46</v>
      </c>
      <c r="K486" t="str">
        <f>TEXT(Store_Sales[[#This Row],[Order Date]],"yyyy")</f>
        <v>2025</v>
      </c>
      <c r="L486" t="str">
        <f>TEXT(Store_Sales[[#This Row],[Order Date]],"mmm")</f>
        <v>Nov</v>
      </c>
      <c r="M486" t="str">
        <f>TEXT(Store_Sales[[#This Row],[Order Date]],"ddd")</f>
        <v>Wed</v>
      </c>
      <c r="N486">
        <f>DATEDIF(Store_Sales[[#This Row],[Order Date]],Store_Sales[[#This Row],[Delivered Date]],"D")</f>
        <v>9</v>
      </c>
      <c r="O486">
        <f>ROUND(Store_Sales[[#This Row],[Quantity]]*Store_Sales[[#This Row],[Unit Price]]*_xlfn.XLOOKUP(Store_Sales[[#This Row],[Product Name]],Table2[Product Name],Table2[Cost Percentage],,0),0)</f>
        <v>2700</v>
      </c>
      <c r="P486">
        <f>Store_Sales[[#This Row],[Quantity]]*Store_Sales[[#This Row],[Unit Price]]</f>
        <v>4500</v>
      </c>
      <c r="Q486">
        <f>Store_Sales[[#This Row],[Sales Revenue]]-Store_Sales[[#This Row],[Total Costs]]</f>
        <v>1800</v>
      </c>
    </row>
    <row r="487" spans="1:17" x14ac:dyDescent="0.25">
      <c r="A487" t="s">
        <v>41</v>
      </c>
      <c r="B487" t="s">
        <v>24</v>
      </c>
      <c r="C487" t="s">
        <v>25</v>
      </c>
      <c r="D487" s="2">
        <v>45988</v>
      </c>
      <c r="E487" s="2">
        <v>45994</v>
      </c>
      <c r="F487">
        <v>7</v>
      </c>
      <c r="G487">
        <v>444</v>
      </c>
      <c r="H487" t="s">
        <v>28</v>
      </c>
      <c r="I487" t="s">
        <v>549</v>
      </c>
      <c r="J487" t="s">
        <v>46</v>
      </c>
      <c r="K487" t="str">
        <f>TEXT(Store_Sales[[#This Row],[Order Date]],"yyyy")</f>
        <v>2025</v>
      </c>
      <c r="L487" t="str">
        <f>TEXT(Store_Sales[[#This Row],[Order Date]],"mmm")</f>
        <v>Nov</v>
      </c>
      <c r="M487" t="str">
        <f>TEXT(Store_Sales[[#This Row],[Order Date]],"ddd")</f>
        <v>Thu</v>
      </c>
      <c r="N487">
        <f>DATEDIF(Store_Sales[[#This Row],[Order Date]],Store_Sales[[#This Row],[Delivered Date]],"D")</f>
        <v>6</v>
      </c>
      <c r="O487">
        <f>ROUND(Store_Sales[[#This Row],[Quantity]]*Store_Sales[[#This Row],[Unit Price]]*_xlfn.XLOOKUP(Store_Sales[[#This Row],[Product Name]],Table2[Product Name],Table2[Cost Percentage],,0),0)</f>
        <v>1709</v>
      </c>
      <c r="P487">
        <f>Store_Sales[[#This Row],[Quantity]]*Store_Sales[[#This Row],[Unit Price]]</f>
        <v>3108</v>
      </c>
      <c r="Q487">
        <f>Store_Sales[[#This Row],[Sales Revenue]]-Store_Sales[[#This Row],[Total Costs]]</f>
        <v>1399</v>
      </c>
    </row>
    <row r="488" spans="1:17" x14ac:dyDescent="0.25">
      <c r="A488" t="s">
        <v>43</v>
      </c>
      <c r="B488" t="s">
        <v>24</v>
      </c>
      <c r="C488" t="s">
        <v>25</v>
      </c>
      <c r="D488" s="2">
        <v>45814</v>
      </c>
      <c r="E488" s="2">
        <v>45817</v>
      </c>
      <c r="F488">
        <v>5</v>
      </c>
      <c r="G488">
        <v>615</v>
      </c>
      <c r="H488" t="s">
        <v>28</v>
      </c>
      <c r="I488" t="s">
        <v>549</v>
      </c>
      <c r="J488" t="s">
        <v>15</v>
      </c>
      <c r="K488" t="str">
        <f>TEXT(Store_Sales[[#This Row],[Order Date]],"yyyy")</f>
        <v>2025</v>
      </c>
      <c r="L488" t="str">
        <f>TEXT(Store_Sales[[#This Row],[Order Date]],"mmm")</f>
        <v>Jun</v>
      </c>
      <c r="M488" t="str">
        <f>TEXT(Store_Sales[[#This Row],[Order Date]],"ddd")</f>
        <v>Fri</v>
      </c>
      <c r="N488">
        <f>DATEDIF(Store_Sales[[#This Row],[Order Date]],Store_Sales[[#This Row],[Delivered Date]],"D")</f>
        <v>3</v>
      </c>
      <c r="O488">
        <f>ROUND(Store_Sales[[#This Row],[Quantity]]*Store_Sales[[#This Row],[Unit Price]]*_xlfn.XLOOKUP(Store_Sales[[#This Row],[Product Name]],Table2[Product Name],Table2[Cost Percentage],,0),0)</f>
        <v>1691</v>
      </c>
      <c r="P488">
        <f>Store_Sales[[#This Row],[Quantity]]*Store_Sales[[#This Row],[Unit Price]]</f>
        <v>3075</v>
      </c>
      <c r="Q488">
        <f>Store_Sales[[#This Row],[Sales Revenue]]-Store_Sales[[#This Row],[Total Costs]]</f>
        <v>1384</v>
      </c>
    </row>
    <row r="489" spans="1:17" x14ac:dyDescent="0.25">
      <c r="A489" t="s">
        <v>45</v>
      </c>
      <c r="B489" t="s">
        <v>17</v>
      </c>
      <c r="C489" t="s">
        <v>64</v>
      </c>
      <c r="D489" s="2">
        <v>46006</v>
      </c>
      <c r="E489" s="2">
        <v>46007</v>
      </c>
      <c r="F489">
        <v>7</v>
      </c>
      <c r="G489">
        <v>595</v>
      </c>
      <c r="H489" t="s">
        <v>14</v>
      </c>
      <c r="I489" t="s">
        <v>551</v>
      </c>
      <c r="J489" t="s">
        <v>19</v>
      </c>
      <c r="K489" t="str">
        <f>TEXT(Store_Sales[[#This Row],[Order Date]],"yyyy")</f>
        <v>2025</v>
      </c>
      <c r="L489" t="str">
        <f>TEXT(Store_Sales[[#This Row],[Order Date]],"mmm")</f>
        <v>Dec</v>
      </c>
      <c r="M489" t="str">
        <f>TEXT(Store_Sales[[#This Row],[Order Date]],"ddd")</f>
        <v>Mon</v>
      </c>
      <c r="N489">
        <f>DATEDIF(Store_Sales[[#This Row],[Order Date]],Store_Sales[[#This Row],[Delivered Date]],"D")</f>
        <v>1</v>
      </c>
      <c r="O489">
        <f>ROUND(Store_Sales[[#This Row],[Quantity]]*Store_Sales[[#This Row],[Unit Price]]*_xlfn.XLOOKUP(Store_Sales[[#This Row],[Product Name]],Table2[Product Name],Table2[Cost Percentage],,0),0)</f>
        <v>2083</v>
      </c>
      <c r="P489">
        <f>Store_Sales[[#This Row],[Quantity]]*Store_Sales[[#This Row],[Unit Price]]</f>
        <v>4165</v>
      </c>
      <c r="Q489">
        <f>Store_Sales[[#This Row],[Sales Revenue]]-Store_Sales[[#This Row],[Total Costs]]</f>
        <v>2082</v>
      </c>
    </row>
    <row r="490" spans="1:17" x14ac:dyDescent="0.25">
      <c r="A490" t="s">
        <v>47</v>
      </c>
      <c r="B490" t="s">
        <v>31</v>
      </c>
      <c r="C490" t="s">
        <v>50</v>
      </c>
      <c r="D490" s="2">
        <v>45660</v>
      </c>
      <c r="E490" s="2">
        <v>45669</v>
      </c>
      <c r="F490">
        <v>1</v>
      </c>
      <c r="G490">
        <v>669</v>
      </c>
      <c r="H490" t="s">
        <v>14</v>
      </c>
      <c r="I490" t="s">
        <v>551</v>
      </c>
      <c r="J490" t="s">
        <v>19</v>
      </c>
      <c r="K490" t="str">
        <f>TEXT(Store_Sales[[#This Row],[Order Date]],"yyyy")</f>
        <v>2025</v>
      </c>
      <c r="L490" t="str">
        <f>TEXT(Store_Sales[[#This Row],[Order Date]],"mmm")</f>
        <v>Jan</v>
      </c>
      <c r="M490" t="str">
        <f>TEXT(Store_Sales[[#This Row],[Order Date]],"ddd")</f>
        <v>Fri</v>
      </c>
      <c r="N490">
        <f>DATEDIF(Store_Sales[[#This Row],[Order Date]],Store_Sales[[#This Row],[Delivered Date]],"D")</f>
        <v>9</v>
      </c>
      <c r="O490">
        <f>ROUND(Store_Sales[[#This Row],[Quantity]]*Store_Sales[[#This Row],[Unit Price]]*_xlfn.XLOOKUP(Store_Sales[[#This Row],[Product Name]],Table2[Product Name],Table2[Cost Percentage],,0),0)</f>
        <v>468</v>
      </c>
      <c r="P490">
        <f>Store_Sales[[#This Row],[Quantity]]*Store_Sales[[#This Row],[Unit Price]]</f>
        <v>669</v>
      </c>
      <c r="Q490">
        <f>Store_Sales[[#This Row],[Sales Revenue]]-Store_Sales[[#This Row],[Total Costs]]</f>
        <v>201</v>
      </c>
    </row>
    <row r="491" spans="1:17" x14ac:dyDescent="0.25">
      <c r="A491" t="s">
        <v>48</v>
      </c>
      <c r="B491" t="s">
        <v>21</v>
      </c>
      <c r="C491" t="s">
        <v>40</v>
      </c>
      <c r="D491" s="2">
        <v>45879</v>
      </c>
      <c r="E491" s="2">
        <v>45882</v>
      </c>
      <c r="F491">
        <v>9</v>
      </c>
      <c r="G491">
        <v>967</v>
      </c>
      <c r="H491" t="s">
        <v>14</v>
      </c>
      <c r="I491" t="s">
        <v>33</v>
      </c>
      <c r="J491" t="s">
        <v>19</v>
      </c>
      <c r="K491" t="str">
        <f>TEXT(Store_Sales[[#This Row],[Order Date]],"yyyy")</f>
        <v>2025</v>
      </c>
      <c r="L491" t="str">
        <f>TEXT(Store_Sales[[#This Row],[Order Date]],"mmm")</f>
        <v>Aug</v>
      </c>
      <c r="M491" t="str">
        <f>TEXT(Store_Sales[[#This Row],[Order Date]],"ddd")</f>
        <v>Sun</v>
      </c>
      <c r="N491">
        <f>DATEDIF(Store_Sales[[#This Row],[Order Date]],Store_Sales[[#This Row],[Delivered Date]],"D")</f>
        <v>3</v>
      </c>
      <c r="O491">
        <f>ROUND(Store_Sales[[#This Row],[Quantity]]*Store_Sales[[#This Row],[Unit Price]]*_xlfn.XLOOKUP(Store_Sales[[#This Row],[Product Name]],Table2[Product Name],Table2[Cost Percentage],,0),0)</f>
        <v>5657</v>
      </c>
      <c r="P491">
        <f>Store_Sales[[#This Row],[Quantity]]*Store_Sales[[#This Row],[Unit Price]]</f>
        <v>8703</v>
      </c>
      <c r="Q491">
        <f>Store_Sales[[#This Row],[Sales Revenue]]-Store_Sales[[#This Row],[Total Costs]]</f>
        <v>3046</v>
      </c>
    </row>
    <row r="492" spans="1:17" x14ac:dyDescent="0.25">
      <c r="A492" t="s">
        <v>49</v>
      </c>
      <c r="B492" t="s">
        <v>12</v>
      </c>
      <c r="C492" t="s">
        <v>13</v>
      </c>
      <c r="D492" s="2">
        <v>45759</v>
      </c>
      <c r="E492" s="2">
        <v>45765</v>
      </c>
      <c r="F492">
        <v>5</v>
      </c>
      <c r="G492">
        <v>874</v>
      </c>
      <c r="H492" t="s">
        <v>14</v>
      </c>
      <c r="I492" t="s">
        <v>33</v>
      </c>
      <c r="J492" t="s">
        <v>46</v>
      </c>
      <c r="K492" t="str">
        <f>TEXT(Store_Sales[[#This Row],[Order Date]],"yyyy")</f>
        <v>2025</v>
      </c>
      <c r="L492" t="str">
        <f>TEXT(Store_Sales[[#This Row],[Order Date]],"mmm")</f>
        <v>Apr</v>
      </c>
      <c r="M492" t="str">
        <f>TEXT(Store_Sales[[#This Row],[Order Date]],"ddd")</f>
        <v>Sat</v>
      </c>
      <c r="N492">
        <f>DATEDIF(Store_Sales[[#This Row],[Order Date]],Store_Sales[[#This Row],[Delivered Date]],"D")</f>
        <v>6</v>
      </c>
      <c r="O492">
        <f>ROUND(Store_Sales[[#This Row],[Quantity]]*Store_Sales[[#This Row],[Unit Price]]*_xlfn.XLOOKUP(Store_Sales[[#This Row],[Product Name]],Table2[Product Name],Table2[Cost Percentage],,0),0)</f>
        <v>3278</v>
      </c>
      <c r="P492">
        <f>Store_Sales[[#This Row],[Quantity]]*Store_Sales[[#This Row],[Unit Price]]</f>
        <v>4370</v>
      </c>
      <c r="Q492">
        <f>Store_Sales[[#This Row],[Sales Revenue]]-Store_Sales[[#This Row],[Total Costs]]</f>
        <v>1092</v>
      </c>
    </row>
    <row r="493" spans="1:17" x14ac:dyDescent="0.25">
      <c r="A493" t="s">
        <v>51</v>
      </c>
      <c r="B493" t="s">
        <v>24</v>
      </c>
      <c r="C493" t="s">
        <v>38</v>
      </c>
      <c r="D493" s="2">
        <v>45948</v>
      </c>
      <c r="E493" s="2">
        <v>45955</v>
      </c>
      <c r="F493">
        <v>6</v>
      </c>
      <c r="G493">
        <v>124</v>
      </c>
      <c r="H493" t="s">
        <v>28</v>
      </c>
      <c r="I493" t="s">
        <v>551</v>
      </c>
      <c r="J493" t="s">
        <v>46</v>
      </c>
      <c r="K493" t="str">
        <f>TEXT(Store_Sales[[#This Row],[Order Date]],"yyyy")</f>
        <v>2025</v>
      </c>
      <c r="L493" t="str">
        <f>TEXT(Store_Sales[[#This Row],[Order Date]],"mmm")</f>
        <v>Oct</v>
      </c>
      <c r="M493" t="str">
        <f>TEXT(Store_Sales[[#This Row],[Order Date]],"ddd")</f>
        <v>Sat</v>
      </c>
      <c r="N493">
        <f>DATEDIF(Store_Sales[[#This Row],[Order Date]],Store_Sales[[#This Row],[Delivered Date]],"D")</f>
        <v>7</v>
      </c>
      <c r="O493">
        <f>ROUND(Store_Sales[[#This Row],[Quantity]]*Store_Sales[[#This Row],[Unit Price]]*_xlfn.XLOOKUP(Store_Sales[[#This Row],[Product Name]],Table2[Product Name],Table2[Cost Percentage],,0),0)</f>
        <v>372</v>
      </c>
      <c r="P493">
        <f>Store_Sales[[#This Row],[Quantity]]*Store_Sales[[#This Row],[Unit Price]]</f>
        <v>744</v>
      </c>
      <c r="Q493">
        <f>Store_Sales[[#This Row],[Sales Revenue]]-Store_Sales[[#This Row],[Total Costs]]</f>
        <v>372</v>
      </c>
    </row>
    <row r="494" spans="1:17" x14ac:dyDescent="0.25">
      <c r="A494" t="s">
        <v>53</v>
      </c>
      <c r="B494" t="s">
        <v>17</v>
      </c>
      <c r="C494" t="s">
        <v>44</v>
      </c>
      <c r="D494" s="2">
        <v>45956</v>
      </c>
      <c r="E494" s="2">
        <v>45962</v>
      </c>
      <c r="F494">
        <v>6</v>
      </c>
      <c r="G494">
        <v>894</v>
      </c>
      <c r="H494" t="s">
        <v>28</v>
      </c>
      <c r="I494" t="s">
        <v>33</v>
      </c>
      <c r="J494" t="s">
        <v>15</v>
      </c>
      <c r="K494" t="str">
        <f>TEXT(Store_Sales[[#This Row],[Order Date]],"yyyy")</f>
        <v>2025</v>
      </c>
      <c r="L494" t="str">
        <f>TEXT(Store_Sales[[#This Row],[Order Date]],"mmm")</f>
        <v>Oct</v>
      </c>
      <c r="M494" t="str">
        <f>TEXT(Store_Sales[[#This Row],[Order Date]],"ddd")</f>
        <v>Sun</v>
      </c>
      <c r="N494">
        <f>DATEDIF(Store_Sales[[#This Row],[Order Date]],Store_Sales[[#This Row],[Delivered Date]],"D")</f>
        <v>6</v>
      </c>
      <c r="O494">
        <f>ROUND(Store_Sales[[#This Row],[Quantity]]*Store_Sales[[#This Row],[Unit Price]]*_xlfn.XLOOKUP(Store_Sales[[#This Row],[Product Name]],Table2[Product Name],Table2[Cost Percentage],,0),0)</f>
        <v>3218</v>
      </c>
      <c r="P494">
        <f>Store_Sales[[#This Row],[Quantity]]*Store_Sales[[#This Row],[Unit Price]]</f>
        <v>5364</v>
      </c>
      <c r="Q494">
        <f>Store_Sales[[#This Row],[Sales Revenue]]-Store_Sales[[#This Row],[Total Costs]]</f>
        <v>2146</v>
      </c>
    </row>
    <row r="495" spans="1:17" x14ac:dyDescent="0.25">
      <c r="A495" t="s">
        <v>55</v>
      </c>
      <c r="B495" t="s">
        <v>21</v>
      </c>
      <c r="C495" t="s">
        <v>54</v>
      </c>
      <c r="D495" s="2">
        <v>45800</v>
      </c>
      <c r="E495" s="2">
        <v>45803</v>
      </c>
      <c r="F495">
        <v>4</v>
      </c>
      <c r="G495">
        <v>740</v>
      </c>
      <c r="H495" t="s">
        <v>14</v>
      </c>
      <c r="I495" t="s">
        <v>549</v>
      </c>
      <c r="J495" t="s">
        <v>29</v>
      </c>
      <c r="K495" t="str">
        <f>TEXT(Store_Sales[[#This Row],[Order Date]],"yyyy")</f>
        <v>2025</v>
      </c>
      <c r="L495" t="str">
        <f>TEXT(Store_Sales[[#This Row],[Order Date]],"mmm")</f>
        <v>May</v>
      </c>
      <c r="M495" t="str">
        <f>TEXT(Store_Sales[[#This Row],[Order Date]],"ddd")</f>
        <v>Fri</v>
      </c>
      <c r="N495">
        <f>DATEDIF(Store_Sales[[#This Row],[Order Date]],Store_Sales[[#This Row],[Delivered Date]],"D")</f>
        <v>3</v>
      </c>
      <c r="O495">
        <f>ROUND(Store_Sales[[#This Row],[Quantity]]*Store_Sales[[#This Row],[Unit Price]]*_xlfn.XLOOKUP(Store_Sales[[#This Row],[Product Name]],Table2[Product Name],Table2[Cost Percentage],,0),0)</f>
        <v>2072</v>
      </c>
      <c r="P495">
        <f>Store_Sales[[#This Row],[Quantity]]*Store_Sales[[#This Row],[Unit Price]]</f>
        <v>2960</v>
      </c>
      <c r="Q495">
        <f>Store_Sales[[#This Row],[Sales Revenue]]-Store_Sales[[#This Row],[Total Costs]]</f>
        <v>888</v>
      </c>
    </row>
    <row r="496" spans="1:17" x14ac:dyDescent="0.25">
      <c r="A496" t="s">
        <v>57</v>
      </c>
      <c r="B496" t="s">
        <v>31</v>
      </c>
      <c r="C496" t="s">
        <v>50</v>
      </c>
      <c r="D496" s="2">
        <v>45916</v>
      </c>
      <c r="E496" s="2">
        <v>45919</v>
      </c>
      <c r="F496">
        <v>10</v>
      </c>
      <c r="G496">
        <v>741</v>
      </c>
      <c r="H496" t="s">
        <v>28</v>
      </c>
      <c r="I496" t="s">
        <v>547</v>
      </c>
      <c r="J496" t="s">
        <v>46</v>
      </c>
      <c r="K496" t="str">
        <f>TEXT(Store_Sales[[#This Row],[Order Date]],"yyyy")</f>
        <v>2025</v>
      </c>
      <c r="L496" t="str">
        <f>TEXT(Store_Sales[[#This Row],[Order Date]],"mmm")</f>
        <v>Sep</v>
      </c>
      <c r="M496" t="str">
        <f>TEXT(Store_Sales[[#This Row],[Order Date]],"ddd")</f>
        <v>Tue</v>
      </c>
      <c r="N496">
        <f>DATEDIF(Store_Sales[[#This Row],[Order Date]],Store_Sales[[#This Row],[Delivered Date]],"D")</f>
        <v>3</v>
      </c>
      <c r="O496">
        <f>ROUND(Store_Sales[[#This Row],[Quantity]]*Store_Sales[[#This Row],[Unit Price]]*_xlfn.XLOOKUP(Store_Sales[[#This Row],[Product Name]],Table2[Product Name],Table2[Cost Percentage],,0),0)</f>
        <v>5187</v>
      </c>
      <c r="P496">
        <f>Store_Sales[[#This Row],[Quantity]]*Store_Sales[[#This Row],[Unit Price]]</f>
        <v>7410</v>
      </c>
      <c r="Q496">
        <f>Store_Sales[[#This Row],[Sales Revenue]]-Store_Sales[[#This Row],[Total Costs]]</f>
        <v>2223</v>
      </c>
    </row>
    <row r="497" spans="1:17" x14ac:dyDescent="0.25">
      <c r="A497" t="s">
        <v>43</v>
      </c>
      <c r="B497" t="s">
        <v>12</v>
      </c>
      <c r="C497" t="s">
        <v>13</v>
      </c>
      <c r="D497" s="2">
        <v>45709</v>
      </c>
      <c r="E497" s="2">
        <v>45718</v>
      </c>
      <c r="F497">
        <v>1</v>
      </c>
      <c r="G497">
        <v>474</v>
      </c>
      <c r="H497" t="s">
        <v>28</v>
      </c>
      <c r="I497" t="s">
        <v>33</v>
      </c>
      <c r="J497" t="s">
        <v>29</v>
      </c>
      <c r="K497" t="str">
        <f>TEXT(Store_Sales[[#This Row],[Order Date]],"yyyy")</f>
        <v>2025</v>
      </c>
      <c r="L497" t="str">
        <f>TEXT(Store_Sales[[#This Row],[Order Date]],"mmm")</f>
        <v>Feb</v>
      </c>
      <c r="M497" t="str">
        <f>TEXT(Store_Sales[[#This Row],[Order Date]],"ddd")</f>
        <v>Fri</v>
      </c>
      <c r="N497">
        <f>DATEDIF(Store_Sales[[#This Row],[Order Date]],Store_Sales[[#This Row],[Delivered Date]],"D")</f>
        <v>9</v>
      </c>
      <c r="O497">
        <f>ROUND(Store_Sales[[#This Row],[Quantity]]*Store_Sales[[#This Row],[Unit Price]]*_xlfn.XLOOKUP(Store_Sales[[#This Row],[Product Name]],Table2[Product Name],Table2[Cost Percentage],,0),0)</f>
        <v>356</v>
      </c>
      <c r="P497">
        <f>Store_Sales[[#This Row],[Quantity]]*Store_Sales[[#This Row],[Unit Price]]</f>
        <v>474</v>
      </c>
      <c r="Q497">
        <f>Store_Sales[[#This Row],[Sales Revenue]]-Store_Sales[[#This Row],[Total Costs]]</f>
        <v>118</v>
      </c>
    </row>
    <row r="498" spans="1:17" x14ac:dyDescent="0.25">
      <c r="A498" t="s">
        <v>59</v>
      </c>
      <c r="B498" t="s">
        <v>31</v>
      </c>
      <c r="C498" t="s">
        <v>76</v>
      </c>
      <c r="D498" s="2">
        <v>45691</v>
      </c>
      <c r="E498" s="2">
        <v>45696</v>
      </c>
      <c r="F498">
        <v>7</v>
      </c>
      <c r="G498">
        <v>811</v>
      </c>
      <c r="H498" t="s">
        <v>28</v>
      </c>
      <c r="I498" t="s">
        <v>550</v>
      </c>
      <c r="J498" t="s">
        <v>15</v>
      </c>
      <c r="K498" t="str">
        <f>TEXT(Store_Sales[[#This Row],[Order Date]],"yyyy")</f>
        <v>2025</v>
      </c>
      <c r="L498" t="str">
        <f>TEXT(Store_Sales[[#This Row],[Order Date]],"mmm")</f>
        <v>Feb</v>
      </c>
      <c r="M498" t="str">
        <f>TEXT(Store_Sales[[#This Row],[Order Date]],"ddd")</f>
        <v>Mon</v>
      </c>
      <c r="N498">
        <f>DATEDIF(Store_Sales[[#This Row],[Order Date]],Store_Sales[[#This Row],[Delivered Date]],"D")</f>
        <v>5</v>
      </c>
      <c r="O498">
        <f>ROUND(Store_Sales[[#This Row],[Quantity]]*Store_Sales[[#This Row],[Unit Price]]*_xlfn.XLOOKUP(Store_Sales[[#This Row],[Product Name]],Table2[Product Name],Table2[Cost Percentage],,0),0)</f>
        <v>4258</v>
      </c>
      <c r="P498">
        <f>Store_Sales[[#This Row],[Quantity]]*Store_Sales[[#This Row],[Unit Price]]</f>
        <v>5677</v>
      </c>
      <c r="Q498">
        <f>Store_Sales[[#This Row],[Sales Revenue]]-Store_Sales[[#This Row],[Total Costs]]</f>
        <v>1419</v>
      </c>
    </row>
    <row r="499" spans="1:17" x14ac:dyDescent="0.25">
      <c r="A499" t="s">
        <v>61</v>
      </c>
      <c r="B499" t="s">
        <v>24</v>
      </c>
      <c r="C499" t="s">
        <v>25</v>
      </c>
      <c r="D499" s="2">
        <v>45741</v>
      </c>
      <c r="E499" s="2">
        <v>45745</v>
      </c>
      <c r="F499">
        <v>4</v>
      </c>
      <c r="G499">
        <v>247</v>
      </c>
      <c r="H499" t="s">
        <v>14</v>
      </c>
      <c r="I499" t="s">
        <v>33</v>
      </c>
      <c r="J499" t="s">
        <v>46</v>
      </c>
      <c r="K499" t="str">
        <f>TEXT(Store_Sales[[#This Row],[Order Date]],"yyyy")</f>
        <v>2025</v>
      </c>
      <c r="L499" t="str">
        <f>TEXT(Store_Sales[[#This Row],[Order Date]],"mmm")</f>
        <v>Mar</v>
      </c>
      <c r="M499" t="str">
        <f>TEXT(Store_Sales[[#This Row],[Order Date]],"ddd")</f>
        <v>Tue</v>
      </c>
      <c r="N499">
        <f>DATEDIF(Store_Sales[[#This Row],[Order Date]],Store_Sales[[#This Row],[Delivered Date]],"D")</f>
        <v>4</v>
      </c>
      <c r="O499">
        <f>ROUND(Store_Sales[[#This Row],[Quantity]]*Store_Sales[[#This Row],[Unit Price]]*_xlfn.XLOOKUP(Store_Sales[[#This Row],[Product Name]],Table2[Product Name],Table2[Cost Percentage],,0),0)</f>
        <v>543</v>
      </c>
      <c r="P499">
        <f>Store_Sales[[#This Row],[Quantity]]*Store_Sales[[#This Row],[Unit Price]]</f>
        <v>988</v>
      </c>
      <c r="Q499">
        <f>Store_Sales[[#This Row],[Sales Revenue]]-Store_Sales[[#This Row],[Total Costs]]</f>
        <v>445</v>
      </c>
    </row>
    <row r="500" spans="1:17" x14ac:dyDescent="0.25">
      <c r="A500" t="s">
        <v>62</v>
      </c>
      <c r="B500" t="s">
        <v>31</v>
      </c>
      <c r="C500" t="s">
        <v>32</v>
      </c>
      <c r="D500" s="2">
        <v>45741</v>
      </c>
      <c r="E500" s="2">
        <v>45752</v>
      </c>
      <c r="F500">
        <v>3</v>
      </c>
      <c r="G500">
        <v>774</v>
      </c>
      <c r="H500" t="s">
        <v>28</v>
      </c>
      <c r="I500" t="s">
        <v>547</v>
      </c>
      <c r="J500" t="s">
        <v>19</v>
      </c>
      <c r="K500" t="str">
        <f>TEXT(Store_Sales[[#This Row],[Order Date]],"yyyy")</f>
        <v>2025</v>
      </c>
      <c r="L500" t="str">
        <f>TEXT(Store_Sales[[#This Row],[Order Date]],"mmm")</f>
        <v>Mar</v>
      </c>
      <c r="M500" t="str">
        <f>TEXT(Store_Sales[[#This Row],[Order Date]],"ddd")</f>
        <v>Tue</v>
      </c>
      <c r="N500">
        <f>DATEDIF(Store_Sales[[#This Row],[Order Date]],Store_Sales[[#This Row],[Delivered Date]],"D")</f>
        <v>11</v>
      </c>
      <c r="O500">
        <f>ROUND(Store_Sales[[#This Row],[Quantity]]*Store_Sales[[#This Row],[Unit Price]]*_xlfn.XLOOKUP(Store_Sales[[#This Row],[Product Name]],Table2[Product Name],Table2[Cost Percentage],,0),0)</f>
        <v>1742</v>
      </c>
      <c r="P500">
        <f>Store_Sales[[#This Row],[Quantity]]*Store_Sales[[#This Row],[Unit Price]]</f>
        <v>2322</v>
      </c>
      <c r="Q500">
        <f>Store_Sales[[#This Row],[Sales Revenue]]-Store_Sales[[#This Row],[Total Costs]]</f>
        <v>580</v>
      </c>
    </row>
    <row r="501" spans="1:17" x14ac:dyDescent="0.25">
      <c r="A501" t="s">
        <v>63</v>
      </c>
      <c r="B501" t="s">
        <v>21</v>
      </c>
      <c r="C501" t="s">
        <v>83</v>
      </c>
      <c r="D501" s="2">
        <v>45753</v>
      </c>
      <c r="E501" s="2">
        <v>45759</v>
      </c>
      <c r="F501">
        <v>5</v>
      </c>
      <c r="G501">
        <v>63</v>
      </c>
      <c r="H501" t="s">
        <v>14</v>
      </c>
      <c r="I501" t="s">
        <v>549</v>
      </c>
      <c r="J501" t="s">
        <v>46</v>
      </c>
      <c r="K501" t="str">
        <f>TEXT(Store_Sales[[#This Row],[Order Date]],"yyyy")</f>
        <v>2025</v>
      </c>
      <c r="L501" t="str">
        <f>TEXT(Store_Sales[[#This Row],[Order Date]],"mmm")</f>
        <v>Apr</v>
      </c>
      <c r="M501" t="str">
        <f>TEXT(Store_Sales[[#This Row],[Order Date]],"ddd")</f>
        <v>Sun</v>
      </c>
      <c r="N501">
        <f>DATEDIF(Store_Sales[[#This Row],[Order Date]],Store_Sales[[#This Row],[Delivered Date]],"D")</f>
        <v>6</v>
      </c>
      <c r="O501">
        <f>ROUND(Store_Sales[[#This Row],[Quantity]]*Store_Sales[[#This Row],[Unit Price]]*_xlfn.XLOOKUP(Store_Sales[[#This Row],[Product Name]],Table2[Product Name],Table2[Cost Percentage],,0),0)</f>
        <v>252</v>
      </c>
      <c r="P501">
        <f>Store_Sales[[#This Row],[Quantity]]*Store_Sales[[#This Row],[Unit Price]]</f>
        <v>315</v>
      </c>
      <c r="Q501">
        <f>Store_Sales[[#This Row],[Sales Revenue]]-Store_Sales[[#This Row],[Total Costs]]</f>
        <v>63</v>
      </c>
    </row>
    <row r="502" spans="1:17" x14ac:dyDescent="0.25">
      <c r="A502" t="s">
        <v>65</v>
      </c>
      <c r="B502" t="s">
        <v>31</v>
      </c>
      <c r="C502" t="s">
        <v>32</v>
      </c>
      <c r="D502" s="2">
        <v>45764</v>
      </c>
      <c r="E502" s="2">
        <v>45770</v>
      </c>
      <c r="F502">
        <v>1</v>
      </c>
      <c r="G502">
        <v>30</v>
      </c>
      <c r="H502" t="s">
        <v>28</v>
      </c>
      <c r="I502" t="s">
        <v>33</v>
      </c>
      <c r="J502" t="s">
        <v>15</v>
      </c>
      <c r="K502" t="str">
        <f>TEXT(Store_Sales[[#This Row],[Order Date]],"yyyy")</f>
        <v>2025</v>
      </c>
      <c r="L502" t="str">
        <f>TEXT(Store_Sales[[#This Row],[Order Date]],"mmm")</f>
        <v>Apr</v>
      </c>
      <c r="M502" t="str">
        <f>TEXT(Store_Sales[[#This Row],[Order Date]],"ddd")</f>
        <v>Thu</v>
      </c>
      <c r="N502">
        <f>DATEDIF(Store_Sales[[#This Row],[Order Date]],Store_Sales[[#This Row],[Delivered Date]],"D")</f>
        <v>6</v>
      </c>
      <c r="O502">
        <f>ROUND(Store_Sales[[#This Row],[Quantity]]*Store_Sales[[#This Row],[Unit Price]]*_xlfn.XLOOKUP(Store_Sales[[#This Row],[Product Name]],Table2[Product Name],Table2[Cost Percentage],,0),0)</f>
        <v>23</v>
      </c>
      <c r="P502">
        <f>Store_Sales[[#This Row],[Quantity]]*Store_Sales[[#This Row],[Unit Price]]</f>
        <v>30</v>
      </c>
      <c r="Q502">
        <f>Store_Sales[[#This Row],[Sales Revenue]]-Store_Sales[[#This Row],[Total Costs]]</f>
        <v>7</v>
      </c>
    </row>
    <row r="503" spans="1:17" x14ac:dyDescent="0.25">
      <c r="A503" t="s">
        <v>66</v>
      </c>
      <c r="B503" t="s">
        <v>12</v>
      </c>
      <c r="C503" t="s">
        <v>13</v>
      </c>
      <c r="D503" s="2">
        <v>45931</v>
      </c>
      <c r="E503" s="2">
        <v>45933</v>
      </c>
      <c r="F503">
        <v>7</v>
      </c>
      <c r="G503">
        <v>149</v>
      </c>
      <c r="H503" t="s">
        <v>28</v>
      </c>
      <c r="I503" t="s">
        <v>551</v>
      </c>
      <c r="J503" t="s">
        <v>29</v>
      </c>
      <c r="K503" t="str">
        <f>TEXT(Store_Sales[[#This Row],[Order Date]],"yyyy")</f>
        <v>2025</v>
      </c>
      <c r="L503" t="str">
        <f>TEXT(Store_Sales[[#This Row],[Order Date]],"mmm")</f>
        <v>Oct</v>
      </c>
      <c r="M503" t="str">
        <f>TEXT(Store_Sales[[#This Row],[Order Date]],"ddd")</f>
        <v>Wed</v>
      </c>
      <c r="N503">
        <f>DATEDIF(Store_Sales[[#This Row],[Order Date]],Store_Sales[[#This Row],[Delivered Date]],"D")</f>
        <v>2</v>
      </c>
      <c r="O503">
        <f>ROUND(Store_Sales[[#This Row],[Quantity]]*Store_Sales[[#This Row],[Unit Price]]*_xlfn.XLOOKUP(Store_Sales[[#This Row],[Product Name]],Table2[Product Name],Table2[Cost Percentage],,0),0)</f>
        <v>782</v>
      </c>
      <c r="P503">
        <f>Store_Sales[[#This Row],[Quantity]]*Store_Sales[[#This Row],[Unit Price]]</f>
        <v>1043</v>
      </c>
      <c r="Q503">
        <f>Store_Sales[[#This Row],[Sales Revenue]]-Store_Sales[[#This Row],[Total Costs]]</f>
        <v>261</v>
      </c>
    </row>
    <row r="504" spans="1:17" x14ac:dyDescent="0.25">
      <c r="A504" t="s">
        <v>67</v>
      </c>
      <c r="B504" t="s">
        <v>31</v>
      </c>
      <c r="C504" t="s">
        <v>42</v>
      </c>
      <c r="D504" s="2">
        <v>45662</v>
      </c>
      <c r="E504" s="2">
        <v>45663</v>
      </c>
      <c r="F504">
        <v>4</v>
      </c>
      <c r="G504">
        <v>212</v>
      </c>
      <c r="H504" t="s">
        <v>14</v>
      </c>
      <c r="I504" t="s">
        <v>550</v>
      </c>
      <c r="J504" t="s">
        <v>15</v>
      </c>
      <c r="K504" t="str">
        <f>TEXT(Store_Sales[[#This Row],[Order Date]],"yyyy")</f>
        <v>2025</v>
      </c>
      <c r="L504" t="str">
        <f>TEXT(Store_Sales[[#This Row],[Order Date]],"mmm")</f>
        <v>Jan</v>
      </c>
      <c r="M504" t="str">
        <f>TEXT(Store_Sales[[#This Row],[Order Date]],"ddd")</f>
        <v>Sun</v>
      </c>
      <c r="N504">
        <f>DATEDIF(Store_Sales[[#This Row],[Order Date]],Store_Sales[[#This Row],[Delivered Date]],"D")</f>
        <v>1</v>
      </c>
      <c r="O504">
        <f>ROUND(Store_Sales[[#This Row],[Quantity]]*Store_Sales[[#This Row],[Unit Price]]*_xlfn.XLOOKUP(Store_Sales[[#This Row],[Product Name]],Table2[Product Name],Table2[Cost Percentage],,0),0)</f>
        <v>551</v>
      </c>
      <c r="P504">
        <f>Store_Sales[[#This Row],[Quantity]]*Store_Sales[[#This Row],[Unit Price]]</f>
        <v>848</v>
      </c>
      <c r="Q504">
        <f>Store_Sales[[#This Row],[Sales Revenue]]-Store_Sales[[#This Row],[Total Costs]]</f>
        <v>297</v>
      </c>
    </row>
    <row r="505" spans="1:17" x14ac:dyDescent="0.25">
      <c r="A505" t="s">
        <v>68</v>
      </c>
      <c r="B505" t="s">
        <v>24</v>
      </c>
      <c r="C505" t="s">
        <v>70</v>
      </c>
      <c r="D505" s="2">
        <v>45669</v>
      </c>
      <c r="E505" s="2">
        <v>45684</v>
      </c>
      <c r="F505">
        <v>10</v>
      </c>
      <c r="G505">
        <v>639</v>
      </c>
      <c r="H505" t="s">
        <v>28</v>
      </c>
      <c r="I505" t="s">
        <v>547</v>
      </c>
      <c r="J505" t="s">
        <v>46</v>
      </c>
      <c r="K505" t="str">
        <f>TEXT(Store_Sales[[#This Row],[Order Date]],"yyyy")</f>
        <v>2025</v>
      </c>
      <c r="L505" t="str">
        <f>TEXT(Store_Sales[[#This Row],[Order Date]],"mmm")</f>
        <v>Jan</v>
      </c>
      <c r="M505" t="str">
        <f>TEXT(Store_Sales[[#This Row],[Order Date]],"ddd")</f>
        <v>Sun</v>
      </c>
      <c r="N505">
        <f>DATEDIF(Store_Sales[[#This Row],[Order Date]],Store_Sales[[#This Row],[Delivered Date]],"D")</f>
        <v>15</v>
      </c>
      <c r="O505">
        <f>ROUND(Store_Sales[[#This Row],[Quantity]]*Store_Sales[[#This Row],[Unit Price]]*_xlfn.XLOOKUP(Store_Sales[[#This Row],[Product Name]],Table2[Product Name],Table2[Cost Percentage],,0),0)</f>
        <v>3515</v>
      </c>
      <c r="P505">
        <f>Store_Sales[[#This Row],[Quantity]]*Store_Sales[[#This Row],[Unit Price]]</f>
        <v>6390</v>
      </c>
      <c r="Q505">
        <f>Store_Sales[[#This Row],[Sales Revenue]]-Store_Sales[[#This Row],[Total Costs]]</f>
        <v>2875</v>
      </c>
    </row>
    <row r="506" spans="1:17" x14ac:dyDescent="0.25">
      <c r="A506" t="s">
        <v>69</v>
      </c>
      <c r="B506" t="s">
        <v>17</v>
      </c>
      <c r="C506" t="s">
        <v>44</v>
      </c>
      <c r="D506" s="2">
        <v>45682</v>
      </c>
      <c r="E506" s="2">
        <v>45683</v>
      </c>
      <c r="F506">
        <v>7</v>
      </c>
      <c r="G506">
        <v>785</v>
      </c>
      <c r="H506" t="s">
        <v>14</v>
      </c>
      <c r="I506" t="s">
        <v>547</v>
      </c>
      <c r="J506" t="s">
        <v>19</v>
      </c>
      <c r="K506" t="str">
        <f>TEXT(Store_Sales[[#This Row],[Order Date]],"yyyy")</f>
        <v>2025</v>
      </c>
      <c r="L506" t="str">
        <f>TEXT(Store_Sales[[#This Row],[Order Date]],"mmm")</f>
        <v>Jan</v>
      </c>
      <c r="M506" t="str">
        <f>TEXT(Store_Sales[[#This Row],[Order Date]],"ddd")</f>
        <v>Sat</v>
      </c>
      <c r="N506">
        <f>DATEDIF(Store_Sales[[#This Row],[Order Date]],Store_Sales[[#This Row],[Delivered Date]],"D")</f>
        <v>1</v>
      </c>
      <c r="O506">
        <f>ROUND(Store_Sales[[#This Row],[Quantity]]*Store_Sales[[#This Row],[Unit Price]]*_xlfn.XLOOKUP(Store_Sales[[#This Row],[Product Name]],Table2[Product Name],Table2[Cost Percentage],,0),0)</f>
        <v>3297</v>
      </c>
      <c r="P506">
        <f>Store_Sales[[#This Row],[Quantity]]*Store_Sales[[#This Row],[Unit Price]]</f>
        <v>5495</v>
      </c>
      <c r="Q506">
        <f>Store_Sales[[#This Row],[Sales Revenue]]-Store_Sales[[#This Row],[Total Costs]]</f>
        <v>2198</v>
      </c>
    </row>
    <row r="507" spans="1:17" x14ac:dyDescent="0.25">
      <c r="A507" t="s">
        <v>71</v>
      </c>
      <c r="B507" t="s">
        <v>21</v>
      </c>
      <c r="C507" t="s">
        <v>54</v>
      </c>
      <c r="D507" s="2">
        <v>45915</v>
      </c>
      <c r="E507" s="2">
        <v>45918</v>
      </c>
      <c r="F507">
        <v>8</v>
      </c>
      <c r="G507">
        <v>656</v>
      </c>
      <c r="H507" t="s">
        <v>14</v>
      </c>
      <c r="I507" t="s">
        <v>551</v>
      </c>
      <c r="J507" t="s">
        <v>46</v>
      </c>
      <c r="K507" t="str">
        <f>TEXT(Store_Sales[[#This Row],[Order Date]],"yyyy")</f>
        <v>2025</v>
      </c>
      <c r="L507" t="str">
        <f>TEXT(Store_Sales[[#This Row],[Order Date]],"mmm")</f>
        <v>Sep</v>
      </c>
      <c r="M507" t="str">
        <f>TEXT(Store_Sales[[#This Row],[Order Date]],"ddd")</f>
        <v>Mon</v>
      </c>
      <c r="N507">
        <f>DATEDIF(Store_Sales[[#This Row],[Order Date]],Store_Sales[[#This Row],[Delivered Date]],"D")</f>
        <v>3</v>
      </c>
      <c r="O507">
        <f>ROUND(Store_Sales[[#This Row],[Quantity]]*Store_Sales[[#This Row],[Unit Price]]*_xlfn.XLOOKUP(Store_Sales[[#This Row],[Product Name]],Table2[Product Name],Table2[Cost Percentage],,0),0)</f>
        <v>3674</v>
      </c>
      <c r="P507">
        <f>Store_Sales[[#This Row],[Quantity]]*Store_Sales[[#This Row],[Unit Price]]</f>
        <v>5248</v>
      </c>
      <c r="Q507">
        <f>Store_Sales[[#This Row],[Sales Revenue]]-Store_Sales[[#This Row],[Total Costs]]</f>
        <v>1574</v>
      </c>
    </row>
    <row r="508" spans="1:17" x14ac:dyDescent="0.25">
      <c r="A508" t="s">
        <v>72</v>
      </c>
      <c r="B508" t="s">
        <v>21</v>
      </c>
      <c r="C508" t="s">
        <v>83</v>
      </c>
      <c r="D508" s="2">
        <v>45691</v>
      </c>
      <c r="E508" s="2">
        <v>45699</v>
      </c>
      <c r="F508">
        <v>3</v>
      </c>
      <c r="G508">
        <v>703</v>
      </c>
      <c r="H508" t="s">
        <v>14</v>
      </c>
      <c r="I508" t="s">
        <v>547</v>
      </c>
      <c r="J508" t="s">
        <v>29</v>
      </c>
      <c r="K508" t="str">
        <f>TEXT(Store_Sales[[#This Row],[Order Date]],"yyyy")</f>
        <v>2025</v>
      </c>
      <c r="L508" t="str">
        <f>TEXT(Store_Sales[[#This Row],[Order Date]],"mmm")</f>
        <v>Feb</v>
      </c>
      <c r="M508" t="str">
        <f>TEXT(Store_Sales[[#This Row],[Order Date]],"ddd")</f>
        <v>Mon</v>
      </c>
      <c r="N508">
        <f>DATEDIF(Store_Sales[[#This Row],[Order Date]],Store_Sales[[#This Row],[Delivered Date]],"D")</f>
        <v>8</v>
      </c>
      <c r="O508">
        <f>ROUND(Store_Sales[[#This Row],[Quantity]]*Store_Sales[[#This Row],[Unit Price]]*_xlfn.XLOOKUP(Store_Sales[[#This Row],[Product Name]],Table2[Product Name],Table2[Cost Percentage],,0),0)</f>
        <v>1687</v>
      </c>
      <c r="P508">
        <f>Store_Sales[[#This Row],[Quantity]]*Store_Sales[[#This Row],[Unit Price]]</f>
        <v>2109</v>
      </c>
      <c r="Q508">
        <f>Store_Sales[[#This Row],[Sales Revenue]]-Store_Sales[[#This Row],[Total Costs]]</f>
        <v>422</v>
      </c>
    </row>
    <row r="509" spans="1:17" x14ac:dyDescent="0.25">
      <c r="A509" t="s">
        <v>73</v>
      </c>
      <c r="B509" t="s">
        <v>17</v>
      </c>
      <c r="C509" t="s">
        <v>18</v>
      </c>
      <c r="D509" s="2">
        <v>45936</v>
      </c>
      <c r="E509" s="2">
        <v>45940</v>
      </c>
      <c r="F509">
        <v>3</v>
      </c>
      <c r="G509">
        <v>908</v>
      </c>
      <c r="H509" t="s">
        <v>28</v>
      </c>
      <c r="I509" t="s">
        <v>547</v>
      </c>
      <c r="J509" t="s">
        <v>15</v>
      </c>
      <c r="K509" t="str">
        <f>TEXT(Store_Sales[[#This Row],[Order Date]],"yyyy")</f>
        <v>2025</v>
      </c>
      <c r="L509" t="str">
        <f>TEXT(Store_Sales[[#This Row],[Order Date]],"mmm")</f>
        <v>Oct</v>
      </c>
      <c r="M509" t="str">
        <f>TEXT(Store_Sales[[#This Row],[Order Date]],"ddd")</f>
        <v>Mon</v>
      </c>
      <c r="N509">
        <f>DATEDIF(Store_Sales[[#This Row],[Order Date]],Store_Sales[[#This Row],[Delivered Date]],"D")</f>
        <v>4</v>
      </c>
      <c r="O509">
        <f>ROUND(Store_Sales[[#This Row],[Quantity]]*Store_Sales[[#This Row],[Unit Price]]*_xlfn.XLOOKUP(Store_Sales[[#This Row],[Product Name]],Table2[Product Name],Table2[Cost Percentage],,0),0)</f>
        <v>1362</v>
      </c>
      <c r="P509">
        <f>Store_Sales[[#This Row],[Quantity]]*Store_Sales[[#This Row],[Unit Price]]</f>
        <v>2724</v>
      </c>
      <c r="Q509">
        <f>Store_Sales[[#This Row],[Sales Revenue]]-Store_Sales[[#This Row],[Total Costs]]</f>
        <v>1362</v>
      </c>
    </row>
    <row r="510" spans="1:17" x14ac:dyDescent="0.25">
      <c r="A510" t="s">
        <v>74</v>
      </c>
      <c r="B510" t="s">
        <v>31</v>
      </c>
      <c r="C510" t="s">
        <v>50</v>
      </c>
      <c r="D510" s="2">
        <v>45949</v>
      </c>
      <c r="E510" s="2">
        <v>45961</v>
      </c>
      <c r="F510">
        <v>7</v>
      </c>
      <c r="G510">
        <v>50</v>
      </c>
      <c r="H510" t="s">
        <v>28</v>
      </c>
      <c r="I510" t="s">
        <v>550</v>
      </c>
      <c r="J510" t="s">
        <v>29</v>
      </c>
      <c r="K510" t="str">
        <f>TEXT(Store_Sales[[#This Row],[Order Date]],"yyyy")</f>
        <v>2025</v>
      </c>
      <c r="L510" t="str">
        <f>TEXT(Store_Sales[[#This Row],[Order Date]],"mmm")</f>
        <v>Oct</v>
      </c>
      <c r="M510" t="str">
        <f>TEXT(Store_Sales[[#This Row],[Order Date]],"ddd")</f>
        <v>Sun</v>
      </c>
      <c r="N510">
        <f>DATEDIF(Store_Sales[[#This Row],[Order Date]],Store_Sales[[#This Row],[Delivered Date]],"D")</f>
        <v>12</v>
      </c>
      <c r="O510">
        <f>ROUND(Store_Sales[[#This Row],[Quantity]]*Store_Sales[[#This Row],[Unit Price]]*_xlfn.XLOOKUP(Store_Sales[[#This Row],[Product Name]],Table2[Product Name],Table2[Cost Percentage],,0),0)</f>
        <v>245</v>
      </c>
      <c r="P510">
        <f>Store_Sales[[#This Row],[Quantity]]*Store_Sales[[#This Row],[Unit Price]]</f>
        <v>350</v>
      </c>
      <c r="Q510">
        <f>Store_Sales[[#This Row],[Sales Revenue]]-Store_Sales[[#This Row],[Total Costs]]</f>
        <v>105</v>
      </c>
    </row>
    <row r="511" spans="1:17" x14ac:dyDescent="0.25">
      <c r="A511" t="s">
        <v>75</v>
      </c>
      <c r="B511" t="s">
        <v>21</v>
      </c>
      <c r="C511" t="s">
        <v>54</v>
      </c>
      <c r="D511" s="2">
        <v>45804</v>
      </c>
      <c r="E511" s="2">
        <v>45812</v>
      </c>
      <c r="F511">
        <v>10</v>
      </c>
      <c r="G511">
        <v>723</v>
      </c>
      <c r="H511" t="s">
        <v>28</v>
      </c>
      <c r="I511" t="s">
        <v>549</v>
      </c>
      <c r="J511" t="s">
        <v>29</v>
      </c>
      <c r="K511" t="str">
        <f>TEXT(Store_Sales[[#This Row],[Order Date]],"yyyy")</f>
        <v>2025</v>
      </c>
      <c r="L511" t="str">
        <f>TEXT(Store_Sales[[#This Row],[Order Date]],"mmm")</f>
        <v>May</v>
      </c>
      <c r="M511" t="str">
        <f>TEXT(Store_Sales[[#This Row],[Order Date]],"ddd")</f>
        <v>Tue</v>
      </c>
      <c r="N511">
        <f>DATEDIF(Store_Sales[[#This Row],[Order Date]],Store_Sales[[#This Row],[Delivered Date]],"D")</f>
        <v>8</v>
      </c>
      <c r="O511">
        <f>ROUND(Store_Sales[[#This Row],[Quantity]]*Store_Sales[[#This Row],[Unit Price]]*_xlfn.XLOOKUP(Store_Sales[[#This Row],[Product Name]],Table2[Product Name],Table2[Cost Percentage],,0),0)</f>
        <v>5061</v>
      </c>
      <c r="P511">
        <f>Store_Sales[[#This Row],[Quantity]]*Store_Sales[[#This Row],[Unit Price]]</f>
        <v>7230</v>
      </c>
      <c r="Q511">
        <f>Store_Sales[[#This Row],[Sales Revenue]]-Store_Sales[[#This Row],[Total Costs]]</f>
        <v>2169</v>
      </c>
    </row>
    <row r="512" spans="1:17" x14ac:dyDescent="0.25">
      <c r="A512" t="s">
        <v>77</v>
      </c>
      <c r="B512" t="s">
        <v>21</v>
      </c>
      <c r="C512" t="s">
        <v>54</v>
      </c>
      <c r="D512" s="2">
        <v>45967</v>
      </c>
      <c r="E512" s="2">
        <v>45973</v>
      </c>
      <c r="F512">
        <v>7</v>
      </c>
      <c r="G512">
        <v>568</v>
      </c>
      <c r="H512" t="s">
        <v>28</v>
      </c>
      <c r="I512" t="s">
        <v>547</v>
      </c>
      <c r="J512" t="s">
        <v>46</v>
      </c>
      <c r="K512" t="str">
        <f>TEXT(Store_Sales[[#This Row],[Order Date]],"yyyy")</f>
        <v>2025</v>
      </c>
      <c r="L512" t="str">
        <f>TEXT(Store_Sales[[#This Row],[Order Date]],"mmm")</f>
        <v>Nov</v>
      </c>
      <c r="M512" t="str">
        <f>TEXT(Store_Sales[[#This Row],[Order Date]],"ddd")</f>
        <v>Thu</v>
      </c>
      <c r="N512">
        <f>DATEDIF(Store_Sales[[#This Row],[Order Date]],Store_Sales[[#This Row],[Delivered Date]],"D")</f>
        <v>6</v>
      </c>
      <c r="O512">
        <f>ROUND(Store_Sales[[#This Row],[Quantity]]*Store_Sales[[#This Row],[Unit Price]]*_xlfn.XLOOKUP(Store_Sales[[#This Row],[Product Name]],Table2[Product Name],Table2[Cost Percentage],,0),0)</f>
        <v>2783</v>
      </c>
      <c r="P512">
        <f>Store_Sales[[#This Row],[Quantity]]*Store_Sales[[#This Row],[Unit Price]]</f>
        <v>3976</v>
      </c>
      <c r="Q512">
        <f>Store_Sales[[#This Row],[Sales Revenue]]-Store_Sales[[#This Row],[Total Costs]]</f>
        <v>1193</v>
      </c>
    </row>
    <row r="513" spans="1:17" x14ac:dyDescent="0.25">
      <c r="A513" t="s">
        <v>78</v>
      </c>
      <c r="B513" t="s">
        <v>21</v>
      </c>
      <c r="C513" t="s">
        <v>83</v>
      </c>
      <c r="D513" s="2">
        <v>45972</v>
      </c>
      <c r="E513" s="2">
        <v>45987</v>
      </c>
      <c r="F513">
        <v>6</v>
      </c>
      <c r="G513">
        <v>250</v>
      </c>
      <c r="H513" t="s">
        <v>28</v>
      </c>
      <c r="I513" t="s">
        <v>550</v>
      </c>
      <c r="J513" t="s">
        <v>29</v>
      </c>
      <c r="K513" t="str">
        <f>TEXT(Store_Sales[[#This Row],[Order Date]],"yyyy")</f>
        <v>2025</v>
      </c>
      <c r="L513" t="str">
        <f>TEXT(Store_Sales[[#This Row],[Order Date]],"mmm")</f>
        <v>Nov</v>
      </c>
      <c r="M513" t="str">
        <f>TEXT(Store_Sales[[#This Row],[Order Date]],"ddd")</f>
        <v>Tue</v>
      </c>
      <c r="N513">
        <f>DATEDIF(Store_Sales[[#This Row],[Order Date]],Store_Sales[[#This Row],[Delivered Date]],"D")</f>
        <v>15</v>
      </c>
      <c r="O513">
        <f>ROUND(Store_Sales[[#This Row],[Quantity]]*Store_Sales[[#This Row],[Unit Price]]*_xlfn.XLOOKUP(Store_Sales[[#This Row],[Product Name]],Table2[Product Name],Table2[Cost Percentage],,0),0)</f>
        <v>1200</v>
      </c>
      <c r="P513">
        <f>Store_Sales[[#This Row],[Quantity]]*Store_Sales[[#This Row],[Unit Price]]</f>
        <v>1500</v>
      </c>
      <c r="Q513">
        <f>Store_Sales[[#This Row],[Sales Revenue]]-Store_Sales[[#This Row],[Total Costs]]</f>
        <v>300</v>
      </c>
    </row>
    <row r="514" spans="1:17" x14ac:dyDescent="0.25">
      <c r="A514" t="s">
        <v>80</v>
      </c>
      <c r="B514" t="s">
        <v>12</v>
      </c>
      <c r="C514" t="s">
        <v>58</v>
      </c>
      <c r="D514" s="2">
        <v>45693</v>
      </c>
      <c r="E514" s="2">
        <v>45694</v>
      </c>
      <c r="F514">
        <v>4</v>
      </c>
      <c r="G514">
        <v>572</v>
      </c>
      <c r="H514" t="s">
        <v>14</v>
      </c>
      <c r="I514" t="s">
        <v>550</v>
      </c>
      <c r="J514" t="s">
        <v>29</v>
      </c>
      <c r="K514" t="str">
        <f>TEXT(Store_Sales[[#This Row],[Order Date]],"yyyy")</f>
        <v>2025</v>
      </c>
      <c r="L514" t="str">
        <f>TEXT(Store_Sales[[#This Row],[Order Date]],"mmm")</f>
        <v>Feb</v>
      </c>
      <c r="M514" t="str">
        <f>TEXT(Store_Sales[[#This Row],[Order Date]],"ddd")</f>
        <v>Wed</v>
      </c>
      <c r="N514">
        <f>DATEDIF(Store_Sales[[#This Row],[Order Date]],Store_Sales[[#This Row],[Delivered Date]],"D")</f>
        <v>1</v>
      </c>
      <c r="O514">
        <f>ROUND(Store_Sales[[#This Row],[Quantity]]*Store_Sales[[#This Row],[Unit Price]]*_xlfn.XLOOKUP(Store_Sales[[#This Row],[Product Name]],Table2[Product Name],Table2[Cost Percentage],,0),0)</f>
        <v>1945</v>
      </c>
      <c r="P514">
        <f>Store_Sales[[#This Row],[Quantity]]*Store_Sales[[#This Row],[Unit Price]]</f>
        <v>2288</v>
      </c>
      <c r="Q514">
        <f>Store_Sales[[#This Row],[Sales Revenue]]-Store_Sales[[#This Row],[Total Costs]]</f>
        <v>343</v>
      </c>
    </row>
    <row r="515" spans="1:17" x14ac:dyDescent="0.25">
      <c r="A515" t="s">
        <v>81</v>
      </c>
      <c r="B515" t="s">
        <v>31</v>
      </c>
      <c r="C515" t="s">
        <v>42</v>
      </c>
      <c r="D515" s="2">
        <v>45678</v>
      </c>
      <c r="E515" s="2">
        <v>45692</v>
      </c>
      <c r="F515">
        <v>8</v>
      </c>
      <c r="G515">
        <v>849</v>
      </c>
      <c r="H515" t="s">
        <v>28</v>
      </c>
      <c r="I515" t="s">
        <v>551</v>
      </c>
      <c r="J515" t="s">
        <v>19</v>
      </c>
      <c r="K515" t="str">
        <f>TEXT(Store_Sales[[#This Row],[Order Date]],"yyyy")</f>
        <v>2025</v>
      </c>
      <c r="L515" t="str">
        <f>TEXT(Store_Sales[[#This Row],[Order Date]],"mmm")</f>
        <v>Jan</v>
      </c>
      <c r="M515" t="str">
        <f>TEXT(Store_Sales[[#This Row],[Order Date]],"ddd")</f>
        <v>Tue</v>
      </c>
      <c r="N515">
        <f>DATEDIF(Store_Sales[[#This Row],[Order Date]],Store_Sales[[#This Row],[Delivered Date]],"D")</f>
        <v>14</v>
      </c>
      <c r="O515">
        <f>ROUND(Store_Sales[[#This Row],[Quantity]]*Store_Sales[[#This Row],[Unit Price]]*_xlfn.XLOOKUP(Store_Sales[[#This Row],[Product Name]],Table2[Product Name],Table2[Cost Percentage],,0),0)</f>
        <v>4415</v>
      </c>
      <c r="P515">
        <f>Store_Sales[[#This Row],[Quantity]]*Store_Sales[[#This Row],[Unit Price]]</f>
        <v>6792</v>
      </c>
      <c r="Q515">
        <f>Store_Sales[[#This Row],[Sales Revenue]]-Store_Sales[[#This Row],[Total Costs]]</f>
        <v>2377</v>
      </c>
    </row>
    <row r="516" spans="1:17" x14ac:dyDescent="0.25">
      <c r="A516" t="s">
        <v>82</v>
      </c>
      <c r="B516" t="s">
        <v>24</v>
      </c>
      <c r="C516" t="s">
        <v>25</v>
      </c>
      <c r="D516" s="2">
        <v>45733</v>
      </c>
      <c r="E516" s="2">
        <v>45736</v>
      </c>
      <c r="F516">
        <v>8</v>
      </c>
      <c r="G516">
        <v>858</v>
      </c>
      <c r="H516" t="s">
        <v>28</v>
      </c>
      <c r="I516" t="s">
        <v>547</v>
      </c>
      <c r="J516" t="s">
        <v>19</v>
      </c>
      <c r="K516" t="str">
        <f>TEXT(Store_Sales[[#This Row],[Order Date]],"yyyy")</f>
        <v>2025</v>
      </c>
      <c r="L516" t="str">
        <f>TEXT(Store_Sales[[#This Row],[Order Date]],"mmm")</f>
        <v>Mar</v>
      </c>
      <c r="M516" t="str">
        <f>TEXT(Store_Sales[[#This Row],[Order Date]],"ddd")</f>
        <v>Mon</v>
      </c>
      <c r="N516">
        <f>DATEDIF(Store_Sales[[#This Row],[Order Date]],Store_Sales[[#This Row],[Delivered Date]],"D")</f>
        <v>3</v>
      </c>
      <c r="O516">
        <f>ROUND(Store_Sales[[#This Row],[Quantity]]*Store_Sales[[#This Row],[Unit Price]]*_xlfn.XLOOKUP(Store_Sales[[#This Row],[Product Name]],Table2[Product Name],Table2[Cost Percentage],,0),0)</f>
        <v>3775</v>
      </c>
      <c r="P516">
        <f>Store_Sales[[#This Row],[Quantity]]*Store_Sales[[#This Row],[Unit Price]]</f>
        <v>6864</v>
      </c>
      <c r="Q516">
        <f>Store_Sales[[#This Row],[Sales Revenue]]-Store_Sales[[#This Row],[Total Costs]]</f>
        <v>3089</v>
      </c>
    </row>
    <row r="517" spans="1:17" x14ac:dyDescent="0.25">
      <c r="A517" t="s">
        <v>84</v>
      </c>
      <c r="B517" t="s">
        <v>17</v>
      </c>
      <c r="C517" t="s">
        <v>44</v>
      </c>
      <c r="D517" s="2">
        <v>45844</v>
      </c>
      <c r="E517" s="2">
        <v>45852</v>
      </c>
      <c r="F517">
        <v>1</v>
      </c>
      <c r="G517">
        <v>256</v>
      </c>
      <c r="H517" t="s">
        <v>14</v>
      </c>
      <c r="I517" t="s">
        <v>33</v>
      </c>
      <c r="J517" t="s">
        <v>46</v>
      </c>
      <c r="K517" t="str">
        <f>TEXT(Store_Sales[[#This Row],[Order Date]],"yyyy")</f>
        <v>2025</v>
      </c>
      <c r="L517" t="str">
        <f>TEXT(Store_Sales[[#This Row],[Order Date]],"mmm")</f>
        <v>Jul</v>
      </c>
      <c r="M517" t="str">
        <f>TEXT(Store_Sales[[#This Row],[Order Date]],"ddd")</f>
        <v>Sun</v>
      </c>
      <c r="N517">
        <f>DATEDIF(Store_Sales[[#This Row],[Order Date]],Store_Sales[[#This Row],[Delivered Date]],"D")</f>
        <v>8</v>
      </c>
      <c r="O517">
        <f>ROUND(Store_Sales[[#This Row],[Quantity]]*Store_Sales[[#This Row],[Unit Price]]*_xlfn.XLOOKUP(Store_Sales[[#This Row],[Product Name]],Table2[Product Name],Table2[Cost Percentage],,0),0)</f>
        <v>154</v>
      </c>
      <c r="P517">
        <f>Store_Sales[[#This Row],[Quantity]]*Store_Sales[[#This Row],[Unit Price]]</f>
        <v>256</v>
      </c>
      <c r="Q517">
        <f>Store_Sales[[#This Row],[Sales Revenue]]-Store_Sales[[#This Row],[Total Costs]]</f>
        <v>102</v>
      </c>
    </row>
    <row r="518" spans="1:17" x14ac:dyDescent="0.25">
      <c r="A518" t="s">
        <v>85</v>
      </c>
      <c r="B518" t="s">
        <v>12</v>
      </c>
      <c r="C518" t="s">
        <v>13</v>
      </c>
      <c r="D518" s="2">
        <v>45799</v>
      </c>
      <c r="E518" s="2">
        <v>45806</v>
      </c>
      <c r="F518">
        <v>8</v>
      </c>
      <c r="G518">
        <v>453</v>
      </c>
      <c r="H518" t="s">
        <v>28</v>
      </c>
      <c r="I518" t="s">
        <v>549</v>
      </c>
      <c r="J518" t="s">
        <v>19</v>
      </c>
      <c r="K518" t="str">
        <f>TEXT(Store_Sales[[#This Row],[Order Date]],"yyyy")</f>
        <v>2025</v>
      </c>
      <c r="L518" t="str">
        <f>TEXT(Store_Sales[[#This Row],[Order Date]],"mmm")</f>
        <v>May</v>
      </c>
      <c r="M518" t="str">
        <f>TEXT(Store_Sales[[#This Row],[Order Date]],"ddd")</f>
        <v>Thu</v>
      </c>
      <c r="N518">
        <f>DATEDIF(Store_Sales[[#This Row],[Order Date]],Store_Sales[[#This Row],[Delivered Date]],"D")</f>
        <v>7</v>
      </c>
      <c r="O518">
        <f>ROUND(Store_Sales[[#This Row],[Quantity]]*Store_Sales[[#This Row],[Unit Price]]*_xlfn.XLOOKUP(Store_Sales[[#This Row],[Product Name]],Table2[Product Name],Table2[Cost Percentage],,0),0)</f>
        <v>2718</v>
      </c>
      <c r="P518">
        <f>Store_Sales[[#This Row],[Quantity]]*Store_Sales[[#This Row],[Unit Price]]</f>
        <v>3624</v>
      </c>
      <c r="Q518">
        <f>Store_Sales[[#This Row],[Sales Revenue]]-Store_Sales[[#This Row],[Total Costs]]</f>
        <v>906</v>
      </c>
    </row>
    <row r="519" spans="1:17" x14ac:dyDescent="0.25">
      <c r="A519" t="s">
        <v>86</v>
      </c>
      <c r="B519" t="s">
        <v>24</v>
      </c>
      <c r="C519" t="s">
        <v>25</v>
      </c>
      <c r="D519" s="2">
        <v>45822</v>
      </c>
      <c r="E519" s="2">
        <v>45836</v>
      </c>
      <c r="F519">
        <v>6</v>
      </c>
      <c r="G519">
        <v>218</v>
      </c>
      <c r="H519" t="s">
        <v>28</v>
      </c>
      <c r="I519" t="s">
        <v>33</v>
      </c>
      <c r="J519" t="s">
        <v>15</v>
      </c>
      <c r="K519" t="str">
        <f>TEXT(Store_Sales[[#This Row],[Order Date]],"yyyy")</f>
        <v>2025</v>
      </c>
      <c r="L519" t="str">
        <f>TEXT(Store_Sales[[#This Row],[Order Date]],"mmm")</f>
        <v>Jun</v>
      </c>
      <c r="M519" t="str">
        <f>TEXT(Store_Sales[[#This Row],[Order Date]],"ddd")</f>
        <v>Sat</v>
      </c>
      <c r="N519">
        <f>DATEDIF(Store_Sales[[#This Row],[Order Date]],Store_Sales[[#This Row],[Delivered Date]],"D")</f>
        <v>14</v>
      </c>
      <c r="O519">
        <f>ROUND(Store_Sales[[#This Row],[Quantity]]*Store_Sales[[#This Row],[Unit Price]]*_xlfn.XLOOKUP(Store_Sales[[#This Row],[Product Name]],Table2[Product Name],Table2[Cost Percentage],,0),0)</f>
        <v>719</v>
      </c>
      <c r="P519">
        <f>Store_Sales[[#This Row],[Quantity]]*Store_Sales[[#This Row],[Unit Price]]</f>
        <v>1308</v>
      </c>
      <c r="Q519">
        <f>Store_Sales[[#This Row],[Sales Revenue]]-Store_Sales[[#This Row],[Total Costs]]</f>
        <v>589</v>
      </c>
    </row>
    <row r="520" spans="1:17" x14ac:dyDescent="0.25">
      <c r="A520" t="s">
        <v>87</v>
      </c>
      <c r="B520" t="s">
        <v>17</v>
      </c>
      <c r="C520" t="s">
        <v>44</v>
      </c>
      <c r="D520" s="2">
        <v>46009</v>
      </c>
      <c r="E520" s="2">
        <v>46018</v>
      </c>
      <c r="F520">
        <v>7</v>
      </c>
      <c r="G520">
        <v>481</v>
      </c>
      <c r="H520" t="s">
        <v>28</v>
      </c>
      <c r="I520" t="s">
        <v>549</v>
      </c>
      <c r="J520" t="s">
        <v>46</v>
      </c>
      <c r="K520" t="str">
        <f>TEXT(Store_Sales[[#This Row],[Order Date]],"yyyy")</f>
        <v>2025</v>
      </c>
      <c r="L520" t="str">
        <f>TEXT(Store_Sales[[#This Row],[Order Date]],"mmm")</f>
        <v>Dec</v>
      </c>
      <c r="M520" t="str">
        <f>TEXT(Store_Sales[[#This Row],[Order Date]],"ddd")</f>
        <v>Thu</v>
      </c>
      <c r="N520">
        <f>DATEDIF(Store_Sales[[#This Row],[Order Date]],Store_Sales[[#This Row],[Delivered Date]],"D")</f>
        <v>9</v>
      </c>
      <c r="O520">
        <f>ROUND(Store_Sales[[#This Row],[Quantity]]*Store_Sales[[#This Row],[Unit Price]]*_xlfn.XLOOKUP(Store_Sales[[#This Row],[Product Name]],Table2[Product Name],Table2[Cost Percentage],,0),0)</f>
        <v>2020</v>
      </c>
      <c r="P520">
        <f>Store_Sales[[#This Row],[Quantity]]*Store_Sales[[#This Row],[Unit Price]]</f>
        <v>3367</v>
      </c>
      <c r="Q520">
        <f>Store_Sales[[#This Row],[Sales Revenue]]-Store_Sales[[#This Row],[Total Costs]]</f>
        <v>1347</v>
      </c>
    </row>
    <row r="521" spans="1:17" x14ac:dyDescent="0.25">
      <c r="A521" t="s">
        <v>88</v>
      </c>
      <c r="B521" t="s">
        <v>21</v>
      </c>
      <c r="C521" t="s">
        <v>22</v>
      </c>
      <c r="D521" s="2">
        <v>45756</v>
      </c>
      <c r="E521" s="2">
        <v>45764</v>
      </c>
      <c r="F521">
        <v>1</v>
      </c>
      <c r="G521">
        <v>420</v>
      </c>
      <c r="H521" t="s">
        <v>14</v>
      </c>
      <c r="I521" t="s">
        <v>550</v>
      </c>
      <c r="J521" t="s">
        <v>29</v>
      </c>
      <c r="K521" t="str">
        <f>TEXT(Store_Sales[[#This Row],[Order Date]],"yyyy")</f>
        <v>2025</v>
      </c>
      <c r="L521" t="str">
        <f>TEXT(Store_Sales[[#This Row],[Order Date]],"mmm")</f>
        <v>Apr</v>
      </c>
      <c r="M521" t="str">
        <f>TEXT(Store_Sales[[#This Row],[Order Date]],"ddd")</f>
        <v>Wed</v>
      </c>
      <c r="N521">
        <f>DATEDIF(Store_Sales[[#This Row],[Order Date]],Store_Sales[[#This Row],[Delivered Date]],"D")</f>
        <v>8</v>
      </c>
      <c r="O521">
        <f>ROUND(Store_Sales[[#This Row],[Quantity]]*Store_Sales[[#This Row],[Unit Price]]*_xlfn.XLOOKUP(Store_Sales[[#This Row],[Product Name]],Table2[Product Name],Table2[Cost Percentage],,0),0)</f>
        <v>315</v>
      </c>
      <c r="P521">
        <f>Store_Sales[[#This Row],[Quantity]]*Store_Sales[[#This Row],[Unit Price]]</f>
        <v>420</v>
      </c>
      <c r="Q521">
        <f>Store_Sales[[#This Row],[Sales Revenue]]-Store_Sales[[#This Row],[Total Costs]]</f>
        <v>105</v>
      </c>
    </row>
    <row r="522" spans="1:17" x14ac:dyDescent="0.25">
      <c r="A522" t="s">
        <v>89</v>
      </c>
      <c r="B522" t="s">
        <v>17</v>
      </c>
      <c r="C522" t="s">
        <v>18</v>
      </c>
      <c r="D522" s="2">
        <v>45871</v>
      </c>
      <c r="E522" s="2">
        <v>45875</v>
      </c>
      <c r="F522">
        <v>1</v>
      </c>
      <c r="G522">
        <v>98</v>
      </c>
      <c r="H522" t="s">
        <v>28</v>
      </c>
      <c r="I522" t="s">
        <v>550</v>
      </c>
      <c r="J522" t="s">
        <v>46</v>
      </c>
      <c r="K522" t="str">
        <f>TEXT(Store_Sales[[#This Row],[Order Date]],"yyyy")</f>
        <v>2025</v>
      </c>
      <c r="L522" t="str">
        <f>TEXT(Store_Sales[[#This Row],[Order Date]],"mmm")</f>
        <v>Aug</v>
      </c>
      <c r="M522" t="str">
        <f>TEXT(Store_Sales[[#This Row],[Order Date]],"ddd")</f>
        <v>Sat</v>
      </c>
      <c r="N522">
        <f>DATEDIF(Store_Sales[[#This Row],[Order Date]],Store_Sales[[#This Row],[Delivered Date]],"D")</f>
        <v>4</v>
      </c>
      <c r="O522">
        <f>ROUND(Store_Sales[[#This Row],[Quantity]]*Store_Sales[[#This Row],[Unit Price]]*_xlfn.XLOOKUP(Store_Sales[[#This Row],[Product Name]],Table2[Product Name],Table2[Cost Percentage],,0),0)</f>
        <v>49</v>
      </c>
      <c r="P522">
        <f>Store_Sales[[#This Row],[Quantity]]*Store_Sales[[#This Row],[Unit Price]]</f>
        <v>98</v>
      </c>
      <c r="Q522">
        <f>Store_Sales[[#This Row],[Sales Revenue]]-Store_Sales[[#This Row],[Total Costs]]</f>
        <v>49</v>
      </c>
    </row>
    <row r="523" spans="1:17" x14ac:dyDescent="0.25">
      <c r="A523" t="s">
        <v>90</v>
      </c>
      <c r="B523" t="s">
        <v>31</v>
      </c>
      <c r="C523" t="s">
        <v>76</v>
      </c>
      <c r="D523" s="2">
        <v>45714</v>
      </c>
      <c r="E523" s="2">
        <v>45721</v>
      </c>
      <c r="F523">
        <v>1</v>
      </c>
      <c r="G523">
        <v>444</v>
      </c>
      <c r="H523" t="s">
        <v>28</v>
      </c>
      <c r="I523" t="s">
        <v>550</v>
      </c>
      <c r="J523" t="s">
        <v>15</v>
      </c>
      <c r="K523" t="str">
        <f>TEXT(Store_Sales[[#This Row],[Order Date]],"yyyy")</f>
        <v>2025</v>
      </c>
      <c r="L523" t="str">
        <f>TEXT(Store_Sales[[#This Row],[Order Date]],"mmm")</f>
        <v>Feb</v>
      </c>
      <c r="M523" t="str">
        <f>TEXT(Store_Sales[[#This Row],[Order Date]],"ddd")</f>
        <v>Wed</v>
      </c>
      <c r="N523">
        <f>DATEDIF(Store_Sales[[#This Row],[Order Date]],Store_Sales[[#This Row],[Delivered Date]],"D")</f>
        <v>7</v>
      </c>
      <c r="O523">
        <f>ROUND(Store_Sales[[#This Row],[Quantity]]*Store_Sales[[#This Row],[Unit Price]]*_xlfn.XLOOKUP(Store_Sales[[#This Row],[Product Name]],Table2[Product Name],Table2[Cost Percentage],,0),0)</f>
        <v>333</v>
      </c>
      <c r="P523">
        <f>Store_Sales[[#This Row],[Quantity]]*Store_Sales[[#This Row],[Unit Price]]</f>
        <v>444</v>
      </c>
      <c r="Q523">
        <f>Store_Sales[[#This Row],[Sales Revenue]]-Store_Sales[[#This Row],[Total Costs]]</f>
        <v>111</v>
      </c>
    </row>
    <row r="524" spans="1:17" x14ac:dyDescent="0.25">
      <c r="A524" t="s">
        <v>91</v>
      </c>
      <c r="B524" t="s">
        <v>17</v>
      </c>
      <c r="C524" t="s">
        <v>64</v>
      </c>
      <c r="D524" s="2">
        <v>45995</v>
      </c>
      <c r="E524" s="2">
        <v>46001</v>
      </c>
      <c r="F524">
        <v>5</v>
      </c>
      <c r="G524">
        <v>858</v>
      </c>
      <c r="H524" t="s">
        <v>14</v>
      </c>
      <c r="I524" t="s">
        <v>549</v>
      </c>
      <c r="J524" t="s">
        <v>46</v>
      </c>
      <c r="K524" t="str">
        <f>TEXT(Store_Sales[[#This Row],[Order Date]],"yyyy")</f>
        <v>2025</v>
      </c>
      <c r="L524" t="str">
        <f>TEXT(Store_Sales[[#This Row],[Order Date]],"mmm")</f>
        <v>Dec</v>
      </c>
      <c r="M524" t="str">
        <f>TEXT(Store_Sales[[#This Row],[Order Date]],"ddd")</f>
        <v>Thu</v>
      </c>
      <c r="N524">
        <f>DATEDIF(Store_Sales[[#This Row],[Order Date]],Store_Sales[[#This Row],[Delivered Date]],"D")</f>
        <v>6</v>
      </c>
      <c r="O524">
        <f>ROUND(Store_Sales[[#This Row],[Quantity]]*Store_Sales[[#This Row],[Unit Price]]*_xlfn.XLOOKUP(Store_Sales[[#This Row],[Product Name]],Table2[Product Name],Table2[Cost Percentage],,0),0)</f>
        <v>2145</v>
      </c>
      <c r="P524">
        <f>Store_Sales[[#This Row],[Quantity]]*Store_Sales[[#This Row],[Unit Price]]</f>
        <v>4290</v>
      </c>
      <c r="Q524">
        <f>Store_Sales[[#This Row],[Sales Revenue]]-Store_Sales[[#This Row],[Total Costs]]</f>
        <v>2145</v>
      </c>
    </row>
    <row r="525" spans="1:17" x14ac:dyDescent="0.25">
      <c r="A525" t="s">
        <v>92</v>
      </c>
      <c r="B525" t="s">
        <v>17</v>
      </c>
      <c r="C525" t="s">
        <v>56</v>
      </c>
      <c r="D525" s="2">
        <v>45905</v>
      </c>
      <c r="E525" s="2">
        <v>45915</v>
      </c>
      <c r="F525">
        <v>6</v>
      </c>
      <c r="G525">
        <v>914</v>
      </c>
      <c r="H525" t="s">
        <v>14</v>
      </c>
      <c r="I525" t="s">
        <v>551</v>
      </c>
      <c r="J525" t="s">
        <v>46</v>
      </c>
      <c r="K525" t="str">
        <f>TEXT(Store_Sales[[#This Row],[Order Date]],"yyyy")</f>
        <v>2025</v>
      </c>
      <c r="L525" t="str">
        <f>TEXT(Store_Sales[[#This Row],[Order Date]],"mmm")</f>
        <v>Sep</v>
      </c>
      <c r="M525" t="str">
        <f>TEXT(Store_Sales[[#This Row],[Order Date]],"ddd")</f>
        <v>Fri</v>
      </c>
      <c r="N525">
        <f>DATEDIF(Store_Sales[[#This Row],[Order Date]],Store_Sales[[#This Row],[Delivered Date]],"D")</f>
        <v>10</v>
      </c>
      <c r="O525">
        <f>ROUND(Store_Sales[[#This Row],[Quantity]]*Store_Sales[[#This Row],[Unit Price]]*_xlfn.XLOOKUP(Store_Sales[[#This Row],[Product Name]],Table2[Product Name],Table2[Cost Percentage],,0),0)</f>
        <v>3016</v>
      </c>
      <c r="P525">
        <f>Store_Sales[[#This Row],[Quantity]]*Store_Sales[[#This Row],[Unit Price]]</f>
        <v>5484</v>
      </c>
      <c r="Q525">
        <f>Store_Sales[[#This Row],[Sales Revenue]]-Store_Sales[[#This Row],[Total Costs]]</f>
        <v>2468</v>
      </c>
    </row>
    <row r="526" spans="1:17" x14ac:dyDescent="0.25">
      <c r="A526" t="s">
        <v>93</v>
      </c>
      <c r="B526" t="s">
        <v>12</v>
      </c>
      <c r="C526" t="s">
        <v>58</v>
      </c>
      <c r="D526" s="2">
        <v>45935</v>
      </c>
      <c r="E526" s="2">
        <v>45949</v>
      </c>
      <c r="F526">
        <v>5</v>
      </c>
      <c r="G526">
        <v>163</v>
      </c>
      <c r="H526" t="s">
        <v>28</v>
      </c>
      <c r="I526" t="s">
        <v>550</v>
      </c>
      <c r="J526" t="s">
        <v>15</v>
      </c>
      <c r="K526" t="str">
        <f>TEXT(Store_Sales[[#This Row],[Order Date]],"yyyy")</f>
        <v>2025</v>
      </c>
      <c r="L526" t="str">
        <f>TEXT(Store_Sales[[#This Row],[Order Date]],"mmm")</f>
        <v>Oct</v>
      </c>
      <c r="M526" t="str">
        <f>TEXT(Store_Sales[[#This Row],[Order Date]],"ddd")</f>
        <v>Sun</v>
      </c>
      <c r="N526">
        <f>DATEDIF(Store_Sales[[#This Row],[Order Date]],Store_Sales[[#This Row],[Delivered Date]],"D")</f>
        <v>14</v>
      </c>
      <c r="O526">
        <f>ROUND(Store_Sales[[#This Row],[Quantity]]*Store_Sales[[#This Row],[Unit Price]]*_xlfn.XLOOKUP(Store_Sales[[#This Row],[Product Name]],Table2[Product Name],Table2[Cost Percentage],,0),0)</f>
        <v>693</v>
      </c>
      <c r="P526">
        <f>Store_Sales[[#This Row],[Quantity]]*Store_Sales[[#This Row],[Unit Price]]</f>
        <v>815</v>
      </c>
      <c r="Q526">
        <f>Store_Sales[[#This Row],[Sales Revenue]]-Store_Sales[[#This Row],[Total Costs]]</f>
        <v>122</v>
      </c>
    </row>
    <row r="527" spans="1:17" x14ac:dyDescent="0.25">
      <c r="A527" t="s">
        <v>94</v>
      </c>
      <c r="B527" t="s">
        <v>24</v>
      </c>
      <c r="C527" t="s">
        <v>70</v>
      </c>
      <c r="D527" s="2">
        <v>45986</v>
      </c>
      <c r="E527" s="2">
        <v>45996</v>
      </c>
      <c r="F527">
        <v>9</v>
      </c>
      <c r="G527">
        <v>811</v>
      </c>
      <c r="H527" t="s">
        <v>28</v>
      </c>
      <c r="I527" t="s">
        <v>551</v>
      </c>
      <c r="J527" t="s">
        <v>29</v>
      </c>
      <c r="K527" t="str">
        <f>TEXT(Store_Sales[[#This Row],[Order Date]],"yyyy")</f>
        <v>2025</v>
      </c>
      <c r="L527" t="str">
        <f>TEXT(Store_Sales[[#This Row],[Order Date]],"mmm")</f>
        <v>Nov</v>
      </c>
      <c r="M527" t="str">
        <f>TEXT(Store_Sales[[#This Row],[Order Date]],"ddd")</f>
        <v>Tue</v>
      </c>
      <c r="N527">
        <f>DATEDIF(Store_Sales[[#This Row],[Order Date]],Store_Sales[[#This Row],[Delivered Date]],"D")</f>
        <v>10</v>
      </c>
      <c r="O527">
        <f>ROUND(Store_Sales[[#This Row],[Quantity]]*Store_Sales[[#This Row],[Unit Price]]*_xlfn.XLOOKUP(Store_Sales[[#This Row],[Product Name]],Table2[Product Name],Table2[Cost Percentage],,0),0)</f>
        <v>4014</v>
      </c>
      <c r="P527">
        <f>Store_Sales[[#This Row],[Quantity]]*Store_Sales[[#This Row],[Unit Price]]</f>
        <v>7299</v>
      </c>
      <c r="Q527">
        <f>Store_Sales[[#This Row],[Sales Revenue]]-Store_Sales[[#This Row],[Total Costs]]</f>
        <v>3285</v>
      </c>
    </row>
    <row r="528" spans="1:17" x14ac:dyDescent="0.25">
      <c r="A528" t="s">
        <v>95</v>
      </c>
      <c r="B528" t="s">
        <v>24</v>
      </c>
      <c r="C528" t="s">
        <v>25</v>
      </c>
      <c r="D528" s="2">
        <v>45966</v>
      </c>
      <c r="E528" s="2">
        <v>45968</v>
      </c>
      <c r="F528">
        <v>9</v>
      </c>
      <c r="G528">
        <v>828</v>
      </c>
      <c r="H528" t="s">
        <v>14</v>
      </c>
      <c r="I528" t="s">
        <v>549</v>
      </c>
      <c r="J528" t="s">
        <v>19</v>
      </c>
      <c r="K528" t="str">
        <f>TEXT(Store_Sales[[#This Row],[Order Date]],"yyyy")</f>
        <v>2025</v>
      </c>
      <c r="L528" t="str">
        <f>TEXT(Store_Sales[[#This Row],[Order Date]],"mmm")</f>
        <v>Nov</v>
      </c>
      <c r="M528" t="str">
        <f>TEXT(Store_Sales[[#This Row],[Order Date]],"ddd")</f>
        <v>Wed</v>
      </c>
      <c r="N528">
        <f>DATEDIF(Store_Sales[[#This Row],[Order Date]],Store_Sales[[#This Row],[Delivered Date]],"D")</f>
        <v>2</v>
      </c>
      <c r="O528">
        <f>ROUND(Store_Sales[[#This Row],[Quantity]]*Store_Sales[[#This Row],[Unit Price]]*_xlfn.XLOOKUP(Store_Sales[[#This Row],[Product Name]],Table2[Product Name],Table2[Cost Percentage],,0),0)</f>
        <v>4099</v>
      </c>
      <c r="P528">
        <f>Store_Sales[[#This Row],[Quantity]]*Store_Sales[[#This Row],[Unit Price]]</f>
        <v>7452</v>
      </c>
      <c r="Q528">
        <f>Store_Sales[[#This Row],[Sales Revenue]]-Store_Sales[[#This Row],[Total Costs]]</f>
        <v>3353</v>
      </c>
    </row>
    <row r="529" spans="1:17" x14ac:dyDescent="0.25">
      <c r="A529" t="s">
        <v>97</v>
      </c>
      <c r="B529" t="s">
        <v>31</v>
      </c>
      <c r="C529" t="s">
        <v>50</v>
      </c>
      <c r="D529" s="2">
        <v>45706</v>
      </c>
      <c r="E529" s="2">
        <v>45712</v>
      </c>
      <c r="F529">
        <v>8</v>
      </c>
      <c r="G529">
        <v>745</v>
      </c>
      <c r="H529" t="s">
        <v>28</v>
      </c>
      <c r="I529" t="s">
        <v>33</v>
      </c>
      <c r="J529" t="s">
        <v>29</v>
      </c>
      <c r="K529" t="str">
        <f>TEXT(Store_Sales[[#This Row],[Order Date]],"yyyy")</f>
        <v>2025</v>
      </c>
      <c r="L529" t="str">
        <f>TEXT(Store_Sales[[#This Row],[Order Date]],"mmm")</f>
        <v>Feb</v>
      </c>
      <c r="M529" t="str">
        <f>TEXT(Store_Sales[[#This Row],[Order Date]],"ddd")</f>
        <v>Tue</v>
      </c>
      <c r="N529">
        <f>DATEDIF(Store_Sales[[#This Row],[Order Date]],Store_Sales[[#This Row],[Delivered Date]],"D")</f>
        <v>6</v>
      </c>
      <c r="O529">
        <f>ROUND(Store_Sales[[#This Row],[Quantity]]*Store_Sales[[#This Row],[Unit Price]]*_xlfn.XLOOKUP(Store_Sales[[#This Row],[Product Name]],Table2[Product Name],Table2[Cost Percentage],,0),0)</f>
        <v>4172</v>
      </c>
      <c r="P529">
        <f>Store_Sales[[#This Row],[Quantity]]*Store_Sales[[#This Row],[Unit Price]]</f>
        <v>5960</v>
      </c>
      <c r="Q529">
        <f>Store_Sales[[#This Row],[Sales Revenue]]-Store_Sales[[#This Row],[Total Costs]]</f>
        <v>1788</v>
      </c>
    </row>
    <row r="530" spans="1:17" x14ac:dyDescent="0.25">
      <c r="A530" t="s">
        <v>98</v>
      </c>
      <c r="B530" t="s">
        <v>17</v>
      </c>
      <c r="C530" t="s">
        <v>56</v>
      </c>
      <c r="D530" s="2">
        <v>45904</v>
      </c>
      <c r="E530" s="2">
        <v>45910</v>
      </c>
      <c r="F530">
        <v>7</v>
      </c>
      <c r="G530">
        <v>238</v>
      </c>
      <c r="H530" t="s">
        <v>14</v>
      </c>
      <c r="I530" t="s">
        <v>550</v>
      </c>
      <c r="J530" t="s">
        <v>15</v>
      </c>
      <c r="K530" t="str">
        <f>TEXT(Store_Sales[[#This Row],[Order Date]],"yyyy")</f>
        <v>2025</v>
      </c>
      <c r="L530" t="str">
        <f>TEXT(Store_Sales[[#This Row],[Order Date]],"mmm")</f>
        <v>Sep</v>
      </c>
      <c r="M530" t="str">
        <f>TEXT(Store_Sales[[#This Row],[Order Date]],"ddd")</f>
        <v>Thu</v>
      </c>
      <c r="N530">
        <f>DATEDIF(Store_Sales[[#This Row],[Order Date]],Store_Sales[[#This Row],[Delivered Date]],"D")</f>
        <v>6</v>
      </c>
      <c r="O530">
        <f>ROUND(Store_Sales[[#This Row],[Quantity]]*Store_Sales[[#This Row],[Unit Price]]*_xlfn.XLOOKUP(Store_Sales[[#This Row],[Product Name]],Table2[Product Name],Table2[Cost Percentage],,0),0)</f>
        <v>916</v>
      </c>
      <c r="P530">
        <f>Store_Sales[[#This Row],[Quantity]]*Store_Sales[[#This Row],[Unit Price]]</f>
        <v>1666</v>
      </c>
      <c r="Q530">
        <f>Store_Sales[[#This Row],[Sales Revenue]]-Store_Sales[[#This Row],[Total Costs]]</f>
        <v>750</v>
      </c>
    </row>
    <row r="531" spans="1:17" x14ac:dyDescent="0.25">
      <c r="A531" t="s">
        <v>99</v>
      </c>
      <c r="B531" t="s">
        <v>12</v>
      </c>
      <c r="C531" t="s">
        <v>13</v>
      </c>
      <c r="D531" s="2">
        <v>46003</v>
      </c>
      <c r="E531" s="2">
        <v>46013</v>
      </c>
      <c r="F531">
        <v>1</v>
      </c>
      <c r="G531">
        <v>159</v>
      </c>
      <c r="H531" t="s">
        <v>14</v>
      </c>
      <c r="I531" t="s">
        <v>550</v>
      </c>
      <c r="J531" t="s">
        <v>15</v>
      </c>
      <c r="K531" t="str">
        <f>TEXT(Store_Sales[[#This Row],[Order Date]],"yyyy")</f>
        <v>2025</v>
      </c>
      <c r="L531" t="str">
        <f>TEXT(Store_Sales[[#This Row],[Order Date]],"mmm")</f>
        <v>Dec</v>
      </c>
      <c r="M531" t="str">
        <f>TEXT(Store_Sales[[#This Row],[Order Date]],"ddd")</f>
        <v>Fri</v>
      </c>
      <c r="N531">
        <f>DATEDIF(Store_Sales[[#This Row],[Order Date]],Store_Sales[[#This Row],[Delivered Date]],"D")</f>
        <v>10</v>
      </c>
      <c r="O531">
        <f>ROUND(Store_Sales[[#This Row],[Quantity]]*Store_Sales[[#This Row],[Unit Price]]*_xlfn.XLOOKUP(Store_Sales[[#This Row],[Product Name]],Table2[Product Name],Table2[Cost Percentage],,0),0)</f>
        <v>119</v>
      </c>
      <c r="P531">
        <f>Store_Sales[[#This Row],[Quantity]]*Store_Sales[[#This Row],[Unit Price]]</f>
        <v>159</v>
      </c>
      <c r="Q531">
        <f>Store_Sales[[#This Row],[Sales Revenue]]-Store_Sales[[#This Row],[Total Costs]]</f>
        <v>40</v>
      </c>
    </row>
    <row r="532" spans="1:17" x14ac:dyDescent="0.25">
      <c r="A532" t="s">
        <v>101</v>
      </c>
      <c r="B532" t="s">
        <v>24</v>
      </c>
      <c r="C532" t="s">
        <v>70</v>
      </c>
      <c r="D532" s="2">
        <v>45793</v>
      </c>
      <c r="E532" s="2">
        <v>45797</v>
      </c>
      <c r="F532">
        <v>10</v>
      </c>
      <c r="G532">
        <v>102</v>
      </c>
      <c r="H532" t="s">
        <v>28</v>
      </c>
      <c r="I532" t="s">
        <v>550</v>
      </c>
      <c r="J532" t="s">
        <v>29</v>
      </c>
      <c r="K532" t="str">
        <f>TEXT(Store_Sales[[#This Row],[Order Date]],"yyyy")</f>
        <v>2025</v>
      </c>
      <c r="L532" t="str">
        <f>TEXT(Store_Sales[[#This Row],[Order Date]],"mmm")</f>
        <v>May</v>
      </c>
      <c r="M532" t="str">
        <f>TEXT(Store_Sales[[#This Row],[Order Date]],"ddd")</f>
        <v>Fri</v>
      </c>
      <c r="N532">
        <f>DATEDIF(Store_Sales[[#This Row],[Order Date]],Store_Sales[[#This Row],[Delivered Date]],"D")</f>
        <v>4</v>
      </c>
      <c r="O532">
        <f>ROUND(Store_Sales[[#This Row],[Quantity]]*Store_Sales[[#This Row],[Unit Price]]*_xlfn.XLOOKUP(Store_Sales[[#This Row],[Product Name]],Table2[Product Name],Table2[Cost Percentage],,0),0)</f>
        <v>561</v>
      </c>
      <c r="P532">
        <f>Store_Sales[[#This Row],[Quantity]]*Store_Sales[[#This Row],[Unit Price]]</f>
        <v>1020</v>
      </c>
      <c r="Q532">
        <f>Store_Sales[[#This Row],[Sales Revenue]]-Store_Sales[[#This Row],[Total Costs]]</f>
        <v>459</v>
      </c>
    </row>
    <row r="533" spans="1:17" x14ac:dyDescent="0.25">
      <c r="A533" t="s">
        <v>102</v>
      </c>
      <c r="B533" t="s">
        <v>24</v>
      </c>
      <c r="C533" t="s">
        <v>25</v>
      </c>
      <c r="D533" s="2">
        <v>45997</v>
      </c>
      <c r="E533" s="2">
        <v>45998</v>
      </c>
      <c r="F533">
        <v>2</v>
      </c>
      <c r="G533">
        <v>443</v>
      </c>
      <c r="H533" t="s">
        <v>14</v>
      </c>
      <c r="I533" t="s">
        <v>547</v>
      </c>
      <c r="J533" t="s">
        <v>46</v>
      </c>
      <c r="K533" t="str">
        <f>TEXT(Store_Sales[[#This Row],[Order Date]],"yyyy")</f>
        <v>2025</v>
      </c>
      <c r="L533" t="str">
        <f>TEXT(Store_Sales[[#This Row],[Order Date]],"mmm")</f>
        <v>Dec</v>
      </c>
      <c r="M533" t="str">
        <f>TEXT(Store_Sales[[#This Row],[Order Date]],"ddd")</f>
        <v>Sat</v>
      </c>
      <c r="N533">
        <f>DATEDIF(Store_Sales[[#This Row],[Order Date]],Store_Sales[[#This Row],[Delivered Date]],"D")</f>
        <v>1</v>
      </c>
      <c r="O533">
        <f>ROUND(Store_Sales[[#This Row],[Quantity]]*Store_Sales[[#This Row],[Unit Price]]*_xlfn.XLOOKUP(Store_Sales[[#This Row],[Product Name]],Table2[Product Name],Table2[Cost Percentage],,0),0)</f>
        <v>487</v>
      </c>
      <c r="P533">
        <f>Store_Sales[[#This Row],[Quantity]]*Store_Sales[[#This Row],[Unit Price]]</f>
        <v>886</v>
      </c>
      <c r="Q533">
        <f>Store_Sales[[#This Row],[Sales Revenue]]-Store_Sales[[#This Row],[Total Costs]]</f>
        <v>399</v>
      </c>
    </row>
    <row r="534" spans="1:17" x14ac:dyDescent="0.25">
      <c r="A534" t="s">
        <v>103</v>
      </c>
      <c r="B534" t="s">
        <v>24</v>
      </c>
      <c r="C534" t="s">
        <v>38</v>
      </c>
      <c r="D534" s="2">
        <v>45711</v>
      </c>
      <c r="E534" s="2">
        <v>45714</v>
      </c>
      <c r="F534">
        <v>9</v>
      </c>
      <c r="G534">
        <v>10</v>
      </c>
      <c r="H534" t="s">
        <v>14</v>
      </c>
      <c r="I534" t="s">
        <v>551</v>
      </c>
      <c r="J534" t="s">
        <v>46</v>
      </c>
      <c r="K534" t="str">
        <f>TEXT(Store_Sales[[#This Row],[Order Date]],"yyyy")</f>
        <v>2025</v>
      </c>
      <c r="L534" t="str">
        <f>TEXT(Store_Sales[[#This Row],[Order Date]],"mmm")</f>
        <v>Feb</v>
      </c>
      <c r="M534" t="str">
        <f>TEXT(Store_Sales[[#This Row],[Order Date]],"ddd")</f>
        <v>Sun</v>
      </c>
      <c r="N534">
        <f>DATEDIF(Store_Sales[[#This Row],[Order Date]],Store_Sales[[#This Row],[Delivered Date]],"D")</f>
        <v>3</v>
      </c>
      <c r="O534">
        <f>ROUND(Store_Sales[[#This Row],[Quantity]]*Store_Sales[[#This Row],[Unit Price]]*_xlfn.XLOOKUP(Store_Sales[[#This Row],[Product Name]],Table2[Product Name],Table2[Cost Percentage],,0),0)</f>
        <v>45</v>
      </c>
      <c r="P534">
        <f>Store_Sales[[#This Row],[Quantity]]*Store_Sales[[#This Row],[Unit Price]]</f>
        <v>90</v>
      </c>
      <c r="Q534">
        <f>Store_Sales[[#This Row],[Sales Revenue]]-Store_Sales[[#This Row],[Total Costs]]</f>
        <v>45</v>
      </c>
    </row>
    <row r="535" spans="1:17" x14ac:dyDescent="0.25">
      <c r="A535" t="s">
        <v>104</v>
      </c>
      <c r="B535" t="s">
        <v>31</v>
      </c>
      <c r="C535" t="s">
        <v>32</v>
      </c>
      <c r="D535" s="2">
        <v>45942</v>
      </c>
      <c r="E535" s="2">
        <v>45955</v>
      </c>
      <c r="F535">
        <v>5</v>
      </c>
      <c r="G535">
        <v>758</v>
      </c>
      <c r="H535" t="s">
        <v>28</v>
      </c>
      <c r="I535" t="s">
        <v>551</v>
      </c>
      <c r="J535" t="s">
        <v>19</v>
      </c>
      <c r="K535" t="str">
        <f>TEXT(Store_Sales[[#This Row],[Order Date]],"yyyy")</f>
        <v>2025</v>
      </c>
      <c r="L535" t="str">
        <f>TEXT(Store_Sales[[#This Row],[Order Date]],"mmm")</f>
        <v>Oct</v>
      </c>
      <c r="M535" t="str">
        <f>TEXT(Store_Sales[[#This Row],[Order Date]],"ddd")</f>
        <v>Sun</v>
      </c>
      <c r="N535">
        <f>DATEDIF(Store_Sales[[#This Row],[Order Date]],Store_Sales[[#This Row],[Delivered Date]],"D")</f>
        <v>13</v>
      </c>
      <c r="O535">
        <f>ROUND(Store_Sales[[#This Row],[Quantity]]*Store_Sales[[#This Row],[Unit Price]]*_xlfn.XLOOKUP(Store_Sales[[#This Row],[Product Name]],Table2[Product Name],Table2[Cost Percentage],,0),0)</f>
        <v>2843</v>
      </c>
      <c r="P535">
        <f>Store_Sales[[#This Row],[Quantity]]*Store_Sales[[#This Row],[Unit Price]]</f>
        <v>3790</v>
      </c>
      <c r="Q535">
        <f>Store_Sales[[#This Row],[Sales Revenue]]-Store_Sales[[#This Row],[Total Costs]]</f>
        <v>947</v>
      </c>
    </row>
    <row r="536" spans="1:17" x14ac:dyDescent="0.25">
      <c r="A536" t="s">
        <v>105</v>
      </c>
      <c r="B536" t="s">
        <v>12</v>
      </c>
      <c r="C536" t="s">
        <v>13</v>
      </c>
      <c r="D536" s="2">
        <v>45896</v>
      </c>
      <c r="E536" s="2">
        <v>45897</v>
      </c>
      <c r="F536">
        <v>10</v>
      </c>
      <c r="G536">
        <v>541</v>
      </c>
      <c r="H536" t="s">
        <v>14</v>
      </c>
      <c r="I536" t="s">
        <v>549</v>
      </c>
      <c r="J536" t="s">
        <v>15</v>
      </c>
      <c r="K536" t="str">
        <f>TEXT(Store_Sales[[#This Row],[Order Date]],"yyyy")</f>
        <v>2025</v>
      </c>
      <c r="L536" t="str">
        <f>TEXT(Store_Sales[[#This Row],[Order Date]],"mmm")</f>
        <v>Aug</v>
      </c>
      <c r="M536" t="str">
        <f>TEXT(Store_Sales[[#This Row],[Order Date]],"ddd")</f>
        <v>Wed</v>
      </c>
      <c r="N536">
        <f>DATEDIF(Store_Sales[[#This Row],[Order Date]],Store_Sales[[#This Row],[Delivered Date]],"D")</f>
        <v>1</v>
      </c>
      <c r="O536">
        <f>ROUND(Store_Sales[[#This Row],[Quantity]]*Store_Sales[[#This Row],[Unit Price]]*_xlfn.XLOOKUP(Store_Sales[[#This Row],[Product Name]],Table2[Product Name],Table2[Cost Percentage],,0),0)</f>
        <v>4058</v>
      </c>
      <c r="P536">
        <f>Store_Sales[[#This Row],[Quantity]]*Store_Sales[[#This Row],[Unit Price]]</f>
        <v>5410</v>
      </c>
      <c r="Q536">
        <f>Store_Sales[[#This Row],[Sales Revenue]]-Store_Sales[[#This Row],[Total Costs]]</f>
        <v>1352</v>
      </c>
    </row>
    <row r="537" spans="1:17" x14ac:dyDescent="0.25">
      <c r="A537" t="s">
        <v>106</v>
      </c>
      <c r="B537" t="s">
        <v>31</v>
      </c>
      <c r="C537" t="s">
        <v>50</v>
      </c>
      <c r="D537" s="2">
        <v>45890</v>
      </c>
      <c r="E537" s="2">
        <v>45891</v>
      </c>
      <c r="F537">
        <v>1</v>
      </c>
      <c r="G537">
        <v>46</v>
      </c>
      <c r="H537" t="s">
        <v>14</v>
      </c>
      <c r="I537" t="s">
        <v>549</v>
      </c>
      <c r="J537" t="s">
        <v>29</v>
      </c>
      <c r="K537" t="str">
        <f>TEXT(Store_Sales[[#This Row],[Order Date]],"yyyy")</f>
        <v>2025</v>
      </c>
      <c r="L537" t="str">
        <f>TEXT(Store_Sales[[#This Row],[Order Date]],"mmm")</f>
        <v>Aug</v>
      </c>
      <c r="M537" t="str">
        <f>TEXT(Store_Sales[[#This Row],[Order Date]],"ddd")</f>
        <v>Thu</v>
      </c>
      <c r="N537">
        <f>DATEDIF(Store_Sales[[#This Row],[Order Date]],Store_Sales[[#This Row],[Delivered Date]],"D")</f>
        <v>1</v>
      </c>
      <c r="O537">
        <f>ROUND(Store_Sales[[#This Row],[Quantity]]*Store_Sales[[#This Row],[Unit Price]]*_xlfn.XLOOKUP(Store_Sales[[#This Row],[Product Name]],Table2[Product Name],Table2[Cost Percentage],,0),0)</f>
        <v>32</v>
      </c>
      <c r="P537">
        <f>Store_Sales[[#This Row],[Quantity]]*Store_Sales[[#This Row],[Unit Price]]</f>
        <v>46</v>
      </c>
      <c r="Q537">
        <f>Store_Sales[[#This Row],[Sales Revenue]]-Store_Sales[[#This Row],[Total Costs]]</f>
        <v>14</v>
      </c>
    </row>
    <row r="538" spans="1:17" x14ac:dyDescent="0.25">
      <c r="A538" t="s">
        <v>107</v>
      </c>
      <c r="B538" t="s">
        <v>31</v>
      </c>
      <c r="C538" t="s">
        <v>42</v>
      </c>
      <c r="D538" s="2">
        <v>45857</v>
      </c>
      <c r="E538" s="2">
        <v>45863</v>
      </c>
      <c r="F538">
        <v>4</v>
      </c>
      <c r="G538">
        <v>82</v>
      </c>
      <c r="H538" t="s">
        <v>28</v>
      </c>
      <c r="I538" t="s">
        <v>550</v>
      </c>
      <c r="J538" t="s">
        <v>15</v>
      </c>
      <c r="K538" t="str">
        <f>TEXT(Store_Sales[[#This Row],[Order Date]],"yyyy")</f>
        <v>2025</v>
      </c>
      <c r="L538" t="str">
        <f>TEXT(Store_Sales[[#This Row],[Order Date]],"mmm")</f>
        <v>Jul</v>
      </c>
      <c r="M538" t="str">
        <f>TEXT(Store_Sales[[#This Row],[Order Date]],"ddd")</f>
        <v>Sat</v>
      </c>
      <c r="N538">
        <f>DATEDIF(Store_Sales[[#This Row],[Order Date]],Store_Sales[[#This Row],[Delivered Date]],"D")</f>
        <v>6</v>
      </c>
      <c r="O538">
        <f>ROUND(Store_Sales[[#This Row],[Quantity]]*Store_Sales[[#This Row],[Unit Price]]*_xlfn.XLOOKUP(Store_Sales[[#This Row],[Product Name]],Table2[Product Name],Table2[Cost Percentage],,0),0)</f>
        <v>213</v>
      </c>
      <c r="P538">
        <f>Store_Sales[[#This Row],[Quantity]]*Store_Sales[[#This Row],[Unit Price]]</f>
        <v>328</v>
      </c>
      <c r="Q538">
        <f>Store_Sales[[#This Row],[Sales Revenue]]-Store_Sales[[#This Row],[Total Costs]]</f>
        <v>115</v>
      </c>
    </row>
    <row r="539" spans="1:17" x14ac:dyDescent="0.25">
      <c r="A539" t="s">
        <v>531</v>
      </c>
      <c r="B539" t="s">
        <v>24</v>
      </c>
      <c r="C539" t="s">
        <v>25</v>
      </c>
      <c r="D539" s="2">
        <v>46008</v>
      </c>
      <c r="E539" s="2">
        <v>46014</v>
      </c>
      <c r="F539">
        <v>9</v>
      </c>
      <c r="G539">
        <v>891</v>
      </c>
      <c r="H539" t="s">
        <v>28</v>
      </c>
      <c r="I539" t="s">
        <v>550</v>
      </c>
      <c r="J539" t="s">
        <v>29</v>
      </c>
      <c r="K539" t="str">
        <f>TEXT(Store_Sales[[#This Row],[Order Date]],"yyyy")</f>
        <v>2025</v>
      </c>
      <c r="L539" t="str">
        <f>TEXT(Store_Sales[[#This Row],[Order Date]],"mmm")</f>
        <v>Dec</v>
      </c>
      <c r="M539" t="str">
        <f>TEXT(Store_Sales[[#This Row],[Order Date]],"ddd")</f>
        <v>Wed</v>
      </c>
      <c r="N539">
        <f>DATEDIF(Store_Sales[[#This Row],[Order Date]],Store_Sales[[#This Row],[Delivered Date]],"D")</f>
        <v>6</v>
      </c>
      <c r="O539">
        <f>ROUND(Store_Sales[[#This Row],[Quantity]]*Store_Sales[[#This Row],[Unit Price]]*_xlfn.XLOOKUP(Store_Sales[[#This Row],[Product Name]],Table2[Product Name],Table2[Cost Percentage],,0),0)</f>
        <v>4410</v>
      </c>
      <c r="P539">
        <f>Store_Sales[[#This Row],[Quantity]]*Store_Sales[[#This Row],[Unit Price]]</f>
        <v>8019</v>
      </c>
      <c r="Q539">
        <f>Store_Sales[[#This Row],[Sales Revenue]]-Store_Sales[[#This Row],[Total Costs]]</f>
        <v>3609</v>
      </c>
    </row>
    <row r="540" spans="1:17" x14ac:dyDescent="0.25">
      <c r="A540" t="s">
        <v>532</v>
      </c>
      <c r="B540" t="s">
        <v>17</v>
      </c>
      <c r="C540" t="s">
        <v>64</v>
      </c>
      <c r="D540" s="2">
        <v>45779</v>
      </c>
      <c r="E540" s="2">
        <v>45781</v>
      </c>
      <c r="F540">
        <v>4</v>
      </c>
      <c r="G540">
        <v>578</v>
      </c>
      <c r="H540" t="s">
        <v>14</v>
      </c>
      <c r="I540" t="s">
        <v>551</v>
      </c>
      <c r="J540" t="s">
        <v>46</v>
      </c>
      <c r="K540" t="str">
        <f>TEXT(Store_Sales[[#This Row],[Order Date]],"yyyy")</f>
        <v>2025</v>
      </c>
      <c r="L540" t="str">
        <f>TEXT(Store_Sales[[#This Row],[Order Date]],"mmm")</f>
        <v>May</v>
      </c>
      <c r="M540" t="str">
        <f>TEXT(Store_Sales[[#This Row],[Order Date]],"ddd")</f>
        <v>Fri</v>
      </c>
      <c r="N540">
        <f>DATEDIF(Store_Sales[[#This Row],[Order Date]],Store_Sales[[#This Row],[Delivered Date]],"D")</f>
        <v>2</v>
      </c>
      <c r="O540">
        <f>ROUND(Store_Sales[[#This Row],[Quantity]]*Store_Sales[[#This Row],[Unit Price]]*_xlfn.XLOOKUP(Store_Sales[[#This Row],[Product Name]],Table2[Product Name],Table2[Cost Percentage],,0),0)</f>
        <v>1156</v>
      </c>
      <c r="P540">
        <f>Store_Sales[[#This Row],[Quantity]]*Store_Sales[[#This Row],[Unit Price]]</f>
        <v>2312</v>
      </c>
      <c r="Q540">
        <f>Store_Sales[[#This Row],[Sales Revenue]]-Store_Sales[[#This Row],[Total Costs]]</f>
        <v>1156</v>
      </c>
    </row>
    <row r="541" spans="1:17" x14ac:dyDescent="0.25">
      <c r="A541" t="s">
        <v>533</v>
      </c>
      <c r="B541" t="s">
        <v>12</v>
      </c>
      <c r="C541" t="s">
        <v>36</v>
      </c>
      <c r="D541" s="2">
        <v>45763</v>
      </c>
      <c r="E541" s="2">
        <v>45767</v>
      </c>
      <c r="F541">
        <v>4</v>
      </c>
      <c r="G541">
        <v>152</v>
      </c>
      <c r="H541" t="s">
        <v>28</v>
      </c>
      <c r="I541" t="s">
        <v>550</v>
      </c>
      <c r="J541" t="s">
        <v>46</v>
      </c>
      <c r="K541" t="str">
        <f>TEXT(Store_Sales[[#This Row],[Order Date]],"yyyy")</f>
        <v>2025</v>
      </c>
      <c r="L541" t="str">
        <f>TEXT(Store_Sales[[#This Row],[Order Date]],"mmm")</f>
        <v>Apr</v>
      </c>
      <c r="M541" t="str">
        <f>TEXT(Store_Sales[[#This Row],[Order Date]],"ddd")</f>
        <v>Wed</v>
      </c>
      <c r="N541">
        <f>DATEDIF(Store_Sales[[#This Row],[Order Date]],Store_Sales[[#This Row],[Delivered Date]],"D")</f>
        <v>4</v>
      </c>
      <c r="O541">
        <f>ROUND(Store_Sales[[#This Row],[Quantity]]*Store_Sales[[#This Row],[Unit Price]]*_xlfn.XLOOKUP(Store_Sales[[#This Row],[Product Name]],Table2[Product Name],Table2[Cost Percentage],,0),0)</f>
        <v>486</v>
      </c>
      <c r="P541">
        <f>Store_Sales[[#This Row],[Quantity]]*Store_Sales[[#This Row],[Unit Price]]</f>
        <v>608</v>
      </c>
      <c r="Q541">
        <f>Store_Sales[[#This Row],[Sales Revenue]]-Store_Sales[[#This Row],[Total Costs]]</f>
        <v>122</v>
      </c>
    </row>
    <row r="542" spans="1:17" x14ac:dyDescent="0.25">
      <c r="A542" t="s">
        <v>534</v>
      </c>
      <c r="B542" t="s">
        <v>21</v>
      </c>
      <c r="C542" t="s">
        <v>54</v>
      </c>
      <c r="D542" s="2">
        <v>45698</v>
      </c>
      <c r="E542" s="2">
        <v>45699</v>
      </c>
      <c r="F542">
        <v>3</v>
      </c>
      <c r="G542">
        <v>288</v>
      </c>
      <c r="H542" t="s">
        <v>14</v>
      </c>
      <c r="I542" t="s">
        <v>551</v>
      </c>
      <c r="J542" t="s">
        <v>46</v>
      </c>
      <c r="K542" t="str">
        <f>TEXT(Store_Sales[[#This Row],[Order Date]],"yyyy")</f>
        <v>2025</v>
      </c>
      <c r="L542" t="str">
        <f>TEXT(Store_Sales[[#This Row],[Order Date]],"mmm")</f>
        <v>Feb</v>
      </c>
      <c r="M542" t="str">
        <f>TEXT(Store_Sales[[#This Row],[Order Date]],"ddd")</f>
        <v>Mon</v>
      </c>
      <c r="N542">
        <f>DATEDIF(Store_Sales[[#This Row],[Order Date]],Store_Sales[[#This Row],[Delivered Date]],"D")</f>
        <v>1</v>
      </c>
      <c r="O542">
        <f>ROUND(Store_Sales[[#This Row],[Quantity]]*Store_Sales[[#This Row],[Unit Price]]*_xlfn.XLOOKUP(Store_Sales[[#This Row],[Product Name]],Table2[Product Name],Table2[Cost Percentage],,0),0)</f>
        <v>605</v>
      </c>
      <c r="P542">
        <f>Store_Sales[[#This Row],[Quantity]]*Store_Sales[[#This Row],[Unit Price]]</f>
        <v>864</v>
      </c>
      <c r="Q542">
        <f>Store_Sales[[#This Row],[Sales Revenue]]-Store_Sales[[#This Row],[Total Costs]]</f>
        <v>259</v>
      </c>
    </row>
    <row r="543" spans="1:17" x14ac:dyDescent="0.25">
      <c r="A543" t="s">
        <v>535</v>
      </c>
      <c r="B543" t="s">
        <v>24</v>
      </c>
      <c r="C543" t="s">
        <v>25</v>
      </c>
      <c r="D543" s="2">
        <v>45986</v>
      </c>
      <c r="E543" s="2">
        <v>45994</v>
      </c>
      <c r="F543">
        <v>1</v>
      </c>
      <c r="G543">
        <v>321</v>
      </c>
      <c r="H543" t="s">
        <v>14</v>
      </c>
      <c r="I543" t="s">
        <v>549</v>
      </c>
      <c r="J543" t="s">
        <v>15</v>
      </c>
      <c r="K543" t="str">
        <f>TEXT(Store_Sales[[#This Row],[Order Date]],"yyyy")</f>
        <v>2025</v>
      </c>
      <c r="L543" t="str">
        <f>TEXT(Store_Sales[[#This Row],[Order Date]],"mmm")</f>
        <v>Nov</v>
      </c>
      <c r="M543" t="str">
        <f>TEXT(Store_Sales[[#This Row],[Order Date]],"ddd")</f>
        <v>Tue</v>
      </c>
      <c r="N543">
        <f>DATEDIF(Store_Sales[[#This Row],[Order Date]],Store_Sales[[#This Row],[Delivered Date]],"D")</f>
        <v>8</v>
      </c>
      <c r="O543">
        <f>ROUND(Store_Sales[[#This Row],[Quantity]]*Store_Sales[[#This Row],[Unit Price]]*_xlfn.XLOOKUP(Store_Sales[[#This Row],[Product Name]],Table2[Product Name],Table2[Cost Percentage],,0),0)</f>
        <v>177</v>
      </c>
      <c r="P543">
        <f>Store_Sales[[#This Row],[Quantity]]*Store_Sales[[#This Row],[Unit Price]]</f>
        <v>321</v>
      </c>
      <c r="Q543">
        <f>Store_Sales[[#This Row],[Sales Revenue]]-Store_Sales[[#This Row],[Total Costs]]</f>
        <v>144</v>
      </c>
    </row>
    <row r="544" spans="1:17" x14ac:dyDescent="0.25">
      <c r="A544" t="s">
        <v>536</v>
      </c>
      <c r="B544" t="s">
        <v>31</v>
      </c>
      <c r="C544" t="s">
        <v>50</v>
      </c>
      <c r="D544" s="2">
        <v>45749</v>
      </c>
      <c r="E544" s="2">
        <v>45759</v>
      </c>
      <c r="F544">
        <v>7</v>
      </c>
      <c r="G544">
        <v>356</v>
      </c>
      <c r="H544" t="s">
        <v>14</v>
      </c>
      <c r="I544" t="s">
        <v>549</v>
      </c>
      <c r="J544" t="s">
        <v>19</v>
      </c>
      <c r="K544" t="str">
        <f>TEXT(Store_Sales[[#This Row],[Order Date]],"yyyy")</f>
        <v>2025</v>
      </c>
      <c r="L544" t="str">
        <f>TEXT(Store_Sales[[#This Row],[Order Date]],"mmm")</f>
        <v>Apr</v>
      </c>
      <c r="M544" t="str">
        <f>TEXT(Store_Sales[[#This Row],[Order Date]],"ddd")</f>
        <v>Wed</v>
      </c>
      <c r="N544">
        <f>DATEDIF(Store_Sales[[#This Row],[Order Date]],Store_Sales[[#This Row],[Delivered Date]],"D")</f>
        <v>10</v>
      </c>
      <c r="O544">
        <f>ROUND(Store_Sales[[#This Row],[Quantity]]*Store_Sales[[#This Row],[Unit Price]]*_xlfn.XLOOKUP(Store_Sales[[#This Row],[Product Name]],Table2[Product Name],Table2[Cost Percentage],,0),0)</f>
        <v>1744</v>
      </c>
      <c r="P544">
        <f>Store_Sales[[#This Row],[Quantity]]*Store_Sales[[#This Row],[Unit Price]]</f>
        <v>2492</v>
      </c>
      <c r="Q544">
        <f>Store_Sales[[#This Row],[Sales Revenue]]-Store_Sales[[#This Row],[Total Costs]]</f>
        <v>748</v>
      </c>
    </row>
    <row r="545" spans="1:17" x14ac:dyDescent="0.25">
      <c r="A545" t="s">
        <v>537</v>
      </c>
      <c r="B545" t="s">
        <v>12</v>
      </c>
      <c r="C545" t="s">
        <v>36</v>
      </c>
      <c r="D545" s="2">
        <v>45726</v>
      </c>
      <c r="E545" s="2">
        <v>45737</v>
      </c>
      <c r="F545">
        <v>2</v>
      </c>
      <c r="G545">
        <v>944</v>
      </c>
      <c r="H545" t="s">
        <v>28</v>
      </c>
      <c r="I545" t="s">
        <v>550</v>
      </c>
      <c r="J545" t="s">
        <v>19</v>
      </c>
      <c r="K545" t="str">
        <f>TEXT(Store_Sales[[#This Row],[Order Date]],"yyyy")</f>
        <v>2025</v>
      </c>
      <c r="L545" t="str">
        <f>TEXT(Store_Sales[[#This Row],[Order Date]],"mmm")</f>
        <v>Mar</v>
      </c>
      <c r="M545" t="str">
        <f>TEXT(Store_Sales[[#This Row],[Order Date]],"ddd")</f>
        <v>Mon</v>
      </c>
      <c r="N545">
        <f>DATEDIF(Store_Sales[[#This Row],[Order Date]],Store_Sales[[#This Row],[Delivered Date]],"D")</f>
        <v>11</v>
      </c>
      <c r="O545">
        <f>ROUND(Store_Sales[[#This Row],[Quantity]]*Store_Sales[[#This Row],[Unit Price]]*_xlfn.XLOOKUP(Store_Sales[[#This Row],[Product Name]],Table2[Product Name],Table2[Cost Percentage],,0),0)</f>
        <v>1510</v>
      </c>
      <c r="P545">
        <f>Store_Sales[[#This Row],[Quantity]]*Store_Sales[[#This Row],[Unit Price]]</f>
        <v>1888</v>
      </c>
      <c r="Q545">
        <f>Store_Sales[[#This Row],[Sales Revenue]]-Store_Sales[[#This Row],[Total Costs]]</f>
        <v>378</v>
      </c>
    </row>
    <row r="546" spans="1:17" x14ac:dyDescent="0.25">
      <c r="A546" t="s">
        <v>538</v>
      </c>
      <c r="B546" t="s">
        <v>31</v>
      </c>
      <c r="C546" t="s">
        <v>76</v>
      </c>
      <c r="D546" s="2">
        <v>46008</v>
      </c>
      <c r="E546" s="2">
        <v>46018</v>
      </c>
      <c r="F546">
        <v>10</v>
      </c>
      <c r="G546">
        <v>172</v>
      </c>
      <c r="H546" t="s">
        <v>14</v>
      </c>
      <c r="I546" t="s">
        <v>33</v>
      </c>
      <c r="J546" t="s">
        <v>19</v>
      </c>
      <c r="K546" t="str">
        <f>TEXT(Store_Sales[[#This Row],[Order Date]],"yyyy")</f>
        <v>2025</v>
      </c>
      <c r="L546" t="str">
        <f>TEXT(Store_Sales[[#This Row],[Order Date]],"mmm")</f>
        <v>Dec</v>
      </c>
      <c r="M546" t="str">
        <f>TEXT(Store_Sales[[#This Row],[Order Date]],"ddd")</f>
        <v>Wed</v>
      </c>
      <c r="N546">
        <f>DATEDIF(Store_Sales[[#This Row],[Order Date]],Store_Sales[[#This Row],[Delivered Date]],"D")</f>
        <v>10</v>
      </c>
      <c r="O546">
        <f>ROUND(Store_Sales[[#This Row],[Quantity]]*Store_Sales[[#This Row],[Unit Price]]*_xlfn.XLOOKUP(Store_Sales[[#This Row],[Product Name]],Table2[Product Name],Table2[Cost Percentage],,0),0)</f>
        <v>1290</v>
      </c>
      <c r="P546">
        <f>Store_Sales[[#This Row],[Quantity]]*Store_Sales[[#This Row],[Unit Price]]</f>
        <v>1720</v>
      </c>
      <c r="Q546">
        <f>Store_Sales[[#This Row],[Sales Revenue]]-Store_Sales[[#This Row],[Total Costs]]</f>
        <v>430</v>
      </c>
    </row>
    <row r="547" spans="1:17" x14ac:dyDescent="0.25">
      <c r="A547" t="s">
        <v>539</v>
      </c>
      <c r="B547" t="s">
        <v>21</v>
      </c>
      <c r="C547" t="s">
        <v>22</v>
      </c>
      <c r="D547" s="2">
        <v>45883</v>
      </c>
      <c r="E547" s="2">
        <v>45885</v>
      </c>
      <c r="F547">
        <v>7</v>
      </c>
      <c r="G547">
        <v>70</v>
      </c>
      <c r="H547" t="s">
        <v>14</v>
      </c>
      <c r="I547" t="s">
        <v>547</v>
      </c>
      <c r="J547" t="s">
        <v>46</v>
      </c>
      <c r="K547" t="str">
        <f>TEXT(Store_Sales[[#This Row],[Order Date]],"yyyy")</f>
        <v>2025</v>
      </c>
      <c r="L547" t="str">
        <f>TEXT(Store_Sales[[#This Row],[Order Date]],"mmm")</f>
        <v>Aug</v>
      </c>
      <c r="M547" t="str">
        <f>TEXT(Store_Sales[[#This Row],[Order Date]],"ddd")</f>
        <v>Thu</v>
      </c>
      <c r="N547">
        <f>DATEDIF(Store_Sales[[#This Row],[Order Date]],Store_Sales[[#This Row],[Delivered Date]],"D")</f>
        <v>2</v>
      </c>
      <c r="O547">
        <f>ROUND(Store_Sales[[#This Row],[Quantity]]*Store_Sales[[#This Row],[Unit Price]]*_xlfn.XLOOKUP(Store_Sales[[#This Row],[Product Name]],Table2[Product Name],Table2[Cost Percentage],,0),0)</f>
        <v>368</v>
      </c>
      <c r="P547">
        <f>Store_Sales[[#This Row],[Quantity]]*Store_Sales[[#This Row],[Unit Price]]</f>
        <v>490</v>
      </c>
      <c r="Q547">
        <f>Store_Sales[[#This Row],[Sales Revenue]]-Store_Sales[[#This Row],[Total Costs]]</f>
        <v>122</v>
      </c>
    </row>
    <row r="548" spans="1:17" x14ac:dyDescent="0.25">
      <c r="A548" t="s">
        <v>540</v>
      </c>
      <c r="B548" t="s">
        <v>12</v>
      </c>
      <c r="C548" t="s">
        <v>36</v>
      </c>
      <c r="D548" s="2">
        <v>45919</v>
      </c>
      <c r="E548" s="2">
        <v>45922</v>
      </c>
      <c r="F548">
        <v>2</v>
      </c>
      <c r="G548">
        <v>722</v>
      </c>
      <c r="H548" t="s">
        <v>14</v>
      </c>
      <c r="I548" t="s">
        <v>550</v>
      </c>
      <c r="J548" t="s">
        <v>46</v>
      </c>
      <c r="K548" t="str">
        <f>TEXT(Store_Sales[[#This Row],[Order Date]],"yyyy")</f>
        <v>2025</v>
      </c>
      <c r="L548" t="str">
        <f>TEXT(Store_Sales[[#This Row],[Order Date]],"mmm")</f>
        <v>Sep</v>
      </c>
      <c r="M548" t="str">
        <f>TEXT(Store_Sales[[#This Row],[Order Date]],"ddd")</f>
        <v>Fri</v>
      </c>
      <c r="N548">
        <f>DATEDIF(Store_Sales[[#This Row],[Order Date]],Store_Sales[[#This Row],[Delivered Date]],"D")</f>
        <v>3</v>
      </c>
      <c r="O548">
        <f>ROUND(Store_Sales[[#This Row],[Quantity]]*Store_Sales[[#This Row],[Unit Price]]*_xlfn.XLOOKUP(Store_Sales[[#This Row],[Product Name]],Table2[Product Name],Table2[Cost Percentage],,0),0)</f>
        <v>1155</v>
      </c>
      <c r="P548">
        <f>Store_Sales[[#This Row],[Quantity]]*Store_Sales[[#This Row],[Unit Price]]</f>
        <v>1444</v>
      </c>
      <c r="Q548">
        <f>Store_Sales[[#This Row],[Sales Revenue]]-Store_Sales[[#This Row],[Total Costs]]</f>
        <v>289</v>
      </c>
    </row>
    <row r="549" spans="1:17" x14ac:dyDescent="0.25">
      <c r="A549" t="s">
        <v>541</v>
      </c>
      <c r="B549" t="s">
        <v>24</v>
      </c>
      <c r="C549" t="s">
        <v>70</v>
      </c>
      <c r="D549" s="2">
        <v>46002</v>
      </c>
      <c r="E549" s="2">
        <v>46010</v>
      </c>
      <c r="F549">
        <v>2</v>
      </c>
      <c r="G549">
        <v>876</v>
      </c>
      <c r="H549" t="s">
        <v>28</v>
      </c>
      <c r="I549" t="s">
        <v>547</v>
      </c>
      <c r="J549" t="s">
        <v>15</v>
      </c>
      <c r="K549" t="str">
        <f>TEXT(Store_Sales[[#This Row],[Order Date]],"yyyy")</f>
        <v>2025</v>
      </c>
      <c r="L549" t="str">
        <f>TEXT(Store_Sales[[#This Row],[Order Date]],"mmm")</f>
        <v>Dec</v>
      </c>
      <c r="M549" t="str">
        <f>TEXT(Store_Sales[[#This Row],[Order Date]],"ddd")</f>
        <v>Thu</v>
      </c>
      <c r="N549">
        <f>DATEDIF(Store_Sales[[#This Row],[Order Date]],Store_Sales[[#This Row],[Delivered Date]],"D")</f>
        <v>8</v>
      </c>
      <c r="O549">
        <f>ROUND(Store_Sales[[#This Row],[Quantity]]*Store_Sales[[#This Row],[Unit Price]]*_xlfn.XLOOKUP(Store_Sales[[#This Row],[Product Name]],Table2[Product Name],Table2[Cost Percentage],,0),0)</f>
        <v>964</v>
      </c>
      <c r="P549">
        <f>Store_Sales[[#This Row],[Quantity]]*Store_Sales[[#This Row],[Unit Price]]</f>
        <v>1752</v>
      </c>
      <c r="Q549">
        <f>Store_Sales[[#This Row],[Sales Revenue]]-Store_Sales[[#This Row],[Total Costs]]</f>
        <v>788</v>
      </c>
    </row>
    <row r="550" spans="1:17" x14ac:dyDescent="0.25">
      <c r="A550" t="s">
        <v>107</v>
      </c>
      <c r="B550" t="s">
        <v>21</v>
      </c>
      <c r="C550" t="s">
        <v>22</v>
      </c>
      <c r="D550" s="2">
        <v>45787</v>
      </c>
      <c r="E550" s="2">
        <v>45794</v>
      </c>
      <c r="F550">
        <v>8</v>
      </c>
      <c r="G550">
        <v>281</v>
      </c>
      <c r="H550" t="s">
        <v>14</v>
      </c>
      <c r="I550" t="s">
        <v>33</v>
      </c>
      <c r="J550" t="s">
        <v>29</v>
      </c>
      <c r="K550" t="str">
        <f>TEXT(Store_Sales[[#This Row],[Order Date]],"yyyy")</f>
        <v>2025</v>
      </c>
      <c r="L550" t="str">
        <f>TEXT(Store_Sales[[#This Row],[Order Date]],"mmm")</f>
        <v>May</v>
      </c>
      <c r="M550" t="str">
        <f>TEXT(Store_Sales[[#This Row],[Order Date]],"ddd")</f>
        <v>Sat</v>
      </c>
      <c r="N550">
        <f>DATEDIF(Store_Sales[[#This Row],[Order Date]],Store_Sales[[#This Row],[Delivered Date]],"D")</f>
        <v>7</v>
      </c>
      <c r="O550">
        <f>ROUND(Store_Sales[[#This Row],[Quantity]]*Store_Sales[[#This Row],[Unit Price]]*_xlfn.XLOOKUP(Store_Sales[[#This Row],[Product Name]],Table2[Product Name],Table2[Cost Percentage],,0),0)</f>
        <v>1686</v>
      </c>
      <c r="P550">
        <f>Store_Sales[[#This Row],[Quantity]]*Store_Sales[[#This Row],[Unit Price]]</f>
        <v>2248</v>
      </c>
      <c r="Q550">
        <f>Store_Sales[[#This Row],[Sales Revenue]]-Store_Sales[[#This Row],[Total Costs]]</f>
        <v>562</v>
      </c>
    </row>
    <row r="551" spans="1:17" x14ac:dyDescent="0.25">
      <c r="A551" t="s">
        <v>542</v>
      </c>
      <c r="B551" t="s">
        <v>12</v>
      </c>
      <c r="C551" t="s">
        <v>27</v>
      </c>
      <c r="D551" s="2">
        <v>45757</v>
      </c>
      <c r="E551" s="2">
        <v>45764</v>
      </c>
      <c r="F551">
        <v>7</v>
      </c>
      <c r="G551">
        <v>390</v>
      </c>
      <c r="H551" t="s">
        <v>28</v>
      </c>
      <c r="I551" t="s">
        <v>547</v>
      </c>
      <c r="J551" t="s">
        <v>46</v>
      </c>
      <c r="K551" t="str">
        <f>TEXT(Store_Sales[[#This Row],[Order Date]],"yyyy")</f>
        <v>2025</v>
      </c>
      <c r="L551" t="str">
        <f>TEXT(Store_Sales[[#This Row],[Order Date]],"mmm")</f>
        <v>Apr</v>
      </c>
      <c r="M551" t="str">
        <f>TEXT(Store_Sales[[#This Row],[Order Date]],"ddd")</f>
        <v>Thu</v>
      </c>
      <c r="N551">
        <f>DATEDIF(Store_Sales[[#This Row],[Order Date]],Store_Sales[[#This Row],[Delivered Date]],"D")</f>
        <v>7</v>
      </c>
      <c r="O551">
        <f>ROUND(Store_Sales[[#This Row],[Quantity]]*Store_Sales[[#This Row],[Unit Price]]*_xlfn.XLOOKUP(Store_Sales[[#This Row],[Product Name]],Table2[Product Name],Table2[Cost Percentage],,0),0)</f>
        <v>1775</v>
      </c>
      <c r="P551">
        <f>Store_Sales[[#This Row],[Quantity]]*Store_Sales[[#This Row],[Unit Price]]</f>
        <v>2730</v>
      </c>
      <c r="Q551">
        <f>Store_Sales[[#This Row],[Sales Revenue]]-Store_Sales[[#This Row],[Total Costs]]</f>
        <v>955</v>
      </c>
    </row>
    <row r="552" spans="1:17" x14ac:dyDescent="0.25">
      <c r="A552" t="s">
        <v>543</v>
      </c>
      <c r="B552" t="s">
        <v>31</v>
      </c>
      <c r="C552" t="s">
        <v>76</v>
      </c>
      <c r="D552" s="2">
        <v>45934</v>
      </c>
      <c r="E552" s="2">
        <v>45940</v>
      </c>
      <c r="F552">
        <v>5</v>
      </c>
      <c r="G552">
        <v>953</v>
      </c>
      <c r="H552" t="s">
        <v>14</v>
      </c>
      <c r="I552" t="s">
        <v>549</v>
      </c>
      <c r="J552" t="s">
        <v>29</v>
      </c>
      <c r="K552" t="str">
        <f>TEXT(Store_Sales[[#This Row],[Order Date]],"yyyy")</f>
        <v>2025</v>
      </c>
      <c r="L552" t="str">
        <f>TEXT(Store_Sales[[#This Row],[Order Date]],"mmm")</f>
        <v>Oct</v>
      </c>
      <c r="M552" t="str">
        <f>TEXT(Store_Sales[[#This Row],[Order Date]],"ddd")</f>
        <v>Sat</v>
      </c>
      <c r="N552">
        <f>DATEDIF(Store_Sales[[#This Row],[Order Date]],Store_Sales[[#This Row],[Delivered Date]],"D")</f>
        <v>6</v>
      </c>
      <c r="O552">
        <f>ROUND(Store_Sales[[#This Row],[Quantity]]*Store_Sales[[#This Row],[Unit Price]]*_xlfn.XLOOKUP(Store_Sales[[#This Row],[Product Name]],Table2[Product Name],Table2[Cost Percentage],,0),0)</f>
        <v>3574</v>
      </c>
      <c r="P552">
        <f>Store_Sales[[#This Row],[Quantity]]*Store_Sales[[#This Row],[Unit Price]]</f>
        <v>4765</v>
      </c>
      <c r="Q552">
        <f>Store_Sales[[#This Row],[Sales Revenue]]-Store_Sales[[#This Row],[Total Costs]]</f>
        <v>1191</v>
      </c>
    </row>
    <row r="553" spans="1:17" x14ac:dyDescent="0.25">
      <c r="A553" t="s">
        <v>544</v>
      </c>
      <c r="B553" t="s">
        <v>31</v>
      </c>
      <c r="C553" t="s">
        <v>42</v>
      </c>
      <c r="D553" s="2">
        <v>45666</v>
      </c>
      <c r="E553" s="2">
        <v>45678</v>
      </c>
      <c r="F553">
        <v>6</v>
      </c>
      <c r="G553">
        <v>323</v>
      </c>
      <c r="H553" t="s">
        <v>28</v>
      </c>
      <c r="I553" t="s">
        <v>547</v>
      </c>
      <c r="J553" t="s">
        <v>15</v>
      </c>
      <c r="K553" t="str">
        <f>TEXT(Store_Sales[[#This Row],[Order Date]],"yyyy")</f>
        <v>2025</v>
      </c>
      <c r="L553" t="str">
        <f>TEXT(Store_Sales[[#This Row],[Order Date]],"mmm")</f>
        <v>Jan</v>
      </c>
      <c r="M553" t="str">
        <f>TEXT(Store_Sales[[#This Row],[Order Date]],"ddd")</f>
        <v>Thu</v>
      </c>
      <c r="N553">
        <f>DATEDIF(Store_Sales[[#This Row],[Order Date]],Store_Sales[[#This Row],[Delivered Date]],"D")</f>
        <v>12</v>
      </c>
      <c r="O553">
        <f>ROUND(Store_Sales[[#This Row],[Quantity]]*Store_Sales[[#This Row],[Unit Price]]*_xlfn.XLOOKUP(Store_Sales[[#This Row],[Product Name]],Table2[Product Name],Table2[Cost Percentage],,0),0)</f>
        <v>1260</v>
      </c>
      <c r="P553">
        <f>Store_Sales[[#This Row],[Quantity]]*Store_Sales[[#This Row],[Unit Price]]</f>
        <v>1938</v>
      </c>
      <c r="Q553">
        <f>Store_Sales[[#This Row],[Sales Revenue]]-Store_Sales[[#This Row],[Total Costs]]</f>
        <v>678</v>
      </c>
    </row>
    <row r="554" spans="1:17" x14ac:dyDescent="0.25">
      <c r="A554" t="s">
        <v>545</v>
      </c>
      <c r="B554" t="s">
        <v>31</v>
      </c>
      <c r="C554" t="s">
        <v>50</v>
      </c>
      <c r="D554" s="2">
        <v>45713</v>
      </c>
      <c r="E554" s="2">
        <v>45717</v>
      </c>
      <c r="F554">
        <v>3</v>
      </c>
      <c r="G554">
        <v>380</v>
      </c>
      <c r="H554" t="s">
        <v>14</v>
      </c>
      <c r="I554" t="s">
        <v>549</v>
      </c>
      <c r="J554" t="s">
        <v>46</v>
      </c>
      <c r="K554" t="str">
        <f>TEXT(Store_Sales[[#This Row],[Order Date]],"yyyy")</f>
        <v>2025</v>
      </c>
      <c r="L554" t="str">
        <f>TEXT(Store_Sales[[#This Row],[Order Date]],"mmm")</f>
        <v>Feb</v>
      </c>
      <c r="M554" t="str">
        <f>TEXT(Store_Sales[[#This Row],[Order Date]],"ddd")</f>
        <v>Tue</v>
      </c>
      <c r="N554">
        <f>DATEDIF(Store_Sales[[#This Row],[Order Date]],Store_Sales[[#This Row],[Delivered Date]],"D")</f>
        <v>4</v>
      </c>
      <c r="O554">
        <f>ROUND(Store_Sales[[#This Row],[Quantity]]*Store_Sales[[#This Row],[Unit Price]]*_xlfn.XLOOKUP(Store_Sales[[#This Row],[Product Name]],Table2[Product Name],Table2[Cost Percentage],,0),0)</f>
        <v>798</v>
      </c>
      <c r="P554">
        <f>Store_Sales[[#This Row],[Quantity]]*Store_Sales[[#This Row],[Unit Price]]</f>
        <v>1140</v>
      </c>
      <c r="Q554">
        <f>Store_Sales[[#This Row],[Sales Revenue]]-Store_Sales[[#This Row],[Total Costs]]</f>
        <v>342</v>
      </c>
    </row>
    <row r="555" spans="1:17" x14ac:dyDescent="0.25">
      <c r="A555" t="s">
        <v>546</v>
      </c>
      <c r="B555" t="s">
        <v>17</v>
      </c>
      <c r="C555" t="s">
        <v>18</v>
      </c>
      <c r="D555" s="2">
        <v>45897</v>
      </c>
      <c r="E555" s="2">
        <v>45905</v>
      </c>
      <c r="F555">
        <v>10</v>
      </c>
      <c r="G555">
        <v>509</v>
      </c>
      <c r="H555" t="s">
        <v>28</v>
      </c>
      <c r="I555" t="s">
        <v>547</v>
      </c>
      <c r="J555" t="s">
        <v>15</v>
      </c>
      <c r="K555" t="str">
        <f>TEXT(Store_Sales[[#This Row],[Order Date]],"yyyy")</f>
        <v>2025</v>
      </c>
      <c r="L555" t="str">
        <f>TEXT(Store_Sales[[#This Row],[Order Date]],"mmm")</f>
        <v>Aug</v>
      </c>
      <c r="M555" t="str">
        <f>TEXT(Store_Sales[[#This Row],[Order Date]],"ddd")</f>
        <v>Thu</v>
      </c>
      <c r="N555">
        <f>DATEDIF(Store_Sales[[#This Row],[Order Date]],Store_Sales[[#This Row],[Delivered Date]],"D")</f>
        <v>8</v>
      </c>
      <c r="O555">
        <f>ROUND(Store_Sales[[#This Row],[Quantity]]*Store_Sales[[#This Row],[Unit Price]]*_xlfn.XLOOKUP(Store_Sales[[#This Row],[Product Name]],Table2[Product Name],Table2[Cost Percentage],,0),0)</f>
        <v>2545</v>
      </c>
      <c r="P555">
        <f>Store_Sales[[#This Row],[Quantity]]*Store_Sales[[#This Row],[Unit Price]]</f>
        <v>5090</v>
      </c>
      <c r="Q555">
        <f>Store_Sales[[#This Row],[Sales Revenue]]-Store_Sales[[#This Row],[Total Costs]]</f>
        <v>2545</v>
      </c>
    </row>
    <row r="556" spans="1:17" x14ac:dyDescent="0.25">
      <c r="A556" t="s">
        <v>126</v>
      </c>
      <c r="B556" t="s">
        <v>24</v>
      </c>
      <c r="C556" t="s">
        <v>25</v>
      </c>
      <c r="D556" s="2">
        <v>45743</v>
      </c>
      <c r="E556" s="2">
        <v>45748</v>
      </c>
      <c r="F556">
        <v>1</v>
      </c>
      <c r="G556">
        <v>968</v>
      </c>
      <c r="H556" t="s">
        <v>14</v>
      </c>
      <c r="I556" t="s">
        <v>33</v>
      </c>
      <c r="J556" t="s">
        <v>29</v>
      </c>
      <c r="K556" t="str">
        <f>TEXT(Store_Sales[[#This Row],[Order Date]],"yyyy")</f>
        <v>2025</v>
      </c>
      <c r="L556" t="str">
        <f>TEXT(Store_Sales[[#This Row],[Order Date]],"mmm")</f>
        <v>Mar</v>
      </c>
      <c r="M556" t="str">
        <f>TEXT(Store_Sales[[#This Row],[Order Date]],"ddd")</f>
        <v>Thu</v>
      </c>
      <c r="N556">
        <f>DATEDIF(Store_Sales[[#This Row],[Order Date]],Store_Sales[[#This Row],[Delivered Date]],"D")</f>
        <v>5</v>
      </c>
      <c r="O556">
        <f>ROUND(Store_Sales[[#This Row],[Quantity]]*Store_Sales[[#This Row],[Unit Price]]*_xlfn.XLOOKUP(Store_Sales[[#This Row],[Product Name]],Table2[Product Name],Table2[Cost Percentage],,0),0)</f>
        <v>532</v>
      </c>
      <c r="P556">
        <f>Store_Sales[[#This Row],[Quantity]]*Store_Sales[[#This Row],[Unit Price]]</f>
        <v>968</v>
      </c>
      <c r="Q556">
        <f>Store_Sales[[#This Row],[Sales Revenue]]-Store_Sales[[#This Row],[Total Costs]]</f>
        <v>436</v>
      </c>
    </row>
    <row r="557" spans="1:17" x14ac:dyDescent="0.25">
      <c r="A557" t="s">
        <v>586</v>
      </c>
      <c r="B557" t="s">
        <v>12</v>
      </c>
      <c r="C557" t="s">
        <v>27</v>
      </c>
      <c r="D557" s="2">
        <v>45392</v>
      </c>
      <c r="E557" s="2">
        <v>45397</v>
      </c>
      <c r="F557">
        <v>4</v>
      </c>
      <c r="G557">
        <v>200</v>
      </c>
      <c r="H557" t="s">
        <v>14</v>
      </c>
      <c r="I557" t="s">
        <v>547</v>
      </c>
      <c r="J557" t="s">
        <v>19</v>
      </c>
      <c r="K557" t="str">
        <f>TEXT(Store_Sales[[#This Row],[Order Date]],"yyyy")</f>
        <v>2024</v>
      </c>
      <c r="L557" t="str">
        <f>TEXT(Store_Sales[[#This Row],[Order Date]],"mmm")</f>
        <v>Apr</v>
      </c>
      <c r="M557" t="str">
        <f>TEXT(Store_Sales[[#This Row],[Order Date]],"ddd")</f>
        <v>Wed</v>
      </c>
      <c r="N557">
        <f>DATEDIF(Store_Sales[[#This Row],[Order Date]],Store_Sales[[#This Row],[Delivered Date]],"D")</f>
        <v>5</v>
      </c>
      <c r="O557">
        <f>ROUND(Store_Sales[[#This Row],[Quantity]]*Store_Sales[[#This Row],[Unit Price]]*_xlfn.XLOOKUP(Store_Sales[[#This Row],[Product Name]],Table2[Product Name],Table2[Cost Percentage],,0),0)</f>
        <v>520</v>
      </c>
      <c r="P557">
        <f>Store_Sales[[#This Row],[Quantity]]*Store_Sales[[#This Row],[Unit Price]]</f>
        <v>800</v>
      </c>
      <c r="Q557">
        <f>Store_Sales[[#This Row],[Sales Revenue]]-Store_Sales[[#This Row],[Total Costs]]</f>
        <v>280</v>
      </c>
    </row>
    <row r="558" spans="1:17" x14ac:dyDescent="0.25">
      <c r="A558" t="s">
        <v>587</v>
      </c>
      <c r="B558" t="s">
        <v>12</v>
      </c>
      <c r="C558" t="s">
        <v>44</v>
      </c>
      <c r="D558" s="2">
        <v>45342</v>
      </c>
      <c r="E558" s="2">
        <v>45347</v>
      </c>
      <c r="F558">
        <v>4</v>
      </c>
      <c r="G558">
        <v>100</v>
      </c>
      <c r="H558" t="s">
        <v>28</v>
      </c>
      <c r="I558" t="s">
        <v>551</v>
      </c>
      <c r="J558" t="s">
        <v>19</v>
      </c>
      <c r="K558" t="str">
        <f>TEXT(Store_Sales[[#This Row],[Order Date]],"yyyy")</f>
        <v>2024</v>
      </c>
      <c r="L558" t="str">
        <f>TEXT(Store_Sales[[#This Row],[Order Date]],"mmm")</f>
        <v>Feb</v>
      </c>
      <c r="M558" t="str">
        <f>TEXT(Store_Sales[[#This Row],[Order Date]],"ddd")</f>
        <v>Tue</v>
      </c>
      <c r="N558">
        <f>DATEDIF(Store_Sales[[#This Row],[Order Date]],Store_Sales[[#This Row],[Delivered Date]],"D")</f>
        <v>5</v>
      </c>
      <c r="O558">
        <f>ROUND(Store_Sales[[#This Row],[Quantity]]*Store_Sales[[#This Row],[Unit Price]]*_xlfn.XLOOKUP(Store_Sales[[#This Row],[Product Name]],Table2[Product Name],Table2[Cost Percentage],,0),0)</f>
        <v>240</v>
      </c>
      <c r="P558">
        <f>Store_Sales[[#This Row],[Quantity]]*Store_Sales[[#This Row],[Unit Price]]</f>
        <v>400</v>
      </c>
      <c r="Q558">
        <f>Store_Sales[[#This Row],[Sales Revenue]]-Store_Sales[[#This Row],[Total Costs]]</f>
        <v>160</v>
      </c>
    </row>
    <row r="559" spans="1:17" x14ac:dyDescent="0.25">
      <c r="A559" t="s">
        <v>588</v>
      </c>
      <c r="B559" t="s">
        <v>12</v>
      </c>
      <c r="C559" t="s">
        <v>58</v>
      </c>
      <c r="D559" s="2">
        <v>45396</v>
      </c>
      <c r="E559" s="2">
        <v>45400</v>
      </c>
      <c r="F559">
        <v>6</v>
      </c>
      <c r="G559">
        <v>300</v>
      </c>
      <c r="H559" t="s">
        <v>28</v>
      </c>
      <c r="I559" t="s">
        <v>547</v>
      </c>
      <c r="J559" t="s">
        <v>15</v>
      </c>
      <c r="K559" t="str">
        <f>TEXT(Store_Sales[[#This Row],[Order Date]],"yyyy")</f>
        <v>2024</v>
      </c>
      <c r="L559" t="str">
        <f>TEXT(Store_Sales[[#This Row],[Order Date]],"mmm")</f>
        <v>Apr</v>
      </c>
      <c r="M559" t="str">
        <f>TEXT(Store_Sales[[#This Row],[Order Date]],"ddd")</f>
        <v>Sun</v>
      </c>
      <c r="N559">
        <f>DATEDIF(Store_Sales[[#This Row],[Order Date]],Store_Sales[[#This Row],[Delivered Date]],"D")</f>
        <v>4</v>
      </c>
      <c r="O559">
        <f>ROUND(Store_Sales[[#This Row],[Quantity]]*Store_Sales[[#This Row],[Unit Price]]*_xlfn.XLOOKUP(Store_Sales[[#This Row],[Product Name]],Table2[Product Name],Table2[Cost Percentage],,0),0)</f>
        <v>1530</v>
      </c>
      <c r="P559">
        <f>Store_Sales[[#This Row],[Quantity]]*Store_Sales[[#This Row],[Unit Price]]</f>
        <v>1800</v>
      </c>
      <c r="Q559">
        <f>Store_Sales[[#This Row],[Sales Revenue]]-Store_Sales[[#This Row],[Total Costs]]</f>
        <v>270</v>
      </c>
    </row>
    <row r="560" spans="1:17" x14ac:dyDescent="0.25">
      <c r="A560" t="s">
        <v>589</v>
      </c>
      <c r="B560" t="s">
        <v>31</v>
      </c>
      <c r="C560" t="s">
        <v>115</v>
      </c>
      <c r="D560" s="2">
        <v>45324</v>
      </c>
      <c r="E560" s="2">
        <v>45328</v>
      </c>
      <c r="F560">
        <v>1</v>
      </c>
      <c r="G560">
        <v>500</v>
      </c>
      <c r="H560" t="s">
        <v>28</v>
      </c>
      <c r="I560" t="s">
        <v>549</v>
      </c>
      <c r="J560" t="s">
        <v>19</v>
      </c>
      <c r="K560" t="str">
        <f>TEXT(Store_Sales[[#This Row],[Order Date]],"yyyy")</f>
        <v>2024</v>
      </c>
      <c r="L560" t="str">
        <f>TEXT(Store_Sales[[#This Row],[Order Date]],"mmm")</f>
        <v>Feb</v>
      </c>
      <c r="M560" t="str">
        <f>TEXT(Store_Sales[[#This Row],[Order Date]],"ddd")</f>
        <v>Fri</v>
      </c>
      <c r="N560">
        <f>DATEDIF(Store_Sales[[#This Row],[Order Date]],Store_Sales[[#This Row],[Delivered Date]],"D")</f>
        <v>4</v>
      </c>
      <c r="O560">
        <f>ROUND(Store_Sales[[#This Row],[Quantity]]*Store_Sales[[#This Row],[Unit Price]]*_xlfn.XLOOKUP(Store_Sales[[#This Row],[Product Name]],Table2[Product Name],Table2[Cost Percentage],,0),0)</f>
        <v>300</v>
      </c>
      <c r="P560">
        <f>Store_Sales[[#This Row],[Quantity]]*Store_Sales[[#This Row],[Unit Price]]</f>
        <v>500</v>
      </c>
      <c r="Q560">
        <f>Store_Sales[[#This Row],[Sales Revenue]]-Store_Sales[[#This Row],[Total Costs]]</f>
        <v>200</v>
      </c>
    </row>
  </sheetData>
  <conditionalFormatting sqref="A1:J560">
    <cfRule type="containsBlanks" dxfId="0" priority="2">
      <formula>LEN(TRIM(A1))=0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Retail Store Sales_Raw Data</vt:lpstr>
      <vt:lpstr>Cost Per Unit</vt:lpstr>
      <vt:lpstr>Summary of Statistics</vt:lpstr>
      <vt:lpstr>Sales Form</vt:lpstr>
      <vt:lpstr>Dashboard</vt:lpstr>
      <vt:lpstr>Pivot table</vt:lpstr>
      <vt:lpstr>Retail Store Sales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Abessolo Ateba Abhas</dc:creator>
  <cp:lastModifiedBy>Marwan Ehab</cp:lastModifiedBy>
  <dcterms:created xsi:type="dcterms:W3CDTF">2025-01-30T07:46:36Z</dcterms:created>
  <dcterms:modified xsi:type="dcterms:W3CDTF">2025-05-23T21:30:24Z</dcterms:modified>
</cp:coreProperties>
</file>