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Desktop\Mon dossier\1ere année\MATI\MATI - SAE\SAE 5 &amp; 6\"/>
    </mc:Choice>
  </mc:AlternateContent>
  <bookViews>
    <workbookView xWindow="0" yWindow="0" windowWidth="19200" windowHeight="7224"/>
  </bookViews>
  <sheets>
    <sheet name="Feuil1" sheetId="1" r:id="rId1"/>
  </sheets>
  <definedNames>
    <definedName name="AnnéeCalendrier">Feuil1!$K$5</definedName>
    <definedName name="DébutSemaine">Feuil1!$L$5</definedName>
    <definedName name="JoursEtSemaines">{0,1,2,3,4,5,6} + {0;1;2;3;4;5}*7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 i="1" l="1" a="1"/>
  <c r="B13" i="1" s="1"/>
  <c r="G11" i="1"/>
  <c r="C11" i="1"/>
  <c r="A11" i="1" a="1"/>
  <c r="F11" i="1" s="1"/>
  <c r="G9" i="1"/>
  <c r="C9" i="1"/>
  <c r="A9" i="1" a="1"/>
  <c r="F9" i="1" s="1"/>
  <c r="G7" i="1"/>
  <c r="C7" i="1"/>
  <c r="A7" i="1" a="1"/>
  <c r="F7" i="1" s="1"/>
  <c r="A5" i="1" a="1"/>
  <c r="F5" i="1" s="1"/>
  <c r="G3" i="1"/>
  <c r="C3" i="1"/>
  <c r="A3" i="1" a="1"/>
  <c r="F3" i="1" s="1"/>
  <c r="F2" i="1" s="1"/>
  <c r="G2" i="1"/>
  <c r="C2" i="1"/>
  <c r="A2" i="1"/>
  <c r="A1" i="1"/>
  <c r="D5" i="1" l="1"/>
  <c r="C5" i="1"/>
  <c r="G5" i="1"/>
  <c r="D3" i="1"/>
  <c r="D2" i="1" s="1"/>
  <c r="D7" i="1"/>
  <c r="D9" i="1"/>
  <c r="D11" i="1"/>
  <c r="A3" i="1"/>
  <c r="E3" i="1"/>
  <c r="E2" i="1" s="1"/>
  <c r="A5" i="1"/>
  <c r="E5" i="1"/>
  <c r="A7" i="1"/>
  <c r="E7" i="1"/>
  <c r="A9" i="1"/>
  <c r="E9" i="1"/>
  <c r="A11" i="1"/>
  <c r="E11" i="1"/>
  <c r="A13" i="1"/>
  <c r="B3" i="1"/>
  <c r="B2" i="1" s="1"/>
  <c r="B5" i="1"/>
  <c r="B7" i="1"/>
  <c r="B9" i="1"/>
  <c r="B11" i="1"/>
</calcChain>
</file>

<file path=xl/sharedStrings.xml><?xml version="1.0" encoding="utf-8"?>
<sst xmlns="http://schemas.openxmlformats.org/spreadsheetml/2006/main" count="7" uniqueCount="7">
  <si>
    <t>Fin du wireframe</t>
  </si>
  <si>
    <t>Rencontre avec Letrez</t>
  </si>
  <si>
    <t>fin étude marché</t>
  </si>
  <si>
    <t xml:space="preserve">fin site web et envoie a Letrez </t>
  </si>
  <si>
    <t>Notes</t>
  </si>
  <si>
    <t>Starte étude marché</t>
  </si>
  <si>
    <t>Envoie de l'étude de Marché</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</si>
</sst>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numFmts>
  <fonts count="10" x14ac:knownFonts="1">
    <font>
      <sz val="11"/>
      <color theme="1"/>
      <name val="Calibri"/>
      <family val="2"/>
      <scheme val="minor"/>
    </font>
    <font>
      <sz val="18"/>
      <color theme="3"/>
      <name val="Calibri Light"/>
      <family val="2"/>
      <scheme val="major"/>
    </font>
    <font>
      <b/>
      <sz val="15"/>
      <color theme="3"/>
      <name val="Calibri"/>
      <family val="2"/>
      <scheme val="minor"/>
    </font>
    <font>
      <b/>
      <sz val="11"/>
      <color theme="3"/>
      <name val="Calibri"/>
      <family val="2"/>
      <scheme val="minor"/>
    </font>
    <font>
      <sz val="35"/>
      <color theme="8" tint="-0.499984740745262"/>
      <name val="Calibri Light"/>
      <family val="1"/>
      <scheme val="major"/>
    </font>
    <font>
      <sz val="11"/>
      <color theme="1" tint="0.14999847407452621"/>
      <name val="Calibri"/>
      <family val="1"/>
      <scheme val="minor"/>
    </font>
    <font>
      <sz val="35"/>
      <color theme="1" tint="0.14999847407452621"/>
      <name val="Calibri"/>
      <family val="1"/>
      <scheme val="minor"/>
    </font>
    <font>
      <sz val="12"/>
      <color theme="8" tint="-0.499984740745262"/>
      <name val="Calibri"/>
      <family val="1"/>
      <scheme val="minor"/>
    </font>
    <font>
      <sz val="12"/>
      <color theme="1" tint="0.34998626667073579"/>
      <name val="Calibri"/>
      <family val="2"/>
      <scheme val="minor"/>
    </font>
    <font>
      <sz val="12"/>
      <color theme="1" tint="0.14999847407452621"/>
      <name val="Calibri"/>
      <family val="1"/>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bottom style="thick">
        <color theme="4"/>
      </bottom>
      <diagonal/>
    </border>
    <border>
      <left/>
      <right/>
      <top/>
      <bottom style="medium">
        <color theme="8" tint="-0.24994659260841701"/>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0" applyNumberFormat="0" applyFill="0" applyBorder="0" applyAlignment="0" applyProtection="0"/>
    <xf numFmtId="164" fontId="8" fillId="0" borderId="0" applyFill="0" applyBorder="0">
      <alignment horizontal="left" vertical="center" indent="1"/>
    </xf>
  </cellStyleXfs>
  <cellXfs count="11">
    <xf numFmtId="0" fontId="0" fillId="0" borderId="0" xfId="0"/>
    <xf numFmtId="0" fontId="4" fillId="0" borderId="0" xfId="1" applyFont="1" applyFill="1" applyBorder="1" applyAlignment="1">
      <alignment vertical="center"/>
    </xf>
    <xf numFmtId="0" fontId="5" fillId="0" borderId="0" xfId="2" applyFont="1" applyFill="1" applyBorder="1" applyAlignment="1">
      <alignment vertical="center"/>
    </xf>
    <xf numFmtId="0" fontId="6" fillId="0" borderId="0" xfId="1" applyFont="1" applyFill="1" applyAlignment="1">
      <alignment horizontal="left" vertical="center"/>
    </xf>
    <xf numFmtId="0" fontId="7" fillId="0" borderId="2" xfId="2" applyFont="1" applyFill="1" applyBorder="1" applyAlignment="1">
      <alignment horizontal="left" vertical="top" indent="1"/>
    </xf>
    <xf numFmtId="164" fontId="9" fillId="0" borderId="0" xfId="4" applyNumberFormat="1" applyFont="1" applyBorder="1" applyAlignment="1">
      <alignment horizontal="left" vertical="center" indent="1"/>
    </xf>
    <xf numFmtId="0" fontId="0" fillId="0" borderId="0" xfId="0" applyBorder="1" applyAlignment="1">
      <alignment vertical="top"/>
    </xf>
    <xf numFmtId="164" fontId="8" fillId="2" borderId="0" xfId="4" applyNumberFormat="1" applyFill="1" applyBorder="1" applyAlignment="1">
      <alignment horizontal="left" vertical="center" indent="1"/>
    </xf>
    <xf numFmtId="0" fontId="0" fillId="2" borderId="0" xfId="0" applyFill="1" applyBorder="1" applyAlignment="1">
      <alignment vertical="top"/>
    </xf>
    <xf numFmtId="0" fontId="5" fillId="0" borderId="0" xfId="0" applyFont="1" applyBorder="1" applyAlignment="1">
      <alignment vertical="top"/>
    </xf>
    <xf numFmtId="0" fontId="5" fillId="2" borderId="0" xfId="3" applyFont="1" applyFill="1" applyBorder="1" applyAlignment="1">
      <alignment horizontal="left" vertical="center" wrapText="1" indent="1"/>
    </xf>
  </cellXfs>
  <cellStyles count="5">
    <cellStyle name="Jour" xfId="4"/>
    <cellStyle name="Normal" xfId="0" builtinId="0"/>
    <cellStyle name="Titre" xfId="1" builtinId="15"/>
    <cellStyle name="Titre 1" xfId="2" builtinId="16"/>
    <cellStyle name="Titre 4" xfId="3" builtinId="19"/>
  </cellStyles>
  <dxfs count="2">
    <dxf>
      <font>
        <color theme="2" tint="-0.499984740745262"/>
      </font>
    </dxf>
    <dxf>
      <font>
        <color theme="2"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A2" workbookViewId="0">
      <selection sqref="A1:G13"/>
    </sheetView>
  </sheetViews>
  <sheetFormatPr baseColWidth="10" defaultRowHeight="14.4" x14ac:dyDescent="0.3"/>
  <cols>
    <col min="2" max="2" width="28.44140625" customWidth="1"/>
    <col min="3" max="3" width="19.88671875" customWidth="1"/>
    <col min="4" max="4" width="24" customWidth="1"/>
    <col min="5" max="5" width="26.5546875" customWidth="1"/>
    <col min="6" max="6" width="14.109375" customWidth="1"/>
    <col min="7" max="7" width="15.109375" customWidth="1"/>
    <col min="8" max="8" width="4.33203125" customWidth="1"/>
    <col min="9" max="9" width="3.6640625" customWidth="1"/>
    <col min="10" max="10" width="4" customWidth="1"/>
    <col min="11" max="11" width="3.88671875" customWidth="1"/>
    <col min="12" max="12" width="3.6640625" customWidth="1"/>
    <col min="13" max="13" width="3.5546875" customWidth="1"/>
    <col min="14" max="14" width="3.6640625" customWidth="1"/>
    <col min="15" max="15" width="3.21875" customWidth="1"/>
    <col min="16" max="16" width="3.88671875" customWidth="1"/>
  </cols>
  <sheetData>
    <row r="1" spans="1:7" ht="45" x14ac:dyDescent="0.3">
      <c r="A1" s="1" t="str">
        <f>"Janvier "&amp;AnnéeCalendrier</f>
        <v xml:space="preserve">Janvier </v>
      </c>
      <c r="B1" s="1"/>
      <c r="C1" s="1"/>
      <c r="D1" s="2"/>
      <c r="E1" s="2"/>
      <c r="F1" s="2"/>
      <c r="G1" s="3"/>
    </row>
    <row r="2" spans="1:7" ht="16.2" thickBot="1" x14ac:dyDescent="0.35">
      <c r="A2" s="4">
        <f>DébutSemaine</f>
        <v>0</v>
      </c>
      <c r="B2" s="4" t="str">
        <f t="shared" ref="B2:G2" si="0">TEXT(B3,"jjjj")</f>
        <v>lundi</v>
      </c>
      <c r="C2" s="4" t="str">
        <f t="shared" si="0"/>
        <v>mardi</v>
      </c>
      <c r="D2" s="4" t="str">
        <f t="shared" si="0"/>
        <v>mercredi</v>
      </c>
      <c r="E2" s="4" t="str">
        <f t="shared" si="0"/>
        <v>jeudi</v>
      </c>
      <c r="F2" s="4" t="str">
        <f t="shared" si="0"/>
        <v>vendredi</v>
      </c>
      <c r="G2" s="4" t="str">
        <f t="shared" si="0"/>
        <v>samedi</v>
      </c>
    </row>
    <row r="3" spans="1:7" ht="15.6" x14ac:dyDescent="0.3">
      <c r="A3" s="5">
        <f t="array" ref="A3:G3">JoursEtSemaines+DATE(AnnéeCalendrier,1,1)-WEEKDAY(DATE(AnnéeCalendrier,1,1),(DébutSemaine="lundi")+1)+1</f>
        <v>1</v>
      </c>
      <c r="B3" s="5">
        <v>2</v>
      </c>
      <c r="C3" s="5">
        <v>3</v>
      </c>
      <c r="D3" s="5">
        <v>4</v>
      </c>
      <c r="E3" s="5">
        <v>5</v>
      </c>
      <c r="F3" s="5">
        <v>6</v>
      </c>
      <c r="G3" s="5">
        <v>7</v>
      </c>
    </row>
    <row r="4" spans="1:7" x14ac:dyDescent="0.3">
      <c r="A4" s="6"/>
      <c r="B4" s="6"/>
      <c r="C4" s="6"/>
      <c r="D4" s="6"/>
      <c r="E4" s="6"/>
      <c r="F4" s="6"/>
      <c r="G4" s="6"/>
    </row>
    <row r="5" spans="1:7" ht="15.6" x14ac:dyDescent="0.3">
      <c r="A5" s="7">
        <f t="array" ref="A5:G5">JoursEtSemaines+DATE(AnnéeCalendrier,1,1)-WEEKDAY(DATE(AnnéeCalendrier,1,1),(DébutSemaine="lundi")+1)+8</f>
        <v>8</v>
      </c>
      <c r="B5" s="7">
        <v>9</v>
      </c>
      <c r="C5" s="7">
        <v>10</v>
      </c>
      <c r="D5" s="7">
        <v>11</v>
      </c>
      <c r="E5" s="7">
        <v>12</v>
      </c>
      <c r="F5" s="7">
        <v>13</v>
      </c>
      <c r="G5" s="7">
        <v>14</v>
      </c>
    </row>
    <row r="6" spans="1:7" ht="95.4" customHeight="1" x14ac:dyDescent="0.3">
      <c r="A6" s="8"/>
      <c r="B6" s="8"/>
      <c r="C6" s="8" t="s">
        <v>5</v>
      </c>
      <c r="D6" s="8" t="s">
        <v>0</v>
      </c>
      <c r="E6" s="8" t="s">
        <v>1</v>
      </c>
      <c r="F6" s="8"/>
      <c r="G6" s="8" t="s">
        <v>2</v>
      </c>
    </row>
    <row r="7" spans="1:7" ht="15.6" x14ac:dyDescent="0.3">
      <c r="A7" s="5">
        <f t="array" ref="A7:G7">JoursEtSemaines+DATE(AnnéeCalendrier,1,1)-WEEKDAY(DATE(AnnéeCalendrier,1,1),(DébutSemaine="lundi")+1)+15</f>
        <v>15</v>
      </c>
      <c r="B7" s="5">
        <v>16</v>
      </c>
      <c r="C7" s="5">
        <v>17</v>
      </c>
      <c r="D7" s="5">
        <v>18</v>
      </c>
      <c r="E7" s="5">
        <v>19</v>
      </c>
      <c r="F7" s="5">
        <v>20</v>
      </c>
      <c r="G7" s="5">
        <v>21</v>
      </c>
    </row>
    <row r="8" spans="1:7" ht="73.8" customHeight="1" x14ac:dyDescent="0.3">
      <c r="A8" s="9"/>
      <c r="B8" s="9" t="s">
        <v>3</v>
      </c>
      <c r="C8" s="9"/>
      <c r="D8" s="9" t="s">
        <v>6</v>
      </c>
      <c r="E8" s="9"/>
      <c r="F8" s="9"/>
      <c r="G8" s="9"/>
    </row>
    <row r="9" spans="1:7" ht="15.6" x14ac:dyDescent="0.3">
      <c r="A9" s="7">
        <f t="array" ref="A9:G9">JoursEtSemaines+DATE(AnnéeCalendrier,1,1)-WEEKDAY(DATE(AnnéeCalendrier,1,1),(DébutSemaine="lundi")+1)+22</f>
        <v>22</v>
      </c>
      <c r="B9" s="7">
        <v>23</v>
      </c>
      <c r="C9" s="7">
        <v>24</v>
      </c>
      <c r="D9" s="7">
        <v>25</v>
      </c>
      <c r="E9" s="7">
        <v>26</v>
      </c>
      <c r="F9" s="7">
        <v>27</v>
      </c>
      <c r="G9" s="7">
        <v>28</v>
      </c>
    </row>
    <row r="10" spans="1:7" x14ac:dyDescent="0.3">
      <c r="A10" s="8"/>
      <c r="B10" s="8"/>
      <c r="C10" s="8"/>
      <c r="D10" s="8"/>
      <c r="E10" s="8"/>
      <c r="F10" s="8"/>
      <c r="G10" s="8"/>
    </row>
    <row r="11" spans="1:7" ht="15.6" x14ac:dyDescent="0.3">
      <c r="A11" s="5">
        <f t="array" ref="A11:G11">JoursEtSemaines+DATE(AnnéeCalendrier,1,1)-WEEKDAY(DATE(AnnéeCalendrier,1,1),(DébutSemaine="lundi")+1)+29</f>
        <v>29</v>
      </c>
      <c r="B11" s="5">
        <v>30</v>
      </c>
      <c r="C11" s="5">
        <v>31</v>
      </c>
      <c r="D11" s="5">
        <v>32</v>
      </c>
      <c r="E11" s="5">
        <v>33</v>
      </c>
      <c r="F11" s="5">
        <v>34</v>
      </c>
      <c r="G11" s="5">
        <v>35</v>
      </c>
    </row>
    <row r="12" spans="1:7" x14ac:dyDescent="0.3">
      <c r="A12" s="9"/>
      <c r="B12" s="9"/>
      <c r="C12" s="9"/>
      <c r="D12" s="9"/>
      <c r="E12" s="9"/>
      <c r="F12" s="9"/>
      <c r="G12" s="9"/>
    </row>
    <row r="13" spans="1:7" ht="15.6" x14ac:dyDescent="0.3">
      <c r="A13" s="7">
        <f t="array" ref="A13:B13">JoursEtSemaines+DATE(AnnéeCalendrier,1,1)-WEEKDAY(DATE(AnnéeCalendrier,1,1),(DébutSemaine="lundi")+1)+36</f>
        <v>36</v>
      </c>
      <c r="B13" s="7">
        <v>37</v>
      </c>
      <c r="C13" s="10" t="s">
        <v>4</v>
      </c>
      <c r="D13" s="10"/>
      <c r="E13" s="10"/>
      <c r="F13" s="10"/>
      <c r="G13" s="10"/>
    </row>
  </sheetData>
  <mergeCells count="2">
    <mergeCell ref="A1:C1"/>
    <mergeCell ref="C13:G13"/>
  </mergeCells>
  <conditionalFormatting sqref="A11:G11 A13:B13">
    <cfRule type="expression" dxfId="1" priority="2">
      <formula>AND(DAY(A11)&gt;=1,DAY(A11)&lt;=15)</formula>
    </cfRule>
  </conditionalFormatting>
  <conditionalFormatting sqref="A3:F3">
    <cfRule type="expression" dxfId="0" priority="1">
      <formula>DAY(A3)&gt;8</formula>
    </cfRule>
  </conditionalFormatting>
  <dataValidations count="6">
    <dataValidation allowBlank="1" showInputMessage="1" showErrorMessage="1" prompt="Cette ligne ainsi que les lignes 6, 8, 10, 12 et 14 contiennent les jours civils de la semaine. Si cette cellule ne contient pas le numéro 1, c’est qu’il s’agit d’un jour du mois précédent. Entrez des notes dans la cellule D15." sqref="A3"/>
    <dataValidation allowBlank="1" showInputMessage="1" prompt="Entrez les notes mensuelles dans la cellule ci-dessous." sqref="C13:G13"/>
    <dataValidation allowBlank="1" showInputMessage="1" showErrorMessage="1" prompt="Cette ligne ainsi que les lignes 7, 9, 11, 13 et 15 sont des cellules destinées à la saisie de notes quotidiennes en rapport avec le jour civil figurant dans la cellule située au-dessus." sqref="A4"/>
    <dataValidation allowBlank="1" showInputMessage="1" showErrorMessage="1" prompt="Jour de la semaine défini automatiquement." sqref="B2:G2"/>
    <dataValidation allowBlank="1" showInputMessage="1" showErrorMessage="1" prompt="L’année dans cette cellule est automatiquement mise à jour en fonction de l’année entrée dans la cellule K5. Le calendrier ci-dessous inclut les dates des mois précédent et suivant dans une teinte plus claire." sqref="A1:C1"/>
    <dataValidation allowBlank="1" showInputMessage="1" showErrorMessage="1" prompt="Cette ligne contient les noms des jours de la semaine pour ce calendrier. Cette cellule contient le jour de début de la semaine. Pour modifier ce jour-là, entrez le nouveau jour dans la cellule L5 de cette feuille de calcul." sqref="A2"/>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AnnéeCalendrier</vt:lpstr>
      <vt:lpstr>DébutSemaine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h</cp:lastModifiedBy>
  <dcterms:created xsi:type="dcterms:W3CDTF">2022-01-10T17:47:26Z</dcterms:created>
  <dcterms:modified xsi:type="dcterms:W3CDTF">2022-01-10T20:20:54Z</dcterms:modified>
</cp:coreProperties>
</file>